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0.50uM\Green\"/>
    </mc:Choice>
  </mc:AlternateContent>
  <xr:revisionPtr revIDLastSave="0" documentId="10_ncr:100000_{E126C161-624D-4D73-BAE8-A564ECFA8ECA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B!$E$3,B!$E$4,B!$E$5,B!$E$6,B!$E$7,B!$E$8,B!$E$11,B!$E$12,B!$E$15,B!$E$16,B!$E$19,B!$E$20</definedName>
    <definedName name="solver_adj" localSheetId="3" hidden="1">'C'!$E$3,'C'!$E$4,'C'!$E$5,'C'!$E$6,'C'!$E$7,'C'!$E$8,'C'!$E$11,'C'!$E$12,'C'!$E$15,'C'!$E$16,'C'!$E$19,'C'!$E$20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B!$E$2</definedName>
    <definedName name="solver_opt" localSheetId="3" hidden="1">'C'!$E$2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E13" i="90" l="1"/>
  <c r="E14" i="90"/>
  <c r="G13" i="90"/>
  <c r="G14" i="90"/>
  <c r="E13" i="89"/>
  <c r="E14" i="89"/>
  <c r="N18" i="90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F14" i="90"/>
  <c r="D14" i="90"/>
  <c r="C14" i="90"/>
  <c r="N13" i="90"/>
  <c r="M13" i="90"/>
  <c r="L13" i="90"/>
  <c r="K13" i="90"/>
  <c r="J13" i="90"/>
  <c r="I13" i="90"/>
  <c r="H13" i="90"/>
  <c r="F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D14" i="89"/>
  <c r="C14" i="89"/>
  <c r="N13" i="89"/>
  <c r="M13" i="89"/>
  <c r="L13" i="89"/>
  <c r="K13" i="89"/>
  <c r="J13" i="89"/>
  <c r="I13" i="89"/>
  <c r="H13" i="89"/>
  <c r="G13" i="89"/>
  <c r="F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L13" i="44"/>
  <c r="M13" i="44"/>
  <c r="N13" i="44"/>
  <c r="L14" i="44"/>
  <c r="M14" i="44"/>
  <c r="N14" i="44"/>
  <c r="J13" i="44"/>
  <c r="K13" i="44"/>
  <c r="J14" i="44"/>
  <c r="K14" i="44"/>
  <c r="I13" i="44"/>
  <c r="I14" i="44"/>
  <c r="H13" i="44"/>
  <c r="H14" i="44"/>
  <c r="G13" i="44"/>
  <c r="G14" i="44"/>
  <c r="F13" i="44"/>
  <c r="F14" i="44"/>
  <c r="E13" i="44"/>
  <c r="E14" i="44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D14" i="44"/>
  <c r="C14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JL219" i="90"/>
  <c r="CR219" i="90" s="1"/>
  <c r="JL222" i="90"/>
  <c r="CR222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JK224" i="90"/>
  <c r="CQ224" i="90" s="1"/>
  <c r="JL224" i="90"/>
  <c r="CR224" i="90" s="1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10" i="44" l="1"/>
  <c r="JJ126" i="44"/>
  <c r="JJ103" i="44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G14" i="54" l="1"/>
  <c r="F14" i="54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BK226" i="90" s="1"/>
  <c r="AE226" i="90" s="1"/>
  <c r="AU226" i="90" s="1"/>
  <c r="DW225" i="90"/>
  <c r="DW224" i="90"/>
  <c r="DW223" i="90"/>
  <c r="DW222" i="90"/>
  <c r="BK222" i="90" s="1"/>
  <c r="AE222" i="90" s="1"/>
  <c r="AU222" i="90" s="1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21" i="90" l="1"/>
  <c r="AE221" i="90" s="1"/>
  <c r="AU221" i="90" s="1"/>
  <c r="BK223" i="90"/>
  <c r="AE223" i="90" s="1"/>
  <c r="AU223" i="90" s="1"/>
  <c r="BK224" i="90"/>
  <c r="AE224" i="90" s="1"/>
  <c r="AU224" i="90" s="1"/>
  <c r="BK225" i="90"/>
  <c r="AE225" i="90" s="1"/>
  <c r="AU225" i="90" s="1"/>
  <c r="BK220" i="90"/>
  <c r="AE220" i="90" s="1"/>
  <c r="AU220" i="90" s="1"/>
  <c r="BK227" i="90"/>
  <c r="AE227" i="90" s="1"/>
  <c r="AU227" i="90" s="1"/>
  <c r="BK219" i="90"/>
  <c r="AE219" i="90" s="1"/>
  <c r="AU219" i="90" s="1"/>
  <c r="BK206" i="90"/>
  <c r="AE206" i="90" s="1"/>
  <c r="AU206" i="90" s="1"/>
  <c r="BK212" i="90"/>
  <c r="AE212" i="90" s="1"/>
  <c r="AU212" i="90" s="1"/>
  <c r="BM221" i="90"/>
  <c r="AG221" i="90" s="1"/>
  <c r="AW221" i="90" s="1"/>
  <c r="BM226" i="90"/>
  <c r="AG226" i="90" s="1"/>
  <c r="AW226" i="90" s="1"/>
  <c r="BM224" i="90"/>
  <c r="AG224" i="90" s="1"/>
  <c r="AW224" i="90" s="1"/>
  <c r="BM223" i="90"/>
  <c r="AG223" i="90" s="1"/>
  <c r="AW223" i="90" s="1"/>
  <c r="BM220" i="90"/>
  <c r="AG220" i="90" s="1"/>
  <c r="AW220" i="90" s="1"/>
  <c r="BM225" i="90"/>
  <c r="AG225" i="90" s="1"/>
  <c r="AW225" i="90" s="1"/>
  <c r="BM222" i="90"/>
  <c r="AG222" i="90" s="1"/>
  <c r="AW222" i="90" s="1"/>
  <c r="BM227" i="90"/>
  <c r="AG227" i="90" s="1"/>
  <c r="AW227" i="90" s="1"/>
  <c r="BL27" i="90"/>
  <c r="AF27" i="90" s="1"/>
  <c r="AV27" i="90" s="1"/>
  <c r="BK219" i="89"/>
  <c r="AE219" i="89" s="1"/>
  <c r="AU219" i="89" s="1"/>
  <c r="BK211" i="89"/>
  <c r="AE211" i="89" s="1"/>
  <c r="AU211" i="89" s="1"/>
  <c r="BM225" i="89"/>
  <c r="AG225" i="89" s="1"/>
  <c r="AW225" i="89" s="1"/>
  <c r="BM223" i="89"/>
  <c r="AG223" i="89" s="1"/>
  <c r="AW223" i="89" s="1"/>
  <c r="BL227" i="89"/>
  <c r="AF227" i="89" s="1"/>
  <c r="AV227" i="89" s="1"/>
  <c r="BK214" i="90"/>
  <c r="AE214" i="90" s="1"/>
  <c r="AU214" i="90" s="1"/>
  <c r="BL217" i="90"/>
  <c r="AF217" i="90" s="1"/>
  <c r="AV217" i="90" s="1"/>
  <c r="BL225" i="90"/>
  <c r="AF225" i="90" s="1"/>
  <c r="AV225" i="90" s="1"/>
  <c r="BK211" i="90"/>
  <c r="AE211" i="90" s="1"/>
  <c r="AU211" i="90" s="1"/>
  <c r="BL218" i="90"/>
  <c r="AF218" i="90" s="1"/>
  <c r="AV218" i="90" s="1"/>
  <c r="BL226" i="90"/>
  <c r="AF226" i="90" s="1"/>
  <c r="AV226" i="90" s="1"/>
  <c r="BL219" i="90"/>
  <c r="AF219" i="90" s="1"/>
  <c r="AV219" i="90" s="1"/>
  <c r="BL227" i="90"/>
  <c r="AF227" i="90" s="1"/>
  <c r="AV227" i="90" s="1"/>
  <c r="BK213" i="90"/>
  <c r="AE213" i="90" s="1"/>
  <c r="AU213" i="90" s="1"/>
  <c r="BL220" i="90"/>
  <c r="AF220" i="90" s="1"/>
  <c r="AV220" i="90" s="1"/>
  <c r="BK208" i="90"/>
  <c r="AE208" i="90" s="1"/>
  <c r="AU208" i="90" s="1"/>
  <c r="BK216" i="90"/>
  <c r="AE216" i="90" s="1"/>
  <c r="AU216" i="90" s="1"/>
  <c r="BL221" i="90"/>
  <c r="AF221" i="90" s="1"/>
  <c r="AV221" i="90" s="1"/>
  <c r="BK209" i="90"/>
  <c r="AE209" i="90" s="1"/>
  <c r="AU209" i="90" s="1"/>
  <c r="BK217" i="90"/>
  <c r="AE217" i="90" s="1"/>
  <c r="AU217" i="90" s="1"/>
  <c r="BL224" i="90"/>
  <c r="AF224" i="90" s="1"/>
  <c r="AV224" i="90" s="1"/>
  <c r="BK210" i="90"/>
  <c r="AE210" i="90" s="1"/>
  <c r="AU210" i="90" s="1"/>
  <c r="BK218" i="90"/>
  <c r="AE218" i="90" s="1"/>
  <c r="AU218" i="90" s="1"/>
  <c r="BL222" i="90"/>
  <c r="AF222" i="90" s="1"/>
  <c r="AV222" i="90" s="1"/>
  <c r="BK215" i="90"/>
  <c r="AE215" i="90" s="1"/>
  <c r="AU215" i="90" s="1"/>
  <c r="BL216" i="90"/>
  <c r="AF216" i="90" s="1"/>
  <c r="AV216" i="90" s="1"/>
  <c r="BL223" i="90"/>
  <c r="AF223" i="90" s="1"/>
  <c r="AV223" i="90" s="1"/>
  <c r="BK216" i="89"/>
  <c r="AE216" i="89" s="1"/>
  <c r="AU216" i="89" s="1"/>
  <c r="BK212" i="89"/>
  <c r="AE212" i="89" s="1"/>
  <c r="AU212" i="89" s="1"/>
  <c r="BK218" i="89"/>
  <c r="AE218" i="89" s="1"/>
  <c r="AU218" i="89" s="1"/>
  <c r="BM222" i="89"/>
  <c r="AG222" i="89" s="1"/>
  <c r="AW222" i="89" s="1"/>
  <c r="BM224" i="89"/>
  <c r="AG224" i="89" s="1"/>
  <c r="AW224" i="89" s="1"/>
  <c r="BK214" i="89"/>
  <c r="AE214" i="89" s="1"/>
  <c r="AU214" i="89" s="1"/>
  <c r="BK215" i="89"/>
  <c r="AE215" i="89" s="1"/>
  <c r="AU215" i="89" s="1"/>
  <c r="BK208" i="89"/>
  <c r="AE208" i="89" s="1"/>
  <c r="AU208" i="89" s="1"/>
  <c r="BK213" i="89"/>
  <c r="AE213" i="89" s="1"/>
  <c r="AU213" i="89" s="1"/>
  <c r="BK209" i="89"/>
  <c r="AE209" i="89" s="1"/>
  <c r="AU209" i="89" s="1"/>
  <c r="BM227" i="89"/>
  <c r="AG227" i="89" s="1"/>
  <c r="AW227" i="89" s="1"/>
  <c r="BK217" i="89"/>
  <c r="AE217" i="89" s="1"/>
  <c r="AU217" i="89" s="1"/>
  <c r="BK210" i="89"/>
  <c r="AE210" i="89" s="1"/>
  <c r="AU210" i="89" s="1"/>
  <c r="BM226" i="89"/>
  <c r="AG226" i="89" s="1"/>
  <c r="AW226" i="89" s="1"/>
  <c r="BK218" i="44"/>
  <c r="AE218" i="44" s="1"/>
  <c r="AU218" i="44" s="1"/>
  <c r="BK219" i="44"/>
  <c r="AE219" i="44" s="1"/>
  <c r="AU219" i="44" s="1"/>
  <c r="BK220" i="44"/>
  <c r="AE220" i="44" s="1"/>
  <c r="AU220" i="44" s="1"/>
  <c r="BK217" i="44"/>
  <c r="AE217" i="44" s="1"/>
  <c r="AU217" i="44" s="1"/>
  <c r="BK213" i="44"/>
  <c r="AE213" i="44" s="1"/>
  <c r="AU213" i="44" s="1"/>
  <c r="BK214" i="44"/>
  <c r="AE214" i="44" s="1"/>
  <c r="AU214" i="44" s="1"/>
  <c r="BK215" i="44"/>
  <c r="AE215" i="44" s="1"/>
  <c r="AU215" i="44" s="1"/>
  <c r="BK216" i="44"/>
  <c r="AE216" i="44" s="1"/>
  <c r="AU216" i="44" s="1"/>
  <c r="BK211" i="44"/>
  <c r="AE211" i="44" s="1"/>
  <c r="AU211" i="44" s="1"/>
  <c r="BK212" i="44"/>
  <c r="AE212" i="44" s="1"/>
  <c r="AU212" i="44" s="1"/>
  <c r="BK210" i="44"/>
  <c r="AE210" i="44" s="1"/>
  <c r="AU210" i="44" s="1"/>
  <c r="BK209" i="44"/>
  <c r="AE209" i="44" s="1"/>
  <c r="AU209" i="44" s="1"/>
  <c r="BM220" i="44"/>
  <c r="AG220" i="44" s="1"/>
  <c r="AW220" i="44" s="1"/>
  <c r="BM221" i="44"/>
  <c r="AG221" i="44" s="1"/>
  <c r="AW221" i="44" s="1"/>
  <c r="BM222" i="44"/>
  <c r="AG222" i="44" s="1"/>
  <c r="AW222" i="44" s="1"/>
  <c r="BM223" i="44"/>
  <c r="AG223" i="44" s="1"/>
  <c r="AW223" i="44" s="1"/>
  <c r="BM224" i="44"/>
  <c r="AG224" i="44" s="1"/>
  <c r="AW224" i="44" s="1"/>
  <c r="BM225" i="44"/>
  <c r="AG225" i="44" s="1"/>
  <c r="AW225" i="44" s="1"/>
  <c r="BM226" i="44"/>
  <c r="AG226" i="44" s="1"/>
  <c r="AW226" i="44" s="1"/>
  <c r="BM219" i="44"/>
  <c r="AG219" i="44" s="1"/>
  <c r="AW219" i="44" s="1"/>
  <c r="BM227" i="44"/>
  <c r="AG227" i="44" s="1"/>
  <c r="AW227" i="44" s="1"/>
  <c r="BL220" i="44"/>
  <c r="AF220" i="44" s="1"/>
  <c r="AV220" i="44" s="1"/>
  <c r="BL219" i="44"/>
  <c r="AF219" i="44" s="1"/>
  <c r="AV219" i="44" s="1"/>
  <c r="BL222" i="44"/>
  <c r="AF222" i="44" s="1"/>
  <c r="AV222" i="44" s="1"/>
  <c r="BL227" i="44"/>
  <c r="AF227" i="44" s="1"/>
  <c r="AV227" i="44" s="1"/>
  <c r="BL225" i="44"/>
  <c r="AF225" i="44" s="1"/>
  <c r="AV225" i="44" s="1"/>
  <c r="BL216" i="44"/>
  <c r="AF216" i="44" s="1"/>
  <c r="AV216" i="44" s="1"/>
  <c r="BL224" i="44"/>
  <c r="AF224" i="44" s="1"/>
  <c r="AV224" i="44" s="1"/>
  <c r="BL218" i="44"/>
  <c r="AF218" i="44" s="1"/>
  <c r="AV218" i="44" s="1"/>
  <c r="BL226" i="44"/>
  <c r="AF226" i="44" s="1"/>
  <c r="AV226" i="44" s="1"/>
  <c r="BL221" i="44"/>
  <c r="AF221" i="44" s="1"/>
  <c r="AV221" i="44" s="1"/>
  <c r="BL223" i="44"/>
  <c r="AF223" i="44" s="1"/>
  <c r="AV223" i="44" s="1"/>
  <c r="BL213" i="44"/>
  <c r="AF213" i="44" s="1"/>
  <c r="AV213" i="44" s="1"/>
  <c r="BL217" i="44"/>
  <c r="AF217" i="44" s="1"/>
  <c r="AV217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DK215" i="90"/>
  <c r="DK217" i="90"/>
  <c r="AY217" i="90" s="1"/>
  <c r="S217" i="90" s="1"/>
  <c r="AI217" i="90" s="1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DN214" i="90"/>
  <c r="DN216" i="90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BH204" i="89" s="1"/>
  <c r="AB204" i="89" s="1"/>
  <c r="AR204" i="89" s="1"/>
  <c r="DT212" i="89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DS210" i="89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DT213" i="89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B211" i="90" l="1"/>
  <c r="V211" i="90" s="1"/>
  <c r="AL211" i="90" s="1"/>
  <c r="BB215" i="90"/>
  <c r="V215" i="90" s="1"/>
  <c r="AL215" i="90" s="1"/>
  <c r="BB216" i="90"/>
  <c r="V216" i="90" s="1"/>
  <c r="AL216" i="90" s="1"/>
  <c r="BJ218" i="90"/>
  <c r="AD218" i="90" s="1"/>
  <c r="AT218" i="90" s="1"/>
  <c r="AY216" i="90"/>
  <c r="S216" i="90" s="1"/>
  <c r="AI216" i="90" s="1"/>
  <c r="BH210" i="90"/>
  <c r="AB210" i="90" s="1"/>
  <c r="AR210" i="90" s="1"/>
  <c r="BD206" i="90"/>
  <c r="X206" i="90" s="1"/>
  <c r="AN206" i="90" s="1"/>
  <c r="BC200" i="90"/>
  <c r="W200" i="90" s="1"/>
  <c r="AM200" i="90" s="1"/>
  <c r="AY209" i="90"/>
  <c r="S209" i="90" s="1"/>
  <c r="AI209" i="90" s="1"/>
  <c r="BD210" i="90"/>
  <c r="X210" i="90" s="1"/>
  <c r="AN210" i="90" s="1"/>
  <c r="BB201" i="90"/>
  <c r="V201" i="90" s="1"/>
  <c r="AL201" i="90" s="1"/>
  <c r="BD207" i="90"/>
  <c r="X207" i="90" s="1"/>
  <c r="AN207" i="90" s="1"/>
  <c r="BE204" i="90"/>
  <c r="Y204" i="90" s="1"/>
  <c r="AO204" i="90" s="1"/>
  <c r="BB210" i="90"/>
  <c r="V210" i="90" s="1"/>
  <c r="AL210" i="90" s="1"/>
  <c r="BE202" i="90"/>
  <c r="Y202" i="90" s="1"/>
  <c r="AO202" i="90" s="1"/>
  <c r="BD203" i="90"/>
  <c r="X203" i="90" s="1"/>
  <c r="AN203" i="90" s="1"/>
  <c r="BI214" i="90"/>
  <c r="AC214" i="90" s="1"/>
  <c r="AS214" i="90" s="1"/>
  <c r="BE205" i="90"/>
  <c r="Y205" i="90" s="1"/>
  <c r="AO205" i="90" s="1"/>
  <c r="BE211" i="90"/>
  <c r="Y211" i="90" s="1"/>
  <c r="AO211" i="90" s="1"/>
  <c r="BD208" i="90"/>
  <c r="X208" i="90" s="1"/>
  <c r="AN208" i="90" s="1"/>
  <c r="BB203" i="90"/>
  <c r="V203" i="90" s="1"/>
  <c r="AL203" i="90" s="1"/>
  <c r="BD201" i="90"/>
  <c r="X201" i="90" s="1"/>
  <c r="AN201" i="90" s="1"/>
  <c r="AY207" i="90"/>
  <c r="S207" i="90" s="1"/>
  <c r="AI207" i="90" s="1"/>
  <c r="BC201" i="90"/>
  <c r="W201" i="90" s="1"/>
  <c r="AM201" i="90" s="1"/>
  <c r="BH204" i="90"/>
  <c r="AB204" i="90" s="1"/>
  <c r="AR204" i="90" s="1"/>
  <c r="BE206" i="90"/>
  <c r="Y206" i="90" s="1"/>
  <c r="AO206" i="90" s="1"/>
  <c r="BB197" i="90"/>
  <c r="V197" i="90" s="1"/>
  <c r="AL197" i="90" s="1"/>
  <c r="BB207" i="90"/>
  <c r="V207" i="90" s="1"/>
  <c r="AL207" i="90" s="1"/>
  <c r="BD213" i="90"/>
  <c r="X213" i="90" s="1"/>
  <c r="AN213" i="90" s="1"/>
  <c r="BB202" i="90"/>
  <c r="V202" i="90" s="1"/>
  <c r="AL202" i="90" s="1"/>
  <c r="BE203" i="90"/>
  <c r="Y203" i="90" s="1"/>
  <c r="AO203" i="90" s="1"/>
  <c r="AY211" i="90"/>
  <c r="S211" i="90" s="1"/>
  <c r="AI211" i="90" s="1"/>
  <c r="BG201" i="89"/>
  <c r="AA201" i="89" s="1"/>
  <c r="AQ201" i="89" s="1"/>
  <c r="BH201" i="89"/>
  <c r="AB201" i="89" s="1"/>
  <c r="AR201" i="89" s="1"/>
  <c r="BH211" i="89"/>
  <c r="AB211" i="89" s="1"/>
  <c r="AR211" i="89" s="1"/>
  <c r="BH209" i="89"/>
  <c r="AB209" i="89" s="1"/>
  <c r="AR209" i="89" s="1"/>
  <c r="BJ216" i="89"/>
  <c r="AD216" i="89" s="1"/>
  <c r="AT216" i="89" s="1"/>
  <c r="BH202" i="89"/>
  <c r="AB202" i="89" s="1"/>
  <c r="AR202" i="89" s="1"/>
  <c r="BH28" i="89"/>
  <c r="AB28" i="89" s="1"/>
  <c r="AR28" i="89" s="1"/>
  <c r="BH213" i="89"/>
  <c r="AB213" i="89" s="1"/>
  <c r="AR213" i="89" s="1"/>
  <c r="BJ208" i="89"/>
  <c r="AD208" i="89" s="1"/>
  <c r="AT208" i="89" s="1"/>
  <c r="BF198" i="89"/>
  <c r="Z198" i="89" s="1"/>
  <c r="AP198" i="89" s="1"/>
  <c r="BH212" i="89"/>
  <c r="AB212" i="89" s="1"/>
  <c r="AR212" i="89" s="1"/>
  <c r="BD203" i="89"/>
  <c r="X203" i="89" s="1"/>
  <c r="AN203" i="89" s="1"/>
  <c r="BH205" i="89"/>
  <c r="AB205" i="89" s="1"/>
  <c r="AR205" i="89" s="1"/>
  <c r="BG211" i="89"/>
  <c r="AA211" i="89" s="1"/>
  <c r="AQ211" i="89" s="1"/>
  <c r="BH210" i="89"/>
  <c r="AB210" i="89" s="1"/>
  <c r="AR210" i="89" s="1"/>
  <c r="BH196" i="89"/>
  <c r="AB196" i="89" s="1"/>
  <c r="AR196" i="89" s="1"/>
  <c r="BI215" i="89"/>
  <c r="AC215" i="89" s="1"/>
  <c r="AS215" i="89" s="1"/>
  <c r="BF204" i="89"/>
  <c r="Z204" i="89" s="1"/>
  <c r="AP204" i="89" s="1"/>
  <c r="BA201" i="89"/>
  <c r="U201" i="89" s="1"/>
  <c r="AK201" i="89" s="1"/>
  <c r="BF199" i="89"/>
  <c r="Z199" i="89" s="1"/>
  <c r="AP199" i="89" s="1"/>
  <c r="BH208" i="89"/>
  <c r="AB208" i="89" s="1"/>
  <c r="AR208" i="89" s="1"/>
  <c r="BH199" i="89"/>
  <c r="AB199" i="89" s="1"/>
  <c r="AR199" i="89" s="1"/>
  <c r="BG202" i="89"/>
  <c r="AA202" i="89" s="1"/>
  <c r="AQ202" i="89" s="1"/>
  <c r="BG210" i="89"/>
  <c r="AA210" i="89" s="1"/>
  <c r="AQ210" i="89" s="1"/>
  <c r="BF200" i="89"/>
  <c r="Z200" i="89" s="1"/>
  <c r="AP200" i="89" s="1"/>
  <c r="BI199" i="89"/>
  <c r="AC199" i="89" s="1"/>
  <c r="AS199" i="89" s="1"/>
  <c r="BD199" i="89"/>
  <c r="X199" i="89" s="1"/>
  <c r="AN199" i="89" s="1"/>
  <c r="BH198" i="89"/>
  <c r="AB198" i="89" s="1"/>
  <c r="AR198" i="89" s="1"/>
  <c r="BJ200" i="89"/>
  <c r="AD200" i="89" s="1"/>
  <c r="AT200" i="89" s="1"/>
  <c r="BH206" i="89"/>
  <c r="AB206" i="89" s="1"/>
  <c r="AR206" i="89" s="1"/>
  <c r="AZ208" i="89"/>
  <c r="T208" i="89" s="1"/>
  <c r="AJ208" i="89" s="1"/>
  <c r="AZ210" i="89"/>
  <c r="T210" i="89" s="1"/>
  <c r="AJ210" i="89" s="1"/>
  <c r="AZ202" i="89"/>
  <c r="T202" i="89" s="1"/>
  <c r="AJ202" i="89" s="1"/>
  <c r="AY210" i="90"/>
  <c r="S210" i="90" s="1"/>
  <c r="AI210" i="90" s="1"/>
  <c r="BJ209" i="89"/>
  <c r="AD209" i="89" s="1"/>
  <c r="AT209" i="89" s="1"/>
  <c r="BD211" i="44"/>
  <c r="X211" i="44" s="1"/>
  <c r="AN211" i="44" s="1"/>
  <c r="BG206" i="44"/>
  <c r="AA206" i="44" s="1"/>
  <c r="AQ206" i="44" s="1"/>
  <c r="BA199" i="44"/>
  <c r="U199" i="44" s="1"/>
  <c r="AK199" i="44" s="1"/>
  <c r="BA204" i="44"/>
  <c r="U204" i="44" s="1"/>
  <c r="AK204" i="44" s="1"/>
  <c r="BI202" i="44"/>
  <c r="AC202" i="44" s="1"/>
  <c r="AS202" i="44" s="1"/>
  <c r="BA205" i="44"/>
  <c r="U205" i="44" s="1"/>
  <c r="AK205" i="44" s="1"/>
  <c r="BA203" i="44"/>
  <c r="U203" i="44" s="1"/>
  <c r="AK203" i="44" s="1"/>
  <c r="BD207" i="44"/>
  <c r="X207" i="44" s="1"/>
  <c r="AN207" i="44" s="1"/>
  <c r="BF206" i="44"/>
  <c r="Z206" i="44" s="1"/>
  <c r="AP206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<sst xmlns="http://schemas.openxmlformats.org/spreadsheetml/2006/main" count="358" uniqueCount="86">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</sst>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91.13</c:v>
                </c:pt>
                <c:pt idx="1">
                  <c:v>91.195999999999998</c:v>
                </c:pt>
                <c:pt idx="2">
                  <c:v>92.477999999999994</c:v>
                </c:pt>
                <c:pt idx="3">
                  <c:v>90.347999999999999</c:v>
                </c:pt>
                <c:pt idx="4">
                  <c:v>92.260999999999996</c:v>
                </c:pt>
                <c:pt idx="5">
                  <c:v>89.216999999999999</c:v>
                </c:pt>
                <c:pt idx="6">
                  <c:v>90.739000000000004</c:v>
                </c:pt>
                <c:pt idx="7">
                  <c:v>90.239000000000004</c:v>
                </c:pt>
                <c:pt idx="8">
                  <c:v>90.760999999999996</c:v>
                </c:pt>
                <c:pt idx="9">
                  <c:v>89.716999999999999</c:v>
                </c:pt>
                <c:pt idx="10">
                  <c:v>90.739000000000004</c:v>
                </c:pt>
                <c:pt idx="11">
                  <c:v>90.87</c:v>
                </c:pt>
                <c:pt idx="12">
                  <c:v>90.63</c:v>
                </c:pt>
                <c:pt idx="13">
                  <c:v>90.825999999999993</c:v>
                </c:pt>
                <c:pt idx="14">
                  <c:v>90.477999999999994</c:v>
                </c:pt>
                <c:pt idx="15">
                  <c:v>91.108999999999995</c:v>
                </c:pt>
                <c:pt idx="16">
                  <c:v>90.695999999999998</c:v>
                </c:pt>
                <c:pt idx="17">
                  <c:v>92.022000000000006</c:v>
                </c:pt>
                <c:pt idx="18">
                  <c:v>92.674000000000007</c:v>
                </c:pt>
                <c:pt idx="19">
                  <c:v>91.064999999999998</c:v>
                </c:pt>
                <c:pt idx="20">
                  <c:v>92</c:v>
                </c:pt>
                <c:pt idx="21">
                  <c:v>91</c:v>
                </c:pt>
                <c:pt idx="22">
                  <c:v>91.63</c:v>
                </c:pt>
                <c:pt idx="23">
                  <c:v>91.652000000000001</c:v>
                </c:pt>
                <c:pt idx="24">
                  <c:v>93.108999999999995</c:v>
                </c:pt>
                <c:pt idx="25">
                  <c:v>92.087000000000003</c:v>
                </c:pt>
                <c:pt idx="26">
                  <c:v>91.564999999999998</c:v>
                </c:pt>
                <c:pt idx="27">
                  <c:v>93.064999999999998</c:v>
                </c:pt>
                <c:pt idx="28">
                  <c:v>94.304000000000002</c:v>
                </c:pt>
                <c:pt idx="29">
                  <c:v>94.152000000000001</c:v>
                </c:pt>
                <c:pt idx="30">
                  <c:v>93.783000000000001</c:v>
                </c:pt>
                <c:pt idx="31">
                  <c:v>95.260999999999996</c:v>
                </c:pt>
                <c:pt idx="32">
                  <c:v>93.825999999999993</c:v>
                </c:pt>
                <c:pt idx="33">
                  <c:v>94</c:v>
                </c:pt>
                <c:pt idx="34">
                  <c:v>95.652000000000001</c:v>
                </c:pt>
                <c:pt idx="35">
                  <c:v>96.13</c:v>
                </c:pt>
                <c:pt idx="36">
                  <c:v>96.912999999999997</c:v>
                </c:pt>
                <c:pt idx="37">
                  <c:v>97.13</c:v>
                </c:pt>
                <c:pt idx="38">
                  <c:v>98.456999999999994</c:v>
                </c:pt>
                <c:pt idx="39">
                  <c:v>97.674000000000007</c:v>
                </c:pt>
                <c:pt idx="40">
                  <c:v>98</c:v>
                </c:pt>
                <c:pt idx="41">
                  <c:v>99.043000000000006</c:v>
                </c:pt>
                <c:pt idx="42">
                  <c:v>98.652000000000001</c:v>
                </c:pt>
                <c:pt idx="43">
                  <c:v>101</c:v>
                </c:pt>
                <c:pt idx="44">
                  <c:v>101.261</c:v>
                </c:pt>
                <c:pt idx="45">
                  <c:v>103.10899999999999</c:v>
                </c:pt>
                <c:pt idx="46">
                  <c:v>104.54300000000001</c:v>
                </c:pt>
                <c:pt idx="47">
                  <c:v>109.261</c:v>
                </c:pt>
                <c:pt idx="48">
                  <c:v>110.52200000000001</c:v>
                </c:pt>
                <c:pt idx="49">
                  <c:v>115.54300000000001</c:v>
                </c:pt>
                <c:pt idx="50">
                  <c:v>124.196</c:v>
                </c:pt>
                <c:pt idx="51">
                  <c:v>133.21700000000001</c:v>
                </c:pt>
                <c:pt idx="52">
                  <c:v>145.739</c:v>
                </c:pt>
                <c:pt idx="53">
                  <c:v>156.95699999999999</c:v>
                </c:pt>
                <c:pt idx="54">
                  <c:v>170.565</c:v>
                </c:pt>
                <c:pt idx="55">
                  <c:v>182.52199999999999</c:v>
                </c:pt>
                <c:pt idx="56">
                  <c:v>192.34800000000001</c:v>
                </c:pt>
                <c:pt idx="57">
                  <c:v>202</c:v>
                </c:pt>
                <c:pt idx="58">
                  <c:v>208.47800000000001</c:v>
                </c:pt>
                <c:pt idx="59">
                  <c:v>213.196</c:v>
                </c:pt>
                <c:pt idx="60">
                  <c:v>216.17400000000001</c:v>
                </c:pt>
                <c:pt idx="61">
                  <c:v>216.804</c:v>
                </c:pt>
                <c:pt idx="62">
                  <c:v>213.17400000000001</c:v>
                </c:pt>
                <c:pt idx="63">
                  <c:v>206.696</c:v>
                </c:pt>
                <c:pt idx="64">
                  <c:v>196.804</c:v>
                </c:pt>
                <c:pt idx="65">
                  <c:v>184.89099999999999</c:v>
                </c:pt>
                <c:pt idx="66">
                  <c:v>167.91300000000001</c:v>
                </c:pt>
                <c:pt idx="67">
                  <c:v>148.196</c:v>
                </c:pt>
                <c:pt idx="68">
                  <c:v>130.15199999999999</c:v>
                </c:pt>
                <c:pt idx="69">
                  <c:v>113.37</c:v>
                </c:pt>
                <c:pt idx="70">
                  <c:v>101.13</c:v>
                </c:pt>
                <c:pt idx="71">
                  <c:v>95.174000000000007</c:v>
                </c:pt>
                <c:pt idx="72">
                  <c:v>96.543000000000006</c:v>
                </c:pt>
                <c:pt idx="73">
                  <c:v>101.739</c:v>
                </c:pt>
                <c:pt idx="74">
                  <c:v>103.761</c:v>
                </c:pt>
                <c:pt idx="75">
                  <c:v>110.413</c:v>
                </c:pt>
                <c:pt idx="76">
                  <c:v>117.54300000000001</c:v>
                </c:pt>
                <c:pt idx="77">
                  <c:v>126.39100000000001</c:v>
                </c:pt>
                <c:pt idx="78">
                  <c:v>134.52199999999999</c:v>
                </c:pt>
                <c:pt idx="79">
                  <c:v>143.78299999999999</c:v>
                </c:pt>
                <c:pt idx="80">
                  <c:v>153.13</c:v>
                </c:pt>
                <c:pt idx="81">
                  <c:v>160.696</c:v>
                </c:pt>
                <c:pt idx="82">
                  <c:v>166.60900000000001</c:v>
                </c:pt>
                <c:pt idx="83">
                  <c:v>172.28299999999999</c:v>
                </c:pt>
                <c:pt idx="84">
                  <c:v>173.34800000000001</c:v>
                </c:pt>
                <c:pt idx="85">
                  <c:v>173.13</c:v>
                </c:pt>
                <c:pt idx="86">
                  <c:v>170.935</c:v>
                </c:pt>
                <c:pt idx="87">
                  <c:v>163.39099999999999</c:v>
                </c:pt>
                <c:pt idx="88">
                  <c:v>153.196</c:v>
                </c:pt>
                <c:pt idx="89">
                  <c:v>142.304</c:v>
                </c:pt>
                <c:pt idx="90">
                  <c:v>126.17400000000001</c:v>
                </c:pt>
                <c:pt idx="91">
                  <c:v>112.348</c:v>
                </c:pt>
                <c:pt idx="92">
                  <c:v>97.695999999999998</c:v>
                </c:pt>
                <c:pt idx="93">
                  <c:v>90.825999999999993</c:v>
                </c:pt>
                <c:pt idx="94">
                  <c:v>87.825999999999993</c:v>
                </c:pt>
                <c:pt idx="95">
                  <c:v>87.543000000000006</c:v>
                </c:pt>
                <c:pt idx="96">
                  <c:v>87</c:v>
                </c:pt>
                <c:pt idx="97">
                  <c:v>87.5</c:v>
                </c:pt>
                <c:pt idx="98">
                  <c:v>87.152000000000001</c:v>
                </c:pt>
                <c:pt idx="99">
                  <c:v>87.804000000000002</c:v>
                </c:pt>
                <c:pt idx="100">
                  <c:v>88.260999999999996</c:v>
                </c:pt>
                <c:pt idx="101">
                  <c:v>87.435000000000002</c:v>
                </c:pt>
                <c:pt idx="102">
                  <c:v>86.891000000000005</c:v>
                </c:pt>
                <c:pt idx="103">
                  <c:v>87.63</c:v>
                </c:pt>
                <c:pt idx="104">
                  <c:v>87.695999999999998</c:v>
                </c:pt>
                <c:pt idx="105">
                  <c:v>87.522000000000006</c:v>
                </c:pt>
                <c:pt idx="106">
                  <c:v>88.087000000000003</c:v>
                </c:pt>
                <c:pt idx="107">
                  <c:v>86.587000000000003</c:v>
                </c:pt>
                <c:pt idx="108">
                  <c:v>87.716999999999999</c:v>
                </c:pt>
                <c:pt idx="109">
                  <c:v>87.891000000000005</c:v>
                </c:pt>
                <c:pt idx="110">
                  <c:v>88.477999999999994</c:v>
                </c:pt>
                <c:pt idx="111">
                  <c:v>88.195999999999998</c:v>
                </c:pt>
                <c:pt idx="112">
                  <c:v>87.260999999999996</c:v>
                </c:pt>
                <c:pt idx="113">
                  <c:v>87.195999999999998</c:v>
                </c:pt>
                <c:pt idx="114">
                  <c:v>88.064999999999998</c:v>
                </c:pt>
                <c:pt idx="115">
                  <c:v>87</c:v>
                </c:pt>
                <c:pt idx="116">
                  <c:v>86.087000000000003</c:v>
                </c:pt>
                <c:pt idx="117">
                  <c:v>87.891000000000005</c:v>
                </c:pt>
                <c:pt idx="118">
                  <c:v>86.847999999999999</c:v>
                </c:pt>
                <c:pt idx="119">
                  <c:v>87.391000000000005</c:v>
                </c:pt>
                <c:pt idx="120">
                  <c:v>87.195999999999998</c:v>
                </c:pt>
                <c:pt idx="121">
                  <c:v>86.412999999999997</c:v>
                </c:pt>
                <c:pt idx="122">
                  <c:v>86.412999999999997</c:v>
                </c:pt>
                <c:pt idx="123">
                  <c:v>85.847999999999999</c:v>
                </c:pt>
                <c:pt idx="124">
                  <c:v>87.108999999999995</c:v>
                </c:pt>
                <c:pt idx="125">
                  <c:v>86.37</c:v>
                </c:pt>
                <c:pt idx="126">
                  <c:v>85.891000000000005</c:v>
                </c:pt>
                <c:pt idx="127">
                  <c:v>86.37</c:v>
                </c:pt>
                <c:pt idx="128">
                  <c:v>85.347999999999999</c:v>
                </c:pt>
                <c:pt idx="129">
                  <c:v>86.456999999999994</c:v>
                </c:pt>
                <c:pt idx="130">
                  <c:v>86.977999999999994</c:v>
                </c:pt>
                <c:pt idx="131">
                  <c:v>86.174000000000007</c:v>
                </c:pt>
                <c:pt idx="132">
                  <c:v>85.543000000000006</c:v>
                </c:pt>
                <c:pt idx="133">
                  <c:v>85</c:v>
                </c:pt>
                <c:pt idx="134">
                  <c:v>86.283000000000001</c:v>
                </c:pt>
                <c:pt idx="135">
                  <c:v>86.652000000000001</c:v>
                </c:pt>
                <c:pt idx="136">
                  <c:v>86.043000000000006</c:v>
                </c:pt>
                <c:pt idx="137">
                  <c:v>86.216999999999999</c:v>
                </c:pt>
                <c:pt idx="138">
                  <c:v>85.412999999999997</c:v>
                </c:pt>
                <c:pt idx="139">
                  <c:v>85.912999999999997</c:v>
                </c:pt>
                <c:pt idx="140">
                  <c:v>84.674000000000007</c:v>
                </c:pt>
                <c:pt idx="141">
                  <c:v>86.456999999999994</c:v>
                </c:pt>
                <c:pt idx="142">
                  <c:v>84.783000000000001</c:v>
                </c:pt>
                <c:pt idx="143">
                  <c:v>84.935000000000002</c:v>
                </c:pt>
                <c:pt idx="144">
                  <c:v>84.891000000000005</c:v>
                </c:pt>
                <c:pt idx="145">
                  <c:v>83.022000000000006</c:v>
                </c:pt>
                <c:pt idx="146">
                  <c:v>85.216999999999999</c:v>
                </c:pt>
                <c:pt idx="147">
                  <c:v>84.783000000000001</c:v>
                </c:pt>
                <c:pt idx="148">
                  <c:v>84.391000000000005</c:v>
                </c:pt>
                <c:pt idx="149">
                  <c:v>83.216999999999999</c:v>
                </c:pt>
                <c:pt idx="150">
                  <c:v>83.739000000000004</c:v>
                </c:pt>
                <c:pt idx="151">
                  <c:v>84.216999999999999</c:v>
                </c:pt>
                <c:pt idx="152">
                  <c:v>84.239000000000004</c:v>
                </c:pt>
                <c:pt idx="153">
                  <c:v>83.825999999999993</c:v>
                </c:pt>
                <c:pt idx="154">
                  <c:v>84.347999999999999</c:v>
                </c:pt>
                <c:pt idx="155">
                  <c:v>84.174000000000007</c:v>
                </c:pt>
                <c:pt idx="156">
                  <c:v>83.108999999999995</c:v>
                </c:pt>
                <c:pt idx="157">
                  <c:v>83.912999999999997</c:v>
                </c:pt>
                <c:pt idx="158">
                  <c:v>83.239000000000004</c:v>
                </c:pt>
                <c:pt idx="159">
                  <c:v>83.652000000000001</c:v>
                </c:pt>
                <c:pt idx="160">
                  <c:v>83.435000000000002</c:v>
                </c:pt>
                <c:pt idx="161">
                  <c:v>82.739000000000004</c:v>
                </c:pt>
                <c:pt idx="162">
                  <c:v>81.652000000000001</c:v>
                </c:pt>
                <c:pt idx="163">
                  <c:v>82.325999999999993</c:v>
                </c:pt>
                <c:pt idx="164">
                  <c:v>82.912999999999997</c:v>
                </c:pt>
                <c:pt idx="165">
                  <c:v>82.956999999999994</c:v>
                </c:pt>
                <c:pt idx="166">
                  <c:v>83.216999999999999</c:v>
                </c:pt>
                <c:pt idx="167">
                  <c:v>81.760999999999996</c:v>
                </c:pt>
                <c:pt idx="168">
                  <c:v>82.695999999999998</c:v>
                </c:pt>
                <c:pt idx="169">
                  <c:v>84.63</c:v>
                </c:pt>
                <c:pt idx="170">
                  <c:v>82.064999999999998</c:v>
                </c:pt>
                <c:pt idx="171">
                  <c:v>82.216999999999999</c:v>
                </c:pt>
                <c:pt idx="172">
                  <c:v>82.260999999999996</c:v>
                </c:pt>
                <c:pt idx="173">
                  <c:v>81.716999999999999</c:v>
                </c:pt>
                <c:pt idx="174">
                  <c:v>81.804000000000002</c:v>
                </c:pt>
                <c:pt idx="175">
                  <c:v>81.63</c:v>
                </c:pt>
                <c:pt idx="176">
                  <c:v>81.37</c:v>
                </c:pt>
                <c:pt idx="177">
                  <c:v>81.174000000000007</c:v>
                </c:pt>
                <c:pt idx="178">
                  <c:v>81.087000000000003</c:v>
                </c:pt>
                <c:pt idx="179">
                  <c:v>82.174000000000007</c:v>
                </c:pt>
                <c:pt idx="180">
                  <c:v>82.239000000000004</c:v>
                </c:pt>
                <c:pt idx="181">
                  <c:v>81.891000000000005</c:v>
                </c:pt>
                <c:pt idx="182">
                  <c:v>81.043000000000006</c:v>
                </c:pt>
                <c:pt idx="183">
                  <c:v>82.674000000000007</c:v>
                </c:pt>
                <c:pt idx="184">
                  <c:v>80.977999999999994</c:v>
                </c:pt>
                <c:pt idx="185">
                  <c:v>79.977999999999994</c:v>
                </c:pt>
                <c:pt idx="186">
                  <c:v>81.5</c:v>
                </c:pt>
                <c:pt idx="187">
                  <c:v>80.804000000000002</c:v>
                </c:pt>
                <c:pt idx="188">
                  <c:v>82.022000000000006</c:v>
                </c:pt>
                <c:pt idx="189">
                  <c:v>82.412999999999997</c:v>
                </c:pt>
                <c:pt idx="190">
                  <c:v>81.108999999999995</c:v>
                </c:pt>
                <c:pt idx="191">
                  <c:v>80.195999999999998</c:v>
                </c:pt>
                <c:pt idx="192">
                  <c:v>80.739000000000004</c:v>
                </c:pt>
                <c:pt idx="193">
                  <c:v>80</c:v>
                </c:pt>
                <c:pt idx="194">
                  <c:v>81.022000000000006</c:v>
                </c:pt>
                <c:pt idx="195">
                  <c:v>81.087000000000003</c:v>
                </c:pt>
                <c:pt idx="196">
                  <c:v>80.37</c:v>
                </c:pt>
                <c:pt idx="197">
                  <c:v>79.435000000000002</c:v>
                </c:pt>
                <c:pt idx="198">
                  <c:v>78.087000000000003</c:v>
                </c:pt>
                <c:pt idx="199">
                  <c:v>77.760999999999996</c:v>
                </c:pt>
                <c:pt idx="200">
                  <c:v>78.435000000000002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88.949720895159899</c:v>
                </c:pt>
                <c:pt idx="1">
                  <c:v>89.154990674073474</c:v>
                </c:pt>
                <c:pt idx="2">
                  <c:v>89.360209481102487</c:v>
                </c:pt>
                <c:pt idx="3">
                  <c:v>89.565326400988795</c:v>
                </c:pt>
                <c:pt idx="4">
                  <c:v>89.770281614710512</c:v>
                </c:pt>
                <c:pt idx="5">
                  <c:v>89.975005280967324</c:v>
                </c:pt>
                <c:pt idx="6">
                  <c:v>90.179416315647472</c:v>
                </c:pt>
                <c:pt idx="7">
                  <c:v>90.383421066828404</c:v>
                </c:pt>
                <c:pt idx="8">
                  <c:v>90.586911884684298</c:v>
                </c:pt>
                <c:pt idx="9">
                  <c:v>90.789765588114761</c:v>
                </c:pt>
                <c:pt idx="10">
                  <c:v>90.991841833138508</c:v>
                </c:pt>
                <c:pt idx="11">
                  <c:v>91.192981392357254</c:v>
                </c:pt>
                <c:pt idx="12">
                  <c:v>91.393004360451016</c:v>
                </c:pt>
                <c:pt idx="13">
                  <c:v>91.591708308297086</c:v>
                </c:pt>
                <c:pt idx="14">
                  <c:v>91.788866418854653</c:v>
                </c:pt>
                <c:pt idx="15">
                  <c:v>91.984225652992436</c:v>
                </c:pt>
                <c:pt idx="16">
                  <c:v>92.177505015546217</c:v>
                </c:pt>
                <c:pt idx="17">
                  <c:v>92.368394025315681</c:v>
                </c:pt>
                <c:pt idx="18">
                  <c:v>92.55655154426691</c:v>
                </c:pt>
                <c:pt idx="19">
                  <c:v>92.741605201619649</c:v>
                </c:pt>
                <c:pt idx="20">
                  <c:v>92.923151774193727</c:v>
                </c:pt>
                <c:pt idx="21">
                  <c:v>93.100759079768451</c:v>
                </c:pt>
                <c:pt idx="22">
                  <c:v>93.273970240328978</c:v>
                </c:pt>
                <c:pt idx="23">
                  <c:v>93.442311625349163</c:v>
                </c:pt>
                <c:pt idx="24">
                  <c:v>93.605306455594587</c:v>
                </c:pt>
                <c:pt idx="25">
                  <c:v>93.762497015053711</c:v>
                </c:pt>
                <c:pt idx="26">
                  <c:v>93.913479774929414</c:v>
                </c:pt>
                <c:pt idx="27">
                  <c:v>94.057959575202418</c:v>
                </c:pt>
                <c:pt idx="28">
                  <c:v>94.195831418018514</c:v>
                </c:pt>
                <c:pt idx="29">
                  <c:v>94.327301441298843</c:v>
                </c:pt>
                <c:pt idx="30">
                  <c:v>94.453062211621827</c:v>
                </c:pt>
                <c:pt idx="31">
                  <c:v>94.57454140871134</c:v>
                </c:pt>
                <c:pt idx="32">
                  <c:v>94.69424686211218</c:v>
                </c:pt>
                <c:pt idx="33">
                  <c:v>94.816234051083072</c:v>
                </c:pt>
                <c:pt idx="34">
                  <c:v>94.946723555635543</c:v>
                </c:pt>
                <c:pt idx="35">
                  <c:v>95.094894150005132</c:v>
                </c:pt>
                <c:pt idx="36">
                  <c:v>95.273870540975835</c:v>
                </c:pt>
                <c:pt idx="37">
                  <c:v>95.501911280021005</c:v>
                </c:pt>
                <c:pt idx="38">
                  <c:v>95.803780326964826</c:v>
                </c:pt>
                <c:pt idx="39">
                  <c:v>96.212253833871159</c:v>
                </c:pt>
                <c:pt idx="40">
                  <c:v>96.769671725552328</c:v>
                </c:pt>
                <c:pt idx="41">
                  <c:v>97.529393020017849</c:v>
                </c:pt>
                <c:pt idx="42">
                  <c:v>98.556958251614319</c:v>
                </c:pt>
                <c:pt idx="43">
                  <c:v>99.930708170134679</c:v>
                </c:pt>
                <c:pt idx="44">
                  <c:v>101.74156406983815</c:v>
                </c:pt>
                <c:pt idx="45">
                  <c:v>104.09165258633899</c:v>
                </c:pt>
                <c:pt idx="46">
                  <c:v>107.09146768914582</c:v>
                </c:pt>
                <c:pt idx="47">
                  <c:v>110.85531258966961</c:v>
                </c:pt>
                <c:pt idx="48">
                  <c:v>115.49485223628298</c:v>
                </c:pt>
                <c:pt idx="49">
                  <c:v>121.11071075455307</c:v>
                </c:pt>
                <c:pt idx="50">
                  <c:v>127.78211280021462</c:v>
                </c:pt>
                <c:pt idx="51">
                  <c:v>135.55450100738955</c:v>
                </c:pt>
                <c:pt idx="52">
                  <c:v>144.42476226498451</c:v>
                </c:pt>
                <c:pt idx="53">
                  <c:v>154.32315619619931</c:v>
                </c:pt>
                <c:pt idx="54">
                  <c:v>165.09054776553859</c:v>
                </c:pt>
                <c:pt idx="55">
                  <c:v>176.44990980238759</c:v>
                </c:pt>
                <c:pt idx="56">
                  <c:v>187.97359296742871</c:v>
                </c:pt>
                <c:pt idx="57">
                  <c:v>199.05371970390928</c:v>
                </c:pt>
                <c:pt idx="58">
                  <c:v>208.89176227701822</c:v>
                </c:pt>
                <c:pt idx="59">
                  <c:v>216.53111479310496</c:v>
                </c:pt>
                <c:pt idx="60">
                  <c:v>220.95604539288681</c:v>
                </c:pt>
                <c:pt idx="61">
                  <c:v>221.26453011449559</c:v>
                </c:pt>
                <c:pt idx="62">
                  <c:v>216.89032461691582</c:v>
                </c:pt>
                <c:pt idx="63">
                  <c:v>207.81250174445699</c:v>
                </c:pt>
                <c:pt idx="64">
                  <c:v>194.67017157328061</c:v>
                </c:pt>
                <c:pt idx="65">
                  <c:v>178.71619662003221</c:v>
                </c:pt>
                <c:pt idx="66">
                  <c:v>161.5987011577142</c:v>
                </c:pt>
                <c:pt idx="67">
                  <c:v>145.03021700179099</c:v>
                </c:pt>
                <c:pt idx="68">
                  <c:v>130.45395182226017</c:v>
                </c:pt>
                <c:pt idx="69">
                  <c:v>118.8164923033486</c:v>
                </c:pt>
                <c:pt idx="70">
                  <c:v>110.5064521826384</c:v>
                </c:pt>
                <c:pt idx="71">
                  <c:v>105.44779365632469</c:v>
                </c:pt>
                <c:pt idx="72">
                  <c:v>103.28216314134752</c:v>
                </c:pt>
                <c:pt idx="73">
                  <c:v>103.55910555241158</c:v>
                </c:pt>
                <c:pt idx="74">
                  <c:v>105.87385234945833</c:v>
                </c:pt>
                <c:pt idx="75">
                  <c:v>109.92936549195171</c:v>
                </c:pt>
                <c:pt idx="76">
                  <c:v>115.53085303403761</c:v>
                </c:pt>
                <c:pt idx="77">
                  <c:v>122.53587515723487</c:v>
                </c:pt>
                <c:pt idx="78">
                  <c:v>130.78262102207248</c:v>
                </c:pt>
                <c:pt idx="79">
                  <c:v>140.01140577982724</c:v>
                </c:pt>
                <c:pt idx="80">
                  <c:v>149.78937026585004</c:v>
                </c:pt>
                <c:pt idx="81">
                  <c:v>159.45186265989483</c:v>
                </c:pt>
                <c:pt idx="82">
                  <c:v>168.08567233544562</c:v>
                </c:pt>
                <c:pt idx="83">
                  <c:v>174.58999042285527</c:v>
                </c:pt>
                <c:pt idx="84">
                  <c:v>177.84431959582039</c:v>
                </c:pt>
                <c:pt idx="85">
                  <c:v>176.97520789536037</c:v>
                </c:pt>
                <c:pt idx="86">
                  <c:v>171.6518849091093</c:v>
                </c:pt>
                <c:pt idx="87">
                  <c:v>162.28895417333214</c:v>
                </c:pt>
                <c:pt idx="88">
                  <c:v>150.03836693099933</c:v>
                </c:pt>
                <c:pt idx="89">
                  <c:v>136.53280390300304</c:v>
                </c:pt>
                <c:pt idx="90">
                  <c:v>123.46328599091341</c:v>
                </c:pt>
                <c:pt idx="91">
                  <c:v>112.16055753075156</c:v>
                </c:pt>
                <c:pt idx="92">
                  <c:v>103.34352517463728</c:v>
                </c:pt>
                <c:pt idx="93">
                  <c:v>97.104014394359254</c:v>
                </c:pt>
                <c:pt idx="94">
                  <c:v>93.080196854207642</c:v>
                </c:pt>
                <c:pt idx="95">
                  <c:v>90.702635057455382</c:v>
                </c:pt>
                <c:pt idx="96">
                  <c:v>89.403347948197421</c:v>
                </c:pt>
                <c:pt idx="97">
                  <c:v>88.733523039625126</c:v>
                </c:pt>
                <c:pt idx="98">
                  <c:v>88.393481248885294</c:v>
                </c:pt>
                <c:pt idx="99">
                  <c:v>88.20930412492342</c:v>
                </c:pt>
                <c:pt idx="100">
                  <c:v>88.091932376477246</c:v>
                </c:pt>
                <c:pt idx="101">
                  <c:v>88.000753742574105</c:v>
                </c:pt>
                <c:pt idx="102">
                  <c:v>87.919170708485012</c:v>
                </c:pt>
                <c:pt idx="103">
                  <c:v>87.841072449822079</c:v>
                </c:pt>
                <c:pt idx="104">
                  <c:v>87.764421834752724</c:v>
                </c:pt>
                <c:pt idx="105">
                  <c:v>87.68860337643099</c:v>
                </c:pt>
                <c:pt idx="106">
                  <c:v>87.613457238948968</c:v>
                </c:pt>
                <c:pt idx="107">
                  <c:v>87.538969428015946</c:v>
                </c:pt>
                <c:pt idx="108">
                  <c:v>87.46518695510639</c:v>
                </c:pt>
                <c:pt idx="109">
                  <c:v>87.392201646475911</c:v>
                </c:pt>
                <c:pt idx="110">
                  <c:v>87.320152382590237</c:v>
                </c:pt>
                <c:pt idx="111">
                  <c:v>87.249230651449295</c:v>
                </c:pt>
                <c:pt idx="112">
                  <c:v>87.179684182107437</c:v>
                </c:pt>
                <c:pt idx="113">
                  <c:v>87.111815641761069</c:v>
                </c:pt>
                <c:pt idx="114">
                  <c:v>87.045973690139888</c:v>
                </c:pt>
                <c:pt idx="115">
                  <c:v>86.982533751758055</c:v>
                </c:pt>
                <c:pt idx="116">
                  <c:v>86.921866053286422</c:v>
                </c:pt>
                <c:pt idx="117">
                  <c:v>86.864288674027534</c:v>
                </c:pt>
                <c:pt idx="118">
                  <c:v>86.810003321718341</c:v>
                </c:pt>
                <c:pt idx="119">
                  <c:v>86.759011369524003</c:v>
                </c:pt>
                <c:pt idx="120">
                  <c:v>86.711008683771709</c:v>
                </c:pt>
                <c:pt idx="121">
                  <c:v>86.665263237410002</c:v>
                </c:pt>
                <c:pt idx="122">
                  <c:v>86.620493975986534</c:v>
                </c:pt>
                <c:pt idx="123">
                  <c:v>86.574794611242012</c:v>
                </c:pt>
                <c:pt idx="124">
                  <c:v>86.525673974603265</c:v>
                </c:pt>
                <c:pt idx="125">
                  <c:v>86.470293204292716</c:v>
                </c:pt>
                <c:pt idx="126">
                  <c:v>86.405940679312124</c:v>
                </c:pt>
                <c:pt idx="127">
                  <c:v>86.330686310408566</c:v>
                </c:pt>
                <c:pt idx="128">
                  <c:v>86.244028929501027</c:v>
                </c:pt>
                <c:pt idx="129">
                  <c:v>86.147270361002683</c:v>
                </c:pt>
                <c:pt idx="130">
                  <c:v>86.04339579136419</c:v>
                </c:pt>
                <c:pt idx="131">
                  <c:v>85.936425980263991</c:v>
                </c:pt>
                <c:pt idx="132">
                  <c:v>85.830447447613736</c:v>
                </c:pt>
                <c:pt idx="133">
                  <c:v>85.728681184160436</c:v>
                </c:pt>
                <c:pt idx="134">
                  <c:v>85.632921404841085</c:v>
                </c:pt>
                <c:pt idx="135">
                  <c:v>85.543484002803595</c:v>
                </c:pt>
                <c:pt idx="136">
                  <c:v>85.459571685266027</c:v>
                </c:pt>
                <c:pt idx="137">
                  <c:v>85.379820433965577</c:v>
                </c:pt>
                <c:pt idx="138">
                  <c:v>85.302792692234092</c:v>
                </c:pt>
                <c:pt idx="139">
                  <c:v>85.227284953325281</c:v>
                </c:pt>
                <c:pt idx="140">
                  <c:v>85.152437195529899</c:v>
                </c:pt>
                <c:pt idx="141">
                  <c:v>85.077706203455449</c:v>
                </c:pt>
                <c:pt idx="142">
                  <c:v>85.002780397308911</c:v>
                </c:pt>
                <c:pt idx="143">
                  <c:v>84.927491934610615</c:v>
                </c:pt>
                <c:pt idx="144">
                  <c:v>84.851751259710184</c:v>
                </c:pt>
                <c:pt idx="145">
                  <c:v>84.775507334415096</c:v>
                </c:pt>
                <c:pt idx="146">
                  <c:v>84.698727088456096</c:v>
                </c:pt>
                <c:pt idx="147">
                  <c:v>84.621386301401756</c:v>
                </c:pt>
                <c:pt idx="148">
                  <c:v>84.54346622431396</c:v>
                </c:pt>
                <c:pt idx="149">
                  <c:v>84.464952694057644</c:v>
                </c:pt>
                <c:pt idx="150">
                  <c:v>84.385836182020483</c:v>
                </c:pt>
                <c:pt idx="151">
                  <c:v>84.306112122249928</c:v>
                </c:pt>
                <c:pt idx="152">
                  <c:v>84.225781267323569</c:v>
                </c:pt>
                <c:pt idx="153">
                  <c:v>84.144849976392521</c:v>
                </c:pt>
                <c:pt idx="154">
                  <c:v>84.063330394469915</c:v>
                </c:pt>
                <c:pt idx="155">
                  <c:v>83.981240501382317</c:v>
                </c:pt>
                <c:pt idx="156">
                  <c:v>83.898604017998352</c:v>
                </c:pt>
                <c:pt idx="157">
                  <c:v>83.815450164469382</c:v>
                </c:pt>
                <c:pt idx="158">
                  <c:v>83.731813272293778</c:v>
                </c:pt>
                <c:pt idx="159">
                  <c:v>83.64773225919258</c:v>
                </c:pt>
                <c:pt idx="160">
                  <c:v>83.563249982663876</c:v>
                </c:pt>
                <c:pt idx="161">
                  <c:v>83.478412494160537</c:v>
                </c:pt>
                <c:pt idx="162">
                  <c:v>83.393268220633729</c:v>
                </c:pt>
                <c:pt idx="163">
                  <c:v>83.307867103336818</c:v>
                </c:pt>
                <c:pt idx="164">
                  <c:v>83.222259725076185</c:v>
                </c:pt>
                <c:pt idx="165">
                  <c:v>83.136496456485389</c:v>
                </c:pt>
                <c:pt idx="166">
                  <c:v>83.050626649519586</c:v>
                </c:pt>
                <c:pt idx="167">
                  <c:v>82.964697902499452</c:v>
                </c:pt>
                <c:pt idx="168">
                  <c:v>82.878755416066255</c:v>
                </c:pt>
                <c:pt idx="169">
                  <c:v>82.792841453793287</c:v>
                </c:pt>
                <c:pt idx="170">
                  <c:v>82.706994915388194</c:v>
                </c:pt>
                <c:pt idx="171">
                  <c:v>82.621251024832404</c:v>
                </c:pt>
                <c:pt idx="172">
                  <c:v>82.535641130781954</c:v>
                </c:pt>
                <c:pt idx="173">
                  <c:v>82.450192612344182</c:v>
                </c:pt>
                <c:pt idx="174">
                  <c:v>82.364928880091412</c:v>
                </c:pt>
                <c:pt idx="175">
                  <c:v>82.279869459922523</c:v>
                </c:pt>
                <c:pt idx="176">
                  <c:v>82.195030146099882</c:v>
                </c:pt>
                <c:pt idx="177">
                  <c:v>82.110423209371831</c:v>
                </c:pt>
                <c:pt idx="178">
                  <c:v>82.026057646400687</c:v>
                </c:pt>
                <c:pt idx="179">
                  <c:v>81.941939457590294</c:v>
                </c:pt>
                <c:pt idx="180">
                  <c:v>81.85807194168234</c:v>
                </c:pt>
                <c:pt idx="181">
                  <c:v>81.7744559970144</c:v>
                </c:pt>
                <c:pt idx="182">
                  <c:v>81.691090420970866</c:v>
                </c:pt>
                <c:pt idx="183">
                  <c:v>81.607972200802919</c:v>
                </c:pt>
                <c:pt idx="184">
                  <c:v>81.525096790561861</c:v>
                </c:pt>
                <c:pt idx="185">
                  <c:v>81.442458370326236</c:v>
                </c:pt>
                <c:pt idx="186">
                  <c:v>81.360050085169192</c:v>
                </c:pt>
                <c:pt idx="187">
                  <c:v>81.27786426239318</c:v>
                </c:pt>
                <c:pt idx="188">
                  <c:v>81.195892606452475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88.94972089515278</c:v>
                </c:pt>
                <c:pt idx="1">
                  <c:v>89.154990674055227</c:v>
                </c:pt>
                <c:pt idx="2">
                  <c:v>89.360209481056415</c:v>
                </c:pt>
                <c:pt idx="3">
                  <c:v>89.565326400874099</c:v>
                </c:pt>
                <c:pt idx="4">
                  <c:v>89.770281614429123</c:v>
                </c:pt>
                <c:pt idx="5">
                  <c:v>89.975005280287007</c:v>
                </c:pt>
                <c:pt idx="6">
                  <c:v>90.179416314026454</c:v>
                </c:pt>
                <c:pt idx="7">
                  <c:v>90.383421063021899</c:v>
                </c:pt>
                <c:pt idx="8">
                  <c:v>90.586911875875302</c:v>
                </c:pt>
                <c:pt idx="9">
                  <c:v>90.789765568024364</c:v>
                </c:pt>
                <c:pt idx="10">
                  <c:v>90.99184178798285</c:v>
                </c:pt>
                <c:pt idx="11">
                  <c:v>91.192981292334764</c:v>
                </c:pt>
                <c:pt idx="12">
                  <c:v>91.393004142105099</c:v>
                </c:pt>
                <c:pt idx="13">
                  <c:v>91.591707838560595</c:v>
                </c:pt>
                <c:pt idx="14">
                  <c:v>91.788865422932517</c:v>
                </c:pt>
                <c:pt idx="15">
                  <c:v>91.984223572058383</c:v>
                </c:pt>
                <c:pt idx="16">
                  <c:v>92.177500730523818</c:v>
                </c:pt>
                <c:pt idx="17">
                  <c:v>92.368385329512009</c:v>
                </c:pt>
                <c:pt idx="18">
                  <c:v>92.556534153120737</c:v>
                </c:pt>
                <c:pt idx="19">
                  <c:v>92.741570924167462</c:v>
                </c:pt>
                <c:pt idx="20">
                  <c:v>92.923085193132721</c:v>
                </c:pt>
                <c:pt idx="21">
                  <c:v>93.100631625396019</c:v>
                </c:pt>
                <c:pt idx="22">
                  <c:v>93.27372979263545</c:v>
                </c:pt>
                <c:pt idx="23">
                  <c:v>93.441864583334663</c:v>
                </c:pt>
                <c:pt idx="24">
                  <c:v>93.604487353725702</c:v>
                </c:pt>
                <c:pt idx="25">
                  <c:v>93.761017942965424</c:v>
                </c:pt>
                <c:pt idx="26">
                  <c:v>93.910847673532928</c:v>
                </c:pt>
                <c:pt idx="27">
                  <c:v>94.053343448305526</c:v>
                </c:pt>
                <c:pt idx="28">
                  <c:v>94.187853038120252</c:v>
                </c:pt>
                <c:pt idx="29">
                  <c:v>94.313711626633435</c:v>
                </c:pt>
                <c:pt idx="30">
                  <c:v>94.430249642091525</c:v>
                </c:pt>
                <c:pt idx="31">
                  <c:v>94.536801857932829</c:v>
                </c:pt>
                <c:pt idx="32">
                  <c:v>94.632717686457909</c:v>
                </c:pt>
                <c:pt idx="33">
                  <c:v>94.717372523630686</c:v>
                </c:pt>
                <c:pt idx="34">
                  <c:v>94.790179931052521</c:v>
                </c:pt>
                <c:pt idx="35">
                  <c:v>94.850604367132291</c:v>
                </c:pt>
                <c:pt idx="36">
                  <c:v>94.89817410843321</c:v>
                </c:pt>
                <c:pt idx="37">
                  <c:v>94.932493939971152</c:v>
                </c:pt>
                <c:pt idx="38">
                  <c:v>94.953257146177734</c:v>
                </c:pt>
                <c:pt idx="39">
                  <c:v>94.960256308505421</c:v>
                </c:pt>
                <c:pt idx="40">
                  <c:v>94.953392416549988</c:v>
                </c:pt>
                <c:pt idx="41">
                  <c:v>94.932681830801073</c:v>
                </c:pt>
                <c:pt idx="42">
                  <c:v>94.898260698083661</c:v>
                </c:pt>
                <c:pt idx="43">
                  <c:v>94.850386513994266</c:v>
                </c:pt>
                <c:pt idx="44">
                  <c:v>94.789436645710893</c:v>
                </c:pt>
                <c:pt idx="45">
                  <c:v>94.715903766167656</c:v>
                </c:pt>
                <c:pt idx="46">
                  <c:v>94.630388297166476</c:v>
                </c:pt>
                <c:pt idx="47">
                  <c:v>94.533588103632269</c:v>
                </c:pt>
                <c:pt idx="48">
                  <c:v>94.426285812807507</c:v>
                </c:pt>
                <c:pt idx="49">
                  <c:v>94.309334240669955</c:v>
                </c:pt>
                <c:pt idx="50">
                  <c:v>94.18364048535534</c:v>
                </c:pt>
                <c:pt idx="51">
                  <c:v>94.050149288973699</c:v>
                </c:pt>
                <c:pt idx="52">
                  <c:v>93.909826273449369</c:v>
                </c:pt>
                <c:pt idx="53">
                  <c:v>93.763641624816088</c:v>
                </c:pt>
                <c:pt idx="54">
                  <c:v>93.612554738642814</c:v>
                </c:pt>
                <c:pt idx="55">
                  <c:v>93.457500254029256</c:v>
                </c:pt>
                <c:pt idx="56">
                  <c:v>93.299375803213607</c:v>
                </c:pt>
                <c:pt idx="57">
                  <c:v>93.139031696860712</c:v>
                </c:pt>
                <c:pt idx="58">
                  <c:v>92.977262659522623</c:v>
                </c:pt>
                <c:pt idx="59">
                  <c:v>92.814801632272946</c:v>
                </c:pt>
                <c:pt idx="60">
                  <c:v>92.652315575110052</c:v>
                </c:pt>
                <c:pt idx="61">
                  <c:v>92.490403133546295</c:v>
                </c:pt>
                <c:pt idx="62">
                  <c:v>92.329593983210444</c:v>
                </c:pt>
                <c:pt idx="63">
                  <c:v>92.170349633118434</c:v>
                </c:pt>
                <c:pt idx="64">
                  <c:v>92.013065451130672</c:v>
                </c:pt>
                <c:pt idx="65">
                  <c:v>91.858073671822453</c:v>
                </c:pt>
                <c:pt idx="66">
                  <c:v>91.705647154896212</c:v>
                </c:pt>
                <c:pt idx="67">
                  <c:v>91.5560036785769</c:v>
                </c:pt>
                <c:pt idx="68">
                  <c:v>91.409310574479676</c:v>
                </c:pt>
                <c:pt idx="69">
                  <c:v>91.265689535829111</c:v>
                </c:pt>
                <c:pt idx="70">
                  <c:v>91.125221457627788</c:v>
                </c:pt>
                <c:pt idx="71">
                  <c:v>90.987951193833439</c:v>
                </c:pt>
                <c:pt idx="72">
                  <c:v>90.85389214162943</c:v>
                </c:pt>
                <c:pt idx="73">
                  <c:v>90.723030585676355</c:v>
                </c:pt>
                <c:pt idx="74">
                  <c:v>90.595329755343045</c:v>
                </c:pt>
                <c:pt idx="75">
                  <c:v>90.470733565131184</c:v>
                </c:pt>
                <c:pt idx="76">
                  <c:v>90.349170022827138</c:v>
                </c:pt>
                <c:pt idx="77">
                  <c:v>90.230554301478193</c:v>
                </c:pt>
                <c:pt idx="78">
                  <c:v>90.114791480332897</c:v>
                </c:pt>
                <c:pt idx="79">
                  <c:v>90.001778966694843</c:v>
                </c:pt>
                <c:pt idx="80">
                  <c:v>89.891408615527425</c:v>
                </c:pt>
                <c:pt idx="81">
                  <c:v>89.783568566921915</c:v>
                </c:pt>
                <c:pt idx="82">
                  <c:v>89.678144823497178</c:v>
                </c:pt>
                <c:pt idx="83">
                  <c:v>89.575022590704904</c:v>
                </c:pt>
                <c:pt idx="84">
                  <c:v>89.474087403103383</c:v>
                </c:pt>
                <c:pt idx="85">
                  <c:v>89.375226059140189</c:v>
                </c:pt>
                <c:pt idx="86">
                  <c:v>89.278327386021189</c:v>
                </c:pt>
                <c:pt idx="87">
                  <c:v>89.183282854978046</c:v>
                </c:pt>
                <c:pt idx="88">
                  <c:v>89.089987065792002</c:v>
                </c:pt>
                <c:pt idx="89">
                  <c:v>88.998338117879996</c:v>
                </c:pt>
                <c:pt idx="90">
                  <c:v>88.90823788366086</c:v>
                </c:pt>
                <c:pt idx="91">
                  <c:v>88.819592198353291</c:v>
                </c:pt>
                <c:pt idx="92">
                  <c:v>88.732310978843202</c:v>
                </c:pt>
                <c:pt idx="93">
                  <c:v>88.646308282823213</c:v>
                </c:pt>
                <c:pt idx="94">
                  <c:v>88.561502318069515</c:v>
                </c:pt>
                <c:pt idx="95">
                  <c:v>88.477815410484112</c:v>
                </c:pt>
                <c:pt idx="96">
                  <c:v>88.395173938404056</c:v>
                </c:pt>
                <c:pt idx="97">
                  <c:v>88.31350823965721</c:v>
                </c:pt>
                <c:pt idx="98">
                  <c:v>88.232752496926494</c:v>
                </c:pt>
                <c:pt idx="99">
                  <c:v>88.152844606166198</c:v>
                </c:pt>
                <c:pt idx="100">
                  <c:v>88.07372603208637</c:v>
                </c:pt>
                <c:pt idx="101">
                  <c:v>87.995341654079724</c:v>
                </c:pt>
                <c:pt idx="102">
                  <c:v>87.917639605401916</c:v>
                </c:pt>
                <c:pt idx="103">
                  <c:v>87.840571107922457</c:v>
                </c:pt>
                <c:pt idx="104">
                  <c:v>87.764090304334175</c:v>
                </c:pt>
                <c:pt idx="105">
                  <c:v>87.688154089336024</c:v>
                </c:pt>
                <c:pt idx="106">
                  <c:v>87.612721940982809</c:v>
                </c:pt>
                <c:pt idx="107">
                  <c:v>87.537755753117892</c:v>
                </c:pt>
                <c:pt idx="108">
                  <c:v>87.463219669569128</c:v>
                </c:pt>
                <c:pt idx="109">
                  <c:v>87.38907992058671</c:v>
                </c:pt>
                <c:pt idx="110">
                  <c:v>87.315304661833025</c:v>
                </c:pt>
                <c:pt idx="111">
                  <c:v>87.241863816093556</c:v>
                </c:pt>
                <c:pt idx="112">
                  <c:v>87.168728917763701</c:v>
                </c:pt>
                <c:pt idx="113">
                  <c:v>87.095872960074843</c:v>
                </c:pt>
                <c:pt idx="114">
                  <c:v>87.023270244954801</c:v>
                </c:pt>
                <c:pt idx="115">
                  <c:v>86.950896235369342</c:v>
                </c:pt>
                <c:pt idx="116">
                  <c:v>86.878727409965848</c:v>
                </c:pt>
                <c:pt idx="117">
                  <c:v>86.806741119832694</c:v>
                </c:pt>
                <c:pt idx="118">
                  <c:v>86.734915447204642</c:v>
                </c:pt>
                <c:pt idx="119">
                  <c:v>86.66322906598181</c:v>
                </c:pt>
                <c:pt idx="120">
                  <c:v>86.591661103991882</c:v>
                </c:pt>
                <c:pt idx="121">
                  <c:v>86.520191007013935</c:v>
                </c:pt>
                <c:pt idx="122">
                  <c:v>86.448798404698735</c:v>
                </c:pt>
                <c:pt idx="123">
                  <c:v>86.377462978667992</c:v>
                </c:pt>
                <c:pt idx="124">
                  <c:v>86.306164333257016</c:v>
                </c:pt>
                <c:pt idx="125">
                  <c:v>86.23488186958248</c:v>
                </c:pt>
                <c:pt idx="126">
                  <c:v>86.163594663873056</c:v>
                </c:pt>
                <c:pt idx="127">
                  <c:v>86.092281351295725</c:v>
                </c:pt>
                <c:pt idx="128">
                  <c:v>86.020920016844798</c:v>
                </c:pt>
                <c:pt idx="129">
                  <c:v>85.949488095232056</c:v>
                </c:pt>
                <c:pt idx="130">
                  <c:v>85.877962282119356</c:v>
                </c:pt>
                <c:pt idx="131">
                  <c:v>85.806318459462631</c:v>
                </c:pt>
                <c:pt idx="132">
                  <c:v>85.734531638173848</c:v>
                </c:pt>
                <c:pt idx="133">
                  <c:v>85.66257592173838</c:v>
                </c:pt>
                <c:pt idx="134">
                  <c:v>85.590424494824518</c:v>
                </c:pt>
                <c:pt idx="135">
                  <c:v>85.518049641258699</c:v>
                </c:pt>
                <c:pt idx="136">
                  <c:v>85.445422795973897</c:v>
                </c:pt>
                <c:pt idx="137">
                  <c:v>85.372514635627468</c:v>
                </c:pt>
                <c:pt idx="138">
                  <c:v>85.299295212472785</c:v>
                </c:pt>
                <c:pt idx="139">
                  <c:v>85.225734135702709</c:v>
                </c:pt>
                <c:pt idx="140">
                  <c:v>85.151800803805386</c:v>
                </c:pt>
                <c:pt idx="141">
                  <c:v>85.077464690430915</c:v>
                </c:pt>
                <c:pt idx="142">
                  <c:v>85.002695684818434</c:v>
                </c:pt>
                <c:pt idx="143">
                  <c:v>84.927464485956563</c:v>
                </c:pt>
                <c:pt idx="144">
                  <c:v>84.85174304734366</c:v>
                </c:pt>
                <c:pt idx="145">
                  <c:v>84.77550506652355</c:v>
                </c:pt>
                <c:pt idx="146">
                  <c:v>84.698726510575824</c:v>
                </c:pt>
                <c:pt idx="147">
                  <c:v>84.621386165573995</c:v>
                </c:pt>
                <c:pt idx="148">
                  <c:v>84.543466194872224</c:v>
                </c:pt>
                <c:pt idx="149">
                  <c:v>84.464952688173753</c:v>
                </c:pt>
                <c:pt idx="150">
                  <c:v>84.385836180936536</c:v>
                </c:pt>
                <c:pt idx="151">
                  <c:v>84.306112122065883</c:v>
                </c:pt>
                <c:pt idx="152">
                  <c:v>84.225781267294778</c:v>
                </c:pt>
                <c:pt idx="153">
                  <c:v>84.144849976388372</c:v>
                </c:pt>
                <c:pt idx="154">
                  <c:v>84.063330394469361</c:v>
                </c:pt>
                <c:pt idx="155">
                  <c:v>83.981240501382246</c:v>
                </c:pt>
                <c:pt idx="156">
                  <c:v>83.898604017998338</c:v>
                </c:pt>
                <c:pt idx="157">
                  <c:v>83.815450164469382</c:v>
                </c:pt>
                <c:pt idx="158">
                  <c:v>83.731813272293778</c:v>
                </c:pt>
                <c:pt idx="159">
                  <c:v>83.64773225919258</c:v>
                </c:pt>
                <c:pt idx="160">
                  <c:v>83.563249982663876</c:v>
                </c:pt>
                <c:pt idx="161">
                  <c:v>83.478412494160537</c:v>
                </c:pt>
                <c:pt idx="162">
                  <c:v>83.393268220633729</c:v>
                </c:pt>
                <c:pt idx="163">
                  <c:v>83.307867103336818</c:v>
                </c:pt>
                <c:pt idx="164">
                  <c:v>83.222259725076185</c:v>
                </c:pt>
                <c:pt idx="165">
                  <c:v>83.136496456485389</c:v>
                </c:pt>
                <c:pt idx="166">
                  <c:v>83.050626649519586</c:v>
                </c:pt>
                <c:pt idx="167">
                  <c:v>82.964697902499452</c:v>
                </c:pt>
                <c:pt idx="168">
                  <c:v>82.878755416066255</c:v>
                </c:pt>
                <c:pt idx="169">
                  <c:v>82.792841453793287</c:v>
                </c:pt>
                <c:pt idx="170">
                  <c:v>82.706994915388194</c:v>
                </c:pt>
                <c:pt idx="171">
                  <c:v>82.621251024832404</c:v>
                </c:pt>
                <c:pt idx="172">
                  <c:v>82.535641130781954</c:v>
                </c:pt>
                <c:pt idx="173">
                  <c:v>82.450192612344182</c:v>
                </c:pt>
                <c:pt idx="174">
                  <c:v>82.364928880091412</c:v>
                </c:pt>
                <c:pt idx="175">
                  <c:v>82.279869459922523</c:v>
                </c:pt>
                <c:pt idx="176">
                  <c:v>82.195030146099882</c:v>
                </c:pt>
                <c:pt idx="177">
                  <c:v>82.110423209371831</c:v>
                </c:pt>
                <c:pt idx="178">
                  <c:v>82.026057646400687</c:v>
                </c:pt>
                <c:pt idx="179">
                  <c:v>81.941939457590294</c:v>
                </c:pt>
                <c:pt idx="180">
                  <c:v>81.85807194168234</c:v>
                </c:pt>
                <c:pt idx="181">
                  <c:v>81.7744559970144</c:v>
                </c:pt>
                <c:pt idx="182">
                  <c:v>81.691090420970866</c:v>
                </c:pt>
                <c:pt idx="183">
                  <c:v>81.607972200802919</c:v>
                </c:pt>
                <c:pt idx="184">
                  <c:v>81.525096790561861</c:v>
                </c:pt>
                <c:pt idx="185">
                  <c:v>81.442458370326236</c:v>
                </c:pt>
                <c:pt idx="186">
                  <c:v>81.360050085169192</c:v>
                </c:pt>
                <c:pt idx="187">
                  <c:v>81.27786426239318</c:v>
                </c:pt>
                <c:pt idx="188">
                  <c:v>81.195892606452475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94.146000000000001</c:v>
                </c:pt>
                <c:pt idx="1">
                  <c:v>94.293000000000006</c:v>
                </c:pt>
                <c:pt idx="2">
                  <c:v>94.244</c:v>
                </c:pt>
                <c:pt idx="3">
                  <c:v>94.415000000000006</c:v>
                </c:pt>
                <c:pt idx="4">
                  <c:v>94.072999999999993</c:v>
                </c:pt>
                <c:pt idx="5">
                  <c:v>93.438999999999993</c:v>
                </c:pt>
                <c:pt idx="6">
                  <c:v>93.366</c:v>
                </c:pt>
                <c:pt idx="7">
                  <c:v>92.950999999999993</c:v>
                </c:pt>
                <c:pt idx="8">
                  <c:v>92.122</c:v>
                </c:pt>
                <c:pt idx="9">
                  <c:v>93.194999999999993</c:v>
                </c:pt>
                <c:pt idx="10">
                  <c:v>92.902000000000001</c:v>
                </c:pt>
                <c:pt idx="11">
                  <c:v>92.415000000000006</c:v>
                </c:pt>
                <c:pt idx="12">
                  <c:v>93.488</c:v>
                </c:pt>
                <c:pt idx="13">
                  <c:v>92.072999999999993</c:v>
                </c:pt>
                <c:pt idx="14">
                  <c:v>91.584999999999994</c:v>
                </c:pt>
                <c:pt idx="15">
                  <c:v>92.634</c:v>
                </c:pt>
                <c:pt idx="16">
                  <c:v>93.340999999999994</c:v>
                </c:pt>
                <c:pt idx="17">
                  <c:v>94.097999999999999</c:v>
                </c:pt>
                <c:pt idx="18">
                  <c:v>93.024000000000001</c:v>
                </c:pt>
                <c:pt idx="19">
                  <c:v>93.39</c:v>
                </c:pt>
                <c:pt idx="20">
                  <c:v>94.462999999999994</c:v>
                </c:pt>
                <c:pt idx="21">
                  <c:v>94.537000000000006</c:v>
                </c:pt>
                <c:pt idx="22">
                  <c:v>94</c:v>
                </c:pt>
                <c:pt idx="23">
                  <c:v>94.39</c:v>
                </c:pt>
                <c:pt idx="24">
                  <c:v>95.975999999999999</c:v>
                </c:pt>
                <c:pt idx="25">
                  <c:v>94.366</c:v>
                </c:pt>
                <c:pt idx="26">
                  <c:v>95.853999999999999</c:v>
                </c:pt>
                <c:pt idx="27">
                  <c:v>96.561000000000007</c:v>
                </c:pt>
                <c:pt idx="28">
                  <c:v>96.268000000000001</c:v>
                </c:pt>
                <c:pt idx="29">
                  <c:v>97.122</c:v>
                </c:pt>
                <c:pt idx="30">
                  <c:v>96.268000000000001</c:v>
                </c:pt>
                <c:pt idx="31">
                  <c:v>97.512</c:v>
                </c:pt>
                <c:pt idx="32">
                  <c:v>98.122</c:v>
                </c:pt>
                <c:pt idx="33">
                  <c:v>98.561000000000007</c:v>
                </c:pt>
                <c:pt idx="34">
                  <c:v>100.04900000000001</c:v>
                </c:pt>
                <c:pt idx="35">
                  <c:v>100.024</c:v>
                </c:pt>
                <c:pt idx="36">
                  <c:v>100.65900000000001</c:v>
                </c:pt>
                <c:pt idx="37">
                  <c:v>101.46299999999999</c:v>
                </c:pt>
                <c:pt idx="38">
                  <c:v>103.70699999999999</c:v>
                </c:pt>
                <c:pt idx="39">
                  <c:v>102.902</c:v>
                </c:pt>
                <c:pt idx="40">
                  <c:v>104.39</c:v>
                </c:pt>
                <c:pt idx="41">
                  <c:v>105.29300000000001</c:v>
                </c:pt>
                <c:pt idx="42">
                  <c:v>107.146</c:v>
                </c:pt>
                <c:pt idx="43">
                  <c:v>108.82899999999999</c:v>
                </c:pt>
                <c:pt idx="44">
                  <c:v>111.39</c:v>
                </c:pt>
                <c:pt idx="45">
                  <c:v>113.07299999999999</c:v>
                </c:pt>
                <c:pt idx="46">
                  <c:v>116.29300000000001</c:v>
                </c:pt>
                <c:pt idx="47">
                  <c:v>121.65900000000001</c:v>
                </c:pt>
                <c:pt idx="48">
                  <c:v>127.29300000000001</c:v>
                </c:pt>
                <c:pt idx="49">
                  <c:v>133.34100000000001</c:v>
                </c:pt>
                <c:pt idx="50">
                  <c:v>143.87799999999999</c:v>
                </c:pt>
                <c:pt idx="51">
                  <c:v>156.58500000000001</c:v>
                </c:pt>
                <c:pt idx="52">
                  <c:v>170.07300000000001</c:v>
                </c:pt>
                <c:pt idx="53">
                  <c:v>187.19499999999999</c:v>
                </c:pt>
                <c:pt idx="54">
                  <c:v>203.46299999999999</c:v>
                </c:pt>
                <c:pt idx="55">
                  <c:v>217.82900000000001</c:v>
                </c:pt>
                <c:pt idx="56">
                  <c:v>229.29300000000001</c:v>
                </c:pt>
                <c:pt idx="57">
                  <c:v>237.58500000000001</c:v>
                </c:pt>
                <c:pt idx="58">
                  <c:v>243.976</c:v>
                </c:pt>
                <c:pt idx="59">
                  <c:v>248.22</c:v>
                </c:pt>
                <c:pt idx="60">
                  <c:v>248.58500000000001</c:v>
                </c:pt>
                <c:pt idx="61">
                  <c:v>246.90199999999999</c:v>
                </c:pt>
                <c:pt idx="62">
                  <c:v>239.756</c:v>
                </c:pt>
                <c:pt idx="63">
                  <c:v>226.244</c:v>
                </c:pt>
                <c:pt idx="64">
                  <c:v>204.82900000000001</c:v>
                </c:pt>
                <c:pt idx="65">
                  <c:v>177.512</c:v>
                </c:pt>
                <c:pt idx="66">
                  <c:v>141.756</c:v>
                </c:pt>
                <c:pt idx="67">
                  <c:v>109.634</c:v>
                </c:pt>
                <c:pt idx="68">
                  <c:v>98.975999999999999</c:v>
                </c:pt>
                <c:pt idx="69">
                  <c:v>97.561000000000007</c:v>
                </c:pt>
                <c:pt idx="70">
                  <c:v>97.366</c:v>
                </c:pt>
                <c:pt idx="71">
                  <c:v>100.58499999999999</c:v>
                </c:pt>
                <c:pt idx="72">
                  <c:v>103.634</c:v>
                </c:pt>
                <c:pt idx="73">
                  <c:v>107.268</c:v>
                </c:pt>
                <c:pt idx="74">
                  <c:v>115.366</c:v>
                </c:pt>
                <c:pt idx="75">
                  <c:v>124.68300000000001</c:v>
                </c:pt>
                <c:pt idx="76">
                  <c:v>136.29300000000001</c:v>
                </c:pt>
                <c:pt idx="77">
                  <c:v>148</c:v>
                </c:pt>
                <c:pt idx="78">
                  <c:v>160.80500000000001</c:v>
                </c:pt>
                <c:pt idx="79">
                  <c:v>173.46299999999999</c:v>
                </c:pt>
                <c:pt idx="80">
                  <c:v>183.90199999999999</c:v>
                </c:pt>
                <c:pt idx="81">
                  <c:v>193.29300000000001</c:v>
                </c:pt>
                <c:pt idx="82">
                  <c:v>199.56100000000001</c:v>
                </c:pt>
                <c:pt idx="83">
                  <c:v>204.024</c:v>
                </c:pt>
                <c:pt idx="84">
                  <c:v>203.756</c:v>
                </c:pt>
                <c:pt idx="85">
                  <c:v>200.78</c:v>
                </c:pt>
                <c:pt idx="86">
                  <c:v>190.14599999999999</c:v>
                </c:pt>
                <c:pt idx="87">
                  <c:v>173.976</c:v>
                </c:pt>
                <c:pt idx="88">
                  <c:v>150.29300000000001</c:v>
                </c:pt>
                <c:pt idx="89">
                  <c:v>122</c:v>
                </c:pt>
                <c:pt idx="90">
                  <c:v>98.537000000000006</c:v>
                </c:pt>
                <c:pt idx="91">
                  <c:v>89.097999999999999</c:v>
                </c:pt>
                <c:pt idx="92">
                  <c:v>87.097999999999999</c:v>
                </c:pt>
                <c:pt idx="93">
                  <c:v>86.171000000000006</c:v>
                </c:pt>
                <c:pt idx="94">
                  <c:v>86.512</c:v>
                </c:pt>
                <c:pt idx="95">
                  <c:v>87.584999999999994</c:v>
                </c:pt>
                <c:pt idx="96">
                  <c:v>88.878</c:v>
                </c:pt>
                <c:pt idx="97">
                  <c:v>88</c:v>
                </c:pt>
                <c:pt idx="98">
                  <c:v>87.706999999999994</c:v>
                </c:pt>
                <c:pt idx="99">
                  <c:v>87.828999999999994</c:v>
                </c:pt>
                <c:pt idx="100">
                  <c:v>88.268000000000001</c:v>
                </c:pt>
                <c:pt idx="101">
                  <c:v>88.462999999999994</c:v>
                </c:pt>
                <c:pt idx="102">
                  <c:v>88.927000000000007</c:v>
                </c:pt>
                <c:pt idx="103">
                  <c:v>89.122</c:v>
                </c:pt>
                <c:pt idx="104">
                  <c:v>88.316999999999993</c:v>
                </c:pt>
                <c:pt idx="105">
                  <c:v>89.049000000000007</c:v>
                </c:pt>
                <c:pt idx="106">
                  <c:v>89.78</c:v>
                </c:pt>
                <c:pt idx="107">
                  <c:v>90.22</c:v>
                </c:pt>
                <c:pt idx="108">
                  <c:v>88.659000000000006</c:v>
                </c:pt>
                <c:pt idx="109">
                  <c:v>89.024000000000001</c:v>
                </c:pt>
                <c:pt idx="110">
                  <c:v>88.488</c:v>
                </c:pt>
                <c:pt idx="111">
                  <c:v>87.072999999999993</c:v>
                </c:pt>
                <c:pt idx="112">
                  <c:v>88.537000000000006</c:v>
                </c:pt>
                <c:pt idx="113">
                  <c:v>87.072999999999993</c:v>
                </c:pt>
                <c:pt idx="114">
                  <c:v>88.194999999999993</c:v>
                </c:pt>
                <c:pt idx="115">
                  <c:v>87.097999999999999</c:v>
                </c:pt>
                <c:pt idx="116">
                  <c:v>88.828999999999994</c:v>
                </c:pt>
                <c:pt idx="117">
                  <c:v>88.659000000000006</c:v>
                </c:pt>
                <c:pt idx="118">
                  <c:v>87.340999999999994</c:v>
                </c:pt>
                <c:pt idx="119">
                  <c:v>89.537000000000006</c:v>
                </c:pt>
                <c:pt idx="120">
                  <c:v>88.584999999999994</c:v>
                </c:pt>
                <c:pt idx="121">
                  <c:v>89.340999999999994</c:v>
                </c:pt>
                <c:pt idx="122">
                  <c:v>88.512</c:v>
                </c:pt>
                <c:pt idx="123">
                  <c:v>90</c:v>
                </c:pt>
                <c:pt idx="124">
                  <c:v>89.146000000000001</c:v>
                </c:pt>
                <c:pt idx="125">
                  <c:v>87.537000000000006</c:v>
                </c:pt>
                <c:pt idx="126">
                  <c:v>88</c:v>
                </c:pt>
                <c:pt idx="127">
                  <c:v>88.438999999999993</c:v>
                </c:pt>
                <c:pt idx="128">
                  <c:v>88.244</c:v>
                </c:pt>
                <c:pt idx="129">
                  <c:v>86.366</c:v>
                </c:pt>
                <c:pt idx="130">
                  <c:v>87.024000000000001</c:v>
                </c:pt>
                <c:pt idx="131">
                  <c:v>86.488</c:v>
                </c:pt>
                <c:pt idx="132">
                  <c:v>87.194999999999993</c:v>
                </c:pt>
                <c:pt idx="133">
                  <c:v>85.194999999999993</c:v>
                </c:pt>
                <c:pt idx="134">
                  <c:v>85.902000000000001</c:v>
                </c:pt>
                <c:pt idx="135">
                  <c:v>85.683000000000007</c:v>
                </c:pt>
                <c:pt idx="136">
                  <c:v>86.122</c:v>
                </c:pt>
                <c:pt idx="137">
                  <c:v>85.415000000000006</c:v>
                </c:pt>
                <c:pt idx="138">
                  <c:v>84.634</c:v>
                </c:pt>
                <c:pt idx="139">
                  <c:v>85.853999999999999</c:v>
                </c:pt>
                <c:pt idx="140">
                  <c:v>85.438999999999993</c:v>
                </c:pt>
                <c:pt idx="141">
                  <c:v>84.049000000000007</c:v>
                </c:pt>
                <c:pt idx="142">
                  <c:v>84.194999999999993</c:v>
                </c:pt>
                <c:pt idx="143">
                  <c:v>85.268000000000001</c:v>
                </c:pt>
                <c:pt idx="144">
                  <c:v>84.706999999999994</c:v>
                </c:pt>
                <c:pt idx="145">
                  <c:v>85.122</c:v>
                </c:pt>
                <c:pt idx="146">
                  <c:v>84.049000000000007</c:v>
                </c:pt>
                <c:pt idx="147">
                  <c:v>84.61</c:v>
                </c:pt>
                <c:pt idx="148">
                  <c:v>85.805000000000007</c:v>
                </c:pt>
                <c:pt idx="149">
                  <c:v>85.049000000000007</c:v>
                </c:pt>
                <c:pt idx="150">
                  <c:v>84.293000000000006</c:v>
                </c:pt>
                <c:pt idx="151">
                  <c:v>84.731999999999999</c:v>
                </c:pt>
                <c:pt idx="152">
                  <c:v>84.561000000000007</c:v>
                </c:pt>
                <c:pt idx="153">
                  <c:v>84.512</c:v>
                </c:pt>
                <c:pt idx="154">
                  <c:v>85.366</c:v>
                </c:pt>
                <c:pt idx="155">
                  <c:v>85.488</c:v>
                </c:pt>
                <c:pt idx="156">
                  <c:v>84.78</c:v>
                </c:pt>
                <c:pt idx="157">
                  <c:v>84.878</c:v>
                </c:pt>
                <c:pt idx="158">
                  <c:v>85.244</c:v>
                </c:pt>
                <c:pt idx="159">
                  <c:v>84.171000000000006</c:v>
                </c:pt>
                <c:pt idx="160">
                  <c:v>85.122</c:v>
                </c:pt>
                <c:pt idx="161">
                  <c:v>82.731999999999999</c:v>
                </c:pt>
                <c:pt idx="162">
                  <c:v>82.072999999999993</c:v>
                </c:pt>
                <c:pt idx="163">
                  <c:v>82.293000000000006</c:v>
                </c:pt>
                <c:pt idx="164">
                  <c:v>83.39</c:v>
                </c:pt>
                <c:pt idx="165">
                  <c:v>82.584999999999994</c:v>
                </c:pt>
                <c:pt idx="166">
                  <c:v>81.366</c:v>
                </c:pt>
                <c:pt idx="167">
                  <c:v>82.950999999999993</c:v>
                </c:pt>
                <c:pt idx="168">
                  <c:v>81.171000000000006</c:v>
                </c:pt>
                <c:pt idx="169">
                  <c:v>82.512</c:v>
                </c:pt>
                <c:pt idx="170">
                  <c:v>82.072999999999993</c:v>
                </c:pt>
                <c:pt idx="171">
                  <c:v>80.488</c:v>
                </c:pt>
                <c:pt idx="172">
                  <c:v>83</c:v>
                </c:pt>
                <c:pt idx="173">
                  <c:v>81.488</c:v>
                </c:pt>
                <c:pt idx="174">
                  <c:v>82.805000000000007</c:v>
                </c:pt>
                <c:pt idx="175">
                  <c:v>83.194999999999993</c:v>
                </c:pt>
                <c:pt idx="176">
                  <c:v>82.756</c:v>
                </c:pt>
                <c:pt idx="177">
                  <c:v>81.853999999999999</c:v>
                </c:pt>
                <c:pt idx="178">
                  <c:v>80.537000000000006</c:v>
                </c:pt>
                <c:pt idx="179">
                  <c:v>82.049000000000007</c:v>
                </c:pt>
                <c:pt idx="180">
                  <c:v>80.950999999999993</c:v>
                </c:pt>
                <c:pt idx="181">
                  <c:v>81.975999999999999</c:v>
                </c:pt>
                <c:pt idx="182">
                  <c:v>81.146000000000001</c:v>
                </c:pt>
                <c:pt idx="183">
                  <c:v>81.122</c:v>
                </c:pt>
                <c:pt idx="184">
                  <c:v>83.122</c:v>
                </c:pt>
                <c:pt idx="185">
                  <c:v>83.706999999999994</c:v>
                </c:pt>
                <c:pt idx="186">
                  <c:v>82.268000000000001</c:v>
                </c:pt>
                <c:pt idx="187">
                  <c:v>81.488</c:v>
                </c:pt>
                <c:pt idx="188">
                  <c:v>80.975999999999999</c:v>
                </c:pt>
                <c:pt idx="189">
                  <c:v>82.950999999999993</c:v>
                </c:pt>
                <c:pt idx="190">
                  <c:v>81.61</c:v>
                </c:pt>
                <c:pt idx="191">
                  <c:v>80.488</c:v>
                </c:pt>
                <c:pt idx="192">
                  <c:v>79.731999999999999</c:v>
                </c:pt>
                <c:pt idx="193">
                  <c:v>80.706999999999994</c:v>
                </c:pt>
                <c:pt idx="194">
                  <c:v>79.828999999999994</c:v>
                </c:pt>
                <c:pt idx="195">
                  <c:v>80.438999999999993</c:v>
                </c:pt>
                <c:pt idx="196">
                  <c:v>80.22</c:v>
                </c:pt>
                <c:pt idx="197">
                  <c:v>79.706999999999994</c:v>
                </c:pt>
                <c:pt idx="198">
                  <c:v>80.634</c:v>
                </c:pt>
                <c:pt idx="199">
                  <c:v>79.731999999999999</c:v>
                </c:pt>
                <c:pt idx="200">
                  <c:v>80.683000000000007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90.945315853964928</c:v>
                </c:pt>
                <c:pt idx="1">
                  <c:v>91.195728371361938</c:v>
                </c:pt>
                <c:pt idx="2">
                  <c:v>91.445745314724789</c:v>
                </c:pt>
                <c:pt idx="3">
                  <c:v>91.695263011283785</c:v>
                </c:pt>
                <c:pt idx="4">
                  <c:v>91.944162571508215</c:v>
                </c:pt>
                <c:pt idx="5">
                  <c:v>92.192308197352688</c:v>
                </c:pt>
                <c:pt idx="6">
                  <c:v>92.439545369970759</c:v>
                </c:pt>
                <c:pt idx="7">
                  <c:v>92.685698923223185</c:v>
                </c:pt>
                <c:pt idx="8">
                  <c:v>92.930571014759636</c:v>
                </c:pt>
                <c:pt idx="9">
                  <c:v>93.173939013891385</c:v>
                </c:pt>
                <c:pt idx="10">
                  <c:v>93.415553335767669</c:v>
                </c:pt>
                <c:pt idx="11">
                  <c:v>93.655135265855364</c:v>
                </c:pt>
                <c:pt idx="12">
                  <c:v>93.892374839483864</c:v>
                </c:pt>
                <c:pt idx="13">
                  <c:v>94.126928871460109</c:v>
                </c:pt>
                <c:pt idx="14">
                  <c:v>94.358419275363971</c:v>
                </c:pt>
                <c:pt idx="15">
                  <c:v>94.586431878393753</c:v>
                </c:pt>
                <c:pt idx="16">
                  <c:v>94.810516036208611</c:v>
                </c:pt>
                <c:pt idx="17">
                  <c:v>95.030185498299446</c:v>
                </c:pt>
                <c:pt idx="18">
                  <c:v>95.244921189017703</c:v>
                </c:pt>
                <c:pt idx="19">
                  <c:v>95.454176880577663</c:v>
                </c:pt>
                <c:pt idx="20">
                  <c:v>95.657389178129847</c:v>
                </c:pt>
                <c:pt idx="21">
                  <c:v>95.853993857332469</c:v>
                </c:pt>
                <c:pt idx="22">
                  <c:v>96.043451441953124</c:v>
                </c:pt>
                <c:pt idx="23">
                  <c:v>96.225286035143256</c:v>
                </c:pt>
                <c:pt idx="24">
                  <c:v>96.399142869240436</c:v>
                </c:pt>
                <c:pt idx="25">
                  <c:v>96.564871842050678</c:v>
                </c:pt>
                <c:pt idx="26">
                  <c:v>96.722646450727254</c:v>
                </c:pt>
                <c:pt idx="27">
                  <c:v>96.873129941465407</c:v>
                </c:pt>
                <c:pt idx="28">
                  <c:v>97.017702992489887</c:v>
                </c:pt>
                <c:pt idx="29">
                  <c:v>97.158769537585854</c:v>
                </c:pt>
                <c:pt idx="30">
                  <c:v>97.30015895431707</c:v>
                </c:pt>
                <c:pt idx="31">
                  <c:v>97.447643138574108</c:v>
                </c:pt>
                <c:pt idx="32">
                  <c:v>97.609585135732615</c:v>
                </c:pt>
                <c:pt idx="33">
                  <c:v>97.797731021001837</c:v>
                </c:pt>
                <c:pt idx="34">
                  <c:v>98.028147575131342</c:v>
                </c:pt>
                <c:pt idx="35">
                  <c:v>98.322294021387748</c:v>
                </c:pt>
                <c:pt idx="36">
                  <c:v>98.708195992830341</c:v>
                </c:pt>
                <c:pt idx="37">
                  <c:v>99.221663845858671</c:v>
                </c:pt>
                <c:pt idx="38">
                  <c:v>99.907466123929467</c:v>
                </c:pt>
                <c:pt idx="39">
                  <c:v>100.82033422262036</c:v>
                </c:pt>
                <c:pt idx="40">
                  <c:v>102.02563926902738</c:v>
                </c:pt>
                <c:pt idx="41">
                  <c:v>103.59955146992051</c:v>
                </c:pt>
                <c:pt idx="42">
                  <c:v>105.62847153306278</c:v>
                </c:pt>
                <c:pt idx="43">
                  <c:v>108.20751988732637</c:v>
                </c:pt>
                <c:pt idx="44">
                  <c:v>111.43788906946924</c:v>
                </c:pt>
                <c:pt idx="45">
                  <c:v>115.42291360072437</c:v>
                </c:pt>
                <c:pt idx="46">
                  <c:v>120.26279352286151</c:v>
                </c:pt>
                <c:pt idx="47">
                  <c:v>126.04802255801545</c:v>
                </c:pt>
                <c:pt idx="48">
                  <c:v>132.85171500042568</c:v>
                </c:pt>
                <c:pt idx="49">
                  <c:v>140.7211869639529</c:v>
                </c:pt>
                <c:pt idx="50">
                  <c:v>149.66931184655743</c:v>
                </c:pt>
                <c:pt idx="51">
                  <c:v>159.6663140251201</c:v>
                </c:pt>
                <c:pt idx="52">
                  <c:v>170.63274573293435</c:v>
                </c:pt>
                <c:pt idx="53">
                  <c:v>182.43427520565766</c:v>
                </c:pt>
                <c:pt idx="54">
                  <c:v>194.87810686552368</c:v>
                </c:pt>
                <c:pt idx="55">
                  <c:v>207.70786079371737</c:v>
                </c:pt>
                <c:pt idx="56">
                  <c:v>220.5855271742254</c:v>
                </c:pt>
                <c:pt idx="57">
                  <c:v>233.03381618416154</c:v>
                </c:pt>
                <c:pt idx="58">
                  <c:v>244.30084378701349</c:v>
                </c:pt>
                <c:pt idx="59">
                  <c:v>253.14183771037483</c:v>
                </c:pt>
                <c:pt idx="60">
                  <c:v>257.64086545944144</c:v>
                </c:pt>
                <c:pt idx="61">
                  <c:v>255.38040006323641</c:v>
                </c:pt>
                <c:pt idx="62">
                  <c:v>244.27175867072847</c:v>
                </c:pt>
                <c:pt idx="63">
                  <c:v>223.9129038568868</c:v>
                </c:pt>
                <c:pt idx="64">
                  <c:v>196.62319277729779</c:v>
                </c:pt>
                <c:pt idx="65">
                  <c:v>167.1132889991745</c:v>
                </c:pt>
                <c:pt idx="66">
                  <c:v>140.64705972573364</c:v>
                </c:pt>
                <c:pt idx="67">
                  <c:v>120.85893632823503</c:v>
                </c:pt>
                <c:pt idx="68">
                  <c:v>108.70850206105432</c:v>
                </c:pt>
                <c:pt idx="69">
                  <c:v>103.01941968473889</c:v>
                </c:pt>
                <c:pt idx="70">
                  <c:v>101.81761983030275</c:v>
                </c:pt>
                <c:pt idx="71">
                  <c:v>103.42012832638076</c:v>
                </c:pt>
                <c:pt idx="72">
                  <c:v>106.83296855102881</c:v>
                </c:pt>
                <c:pt idx="73">
                  <c:v>111.64289911932964</c:v>
                </c:pt>
                <c:pt idx="74">
                  <c:v>117.75593863610844</c:v>
                </c:pt>
                <c:pt idx="75">
                  <c:v>125.18826612503561</c:v>
                </c:pt>
                <c:pt idx="76">
                  <c:v>133.94787371629749</c:v>
                </c:pt>
                <c:pt idx="77">
                  <c:v>143.97630707193943</c:v>
                </c:pt>
                <c:pt idx="78">
                  <c:v>155.11792185564835</c:v>
                </c:pt>
                <c:pt idx="79">
                  <c:v>167.0950315681653</c:v>
                </c:pt>
                <c:pt idx="80">
                  <c:v>179.46458214456348</c:v>
                </c:pt>
                <c:pt idx="81">
                  <c:v>191.51653664210411</c:v>
                </c:pt>
                <c:pt idx="82">
                  <c:v>202.08244961270907</c:v>
                </c:pt>
                <c:pt idx="83">
                  <c:v>209.32900732977325</c:v>
                </c:pt>
                <c:pt idx="84">
                  <c:v>210.83167715062152</c:v>
                </c:pt>
                <c:pt idx="85">
                  <c:v>204.3269276789953</c:v>
                </c:pt>
                <c:pt idx="86">
                  <c:v>189.12175972975547</c:v>
                </c:pt>
                <c:pt idx="87">
                  <c:v>167.26268140540279</c:v>
                </c:pt>
                <c:pt idx="88">
                  <c:v>143.21974903175595</c:v>
                </c:pt>
                <c:pt idx="89">
                  <c:v>121.89188236838778</c:v>
                </c:pt>
                <c:pt idx="90">
                  <c:v>106.34174458552734</c:v>
                </c:pt>
                <c:pt idx="91">
                  <c:v>96.93878765257486</c:v>
                </c:pt>
                <c:pt idx="92">
                  <c:v>92.188554969995749</c:v>
                </c:pt>
                <c:pt idx="93">
                  <c:v>90.156585970202102</c:v>
                </c:pt>
                <c:pt idx="94">
                  <c:v>89.390725723511807</c:v>
                </c:pt>
                <c:pt idx="95">
                  <c:v>89.102921843716146</c:v>
                </c:pt>
                <c:pt idx="96">
                  <c:v>88.963194516137065</c:v>
                </c:pt>
                <c:pt idx="97">
                  <c:v>88.861810591134855</c:v>
                </c:pt>
                <c:pt idx="98">
                  <c:v>88.769349447439538</c:v>
                </c:pt>
                <c:pt idx="99">
                  <c:v>88.679431105083822</c:v>
                </c:pt>
                <c:pt idx="100">
                  <c:v>88.591014526978554</c:v>
                </c:pt>
                <c:pt idx="101">
                  <c:v>88.504130146353987</c:v>
                </c:pt>
                <c:pt idx="102">
                  <c:v>88.419083856640555</c:v>
                </c:pt>
                <c:pt idx="103">
                  <c:v>88.336370690445364</c:v>
                </c:pt>
                <c:pt idx="104">
                  <c:v>88.25670975401961</c:v>
                </c:pt>
                <c:pt idx="105">
                  <c:v>88.181099255897351</c:v>
                </c:pt>
                <c:pt idx="106">
                  <c:v>88.110873324440163</c:v>
                </c:pt>
                <c:pt idx="107">
                  <c:v>88.04775112141624</c:v>
                </c:pt>
                <c:pt idx="108">
                  <c:v>87.993866884265856</c:v>
                </c:pt>
                <c:pt idx="109">
                  <c:v>87.951766773124163</c:v>
                </c:pt>
                <c:pt idx="110">
                  <c:v>87.924356449201511</c:v>
                </c:pt>
                <c:pt idx="111">
                  <c:v>87.914782747425136</c:v>
                </c:pt>
                <c:pt idx="112">
                  <c:v>87.926233621856227</c:v>
                </c:pt>
                <c:pt idx="113">
                  <c:v>87.961641889730046</c:v>
                </c:pt>
                <c:pt idx="114">
                  <c:v>88.023278662293308</c:v>
                </c:pt>
                <c:pt idx="115">
                  <c:v>88.112221066239925</c:v>
                </c:pt>
                <c:pt idx="116">
                  <c:v>88.22767969117605</c:v>
                </c:pt>
                <c:pt idx="117">
                  <c:v>88.366186957189171</c:v>
                </c:pt>
                <c:pt idx="118">
                  <c:v>88.520701192511723</c:v>
                </c:pt>
                <c:pt idx="119">
                  <c:v>88.679795087538182</c:v>
                </c:pt>
                <c:pt idx="120">
                  <c:v>88.827265920801935</c:v>
                </c:pt>
                <c:pt idx="121">
                  <c:v>88.942660867171725</c:v>
                </c:pt>
                <c:pt idx="122">
                  <c:v>89.003215307221311</c:v>
                </c:pt>
                <c:pt idx="123">
                  <c:v>88.987403644679915</c:v>
                </c:pt>
                <c:pt idx="124">
                  <c:v>88.879663300812012</c:v>
                </c:pt>
                <c:pt idx="125">
                  <c:v>88.675073449187082</c:v>
                </c:pt>
                <c:pt idx="126">
                  <c:v>88.382277552191738</c:v>
                </c:pt>
                <c:pt idx="127">
                  <c:v>88.023165968206058</c:v>
                </c:pt>
                <c:pt idx="128">
                  <c:v>87.628888593625348</c:v>
                </c:pt>
                <c:pt idx="129">
                  <c:v>87.233238746936308</c:v>
                </c:pt>
                <c:pt idx="130">
                  <c:v>86.865581077628633</c:v>
                </c:pt>
                <c:pt idx="131">
                  <c:v>86.545651341458083</c:v>
                </c:pt>
                <c:pt idx="132">
                  <c:v>86.281652747175215</c:v>
                </c:pt>
                <c:pt idx="133">
                  <c:v>86.071641488128449</c:v>
                </c:pt>
                <c:pt idx="134">
                  <c:v>85.907004746579474</c:v>
                </c:pt>
                <c:pt idx="135">
                  <c:v>85.77640605646458</c:v>
                </c:pt>
                <c:pt idx="136">
                  <c:v>85.668914899298528</c:v>
                </c:pt>
                <c:pt idx="137">
                  <c:v>85.575768077545604</c:v>
                </c:pt>
                <c:pt idx="138">
                  <c:v>85.490880449301798</c:v>
                </c:pt>
                <c:pt idx="139">
                  <c:v>85.41057634151791</c:v>
                </c:pt>
                <c:pt idx="140">
                  <c:v>85.333044103644156</c:v>
                </c:pt>
                <c:pt idx="141">
                  <c:v>85.257861621962945</c:v>
                </c:pt>
                <c:pt idx="142">
                  <c:v>85.185742491303486</c:v>
                </c:pt>
                <c:pt idx="143">
                  <c:v>85.118485227472092</c:v>
                </c:pt>
                <c:pt idx="144">
                  <c:v>85.058983080594999</c:v>
                </c:pt>
                <c:pt idx="145">
                  <c:v>85.011065622955542</c:v>
                </c:pt>
                <c:pt idx="146">
                  <c:v>84.978917692817163</c:v>
                </c:pt>
                <c:pt idx="147">
                  <c:v>84.965910441547464</c:v>
                </c:pt>
                <c:pt idx="148">
                  <c:v>84.972926302693423</c:v>
                </c:pt>
                <c:pt idx="149">
                  <c:v>84.996626479762128</c:v>
                </c:pt>
                <c:pt idx="150">
                  <c:v>85.028431866099581</c:v>
                </c:pt>
                <c:pt idx="151">
                  <c:v>85.055021778546603</c:v>
                </c:pt>
                <c:pt idx="152">
                  <c:v>85.060727281314414</c:v>
                </c:pt>
                <c:pt idx="153">
                  <c:v>85.031384185946379</c:v>
                </c:pt>
                <c:pt idx="154">
                  <c:v>84.958390844300865</c:v>
                </c:pt>
                <c:pt idx="155">
                  <c:v>84.841384318332345</c:v>
                </c:pt>
                <c:pt idx="156">
                  <c:v>84.688393419745083</c:v>
                </c:pt>
                <c:pt idx="157">
                  <c:v>84.513384457330588</c:v>
                </c:pt>
                <c:pt idx="158">
                  <c:v>84.33222831315976</c:v>
                </c:pt>
                <c:pt idx="159">
                  <c:v>84.158686417780899</c:v>
                </c:pt>
                <c:pt idx="160">
                  <c:v>84.001783915251224</c:v>
                </c:pt>
                <c:pt idx="161">
                  <c:v>83.865134731338571</c:v>
                </c:pt>
                <c:pt idx="162">
                  <c:v>83.74790863782242</c:v>
                </c:pt>
                <c:pt idx="163">
                  <c:v>83.646618830818895</c:v>
                </c:pt>
                <c:pt idx="164">
                  <c:v>83.556892667972477</c:v>
                </c:pt>
                <c:pt idx="165">
                  <c:v>83.474710746790592</c:v>
                </c:pt>
                <c:pt idx="166">
                  <c:v>83.396993096429242</c:v>
                </c:pt>
                <c:pt idx="167">
                  <c:v>83.321679454798087</c:v>
                </c:pt>
                <c:pt idx="168">
                  <c:v>83.247539158071987</c:v>
                </c:pt>
                <c:pt idx="169">
                  <c:v>83.173906616575181</c:v>
                </c:pt>
                <c:pt idx="170">
                  <c:v>83.100452382012563</c:v>
                </c:pt>
                <c:pt idx="171">
                  <c:v>83.027025483739308</c:v>
                </c:pt>
                <c:pt idx="172">
                  <c:v>82.953560771036464</c:v>
                </c:pt>
                <c:pt idx="173">
                  <c:v>82.880030986127537</c:v>
                </c:pt>
                <c:pt idx="174">
                  <c:v>82.806424562265619</c:v>
                </c:pt>
                <c:pt idx="175">
                  <c:v>82.7327362946763</c:v>
                </c:pt>
                <c:pt idx="176">
                  <c:v>82.658963732578343</c:v>
                </c:pt>
                <c:pt idx="177">
                  <c:v>82.585105857461798</c:v>
                </c:pt>
                <c:pt idx="178">
                  <c:v>82.511162590428384</c:v>
                </c:pt>
                <c:pt idx="179">
                  <c:v>82.437134575484535</c:v>
                </c:pt>
                <c:pt idx="180">
                  <c:v>82.36302304970215</c:v>
                </c:pt>
                <c:pt idx="181">
                  <c:v>82.288829741998953</c:v>
                </c:pt>
                <c:pt idx="182">
                  <c:v>82.214556784528995</c:v>
                </c:pt>
                <c:pt idx="183">
                  <c:v>82.140206632875149</c:v>
                </c:pt>
                <c:pt idx="184">
                  <c:v>82.065781994293374</c:v>
                </c:pt>
                <c:pt idx="185">
                  <c:v>81.991285763820457</c:v>
                </c:pt>
                <c:pt idx="186">
                  <c:v>81.916720968032408</c:v>
                </c:pt>
                <c:pt idx="187">
                  <c:v>81.842090716120154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90.945315853062027</c:v>
                </c:pt>
                <c:pt idx="1">
                  <c:v>91.195728369339946</c:v>
                </c:pt>
                <c:pt idx="2">
                  <c:v>91.445745310253557</c:v>
                </c:pt>
                <c:pt idx="3">
                  <c:v>91.6952630015209</c:v>
                </c:pt>
                <c:pt idx="4">
                  <c:v>91.944162550459126</c:v>
                </c:pt>
                <c:pt idx="5">
                  <c:v>92.192308152540846</c:v>
                </c:pt>
                <c:pt idx="6">
                  <c:v>92.439545275769504</c:v>
                </c:pt>
                <c:pt idx="7">
                  <c:v>92.685698727687964</c:v>
                </c:pt>
                <c:pt idx="8">
                  <c:v>92.930570613987342</c:v>
                </c:pt>
                <c:pt idx="9">
                  <c:v>93.173938202790694</c:v>
                </c:pt>
                <c:pt idx="10">
                  <c:v>93.415551714867661</c:v>
                </c:pt>
                <c:pt idx="11">
                  <c:v>93.655132067387015</c:v>
                </c:pt>
                <c:pt idx="12">
                  <c:v>93.892368607414596</c:v>
                </c:pt>
                <c:pt idx="13">
                  <c:v>94.126916881248022</c:v>
                </c:pt>
                <c:pt idx="14">
                  <c:v>94.358396496826387</c:v>
                </c:pt>
                <c:pt idx="15">
                  <c:v>94.586389148757931</c:v>
                </c:pt>
                <c:pt idx="16">
                  <c:v>94.81043688875917</c:v>
                </c:pt>
                <c:pt idx="17">
                  <c:v>95.030040738145416</c:v>
                </c:pt>
                <c:pt idx="18">
                  <c:v>95.244659752934311</c:v>
                </c:pt>
                <c:pt idx="19">
                  <c:v>95.453710665407883</c:v>
                </c:pt>
                <c:pt idx="20">
                  <c:v>95.656568237685377</c:v>
                </c:pt>
                <c:pt idx="21">
                  <c:v>95.852566471823295</c:v>
                </c:pt>
                <c:pt idx="22">
                  <c:v>96.041000825784664</c:v>
                </c:pt>
                <c:pt idx="23">
                  <c:v>96.221131583719526</c:v>
                </c:pt>
                <c:pt idx="24">
                  <c:v>96.39218852065521</c:v>
                </c:pt>
                <c:pt idx="25">
                  <c:v>96.553376984172772</c:v>
                </c:pt>
                <c:pt idx="26">
                  <c:v>96.703885487336905</c:v>
                </c:pt>
                <c:pt idx="27">
                  <c:v>96.842894866784562</c:v>
                </c:pt>
                <c:pt idx="28">
                  <c:v>96.969589006760302</c:v>
                </c:pt>
                <c:pt idx="29">
                  <c:v>97.083167064165082</c:v>
                </c:pt>
                <c:pt idx="30">
                  <c:v>97.18285705260196</c:v>
                </c:pt>
                <c:pt idx="31">
                  <c:v>97.267930557534299</c:v>
                </c:pt>
                <c:pt idx="32">
                  <c:v>97.337718264051546</c:v>
                </c:pt>
                <c:pt idx="33">
                  <c:v>97.391625888851522</c:v>
                </c:pt>
                <c:pt idx="34">
                  <c:v>97.42915002564196</c:v>
                </c:pt>
                <c:pt idx="35">
                  <c:v>97.449893345840749</c:v>
                </c:pt>
                <c:pt idx="36">
                  <c:v>97.453578552024794</c:v>
                </c:pt>
                <c:pt idx="37">
                  <c:v>97.440060467261105</c:v>
                </c:pt>
                <c:pt idx="38">
                  <c:v>97.409335664932982</c:v>
                </c:pt>
                <c:pt idx="39">
                  <c:v>97.36154910417828</c:v>
                </c:pt>
                <c:pt idx="40">
                  <c:v>97.296997335599812</c:v>
                </c:pt>
                <c:pt idx="41">
                  <c:v>97.216127976806092</c:v>
                </c:pt>
                <c:pt idx="42">
                  <c:v>97.119535320200711</c:v>
                </c:pt>
                <c:pt idx="43">
                  <c:v>97.007952115583905</c:v>
                </c:pt>
                <c:pt idx="44">
                  <c:v>96.882237754563917</c:v>
                </c:pt>
                <c:pt idx="45">
                  <c:v>96.743363258487108</c:v>
                </c:pt>
                <c:pt idx="46">
                  <c:v>96.59239362309404</c:v>
                </c:pt>
                <c:pt idx="47">
                  <c:v>96.4304681899267</c:v>
                </c:pt>
                <c:pt idx="48">
                  <c:v>96.258779788471927</c:v>
                </c:pt>
                <c:pt idx="49">
                  <c:v>96.078553420062548</c:v>
                </c:pt>
                <c:pt idx="50">
                  <c:v>95.891025234991289</c:v>
                </c:pt>
                <c:pt idx="51">
                  <c:v>95.697422492541889</c:v>
                </c:pt>
                <c:pt idx="52">
                  <c:v>95.498945097454637</c:v>
                </c:pt>
                <c:pt idx="53">
                  <c:v>95.296749185678181</c:v>
                </c:pt>
                <c:pt idx="54">
                  <c:v>95.091933098049125</c:v>
                </c:pt>
                <c:pt idx="55">
                  <c:v>94.88552594347594</c:v>
                </c:pt>
                <c:pt idx="56">
                  <c:v>94.678478822734789</c:v>
                </c:pt>
                <c:pt idx="57">
                  <c:v>94.471658667619138</c:v>
                </c:pt>
                <c:pt idx="58">
                  <c:v>94.265844553107414</c:v>
                </c:pt>
                <c:pt idx="59">
                  <c:v>94.061726265251025</c:v>
                </c:pt>
                <c:pt idx="60">
                  <c:v>93.85990485530499</c:v>
                </c:pt>
                <c:pt idx="61">
                  <c:v>93.660894880116444</c:v>
                </c:pt>
                <c:pt idx="62">
                  <c:v>93.465128017548651</c:v>
                </c:pt>
                <c:pt idx="63">
                  <c:v>93.272957750534445</c:v>
                </c:pt>
                <c:pt idx="64">
                  <c:v>93.084664830646204</c:v>
                </c:pt>
                <c:pt idx="65">
                  <c:v>92.900463258262505</c:v>
                </c:pt>
                <c:pt idx="66">
                  <c:v>92.720506548207737</c:v>
                </c:pt>
                <c:pt idx="67">
                  <c:v>92.544894084283271</c:v>
                </c:pt>
                <c:pt idx="68">
                  <c:v>92.373677401082347</c:v>
                </c:pt>
                <c:pt idx="69">
                  <c:v>92.206866265120894</c:v>
                </c:pt>
                <c:pt idx="70">
                  <c:v>92.04443445838217</c:v>
                </c:pt>
                <c:pt idx="71">
                  <c:v>91.886325195089384</c:v>
                </c:pt>
                <c:pt idx="72">
                  <c:v>91.732456126485459</c:v>
                </c:pt>
                <c:pt idx="73">
                  <c:v>91.582723908518858</c:v>
                </c:pt>
                <c:pt idx="74">
                  <c:v>91.437008323729117</c:v>
                </c:pt>
                <c:pt idx="75">
                  <c:v>91.295175961565448</c:v>
                </c:pt>
                <c:pt idx="76">
                  <c:v>91.157083471219067</c:v>
                </c:pt>
                <c:pt idx="77">
                  <c:v>91.022580408209876</c:v>
                </c:pt>
                <c:pt idx="78">
                  <c:v>90.891511700855361</c:v>
                </c:pt>
                <c:pt idx="79">
                  <c:v>90.763719765766112</c:v>
                </c:pt>
                <c:pt idx="80">
                  <c:v>90.639046303024159</c:v>
                </c:pt>
                <c:pt idx="81">
                  <c:v>90.517333802041463</c:v>
                </c:pt>
                <c:pt idx="82">
                  <c:v>90.398426788548647</c:v>
                </c:pt>
                <c:pt idx="83">
                  <c:v>90.28217284197116</c:v>
                </c:pt>
                <c:pt idx="84">
                  <c:v>90.168423410812323</c:v>
                </c:pt>
                <c:pt idx="85">
                  <c:v>90.05703445173917</c:v>
                </c:pt>
                <c:pt idx="86">
                  <c:v>89.947866915987603</c:v>
                </c:pt>
                <c:pt idx="87">
                  <c:v>89.840787104563432</c:v>
                </c:pt>
                <c:pt idx="88">
                  <c:v>89.735666911591665</c:v>
                </c:pt>
                <c:pt idx="89">
                  <c:v>89.632383973108517</c:v>
                </c:pt>
                <c:pt idx="90">
                  <c:v>89.530821736637989</c:v>
                </c:pt>
                <c:pt idx="91">
                  <c:v>89.430869465068753</c:v>
                </c:pt>
                <c:pt idx="92">
                  <c:v>89.332422186664047</c:v>
                </c:pt>
                <c:pt idx="93">
                  <c:v>89.235380601499827</c:v>
                </c:pt>
                <c:pt idx="94">
                  <c:v>89.139650953236952</c:v>
                </c:pt>
                <c:pt idx="95">
                  <c:v>89.045144873887253</c:v>
                </c:pt>
                <c:pt idx="96">
                  <c:v>88.951779208124023</c:v>
                </c:pt>
                <c:pt idx="97">
                  <c:v>88.859475822704553</c:v>
                </c:pt>
                <c:pt idx="98">
                  <c:v>88.768161405710003</c:v>
                </c:pt>
                <c:pt idx="99">
                  <c:v>88.677767259552354</c:v>
                </c:pt>
                <c:pt idx="100">
                  <c:v>88.588229091040517</c:v>
                </c:pt>
                <c:pt idx="101">
                  <c:v>88.499486801228201</c:v>
                </c:pt>
                <c:pt idx="102">
                  <c:v>88.411484277276386</c:v>
                </c:pt>
                <c:pt idx="103">
                  <c:v>88.324169188140985</c:v>
                </c:pt>
                <c:pt idx="104">
                  <c:v>88.237492785537015</c:v>
                </c:pt>
                <c:pt idx="105">
                  <c:v>88.151409711324504</c:v>
                </c:pt>
                <c:pt idx="106">
                  <c:v>88.065877812202288</c:v>
                </c:pt>
                <c:pt idx="107">
                  <c:v>87.980857962376589</c:v>
                </c:pt>
                <c:pt idx="108">
                  <c:v>87.896313894687523</c:v>
                </c:pt>
                <c:pt idx="109">
                  <c:v>87.812212040522283</c:v>
                </c:pt>
                <c:pt idx="110">
                  <c:v>87.728521378714262</c:v>
                </c:pt>
                <c:pt idx="111">
                  <c:v>87.645213293518637</c:v>
                </c:pt>
                <c:pt idx="112">
                  <c:v>87.562261441662542</c:v>
                </c:pt>
                <c:pt idx="113">
                  <c:v>87.479641628391008</c:v>
                </c:pt>
                <c:pt idx="114">
                  <c:v>87.397331692359714</c:v>
                </c:pt>
                <c:pt idx="115">
                  <c:v>87.31531139916585</c:v>
                </c:pt>
                <c:pt idx="116">
                  <c:v>87.233562343251336</c:v>
                </c:pt>
                <c:pt idx="117">
                  <c:v>87.152067857857631</c:v>
                </c:pt>
                <c:pt idx="118">
                  <c:v>87.070812932655528</c:v>
                </c:pt>
                <c:pt idx="119">
                  <c:v>86.989784138615775</c:v>
                </c:pt>
                <c:pt idx="120">
                  <c:v>86.908969559620715</c:v>
                </c:pt>
                <c:pt idx="121">
                  <c:v>86.828358730247928</c:v>
                </c:pt>
                <c:pt idx="122">
                  <c:v>86.747942579075684</c:v>
                </c:pt>
                <c:pt idx="123">
                  <c:v>86.667713376770877</c:v>
                </c:pt>
                <c:pt idx="124">
                  <c:v>86.587664688118366</c:v>
                </c:pt>
                <c:pt idx="125">
                  <c:v>86.507791327038973</c:v>
                </c:pt>
                <c:pt idx="126">
                  <c:v>86.428089313520871</c:v>
                </c:pt>
                <c:pt idx="127">
                  <c:v>86.348555831257457</c:v>
                </c:pt>
                <c:pt idx="128">
                  <c:v>86.269189184649619</c:v>
                </c:pt>
                <c:pt idx="129">
                  <c:v>86.189988753692887</c:v>
                </c:pt>
                <c:pt idx="130">
                  <c:v>86.110954945141927</c:v>
                </c:pt>
                <c:pt idx="131">
                  <c:v>86.0320891382312</c:v>
                </c:pt>
                <c:pt idx="132">
                  <c:v>85.953393623147278</c:v>
                </c:pt>
                <c:pt idx="133">
                  <c:v>85.874871530405954</c:v>
                </c:pt>
                <c:pt idx="134">
                  <c:v>85.796526749307375</c:v>
                </c:pt>
                <c:pt idx="135">
                  <c:v>85.718363833737371</c:v>
                </c:pt>
                <c:pt idx="136">
                  <c:v>85.640387893779277</c:v>
                </c:pt>
                <c:pt idx="137">
                  <c:v>85.562604471910987</c:v>
                </c:pt>
                <c:pt idx="138">
                  <c:v>85.485019403006262</c:v>
                </c:pt>
                <c:pt idx="139">
                  <c:v>85.407638657947743</c:v>
                </c:pt>
                <c:pt idx="140">
                  <c:v>85.330468171396333</c:v>
                </c:pt>
                <c:pt idx="141">
                  <c:v>85.253513655137482</c:v>
                </c:pt>
                <c:pt idx="142">
                  <c:v>85.176780399421489</c:v>
                </c:pt>
                <c:pt idx="143">
                  <c:v>85.100273065792194</c:v>
                </c:pt>
                <c:pt idx="144">
                  <c:v>85.023995476001545</c:v>
                </c:pt>
                <c:pt idx="145">
                  <c:v>84.947950402664532</c:v>
                </c:pt>
                <c:pt idx="146">
                  <c:v>84.872139368233434</c:v>
                </c:pt>
                <c:pt idx="147">
                  <c:v>84.796562459567042</c:v>
                </c:pt>
                <c:pt idx="148">
                  <c:v>84.721218165743238</c:v>
                </c:pt>
                <c:pt idx="149">
                  <c:v>84.646103246728643</c:v>
                </c:pt>
                <c:pt idx="150">
                  <c:v>84.571212640010458</c:v>
                </c:pt>
                <c:pt idx="151">
                  <c:v>84.496539411285255</c:v>
                </c:pt>
                <c:pt idx="152">
                  <c:v>84.422074753797403</c:v>
                </c:pt>
                <c:pt idx="153">
                  <c:v>84.347808038986528</c:v>
                </c:pt>
                <c:pt idx="154">
                  <c:v>84.273726918846691</c:v>
                </c:pt>
                <c:pt idx="155">
                  <c:v>84.199817477968736</c:v>
                </c:pt>
                <c:pt idx="156">
                  <c:v>84.126064430806991</c:v>
                </c:pt>
                <c:pt idx="157">
                  <c:v>84.052451357472336</c:v>
                </c:pt>
                <c:pt idx="158">
                  <c:v>83.97896096948034</c:v>
                </c:pt>
                <c:pt idx="159">
                  <c:v>83.905575395523982</c:v>
                </c:pt>
                <c:pt idx="160">
                  <c:v>83.832276476596348</c:v>
                </c:pt>
                <c:pt idx="161">
                  <c:v>83.759046059700523</c:v>
                </c:pt>
                <c:pt idx="162">
                  <c:v>83.685866279934856</c:v>
                </c:pt>
                <c:pt idx="163">
                  <c:v>83.612719821857283</c:v>
                </c:pt>
                <c:pt idx="164">
                  <c:v>83.539590152592098</c:v>
                </c:pt>
                <c:pt idx="165">
                  <c:v>83.466461721001565</c:v>
                </c:pt>
                <c:pt idx="166">
                  <c:v>83.393320119241295</c:v>
                </c:pt>
                <c:pt idx="167">
                  <c:v>83.320152205002685</c:v>
                </c:pt>
                <c:pt idx="168">
                  <c:v>83.246946184585937</c:v>
                </c:pt>
                <c:pt idx="169">
                  <c:v>83.173691658540292</c:v>
                </c:pt>
                <c:pt idx="170">
                  <c:v>83.100379632891219</c:v>
                </c:pt>
                <c:pt idx="171">
                  <c:v>83.027002499911305</c:v>
                </c:pt>
                <c:pt idx="172">
                  <c:v>82.953553992988105</c:v>
                </c:pt>
                <c:pt idx="173">
                  <c:v>82.880029120418499</c:v>
                </c:pt>
                <c:pt idx="174">
                  <c:v>82.806424082961286</c:v>
                </c:pt>
                <c:pt idx="175">
                  <c:v>82.732736179760423</c:v>
                </c:pt>
                <c:pt idx="176">
                  <c:v>82.658963706866999</c:v>
                </c:pt>
                <c:pt idx="177">
                  <c:v>82.585105852093676</c:v>
                </c:pt>
                <c:pt idx="178">
                  <c:v>82.511162589382579</c:v>
                </c:pt>
                <c:pt idx="179">
                  <c:v>82.437134575294436</c:v>
                </c:pt>
                <c:pt idx="180">
                  <c:v>82.363023049669906</c:v>
                </c:pt>
                <c:pt idx="181">
                  <c:v>82.288829741993851</c:v>
                </c:pt>
                <c:pt idx="182">
                  <c:v>82.214556784528241</c:v>
                </c:pt>
                <c:pt idx="183">
                  <c:v>82.140206632875049</c:v>
                </c:pt>
                <c:pt idx="184">
                  <c:v>82.06578199429336</c:v>
                </c:pt>
                <c:pt idx="185">
                  <c:v>81.991285763820457</c:v>
                </c:pt>
                <c:pt idx="186">
                  <c:v>81.916720968032408</c:v>
                </c:pt>
                <c:pt idx="187">
                  <c:v>81.842090716120154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93.097999999999999</c:v>
                </c:pt>
                <c:pt idx="1">
                  <c:v>93.462999999999994</c:v>
                </c:pt>
                <c:pt idx="2">
                  <c:v>93.049000000000007</c:v>
                </c:pt>
                <c:pt idx="3">
                  <c:v>94.049000000000007</c:v>
                </c:pt>
                <c:pt idx="4">
                  <c:v>94.293000000000006</c:v>
                </c:pt>
                <c:pt idx="5">
                  <c:v>92.683000000000007</c:v>
                </c:pt>
                <c:pt idx="6">
                  <c:v>94.462999999999994</c:v>
                </c:pt>
                <c:pt idx="7">
                  <c:v>94.244</c:v>
                </c:pt>
                <c:pt idx="8">
                  <c:v>93.61</c:v>
                </c:pt>
                <c:pt idx="9">
                  <c:v>93.634</c:v>
                </c:pt>
                <c:pt idx="10">
                  <c:v>92.902000000000001</c:v>
                </c:pt>
                <c:pt idx="11">
                  <c:v>95.122</c:v>
                </c:pt>
                <c:pt idx="12">
                  <c:v>93.902000000000001</c:v>
                </c:pt>
                <c:pt idx="13">
                  <c:v>93.072999999999993</c:v>
                </c:pt>
                <c:pt idx="14">
                  <c:v>95.122</c:v>
                </c:pt>
                <c:pt idx="15">
                  <c:v>94.659000000000006</c:v>
                </c:pt>
                <c:pt idx="16">
                  <c:v>94.462999999999994</c:v>
                </c:pt>
                <c:pt idx="17">
                  <c:v>93.731999999999999</c:v>
                </c:pt>
                <c:pt idx="18">
                  <c:v>94.171000000000006</c:v>
                </c:pt>
                <c:pt idx="19">
                  <c:v>95.22</c:v>
                </c:pt>
                <c:pt idx="20">
                  <c:v>95.39</c:v>
                </c:pt>
                <c:pt idx="21">
                  <c:v>93.927000000000007</c:v>
                </c:pt>
                <c:pt idx="22">
                  <c:v>93.950999999999993</c:v>
                </c:pt>
                <c:pt idx="23">
                  <c:v>95.340999999999994</c:v>
                </c:pt>
                <c:pt idx="24">
                  <c:v>95.805000000000007</c:v>
                </c:pt>
                <c:pt idx="25">
                  <c:v>96.122</c:v>
                </c:pt>
                <c:pt idx="26">
                  <c:v>96.584999999999994</c:v>
                </c:pt>
                <c:pt idx="27">
                  <c:v>95.561000000000007</c:v>
                </c:pt>
                <c:pt idx="28">
                  <c:v>97.39</c:v>
                </c:pt>
                <c:pt idx="29">
                  <c:v>97.756</c:v>
                </c:pt>
                <c:pt idx="30">
                  <c:v>98.293000000000006</c:v>
                </c:pt>
                <c:pt idx="31">
                  <c:v>97.659000000000006</c:v>
                </c:pt>
                <c:pt idx="32">
                  <c:v>97.878</c:v>
                </c:pt>
                <c:pt idx="33">
                  <c:v>99.683000000000007</c:v>
                </c:pt>
                <c:pt idx="34">
                  <c:v>99</c:v>
                </c:pt>
                <c:pt idx="35">
                  <c:v>100.53700000000001</c:v>
                </c:pt>
                <c:pt idx="36">
                  <c:v>101.512</c:v>
                </c:pt>
                <c:pt idx="37">
                  <c:v>102.268</c:v>
                </c:pt>
                <c:pt idx="38">
                  <c:v>101.70699999999999</c:v>
                </c:pt>
                <c:pt idx="39">
                  <c:v>103.976</c:v>
                </c:pt>
                <c:pt idx="40">
                  <c:v>104.68300000000001</c:v>
                </c:pt>
                <c:pt idx="41">
                  <c:v>105.31699999999999</c:v>
                </c:pt>
                <c:pt idx="42">
                  <c:v>107.902</c:v>
                </c:pt>
                <c:pt idx="43">
                  <c:v>109.732</c:v>
                </c:pt>
                <c:pt idx="44">
                  <c:v>111.95099999999999</c:v>
                </c:pt>
                <c:pt idx="45">
                  <c:v>114.78</c:v>
                </c:pt>
                <c:pt idx="46">
                  <c:v>117.82899999999999</c:v>
                </c:pt>
                <c:pt idx="47">
                  <c:v>121.82899999999999</c:v>
                </c:pt>
                <c:pt idx="48">
                  <c:v>126.756</c:v>
                </c:pt>
                <c:pt idx="49">
                  <c:v>133.43899999999999</c:v>
                </c:pt>
                <c:pt idx="50">
                  <c:v>143.31700000000001</c:v>
                </c:pt>
                <c:pt idx="51">
                  <c:v>155.14599999999999</c:v>
                </c:pt>
                <c:pt idx="52">
                  <c:v>169.80500000000001</c:v>
                </c:pt>
                <c:pt idx="53">
                  <c:v>186.14599999999999</c:v>
                </c:pt>
                <c:pt idx="54">
                  <c:v>203.22</c:v>
                </c:pt>
                <c:pt idx="55">
                  <c:v>216.41499999999999</c:v>
                </c:pt>
                <c:pt idx="56">
                  <c:v>229.29300000000001</c:v>
                </c:pt>
                <c:pt idx="57">
                  <c:v>237.82900000000001</c:v>
                </c:pt>
                <c:pt idx="58">
                  <c:v>244.95099999999999</c:v>
                </c:pt>
                <c:pt idx="59">
                  <c:v>249.024</c:v>
                </c:pt>
                <c:pt idx="60">
                  <c:v>249.976</c:v>
                </c:pt>
                <c:pt idx="61">
                  <c:v>247.82900000000001</c:v>
                </c:pt>
                <c:pt idx="62">
                  <c:v>241.024</c:v>
                </c:pt>
                <c:pt idx="63">
                  <c:v>227.39</c:v>
                </c:pt>
                <c:pt idx="64">
                  <c:v>206.024</c:v>
                </c:pt>
                <c:pt idx="65">
                  <c:v>178.95099999999999</c:v>
                </c:pt>
                <c:pt idx="66">
                  <c:v>142.14599999999999</c:v>
                </c:pt>
                <c:pt idx="67">
                  <c:v>110.22</c:v>
                </c:pt>
                <c:pt idx="68">
                  <c:v>96.731999999999999</c:v>
                </c:pt>
                <c:pt idx="69">
                  <c:v>96.950999999999993</c:v>
                </c:pt>
                <c:pt idx="70">
                  <c:v>98.706999999999994</c:v>
                </c:pt>
                <c:pt idx="71">
                  <c:v>99.194999999999993</c:v>
                </c:pt>
                <c:pt idx="72">
                  <c:v>103.39</c:v>
                </c:pt>
                <c:pt idx="73">
                  <c:v>109.43899999999999</c:v>
                </c:pt>
                <c:pt idx="74">
                  <c:v>114.53700000000001</c:v>
                </c:pt>
                <c:pt idx="75">
                  <c:v>123.34099999999999</c:v>
                </c:pt>
                <c:pt idx="76">
                  <c:v>135.82900000000001</c:v>
                </c:pt>
                <c:pt idx="77">
                  <c:v>147.65899999999999</c:v>
                </c:pt>
                <c:pt idx="78">
                  <c:v>161.024</c:v>
                </c:pt>
                <c:pt idx="79">
                  <c:v>174.68299999999999</c:v>
                </c:pt>
                <c:pt idx="80">
                  <c:v>186.09800000000001</c:v>
                </c:pt>
                <c:pt idx="81">
                  <c:v>195.976</c:v>
                </c:pt>
                <c:pt idx="82">
                  <c:v>202.41499999999999</c:v>
                </c:pt>
                <c:pt idx="83">
                  <c:v>206.58500000000001</c:v>
                </c:pt>
                <c:pt idx="84">
                  <c:v>205.29300000000001</c:v>
                </c:pt>
                <c:pt idx="85">
                  <c:v>200.80500000000001</c:v>
                </c:pt>
                <c:pt idx="86">
                  <c:v>189.92699999999999</c:v>
                </c:pt>
                <c:pt idx="87">
                  <c:v>172.12200000000001</c:v>
                </c:pt>
                <c:pt idx="88">
                  <c:v>146.41499999999999</c:v>
                </c:pt>
                <c:pt idx="89">
                  <c:v>116.82899999999999</c:v>
                </c:pt>
                <c:pt idx="90">
                  <c:v>95.415000000000006</c:v>
                </c:pt>
                <c:pt idx="91">
                  <c:v>87.853999999999999</c:v>
                </c:pt>
                <c:pt idx="92">
                  <c:v>87.097999999999999</c:v>
                </c:pt>
                <c:pt idx="93">
                  <c:v>88.244</c:v>
                </c:pt>
                <c:pt idx="94">
                  <c:v>86.194999999999993</c:v>
                </c:pt>
                <c:pt idx="95">
                  <c:v>86.415000000000006</c:v>
                </c:pt>
                <c:pt idx="96">
                  <c:v>86.340999999999994</c:v>
                </c:pt>
                <c:pt idx="97">
                  <c:v>87.22</c:v>
                </c:pt>
                <c:pt idx="98">
                  <c:v>86.683000000000007</c:v>
                </c:pt>
                <c:pt idx="99">
                  <c:v>87.268000000000001</c:v>
                </c:pt>
                <c:pt idx="100">
                  <c:v>86.537000000000006</c:v>
                </c:pt>
                <c:pt idx="101">
                  <c:v>86.975999999999999</c:v>
                </c:pt>
                <c:pt idx="102">
                  <c:v>89.22</c:v>
                </c:pt>
                <c:pt idx="103">
                  <c:v>88.584999999999994</c:v>
                </c:pt>
                <c:pt idx="104">
                  <c:v>86.706999999999994</c:v>
                </c:pt>
                <c:pt idx="105">
                  <c:v>88.706999999999994</c:v>
                </c:pt>
                <c:pt idx="106">
                  <c:v>88.024000000000001</c:v>
                </c:pt>
                <c:pt idx="107">
                  <c:v>87.975999999999999</c:v>
                </c:pt>
                <c:pt idx="108">
                  <c:v>87.828999999999994</c:v>
                </c:pt>
                <c:pt idx="109">
                  <c:v>88.805000000000007</c:v>
                </c:pt>
                <c:pt idx="110">
                  <c:v>87.244</c:v>
                </c:pt>
                <c:pt idx="111">
                  <c:v>87.756</c:v>
                </c:pt>
                <c:pt idx="112">
                  <c:v>88</c:v>
                </c:pt>
                <c:pt idx="113">
                  <c:v>87.878</c:v>
                </c:pt>
                <c:pt idx="114">
                  <c:v>87.78</c:v>
                </c:pt>
                <c:pt idx="115">
                  <c:v>89.756</c:v>
                </c:pt>
                <c:pt idx="116">
                  <c:v>91.122</c:v>
                </c:pt>
                <c:pt idx="117">
                  <c:v>92.756</c:v>
                </c:pt>
                <c:pt idx="118">
                  <c:v>93.438999999999993</c:v>
                </c:pt>
                <c:pt idx="119">
                  <c:v>93.462999999999994</c:v>
                </c:pt>
                <c:pt idx="120">
                  <c:v>90.950999999999993</c:v>
                </c:pt>
                <c:pt idx="121">
                  <c:v>89.805000000000007</c:v>
                </c:pt>
                <c:pt idx="122">
                  <c:v>89.683000000000007</c:v>
                </c:pt>
                <c:pt idx="123">
                  <c:v>89.805000000000007</c:v>
                </c:pt>
                <c:pt idx="124">
                  <c:v>89.171000000000006</c:v>
                </c:pt>
                <c:pt idx="125">
                  <c:v>88.878</c:v>
                </c:pt>
                <c:pt idx="126">
                  <c:v>86.756</c:v>
                </c:pt>
                <c:pt idx="127">
                  <c:v>88.415000000000006</c:v>
                </c:pt>
                <c:pt idx="128">
                  <c:v>87.659000000000006</c:v>
                </c:pt>
                <c:pt idx="129">
                  <c:v>86.927000000000007</c:v>
                </c:pt>
                <c:pt idx="130">
                  <c:v>85.462999999999994</c:v>
                </c:pt>
                <c:pt idx="131">
                  <c:v>85.902000000000001</c:v>
                </c:pt>
                <c:pt idx="132">
                  <c:v>85.902000000000001</c:v>
                </c:pt>
                <c:pt idx="133">
                  <c:v>83.828999999999994</c:v>
                </c:pt>
                <c:pt idx="134">
                  <c:v>84.340999999999994</c:v>
                </c:pt>
                <c:pt idx="135">
                  <c:v>84.072999999999993</c:v>
                </c:pt>
                <c:pt idx="136">
                  <c:v>84.512</c:v>
                </c:pt>
                <c:pt idx="137">
                  <c:v>84.024000000000001</c:v>
                </c:pt>
                <c:pt idx="138">
                  <c:v>84.537000000000006</c:v>
                </c:pt>
                <c:pt idx="139">
                  <c:v>84.366</c:v>
                </c:pt>
                <c:pt idx="140">
                  <c:v>85.975999999999999</c:v>
                </c:pt>
                <c:pt idx="141">
                  <c:v>85.659000000000006</c:v>
                </c:pt>
                <c:pt idx="142">
                  <c:v>82.828999999999994</c:v>
                </c:pt>
                <c:pt idx="143">
                  <c:v>82.756</c:v>
                </c:pt>
                <c:pt idx="144">
                  <c:v>84.316999999999993</c:v>
                </c:pt>
                <c:pt idx="145">
                  <c:v>83.634</c:v>
                </c:pt>
                <c:pt idx="146">
                  <c:v>84.878</c:v>
                </c:pt>
                <c:pt idx="147">
                  <c:v>84.340999999999994</c:v>
                </c:pt>
                <c:pt idx="148">
                  <c:v>85.731999999999999</c:v>
                </c:pt>
                <c:pt idx="149">
                  <c:v>86.024000000000001</c:v>
                </c:pt>
                <c:pt idx="150">
                  <c:v>86.805000000000007</c:v>
                </c:pt>
                <c:pt idx="151">
                  <c:v>85.805000000000007</c:v>
                </c:pt>
                <c:pt idx="152">
                  <c:v>87.072999999999993</c:v>
                </c:pt>
                <c:pt idx="153">
                  <c:v>85.097999999999999</c:v>
                </c:pt>
                <c:pt idx="154">
                  <c:v>85.072999999999993</c:v>
                </c:pt>
                <c:pt idx="155">
                  <c:v>86.584999999999994</c:v>
                </c:pt>
                <c:pt idx="156">
                  <c:v>84.366</c:v>
                </c:pt>
                <c:pt idx="157">
                  <c:v>84.366</c:v>
                </c:pt>
                <c:pt idx="158">
                  <c:v>83.756</c:v>
                </c:pt>
                <c:pt idx="159">
                  <c:v>84.194999999999993</c:v>
                </c:pt>
                <c:pt idx="160">
                  <c:v>83.22</c:v>
                </c:pt>
                <c:pt idx="161">
                  <c:v>83.683000000000007</c:v>
                </c:pt>
                <c:pt idx="162">
                  <c:v>81.853999999999999</c:v>
                </c:pt>
                <c:pt idx="163">
                  <c:v>83.122</c:v>
                </c:pt>
                <c:pt idx="164">
                  <c:v>82.584999999999994</c:v>
                </c:pt>
                <c:pt idx="165">
                  <c:v>82.097999999999999</c:v>
                </c:pt>
                <c:pt idx="166">
                  <c:v>81.659000000000006</c:v>
                </c:pt>
                <c:pt idx="167">
                  <c:v>83.194999999999993</c:v>
                </c:pt>
                <c:pt idx="168">
                  <c:v>82.293000000000006</c:v>
                </c:pt>
                <c:pt idx="169">
                  <c:v>84.293000000000006</c:v>
                </c:pt>
                <c:pt idx="170">
                  <c:v>81.072999999999993</c:v>
                </c:pt>
                <c:pt idx="171">
                  <c:v>82.902000000000001</c:v>
                </c:pt>
                <c:pt idx="172">
                  <c:v>82.561000000000007</c:v>
                </c:pt>
                <c:pt idx="173">
                  <c:v>82.293000000000006</c:v>
                </c:pt>
                <c:pt idx="174">
                  <c:v>81.438999999999993</c:v>
                </c:pt>
                <c:pt idx="175">
                  <c:v>82.878</c:v>
                </c:pt>
                <c:pt idx="176">
                  <c:v>81.244</c:v>
                </c:pt>
                <c:pt idx="177">
                  <c:v>81.805000000000007</c:v>
                </c:pt>
                <c:pt idx="178">
                  <c:v>81.268000000000001</c:v>
                </c:pt>
                <c:pt idx="179">
                  <c:v>81.853999999999999</c:v>
                </c:pt>
                <c:pt idx="180">
                  <c:v>81.927000000000007</c:v>
                </c:pt>
                <c:pt idx="181">
                  <c:v>81.024000000000001</c:v>
                </c:pt>
                <c:pt idx="182">
                  <c:v>79.731999999999999</c:v>
                </c:pt>
                <c:pt idx="183">
                  <c:v>80.462999999999994</c:v>
                </c:pt>
                <c:pt idx="184">
                  <c:v>81.22</c:v>
                </c:pt>
                <c:pt idx="185">
                  <c:v>81.171000000000006</c:v>
                </c:pt>
                <c:pt idx="186">
                  <c:v>80.122</c:v>
                </c:pt>
                <c:pt idx="187">
                  <c:v>81.78</c:v>
                </c:pt>
                <c:pt idx="188">
                  <c:v>81.316999999999993</c:v>
                </c:pt>
                <c:pt idx="189">
                  <c:v>80.756</c:v>
                </c:pt>
                <c:pt idx="190">
                  <c:v>82.706999999999994</c:v>
                </c:pt>
                <c:pt idx="191">
                  <c:v>82.22</c:v>
                </c:pt>
                <c:pt idx="192">
                  <c:v>80.340999999999994</c:v>
                </c:pt>
                <c:pt idx="193">
                  <c:v>81.512</c:v>
                </c:pt>
                <c:pt idx="194">
                  <c:v>81.268000000000001</c:v>
                </c:pt>
                <c:pt idx="195">
                  <c:v>81.194999999999993</c:v>
                </c:pt>
                <c:pt idx="196">
                  <c:v>81.366</c:v>
                </c:pt>
                <c:pt idx="197">
                  <c:v>81.756</c:v>
                </c:pt>
                <c:pt idx="198">
                  <c:v>81.194999999999993</c:v>
                </c:pt>
                <c:pt idx="199">
                  <c:v>80.512</c:v>
                </c:pt>
                <c:pt idx="200">
                  <c:v>81.584999999999994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91.403964124120506</c:v>
                </c:pt>
                <c:pt idx="1">
                  <c:v>91.649219702713538</c:v>
                </c:pt>
                <c:pt idx="2">
                  <c:v>91.893615193820835</c:v>
                </c:pt>
                <c:pt idx="3">
                  <c:v>92.137007681107804</c:v>
                </c:pt>
                <c:pt idx="4">
                  <c:v>92.379236217653201</c:v>
                </c:pt>
                <c:pt idx="5">
                  <c:v>92.620120033234528</c:v>
                </c:pt>
                <c:pt idx="6">
                  <c:v>92.859456640274203</c:v>
                </c:pt>
                <c:pt idx="7">
                  <c:v>93.097019851324674</c:v>
                </c:pt>
                <c:pt idx="8">
                  <c:v>93.332557727898759</c:v>
                </c:pt>
                <c:pt idx="9">
                  <c:v>93.56579048977558</c:v>
                </c:pt>
                <c:pt idx="10">
                  <c:v>93.796408426678468</c:v>
                </c:pt>
                <c:pt idx="11">
                  <c:v>94.024069872027596</c:v>
                </c:pt>
                <c:pt idx="12">
                  <c:v>94.248399323776709</c:v>
                </c:pt>
                <c:pt idx="13">
                  <c:v>94.468985833881078</c:v>
                </c:pt>
                <c:pt idx="14">
                  <c:v>94.685381841291459</c:v>
                </c:pt>
                <c:pt idx="15">
                  <c:v>94.897102701704199</c:v>
                </c:pt>
                <c:pt idx="16">
                  <c:v>95.103627282323387</c:v>
                </c:pt>
                <c:pt idx="17">
                  <c:v>95.304400157911687</c:v>
                </c:pt>
                <c:pt idx="18">
                  <c:v>95.498836187416472</c:v>
                </c:pt>
                <c:pt idx="19">
                  <c:v>95.686328597064872</c:v>
                </c:pt>
                <c:pt idx="20">
                  <c:v>95.8662621816013</c:v>
                </c:pt>
                <c:pt idx="21">
                  <c:v>96.038033902104814</c:v>
                </c:pt>
                <c:pt idx="22">
                  <c:v>96.201084052056487</c:v>
                </c:pt>
                <c:pt idx="23">
                  <c:v>96.354942326823505</c:v>
                </c:pt>
                <c:pt idx="24">
                  <c:v>96.499294598471934</c:v>
                </c:pt>
                <c:pt idx="25">
                  <c:v>96.634077976051444</c:v>
                </c:pt>
                <c:pt idx="26">
                  <c:v>96.759613785458541</c:v>
                </c:pt>
                <c:pt idx="27">
                  <c:v>96.876790328387131</c:v>
                </c:pt>
                <c:pt idx="28">
                  <c:v>96.987309475612506</c:v>
                </c:pt>
                <c:pt idx="29">
                  <c:v>97.094012989046448</c:v>
                </c:pt>
                <c:pt idx="30">
                  <c:v>97.201305472961849</c:v>
                </c:pt>
                <c:pt idx="31">
                  <c:v>97.31569038973079</c:v>
                </c:pt>
                <c:pt idx="32">
                  <c:v>97.446432852072647</c:v>
                </c:pt>
                <c:pt idx="33">
                  <c:v>97.606357031175577</c:v>
                </c:pt>
                <c:pt idx="34">
                  <c:v>97.812776093933707</c:v>
                </c:pt>
                <c:pt idx="35">
                  <c:v>98.088537827950546</c:v>
                </c:pt>
                <c:pt idx="36">
                  <c:v>98.463149078533363</c:v>
                </c:pt>
                <c:pt idx="37">
                  <c:v>98.97391691570752</c:v>
                </c:pt>
                <c:pt idx="38">
                  <c:v>99.667014991316279</c:v>
                </c:pt>
                <c:pt idx="39">
                  <c:v>100.59835179771393</c:v>
                </c:pt>
                <c:pt idx="40">
                  <c:v>101.83408665433919</c:v>
                </c:pt>
                <c:pt idx="41">
                  <c:v>103.45061358421972</c:v>
                </c:pt>
                <c:pt idx="42">
                  <c:v>105.5338181686154</c:v>
                </c:pt>
                <c:pt idx="43">
                  <c:v>108.17741392324908</c:v>
                </c:pt>
                <c:pt idx="44">
                  <c:v>111.48018852216411</c:v>
                </c:pt>
                <c:pt idx="45">
                  <c:v>115.54204101570947</c:v>
                </c:pt>
                <c:pt idx="46">
                  <c:v>120.45877157300659</c:v>
                </c:pt>
                <c:pt idx="47">
                  <c:v>126.31569446744174</c:v>
                </c:pt>
                <c:pt idx="48">
                  <c:v>133.18027806787433</c:v>
                </c:pt>
                <c:pt idx="49">
                  <c:v>141.09416286168775</c:v>
                </c:pt>
                <c:pt idx="50">
                  <c:v>150.06505568062963</c:v>
                </c:pt>
                <c:pt idx="51">
                  <c:v>160.05912582487269</c:v>
                </c:pt>
                <c:pt idx="52">
                  <c:v>170.99460404264113</c:v>
                </c:pt>
                <c:pt idx="53">
                  <c:v>182.73721162745443</c:v>
                </c:pt>
                <c:pt idx="54">
                  <c:v>195.09744577120176</c:v>
                </c:pt>
                <c:pt idx="55">
                  <c:v>207.82733465943753</c:v>
                </c:pt>
                <c:pt idx="56">
                  <c:v>220.60699938377002</c:v>
                </c:pt>
                <c:pt idx="57">
                  <c:v>232.99591161689909</c:v>
                </c:pt>
                <c:pt idx="58">
                  <c:v>244.30716473243606</c:v>
                </c:pt>
                <c:pt idx="59">
                  <c:v>253.38315663352503</c:v>
                </c:pt>
                <c:pt idx="60">
                  <c:v>258.37094961771516</c:v>
                </c:pt>
                <c:pt idx="61">
                  <c:v>256.80540116626844</c:v>
                </c:pt>
                <c:pt idx="62">
                  <c:v>246.37879466272469</c:v>
                </c:pt>
                <c:pt idx="63">
                  <c:v>226.36418001956875</c:v>
                </c:pt>
                <c:pt idx="64">
                  <c:v>198.85188821602335</c:v>
                </c:pt>
                <c:pt idx="65">
                  <c:v>168.60175528516311</c:v>
                </c:pt>
                <c:pt idx="66">
                  <c:v>141.18420103016965</c:v>
                </c:pt>
                <c:pt idx="67">
                  <c:v>120.58349838017631</c:v>
                </c:pt>
                <c:pt idx="68">
                  <c:v>107.94744395036503</c:v>
                </c:pt>
                <c:pt idx="69">
                  <c:v>102.09028576801508</c:v>
                </c:pt>
                <c:pt idx="70">
                  <c:v>100.93083684754033</c:v>
                </c:pt>
                <c:pt idx="71">
                  <c:v>102.6867560103</c:v>
                </c:pt>
                <c:pt idx="72">
                  <c:v>106.3116202780362</c:v>
                </c:pt>
                <c:pt idx="73">
                  <c:v>111.37527609677586</c:v>
                </c:pt>
                <c:pt idx="74">
                  <c:v>117.78039704083669</c:v>
                </c:pt>
                <c:pt idx="75">
                  <c:v>125.54024736467385</c:v>
                </c:pt>
                <c:pt idx="76">
                  <c:v>134.65590562330908</c:v>
                </c:pt>
                <c:pt idx="77">
                  <c:v>145.05730816468025</c:v>
                </c:pt>
                <c:pt idx="78">
                  <c:v>156.57239985510992</c:v>
                </c:pt>
                <c:pt idx="79">
                  <c:v>168.90084182560318</c:v>
                </c:pt>
                <c:pt idx="80">
                  <c:v>181.56522839107586</c:v>
                </c:pt>
                <c:pt idx="81">
                  <c:v>193.79747021914531</c:v>
                </c:pt>
                <c:pt idx="82">
                  <c:v>204.33384325803866</c:v>
                </c:pt>
                <c:pt idx="83">
                  <c:v>211.21651755197124</c:v>
                </c:pt>
                <c:pt idx="84">
                  <c:v>211.92938621886887</c:v>
                </c:pt>
                <c:pt idx="85">
                  <c:v>204.26050537926</c:v>
                </c:pt>
                <c:pt idx="86">
                  <c:v>187.77945054278703</c:v>
                </c:pt>
                <c:pt idx="87">
                  <c:v>164.91740640632395</c:v>
                </c:pt>
                <c:pt idx="88">
                  <c:v>140.42393701989815</c:v>
                </c:pt>
                <c:pt idx="89">
                  <c:v>119.19736915455924</c:v>
                </c:pt>
                <c:pt idx="90">
                  <c:v>104.06104158189316</c:v>
                </c:pt>
                <c:pt idx="91">
                  <c:v>95.105504103626345</c:v>
                </c:pt>
                <c:pt idx="92">
                  <c:v>90.678115981696891</c:v>
                </c:pt>
                <c:pt idx="93">
                  <c:v>88.824485666129092</c:v>
                </c:pt>
                <c:pt idx="94">
                  <c:v>88.139976229779023</c:v>
                </c:pt>
                <c:pt idx="95">
                  <c:v>87.886667940683822</c:v>
                </c:pt>
                <c:pt idx="96">
                  <c:v>87.764158649209875</c:v>
                </c:pt>
                <c:pt idx="97">
                  <c:v>87.675182530221178</c:v>
                </c:pt>
                <c:pt idx="98">
                  <c:v>87.594442129981417</c:v>
                </c:pt>
                <c:pt idx="99">
                  <c:v>87.516826666845219</c:v>
                </c:pt>
                <c:pt idx="100">
                  <c:v>87.441918427980937</c:v>
                </c:pt>
                <c:pt idx="101">
                  <c:v>87.370409779691855</c:v>
                </c:pt>
                <c:pt idx="102">
                  <c:v>87.303519464332084</c:v>
                </c:pt>
                <c:pt idx="103">
                  <c:v>87.243016983728651</c:v>
                </c:pt>
                <c:pt idx="104">
                  <c:v>87.19135598102865</c:v>
                </c:pt>
                <c:pt idx="105">
                  <c:v>87.151824799743537</c:v>
                </c:pt>
                <c:pt idx="106">
                  <c:v>87.128684952616766</c:v>
                </c:pt>
                <c:pt idx="107">
                  <c:v>87.127269315912386</c:v>
                </c:pt>
                <c:pt idx="108">
                  <c:v>87.154004900832106</c:v>
                </c:pt>
                <c:pt idx="109">
                  <c:v>87.216319086921317</c:v>
                </c:pt>
                <c:pt idx="110">
                  <c:v>87.322385529361554</c:v>
                </c:pt>
                <c:pt idx="111">
                  <c:v>87.480667120309988</c:v>
                </c:pt>
                <c:pt idx="112">
                  <c:v>87.699216884924681</c:v>
                </c:pt>
                <c:pt idx="113">
                  <c:v>87.984699854515327</c:v>
                </c:pt>
                <c:pt idx="114">
                  <c:v>88.341096619937829</c:v>
                </c:pt>
                <c:pt idx="115">
                  <c:v>88.768047512458793</c:v>
                </c:pt>
                <c:pt idx="116">
                  <c:v>89.258820628805978</c:v>
                </c:pt>
                <c:pt idx="117">
                  <c:v>89.797990602735524</c:v>
                </c:pt>
                <c:pt idx="118">
                  <c:v>90.359163222896782</c:v>
                </c:pt>
                <c:pt idx="119">
                  <c:v>90.903491488829701</c:v>
                </c:pt>
                <c:pt idx="120">
                  <c:v>91.380180542827759</c:v>
                </c:pt>
                <c:pt idx="121">
                  <c:v>91.730357271125854</c:v>
                </c:pt>
                <c:pt idx="122">
                  <c:v>91.895167306042907</c:v>
                </c:pt>
                <c:pt idx="123">
                  <c:v>91.827527298352422</c:v>
                </c:pt>
                <c:pt idx="124">
                  <c:v>91.504922232577329</c:v>
                </c:pt>
                <c:pt idx="125">
                  <c:v>90.938976697381719</c:v>
                </c:pt>
                <c:pt idx="126">
                  <c:v>90.177470989273715</c:v>
                </c:pt>
                <c:pt idx="127">
                  <c:v>89.29664276519118</c:v>
                </c:pt>
                <c:pt idx="128">
                  <c:v>88.385346287622184</c:v>
                </c:pt>
                <c:pt idx="129">
                  <c:v>87.526109461554881</c:v>
                </c:pt>
                <c:pt idx="130">
                  <c:v>86.779414618874583</c:v>
                </c:pt>
                <c:pt idx="131">
                  <c:v>86.175904512910535</c:v>
                </c:pt>
                <c:pt idx="132">
                  <c:v>85.717650647040017</c:v>
                </c:pt>
                <c:pt idx="133">
                  <c:v>85.386101432425917</c:v>
                </c:pt>
                <c:pt idx="134">
                  <c:v>85.152533177986996</c:v>
                </c:pt>
                <c:pt idx="135">
                  <c:v>84.987195202936903</c:v>
                </c:pt>
                <c:pt idx="136">
                  <c:v>84.865097061341885</c:v>
                </c:pt>
                <c:pt idx="137">
                  <c:v>84.768309473189262</c:v>
                </c:pt>
                <c:pt idx="138">
                  <c:v>84.685870884824681</c:v>
                </c:pt>
                <c:pt idx="139">
                  <c:v>84.612703733921734</c:v>
                </c:pt>
                <c:pt idx="140">
                  <c:v>84.548621015239149</c:v>
                </c:pt>
                <c:pt idx="141">
                  <c:v>84.497924129325085</c:v>
                </c:pt>
                <c:pt idx="142">
                  <c:v>84.469500215739075</c:v>
                </c:pt>
                <c:pt idx="143">
                  <c:v>84.476813804985497</c:v>
                </c:pt>
                <c:pt idx="144">
                  <c:v>84.536827379864562</c:v>
                </c:pt>
                <c:pt idx="145">
                  <c:v>84.666852459832995</c:v>
                </c:pt>
                <c:pt idx="146">
                  <c:v>84.878874718433821</c:v>
                </c:pt>
                <c:pt idx="147">
                  <c:v>85.172121584879022</c:v>
                </c:pt>
                <c:pt idx="148">
                  <c:v>85.526232068448095</c:v>
                </c:pt>
                <c:pt idx="149">
                  <c:v>85.898505740117912</c:v>
                </c:pt>
                <c:pt idx="150">
                  <c:v>86.228321127197717</c:v>
                </c:pt>
                <c:pt idx="151">
                  <c:v>86.449434585387394</c:v>
                </c:pt>
                <c:pt idx="152">
                  <c:v>86.507212630513266</c:v>
                </c:pt>
                <c:pt idx="153">
                  <c:v>86.374775835292084</c:v>
                </c:pt>
                <c:pt idx="154">
                  <c:v>86.0615374478879</c:v>
                </c:pt>
                <c:pt idx="155">
                  <c:v>85.610426667902289</c:v>
                </c:pt>
                <c:pt idx="156">
                  <c:v>85.084920800120528</c:v>
                </c:pt>
                <c:pt idx="157">
                  <c:v>84.551272806635538</c:v>
                </c:pt>
                <c:pt idx="158">
                  <c:v>84.062759151539154</c:v>
                </c:pt>
                <c:pt idx="159">
                  <c:v>83.650911849508233</c:v>
                </c:pt>
                <c:pt idx="160">
                  <c:v>83.324971369649944</c:v>
                </c:pt>
                <c:pt idx="161">
                  <c:v>83.077400007188686</c:v>
                </c:pt>
                <c:pt idx="162">
                  <c:v>82.891751082181898</c:v>
                </c:pt>
                <c:pt idx="163">
                  <c:v>82.749650207431543</c:v>
                </c:pt>
                <c:pt idx="164">
                  <c:v>82.63521487454166</c:v>
                </c:pt>
                <c:pt idx="165">
                  <c:v>82.536809822797593</c:v>
                </c:pt>
                <c:pt idx="166">
                  <c:v>82.446945900083875</c:v>
                </c:pt>
                <c:pt idx="167">
                  <c:v>82.361311126072152</c:v>
                </c:pt>
                <c:pt idx="168">
                  <c:v>82.277662991812065</c:v>
                </c:pt>
                <c:pt idx="169">
                  <c:v>82.194943200625076</c:v>
                </c:pt>
                <c:pt idx="170">
                  <c:v>82.112698789138676</c:v>
                </c:pt>
                <c:pt idx="171">
                  <c:v>82.030755551403288</c:v>
                </c:pt>
                <c:pt idx="172">
                  <c:v>81.949055096496366</c:v>
                </c:pt>
                <c:pt idx="173">
                  <c:v>81.867581978995958</c:v>
                </c:pt>
                <c:pt idx="174">
                  <c:v>81.786334295277229</c:v>
                </c:pt>
                <c:pt idx="175">
                  <c:v>81.705312989954564</c:v>
                </c:pt>
                <c:pt idx="176">
                  <c:v>81.62451842169331</c:v>
                </c:pt>
                <c:pt idx="177">
                  <c:v>81.543949482658022</c:v>
                </c:pt>
                <c:pt idx="178">
                  <c:v>81.463603531848392</c:v>
                </c:pt>
                <c:pt idx="179">
                  <c:v>81.383476558172674</c:v>
                </c:pt>
                <c:pt idx="180">
                  <c:v>81.303563393397965</c:v>
                </c:pt>
                <c:pt idx="181">
                  <c:v>81.223857923496837</c:v>
                </c:pt>
                <c:pt idx="182">
                  <c:v>81.144353284426614</c:v>
                </c:pt>
                <c:pt idx="183">
                  <c:v>81.065042038778188</c:v>
                </c:pt>
                <c:pt idx="184">
                  <c:v>80.985916332693492</c:v>
                </c:pt>
                <c:pt idx="185">
                  <c:v>80.906968033468644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91.403964122382575</c:v>
                </c:pt>
                <c:pt idx="1">
                  <c:v>91.649219698902783</c:v>
                </c:pt>
                <c:pt idx="2">
                  <c:v>91.893615185567242</c:v>
                </c:pt>
                <c:pt idx="3">
                  <c:v>92.137007663450206</c:v>
                </c:pt>
                <c:pt idx="4">
                  <c:v>92.379236180338836</c:v>
                </c:pt>
                <c:pt idx="5">
                  <c:v>92.62011995534553</c:v>
                </c:pt>
                <c:pt idx="6">
                  <c:v>92.859456479679267</c:v>
                </c:pt>
                <c:pt idx="7">
                  <c:v>93.097019524252744</c:v>
                </c:pt>
                <c:pt idx="8">
                  <c:v>93.332557069922188</c:v>
                </c:pt>
                <c:pt idx="9">
                  <c:v>93.565789182300875</c:v>
                </c:pt>
                <c:pt idx="10">
                  <c:v>93.796405860352195</c:v>
                </c:pt>
                <c:pt idx="11">
                  <c:v>94.024064896419617</c:v>
                </c:pt>
                <c:pt idx="12">
                  <c:v>94.248389795021907</c:v>
                </c:pt>
                <c:pt idx="13">
                  <c:v>94.468967808607772</c:v>
                </c:pt>
                <c:pt idx="14">
                  <c:v>94.685348160423402</c:v>
                </c:pt>
                <c:pt idx="15">
                  <c:v>94.897040537496224</c:v>
                </c:pt>
                <c:pt idx="16">
                  <c:v>95.103513950142954</c:v>
                </c:pt>
                <c:pt idx="17">
                  <c:v>95.304196067879175</c:v>
                </c:pt>
                <c:pt idx="18">
                  <c:v>95.498473154456832</c:v>
                </c:pt>
                <c:pt idx="19">
                  <c:v>95.685690736095424</c:v>
                </c:pt>
                <c:pt idx="20">
                  <c:v>95.865155145683488</c:v>
                </c:pt>
                <c:pt idx="21">
                  <c:v>96.036136090465135</c:v>
                </c:pt>
                <c:pt idx="22">
                  <c:v>96.197870389956833</c:v>
                </c:pt>
                <c:pt idx="23">
                  <c:v>96.349567022871653</c:v>
                </c:pt>
                <c:pt idx="24">
                  <c:v>96.490413604940642</c:v>
                </c:pt>
                <c:pt idx="25">
                  <c:v>96.619584392065079</c:v>
                </c:pt>
                <c:pt idx="26">
                  <c:v>96.736249863864984</c:v>
                </c:pt>
                <c:pt idx="27">
                  <c:v>96.839587890549168</c:v>
                </c:pt>
                <c:pt idx="28">
                  <c:v>96.928796421058365</c:v>
                </c:pt>
                <c:pt idx="29">
                  <c:v>97.003107553587938</c:v>
                </c:pt>
                <c:pt idx="30">
                  <c:v>97.061802763139113</c:v>
                </c:pt>
                <c:pt idx="31">
                  <c:v>97.104228968391027</c:v>
                </c:pt>
                <c:pt idx="32">
                  <c:v>97.129815027147004</c:v>
                </c:pt>
                <c:pt idx="33">
                  <c:v>97.138088162491258</c:v>
                </c:pt>
                <c:pt idx="34">
                  <c:v>97.128689748236894</c:v>
                </c:pt>
                <c:pt idx="35">
                  <c:v>97.101389830369826</c:v>
                </c:pt>
                <c:pt idx="36">
                  <c:v>97.056099738795567</c:v>
                </c:pt>
                <c:pt idx="37">
                  <c:v>96.99288215733624</c:v>
                </c:pt>
                <c:pt idx="38">
                  <c:v>96.911958073921738</c:v>
                </c:pt>
                <c:pt idx="39">
                  <c:v>96.81371012848038</c:v>
                </c:pt>
                <c:pt idx="40">
                  <c:v>96.698682010608394</c:v>
                </c:pt>
                <c:pt idx="41">
                  <c:v>96.567573726144616</c:v>
                </c:pt>
                <c:pt idx="42">
                  <c:v>96.42123274104064</c:v>
                </c:pt>
                <c:pt idx="43">
                  <c:v>96.260641209209808</c:v>
                </c:pt>
                <c:pt idx="44">
                  <c:v>96.086899683519192</c:v>
                </c:pt>
                <c:pt idx="45">
                  <c:v>95.901207880824757</c:v>
                </c:pt>
                <c:pt idx="46">
                  <c:v>95.704843209593363</c:v>
                </c:pt>
                <c:pt idx="47">
                  <c:v>95.499137861936518</c:v>
                </c:pt>
                <c:pt idx="48">
                  <c:v>95.285455314732033</c:v>
                </c:pt>
                <c:pt idx="49">
                  <c:v>95.065167075611697</c:v>
                </c:pt>
                <c:pt idx="50">
                  <c:v>94.839630452318517</c:v>
                </c:pt>
                <c:pt idx="51">
                  <c:v>94.610168025693582</c:v>
                </c:pt>
                <c:pt idx="52">
                  <c:v>94.37804937769684</c:v>
                </c:pt>
                <c:pt idx="53">
                  <c:v>94.144475478350145</c:v>
                </c:pt>
                <c:pt idx="54">
                  <c:v>93.910565981481966</c:v>
                </c:pt>
                <c:pt idx="55">
                  <c:v>93.67734952980588</c:v>
                </c:pt>
                <c:pt idx="56">
                  <c:v>93.44575703438764</c:v>
                </c:pt>
                <c:pt idx="57">
                  <c:v>93.216617778652889</c:v>
                </c:pt>
                <c:pt idx="58">
                  <c:v>92.990658106765039</c:v>
                </c:pt>
                <c:pt idx="59">
                  <c:v>92.76850239190982</c:v>
                </c:pt>
                <c:pt idx="60">
                  <c:v>92.550675941020401</c:v>
                </c:pt>
                <c:pt idx="61">
                  <c:v>92.337609476359802</c:v>
                </c:pt>
                <c:pt idx="62">
                  <c:v>92.129644837632355</c:v>
                </c:pt>
                <c:pt idx="63">
                  <c:v>91.927041566847251</c:v>
                </c:pt>
                <c:pt idx="64">
                  <c:v>91.729984067814769</c:v>
                </c:pt>
                <c:pt idx="65">
                  <c:v>91.538589068974417</c:v>
                </c:pt>
                <c:pt idx="66">
                  <c:v>91.352913158768771</c:v>
                </c:pt>
                <c:pt idx="67">
                  <c:v>91.172960204127037</c:v>
                </c:pt>
                <c:pt idx="68">
                  <c:v>90.998688502609667</c:v>
                </c:pt>
                <c:pt idx="69">
                  <c:v>90.830017555815388</c:v>
                </c:pt>
                <c:pt idx="70">
                  <c:v>90.666834384760037</c:v>
                </c:pt>
                <c:pt idx="71">
                  <c:v>90.508999336574703</c:v>
                </c:pt>
                <c:pt idx="72">
                  <c:v>90.356351355878132</c:v>
                </c:pt>
                <c:pt idx="73">
                  <c:v>90.208712713686182</c:v>
                </c:pt>
                <c:pt idx="74">
                  <c:v>90.065893202039746</c:v>
                </c:pt>
                <c:pt idx="75">
                  <c:v>89.927693814098376</c:v>
                </c:pt>
                <c:pt idx="76">
                  <c:v>89.793909937754066</c:v>
                </c:pt>
                <c:pt idx="77">
                  <c:v>89.66433409637277</c:v>
                </c:pt>
                <c:pt idx="78">
                  <c:v>89.538758273567225</c:v>
                </c:pt>
                <c:pt idx="79">
                  <c:v>89.41697586039335</c:v>
                </c:pt>
                <c:pt idx="80">
                  <c:v>89.298783263451682</c:v>
                </c:pt>
                <c:pt idx="81">
                  <c:v>89.183981211417347</c:v>
                </c:pt>
                <c:pt idx="82">
                  <c:v>89.072375795809307</c:v>
                </c:pt>
                <c:pt idx="83">
                  <c:v>88.963779279591037</c:v>
                </c:pt>
                <c:pt idx="84">
                  <c:v>88.858010704660941</c:v>
                </c:pt>
                <c:pt idx="85">
                  <c:v>88.754896326600146</c:v>
                </c:pt>
                <c:pt idx="86">
                  <c:v>88.654269902311796</c:v>
                </c:pt>
                <c:pt idx="87">
                  <c:v>88.555972853498062</c:v>
                </c:pt>
                <c:pt idx="88">
                  <c:v>88.459854326339737</c:v>
                </c:pt>
                <c:pt idx="89">
                  <c:v>88.365771165311429</c:v>
                </c:pt>
                <c:pt idx="90">
                  <c:v>88.273587816805914</c:v>
                </c:pt>
                <c:pt idx="91">
                  <c:v>88.183176176171685</c:v>
                </c:pt>
                <c:pt idx="92">
                  <c:v>88.094415389887814</c:v>
                </c:pt>
                <c:pt idx="93">
                  <c:v>88.00719162291216</c:v>
                </c:pt>
                <c:pt idx="94">
                  <c:v>87.921397799731324</c:v>
                </c:pt>
                <c:pt idx="95">
                  <c:v>87.836933326306465</c:v>
                </c:pt>
                <c:pt idx="96">
                  <c:v>87.753703798934524</c:v>
                </c:pt>
                <c:pt idx="97">
                  <c:v>87.671620705015897</c:v>
                </c:pt>
                <c:pt idx="98">
                  <c:v>87.590601119825834</c:v>
                </c:pt>
                <c:pt idx="99">
                  <c:v>87.510567402611244</c:v>
                </c:pt>
                <c:pt idx="100">
                  <c:v>87.431446894668326</c:v>
                </c:pt>
                <c:pt idx="101">
                  <c:v>87.353171621483298</c:v>
                </c:pt>
                <c:pt idx="102">
                  <c:v>87.275678000531585</c:v>
                </c:pt>
                <c:pt idx="103">
                  <c:v>87.198906555917134</c:v>
                </c:pt>
                <c:pt idx="104">
                  <c:v>87.1228016406846</c:v>
                </c:pt>
                <c:pt idx="105">
                  <c:v>87.047311167346862</c:v>
                </c:pt>
                <c:pt idx="106">
                  <c:v>86.972386346928886</c:v>
                </c:pt>
                <c:pt idx="107">
                  <c:v>86.897981436632165</c:v>
                </c:pt>
                <c:pt idx="108">
                  <c:v>86.824053496067449</c:v>
                </c:pt>
                <c:pt idx="109">
                  <c:v>86.750562151879549</c:v>
                </c:pt>
                <c:pt idx="110">
                  <c:v>86.677469370498798</c:v>
                </c:pt>
                <c:pt idx="111">
                  <c:v>86.604739238690641</c:v>
                </c:pt>
                <c:pt idx="112">
                  <c:v>86.532337751542144</c:v>
                </c:pt>
                <c:pt idx="113">
                  <c:v>86.460232607514897</c:v>
                </c:pt>
                <c:pt idx="114">
                  <c:v>86.388393010212738</c:v>
                </c:pt>
                <c:pt idx="115">
                  <c:v>86.31678947655692</c:v>
                </c:pt>
                <c:pt idx="116">
                  <c:v>86.245393651132204</c:v>
                </c:pt>
                <c:pt idx="117">
                  <c:v>86.174178126566702</c:v>
                </c:pt>
                <c:pt idx="118">
                  <c:v>86.103116269938042</c:v>
                </c:pt>
                <c:pt idx="119">
                  <c:v>86.032182055358234</c:v>
                </c:pt>
                <c:pt idx="120">
                  <c:v>85.961349903083871</c:v>
                </c:pt>
                <c:pt idx="121">
                  <c:v>85.890594525726883</c:v>
                </c:pt>
                <c:pt idx="122">
                  <c:v>85.819890782404826</c:v>
                </c:pt>
                <c:pt idx="123">
                  <c:v>85.749213541969283</c:v>
                </c:pt>
                <c:pt idx="124">
                  <c:v>85.678537556783709</c:v>
                </c:pt>
                <c:pt idx="125">
                  <c:v>85.607837348883933</c:v>
                </c:pt>
                <c:pt idx="126">
                  <c:v>85.537087110739648</c:v>
                </c:pt>
                <c:pt idx="127">
                  <c:v>85.466260623231065</c:v>
                </c:pt>
                <c:pt idx="128">
                  <c:v>85.395331193847355</c:v>
                </c:pt>
                <c:pt idx="129">
                  <c:v>85.324271618482044</c:v>
                </c:pt>
                <c:pt idx="130">
                  <c:v>85.253054170517288</c:v>
                </c:pt>
                <c:pt idx="131">
                  <c:v>85.181650621121349</c:v>
                </c:pt>
                <c:pt idx="132">
                  <c:v>85.110032294792759</c:v>
                </c:pt>
                <c:pt idx="133">
                  <c:v>85.038170164124466</c:v>
                </c:pt>
                <c:pt idx="134">
                  <c:v>84.966034987482828</c:v>
                </c:pt>
                <c:pt idx="135">
                  <c:v>84.893597492750104</c:v>
                </c:pt>
                <c:pt idx="136">
                  <c:v>84.820828609416381</c:v>
                </c:pt>
                <c:pt idx="137">
                  <c:v>84.747699750089822</c:v>
                </c:pt>
                <c:pt idx="138">
                  <c:v>84.674183140896147</c:v>
                </c:pt>
                <c:pt idx="139">
                  <c:v>84.600252198261998</c:v>
                </c:pt>
                <c:pt idx="140">
                  <c:v>84.525881947244685</c:v>
                </c:pt>
                <c:pt idx="141">
                  <c:v>84.451049473957795</c:v>
                </c:pt>
                <c:pt idx="142">
                  <c:v>84.375734401850963</c:v>
                </c:pt>
                <c:pt idx="143">
                  <c:v>84.299919378795494</c:v>
                </c:pt>
                <c:pt idx="144">
                  <c:v>84.223590559298145</c:v>
                </c:pt>
                <c:pt idx="145">
                  <c:v>84.1467380639494</c:v>
                </c:pt>
                <c:pt idx="146">
                  <c:v>84.069356396654698</c:v>
                </c:pt>
                <c:pt idx="147">
                  <c:v>83.991444799541796</c:v>
                </c:pt>
                <c:pt idx="148">
                  <c:v>83.913007525890521</c:v>
                </c:pt>
                <c:pt idx="149">
                  <c:v>83.834054013135002</c:v>
                </c:pt>
                <c:pt idx="150">
                  <c:v>83.754598940994811</c:v>
                </c:pt>
                <c:pt idx="151">
                  <c:v>83.674662164028916</c:v>
                </c:pt>
                <c:pt idx="152">
                  <c:v>83.594268513189775</c:v>
                </c:pt>
                <c:pt idx="153">
                  <c:v>83.513447466968586</c:v>
                </c:pt>
                <c:pt idx="154">
                  <c:v>83.432232699059043</c:v>
                </c:pt>
                <c:pt idx="155">
                  <c:v>83.350661515656924</c:v>
                </c:pt>
                <c:pt idx="156">
                  <c:v>83.268774201072318</c:v>
                </c:pt>
                <c:pt idx="157">
                  <c:v>83.18661329482363</c:v>
                </c:pt>
                <c:pt idx="158">
                  <c:v>83.104222826455313</c:v>
                </c:pt>
                <c:pt idx="159">
                  <c:v>83.021647535761645</c:v>
                </c:pt>
                <c:pt idx="160">
                  <c:v>82.938932105839854</c:v>
                </c:pt>
                <c:pt idx="161">
                  <c:v>82.856120434530254</c:v>
                </c:pt>
                <c:pt idx="162">
                  <c:v>82.773254966558042</c:v>
                </c:pt>
                <c:pt idx="163">
                  <c:v>82.690376104404663</c:v>
                </c:pt>
                <c:pt idx="164">
                  <c:v>82.607521710999563</c:v>
                </c:pt>
                <c:pt idx="165">
                  <c:v>82.52472671214538</c:v>
                </c:pt>
                <c:pt idx="166">
                  <c:v>82.442022801550223</c:v>
                </c:pt>
                <c:pt idx="167">
                  <c:v>82.359438246760178</c:v>
                </c:pt>
                <c:pt idx="168">
                  <c:v>82.276997790396848</c:v>
                </c:pt>
                <c:pt idx="169">
                  <c:v>82.19472263805585</c:v>
                </c:pt>
                <c:pt idx="170">
                  <c:v>82.112630522065388</c:v>
                </c:pt>
                <c:pt idx="171">
                  <c:v>82.030735829021836</c:v>
                </c:pt>
                <c:pt idx="172">
                  <c:v>81.949049778526557</c:v>
                </c:pt>
                <c:pt idx="173">
                  <c:v>81.867580640729471</c:v>
                </c:pt>
                <c:pt idx="174">
                  <c:v>81.786333980992609</c:v>
                </c:pt>
                <c:pt idx="175">
                  <c:v>81.705312921079397</c:v>
                </c:pt>
                <c:pt idx="176">
                  <c:v>81.624518407608917</c:v>
                </c:pt>
                <c:pt idx="177">
                  <c:v>81.543949479970649</c:v>
                </c:pt>
                <c:pt idx="178">
                  <c:v>81.463603531369969</c:v>
                </c:pt>
                <c:pt idx="179">
                  <c:v>81.383476558093207</c:v>
                </c:pt>
                <c:pt idx="180">
                  <c:v>81.303563393385659</c:v>
                </c:pt>
                <c:pt idx="181">
                  <c:v>81.223857923495061</c:v>
                </c:pt>
                <c:pt idx="182">
                  <c:v>81.144353284426373</c:v>
                </c:pt>
                <c:pt idx="183">
                  <c:v>81.065042038778159</c:v>
                </c:pt>
                <c:pt idx="184">
                  <c:v>80.985916332693492</c:v>
                </c:pt>
                <c:pt idx="185">
                  <c:v>80.906968033468644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95.366</c:v>
                </c:pt>
                <c:pt idx="1">
                  <c:v>95.122</c:v>
                </c:pt>
                <c:pt idx="2">
                  <c:v>95</c:v>
                </c:pt>
                <c:pt idx="3">
                  <c:v>94.61</c:v>
                </c:pt>
                <c:pt idx="4">
                  <c:v>94.537000000000006</c:v>
                </c:pt>
                <c:pt idx="5">
                  <c:v>93.194999999999993</c:v>
                </c:pt>
                <c:pt idx="6">
                  <c:v>94.194999999999993</c:v>
                </c:pt>
                <c:pt idx="7">
                  <c:v>94.683000000000007</c:v>
                </c:pt>
                <c:pt idx="8">
                  <c:v>93.659000000000006</c:v>
                </c:pt>
                <c:pt idx="9">
                  <c:v>92.927000000000007</c:v>
                </c:pt>
                <c:pt idx="10">
                  <c:v>94.634</c:v>
                </c:pt>
                <c:pt idx="11">
                  <c:v>94.268000000000001</c:v>
                </c:pt>
                <c:pt idx="12">
                  <c:v>93.512</c:v>
                </c:pt>
                <c:pt idx="13">
                  <c:v>94.683000000000007</c:v>
                </c:pt>
                <c:pt idx="14">
                  <c:v>95.171000000000006</c:v>
                </c:pt>
                <c:pt idx="15">
                  <c:v>94.39</c:v>
                </c:pt>
                <c:pt idx="16">
                  <c:v>94.097999999999999</c:v>
                </c:pt>
                <c:pt idx="17">
                  <c:v>94.22</c:v>
                </c:pt>
                <c:pt idx="18">
                  <c:v>93.878</c:v>
                </c:pt>
                <c:pt idx="19">
                  <c:v>95.488</c:v>
                </c:pt>
                <c:pt idx="20">
                  <c:v>93.927000000000007</c:v>
                </c:pt>
                <c:pt idx="21">
                  <c:v>95.122</c:v>
                </c:pt>
                <c:pt idx="22">
                  <c:v>96.194999999999993</c:v>
                </c:pt>
                <c:pt idx="23">
                  <c:v>95.61</c:v>
                </c:pt>
                <c:pt idx="24">
                  <c:v>95.731999999999999</c:v>
                </c:pt>
                <c:pt idx="25">
                  <c:v>95.415000000000006</c:v>
                </c:pt>
                <c:pt idx="26">
                  <c:v>96.584999999999994</c:v>
                </c:pt>
                <c:pt idx="27">
                  <c:v>98.122</c:v>
                </c:pt>
                <c:pt idx="28">
                  <c:v>97.462999999999994</c:v>
                </c:pt>
                <c:pt idx="29">
                  <c:v>98.293000000000006</c:v>
                </c:pt>
                <c:pt idx="30">
                  <c:v>97.805000000000007</c:v>
                </c:pt>
                <c:pt idx="31">
                  <c:v>98.853999999999999</c:v>
                </c:pt>
                <c:pt idx="32">
                  <c:v>99.22</c:v>
                </c:pt>
                <c:pt idx="33">
                  <c:v>99.22</c:v>
                </c:pt>
                <c:pt idx="34">
                  <c:v>100.878</c:v>
                </c:pt>
                <c:pt idx="35">
                  <c:v>101.146</c:v>
                </c:pt>
                <c:pt idx="36">
                  <c:v>102.854</c:v>
                </c:pt>
                <c:pt idx="37">
                  <c:v>102.95099999999999</c:v>
                </c:pt>
                <c:pt idx="38">
                  <c:v>104.024</c:v>
                </c:pt>
                <c:pt idx="39">
                  <c:v>104.56100000000001</c:v>
                </c:pt>
                <c:pt idx="40">
                  <c:v>106.854</c:v>
                </c:pt>
                <c:pt idx="41">
                  <c:v>108.512</c:v>
                </c:pt>
                <c:pt idx="42">
                  <c:v>110.58499999999999</c:v>
                </c:pt>
                <c:pt idx="43">
                  <c:v>113.68300000000001</c:v>
                </c:pt>
                <c:pt idx="44">
                  <c:v>115.098</c:v>
                </c:pt>
                <c:pt idx="45">
                  <c:v>119.41500000000001</c:v>
                </c:pt>
                <c:pt idx="46">
                  <c:v>122.29300000000001</c:v>
                </c:pt>
                <c:pt idx="47">
                  <c:v>126.65900000000001</c:v>
                </c:pt>
                <c:pt idx="48">
                  <c:v>131.85400000000001</c:v>
                </c:pt>
                <c:pt idx="49">
                  <c:v>138.14599999999999</c:v>
                </c:pt>
                <c:pt idx="50">
                  <c:v>148.07300000000001</c:v>
                </c:pt>
                <c:pt idx="51">
                  <c:v>157.82900000000001</c:v>
                </c:pt>
                <c:pt idx="52">
                  <c:v>170.87799999999999</c:v>
                </c:pt>
                <c:pt idx="53">
                  <c:v>185.65899999999999</c:v>
                </c:pt>
                <c:pt idx="54">
                  <c:v>200.63399999999999</c:v>
                </c:pt>
                <c:pt idx="55">
                  <c:v>215.12200000000001</c:v>
                </c:pt>
                <c:pt idx="56">
                  <c:v>226.46299999999999</c:v>
                </c:pt>
                <c:pt idx="57">
                  <c:v>235.976</c:v>
                </c:pt>
                <c:pt idx="58">
                  <c:v>242.90199999999999</c:v>
                </c:pt>
                <c:pt idx="59">
                  <c:v>246.80500000000001</c:v>
                </c:pt>
                <c:pt idx="60">
                  <c:v>247.488</c:v>
                </c:pt>
                <c:pt idx="61">
                  <c:v>246.244</c:v>
                </c:pt>
                <c:pt idx="62">
                  <c:v>237.61</c:v>
                </c:pt>
                <c:pt idx="63">
                  <c:v>224.56100000000001</c:v>
                </c:pt>
                <c:pt idx="64">
                  <c:v>202.95099999999999</c:v>
                </c:pt>
                <c:pt idx="65">
                  <c:v>174.976</c:v>
                </c:pt>
                <c:pt idx="66">
                  <c:v>142.85400000000001</c:v>
                </c:pt>
                <c:pt idx="67">
                  <c:v>111.80500000000001</c:v>
                </c:pt>
                <c:pt idx="68">
                  <c:v>99.268000000000001</c:v>
                </c:pt>
                <c:pt idx="69">
                  <c:v>97.878</c:v>
                </c:pt>
                <c:pt idx="70">
                  <c:v>98.438999999999993</c:v>
                </c:pt>
                <c:pt idx="71">
                  <c:v>101.58499999999999</c:v>
                </c:pt>
                <c:pt idx="72">
                  <c:v>105.146</c:v>
                </c:pt>
                <c:pt idx="73">
                  <c:v>109.95099999999999</c:v>
                </c:pt>
                <c:pt idx="74">
                  <c:v>115.46299999999999</c:v>
                </c:pt>
                <c:pt idx="75">
                  <c:v>123.80500000000001</c:v>
                </c:pt>
                <c:pt idx="76">
                  <c:v>133.68299999999999</c:v>
                </c:pt>
                <c:pt idx="77">
                  <c:v>145.31700000000001</c:v>
                </c:pt>
                <c:pt idx="78">
                  <c:v>158.14599999999999</c:v>
                </c:pt>
                <c:pt idx="79">
                  <c:v>170.34100000000001</c:v>
                </c:pt>
                <c:pt idx="80">
                  <c:v>181.41499999999999</c:v>
                </c:pt>
                <c:pt idx="81">
                  <c:v>191</c:v>
                </c:pt>
                <c:pt idx="82">
                  <c:v>197.85400000000001</c:v>
                </c:pt>
                <c:pt idx="83">
                  <c:v>202.31700000000001</c:v>
                </c:pt>
                <c:pt idx="84">
                  <c:v>203.04900000000001</c:v>
                </c:pt>
                <c:pt idx="85">
                  <c:v>200.07300000000001</c:v>
                </c:pt>
                <c:pt idx="86">
                  <c:v>189.31700000000001</c:v>
                </c:pt>
                <c:pt idx="87">
                  <c:v>174.19499999999999</c:v>
                </c:pt>
                <c:pt idx="88">
                  <c:v>151.61000000000001</c:v>
                </c:pt>
                <c:pt idx="89">
                  <c:v>124.78</c:v>
                </c:pt>
                <c:pt idx="90">
                  <c:v>102.53700000000001</c:v>
                </c:pt>
                <c:pt idx="91">
                  <c:v>91.244</c:v>
                </c:pt>
                <c:pt idx="92">
                  <c:v>87.122</c:v>
                </c:pt>
                <c:pt idx="93">
                  <c:v>87.828999999999994</c:v>
                </c:pt>
                <c:pt idx="94">
                  <c:v>87.828999999999994</c:v>
                </c:pt>
                <c:pt idx="95">
                  <c:v>88.024000000000001</c:v>
                </c:pt>
                <c:pt idx="96">
                  <c:v>86.927000000000007</c:v>
                </c:pt>
                <c:pt idx="97">
                  <c:v>87.805000000000007</c:v>
                </c:pt>
                <c:pt idx="98">
                  <c:v>88.683000000000007</c:v>
                </c:pt>
                <c:pt idx="99">
                  <c:v>88.024000000000001</c:v>
                </c:pt>
                <c:pt idx="100">
                  <c:v>87.340999999999994</c:v>
                </c:pt>
                <c:pt idx="101">
                  <c:v>88.366</c:v>
                </c:pt>
                <c:pt idx="102">
                  <c:v>87.488</c:v>
                </c:pt>
                <c:pt idx="103">
                  <c:v>87.805000000000007</c:v>
                </c:pt>
                <c:pt idx="104">
                  <c:v>87.828999999999994</c:v>
                </c:pt>
                <c:pt idx="105">
                  <c:v>88.438999999999993</c:v>
                </c:pt>
                <c:pt idx="106">
                  <c:v>88.61</c:v>
                </c:pt>
                <c:pt idx="107">
                  <c:v>88.927000000000007</c:v>
                </c:pt>
                <c:pt idx="108">
                  <c:v>88.366</c:v>
                </c:pt>
                <c:pt idx="109">
                  <c:v>89.097999999999999</c:v>
                </c:pt>
                <c:pt idx="110">
                  <c:v>89</c:v>
                </c:pt>
                <c:pt idx="111">
                  <c:v>87.659000000000006</c:v>
                </c:pt>
                <c:pt idx="112">
                  <c:v>87.975999999999999</c:v>
                </c:pt>
                <c:pt idx="113">
                  <c:v>87.927000000000007</c:v>
                </c:pt>
                <c:pt idx="114">
                  <c:v>88.194999999999993</c:v>
                </c:pt>
                <c:pt idx="115">
                  <c:v>88.39</c:v>
                </c:pt>
                <c:pt idx="116">
                  <c:v>89.828999999999994</c:v>
                </c:pt>
                <c:pt idx="117">
                  <c:v>89.293000000000006</c:v>
                </c:pt>
                <c:pt idx="118">
                  <c:v>90.828999999999994</c:v>
                </c:pt>
                <c:pt idx="119">
                  <c:v>90.975999999999999</c:v>
                </c:pt>
                <c:pt idx="120">
                  <c:v>91.293000000000006</c:v>
                </c:pt>
                <c:pt idx="121">
                  <c:v>90.828999999999994</c:v>
                </c:pt>
                <c:pt idx="122">
                  <c:v>90.683000000000007</c:v>
                </c:pt>
                <c:pt idx="123">
                  <c:v>91.146000000000001</c:v>
                </c:pt>
                <c:pt idx="124">
                  <c:v>91.659000000000006</c:v>
                </c:pt>
                <c:pt idx="125">
                  <c:v>87.975999999999999</c:v>
                </c:pt>
                <c:pt idx="126">
                  <c:v>90.268000000000001</c:v>
                </c:pt>
                <c:pt idx="127">
                  <c:v>89.634</c:v>
                </c:pt>
                <c:pt idx="128">
                  <c:v>88.024000000000001</c:v>
                </c:pt>
                <c:pt idx="129">
                  <c:v>87.512</c:v>
                </c:pt>
                <c:pt idx="130">
                  <c:v>85.415000000000006</c:v>
                </c:pt>
                <c:pt idx="131">
                  <c:v>84.415000000000006</c:v>
                </c:pt>
                <c:pt idx="132">
                  <c:v>84.244</c:v>
                </c:pt>
                <c:pt idx="133">
                  <c:v>84.146000000000001</c:v>
                </c:pt>
                <c:pt idx="134">
                  <c:v>84.049000000000007</c:v>
                </c:pt>
                <c:pt idx="135">
                  <c:v>84.584999999999994</c:v>
                </c:pt>
                <c:pt idx="136">
                  <c:v>83.22</c:v>
                </c:pt>
                <c:pt idx="137">
                  <c:v>84.049000000000007</c:v>
                </c:pt>
                <c:pt idx="138">
                  <c:v>83.902000000000001</c:v>
                </c:pt>
                <c:pt idx="139">
                  <c:v>84.366</c:v>
                </c:pt>
                <c:pt idx="140">
                  <c:v>83.537000000000006</c:v>
                </c:pt>
                <c:pt idx="141">
                  <c:v>83.683000000000007</c:v>
                </c:pt>
                <c:pt idx="142">
                  <c:v>83.024000000000001</c:v>
                </c:pt>
                <c:pt idx="143">
                  <c:v>82.438999999999993</c:v>
                </c:pt>
                <c:pt idx="144">
                  <c:v>83.268000000000001</c:v>
                </c:pt>
                <c:pt idx="145">
                  <c:v>84.146000000000001</c:v>
                </c:pt>
                <c:pt idx="146">
                  <c:v>82.805000000000007</c:v>
                </c:pt>
                <c:pt idx="147">
                  <c:v>84.366</c:v>
                </c:pt>
                <c:pt idx="148">
                  <c:v>83.78</c:v>
                </c:pt>
                <c:pt idx="149">
                  <c:v>84.39</c:v>
                </c:pt>
                <c:pt idx="150">
                  <c:v>84.659000000000006</c:v>
                </c:pt>
                <c:pt idx="151">
                  <c:v>85.706999999999994</c:v>
                </c:pt>
                <c:pt idx="152">
                  <c:v>85.146000000000001</c:v>
                </c:pt>
                <c:pt idx="153">
                  <c:v>85.878</c:v>
                </c:pt>
                <c:pt idx="154">
                  <c:v>84.731999999999999</c:v>
                </c:pt>
                <c:pt idx="155">
                  <c:v>86.366</c:v>
                </c:pt>
                <c:pt idx="156">
                  <c:v>83.171000000000006</c:v>
                </c:pt>
                <c:pt idx="157">
                  <c:v>84.22</c:v>
                </c:pt>
                <c:pt idx="158">
                  <c:v>84.316999999999993</c:v>
                </c:pt>
                <c:pt idx="159">
                  <c:v>84.366</c:v>
                </c:pt>
                <c:pt idx="160">
                  <c:v>83.097999999999999</c:v>
                </c:pt>
                <c:pt idx="161">
                  <c:v>82.634</c:v>
                </c:pt>
                <c:pt idx="162">
                  <c:v>83.049000000000007</c:v>
                </c:pt>
                <c:pt idx="163">
                  <c:v>81.634</c:v>
                </c:pt>
                <c:pt idx="164">
                  <c:v>81.244</c:v>
                </c:pt>
                <c:pt idx="165">
                  <c:v>80.659000000000006</c:v>
                </c:pt>
                <c:pt idx="166">
                  <c:v>81.316999999999993</c:v>
                </c:pt>
                <c:pt idx="167">
                  <c:v>79.537000000000006</c:v>
                </c:pt>
                <c:pt idx="168">
                  <c:v>80.78</c:v>
                </c:pt>
                <c:pt idx="169">
                  <c:v>80.415000000000006</c:v>
                </c:pt>
                <c:pt idx="170">
                  <c:v>81.097999999999999</c:v>
                </c:pt>
                <c:pt idx="171">
                  <c:v>80.61</c:v>
                </c:pt>
                <c:pt idx="172">
                  <c:v>81.706999999999994</c:v>
                </c:pt>
                <c:pt idx="173">
                  <c:v>80.706999999999994</c:v>
                </c:pt>
                <c:pt idx="174">
                  <c:v>80.805000000000007</c:v>
                </c:pt>
                <c:pt idx="175">
                  <c:v>81.171000000000006</c:v>
                </c:pt>
                <c:pt idx="176">
                  <c:v>80.659000000000006</c:v>
                </c:pt>
                <c:pt idx="177">
                  <c:v>81.706999999999994</c:v>
                </c:pt>
                <c:pt idx="178">
                  <c:v>81.438999999999993</c:v>
                </c:pt>
                <c:pt idx="179">
                  <c:v>80</c:v>
                </c:pt>
                <c:pt idx="180">
                  <c:v>80.097999999999999</c:v>
                </c:pt>
                <c:pt idx="181">
                  <c:v>79.488</c:v>
                </c:pt>
                <c:pt idx="182">
                  <c:v>79.853999999999999</c:v>
                </c:pt>
                <c:pt idx="183">
                  <c:v>81.462999999999994</c:v>
                </c:pt>
                <c:pt idx="184">
                  <c:v>79.488</c:v>
                </c:pt>
                <c:pt idx="185">
                  <c:v>80.61</c:v>
                </c:pt>
                <c:pt idx="186">
                  <c:v>79.78</c:v>
                </c:pt>
                <c:pt idx="187">
                  <c:v>80.097999999999999</c:v>
                </c:pt>
                <c:pt idx="188">
                  <c:v>80.340999999999994</c:v>
                </c:pt>
                <c:pt idx="189">
                  <c:v>80.049000000000007</c:v>
                </c:pt>
                <c:pt idx="190">
                  <c:v>80.293000000000006</c:v>
                </c:pt>
                <c:pt idx="191">
                  <c:v>78.683000000000007</c:v>
                </c:pt>
                <c:pt idx="192">
                  <c:v>78.78</c:v>
                </c:pt>
                <c:pt idx="193">
                  <c:v>80.659000000000006</c:v>
                </c:pt>
                <c:pt idx="194">
                  <c:v>80.049000000000007</c:v>
                </c:pt>
                <c:pt idx="195">
                  <c:v>79.853999999999999</c:v>
                </c:pt>
                <c:pt idx="196">
                  <c:v>80.805000000000007</c:v>
                </c:pt>
                <c:pt idx="197">
                  <c:v>79.462999999999994</c:v>
                </c:pt>
                <c:pt idx="198">
                  <c:v>79.634</c:v>
                </c:pt>
                <c:pt idx="199">
                  <c:v>80.097999999999999</c:v>
                </c:pt>
                <c:pt idx="200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92.057173112049469</c:v>
                </c:pt>
                <c:pt idx="1">
                  <c:v>92.307228604705543</c:v>
                </c:pt>
                <c:pt idx="2">
                  <c:v>92.556990682580761</c:v>
                </c:pt>
                <c:pt idx="3">
                  <c:v>92.806353189651659</c:v>
                </c:pt>
                <c:pt idx="4">
                  <c:v>93.055193449053192</c:v>
                </c:pt>
                <c:pt idx="5">
                  <c:v>93.303370388224252</c:v>
                </c:pt>
                <c:pt idx="6">
                  <c:v>93.550722534244116</c:v>
                </c:pt>
                <c:pt idx="7">
                  <c:v>93.797065890245392</c:v>
                </c:pt>
                <c:pt idx="8">
                  <c:v>94.042191712171643</c:v>
                </c:pt>
                <c:pt idx="9">
                  <c:v>94.285864217022109</c:v>
                </c:pt>
                <c:pt idx="10">
                  <c:v>94.527818270691753</c:v>
                </c:pt>
                <c:pt idx="11">
                  <c:v>94.767757127946865</c:v>
                </c:pt>
                <c:pt idx="12">
                  <c:v>95.005350332477207</c:v>
                </c:pt>
                <c:pt idx="13">
                  <c:v>95.240231936412755</c:v>
                </c:pt>
                <c:pt idx="14">
                  <c:v>95.471999273420394</c:v>
                </c:pt>
                <c:pt idx="15">
                  <c:v>95.700212627554578</c:v>
                </c:pt>
                <c:pt idx="16">
                  <c:v>95.924396295059211</c:v>
                </c:pt>
                <c:pt idx="17">
                  <c:v>96.144041756184336</c:v>
                </c:pt>
                <c:pt idx="18">
                  <c:v>96.358613981419694</c:v>
                </c:pt>
                <c:pt idx="19">
                  <c:v>96.567562318688232</c:v>
                </c:pt>
                <c:pt idx="20">
                  <c:v>96.770337976104102</c:v>
                </c:pt>
                <c:pt idx="21">
                  <c:v>96.966420861423686</c:v>
                </c:pt>
                <c:pt idx="22">
                  <c:v>97.155359493869923</c:v>
                </c:pt>
                <c:pt idx="23">
                  <c:v>97.336828886055415</c:v>
                </c:pt>
                <c:pt idx="24">
                  <c:v>97.510712702249307</c:v>
                </c:pt>
                <c:pt idx="25">
                  <c:v>97.677217598753174</c:v>
                </c:pt>
                <c:pt idx="26">
                  <c:v>97.837029355501414</c:v>
                </c:pt>
                <c:pt idx="27">
                  <c:v>97.991522056859694</c:v>
                </c:pt>
                <c:pt idx="28">
                  <c:v>98.143032925194902</c:v>
                </c:pt>
                <c:pt idx="29">
                  <c:v>98.295216098471656</c:v>
                </c:pt>
                <c:pt idx="30">
                  <c:v>98.453488206057543</c:v>
                </c:pt>
                <c:pt idx="31">
                  <c:v>98.625576465491179</c:v>
                </c:pt>
                <c:pt idx="32">
                  <c:v>98.822175557207842</c:v>
                </c:pt>
                <c:pt idx="33">
                  <c:v>99.057712085816277</c:v>
                </c:pt>
                <c:pt idx="34">
                  <c:v>99.35120444506353</c:v>
                </c:pt>
                <c:pt idx="35">
                  <c:v>99.727191027136342</c:v>
                </c:pt>
                <c:pt idx="36">
                  <c:v>100.21668099023836</c:v>
                </c:pt>
                <c:pt idx="37">
                  <c:v>100.85805980409474</c:v>
                </c:pt>
                <c:pt idx="38">
                  <c:v>101.69785782065125</c:v>
                </c:pt>
                <c:pt idx="39">
                  <c:v>102.79126627627058</c:v>
                </c:pt>
                <c:pt idx="40">
                  <c:v>104.20226437926935</c:v>
                </c:pt>
                <c:pt idx="41">
                  <c:v>106.00320717858384</c:v>
                </c:pt>
                <c:pt idx="42">
                  <c:v>108.27372094213906</c:v>
                </c:pt>
                <c:pt idx="43">
                  <c:v>111.09876504986615</c:v>
                </c:pt>
                <c:pt idx="44">
                  <c:v>114.56575063542454</c:v>
                </c:pt>
                <c:pt idx="45">
                  <c:v>118.7606588373755</c:v>
                </c:pt>
                <c:pt idx="46">
                  <c:v>123.76317596645981</c:v>
                </c:pt>
                <c:pt idx="47">
                  <c:v>129.64095687924558</c:v>
                </c:pt>
                <c:pt idx="48">
                  <c:v>136.44323592362983</c:v>
                </c:pt>
                <c:pt idx="49">
                  <c:v>144.19411827240006</c:v>
                </c:pt>
                <c:pt idx="50">
                  <c:v>152.88599161307752</c:v>
                </c:pt>
                <c:pt idx="51">
                  <c:v>162.47358462989092</c:v>
                </c:pt>
                <c:pt idx="52">
                  <c:v>172.86924341132351</c:v>
                </c:pt>
                <c:pt idx="53">
                  <c:v>183.93993956670934</c:v>
                </c:pt>
                <c:pt idx="54">
                  <c:v>195.50610226694451</c:v>
                </c:pt>
                <c:pt idx="55">
                  <c:v>207.34055876223547</c:v>
                </c:pt>
                <c:pt idx="56">
                  <c:v>219.15980043506215</c:v>
                </c:pt>
                <c:pt idx="57">
                  <c:v>230.58501506590821</c:v>
                </c:pt>
                <c:pt idx="58">
                  <c:v>241.02964117767868</c:v>
                </c:pt>
                <c:pt idx="59">
                  <c:v>249.47702276354721</c:v>
                </c:pt>
                <c:pt idx="60">
                  <c:v>254.21876302082836</c:v>
                </c:pt>
                <c:pt idx="61">
                  <c:v>252.85359602767974</c:v>
                </c:pt>
                <c:pt idx="62">
                  <c:v>242.98262218854856</c:v>
                </c:pt>
                <c:pt idx="63">
                  <c:v>223.6656133475899</c:v>
                </c:pt>
                <c:pt idx="64">
                  <c:v>196.80851303578359</c:v>
                </c:pt>
                <c:pt idx="65">
                  <c:v>167.14093948296295</c:v>
                </c:pt>
                <c:pt idx="66">
                  <c:v>140.31382402426905</c:v>
                </c:pt>
                <c:pt idx="67">
                  <c:v>120.3487244464576</c:v>
                </c:pt>
                <c:pt idx="68">
                  <c:v>108.31187400373295</c:v>
                </c:pt>
                <c:pt idx="69">
                  <c:v>102.88735895986632</c:v>
                </c:pt>
                <c:pt idx="70">
                  <c:v>101.91986794488635</c:v>
                </c:pt>
                <c:pt idx="71">
                  <c:v>103.63628396595067</c:v>
                </c:pt>
                <c:pt idx="72">
                  <c:v>107.04027344294182</c:v>
                </c:pt>
                <c:pt idx="73">
                  <c:v>111.74668034807171</c:v>
                </c:pt>
                <c:pt idx="74">
                  <c:v>117.68278345768064</c:v>
                </c:pt>
                <c:pt idx="75">
                  <c:v>124.87302060990037</c:v>
                </c:pt>
                <c:pt idx="76">
                  <c:v>133.32777660937271</c:v>
                </c:pt>
                <c:pt idx="77">
                  <c:v>142.99247594280004</c:v>
                </c:pt>
                <c:pt idx="78">
                  <c:v>153.72136087653217</c:v>
                </c:pt>
                <c:pt idx="79">
                  <c:v>165.25592957194647</c:v>
                </c:pt>
                <c:pt idx="80">
                  <c:v>177.18700490706038</c:v>
                </c:pt>
                <c:pt idx="81">
                  <c:v>188.8648706336117</c:v>
                </c:pt>
                <c:pt idx="82">
                  <c:v>199.22567692662594</c:v>
                </c:pt>
                <c:pt idx="83">
                  <c:v>206.59051748787232</c:v>
                </c:pt>
                <c:pt idx="84">
                  <c:v>208.69107919672462</c:v>
                </c:pt>
                <c:pt idx="85">
                  <c:v>203.29710583558821</c:v>
                </c:pt>
                <c:pt idx="86">
                  <c:v>189.49557004969913</c:v>
                </c:pt>
                <c:pt idx="87">
                  <c:v>168.88175242050673</c:v>
                </c:pt>
                <c:pt idx="88">
                  <c:v>145.48683375032647</c:v>
                </c:pt>
                <c:pt idx="89">
                  <c:v>124.07257822320427</c:v>
                </c:pt>
                <c:pt idx="90">
                  <c:v>107.92903595569373</c:v>
                </c:pt>
                <c:pt idx="91">
                  <c:v>97.806442974196386</c:v>
                </c:pt>
                <c:pt idx="92">
                  <c:v>92.485386325031257</c:v>
                </c:pt>
                <c:pt idx="93">
                  <c:v>90.1076348189181</c:v>
                </c:pt>
                <c:pt idx="94">
                  <c:v>89.168022175862745</c:v>
                </c:pt>
                <c:pt idx="95">
                  <c:v>88.798778046554773</c:v>
                </c:pt>
                <c:pt idx="96">
                  <c:v>88.615466344188491</c:v>
                </c:pt>
                <c:pt idx="97">
                  <c:v>88.482983204833019</c:v>
                </c:pt>
                <c:pt idx="98">
                  <c:v>88.363171097951735</c:v>
                </c:pt>
                <c:pt idx="99">
                  <c:v>88.247552700534229</c:v>
                </c:pt>
                <c:pt idx="100">
                  <c:v>88.135094977052191</c:v>
                </c:pt>
                <c:pt idx="101">
                  <c:v>88.026519871720367</c:v>
                </c:pt>
                <c:pt idx="102">
                  <c:v>87.923216630094203</c:v>
                </c:pt>
                <c:pt idx="103">
                  <c:v>87.827165514698208</c:v>
                </c:pt>
                <c:pt idx="104">
                  <c:v>87.74104260459788</c:v>
                </c:pt>
                <c:pt idx="105">
                  <c:v>87.668343486730677</c:v>
                </c:pt>
                <c:pt idx="106">
                  <c:v>87.613483831847446</c:v>
                </c:pt>
                <c:pt idx="107">
                  <c:v>87.581846895927143</c:v>
                </c:pt>
                <c:pt idx="108">
                  <c:v>87.579744473556417</c:v>
                </c:pt>
                <c:pt idx="109">
                  <c:v>87.61425466732608</c:v>
                </c:pt>
                <c:pt idx="110">
                  <c:v>87.692899658127274</c:v>
                </c:pt>
                <c:pt idx="111">
                  <c:v>87.823129122013881</c:v>
                </c:pt>
                <c:pt idx="112">
                  <c:v>88.011577666644214</c:v>
                </c:pt>
                <c:pt idx="113">
                  <c:v>88.263064375471984</c:v>
                </c:pt>
                <c:pt idx="114">
                  <c:v>88.579299405030497</c:v>
                </c:pt>
                <c:pt idx="115">
                  <c:v>88.957268723258565</c:v>
                </c:pt>
                <c:pt idx="116">
                  <c:v>89.387316781907657</c:v>
                </c:pt>
                <c:pt idx="117">
                  <c:v>89.851090664550981</c:v>
                </c:pt>
                <c:pt idx="118">
                  <c:v>90.319789786002929</c:v>
                </c:pt>
                <c:pt idx="119">
                  <c:v>90.753549359358885</c:v>
                </c:pt>
                <c:pt idx="120">
                  <c:v>91.103096957510644</c:v>
                </c:pt>
                <c:pt idx="121">
                  <c:v>91.314741763687124</c:v>
                </c:pt>
                <c:pt idx="122">
                  <c:v>91.338977011226461</c:v>
                </c:pt>
                <c:pt idx="123">
                  <c:v>91.141481086640439</c:v>
                </c:pt>
                <c:pt idx="124">
                  <c:v>90.713602590515535</c:v>
                </c:pt>
                <c:pt idx="125">
                  <c:v>90.078467036474592</c:v>
                </c:pt>
                <c:pt idx="126">
                  <c:v>89.289538085234838</c:v>
                </c:pt>
                <c:pt idx="127">
                  <c:v>88.420930082411928</c:v>
                </c:pt>
                <c:pt idx="128">
                  <c:v>87.552025106288454</c:v>
                </c:pt>
                <c:pt idx="129">
                  <c:v>86.751342811111698</c:v>
                </c:pt>
                <c:pt idx="130">
                  <c:v>86.064825226749363</c:v>
                </c:pt>
                <c:pt idx="131">
                  <c:v>85.511628817250923</c:v>
                </c:pt>
                <c:pt idx="132">
                  <c:v>85.08734405035824</c:v>
                </c:pt>
                <c:pt idx="133">
                  <c:v>84.771951929075072</c:v>
                </c:pt>
                <c:pt idx="134">
                  <c:v>84.538881765337749</c:v>
                </c:pt>
                <c:pt idx="135">
                  <c:v>84.362273604190733</c:v>
                </c:pt>
                <c:pt idx="136">
                  <c:v>84.221154374564577</c:v>
                </c:pt>
                <c:pt idx="137">
                  <c:v>84.100735794511806</c:v>
                </c:pt>
                <c:pt idx="138">
                  <c:v>83.9918646881451</c:v>
                </c:pt>
                <c:pt idx="139">
                  <c:v>83.889770368337949</c:v>
                </c:pt>
                <c:pt idx="140">
                  <c:v>83.792949585611936</c:v>
                </c:pt>
                <c:pt idx="141">
                  <c:v>83.702623222738268</c:v>
                </c:pt>
                <c:pt idx="142">
                  <c:v>83.622855555175235</c:v>
                </c:pt>
                <c:pt idx="143">
                  <c:v>83.561149910497065</c:v>
                </c:pt>
                <c:pt idx="144">
                  <c:v>83.529059747533822</c:v>
                </c:pt>
                <c:pt idx="145">
                  <c:v>83.542069852244012</c:v>
                </c:pt>
                <c:pt idx="146">
                  <c:v>83.617832451727878</c:v>
                </c:pt>
                <c:pt idx="147">
                  <c:v>83.772037367877402</c:v>
                </c:pt>
                <c:pt idx="148">
                  <c:v>84.011985466679775</c:v>
                </c:pt>
                <c:pt idx="149">
                  <c:v>84.329283531487363</c:v>
                </c:pt>
                <c:pt idx="150">
                  <c:v>84.694476220782988</c:v>
                </c:pt>
                <c:pt idx="151">
                  <c:v>85.056970010779011</c:v>
                </c:pt>
                <c:pt idx="152">
                  <c:v>85.352464945323391</c:v>
                </c:pt>
                <c:pt idx="153">
                  <c:v>85.517253980494573</c:v>
                </c:pt>
                <c:pt idx="154">
                  <c:v>85.505305520986255</c:v>
                </c:pt>
                <c:pt idx="155">
                  <c:v>85.301905129405938</c:v>
                </c:pt>
                <c:pt idx="156">
                  <c:v>84.928315915561967</c:v>
                </c:pt>
                <c:pt idx="157">
                  <c:v>84.435430840357398</c:v>
                </c:pt>
                <c:pt idx="158">
                  <c:v>83.889012312212699</c:v>
                </c:pt>
                <c:pt idx="159">
                  <c:v>83.352398389822483</c:v>
                </c:pt>
                <c:pt idx="160">
                  <c:v>82.872881423241935</c:v>
                </c:pt>
                <c:pt idx="161">
                  <c:v>82.475501206441848</c:v>
                </c:pt>
                <c:pt idx="162">
                  <c:v>82.164400056942966</c:v>
                </c:pt>
                <c:pt idx="163">
                  <c:v>81.929103153801606</c:v>
                </c:pt>
                <c:pt idx="164">
                  <c:v>81.752176756291718</c:v>
                </c:pt>
                <c:pt idx="165">
                  <c:v>81.615506588402241</c:v>
                </c:pt>
                <c:pt idx="166">
                  <c:v>81.503989244473374</c:v>
                </c:pt>
                <c:pt idx="167">
                  <c:v>81.406790189738317</c:v>
                </c:pt>
                <c:pt idx="168">
                  <c:v>81.317016638535122</c:v>
                </c:pt>
                <c:pt idx="169">
                  <c:v>81.230714151855608</c:v>
                </c:pt>
                <c:pt idx="170">
                  <c:v>81.145813643296222</c:v>
                </c:pt>
                <c:pt idx="171">
                  <c:v>81.061317956852264</c:v>
                </c:pt>
                <c:pt idx="172">
                  <c:v>80.976779154079097</c:v>
                </c:pt>
                <c:pt idx="173">
                  <c:v>80.892006175584143</c:v>
                </c:pt>
                <c:pt idx="174">
                  <c:v>80.806919288101852</c:v>
                </c:pt>
                <c:pt idx="175">
                  <c:v>80.721484647105243</c:v>
                </c:pt>
                <c:pt idx="176">
                  <c:v>80.635687406511082</c:v>
                </c:pt>
                <c:pt idx="177">
                  <c:v>80.549521439807563</c:v>
                </c:pt>
                <c:pt idx="178">
                  <c:v>80.462985539385201</c:v>
                </c:pt>
                <c:pt idx="179">
                  <c:v>80.376081923174851</c:v>
                </c:pt>
                <c:pt idx="180">
                  <c:v>80.288815503613378</c:v>
                </c:pt>
                <c:pt idx="181">
                  <c:v>80.201193401497065</c:v>
                </c:pt>
                <c:pt idx="182">
                  <c:v>80.113224548239941</c:v>
                </c:pt>
                <c:pt idx="183">
                  <c:v>80.024919334272411</c:v>
                </c:pt>
                <c:pt idx="184">
                  <c:v>79.936289293589226</c:v>
                </c:pt>
                <c:pt idx="185">
                  <c:v>79.847346822213012</c:v>
                </c:pt>
                <c:pt idx="186">
                  <c:v>79.758104929548026</c:v>
                </c:pt>
                <c:pt idx="187">
                  <c:v>79.668577021336219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92.057173105347474</c:v>
                </c:pt>
                <c:pt idx="1">
                  <c:v>92.307228590634978</c:v>
                </c:pt>
                <c:pt idx="2">
                  <c:v>92.556990653381447</c:v>
                </c:pt>
                <c:pt idx="3">
                  <c:v>92.806353129757056</c:v>
                </c:pt>
                <c:pt idx="4">
                  <c:v>93.055193327614703</c:v>
                </c:pt>
                <c:pt idx="5">
                  <c:v>93.303370144847705</c:v>
                </c:pt>
                <c:pt idx="6">
                  <c:v>93.550722052124542</c:v>
                </c:pt>
                <c:pt idx="7">
                  <c:v>93.797064946218185</c:v>
                </c:pt>
                <c:pt idx="8">
                  <c:v>94.042189885047947</c:v>
                </c:pt>
                <c:pt idx="9">
                  <c:v>94.285860721556091</c:v>
                </c:pt>
                <c:pt idx="10">
                  <c:v>94.527811660776166</c:v>
                </c:pt>
                <c:pt idx="11">
                  <c:v>94.767744773012694</c:v>
                </c:pt>
                <c:pt idx="12">
                  <c:v>95.005327506012591</c:v>
                </c:pt>
                <c:pt idx="13">
                  <c:v>95.240190250380138</c:v>
                </c:pt>
                <c:pt idx="14">
                  <c:v>95.471924025211067</c:v>
                </c:pt>
                <c:pt idx="15">
                  <c:v>95.700078364825856</c:v>
                </c:pt>
                <c:pt idx="16">
                  <c:v>95.924159502275188</c:v>
                </c:pt>
                <c:pt idx="17">
                  <c:v>96.143628960496216</c:v>
                </c:pt>
                <c:pt idx="18">
                  <c:v>96.357902676954339</c:v>
                </c:pt>
                <c:pt idx="19">
                  <c:v>96.566350801409939</c:v>
                </c:pt>
                <c:pt idx="20">
                  <c:v>96.768298317959861</c:v>
                </c:pt>
                <c:pt idx="21">
                  <c:v>96.963026650321055</c:v>
                </c:pt>
                <c:pt idx="22">
                  <c:v>97.149776411825442</c:v>
                </c:pt>
                <c:pt idx="23">
                  <c:v>97.327751456976713</c:v>
                </c:pt>
                <c:pt idx="24">
                  <c:v>97.496124377808059</c:v>
                </c:pt>
                <c:pt idx="25">
                  <c:v>97.654043563858309</c:v>
                </c:pt>
                <c:pt idx="26">
                  <c:v>97.800641907810487</c:v>
                </c:pt>
                <c:pt idx="27">
                  <c:v>97.935047188665379</c:v>
                </c:pt>
                <c:pt idx="28">
                  <c:v>98.056394100498565</c:v>
                </c:pt>
                <c:pt idx="29">
                  <c:v>98.163837818182671</c:v>
                </c:pt>
                <c:pt idx="30">
                  <c:v>98.256568904089619</c:v>
                </c:pt>
                <c:pt idx="31">
                  <c:v>98.333829265367854</c:v>
                </c:pt>
                <c:pt idx="32">
                  <c:v>98.394928775137487</c:v>
                </c:pt>
                <c:pt idx="33">
                  <c:v>98.439262079512687</c:v>
                </c:pt>
                <c:pt idx="34">
                  <c:v>98.46632503348647</c:v>
                </c:pt>
                <c:pt idx="35">
                  <c:v>98.475730150639336</c:v>
                </c:pt>
                <c:pt idx="36">
                  <c:v>98.467220422296776</c:v>
                </c:pt>
                <c:pt idx="37">
                  <c:v>98.440680867848485</c:v>
                </c:pt>
                <c:pt idx="38">
                  <c:v>98.396147223904862</c:v>
                </c:pt>
                <c:pt idx="39">
                  <c:v>98.333811267132276</c:v>
                </c:pt>
                <c:pt idx="40">
                  <c:v>98.254022391593068</c:v>
                </c:pt>
                <c:pt idx="41">
                  <c:v>98.157285219899094</c:v>
                </c:pt>
                <c:pt idx="42">
                  <c:v>98.044253208531359</c:v>
                </c:pt>
                <c:pt idx="43">
                  <c:v>97.915718398534139</c:v>
                </c:pt>
                <c:pt idx="44">
                  <c:v>97.772597649160531</c:v>
                </c:pt>
                <c:pt idx="45">
                  <c:v>97.615915859605394</c:v>
                </c:pt>
                <c:pt idx="46">
                  <c:v>97.446786819969688</c:v>
                </c:pt>
                <c:pt idx="47">
                  <c:v>97.266392427290796</c:v>
                </c:pt>
                <c:pt idx="48">
                  <c:v>97.075961050079968</c:v>
                </c:pt>
                <c:pt idx="49">
                  <c:v>96.876745824035879</c:v>
                </c:pt>
                <c:pt idx="50">
                  <c:v>96.670003615517643</c:v>
                </c:pt>
                <c:pt idx="51">
                  <c:v>96.45697530474655</c:v>
                </c:pt>
                <c:pt idx="52">
                  <c:v>96.238867927035898</c:v>
                </c:pt>
                <c:pt idx="53">
                  <c:v>96.016839078520235</c:v>
                </c:pt>
                <c:pt idx="54">
                  <c:v>95.791983853952303</c:v>
                </c:pt>
                <c:pt idx="55">
                  <c:v>95.565324448300331</c:v>
                </c:pt>
                <c:pt idx="56">
                  <c:v>95.337802429508855</c:v>
                </c:pt>
                <c:pt idx="57">
                  <c:v>95.110273583030207</c:v>
                </c:pt>
                <c:pt idx="58">
                  <c:v>94.883505143342759</c:v>
                </c:pt>
                <c:pt idx="59">
                  <c:v>94.658175165123183</c:v>
                </c:pt>
                <c:pt idx="60">
                  <c:v>94.434873746568528</c:v>
                </c:pt>
                <c:pt idx="61">
                  <c:v>94.214105797623162</c:v>
                </c:pt>
                <c:pt idx="62">
                  <c:v>93.996295043610147</c:v>
                </c:pt>
                <c:pt idx="63">
                  <c:v>93.781788966528509</c:v>
                </c:pt>
                <c:pt idx="64">
                  <c:v>93.570864408459499</c:v>
                </c:pt>
                <c:pt idx="65">
                  <c:v>93.363733590702324</c:v>
                </c:pt>
                <c:pt idx="66">
                  <c:v>93.160550335402874</c:v>
                </c:pt>
                <c:pt idx="67">
                  <c:v>92.961416311012471</c:v>
                </c:pt>
                <c:pt idx="68">
                  <c:v>92.766387156936389</c:v>
                </c:pt>
                <c:pt idx="69">
                  <c:v>92.575478374753402</c:v>
                </c:pt>
                <c:pt idx="70">
                  <c:v>92.38867090244338</c:v>
                </c:pt>
                <c:pt idx="71">
                  <c:v>92.205916313592539</c:v>
                </c:pt>
                <c:pt idx="72">
                  <c:v>92.02714160533246</c:v>
                </c:pt>
                <c:pt idx="73">
                  <c:v>91.85225355682995</c:v>
                </c:pt>
                <c:pt idx="74">
                  <c:v>91.681142654682816</c:v>
                </c:pt>
                <c:pt idx="75">
                  <c:v>91.513686592903667</c:v>
                </c:pt>
                <c:pt idx="76">
                  <c:v>91.34975336366756</c:v>
                </c:pt>
                <c:pt idx="77">
                  <c:v>91.189203961061125</c:v>
                </c:pt>
                <c:pt idx="78">
                  <c:v>91.031894724098947</c:v>
                </c:pt>
                <c:pt idx="79">
                  <c:v>90.877679347641219</c:v>
                </c:pt>
                <c:pt idx="80">
                  <c:v>90.726410590896592</c:v>
                </c:pt>
                <c:pt idx="81">
                  <c:v>90.577941713224718</c:v>
                </c:pt>
                <c:pt idx="82">
                  <c:v>90.432127666221191</c:v>
                </c:pt>
                <c:pt idx="83">
                  <c:v>90.288826069788698</c:v>
                </c:pt>
                <c:pt idx="84">
                  <c:v>90.147897998248851</c:v>
                </c:pt>
                <c:pt idx="85">
                  <c:v>90.009208600671172</c:v>
                </c:pt>
                <c:pt idx="86">
                  <c:v>89.872627577597655</c:v>
                </c:pt>
                <c:pt idx="87">
                  <c:v>89.738029534312943</c:v>
                </c:pt>
                <c:pt idx="88">
                  <c:v>89.605294228807608</c:v>
                </c:pt>
                <c:pt idx="89">
                  <c:v>89.474306730656821</c:v>
                </c:pt>
                <c:pt idx="90">
                  <c:v>89.344957505215561</c:v>
                </c:pt>
                <c:pt idx="91">
                  <c:v>89.217142435834845</c:v>
                </c:pt>
                <c:pt idx="92">
                  <c:v>89.090762795242838</c:v>
                </c:pt>
                <c:pt idx="93">
                  <c:v>88.965725175812537</c:v>
                </c:pt>
                <c:pt idx="94">
                  <c:v>88.841941387153966</c:v>
                </c:pt>
                <c:pt idx="95">
                  <c:v>88.719328328320032</c:v>
                </c:pt>
                <c:pt idx="96">
                  <c:v>88.597807840891164</c:v>
                </c:pt>
                <c:pt idx="97">
                  <c:v>88.477306548301826</c:v>
                </c:pt>
                <c:pt idx="98">
                  <c:v>88.357755685977011</c:v>
                </c:pt>
                <c:pt idx="99">
                  <c:v>88.23909092615331</c:v>
                </c:pt>
                <c:pt idx="100">
                  <c:v>88.12125220065677</c:v>
                </c:pt>
                <c:pt idx="101">
                  <c:v>88.004183524387386</c:v>
                </c:pt>
                <c:pt idx="102">
                  <c:v>87.887832821811855</c:v>
                </c:pt>
                <c:pt idx="103">
                  <c:v>87.772151758380659</c:v>
                </c:pt>
                <c:pt idx="104">
                  <c:v>87.657095578457472</c:v>
                </c:pt>
                <c:pt idx="105">
                  <c:v>87.542622951068523</c:v>
                </c:pt>
                <c:pt idx="106">
                  <c:v>87.428695824541578</c:v>
                </c:pt>
                <c:pt idx="107">
                  <c:v>87.315279290902652</c:v>
                </c:pt>
                <c:pt idx="108">
                  <c:v>87.20234146072427</c:v>
                </c:pt>
                <c:pt idx="109">
                  <c:v>87.089853348971459</c:v>
                </c:pt>
                <c:pt idx="110">
                  <c:v>86.977788772260439</c:v>
                </c:pt>
                <c:pt idx="111">
                  <c:v>86.866124257827423</c:v>
                </c:pt>
                <c:pt idx="112">
                  <c:v>86.754838964396413</c:v>
                </c:pt>
                <c:pt idx="113">
                  <c:v>86.643914615027413</c:v>
                </c:pt>
                <c:pt idx="114">
                  <c:v>86.533335441918638</c:v>
                </c:pt>
                <c:pt idx="115">
                  <c:v>86.423088143019882</c:v>
                </c:pt>
                <c:pt idx="116">
                  <c:v>86.313161850184386</c:v>
                </c:pt>
                <c:pt idx="117">
                  <c:v>86.203548108439705</c:v>
                </c:pt>
                <c:pt idx="118">
                  <c:v>86.094240865784769</c:v>
                </c:pt>
                <c:pt idx="119">
                  <c:v>85.985236472719052</c:v>
                </c:pt>
                <c:pt idx="120">
                  <c:v>85.876533690470211</c:v>
                </c:pt>
                <c:pt idx="121">
                  <c:v>85.768133706608054</c:v>
                </c:pt>
                <c:pt idx="122">
                  <c:v>85.660040156405742</c:v>
                </c:pt>
                <c:pt idx="123">
                  <c:v>85.552259147932233</c:v>
                </c:pt>
                <c:pt idx="124">
                  <c:v>85.44479928843235</c:v>
                </c:pt>
                <c:pt idx="125">
                  <c:v>85.337671709066669</c:v>
                </c:pt>
                <c:pt idx="126">
                  <c:v>85.230890084553579</c:v>
                </c:pt>
                <c:pt idx="127">
                  <c:v>85.124470643680411</c:v>
                </c:pt>
                <c:pt idx="128">
                  <c:v>85.01843216604685</c:v>
                </c:pt>
                <c:pt idx="129">
                  <c:v>84.91279595979033</c:v>
                </c:pt>
                <c:pt idx="130">
                  <c:v>84.807585814445474</c:v>
                </c:pt>
                <c:pt idx="131">
                  <c:v>84.702827922547854</c:v>
                </c:pt>
                <c:pt idx="132">
                  <c:v>84.598550763150911</c:v>
                </c:pt>
                <c:pt idx="133">
                  <c:v>84.494784940143361</c:v>
                </c:pt>
                <c:pt idx="134">
                  <c:v>84.391562968199452</c:v>
                </c:pt>
                <c:pt idx="135">
                  <c:v>84.288918999443453</c:v>
                </c:pt>
                <c:pt idx="136">
                  <c:v>84.18688848454417</c:v>
                </c:pt>
                <c:pt idx="137">
                  <c:v>84.085507763055617</c:v>
                </c:pt>
                <c:pt idx="138">
                  <c:v>83.984813579462667</c:v>
                </c:pt>
                <c:pt idx="139">
                  <c:v>83.884842523630482</c:v>
                </c:pt>
                <c:pt idx="140">
                  <c:v>83.785630397222945</c:v>
                </c:pt>
                <c:pt idx="141">
                  <c:v>83.687211511135857</c:v>
                </c:pt>
                <c:pt idx="142">
                  <c:v>83.58961792301514</c:v>
                </c:pt>
                <c:pt idx="143">
                  <c:v>83.492878628367691</c:v>
                </c:pt>
                <c:pt idx="144">
                  <c:v>83.397018723412572</c:v>
                </c:pt>
                <c:pt idx="145">
                  <c:v>83.302058562385056</c:v>
                </c:pt>
                <c:pt idx="146">
                  <c:v>83.208012936147497</c:v>
                </c:pt>
                <c:pt idx="147">
                  <c:v>83.114890302285048</c:v>
                </c:pt>
                <c:pt idx="148">
                  <c:v>83.022692098965948</c:v>
                </c:pt>
                <c:pt idx="149">
                  <c:v>82.931412175337357</c:v>
                </c:pt>
                <c:pt idx="150">
                  <c:v>82.841036369804073</c:v>
                </c:pt>
                <c:pt idx="151">
                  <c:v>82.751542264008563</c:v>
                </c:pt>
                <c:pt idx="152">
                  <c:v>82.662899134681709</c:v>
                </c:pt>
                <c:pt idx="153">
                  <c:v>82.575068117939466</c:v>
                </c:pt>
                <c:pt idx="154">
                  <c:v>82.488002591448691</c:v>
                </c:pt>
                <c:pt idx="155">
                  <c:v>82.401648769745023</c:v>
                </c:pt>
                <c:pt idx="156">
                  <c:v>82.31594649757433</c:v>
                </c:pt>
                <c:pt idx="157">
                  <c:v>82.230830216232519</c:v>
                </c:pt>
                <c:pt idx="158">
                  <c:v>82.146230069278829</c:v>
                </c:pt>
                <c:pt idx="159">
                  <c:v>82.062073107371049</c:v>
                </c:pt>
                <c:pt idx="160">
                  <c:v>81.97828454782632</c:v>
                </c:pt>
                <c:pt idx="161">
                  <c:v>81.894789043118394</c:v>
                </c:pt>
                <c:pt idx="162">
                  <c:v>81.811511913899949</c:v>
                </c:pt>
                <c:pt idx="163">
                  <c:v>81.728380306052372</c:v>
                </c:pt>
                <c:pt idx="164">
                  <c:v>81.645324237271836</c:v>
                </c:pt>
                <c:pt idx="165">
                  <c:v>81.562277506210108</c:v>
                </c:pt>
                <c:pt idx="166">
                  <c:v>81.479178445532497</c:v>
                </c:pt>
                <c:pt idx="167">
                  <c:v>81.395970508772479</c:v>
                </c:pt>
                <c:pt idx="168">
                  <c:v>81.312602688955906</c:v>
                </c:pt>
                <c:pt idx="169">
                  <c:v>81.22902977415481</c:v>
                </c:pt>
                <c:pt idx="170">
                  <c:v>81.145212451076873</c:v>
                </c:pt>
                <c:pt idx="171">
                  <c:v>81.061117272313595</c:v>
                </c:pt>
                <c:pt idx="172">
                  <c:v>80.976716505914467</c:v>
                </c:pt>
                <c:pt idx="173">
                  <c:v>80.891987887595889</c:v>
                </c:pt>
                <c:pt idx="174">
                  <c:v>80.806914296293769</c:v>
                </c:pt>
                <c:pt idx="175">
                  <c:v>80.721483373141027</c:v>
                </c:pt>
                <c:pt idx="176">
                  <c:v>80.635687102535485</c:v>
                </c:pt>
                <c:pt idx="177">
                  <c:v>80.549521371999916</c:v>
                </c:pt>
                <c:pt idx="178">
                  <c:v>80.462985525245031</c:v>
                </c:pt>
                <c:pt idx="179">
                  <c:v>80.376081920418429</c:v>
                </c:pt>
                <c:pt idx="180">
                  <c:v>80.28881550311111</c:v>
                </c:pt>
                <c:pt idx="181">
                  <c:v>80.201193401411516</c:v>
                </c:pt>
                <c:pt idx="182">
                  <c:v>80.113224548226327</c:v>
                </c:pt>
                <c:pt idx="183">
                  <c:v>80.024919334270379</c:v>
                </c:pt>
                <c:pt idx="184">
                  <c:v>79.936289293588942</c:v>
                </c:pt>
                <c:pt idx="185">
                  <c:v>79.84734682221297</c:v>
                </c:pt>
                <c:pt idx="186">
                  <c:v>79.758104929548026</c:v>
                </c:pt>
                <c:pt idx="187">
                  <c:v>79.668577021336219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96.878</c:v>
                </c:pt>
                <c:pt idx="1">
                  <c:v>96.902000000000001</c:v>
                </c:pt>
                <c:pt idx="2">
                  <c:v>96.659000000000006</c:v>
                </c:pt>
                <c:pt idx="3">
                  <c:v>97.171000000000006</c:v>
                </c:pt>
                <c:pt idx="4">
                  <c:v>97.146000000000001</c:v>
                </c:pt>
                <c:pt idx="5">
                  <c:v>96.706999999999994</c:v>
                </c:pt>
                <c:pt idx="6">
                  <c:v>95.072999999999993</c:v>
                </c:pt>
                <c:pt idx="7">
                  <c:v>95.561000000000007</c:v>
                </c:pt>
                <c:pt idx="8">
                  <c:v>95.244</c:v>
                </c:pt>
                <c:pt idx="9">
                  <c:v>96</c:v>
                </c:pt>
                <c:pt idx="10">
                  <c:v>96.194999999999993</c:v>
                </c:pt>
                <c:pt idx="11">
                  <c:v>95.512</c:v>
                </c:pt>
                <c:pt idx="12">
                  <c:v>96.683000000000007</c:v>
                </c:pt>
                <c:pt idx="13">
                  <c:v>96.122</c:v>
                </c:pt>
                <c:pt idx="14">
                  <c:v>95.902000000000001</c:v>
                </c:pt>
                <c:pt idx="15">
                  <c:v>95.950999999999993</c:v>
                </c:pt>
                <c:pt idx="16">
                  <c:v>96.22</c:v>
                </c:pt>
                <c:pt idx="17">
                  <c:v>95.78</c:v>
                </c:pt>
                <c:pt idx="18">
                  <c:v>95.097999999999999</c:v>
                </c:pt>
                <c:pt idx="19">
                  <c:v>96.122</c:v>
                </c:pt>
                <c:pt idx="20">
                  <c:v>95.366</c:v>
                </c:pt>
                <c:pt idx="21">
                  <c:v>94.853999999999999</c:v>
                </c:pt>
                <c:pt idx="22">
                  <c:v>97.462999999999994</c:v>
                </c:pt>
                <c:pt idx="23">
                  <c:v>96.537000000000006</c:v>
                </c:pt>
                <c:pt idx="24">
                  <c:v>95.39</c:v>
                </c:pt>
                <c:pt idx="25">
                  <c:v>95.634</c:v>
                </c:pt>
                <c:pt idx="26">
                  <c:v>96.049000000000007</c:v>
                </c:pt>
                <c:pt idx="27">
                  <c:v>97.22</c:v>
                </c:pt>
                <c:pt idx="28">
                  <c:v>97.878</c:v>
                </c:pt>
                <c:pt idx="29">
                  <c:v>98.072999999999993</c:v>
                </c:pt>
                <c:pt idx="30">
                  <c:v>97.706999999999994</c:v>
                </c:pt>
                <c:pt idx="31">
                  <c:v>98.683000000000007</c:v>
                </c:pt>
                <c:pt idx="32">
                  <c:v>99.561000000000007</c:v>
                </c:pt>
                <c:pt idx="33">
                  <c:v>101.024</c:v>
                </c:pt>
                <c:pt idx="34">
                  <c:v>101.41500000000001</c:v>
                </c:pt>
                <c:pt idx="35">
                  <c:v>102.53700000000001</c:v>
                </c:pt>
                <c:pt idx="36">
                  <c:v>101.732</c:v>
                </c:pt>
                <c:pt idx="37">
                  <c:v>103.04900000000001</c:v>
                </c:pt>
                <c:pt idx="38">
                  <c:v>103.41500000000001</c:v>
                </c:pt>
                <c:pt idx="39">
                  <c:v>103.19499999999999</c:v>
                </c:pt>
                <c:pt idx="40">
                  <c:v>104.122</c:v>
                </c:pt>
                <c:pt idx="41">
                  <c:v>105.39</c:v>
                </c:pt>
                <c:pt idx="42">
                  <c:v>106.634</c:v>
                </c:pt>
                <c:pt idx="43">
                  <c:v>108.68300000000001</c:v>
                </c:pt>
                <c:pt idx="44">
                  <c:v>111.146</c:v>
                </c:pt>
                <c:pt idx="45">
                  <c:v>113.82899999999999</c:v>
                </c:pt>
                <c:pt idx="46">
                  <c:v>118.34099999999999</c:v>
                </c:pt>
                <c:pt idx="47">
                  <c:v>122.122</c:v>
                </c:pt>
                <c:pt idx="48">
                  <c:v>128.19499999999999</c:v>
                </c:pt>
                <c:pt idx="49">
                  <c:v>135.68299999999999</c:v>
                </c:pt>
                <c:pt idx="50">
                  <c:v>143.63399999999999</c:v>
                </c:pt>
                <c:pt idx="51">
                  <c:v>154.36600000000001</c:v>
                </c:pt>
                <c:pt idx="52">
                  <c:v>165.87799999999999</c:v>
                </c:pt>
                <c:pt idx="53">
                  <c:v>180.70699999999999</c:v>
                </c:pt>
                <c:pt idx="54">
                  <c:v>194.61</c:v>
                </c:pt>
                <c:pt idx="55">
                  <c:v>208.41499999999999</c:v>
                </c:pt>
                <c:pt idx="56">
                  <c:v>219.268</c:v>
                </c:pt>
                <c:pt idx="57">
                  <c:v>229.58500000000001</c:v>
                </c:pt>
                <c:pt idx="58">
                  <c:v>238</c:v>
                </c:pt>
                <c:pt idx="59">
                  <c:v>243</c:v>
                </c:pt>
                <c:pt idx="60">
                  <c:v>245.09800000000001</c:v>
                </c:pt>
                <c:pt idx="61">
                  <c:v>244.34100000000001</c:v>
                </c:pt>
                <c:pt idx="62">
                  <c:v>241.36600000000001</c:v>
                </c:pt>
                <c:pt idx="63">
                  <c:v>231.22</c:v>
                </c:pt>
                <c:pt idx="64">
                  <c:v>215.268</c:v>
                </c:pt>
                <c:pt idx="65">
                  <c:v>192.70699999999999</c:v>
                </c:pt>
                <c:pt idx="66">
                  <c:v>164.09800000000001</c:v>
                </c:pt>
                <c:pt idx="67">
                  <c:v>133</c:v>
                </c:pt>
                <c:pt idx="68">
                  <c:v>109.70699999999999</c:v>
                </c:pt>
                <c:pt idx="69">
                  <c:v>102.732</c:v>
                </c:pt>
                <c:pt idx="70">
                  <c:v>101.39</c:v>
                </c:pt>
                <c:pt idx="71">
                  <c:v>103.80500000000001</c:v>
                </c:pt>
                <c:pt idx="72">
                  <c:v>106.976</c:v>
                </c:pt>
                <c:pt idx="73">
                  <c:v>109.92700000000001</c:v>
                </c:pt>
                <c:pt idx="74">
                  <c:v>115.80500000000001</c:v>
                </c:pt>
                <c:pt idx="75">
                  <c:v>122.366</c:v>
                </c:pt>
                <c:pt idx="76">
                  <c:v>130.63399999999999</c:v>
                </c:pt>
                <c:pt idx="77">
                  <c:v>142.29300000000001</c:v>
                </c:pt>
                <c:pt idx="78">
                  <c:v>152.732</c:v>
                </c:pt>
                <c:pt idx="79">
                  <c:v>165.09800000000001</c:v>
                </c:pt>
                <c:pt idx="80">
                  <c:v>178</c:v>
                </c:pt>
                <c:pt idx="81">
                  <c:v>186.024</c:v>
                </c:pt>
                <c:pt idx="82">
                  <c:v>193.95099999999999</c:v>
                </c:pt>
                <c:pt idx="83">
                  <c:v>198.22</c:v>
                </c:pt>
                <c:pt idx="84">
                  <c:v>199.92699999999999</c:v>
                </c:pt>
                <c:pt idx="85">
                  <c:v>197.07300000000001</c:v>
                </c:pt>
                <c:pt idx="86">
                  <c:v>188.56100000000001</c:v>
                </c:pt>
                <c:pt idx="87">
                  <c:v>174.34100000000001</c:v>
                </c:pt>
                <c:pt idx="88">
                  <c:v>155.34100000000001</c:v>
                </c:pt>
                <c:pt idx="89">
                  <c:v>131.22</c:v>
                </c:pt>
                <c:pt idx="90">
                  <c:v>106.78</c:v>
                </c:pt>
                <c:pt idx="91">
                  <c:v>92.415000000000006</c:v>
                </c:pt>
                <c:pt idx="92">
                  <c:v>87.584999999999994</c:v>
                </c:pt>
                <c:pt idx="93">
                  <c:v>88.683000000000007</c:v>
                </c:pt>
                <c:pt idx="94">
                  <c:v>88.097999999999999</c:v>
                </c:pt>
                <c:pt idx="95">
                  <c:v>87.975999999999999</c:v>
                </c:pt>
                <c:pt idx="96">
                  <c:v>88.950999999999993</c:v>
                </c:pt>
                <c:pt idx="97">
                  <c:v>88.316999999999993</c:v>
                </c:pt>
                <c:pt idx="98">
                  <c:v>87.097999999999999</c:v>
                </c:pt>
                <c:pt idx="99">
                  <c:v>89.340999999999994</c:v>
                </c:pt>
                <c:pt idx="100">
                  <c:v>88.415000000000006</c:v>
                </c:pt>
                <c:pt idx="101">
                  <c:v>88.828999999999994</c:v>
                </c:pt>
                <c:pt idx="102">
                  <c:v>87.438999999999993</c:v>
                </c:pt>
                <c:pt idx="103">
                  <c:v>89.415000000000006</c:v>
                </c:pt>
                <c:pt idx="104">
                  <c:v>89.316999999999993</c:v>
                </c:pt>
                <c:pt idx="105">
                  <c:v>88.244</c:v>
                </c:pt>
                <c:pt idx="106">
                  <c:v>87.706999999999994</c:v>
                </c:pt>
                <c:pt idx="107">
                  <c:v>90.268000000000001</c:v>
                </c:pt>
                <c:pt idx="108">
                  <c:v>88.488</c:v>
                </c:pt>
                <c:pt idx="109">
                  <c:v>89.122</c:v>
                </c:pt>
                <c:pt idx="110">
                  <c:v>88.366</c:v>
                </c:pt>
                <c:pt idx="111">
                  <c:v>87.805000000000007</c:v>
                </c:pt>
                <c:pt idx="112">
                  <c:v>88.268000000000001</c:v>
                </c:pt>
                <c:pt idx="113">
                  <c:v>89.268000000000001</c:v>
                </c:pt>
                <c:pt idx="114">
                  <c:v>88.171000000000006</c:v>
                </c:pt>
                <c:pt idx="115">
                  <c:v>89.024000000000001</c:v>
                </c:pt>
                <c:pt idx="116">
                  <c:v>89.488</c:v>
                </c:pt>
                <c:pt idx="117">
                  <c:v>90.171000000000006</c:v>
                </c:pt>
                <c:pt idx="118">
                  <c:v>90.049000000000007</c:v>
                </c:pt>
                <c:pt idx="119">
                  <c:v>90.853999999999999</c:v>
                </c:pt>
                <c:pt idx="120">
                  <c:v>92.488</c:v>
                </c:pt>
                <c:pt idx="121">
                  <c:v>92.828999999999994</c:v>
                </c:pt>
                <c:pt idx="122">
                  <c:v>91.316999999999993</c:v>
                </c:pt>
                <c:pt idx="123">
                  <c:v>91.097999999999999</c:v>
                </c:pt>
                <c:pt idx="124">
                  <c:v>91.537000000000006</c:v>
                </c:pt>
                <c:pt idx="125">
                  <c:v>92.584999999999994</c:v>
                </c:pt>
                <c:pt idx="126">
                  <c:v>92.072999999999993</c:v>
                </c:pt>
                <c:pt idx="127">
                  <c:v>89.22</c:v>
                </c:pt>
                <c:pt idx="128">
                  <c:v>87.927000000000007</c:v>
                </c:pt>
                <c:pt idx="129">
                  <c:v>88.39</c:v>
                </c:pt>
                <c:pt idx="130">
                  <c:v>86.78</c:v>
                </c:pt>
                <c:pt idx="131">
                  <c:v>84.853999999999999</c:v>
                </c:pt>
                <c:pt idx="132">
                  <c:v>85.366</c:v>
                </c:pt>
                <c:pt idx="133">
                  <c:v>84.39</c:v>
                </c:pt>
                <c:pt idx="134">
                  <c:v>83.39</c:v>
                </c:pt>
                <c:pt idx="135">
                  <c:v>83.805000000000007</c:v>
                </c:pt>
                <c:pt idx="136">
                  <c:v>84.634</c:v>
                </c:pt>
                <c:pt idx="137">
                  <c:v>83.805000000000007</c:v>
                </c:pt>
                <c:pt idx="138">
                  <c:v>84.049000000000007</c:v>
                </c:pt>
                <c:pt idx="139">
                  <c:v>84.049000000000007</c:v>
                </c:pt>
                <c:pt idx="140">
                  <c:v>83.805000000000007</c:v>
                </c:pt>
                <c:pt idx="141">
                  <c:v>83.072999999999993</c:v>
                </c:pt>
                <c:pt idx="142">
                  <c:v>82.878</c:v>
                </c:pt>
                <c:pt idx="143">
                  <c:v>83.146000000000001</c:v>
                </c:pt>
                <c:pt idx="144">
                  <c:v>83.61</c:v>
                </c:pt>
                <c:pt idx="145">
                  <c:v>82.61</c:v>
                </c:pt>
                <c:pt idx="146">
                  <c:v>82.927000000000007</c:v>
                </c:pt>
                <c:pt idx="147">
                  <c:v>84.049000000000007</c:v>
                </c:pt>
                <c:pt idx="148">
                  <c:v>83.537000000000006</c:v>
                </c:pt>
                <c:pt idx="149">
                  <c:v>84.146000000000001</c:v>
                </c:pt>
                <c:pt idx="150">
                  <c:v>85.78</c:v>
                </c:pt>
                <c:pt idx="151">
                  <c:v>87.683000000000007</c:v>
                </c:pt>
                <c:pt idx="152">
                  <c:v>87</c:v>
                </c:pt>
                <c:pt idx="153">
                  <c:v>86.22</c:v>
                </c:pt>
                <c:pt idx="154">
                  <c:v>85.683000000000007</c:v>
                </c:pt>
                <c:pt idx="155">
                  <c:v>86.194999999999993</c:v>
                </c:pt>
                <c:pt idx="156">
                  <c:v>85.194999999999993</c:v>
                </c:pt>
                <c:pt idx="157">
                  <c:v>84.634</c:v>
                </c:pt>
                <c:pt idx="158">
                  <c:v>83.512</c:v>
                </c:pt>
                <c:pt idx="159">
                  <c:v>84.462999999999994</c:v>
                </c:pt>
                <c:pt idx="160">
                  <c:v>82.438999999999993</c:v>
                </c:pt>
                <c:pt idx="161">
                  <c:v>81.828999999999994</c:v>
                </c:pt>
                <c:pt idx="162">
                  <c:v>80.462999999999994</c:v>
                </c:pt>
                <c:pt idx="163">
                  <c:v>81.927000000000007</c:v>
                </c:pt>
                <c:pt idx="164">
                  <c:v>80.122</c:v>
                </c:pt>
                <c:pt idx="165">
                  <c:v>80.634</c:v>
                </c:pt>
                <c:pt idx="166">
                  <c:v>79.634</c:v>
                </c:pt>
                <c:pt idx="167">
                  <c:v>78.853999999999999</c:v>
                </c:pt>
                <c:pt idx="168">
                  <c:v>80.902000000000001</c:v>
                </c:pt>
                <c:pt idx="169">
                  <c:v>80.39</c:v>
                </c:pt>
                <c:pt idx="170">
                  <c:v>80.462999999999994</c:v>
                </c:pt>
                <c:pt idx="171">
                  <c:v>80.146000000000001</c:v>
                </c:pt>
                <c:pt idx="172">
                  <c:v>80.316999999999993</c:v>
                </c:pt>
                <c:pt idx="173">
                  <c:v>79.512</c:v>
                </c:pt>
                <c:pt idx="174">
                  <c:v>80.171000000000006</c:v>
                </c:pt>
                <c:pt idx="175">
                  <c:v>79.024000000000001</c:v>
                </c:pt>
                <c:pt idx="176">
                  <c:v>81.194999999999993</c:v>
                </c:pt>
                <c:pt idx="177">
                  <c:v>79.659000000000006</c:v>
                </c:pt>
                <c:pt idx="178">
                  <c:v>79.950999999999993</c:v>
                </c:pt>
                <c:pt idx="179">
                  <c:v>79.024000000000001</c:v>
                </c:pt>
                <c:pt idx="180">
                  <c:v>80.340999999999994</c:v>
                </c:pt>
                <c:pt idx="181">
                  <c:v>79.488</c:v>
                </c:pt>
                <c:pt idx="182">
                  <c:v>79.39</c:v>
                </c:pt>
                <c:pt idx="183">
                  <c:v>79.488</c:v>
                </c:pt>
                <c:pt idx="184">
                  <c:v>79.805000000000007</c:v>
                </c:pt>
                <c:pt idx="185">
                  <c:v>80.122</c:v>
                </c:pt>
                <c:pt idx="186">
                  <c:v>78.878</c:v>
                </c:pt>
                <c:pt idx="187">
                  <c:v>79.683000000000007</c:v>
                </c:pt>
                <c:pt idx="188">
                  <c:v>79.415000000000006</c:v>
                </c:pt>
                <c:pt idx="189">
                  <c:v>79.512</c:v>
                </c:pt>
                <c:pt idx="190">
                  <c:v>80.462999999999994</c:v>
                </c:pt>
                <c:pt idx="191">
                  <c:v>79.853999999999999</c:v>
                </c:pt>
                <c:pt idx="192">
                  <c:v>78.293000000000006</c:v>
                </c:pt>
                <c:pt idx="193">
                  <c:v>80.122</c:v>
                </c:pt>
                <c:pt idx="194">
                  <c:v>80.512</c:v>
                </c:pt>
                <c:pt idx="195">
                  <c:v>79.024000000000001</c:v>
                </c:pt>
                <c:pt idx="196">
                  <c:v>79.268000000000001</c:v>
                </c:pt>
                <c:pt idx="197">
                  <c:v>79.706999999999994</c:v>
                </c:pt>
                <c:pt idx="198">
                  <c:v>80.171000000000006</c:v>
                </c:pt>
                <c:pt idx="199">
                  <c:v>78.828999999999994</c:v>
                </c:pt>
                <c:pt idx="200">
                  <c:v>80.39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94.487224419423995</c:v>
                </c:pt>
                <c:pt idx="1">
                  <c:v>94.657210304643414</c:v>
                </c:pt>
                <c:pt idx="2">
                  <c:v>94.827060336122045</c:v>
                </c:pt>
                <c:pt idx="3">
                  <c:v>94.996701000224121</c:v>
                </c:pt>
                <c:pt idx="4">
                  <c:v>95.166046677165582</c:v>
                </c:pt>
                <c:pt idx="5">
                  <c:v>95.334998211989856</c:v>
                </c:pt>
                <c:pt idx="6">
                  <c:v>95.50344137755674</c:v>
                </c:pt>
                <c:pt idx="7">
                  <c:v>95.671245235411504</c:v>
                </c:pt>
                <c:pt idx="8">
                  <c:v>95.838260406350471</c:v>
                </c:pt>
                <c:pt idx="9">
                  <c:v>96.004317271077639</c:v>
                </c:pt>
                <c:pt idx="10">
                  <c:v>96.169224133805159</c:v>
                </c:pt>
                <c:pt idx="11">
                  <c:v>96.332765399871036</c:v>
                </c:pt>
                <c:pt idx="12">
                  <c:v>96.49469984523617</c:v>
                </c:pt>
                <c:pt idx="13">
                  <c:v>96.65475909520336</c:v>
                </c:pt>
                <c:pt idx="14">
                  <c:v>96.812646487822519</c:v>
                </c:pt>
                <c:pt idx="15">
                  <c:v>96.968036582607809</c:v>
                </c:pt>
                <c:pt idx="16">
                  <c:v>97.120575698963194</c:v>
                </c:pt>
                <c:pt idx="17">
                  <c:v>97.269884046567356</c:v>
                </c:pt>
                <c:pt idx="18">
                  <c:v>97.415560261918742</c:v>
                </c:pt>
                <c:pt idx="19">
                  <c:v>97.557189516135807</c:v>
                </c:pt>
                <c:pt idx="20">
                  <c:v>97.694356838270295</c:v>
                </c:pt>
                <c:pt idx="21">
                  <c:v>97.826667938139806</c:v>
                </c:pt>
                <c:pt idx="22">
                  <c:v>97.953780645160876</c:v>
                </c:pt>
                <c:pt idx="23">
                  <c:v>98.075451131318346</c:v>
                </c:pt>
                <c:pt idx="24">
                  <c:v>98.191600369512457</c:v>
                </c:pt>
                <c:pt idx="25">
                  <c:v>98.30240777923477</c:v>
                </c:pt>
                <c:pt idx="26">
                  <c:v>98.40844067440274</c:v>
                </c:pt>
                <c:pt idx="27">
                  <c:v>98.51082983779807</c:v>
                </c:pt>
                <c:pt idx="28">
                  <c:v>98.611503107754515</c:v>
                </c:pt>
                <c:pt idx="29">
                  <c:v>98.71348998248186</c:v>
                </c:pt>
                <c:pt idx="30">
                  <c:v>98.821310522598836</c:v>
                </c:pt>
                <c:pt idx="31">
                  <c:v>98.941460749609121</c:v>
                </c:pt>
                <c:pt idx="32">
                  <c:v>99.083003691865883</c:v>
                </c:pt>
                <c:pt idx="33">
                  <c:v>99.258269567348719</c:v>
                </c:pt>
                <c:pt idx="34">
                  <c:v>99.483659690757634</c:v>
                </c:pt>
                <c:pt idx="35">
                  <c:v>99.780536067858989</c:v>
                </c:pt>
                <c:pt idx="36">
                  <c:v>100.17616209362538</c:v>
                </c:pt>
                <c:pt idx="37">
                  <c:v>100.70463955345252</c:v>
                </c:pt>
                <c:pt idx="38">
                  <c:v>101.40776410865787</c:v>
                </c:pt>
                <c:pt idx="39">
                  <c:v>102.3356972610578</c:v>
                </c:pt>
                <c:pt idx="40">
                  <c:v>103.54732991245324</c:v>
                </c:pt>
                <c:pt idx="41">
                  <c:v>105.11019435980619</c:v>
                </c:pt>
                <c:pt idx="42">
                  <c:v>107.09977184862649</c:v>
                </c:pt>
                <c:pt idx="43">
                  <c:v>109.59804592172189</c:v>
                </c:pt>
                <c:pt idx="44">
                  <c:v>112.6911718395433</c:v>
                </c:pt>
                <c:pt idx="45">
                  <c:v>116.46617256093171</c:v>
                </c:pt>
                <c:pt idx="46">
                  <c:v>121.00663381866788</c:v>
                </c:pt>
                <c:pt idx="47">
                  <c:v>126.38745403489047</c:v>
                </c:pt>
                <c:pt idx="48">
                  <c:v>132.6688055999808</c:v>
                </c:pt>
                <c:pt idx="49">
                  <c:v>139.88957552182671</c:v>
                </c:pt>
                <c:pt idx="50">
                  <c:v>148.06066544842031</c:v>
                </c:pt>
                <c:pt idx="51">
                  <c:v>157.15862945077848</c:v>
                </c:pt>
                <c:pt idx="52">
                  <c:v>167.12018829051956</c:v>
                </c:pt>
                <c:pt idx="53">
                  <c:v>177.83811080791168</c:v>
                </c:pt>
                <c:pt idx="54">
                  <c:v>189.15854081093596</c:v>
                </c:pt>
                <c:pt idx="55">
                  <c:v>200.87825600288787</c:v>
                </c:pt>
                <c:pt idx="56">
                  <c:v>212.73569252728012</c:v>
                </c:pt>
                <c:pt idx="57">
                  <c:v>224.3796520384881</c:v>
                </c:pt>
                <c:pt idx="58">
                  <c:v>235.28749019337153</c:v>
                </c:pt>
                <c:pt idx="59">
                  <c:v>244.61033353685005</c:v>
                </c:pt>
                <c:pt idx="60">
                  <c:v>250.98571255489483</c:v>
                </c:pt>
                <c:pt idx="61">
                  <c:v>252.49197142859143</c:v>
                </c:pt>
                <c:pt idx="62">
                  <c:v>247.0228790599916</c:v>
                </c:pt>
                <c:pt idx="63">
                  <c:v>233.2155311243018</c:v>
                </c:pt>
                <c:pt idx="64">
                  <c:v>211.57945302299206</c:v>
                </c:pt>
                <c:pt idx="65">
                  <c:v>185.0064591855334</c:v>
                </c:pt>
                <c:pt idx="66">
                  <c:v>158.01196505471512</c:v>
                </c:pt>
                <c:pt idx="67">
                  <c:v>134.97534790475106</c:v>
                </c:pt>
                <c:pt idx="68">
                  <c:v>118.50169558135151</c:v>
                </c:pt>
                <c:pt idx="69">
                  <c:v>108.91716615332058</c:v>
                </c:pt>
                <c:pt idx="70">
                  <c:v>104.95568671406321</c:v>
                </c:pt>
                <c:pt idx="71">
                  <c:v>104.88522080693735</c:v>
                </c:pt>
                <c:pt idx="72">
                  <c:v>107.31299154872956</c:v>
                </c:pt>
                <c:pt idx="73">
                  <c:v>111.43060991352111</c:v>
                </c:pt>
                <c:pt idx="74">
                  <c:v>116.89076098004811</c:v>
                </c:pt>
                <c:pt idx="75">
                  <c:v>123.58724987259073</c:v>
                </c:pt>
                <c:pt idx="76">
                  <c:v>131.48533836452958</c:v>
                </c:pt>
                <c:pt idx="77">
                  <c:v>140.5262982052038</c:v>
                </c:pt>
                <c:pt idx="78">
                  <c:v>150.58079010201956</c:v>
                </c:pt>
                <c:pt idx="79">
                  <c:v>161.42257618931001</c:v>
                </c:pt>
                <c:pt idx="80">
                  <c:v>172.69656820709125</c:v>
                </c:pt>
                <c:pt idx="81">
                  <c:v>183.84682265932975</c:v>
                </c:pt>
                <c:pt idx="82">
                  <c:v>193.96873941866238</c:v>
                </c:pt>
                <c:pt idx="83">
                  <c:v>201.6123059927879</c:v>
                </c:pt>
                <c:pt idx="84">
                  <c:v>204.73244138397041</c:v>
                </c:pt>
                <c:pt idx="85">
                  <c:v>201.13647532600834</c:v>
                </c:pt>
                <c:pt idx="86">
                  <c:v>189.58515766038477</c:v>
                </c:pt>
                <c:pt idx="87">
                  <c:v>171.02232021874872</c:v>
                </c:pt>
                <c:pt idx="88">
                  <c:v>148.84222612547077</c:v>
                </c:pt>
                <c:pt idx="89">
                  <c:v>127.58407074295344</c:v>
                </c:pt>
                <c:pt idx="90">
                  <c:v>110.82520909885834</c:v>
                </c:pt>
                <c:pt idx="91">
                  <c:v>99.836050635878578</c:v>
                </c:pt>
                <c:pt idx="92">
                  <c:v>93.795050752155703</c:v>
                </c:pt>
                <c:pt idx="93">
                  <c:v>90.97687922089726</c:v>
                </c:pt>
                <c:pt idx="94">
                  <c:v>89.824335260078044</c:v>
                </c:pt>
                <c:pt idx="95">
                  <c:v>89.369136796539635</c:v>
                </c:pt>
                <c:pt idx="96">
                  <c:v>89.153487478009069</c:v>
                </c:pt>
                <c:pt idx="97">
                  <c:v>89.006394709487722</c:v>
                </c:pt>
                <c:pt idx="98">
                  <c:v>88.876548879834374</c:v>
                </c:pt>
                <c:pt idx="99">
                  <c:v>88.751689450931494</c:v>
                </c:pt>
                <c:pt idx="100">
                  <c:v>88.629886713338479</c:v>
                </c:pt>
                <c:pt idx="101">
                  <c:v>88.511648802851937</c:v>
                </c:pt>
                <c:pt idx="102">
                  <c:v>88.398265945690753</c:v>
                </c:pt>
                <c:pt idx="103">
                  <c:v>88.291620102087236</c:v>
                </c:pt>
                <c:pt idx="104">
                  <c:v>88.194275400530543</c:v>
                </c:pt>
                <c:pt idx="105">
                  <c:v>88.109609702657124</c:v>
                </c:pt>
                <c:pt idx="106">
                  <c:v>88.041933928352151</c:v>
                </c:pt>
                <c:pt idx="107">
                  <c:v>87.99656959770779</c:v>
                </c:pt>
                <c:pt idx="108">
                  <c:v>87.979852538602046</c:v>
                </c:pt>
                <c:pt idx="109">
                  <c:v>87.999026514486957</c:v>
                </c:pt>
                <c:pt idx="110">
                  <c:v>88.061988901436749</c:v>
                </c:pt>
                <c:pt idx="111">
                  <c:v>88.176851993831107</c:v>
                </c:pt>
                <c:pt idx="112">
                  <c:v>88.351286574885677</c:v>
                </c:pt>
                <c:pt idx="113">
                  <c:v>88.591615936675169</c:v>
                </c:pt>
                <c:pt idx="114">
                  <c:v>88.901626229492507</c:v>
                </c:pt>
                <c:pt idx="115">
                  <c:v>89.281057606252205</c:v>
                </c:pt>
                <c:pt idx="116">
                  <c:v>89.723761372048642</c:v>
                </c:pt>
                <c:pt idx="117">
                  <c:v>90.215594660235325</c:v>
                </c:pt>
                <c:pt idx="118">
                  <c:v>90.732328959549719</c:v>
                </c:pt>
                <c:pt idx="119">
                  <c:v>91.238189656169169</c:v>
                </c:pt>
                <c:pt idx="120">
                  <c:v>91.68603241686094</c:v>
                </c:pt>
                <c:pt idx="121">
                  <c:v>92.020357409738054</c:v>
                </c:pt>
                <c:pt idx="122">
                  <c:v>92.184026044113452</c:v>
                </c:pt>
                <c:pt idx="123">
                  <c:v>92.12845088597139</c:v>
                </c:pt>
                <c:pt idx="124">
                  <c:v>91.825347726704294</c:v>
                </c:pt>
                <c:pt idx="125">
                  <c:v>91.276574191948626</c:v>
                </c:pt>
                <c:pt idx="126">
                  <c:v>90.518132463229321</c:v>
                </c:pt>
                <c:pt idx="127">
                  <c:v>89.61577054108578</c:v>
                </c:pt>
                <c:pt idx="128">
                  <c:v>88.652532526803185</c:v>
                </c:pt>
                <c:pt idx="129">
                  <c:v>87.711812108554497</c:v>
                </c:pt>
                <c:pt idx="130">
                  <c:v>86.861305022959456</c:v>
                </c:pt>
                <c:pt idx="131">
                  <c:v>86.142735219123878</c:v>
                </c:pt>
                <c:pt idx="132">
                  <c:v>85.569657344450718</c:v>
                </c:pt>
                <c:pt idx="133">
                  <c:v>85.132425121489646</c:v>
                </c:pt>
                <c:pt idx="134">
                  <c:v>84.807147930300644</c:v>
                </c:pt>
                <c:pt idx="135">
                  <c:v>84.564967982249939</c:v>
                </c:pt>
                <c:pt idx="136">
                  <c:v>84.379042865487477</c:v>
                </c:pt>
                <c:pt idx="137">
                  <c:v>84.228304219524915</c:v>
                </c:pt>
                <c:pt idx="138">
                  <c:v>84.098474923736063</c:v>
                </c:pt>
                <c:pt idx="139">
                  <c:v>83.981513769413056</c:v>
                </c:pt>
                <c:pt idx="140">
                  <c:v>83.874660754212528</c:v>
                </c:pt>
                <c:pt idx="141">
                  <c:v>83.779866312442323</c:v>
                </c:pt>
                <c:pt idx="142">
                  <c:v>83.703869845094047</c:v>
                </c:pt>
                <c:pt idx="143">
                  <c:v>83.658674278939088</c:v>
                </c:pt>
                <c:pt idx="144">
                  <c:v>83.661685562637857</c:v>
                </c:pt>
                <c:pt idx="145">
                  <c:v>83.734434840667959</c:v>
                </c:pt>
                <c:pt idx="146">
                  <c:v>83.898791584467077</c:v>
                </c:pt>
                <c:pt idx="147">
                  <c:v>84.170190879189022</c:v>
                </c:pt>
                <c:pt idx="148">
                  <c:v>84.548756031508674</c:v>
                </c:pt>
                <c:pt idx="149">
                  <c:v>85.010964866320109</c:v>
                </c:pt>
                <c:pt idx="150">
                  <c:v>85.505800614785386</c:v>
                </c:pt>
                <c:pt idx="151">
                  <c:v>85.959042420118848</c:v>
                </c:pt>
                <c:pt idx="152">
                  <c:v>86.286894716296828</c:v>
                </c:pt>
                <c:pt idx="153">
                  <c:v>86.416151112216326</c:v>
                </c:pt>
                <c:pt idx="154">
                  <c:v>86.304411276266777</c:v>
                </c:pt>
                <c:pt idx="155">
                  <c:v>85.95271924227319</c:v>
                </c:pt>
                <c:pt idx="156">
                  <c:v>85.405455449563718</c:v>
                </c:pt>
                <c:pt idx="157">
                  <c:v>84.737439265537645</c:v>
                </c:pt>
                <c:pt idx="158">
                  <c:v>84.033390364892753</c:v>
                </c:pt>
                <c:pt idx="159">
                  <c:v>83.367493694110834</c:v>
                </c:pt>
                <c:pt idx="160">
                  <c:v>82.789722227700381</c:v>
                </c:pt>
                <c:pt idx="161">
                  <c:v>82.321809455842015</c:v>
                </c:pt>
                <c:pt idx="162">
                  <c:v>81.961589877151681</c:v>
                </c:pt>
                <c:pt idx="163">
                  <c:v>81.691844633518272</c:v>
                </c:pt>
                <c:pt idx="164">
                  <c:v>81.489505702319406</c:v>
                </c:pt>
                <c:pt idx="165">
                  <c:v>81.332470761022392</c:v>
                </c:pt>
                <c:pt idx="166">
                  <c:v>81.203165088213453</c:v>
                </c:pt>
                <c:pt idx="167">
                  <c:v>81.089391285151649</c:v>
                </c:pt>
                <c:pt idx="168">
                  <c:v>80.98358196782921</c:v>
                </c:pt>
                <c:pt idx="169">
                  <c:v>80.881482201727863</c:v>
                </c:pt>
                <c:pt idx="170">
                  <c:v>80.780903264575429</c:v>
                </c:pt>
                <c:pt idx="171">
                  <c:v>80.680806830586732</c:v>
                </c:pt>
                <c:pt idx="172">
                  <c:v>80.580734393624908</c:v>
                </c:pt>
                <c:pt idx="173">
                  <c:v>80.480494873242066</c:v>
                </c:pt>
                <c:pt idx="174">
                  <c:v>80.380011431238572</c:v>
                </c:pt>
                <c:pt idx="175">
                  <c:v>80.279253374729151</c:v>
                </c:pt>
                <c:pt idx="176">
                  <c:v>80.178208426281927</c:v>
                </c:pt>
                <c:pt idx="177">
                  <c:v>80.07687223158706</c:v>
                </c:pt>
                <c:pt idx="178">
                  <c:v>79.975244553864414</c:v>
                </c:pt>
                <c:pt idx="179">
                  <c:v>79.873327843993621</c:v>
                </c:pt>
                <c:pt idx="180">
                  <c:v>79.771126594082233</c:v>
                </c:pt>
                <c:pt idx="181">
                  <c:v>79.668646940198727</c:v>
                </c:pt>
                <c:pt idx="182">
                  <c:v>79.565896351265579</c:v>
                </c:pt>
                <c:pt idx="183">
                  <c:v>79.462883359061848</c:v>
                </c:pt>
                <c:pt idx="184">
                  <c:v>79.359617318054248</c:v>
                </c:pt>
                <c:pt idx="185">
                  <c:v>79.25610819222851</c:v>
                </c:pt>
                <c:pt idx="186">
                  <c:v>79.152366367692551</c:v>
                </c:pt>
                <c:pt idx="187">
                  <c:v>79.048402489814151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94.487224415006636</c:v>
                </c:pt>
                <c:pt idx="1">
                  <c:v>94.657210295311117</c:v>
                </c:pt>
                <c:pt idx="2">
                  <c:v>94.82706031663389</c:v>
                </c:pt>
                <c:pt idx="3">
                  <c:v>94.996700959997909</c:v>
                </c:pt>
                <c:pt idx="4">
                  <c:v>95.166046595091913</c:v>
                </c:pt>
                <c:pt idx="5">
                  <c:v>95.334998046468215</c:v>
                </c:pt>
                <c:pt idx="6">
                  <c:v>95.503441047596183</c:v>
                </c:pt>
                <c:pt idx="7">
                  <c:v>95.671244585243599</c:v>
                </c:pt>
                <c:pt idx="8">
                  <c:v>95.83825914002513</c:v>
                </c:pt>
                <c:pt idx="9">
                  <c:v>96.004314833146978</c:v>
                </c:pt>
                <c:pt idx="10">
                  <c:v>96.169219494492182</c:v>
                </c:pt>
                <c:pt idx="11">
                  <c:v>96.332756673327339</c:v>
                </c:pt>
                <c:pt idx="12">
                  <c:v>96.49468362014531</c:v>
                </c:pt>
                <c:pt idx="13">
                  <c:v>96.654729276532564</c:v>
                </c:pt>
                <c:pt idx="14">
                  <c:v>96.812592319461331</c:v>
                </c:pt>
                <c:pt idx="15">
                  <c:v>96.967939316981742</c:v>
                </c:pt>
                <c:pt idx="16">
                  <c:v>97.12040306376413</c:v>
                </c:pt>
                <c:pt idx="17">
                  <c:v>97.269581177035178</c:v>
                </c:pt>
                <c:pt idx="18">
                  <c:v>97.415035045738293</c:v>
                </c:pt>
                <c:pt idx="19">
                  <c:v>97.55628923763139</c:v>
                </c:pt>
                <c:pt idx="20">
                  <c:v>97.692831479729705</c:v>
                </c:pt>
                <c:pt idx="21">
                  <c:v>97.824113336016794</c:v>
                </c:pt>
                <c:pt idx="22">
                  <c:v>97.949551711494991</c:v>
                </c:pt>
                <c:pt idx="23">
                  <c:v>98.068531312067435</c:v>
                </c:pt>
                <c:pt idx="24">
                  <c:v>98.180408183956018</c:v>
                </c:pt>
                <c:pt idx="25">
                  <c:v>98.284514442855482</c:v>
                </c:pt>
                <c:pt idx="26">
                  <c:v>98.380164280401701</c:v>
                </c:pt>
                <c:pt idx="27">
                  <c:v>98.466661302658196</c:v>
                </c:pt>
                <c:pt idx="28">
                  <c:v>98.543307211556041</c:v>
                </c:pt>
                <c:pt idx="29">
                  <c:v>98.609411785614824</c:v>
                </c:pt>
                <c:pt idx="30">
                  <c:v>98.664304051824345</c:v>
                </c:pt>
                <c:pt idx="31">
                  <c:v>98.707344468398887</c:v>
                </c:pt>
                <c:pt idx="32">
                  <c:v>98.737937861584456</c:v>
                </c:pt>
                <c:pt idx="33">
                  <c:v>98.755546783401556</c:v>
                </c:pt>
                <c:pt idx="34">
                  <c:v>98.75970488680619</c:v>
                </c:pt>
                <c:pt idx="35">
                  <c:v>98.750029856632693</c:v>
                </c:pt>
                <c:pt idx="36">
                  <c:v>98.726235395421398</c:v>
                </c:pt>
                <c:pt idx="37">
                  <c:v>98.688141748896513</c:v>
                </c:pt>
                <c:pt idx="38">
                  <c:v>98.635684271229422</c:v>
                </c:pt>
                <c:pt idx="39">
                  <c:v>98.568919578028328</c:v>
                </c:pt>
                <c:pt idx="40">
                  <c:v>98.488028915277923</c:v>
                </c:pt>
                <c:pt idx="41">
                  <c:v>98.393318482189699</c:v>
                </c:pt>
                <c:pt idx="42">
                  <c:v>98.285216579007255</c:v>
                </c:pt>
                <c:pt idx="43">
                  <c:v>98.164267598450408</c:v>
                </c:pt>
                <c:pt idx="44">
                  <c:v>98.03112303097889</c:v>
                </c:pt>
                <c:pt idx="45">
                  <c:v>97.886529797917234</c:v>
                </c:pt>
                <c:pt idx="46">
                  <c:v>97.731316351660112</c:v>
                </c:pt>
                <c:pt idx="47">
                  <c:v>97.566377079312062</c:v>
                </c:pt>
                <c:pt idx="48">
                  <c:v>97.392655608547571</c:v>
                </c:pt>
                <c:pt idx="49">
                  <c:v>97.211127638897324</c:v>
                </c:pt>
                <c:pt idx="50">
                  <c:v>97.022783908327824</c:v>
                </c:pt>
                <c:pt idx="51">
                  <c:v>96.828613857441638</c:v>
                </c:pt>
                <c:pt idx="52">
                  <c:v>96.629590478106792</c:v>
                </c:pt>
                <c:pt idx="53">
                  <c:v>96.42665673782524</c:v>
                </c:pt>
                <c:pt idx="54">
                  <c:v>96.220713864422976</c:v>
                </c:pt>
                <c:pt idx="55">
                  <c:v>96.012611666250621</c:v>
                </c:pt>
                <c:pt idx="56">
                  <c:v>95.803140958579945</c:v>
                </c:pt>
                <c:pt idx="57">
                  <c:v>95.593028073281985</c:v>
                </c:pt>
                <c:pt idx="58">
                  <c:v>95.382931350345345</c:v>
                </c:pt>
                <c:pt idx="59">
                  <c:v>95.173439448637936</c:v>
                </c:pt>
                <c:pt idx="60">
                  <c:v>94.965071270121655</c:v>
                </c:pt>
                <c:pt idx="61">
                  <c:v>94.758277265684271</c:v>
                </c:pt>
                <c:pt idx="62">
                  <c:v>94.55344188001412</c:v>
                </c:pt>
                <c:pt idx="63">
                  <c:v>94.350886895022569</c:v>
                </c:pt>
                <c:pt idx="64">
                  <c:v>94.15087544343487</c:v>
                </c:pt>
                <c:pt idx="65">
                  <c:v>93.953616483527355</c:v>
                </c:pt>
                <c:pt idx="66">
                  <c:v>93.759269550003623</c:v>
                </c:pt>
                <c:pt idx="67">
                  <c:v>93.567949622424052</c:v>
                </c:pt>
                <c:pt idx="68">
                  <c:v>93.379731979599569</c:v>
                </c:pt>
                <c:pt idx="69">
                  <c:v>93.194656934521177</c:v>
                </c:pt>
                <c:pt idx="70">
                  <c:v>93.012734368722604</c:v>
                </c:pt>
                <c:pt idx="71">
                  <c:v>92.833948006821288</c:v>
                </c:pt>
                <c:pt idx="72">
                  <c:v>92.658259391009835</c:v>
                </c:pt>
                <c:pt idx="73">
                  <c:v>92.485611531368903</c:v>
                </c:pt>
                <c:pt idx="74">
                  <c:v>92.315932221110955</c:v>
                </c:pt>
                <c:pt idx="75">
                  <c:v>92.149137016428696</c:v>
                </c:pt>
                <c:pt idx="76">
                  <c:v>91.98513188877854</c:v>
                </c:pt>
                <c:pt idx="77">
                  <c:v>91.823815563473289</c:v>
                </c:pt>
                <c:pt idx="78">
                  <c:v>91.665081562708778</c:v>
                </c:pt>
                <c:pt idx="79">
                  <c:v>91.508819973905688</c:v>
                </c:pt>
                <c:pt idx="80">
                  <c:v>91.35491896579552</c:v>
                </c:pt>
                <c:pt idx="81">
                  <c:v>91.203266075273902</c:v>
                </c:pt>
                <c:pt idx="82">
                  <c:v>91.053749287905774</c:v>
                </c:pt>
                <c:pt idx="83">
                  <c:v>90.9062579342866</c:v>
                </c:pt>
                <c:pt idx="84">
                  <c:v>90.760683423399286</c:v>
                </c:pt>
                <c:pt idx="85">
                  <c:v>90.616919832783637</c:v>
                </c:pt>
                <c:pt idx="86">
                  <c:v>90.474864373862815</c:v>
                </c:pt>
                <c:pt idx="87">
                  <c:v>90.334417749220634</c:v>
                </c:pt>
                <c:pt idx="88">
                  <c:v>90.195484417063938</c:v>
                </c:pt>
                <c:pt idx="89">
                  <c:v>90.057972776574118</c:v>
                </c:pt>
                <c:pt idx="90">
                  <c:v>89.921795286385901</c:v>
                </c:pt>
                <c:pt idx="91">
                  <c:v>89.786868527050814</c:v>
                </c:pt>
                <c:pt idx="92">
                  <c:v>89.653113217059698</c:v>
                </c:pt>
                <c:pt idx="93">
                  <c:v>89.520454190820146</c:v>
                </c:pt>
                <c:pt idx="94">
                  <c:v>89.38882034591407</c:v>
                </c:pt>
                <c:pt idx="95">
                  <c:v>89.258144565994442</c:v>
                </c:pt>
                <c:pt idx="96">
                  <c:v>89.128363624816799</c:v>
                </c:pt>
                <c:pt idx="97">
                  <c:v>88.999418076132855</c:v>
                </c:pt>
                <c:pt idx="98">
                  <c:v>88.871252133496739</c:v>
                </c:pt>
                <c:pt idx="99">
                  <c:v>88.743813543437767</c:v>
                </c:pt>
                <c:pt idx="100">
                  <c:v>88.617053454934876</c:v>
                </c:pt>
                <c:pt idx="101">
                  <c:v>88.490926287675464</c:v>
                </c:pt>
                <c:pt idx="102">
                  <c:v>88.365389601190145</c:v>
                </c:pt>
                <c:pt idx="103">
                  <c:v>88.240403966618516</c:v>
                </c:pt>
                <c:pt idx="104">
                  <c:v>88.115932842571539</c:v>
                </c:pt>
                <c:pt idx="105">
                  <c:v>87.991942456307982</c:v>
                </c:pt>
                <c:pt idx="106">
                  <c:v>87.868401691231028</c:v>
                </c:pt>
                <c:pt idx="107">
                  <c:v>87.745281981529118</c:v>
                </c:pt>
                <c:pt idx="108">
                  <c:v>87.62255721462914</c:v>
                </c:pt>
                <c:pt idx="109">
                  <c:v>87.500203641994673</c:v>
                </c:pt>
                <c:pt idx="110">
                  <c:v>87.378199798681877</c:v>
                </c:pt>
                <c:pt idx="111">
                  <c:v>87.256526431958491</c:v>
                </c:pt>
                <c:pt idx="112">
                  <c:v>87.135166439189376</c:v>
                </c:pt>
                <c:pt idx="113">
                  <c:v>87.014104815094811</c:v>
                </c:pt>
                <c:pt idx="114">
                  <c:v>86.893328608387492</c:v>
                </c:pt>
                <c:pt idx="115">
                  <c:v>86.772826887688709</c:v>
                </c:pt>
                <c:pt idx="116">
                  <c:v>86.652590716506879</c:v>
                </c:pt>
                <c:pt idx="117">
                  <c:v>86.532613136930806</c:v>
                </c:pt>
                <c:pt idx="118">
                  <c:v>86.412889161536683</c:v>
                </c:pt>
                <c:pt idx="119">
                  <c:v>86.293415772831807</c:v>
                </c:pt>
                <c:pt idx="120">
                  <c:v>86.174191929350897</c:v>
                </c:pt>
                <c:pt idx="121">
                  <c:v>86.05521857728003</c:v>
                </c:pt>
                <c:pt idx="122">
                  <c:v>85.936498666205452</c:v>
                </c:pt>
                <c:pt idx="123">
                  <c:v>85.818037167265004</c:v>
                </c:pt>
                <c:pt idx="124">
                  <c:v>85.699841091618921</c:v>
                </c:pt>
                <c:pt idx="125">
                  <c:v>85.581919506755611</c:v>
                </c:pt>
                <c:pt idx="126">
                  <c:v>85.464283547707041</c:v>
                </c:pt>
                <c:pt idx="127">
                  <c:v>85.346946419779158</c:v>
                </c:pt>
                <c:pt idx="128">
                  <c:v>85.229923388914685</c:v>
                </c:pt>
                <c:pt idx="129">
                  <c:v>85.113231755316249</c:v>
                </c:pt>
                <c:pt idx="130">
                  <c:v>84.996890805494829</c:v>
                </c:pt>
                <c:pt idx="131">
                  <c:v>84.880921737500429</c:v>
                </c:pt>
                <c:pt idx="132">
                  <c:v>84.765347553782533</c:v>
                </c:pt>
                <c:pt idx="133">
                  <c:v>84.650192915965846</c:v>
                </c:pt>
                <c:pt idx="134">
                  <c:v>84.535483955868202</c:v>
                </c:pt>
                <c:pt idx="135">
                  <c:v>84.421248037396069</c:v>
                </c:pt>
                <c:pt idx="136">
                  <c:v>84.307513464594109</c:v>
                </c:pt>
                <c:pt idx="137">
                  <c:v>84.194309132163255</c:v>
                </c:pt>
                <c:pt idx="138">
                  <c:v>84.081664116249272</c:v>
                </c:pt>
                <c:pt idx="139">
                  <c:v>83.969607205280909</c:v>
                </c:pt>
                <c:pt idx="140">
                  <c:v>83.858166373113278</c:v>
                </c:pt>
                <c:pt idx="141">
                  <c:v>83.747368199680679</c:v>
                </c:pt>
                <c:pt idx="142">
                  <c:v>83.637237247712051</c:v>
                </c:pt>
                <c:pt idx="143">
                  <c:v>83.527795407679292</c:v>
                </c:pt>
                <c:pt idx="144">
                  <c:v>83.41906122684972</c:v>
                </c:pt>
                <c:pt idx="145">
                  <c:v>83.311049241848394</c:v>
                </c:pt>
                <c:pt idx="146">
                  <c:v>83.203769337216428</c:v>
                </c:pt>
                <c:pt idx="147">
                  <c:v>83.097226154752633</c:v>
                </c:pt>
                <c:pt idx="148">
                  <c:v>82.991418579628132</c:v>
                </c:pt>
                <c:pt idx="149">
                  <c:v>82.886339329082034</c:v>
                </c:pt>
                <c:pt idx="150">
                  <c:v>82.781974667726388</c:v>
                </c:pt>
                <c:pt idx="151">
                  <c:v>82.6783042700132</c:v>
                </c:pt>
                <c:pt idx="152">
                  <c:v>82.575301245291911</c:v>
                </c:pt>
                <c:pt idx="153">
                  <c:v>82.472932334316184</c:v>
                </c:pt>
                <c:pt idx="154">
                  <c:v>82.371158278415976</c:v>
                </c:pt>
                <c:pt idx="155">
                  <c:v>82.269934354335888</c:v>
                </c:pt>
                <c:pt idx="156">
                  <c:v>82.169211059555593</c:v>
                </c:pt>
                <c:pt idx="157">
                  <c:v>82.06893492538299</c:v>
                </c:pt>
                <c:pt idx="158">
                  <c:v>81.969049428840435</c:v>
                </c:pt>
                <c:pt idx="159">
                  <c:v>81.869495969842404</c:v>
                </c:pt>
                <c:pt idx="160">
                  <c:v>81.77021487771907</c:v>
                </c:pt>
                <c:pt idx="161">
                  <c:v>81.671146410912073</c:v>
                </c:pt>
                <c:pt idx="162">
                  <c:v>81.572231715588018</c:v>
                </c:pt>
                <c:pt idx="163">
                  <c:v>81.473413712726185</c:v>
                </c:pt>
                <c:pt idx="164">
                  <c:v>81.374637888532547</c:v>
                </c:pt>
                <c:pt idx="165">
                  <c:v>81.275852969315025</c:v>
                </c:pt>
                <c:pt idx="166">
                  <c:v>81.177011468688306</c:v>
                </c:pt>
                <c:pt idx="167">
                  <c:v>81.078070101651448</c:v>
                </c:pt>
                <c:pt idx="168">
                  <c:v>80.978990066255335</c:v>
                </c:pt>
                <c:pt idx="169">
                  <c:v>80.879737198915507</c:v>
                </c:pt>
                <c:pt idx="170">
                  <c:v>80.780282013704465</c:v>
                </c:pt>
                <c:pt idx="171">
                  <c:v>80.680599639080469</c:v>
                </c:pt>
                <c:pt idx="172">
                  <c:v>80.580669667474524</c:v>
                </c:pt>
                <c:pt idx="173">
                  <c:v>80.480475934056642</c:v>
                </c:pt>
                <c:pt idx="174">
                  <c:v>80.380006240978418</c:v>
                </c:pt>
                <c:pt idx="175">
                  <c:v>80.27925204262678</c:v>
                </c:pt>
                <c:pt idx="176">
                  <c:v>80.178208106110446</c:v>
                </c:pt>
                <c:pt idx="177">
                  <c:v>80.076872159525834</c:v>
                </c:pt>
                <c:pt idx="178">
                  <c:v>79.975244538677359</c:v>
                </c:pt>
                <c:pt idx="179">
                  <c:v>79.87332784099668</c:v>
                </c:pt>
                <c:pt idx="180">
                  <c:v>79.771126593528507</c:v>
                </c:pt>
                <c:pt idx="181">
                  <c:v>79.668646940102946</c:v>
                </c:pt>
                <c:pt idx="182">
                  <c:v>79.565896351250061</c:v>
                </c:pt>
                <c:pt idx="183">
                  <c:v>79.462883359059489</c:v>
                </c:pt>
                <c:pt idx="184">
                  <c:v>79.359617318053921</c:v>
                </c:pt>
                <c:pt idx="185">
                  <c:v>79.256108192228467</c:v>
                </c:pt>
                <c:pt idx="186">
                  <c:v>79.152366367692551</c:v>
                </c:pt>
                <c:pt idx="187">
                  <c:v>79.048402489814151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98.39</c:v>
                </c:pt>
                <c:pt idx="1">
                  <c:v>97.049000000000007</c:v>
                </c:pt>
                <c:pt idx="2">
                  <c:v>96.902000000000001</c:v>
                </c:pt>
                <c:pt idx="3">
                  <c:v>96.268000000000001</c:v>
                </c:pt>
                <c:pt idx="4">
                  <c:v>97.731999999999999</c:v>
                </c:pt>
                <c:pt idx="5">
                  <c:v>98.049000000000007</c:v>
                </c:pt>
                <c:pt idx="6">
                  <c:v>97.927000000000007</c:v>
                </c:pt>
                <c:pt idx="7">
                  <c:v>96.244</c:v>
                </c:pt>
                <c:pt idx="8">
                  <c:v>96.462999999999994</c:v>
                </c:pt>
                <c:pt idx="9">
                  <c:v>96.438999999999993</c:v>
                </c:pt>
                <c:pt idx="10">
                  <c:v>96.659000000000006</c:v>
                </c:pt>
                <c:pt idx="11">
                  <c:v>96.415000000000006</c:v>
                </c:pt>
                <c:pt idx="12">
                  <c:v>96.828999999999994</c:v>
                </c:pt>
                <c:pt idx="13">
                  <c:v>97.268000000000001</c:v>
                </c:pt>
                <c:pt idx="14">
                  <c:v>95.61</c:v>
                </c:pt>
                <c:pt idx="15">
                  <c:v>97.78</c:v>
                </c:pt>
                <c:pt idx="16">
                  <c:v>96.171000000000006</c:v>
                </c:pt>
                <c:pt idx="17">
                  <c:v>97.122</c:v>
                </c:pt>
                <c:pt idx="18">
                  <c:v>95.415000000000006</c:v>
                </c:pt>
                <c:pt idx="19">
                  <c:v>95.659000000000006</c:v>
                </c:pt>
                <c:pt idx="20">
                  <c:v>98.097999999999999</c:v>
                </c:pt>
                <c:pt idx="21">
                  <c:v>97.049000000000007</c:v>
                </c:pt>
                <c:pt idx="22">
                  <c:v>96.950999999999993</c:v>
                </c:pt>
                <c:pt idx="23">
                  <c:v>96.950999999999993</c:v>
                </c:pt>
                <c:pt idx="24">
                  <c:v>96.366</c:v>
                </c:pt>
                <c:pt idx="25">
                  <c:v>97.902000000000001</c:v>
                </c:pt>
                <c:pt idx="26">
                  <c:v>98</c:v>
                </c:pt>
                <c:pt idx="27">
                  <c:v>97.975999999999999</c:v>
                </c:pt>
                <c:pt idx="28">
                  <c:v>98.316999999999993</c:v>
                </c:pt>
                <c:pt idx="29">
                  <c:v>98.927000000000007</c:v>
                </c:pt>
                <c:pt idx="30">
                  <c:v>98.731999999999999</c:v>
                </c:pt>
                <c:pt idx="31">
                  <c:v>99.072999999999993</c:v>
                </c:pt>
                <c:pt idx="32">
                  <c:v>100.024</c:v>
                </c:pt>
                <c:pt idx="33">
                  <c:v>99.706999999999994</c:v>
                </c:pt>
                <c:pt idx="34">
                  <c:v>101.31699999999999</c:v>
                </c:pt>
                <c:pt idx="35">
                  <c:v>100.024</c:v>
                </c:pt>
                <c:pt idx="36">
                  <c:v>102.488</c:v>
                </c:pt>
                <c:pt idx="37">
                  <c:v>102.488</c:v>
                </c:pt>
                <c:pt idx="38">
                  <c:v>103.31699999999999</c:v>
                </c:pt>
                <c:pt idx="39">
                  <c:v>105.46299999999999</c:v>
                </c:pt>
                <c:pt idx="40">
                  <c:v>104.31699999999999</c:v>
                </c:pt>
                <c:pt idx="41">
                  <c:v>105.56100000000001</c:v>
                </c:pt>
                <c:pt idx="42">
                  <c:v>107.902</c:v>
                </c:pt>
                <c:pt idx="43">
                  <c:v>107.902</c:v>
                </c:pt>
                <c:pt idx="44">
                  <c:v>109.22</c:v>
                </c:pt>
                <c:pt idx="45">
                  <c:v>112.95099999999999</c:v>
                </c:pt>
                <c:pt idx="46">
                  <c:v>115.58499999999999</c:v>
                </c:pt>
                <c:pt idx="47">
                  <c:v>118.92700000000001</c:v>
                </c:pt>
                <c:pt idx="48">
                  <c:v>124.41500000000001</c:v>
                </c:pt>
                <c:pt idx="49">
                  <c:v>130.756</c:v>
                </c:pt>
                <c:pt idx="50">
                  <c:v>138.80500000000001</c:v>
                </c:pt>
                <c:pt idx="51">
                  <c:v>149.53700000000001</c:v>
                </c:pt>
                <c:pt idx="52">
                  <c:v>162.70699999999999</c:v>
                </c:pt>
                <c:pt idx="53">
                  <c:v>177.85400000000001</c:v>
                </c:pt>
                <c:pt idx="54">
                  <c:v>194.09800000000001</c:v>
                </c:pt>
                <c:pt idx="55">
                  <c:v>208.024</c:v>
                </c:pt>
                <c:pt idx="56">
                  <c:v>219.488</c:v>
                </c:pt>
                <c:pt idx="57">
                  <c:v>230.04900000000001</c:v>
                </c:pt>
                <c:pt idx="58">
                  <c:v>237.56100000000001</c:v>
                </c:pt>
                <c:pt idx="59">
                  <c:v>242.09800000000001</c:v>
                </c:pt>
                <c:pt idx="60">
                  <c:v>244.70699999999999</c:v>
                </c:pt>
                <c:pt idx="61">
                  <c:v>243.87799999999999</c:v>
                </c:pt>
                <c:pt idx="62">
                  <c:v>239.34100000000001</c:v>
                </c:pt>
                <c:pt idx="63">
                  <c:v>229.36600000000001</c:v>
                </c:pt>
                <c:pt idx="64">
                  <c:v>212.63399999999999</c:v>
                </c:pt>
                <c:pt idx="65">
                  <c:v>188.22</c:v>
                </c:pt>
                <c:pt idx="66">
                  <c:v>160.31700000000001</c:v>
                </c:pt>
                <c:pt idx="67">
                  <c:v>130.36600000000001</c:v>
                </c:pt>
                <c:pt idx="68">
                  <c:v>109.41500000000001</c:v>
                </c:pt>
                <c:pt idx="69">
                  <c:v>102.024</c:v>
                </c:pt>
                <c:pt idx="70">
                  <c:v>104.95099999999999</c:v>
                </c:pt>
                <c:pt idx="71">
                  <c:v>107.95099999999999</c:v>
                </c:pt>
                <c:pt idx="72">
                  <c:v>110.366</c:v>
                </c:pt>
                <c:pt idx="73">
                  <c:v>116.146</c:v>
                </c:pt>
                <c:pt idx="74">
                  <c:v>121.19499999999999</c:v>
                </c:pt>
                <c:pt idx="75">
                  <c:v>129.244</c:v>
                </c:pt>
                <c:pt idx="76">
                  <c:v>138.12200000000001</c:v>
                </c:pt>
                <c:pt idx="77">
                  <c:v>149.58500000000001</c:v>
                </c:pt>
                <c:pt idx="78">
                  <c:v>160.53700000000001</c:v>
                </c:pt>
                <c:pt idx="79">
                  <c:v>171.512</c:v>
                </c:pt>
                <c:pt idx="80">
                  <c:v>180.80500000000001</c:v>
                </c:pt>
                <c:pt idx="81">
                  <c:v>188.756</c:v>
                </c:pt>
                <c:pt idx="82">
                  <c:v>194.65899999999999</c:v>
                </c:pt>
                <c:pt idx="83">
                  <c:v>197.29300000000001</c:v>
                </c:pt>
                <c:pt idx="84">
                  <c:v>196.04900000000001</c:v>
                </c:pt>
                <c:pt idx="85">
                  <c:v>191.14599999999999</c:v>
                </c:pt>
                <c:pt idx="86">
                  <c:v>180.65899999999999</c:v>
                </c:pt>
                <c:pt idx="87">
                  <c:v>162.024</c:v>
                </c:pt>
                <c:pt idx="88">
                  <c:v>141.68299999999999</c:v>
                </c:pt>
                <c:pt idx="89">
                  <c:v>117.70699999999999</c:v>
                </c:pt>
                <c:pt idx="90">
                  <c:v>97.756</c:v>
                </c:pt>
                <c:pt idx="91">
                  <c:v>89.878</c:v>
                </c:pt>
                <c:pt idx="92">
                  <c:v>86.828999999999994</c:v>
                </c:pt>
                <c:pt idx="93">
                  <c:v>87.78</c:v>
                </c:pt>
                <c:pt idx="94">
                  <c:v>87.853999999999999</c:v>
                </c:pt>
                <c:pt idx="95">
                  <c:v>87.488</c:v>
                </c:pt>
                <c:pt idx="96">
                  <c:v>86.878</c:v>
                </c:pt>
                <c:pt idx="97">
                  <c:v>89.706999999999994</c:v>
                </c:pt>
                <c:pt idx="98">
                  <c:v>87.78</c:v>
                </c:pt>
                <c:pt idx="99">
                  <c:v>88.756</c:v>
                </c:pt>
                <c:pt idx="100">
                  <c:v>88.438999999999993</c:v>
                </c:pt>
                <c:pt idx="101">
                  <c:v>89.171000000000006</c:v>
                </c:pt>
                <c:pt idx="102">
                  <c:v>88.950999999999993</c:v>
                </c:pt>
                <c:pt idx="103">
                  <c:v>88.293000000000006</c:v>
                </c:pt>
                <c:pt idx="104">
                  <c:v>88.244</c:v>
                </c:pt>
                <c:pt idx="105">
                  <c:v>88.878</c:v>
                </c:pt>
                <c:pt idx="106">
                  <c:v>89.293000000000006</c:v>
                </c:pt>
                <c:pt idx="107">
                  <c:v>88.659000000000006</c:v>
                </c:pt>
                <c:pt idx="108">
                  <c:v>88.902000000000001</c:v>
                </c:pt>
                <c:pt idx="109">
                  <c:v>89.22</c:v>
                </c:pt>
                <c:pt idx="110">
                  <c:v>89.072999999999993</c:v>
                </c:pt>
                <c:pt idx="111">
                  <c:v>89.171000000000006</c:v>
                </c:pt>
                <c:pt idx="112">
                  <c:v>89.756</c:v>
                </c:pt>
                <c:pt idx="113">
                  <c:v>89.22</c:v>
                </c:pt>
                <c:pt idx="114">
                  <c:v>89.171000000000006</c:v>
                </c:pt>
                <c:pt idx="115">
                  <c:v>90.316999999999993</c:v>
                </c:pt>
                <c:pt idx="116">
                  <c:v>90.438999999999993</c:v>
                </c:pt>
                <c:pt idx="117">
                  <c:v>89.902000000000001</c:v>
                </c:pt>
                <c:pt idx="118">
                  <c:v>91.097999999999999</c:v>
                </c:pt>
                <c:pt idx="119">
                  <c:v>93.340999999999994</c:v>
                </c:pt>
                <c:pt idx="120">
                  <c:v>92.950999999999993</c:v>
                </c:pt>
                <c:pt idx="121">
                  <c:v>92.561000000000007</c:v>
                </c:pt>
                <c:pt idx="122">
                  <c:v>94.537000000000006</c:v>
                </c:pt>
                <c:pt idx="123">
                  <c:v>94.22</c:v>
                </c:pt>
                <c:pt idx="124">
                  <c:v>95.39</c:v>
                </c:pt>
                <c:pt idx="125">
                  <c:v>93.438999999999993</c:v>
                </c:pt>
                <c:pt idx="126">
                  <c:v>93.462999999999994</c:v>
                </c:pt>
                <c:pt idx="127">
                  <c:v>90.659000000000006</c:v>
                </c:pt>
                <c:pt idx="128">
                  <c:v>90.340999999999994</c:v>
                </c:pt>
                <c:pt idx="129">
                  <c:v>88.902000000000001</c:v>
                </c:pt>
                <c:pt idx="130">
                  <c:v>88.805000000000007</c:v>
                </c:pt>
                <c:pt idx="131">
                  <c:v>86.975999999999999</c:v>
                </c:pt>
                <c:pt idx="132">
                  <c:v>86.828999999999994</c:v>
                </c:pt>
                <c:pt idx="133">
                  <c:v>84.706999999999994</c:v>
                </c:pt>
                <c:pt idx="134">
                  <c:v>85.024000000000001</c:v>
                </c:pt>
                <c:pt idx="135">
                  <c:v>84.415000000000006</c:v>
                </c:pt>
                <c:pt idx="136">
                  <c:v>84.927000000000007</c:v>
                </c:pt>
                <c:pt idx="137">
                  <c:v>84.049000000000007</c:v>
                </c:pt>
                <c:pt idx="138">
                  <c:v>84.244</c:v>
                </c:pt>
                <c:pt idx="139">
                  <c:v>85.024000000000001</c:v>
                </c:pt>
                <c:pt idx="140">
                  <c:v>84.39</c:v>
                </c:pt>
                <c:pt idx="141">
                  <c:v>83.731999999999999</c:v>
                </c:pt>
                <c:pt idx="142">
                  <c:v>84.194999999999993</c:v>
                </c:pt>
                <c:pt idx="143">
                  <c:v>84.194999999999993</c:v>
                </c:pt>
                <c:pt idx="144">
                  <c:v>85.171000000000006</c:v>
                </c:pt>
                <c:pt idx="145">
                  <c:v>85.878</c:v>
                </c:pt>
                <c:pt idx="146">
                  <c:v>86.316999999999993</c:v>
                </c:pt>
                <c:pt idx="147">
                  <c:v>84.78</c:v>
                </c:pt>
                <c:pt idx="148">
                  <c:v>86.438999999999993</c:v>
                </c:pt>
                <c:pt idx="149">
                  <c:v>87.975999999999999</c:v>
                </c:pt>
                <c:pt idx="150">
                  <c:v>88.22</c:v>
                </c:pt>
                <c:pt idx="151">
                  <c:v>88.61</c:v>
                </c:pt>
                <c:pt idx="152">
                  <c:v>90.171000000000006</c:v>
                </c:pt>
                <c:pt idx="153">
                  <c:v>90.072999999999993</c:v>
                </c:pt>
                <c:pt idx="154">
                  <c:v>87.756</c:v>
                </c:pt>
                <c:pt idx="155">
                  <c:v>89.122</c:v>
                </c:pt>
                <c:pt idx="156">
                  <c:v>88.293000000000006</c:v>
                </c:pt>
                <c:pt idx="157">
                  <c:v>86.340999999999994</c:v>
                </c:pt>
                <c:pt idx="158">
                  <c:v>85.512</c:v>
                </c:pt>
                <c:pt idx="159">
                  <c:v>84.537000000000006</c:v>
                </c:pt>
                <c:pt idx="160">
                  <c:v>83.097999999999999</c:v>
                </c:pt>
                <c:pt idx="161">
                  <c:v>82.512</c:v>
                </c:pt>
                <c:pt idx="162">
                  <c:v>81.731999999999999</c:v>
                </c:pt>
                <c:pt idx="163">
                  <c:v>82.072999999999993</c:v>
                </c:pt>
                <c:pt idx="164">
                  <c:v>83.024000000000001</c:v>
                </c:pt>
                <c:pt idx="165">
                  <c:v>83.634</c:v>
                </c:pt>
                <c:pt idx="166">
                  <c:v>81.805000000000007</c:v>
                </c:pt>
                <c:pt idx="167">
                  <c:v>81.171000000000006</c:v>
                </c:pt>
                <c:pt idx="168">
                  <c:v>81.902000000000001</c:v>
                </c:pt>
                <c:pt idx="169">
                  <c:v>81.39</c:v>
                </c:pt>
                <c:pt idx="170">
                  <c:v>81.146000000000001</c:v>
                </c:pt>
                <c:pt idx="171">
                  <c:v>82.537000000000006</c:v>
                </c:pt>
                <c:pt idx="172">
                  <c:v>81.537000000000006</c:v>
                </c:pt>
                <c:pt idx="173">
                  <c:v>82.878</c:v>
                </c:pt>
                <c:pt idx="174">
                  <c:v>80.950999999999993</c:v>
                </c:pt>
                <c:pt idx="175">
                  <c:v>82.072999999999993</c:v>
                </c:pt>
                <c:pt idx="176">
                  <c:v>80.927000000000007</c:v>
                </c:pt>
                <c:pt idx="177">
                  <c:v>82</c:v>
                </c:pt>
                <c:pt idx="178">
                  <c:v>81.366</c:v>
                </c:pt>
                <c:pt idx="179">
                  <c:v>81.024000000000001</c:v>
                </c:pt>
                <c:pt idx="180">
                  <c:v>81.584999999999994</c:v>
                </c:pt>
                <c:pt idx="181">
                  <c:v>81.39</c:v>
                </c:pt>
                <c:pt idx="182">
                  <c:v>81.072999999999993</c:v>
                </c:pt>
                <c:pt idx="183">
                  <c:v>79.244</c:v>
                </c:pt>
                <c:pt idx="184">
                  <c:v>81.659000000000006</c:v>
                </c:pt>
                <c:pt idx="185">
                  <c:v>79.512</c:v>
                </c:pt>
                <c:pt idx="186">
                  <c:v>80.39</c:v>
                </c:pt>
                <c:pt idx="187">
                  <c:v>80.049000000000007</c:v>
                </c:pt>
                <c:pt idx="188">
                  <c:v>80.828999999999994</c:v>
                </c:pt>
                <c:pt idx="189">
                  <c:v>81.828999999999994</c:v>
                </c:pt>
                <c:pt idx="190">
                  <c:v>81.146000000000001</c:v>
                </c:pt>
                <c:pt idx="191">
                  <c:v>81.122</c:v>
                </c:pt>
                <c:pt idx="192">
                  <c:v>81.340999999999994</c:v>
                </c:pt>
                <c:pt idx="193">
                  <c:v>82.366</c:v>
                </c:pt>
                <c:pt idx="194">
                  <c:v>81.268000000000001</c:v>
                </c:pt>
                <c:pt idx="195">
                  <c:v>80.097999999999999</c:v>
                </c:pt>
                <c:pt idx="196">
                  <c:v>80.828999999999994</c:v>
                </c:pt>
                <c:pt idx="197">
                  <c:v>80.634</c:v>
                </c:pt>
                <c:pt idx="198">
                  <c:v>81.366</c:v>
                </c:pt>
                <c:pt idx="199">
                  <c:v>80.072999999999993</c:v>
                </c:pt>
                <c:pt idx="200">
                  <c:v>80.194999999999993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95.199344611027456</c:v>
                </c:pt>
                <c:pt idx="1">
                  <c:v>95.360755268509905</c:v>
                </c:pt>
                <c:pt idx="2">
                  <c:v>95.521602522405828</c:v>
                </c:pt>
                <c:pt idx="3">
                  <c:v>95.681785339569331</c:v>
                </c:pt>
                <c:pt idx="4">
                  <c:v>95.841189452493097</c:v>
                </c:pt>
                <c:pt idx="5">
                  <c:v>95.999685986090995</c:v>
                </c:pt>
                <c:pt idx="6">
                  <c:v>96.157129995213495</c:v>
                </c:pt>
                <c:pt idx="7">
                  <c:v>96.313358919215688</c:v>
                </c:pt>
                <c:pt idx="8">
                  <c:v>96.468190964203274</c:v>
                </c:pt>
                <c:pt idx="9">
                  <c:v>96.621423429339302</c:v>
                </c:pt>
                <c:pt idx="10">
                  <c:v>96.772831001413607</c:v>
                </c:pt>
                <c:pt idx="11">
                  <c:v>96.922164052710144</c:v>
                </c:pt>
                <c:pt idx="12">
                  <c:v>97.069146992562224</c:v>
                </c:pt>
                <c:pt idx="13">
                  <c:v>97.21347674521796</c:v>
                </c:pt>
                <c:pt idx="14">
                  <c:v>97.354821459415149</c:v>
                </c:pt>
                <c:pt idx="15">
                  <c:v>97.492819603964335</c:v>
                </c:pt>
                <c:pt idx="16">
                  <c:v>97.627079677014081</c:v>
                </c:pt>
                <c:pt idx="17">
                  <c:v>97.757180866690689</c:v>
                </c:pt>
                <c:pt idx="18">
                  <c:v>97.882675164731921</c:v>
                </c:pt>
                <c:pt idx="19">
                  <c:v>98.003091676294247</c:v>
                </c:pt>
                <c:pt idx="20">
                  <c:v>98.117944219723782</c:v>
                </c:pt>
                <c:pt idx="21">
                  <c:v>98.226743809583184</c:v>
                </c:pt>
                <c:pt idx="22">
                  <c:v>98.329018312452277</c:v>
                </c:pt>
                <c:pt idx="23">
                  <c:v>98.424342511361829</c:v>
                </c:pt>
                <c:pt idx="24">
                  <c:v>98.51238306454151</c:v>
                </c:pt>
                <c:pt idx="25">
                  <c:v>98.592964440776271</c:v>
                </c:pt>
                <c:pt idx="26">
                  <c:v>98.666163874601395</c:v>
                </c:pt>
                <c:pt idx="27">
                  <c:v>98.732445679219936</c:v>
                </c:pt>
                <c:pt idx="28">
                  <c:v>98.792847775654991</c:v>
                </c:pt>
                <c:pt idx="29">
                  <c:v>98.849235824186252</c:v>
                </c:pt>
                <c:pt idx="30">
                  <c:v>98.904642512488365</c:v>
                </c:pt>
                <c:pt idx="31">
                  <c:v>98.963710820375738</c:v>
                </c:pt>
                <c:pt idx="32">
                  <c:v>99.033259706464307</c:v>
                </c:pt>
                <c:pt idx="33">
                  <c:v>99.122987728234634</c:v>
                </c:pt>
                <c:pt idx="34">
                  <c:v>99.246323566027783</c:v>
                </c:pt>
                <c:pt idx="35">
                  <c:v>99.421421205276772</c:v>
                </c:pt>
                <c:pt idx="36">
                  <c:v>99.672280724417305</c:v>
                </c:pt>
                <c:pt idx="37">
                  <c:v>100.02995271383536</c:v>
                </c:pt>
                <c:pt idx="38">
                  <c:v>100.53375546939721</c:v>
                </c:pt>
                <c:pt idx="39">
                  <c:v>101.23240040724393</c:v>
                </c:pt>
                <c:pt idx="40">
                  <c:v>102.18488504556346</c:v>
                </c:pt>
                <c:pt idx="41">
                  <c:v>103.46097824663471</c:v>
                </c:pt>
                <c:pt idx="42">
                  <c:v>105.14109449619558</c:v>
                </c:pt>
                <c:pt idx="43">
                  <c:v>107.3153392728948</c:v>
                </c:pt>
                <c:pt idx="44">
                  <c:v>110.08151306841005</c:v>
                </c:pt>
                <c:pt idx="45">
                  <c:v>113.54189406827619</c:v>
                </c:pt>
                <c:pt idx="46">
                  <c:v>117.79868407534762</c:v>
                </c:pt>
                <c:pt idx="47">
                  <c:v>122.94810124610341</c:v>
                </c:pt>
                <c:pt idx="48">
                  <c:v>129.07323469376507</c:v>
                </c:pt>
                <c:pt idx="49">
                  <c:v>136.23593273106951</c:v>
                </c:pt>
                <c:pt idx="50">
                  <c:v>144.46816466412443</c:v>
                </c:pt>
                <c:pt idx="51">
                  <c:v>153.76345104705899</c:v>
                </c:pt>
                <c:pt idx="52">
                  <c:v>164.06904347445442</c:v>
                </c:pt>
                <c:pt idx="53">
                  <c:v>175.27938689224248</c:v>
                </c:pt>
                <c:pt idx="54">
                  <c:v>187.23052292448534</c:v>
                </c:pt>
                <c:pt idx="55">
                  <c:v>199.69232685968214</c:v>
                </c:pt>
                <c:pt idx="56">
                  <c:v>212.3491233902563</c:v>
                </c:pt>
                <c:pt idx="57">
                  <c:v>224.74966937834049</c:v>
                </c:pt>
                <c:pt idx="58">
                  <c:v>236.20406279618965</c:v>
                </c:pt>
                <c:pt idx="59">
                  <c:v>245.63199270608791</c:v>
                </c:pt>
                <c:pt idx="60">
                  <c:v>251.44770363718754</c:v>
                </c:pt>
                <c:pt idx="61">
                  <c:v>251.67344555468262</c:v>
                </c:pt>
                <c:pt idx="62">
                  <c:v>244.47949699390358</c:v>
                </c:pt>
                <c:pt idx="63">
                  <c:v>229.11146627094004</c:v>
                </c:pt>
                <c:pt idx="64">
                  <c:v>206.74745383742976</c:v>
                </c:pt>
                <c:pt idx="65">
                  <c:v>180.60821247162914</c:v>
                </c:pt>
                <c:pt idx="66">
                  <c:v>154.99825724037308</c:v>
                </c:pt>
                <c:pt idx="67">
                  <c:v>133.72881522151221</c:v>
                </c:pt>
                <c:pt idx="68">
                  <c:v>118.87281864884947</c:v>
                </c:pt>
                <c:pt idx="69">
                  <c:v>110.52596649575887</c:v>
                </c:pt>
                <c:pt idx="70">
                  <c:v>107.47757990954732</c:v>
                </c:pt>
                <c:pt idx="71">
                  <c:v>108.15848649426097</c:v>
                </c:pt>
                <c:pt idx="72">
                  <c:v>111.29625351155225</c:v>
                </c:pt>
                <c:pt idx="73">
                  <c:v>116.11545038440048</c:v>
                </c:pt>
                <c:pt idx="74">
                  <c:v>122.23795249970813</c:v>
                </c:pt>
                <c:pt idx="75">
                  <c:v>129.4981052892212</c:v>
                </c:pt>
                <c:pt idx="76">
                  <c:v>137.7950123112555</c:v>
                </c:pt>
                <c:pt idx="77">
                  <c:v>147.00743211224136</c:v>
                </c:pt>
                <c:pt idx="78">
                  <c:v>156.95252443181772</c:v>
                </c:pt>
                <c:pt idx="79">
                  <c:v>167.36103089155</c:v>
                </c:pt>
                <c:pt idx="80">
                  <c:v>177.83710422871459</c:v>
                </c:pt>
                <c:pt idx="81">
                  <c:v>187.76076621639754</c:v>
                </c:pt>
                <c:pt idx="82">
                  <c:v>196.10594629348677</c:v>
                </c:pt>
                <c:pt idx="83">
                  <c:v>201.25458917373697</c:v>
                </c:pt>
                <c:pt idx="84">
                  <c:v>201.09003089491702</c:v>
                </c:pt>
                <c:pt idx="85">
                  <c:v>193.72016962794515</c:v>
                </c:pt>
                <c:pt idx="86">
                  <c:v>178.75539613978552</c:v>
                </c:pt>
                <c:pt idx="87">
                  <c:v>158.27567102290519</c:v>
                </c:pt>
                <c:pt idx="88">
                  <c:v>136.4015922946538</c:v>
                </c:pt>
                <c:pt idx="89">
                  <c:v>117.42483529716755</c:v>
                </c:pt>
                <c:pt idx="90">
                  <c:v>103.84817368435215</c:v>
                </c:pt>
                <c:pt idx="91">
                  <c:v>95.773744976129592</c:v>
                </c:pt>
                <c:pt idx="92">
                  <c:v>91.749438659187504</c:v>
                </c:pt>
                <c:pt idx="93">
                  <c:v>90.038683285298589</c:v>
                </c:pt>
                <c:pt idx="94">
                  <c:v>89.38425902109698</c:v>
                </c:pt>
                <c:pt idx="95">
                  <c:v>89.121551383187281</c:v>
                </c:pt>
                <c:pt idx="96">
                  <c:v>88.978477886741075</c:v>
                </c:pt>
                <c:pt idx="97">
                  <c:v>88.866566386551369</c:v>
                </c:pt>
                <c:pt idx="98">
                  <c:v>88.762867463876489</c:v>
                </c:pt>
                <c:pt idx="99">
                  <c:v>88.662990599200626</c:v>
                </c:pt>
                <c:pt idx="100">
                  <c:v>88.566972545490813</c:v>
                </c:pt>
                <c:pt idx="101">
                  <c:v>88.476004976964603</c:v>
                </c:pt>
                <c:pt idx="102">
                  <c:v>88.391912724112629</c:v>
                </c:pt>
                <c:pt idx="103">
                  <c:v>88.3171874596257</c:v>
                </c:pt>
                <c:pt idx="104">
                  <c:v>88.255112290441417</c:v>
                </c:pt>
                <c:pt idx="105">
                  <c:v>88.209888134263792</c:v>
                </c:pt>
                <c:pt idx="106">
                  <c:v>88.1867316898024</c:v>
                </c:pt>
                <c:pt idx="107">
                  <c:v>88.191917646420819</c:v>
                </c:pt>
                <c:pt idx="108">
                  <c:v>88.232733861124871</c:v>
                </c:pt>
                <c:pt idx="109">
                  <c:v>88.31731553606275</c:v>
                </c:pt>
                <c:pt idx="110">
                  <c:v>88.454324339354812</c:v>
                </c:pt>
                <c:pt idx="111">
                  <c:v>88.652440579897288</c:v>
                </c:pt>
                <c:pt idx="112">
                  <c:v>88.919639139407266</c:v>
                </c:pt>
                <c:pt idx="113">
                  <c:v>89.262220169463262</c:v>
                </c:pt>
                <c:pt idx="114">
                  <c:v>89.683562695578047</c:v>
                </c:pt>
                <c:pt idx="115">
                  <c:v>90.182569855404196</c:v>
                </c:pt>
                <c:pt idx="116">
                  <c:v>90.751799766277202</c:v>
                </c:pt>
                <c:pt idx="117">
                  <c:v>91.375364146816437</c:v>
                </c:pt>
                <c:pt idx="118">
                  <c:v>92.026869737623642</c:v>
                </c:pt>
                <c:pt idx="119">
                  <c:v>92.667983701530048</c:v>
                </c:pt>
                <c:pt idx="120">
                  <c:v>93.248545010276459</c:v>
                </c:pt>
                <c:pt idx="121">
                  <c:v>93.709320864653847</c:v>
                </c:pt>
                <c:pt idx="122">
                  <c:v>93.988246031658875</c:v>
                </c:pt>
                <c:pt idx="123">
                  <c:v>94.030087386783478</c:v>
                </c:pt>
                <c:pt idx="124">
                  <c:v>93.798042365358157</c:v>
                </c:pt>
                <c:pt idx="125">
                  <c:v>93.284322795320335</c:v>
                </c:pt>
                <c:pt idx="126">
                  <c:v>92.516094483144443</c:v>
                </c:pt>
                <c:pt idx="127">
                  <c:v>91.553902425009142</c:v>
                </c:pt>
                <c:pt idx="128">
                  <c:v>90.481943511492162</c:v>
                </c:pt>
                <c:pt idx="129">
                  <c:v>89.392444084599205</c:v>
                </c:pt>
                <c:pt idx="130">
                  <c:v>88.368633665396402</c:v>
                </c:pt>
                <c:pt idx="131">
                  <c:v>87.471269249824246</c:v>
                </c:pt>
                <c:pt idx="132">
                  <c:v>86.732133489654785</c:v>
                </c:pt>
                <c:pt idx="133">
                  <c:v>86.155204629475477</c:v>
                </c:pt>
                <c:pt idx="134">
                  <c:v>85.723604016703518</c:v>
                </c:pt>
                <c:pt idx="135">
                  <c:v>85.409052376494955</c:v>
                </c:pt>
                <c:pt idx="136">
                  <c:v>85.180721140005048</c:v>
                </c:pt>
                <c:pt idx="137">
                  <c:v>85.011593160554554</c:v>
                </c:pt>
                <c:pt idx="138">
                  <c:v>84.881941560705314</c:v>
                </c:pt>
                <c:pt idx="139">
                  <c:v>84.78062198776756</c:v>
                </c:pt>
                <c:pt idx="140">
                  <c:v>84.705262541174335</c:v>
                </c:pt>
                <c:pt idx="141">
                  <c:v>84.662190275058919</c:v>
                </c:pt>
                <c:pt idx="142">
                  <c:v>84.666297026567477</c:v>
                </c:pt>
                <c:pt idx="143">
                  <c:v>84.740305362695651</c:v>
                </c:pt>
                <c:pt idx="144">
                  <c:v>84.912339133032489</c:v>
                </c:pt>
                <c:pt idx="145">
                  <c:v>85.210641001354077</c:v>
                </c:pt>
                <c:pt idx="146">
                  <c:v>85.654979316320464</c:v>
                </c:pt>
                <c:pt idx="147">
                  <c:v>86.24579289053807</c:v>
                </c:pt>
                <c:pt idx="148">
                  <c:v>86.954029645178352</c:v>
                </c:pt>
                <c:pt idx="149">
                  <c:v>87.716034194432197</c:v>
                </c:pt>
                <c:pt idx="150">
                  <c:v>88.437631928006979</c:v>
                </c:pt>
                <c:pt idx="151">
                  <c:v>89.009118907141584</c:v>
                </c:pt>
                <c:pt idx="152">
                  <c:v>89.328699762709959</c:v>
                </c:pt>
                <c:pt idx="153">
                  <c:v>89.327752285832275</c:v>
                </c:pt>
                <c:pt idx="154">
                  <c:v>88.9893574240985</c:v>
                </c:pt>
                <c:pt idx="155">
                  <c:v>88.353227145287221</c:v>
                </c:pt>
                <c:pt idx="156">
                  <c:v>87.505064884993004</c:v>
                </c:pt>
                <c:pt idx="157">
                  <c:v>86.554281677682582</c:v>
                </c:pt>
                <c:pt idx="158">
                  <c:v>85.608050882910192</c:v>
                </c:pt>
                <c:pt idx="159">
                  <c:v>84.750125225836186</c:v>
                </c:pt>
                <c:pt idx="160">
                  <c:v>84.029845209575598</c:v>
                </c:pt>
                <c:pt idx="161">
                  <c:v>83.462192217567718</c:v>
                </c:pt>
                <c:pt idx="162">
                  <c:v>83.035869561983702</c:v>
                </c:pt>
                <c:pt idx="163">
                  <c:v>82.724680021384486</c:v>
                </c:pt>
                <c:pt idx="164">
                  <c:v>82.497992138275876</c:v>
                </c:pt>
                <c:pt idx="165">
                  <c:v>82.327911728267637</c:v>
                </c:pt>
                <c:pt idx="166">
                  <c:v>82.192719154496956</c:v>
                </c:pt>
                <c:pt idx="167">
                  <c:v>82.077412990781681</c:v>
                </c:pt>
                <c:pt idx="168">
                  <c:v>81.972630560454277</c:v>
                </c:pt>
                <c:pt idx="169">
                  <c:v>81.873034382433346</c:v>
                </c:pt>
                <c:pt idx="170">
                  <c:v>81.775825935687195</c:v>
                </c:pt>
                <c:pt idx="171">
                  <c:v>81.67964938127389</c:v>
                </c:pt>
                <c:pt idx="172">
                  <c:v>81.583895711405518</c:v>
                </c:pt>
                <c:pt idx="173">
                  <c:v>81.488310677703396</c:v>
                </c:pt>
                <c:pt idx="174">
                  <c:v>81.392795413394538</c:v>
                </c:pt>
                <c:pt idx="175">
                  <c:v>81.297314002783537</c:v>
                </c:pt>
                <c:pt idx="176">
                  <c:v>81.201854159077911</c:v>
                </c:pt>
                <c:pt idx="177">
                  <c:v>81.106411804993797</c:v>
                </c:pt>
                <c:pt idx="178">
                  <c:v>81.010985484461202</c:v>
                </c:pt>
                <c:pt idx="179">
                  <c:v>80.915574490129487</c:v>
                </c:pt>
                <c:pt idx="180">
                  <c:v>80.820178286447842</c:v>
                </c:pt>
                <c:pt idx="181">
                  <c:v>80.72479635033676</c:v>
                </c:pt>
                <c:pt idx="182">
                  <c:v>80.629428136136966</c:v>
                </c:pt>
                <c:pt idx="183">
                  <c:v>80.534073074286766</c:v>
                </c:pt>
                <c:pt idx="184">
                  <c:v>80.438730577843657</c:v>
                </c:pt>
                <c:pt idx="185">
                  <c:v>80.343400050007517</c:v>
                </c:pt>
                <c:pt idx="186">
                  <c:v>80.248080891003525</c:v>
                </c:pt>
                <c:pt idx="187">
                  <c:v>80.15277250400591</c:v>
                </c:pt>
                <c:pt idx="188">
                  <c:v>80.057474300103109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95.199344610560857</c:v>
                </c:pt>
                <c:pt idx="1">
                  <c:v>95.360755267450074</c:v>
                </c:pt>
                <c:pt idx="2">
                  <c:v>95.521602520029148</c:v>
                </c:pt>
                <c:pt idx="3">
                  <c:v>95.681785334307264</c:v>
                </c:pt>
                <c:pt idx="4">
                  <c:v>95.841189440990746</c:v>
                </c:pt>
                <c:pt idx="5">
                  <c:v>95.999685961267431</c:v>
                </c:pt>
                <c:pt idx="6">
                  <c:v>96.157129942321717</c:v>
                </c:pt>
                <c:pt idx="7">
                  <c:v>96.313358807950635</c:v>
                </c:pt>
                <c:pt idx="8">
                  <c:v>96.468190733115989</c:v>
                </c:pt>
                <c:pt idx="9">
                  <c:v>96.621422955490317</c:v>
                </c:pt>
                <c:pt idx="10">
                  <c:v>96.772830042122365</c:v>
                </c:pt>
                <c:pt idx="11">
                  <c:v>96.922162135332655</c:v>
                </c:pt>
                <c:pt idx="12">
                  <c:v>97.069143208908415</c:v>
                </c:pt>
                <c:pt idx="13">
                  <c:v>97.213469373617542</c:v>
                </c:pt>
                <c:pt idx="14">
                  <c:v>97.354807279984144</c:v>
                </c:pt>
                <c:pt idx="15">
                  <c:v>97.492792676066856</c:v>
                </c:pt>
                <c:pt idx="16">
                  <c:v>97.627029188485864</c:v>
                </c:pt>
                <c:pt idx="17">
                  <c:v>97.757087405867779</c:v>
                </c:pt>
                <c:pt idx="18">
                  <c:v>97.882504354802009</c:v>
                </c:pt>
                <c:pt idx="19">
                  <c:v>98.00278346875902</c:v>
                </c:pt>
                <c:pt idx="20">
                  <c:v>98.117395159460017</c:v>
                </c:pt>
                <c:pt idx="21">
                  <c:v>98.225778106983739</c:v>
                </c:pt>
                <c:pt idx="22">
                  <c:v>98.32734138833564</c:v>
                </c:pt>
                <c:pt idx="23">
                  <c:v>98.421467563024976</c:v>
                </c:pt>
                <c:pt idx="24">
                  <c:v>98.507516827020098</c:v>
                </c:pt>
                <c:pt idx="25">
                  <c:v>98.584832331883334</c:v>
                </c:pt>
                <c:pt idx="26">
                  <c:v>98.652746742619726</c:v>
                </c:pt>
                <c:pt idx="27">
                  <c:v>98.710590074753483</c:v>
                </c:pt>
                <c:pt idx="28">
                  <c:v>98.757698807761585</c:v>
                </c:pt>
                <c:pt idx="29">
                  <c:v>98.793426218287507</c:v>
                </c:pt>
                <c:pt idx="30">
                  <c:v>98.817153813448726</c:v>
                </c:pt>
                <c:pt idx="31">
                  <c:v>98.828303674017803</c:v>
                </c:pt>
                <c:pt idx="32">
                  <c:v>98.826351442467256</c:v>
                </c:pt>
                <c:pt idx="33">
                  <c:v>98.810839616202742</c:v>
                </c:pt>
                <c:pt idx="34">
                  <c:v>98.781390737227738</c:v>
                </c:pt>
                <c:pt idx="35">
                  <c:v>98.737720012230398</c:v>
                </c:pt>
                <c:pt idx="36">
                  <c:v>98.679646858195994</c:v>
                </c:pt>
                <c:pt idx="37">
                  <c:v>98.607104854303046</c:v>
                </c:pt>
                <c:pt idx="38">
                  <c:v>98.52014959610635</c:v>
                </c:pt>
                <c:pt idx="39">
                  <c:v>98.418963995982821</c:v>
                </c:pt>
                <c:pt idx="40">
                  <c:v>98.303860655052105</c:v>
                </c:pt>
                <c:pt idx="41">
                  <c:v>98.175281043746764</c:v>
                </c:pt>
                <c:pt idx="42">
                  <c:v>98.033791365174565</c:v>
                </c:pt>
                <c:pt idx="43">
                  <c:v>97.880075128746341</c:v>
                </c:pt>
                <c:pt idx="44">
                  <c:v>97.714922620398568</c:v>
                </c:pt>
                <c:pt idx="45">
                  <c:v>97.539217608135431</c:v>
                </c:pt>
                <c:pt idx="46">
                  <c:v>97.353921755712506</c:v>
                </c:pt>
                <c:pt idx="47">
                  <c:v>97.160057322716668</c:v>
                </c:pt>
                <c:pt idx="48">
                  <c:v>96.958688798327103</c:v>
                </c:pt>
                <c:pt idx="49">
                  <c:v>96.750904144394099</c:v>
                </c:pt>
                <c:pt idx="50">
                  <c:v>96.537796310689075</c:v>
                </c:pt>
                <c:pt idx="51">
                  <c:v>96.320445634491463</c:v>
                </c:pt>
                <c:pt idx="52">
                  <c:v>96.099903654422704</c:v>
                </c:pt>
                <c:pt idx="53">
                  <c:v>95.877178763135007</c:v>
                </c:pt>
                <c:pt idx="54">
                  <c:v>95.653224004732181</c:v>
                </c:pt>
                <c:pt idx="55">
                  <c:v>95.428927200263985</c:v>
                </c:pt>
                <c:pt idx="56">
                  <c:v>95.205103466974975</c:v>
                </c:pt>
                <c:pt idx="57">
                  <c:v>94.982490091252913</c:v>
                </c:pt>
                <c:pt idx="58">
                  <c:v>94.761743626414031</c:v>
                </c:pt>
                <c:pt idx="59">
                  <c:v>94.543439017459207</c:v>
                </c:pt>
                <c:pt idx="60">
                  <c:v>94.328070506602771</c:v>
                </c:pt>
                <c:pt idx="61">
                  <c:v>94.116054044911209</c:v>
                </c:pt>
                <c:pt idx="62">
                  <c:v>93.907730924729066</c:v>
                </c:pt>
                <c:pt idx="63">
                  <c:v>93.703372351840642</c:v>
                </c:pt>
                <c:pt idx="64">
                  <c:v>93.503184692258031</c:v>
                </c:pt>
                <c:pt idx="65">
                  <c:v>93.307315152832416</c:v>
                </c:pt>
                <c:pt idx="66">
                  <c:v>93.115857684478826</c:v>
                </c:pt>
                <c:pt idx="67">
                  <c:v>92.928858929005528</c:v>
                </c:pt>
                <c:pt idx="68">
                  <c:v>92.746324063154958</c:v>
                </c:pt>
                <c:pt idx="69">
                  <c:v>92.568222424827383</c:v>
                </c:pt>
                <c:pt idx="70">
                  <c:v>92.394492835384085</c:v>
                </c:pt>
                <c:pt idx="71">
                  <c:v>92.225048557681419</c:v>
                </c:pt>
                <c:pt idx="72">
                  <c:v>92.059781851685528</c:v>
                </c:pt>
                <c:pt idx="73">
                  <c:v>91.898568108073491</c:v>
                </c:pt>
                <c:pt idx="74">
                  <c:v>91.741269555258356</c:v>
                </c:pt>
                <c:pt idx="75">
                  <c:v>91.587738547042179</c:v>
                </c:pt>
                <c:pt idx="76">
                  <c:v>91.43782044695817</c:v>
                </c:pt>
                <c:pt idx="77">
                  <c:v>91.291356131692567</c:v>
                </c:pt>
                <c:pt idx="78">
                  <c:v>91.148184140186572</c:v>
                </c:pt>
                <c:pt idx="79">
                  <c:v>91.008142497485068</c:v>
                </c:pt>
                <c:pt idx="80">
                  <c:v>90.871070243479878</c:v>
                </c:pt>
                <c:pt idx="81">
                  <c:v>90.736808696703818</c:v>
                </c:pt>
                <c:pt idx="82">
                  <c:v>90.605202482537308</c:v>
                </c:pt>
                <c:pt idx="83">
                  <c:v>90.476100353823142</c:v>
                </c:pt>
                <c:pt idx="84">
                  <c:v>90.349355830131941</c:v>
                </c:pt>
                <c:pt idx="85">
                  <c:v>90.224827679933398</c:v>
                </c:pt>
                <c:pt idx="86">
                  <c:v>90.102380267822824</c:v>
                </c:pt>
                <c:pt idx="87">
                  <c:v>89.981883786819353</c:v>
                </c:pt>
                <c:pt idx="88">
                  <c:v>89.863214393658367</c:v>
                </c:pt>
                <c:pt idx="89">
                  <c:v>89.746254262991101</c:v>
                </c:pt>
                <c:pt idx="90">
                  <c:v>89.630891574513996</c:v>
                </c:pt>
                <c:pt idx="91">
                  <c:v>89.517020445294733</c:v>
                </c:pt>
                <c:pt idx="92">
                  <c:v>89.404540817954498</c:v>
                </c:pt>
                <c:pt idx="93">
                  <c:v>89.293358313908058</c:v>
                </c:pt>
                <c:pt idx="94">
                  <c:v>89.183384059552438</c:v>
                </c:pt>
                <c:pt idx="95">
                  <c:v>89.07453449212737</c:v>
                </c:pt>
                <c:pt idx="96">
                  <c:v>88.966731150936155</c:v>
                </c:pt>
                <c:pt idx="97">
                  <c:v>88.859900458706093</c:v>
                </c:pt>
                <c:pt idx="98">
                  <c:v>88.753973497072707</c:v>
                </c:pt>
                <c:pt idx="99">
                  <c:v>88.648885779479201</c:v>
                </c:pt>
                <c:pt idx="100">
                  <c:v>88.544577024185855</c:v>
                </c:pt>
                <c:pt idx="101">
                  <c:v>88.440990929567832</c:v>
                </c:pt>
                <c:pt idx="102">
                  <c:v>88.338074953439886</c:v>
                </c:pt>
                <c:pt idx="103">
                  <c:v>88.235780097770373</c:v>
                </c:pt>
                <c:pt idx="104">
                  <c:v>88.134060699828964</c:v>
                </c:pt>
                <c:pt idx="105">
                  <c:v>88.032874230544067</c:v>
                </c:pt>
                <c:pt idx="106">
                  <c:v>87.932181100621165</c:v>
                </c:pt>
                <c:pt idx="107">
                  <c:v>87.83194447478634</c:v>
                </c:pt>
                <c:pt idx="108">
                  <c:v>87.73213009436499</c:v>
                </c:pt>
                <c:pt idx="109">
                  <c:v>87.632706108278867</c:v>
                </c:pt>
                <c:pt idx="110">
                  <c:v>87.533642912442787</c:v>
                </c:pt>
                <c:pt idx="111">
                  <c:v>87.434912997460245</c:v>
                </c:pt>
                <c:pt idx="112">
                  <c:v>87.336490804453263</c:v>
                </c:pt>
                <c:pt idx="113">
                  <c:v>87.2383525888131</c:v>
                </c:pt>
                <c:pt idx="114">
                  <c:v>87.140476291621454</c:v>
                </c:pt>
                <c:pt idx="115">
                  <c:v>87.042841418468555</c:v>
                </c:pt>
                <c:pt idx="116">
                  <c:v>86.945428925376717</c:v>
                </c:pt>
                <c:pt idx="117">
                  <c:v>86.848221111532609</c:v>
                </c:pt>
                <c:pt idx="118">
                  <c:v>86.751201518529825</c:v>
                </c:pt>
                <c:pt idx="119">
                  <c:v>86.654354835830006</c:v>
                </c:pt>
                <c:pt idx="120">
                  <c:v>86.557666812161784</c:v>
                </c:pt>
                <c:pt idx="121">
                  <c:v>86.461124172592534</c:v>
                </c:pt>
                <c:pt idx="122">
                  <c:v>86.36471454102923</c:v>
                </c:pt>
                <c:pt idx="123">
                  <c:v>86.268426367927518</c:v>
                </c:pt>
                <c:pt idx="124">
                  <c:v>86.17224886301625</c:v>
                </c:pt>
                <c:pt idx="125">
                  <c:v>86.076171932874047</c:v>
                </c:pt>
                <c:pt idx="126">
                  <c:v>85.980186123226616</c:v>
                </c:pt>
                <c:pt idx="127">
                  <c:v>85.884282565866457</c:v>
                </c:pt>
                <c:pt idx="128">
                  <c:v>85.788452930129594</c:v>
                </c:pt>
                <c:pt idx="129">
                  <c:v>85.692689378896546</c:v>
                </c:pt>
                <c:pt idx="130">
                  <c:v>85.596984529114138</c:v>
                </c:pt>
                <c:pt idx="131">
                  <c:v>85.501331416859301</c:v>
                </c:pt>
                <c:pt idx="132">
                  <c:v>85.405723466985577</c:v>
                </c:pt>
                <c:pt idx="133">
                  <c:v>85.310154467400338</c:v>
                </c:pt>
                <c:pt idx="134">
                  <c:v>85.214618548020013</c:v>
                </c:pt>
                <c:pt idx="135">
                  <c:v>85.119110164430893</c:v>
                </c:pt>
                <c:pt idx="136">
                  <c:v>85.02362408624893</c:v>
                </c:pt>
                <c:pt idx="137">
                  <c:v>84.928155390116089</c:v>
                </c:pt>
                <c:pt idx="138">
                  <c:v>84.832699457193442</c:v>
                </c:pt>
                <c:pt idx="139">
                  <c:v>84.73725197491197</c:v>
                </c:pt>
                <c:pt idx="140">
                  <c:v>84.64180894262131</c:v>
                </c:pt>
                <c:pt idx="141">
                  <c:v>84.546366680637377</c:v>
                </c:pt>
                <c:pt idx="142">
                  <c:v>84.450921842039321</c:v>
                </c:pt>
                <c:pt idx="143">
                  <c:v>84.355471426409409</c:v>
                </c:pt>
                <c:pt idx="144">
                  <c:v>84.260012794560041</c:v>
                </c:pt>
                <c:pt idx="145">
                  <c:v>84.164543683161753</c:v>
                </c:pt>
                <c:pt idx="146">
                  <c:v>84.069062218087552</c:v>
                </c:pt>
                <c:pt idx="147">
                  <c:v>83.97356692523941</c:v>
                </c:pt>
                <c:pt idx="148">
                  <c:v>83.878056737633102</c:v>
                </c:pt>
                <c:pt idx="149">
                  <c:v>83.782530997597789</c:v>
                </c:pt>
                <c:pt idx="150">
                  <c:v>83.68698945310328</c:v>
                </c:pt>
                <c:pt idx="151">
                  <c:v>83.591432247458641</c:v>
                </c:pt>
                <c:pt idx="152">
                  <c:v>83.495859901921108</c:v>
                </c:pt>
                <c:pt idx="153">
                  <c:v>83.4002732911012</c:v>
                </c:pt>
                <c:pt idx="154">
                  <c:v>83.304673611424249</c:v>
                </c:pt>
                <c:pt idx="155">
                  <c:v>83.209062343282909</c:v>
                </c:pt>
                <c:pt idx="156">
                  <c:v>83.113441207864781</c:v>
                </c:pt>
                <c:pt idx="157">
                  <c:v>83.017812119931264</c:v>
                </c:pt>
                <c:pt idx="158">
                  <c:v>82.92217713804007</c:v>
                </c:pt>
                <c:pt idx="159">
                  <c:v>82.826538413824338</c:v>
                </c:pt>
                <c:pt idx="160">
                  <c:v>82.730898141962399</c:v>
                </c:pt>
                <c:pt idx="161">
                  <c:v>82.635258512391061</c:v>
                </c:pt>
                <c:pt idx="162">
                  <c:v>82.53962166614869</c:v>
                </c:pt>
                <c:pt idx="163">
                  <c:v>82.443989655994201</c:v>
                </c:pt>
                <c:pt idx="164">
                  <c:v>82.348364412661766</c:v>
                </c:pt>
                <c:pt idx="165">
                  <c:v>82.25274771730075</c:v>
                </c:pt>
                <c:pt idx="166">
                  <c:v>82.157141180340602</c:v>
                </c:pt>
                <c:pt idx="167">
                  <c:v>82.061546226732744</c:v>
                </c:pt>
                <c:pt idx="168">
                  <c:v>81.965964087271175</c:v>
                </c:pt>
                <c:pt idx="169">
                  <c:v>81.870395795492371</c:v>
                </c:pt>
                <c:pt idx="170">
                  <c:v>81.774842189507808</c:v>
                </c:pt>
                <c:pt idx="171">
                  <c:v>81.679303918029234</c:v>
                </c:pt>
                <c:pt idx="172">
                  <c:v>81.583781449804874</c:v>
                </c:pt>
                <c:pt idx="173">
                  <c:v>81.48827508568553</c:v>
                </c:pt>
                <c:pt idx="174">
                  <c:v>81.392784972577047</c:v>
                </c:pt>
                <c:pt idx="175">
                  <c:v>81.297311118598145</c:v>
                </c:pt>
                <c:pt idx="176">
                  <c:v>81.201853408843192</c:v>
                </c:pt>
                <c:pt idx="177">
                  <c:v>81.106411621240014</c:v>
                </c:pt>
                <c:pt idx="178">
                  <c:v>81.010985442085044</c:v>
                </c:pt>
                <c:pt idx="179">
                  <c:v>80.915574480928484</c:v>
                </c:pt>
                <c:pt idx="180">
                  <c:v>80.820178284566964</c:v>
                </c:pt>
                <c:pt idx="181">
                  <c:v>80.724796349974781</c:v>
                </c:pt>
                <c:pt idx="182">
                  <c:v>80.629428136071382</c:v>
                </c:pt>
                <c:pt idx="183">
                  <c:v>80.534073074275582</c:v>
                </c:pt>
                <c:pt idx="184">
                  <c:v>80.438730577841866</c:v>
                </c:pt>
                <c:pt idx="185">
                  <c:v>80.343400050007247</c:v>
                </c:pt>
                <c:pt idx="186">
                  <c:v>80.248080891003482</c:v>
                </c:pt>
                <c:pt idx="187">
                  <c:v>80.15277250400591</c:v>
                </c:pt>
                <c:pt idx="188">
                  <c:v>80.057474300103109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98.805000000000007</c:v>
                </c:pt>
                <c:pt idx="1">
                  <c:v>99.61</c:v>
                </c:pt>
                <c:pt idx="2">
                  <c:v>98.438999999999993</c:v>
                </c:pt>
                <c:pt idx="3">
                  <c:v>97.634</c:v>
                </c:pt>
                <c:pt idx="4">
                  <c:v>98</c:v>
                </c:pt>
                <c:pt idx="5">
                  <c:v>98.805000000000007</c:v>
                </c:pt>
                <c:pt idx="6">
                  <c:v>97.244</c:v>
                </c:pt>
                <c:pt idx="7">
                  <c:v>97.683000000000007</c:v>
                </c:pt>
                <c:pt idx="8">
                  <c:v>97.683000000000007</c:v>
                </c:pt>
                <c:pt idx="9">
                  <c:v>97.072999999999993</c:v>
                </c:pt>
                <c:pt idx="10">
                  <c:v>97.853999999999999</c:v>
                </c:pt>
                <c:pt idx="11">
                  <c:v>98.537000000000006</c:v>
                </c:pt>
                <c:pt idx="12">
                  <c:v>97.756</c:v>
                </c:pt>
                <c:pt idx="13">
                  <c:v>98.584999999999994</c:v>
                </c:pt>
                <c:pt idx="14">
                  <c:v>97.488</c:v>
                </c:pt>
                <c:pt idx="15">
                  <c:v>100.04900000000001</c:v>
                </c:pt>
                <c:pt idx="16">
                  <c:v>98.878</c:v>
                </c:pt>
                <c:pt idx="17">
                  <c:v>97.268000000000001</c:v>
                </c:pt>
                <c:pt idx="18">
                  <c:v>96.927000000000007</c:v>
                </c:pt>
                <c:pt idx="19">
                  <c:v>97.902000000000001</c:v>
                </c:pt>
                <c:pt idx="20">
                  <c:v>99.097999999999999</c:v>
                </c:pt>
                <c:pt idx="21">
                  <c:v>98</c:v>
                </c:pt>
                <c:pt idx="22">
                  <c:v>97.731999999999999</c:v>
                </c:pt>
                <c:pt idx="23">
                  <c:v>99.171000000000006</c:v>
                </c:pt>
                <c:pt idx="24">
                  <c:v>97.731999999999999</c:v>
                </c:pt>
                <c:pt idx="25">
                  <c:v>97.731999999999999</c:v>
                </c:pt>
                <c:pt idx="26">
                  <c:v>98.39</c:v>
                </c:pt>
                <c:pt idx="27">
                  <c:v>97</c:v>
                </c:pt>
                <c:pt idx="28">
                  <c:v>97.731999999999999</c:v>
                </c:pt>
                <c:pt idx="29">
                  <c:v>98.561000000000007</c:v>
                </c:pt>
                <c:pt idx="30">
                  <c:v>99.659000000000006</c:v>
                </c:pt>
                <c:pt idx="31">
                  <c:v>99.584999999999994</c:v>
                </c:pt>
                <c:pt idx="32">
                  <c:v>100.04900000000001</c:v>
                </c:pt>
                <c:pt idx="33">
                  <c:v>100.43899999999999</c:v>
                </c:pt>
                <c:pt idx="34">
                  <c:v>100</c:v>
                </c:pt>
                <c:pt idx="35">
                  <c:v>101.46299999999999</c:v>
                </c:pt>
                <c:pt idx="36">
                  <c:v>101.92700000000001</c:v>
                </c:pt>
                <c:pt idx="37">
                  <c:v>102.41500000000001</c:v>
                </c:pt>
                <c:pt idx="38">
                  <c:v>103.902</c:v>
                </c:pt>
                <c:pt idx="39">
                  <c:v>103.19499999999999</c:v>
                </c:pt>
                <c:pt idx="40">
                  <c:v>104.82899999999999</c:v>
                </c:pt>
                <c:pt idx="41">
                  <c:v>105.56100000000001</c:v>
                </c:pt>
                <c:pt idx="42">
                  <c:v>106.22</c:v>
                </c:pt>
                <c:pt idx="43">
                  <c:v>107.07299999999999</c:v>
                </c:pt>
                <c:pt idx="44">
                  <c:v>109.098</c:v>
                </c:pt>
                <c:pt idx="45">
                  <c:v>111.31699999999999</c:v>
                </c:pt>
                <c:pt idx="46">
                  <c:v>114.976</c:v>
                </c:pt>
                <c:pt idx="47">
                  <c:v>119</c:v>
                </c:pt>
                <c:pt idx="48">
                  <c:v>122.92700000000001</c:v>
                </c:pt>
                <c:pt idx="49">
                  <c:v>130.268</c:v>
                </c:pt>
                <c:pt idx="50">
                  <c:v>135.58500000000001</c:v>
                </c:pt>
                <c:pt idx="51">
                  <c:v>146.14599999999999</c:v>
                </c:pt>
                <c:pt idx="52">
                  <c:v>159.04900000000001</c:v>
                </c:pt>
                <c:pt idx="53">
                  <c:v>174.17099999999999</c:v>
                </c:pt>
                <c:pt idx="54">
                  <c:v>189.53700000000001</c:v>
                </c:pt>
                <c:pt idx="55">
                  <c:v>205.07300000000001</c:v>
                </c:pt>
                <c:pt idx="56">
                  <c:v>218.36600000000001</c:v>
                </c:pt>
                <c:pt idx="57">
                  <c:v>228.58500000000001</c:v>
                </c:pt>
                <c:pt idx="58">
                  <c:v>236.85400000000001</c:v>
                </c:pt>
                <c:pt idx="59">
                  <c:v>241.268</c:v>
                </c:pt>
                <c:pt idx="60">
                  <c:v>243.85400000000001</c:v>
                </c:pt>
                <c:pt idx="61">
                  <c:v>244.78</c:v>
                </c:pt>
                <c:pt idx="62">
                  <c:v>239.63399999999999</c:v>
                </c:pt>
                <c:pt idx="63">
                  <c:v>230.95099999999999</c:v>
                </c:pt>
                <c:pt idx="64">
                  <c:v>214.29300000000001</c:v>
                </c:pt>
                <c:pt idx="65">
                  <c:v>191.732</c:v>
                </c:pt>
                <c:pt idx="66">
                  <c:v>161.976</c:v>
                </c:pt>
                <c:pt idx="67">
                  <c:v>132.85400000000001</c:v>
                </c:pt>
                <c:pt idx="68">
                  <c:v>111.68300000000001</c:v>
                </c:pt>
                <c:pt idx="69">
                  <c:v>103.68300000000001</c:v>
                </c:pt>
                <c:pt idx="70">
                  <c:v>103.95099999999999</c:v>
                </c:pt>
                <c:pt idx="71">
                  <c:v>106.122</c:v>
                </c:pt>
                <c:pt idx="72">
                  <c:v>110.34099999999999</c:v>
                </c:pt>
                <c:pt idx="73">
                  <c:v>114.41500000000001</c:v>
                </c:pt>
                <c:pt idx="74">
                  <c:v>121.17100000000001</c:v>
                </c:pt>
                <c:pt idx="75">
                  <c:v>129.19499999999999</c:v>
                </c:pt>
                <c:pt idx="76">
                  <c:v>139.268</c:v>
                </c:pt>
                <c:pt idx="77">
                  <c:v>151.70699999999999</c:v>
                </c:pt>
                <c:pt idx="78">
                  <c:v>162.63399999999999</c:v>
                </c:pt>
                <c:pt idx="79">
                  <c:v>174.488</c:v>
                </c:pt>
                <c:pt idx="80">
                  <c:v>185.17099999999999</c:v>
                </c:pt>
                <c:pt idx="81">
                  <c:v>191.976</c:v>
                </c:pt>
                <c:pt idx="82">
                  <c:v>197.14599999999999</c:v>
                </c:pt>
                <c:pt idx="83">
                  <c:v>197.56100000000001</c:v>
                </c:pt>
                <c:pt idx="84">
                  <c:v>195.82900000000001</c:v>
                </c:pt>
                <c:pt idx="85">
                  <c:v>187.90199999999999</c:v>
                </c:pt>
                <c:pt idx="86">
                  <c:v>174.56100000000001</c:v>
                </c:pt>
                <c:pt idx="87">
                  <c:v>156.36600000000001</c:v>
                </c:pt>
                <c:pt idx="88">
                  <c:v>133.14599999999999</c:v>
                </c:pt>
                <c:pt idx="89">
                  <c:v>110.41500000000001</c:v>
                </c:pt>
                <c:pt idx="90">
                  <c:v>95.194999999999993</c:v>
                </c:pt>
                <c:pt idx="91">
                  <c:v>89.561000000000007</c:v>
                </c:pt>
                <c:pt idx="92">
                  <c:v>89.194999999999993</c:v>
                </c:pt>
                <c:pt idx="93">
                  <c:v>88.902000000000001</c:v>
                </c:pt>
                <c:pt idx="94">
                  <c:v>88.438999999999993</c:v>
                </c:pt>
                <c:pt idx="95">
                  <c:v>88.731999999999999</c:v>
                </c:pt>
                <c:pt idx="96">
                  <c:v>88.39</c:v>
                </c:pt>
                <c:pt idx="97">
                  <c:v>89.706999999999994</c:v>
                </c:pt>
                <c:pt idx="98">
                  <c:v>89.340999999999994</c:v>
                </c:pt>
                <c:pt idx="99">
                  <c:v>88.244</c:v>
                </c:pt>
                <c:pt idx="100">
                  <c:v>89.024000000000001</c:v>
                </c:pt>
                <c:pt idx="101">
                  <c:v>88.828999999999994</c:v>
                </c:pt>
                <c:pt idx="102">
                  <c:v>89.415000000000006</c:v>
                </c:pt>
                <c:pt idx="103">
                  <c:v>89.293000000000006</c:v>
                </c:pt>
                <c:pt idx="104">
                  <c:v>88.902000000000001</c:v>
                </c:pt>
                <c:pt idx="105">
                  <c:v>90.415000000000006</c:v>
                </c:pt>
                <c:pt idx="106">
                  <c:v>90.171000000000006</c:v>
                </c:pt>
                <c:pt idx="107">
                  <c:v>90.340999999999994</c:v>
                </c:pt>
                <c:pt idx="108">
                  <c:v>89.927000000000007</c:v>
                </c:pt>
                <c:pt idx="109">
                  <c:v>90.584999999999994</c:v>
                </c:pt>
                <c:pt idx="110">
                  <c:v>89.584999999999994</c:v>
                </c:pt>
                <c:pt idx="111">
                  <c:v>88.78</c:v>
                </c:pt>
                <c:pt idx="112">
                  <c:v>89.683000000000007</c:v>
                </c:pt>
                <c:pt idx="113">
                  <c:v>90.049000000000007</c:v>
                </c:pt>
                <c:pt idx="114">
                  <c:v>90.78</c:v>
                </c:pt>
                <c:pt idx="115">
                  <c:v>91.194999999999993</c:v>
                </c:pt>
                <c:pt idx="116">
                  <c:v>91.171000000000006</c:v>
                </c:pt>
                <c:pt idx="117">
                  <c:v>92.805000000000007</c:v>
                </c:pt>
                <c:pt idx="118">
                  <c:v>92.584999999999994</c:v>
                </c:pt>
                <c:pt idx="119">
                  <c:v>95.049000000000007</c:v>
                </c:pt>
                <c:pt idx="120">
                  <c:v>95.462999999999994</c:v>
                </c:pt>
                <c:pt idx="121">
                  <c:v>96.415000000000006</c:v>
                </c:pt>
                <c:pt idx="122">
                  <c:v>96.194999999999993</c:v>
                </c:pt>
                <c:pt idx="123">
                  <c:v>94.828999999999994</c:v>
                </c:pt>
                <c:pt idx="124">
                  <c:v>94.805000000000007</c:v>
                </c:pt>
                <c:pt idx="125">
                  <c:v>94</c:v>
                </c:pt>
                <c:pt idx="126">
                  <c:v>93.853999999999999</c:v>
                </c:pt>
                <c:pt idx="127">
                  <c:v>92.438999999999993</c:v>
                </c:pt>
                <c:pt idx="128">
                  <c:v>91.756</c:v>
                </c:pt>
                <c:pt idx="129">
                  <c:v>89.146000000000001</c:v>
                </c:pt>
                <c:pt idx="130">
                  <c:v>89.22</c:v>
                </c:pt>
                <c:pt idx="131">
                  <c:v>88.171000000000006</c:v>
                </c:pt>
                <c:pt idx="132">
                  <c:v>86.61</c:v>
                </c:pt>
                <c:pt idx="133">
                  <c:v>85.244</c:v>
                </c:pt>
                <c:pt idx="134">
                  <c:v>85.049000000000007</c:v>
                </c:pt>
                <c:pt idx="135">
                  <c:v>84.975999999999999</c:v>
                </c:pt>
                <c:pt idx="136">
                  <c:v>84.049000000000007</c:v>
                </c:pt>
                <c:pt idx="137">
                  <c:v>85.122</c:v>
                </c:pt>
                <c:pt idx="138">
                  <c:v>84.415000000000006</c:v>
                </c:pt>
                <c:pt idx="139">
                  <c:v>83.634</c:v>
                </c:pt>
                <c:pt idx="140">
                  <c:v>85.244</c:v>
                </c:pt>
                <c:pt idx="141">
                  <c:v>85.659000000000006</c:v>
                </c:pt>
                <c:pt idx="142">
                  <c:v>84</c:v>
                </c:pt>
                <c:pt idx="143">
                  <c:v>85.462999999999994</c:v>
                </c:pt>
                <c:pt idx="144">
                  <c:v>85.61</c:v>
                </c:pt>
                <c:pt idx="145">
                  <c:v>87.171000000000006</c:v>
                </c:pt>
                <c:pt idx="146">
                  <c:v>86.975999999999999</c:v>
                </c:pt>
                <c:pt idx="147">
                  <c:v>87.194999999999993</c:v>
                </c:pt>
                <c:pt idx="148">
                  <c:v>88.537000000000006</c:v>
                </c:pt>
                <c:pt idx="149">
                  <c:v>88.488</c:v>
                </c:pt>
                <c:pt idx="150">
                  <c:v>89.438999999999993</c:v>
                </c:pt>
                <c:pt idx="151">
                  <c:v>88.853999999999999</c:v>
                </c:pt>
                <c:pt idx="152">
                  <c:v>87.902000000000001</c:v>
                </c:pt>
                <c:pt idx="153">
                  <c:v>88.293000000000006</c:v>
                </c:pt>
                <c:pt idx="154">
                  <c:v>88.316999999999993</c:v>
                </c:pt>
                <c:pt idx="155">
                  <c:v>86.438999999999993</c:v>
                </c:pt>
                <c:pt idx="156">
                  <c:v>85.659000000000006</c:v>
                </c:pt>
                <c:pt idx="157">
                  <c:v>85.61</c:v>
                </c:pt>
                <c:pt idx="158">
                  <c:v>84.488</c:v>
                </c:pt>
                <c:pt idx="159">
                  <c:v>84.122</c:v>
                </c:pt>
                <c:pt idx="160">
                  <c:v>82.902000000000001</c:v>
                </c:pt>
                <c:pt idx="161">
                  <c:v>83.366</c:v>
                </c:pt>
                <c:pt idx="162">
                  <c:v>82.731999999999999</c:v>
                </c:pt>
                <c:pt idx="163">
                  <c:v>82.805000000000007</c:v>
                </c:pt>
                <c:pt idx="164">
                  <c:v>81.316999999999993</c:v>
                </c:pt>
                <c:pt idx="165">
                  <c:v>82.756</c:v>
                </c:pt>
                <c:pt idx="166">
                  <c:v>81.462999999999994</c:v>
                </c:pt>
                <c:pt idx="167">
                  <c:v>82.146000000000001</c:v>
                </c:pt>
                <c:pt idx="168">
                  <c:v>82.462999999999994</c:v>
                </c:pt>
                <c:pt idx="169">
                  <c:v>82.268000000000001</c:v>
                </c:pt>
                <c:pt idx="170">
                  <c:v>82.634</c:v>
                </c:pt>
                <c:pt idx="171">
                  <c:v>82.488</c:v>
                </c:pt>
                <c:pt idx="172">
                  <c:v>80.584999999999994</c:v>
                </c:pt>
                <c:pt idx="173">
                  <c:v>81.706999999999994</c:v>
                </c:pt>
                <c:pt idx="174">
                  <c:v>81.171000000000006</c:v>
                </c:pt>
                <c:pt idx="175">
                  <c:v>82.146000000000001</c:v>
                </c:pt>
                <c:pt idx="176">
                  <c:v>81.878</c:v>
                </c:pt>
                <c:pt idx="177">
                  <c:v>81.78</c:v>
                </c:pt>
                <c:pt idx="178">
                  <c:v>81.659000000000006</c:v>
                </c:pt>
                <c:pt idx="179">
                  <c:v>82.756</c:v>
                </c:pt>
                <c:pt idx="180">
                  <c:v>81.537000000000006</c:v>
                </c:pt>
                <c:pt idx="181">
                  <c:v>81.22</c:v>
                </c:pt>
                <c:pt idx="182">
                  <c:v>80.731999999999999</c:v>
                </c:pt>
                <c:pt idx="183">
                  <c:v>82.268000000000001</c:v>
                </c:pt>
                <c:pt idx="184">
                  <c:v>80.561000000000007</c:v>
                </c:pt>
                <c:pt idx="185">
                  <c:v>80.194999999999993</c:v>
                </c:pt>
                <c:pt idx="186">
                  <c:v>80.683000000000007</c:v>
                </c:pt>
                <c:pt idx="187">
                  <c:v>81.171000000000006</c:v>
                </c:pt>
                <c:pt idx="188">
                  <c:v>80.537000000000006</c:v>
                </c:pt>
                <c:pt idx="189">
                  <c:v>80.462999999999994</c:v>
                </c:pt>
                <c:pt idx="190">
                  <c:v>81.659000000000006</c:v>
                </c:pt>
                <c:pt idx="191">
                  <c:v>81.561000000000007</c:v>
                </c:pt>
                <c:pt idx="192">
                  <c:v>81.561000000000007</c:v>
                </c:pt>
                <c:pt idx="193">
                  <c:v>81.584999999999994</c:v>
                </c:pt>
                <c:pt idx="194">
                  <c:v>81.268000000000001</c:v>
                </c:pt>
                <c:pt idx="195">
                  <c:v>80.61</c:v>
                </c:pt>
                <c:pt idx="196">
                  <c:v>80.340999999999994</c:v>
                </c:pt>
                <c:pt idx="197">
                  <c:v>81</c:v>
                </c:pt>
                <c:pt idx="198">
                  <c:v>79.950999999999993</c:v>
                </c:pt>
                <c:pt idx="199">
                  <c:v>80.316999999999993</c:v>
                </c:pt>
                <c:pt idx="200">
                  <c:v>80.683000000000007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96.60201454033087</c:v>
                </c:pt>
                <c:pt idx="1">
                  <c:v>96.735640672648316</c:v>
                </c:pt>
                <c:pt idx="2">
                  <c:v>96.868792191192611</c:v>
                </c:pt>
                <c:pt idx="3">
                  <c:v>97.001382297989025</c:v>
                </c:pt>
                <c:pt idx="4">
                  <c:v>97.133312697814063</c:v>
                </c:pt>
                <c:pt idx="5">
                  <c:v>97.264472385591901</c:v>
                </c:pt>
                <c:pt idx="6">
                  <c:v>97.394736350281491</c:v>
                </c:pt>
                <c:pt idx="7">
                  <c:v>97.523964199242585</c:v>
                </c:pt>
                <c:pt idx="8">
                  <c:v>97.65199871034288</c:v>
                </c:pt>
                <c:pt idx="9">
                  <c:v>97.778664323378038</c:v>
                </c:pt>
                <c:pt idx="10">
                  <c:v>97.903765588117182</c:v>
                </c:pt>
                <c:pt idx="11">
                  <c:v>98.027085594081484</c:v>
                </c:pt>
                <c:pt idx="12">
                  <c:v>98.148384418012554</c:v>
                </c:pt>
                <c:pt idx="13">
                  <c:v>98.267397640502907</c:v>
                </c:pt>
                <c:pt idx="14">
                  <c:v>98.383835006020391</c:v>
                </c:pt>
                <c:pt idx="15">
                  <c:v>98.497379334639007</c:v>
                </c:pt>
                <c:pt idx="16">
                  <c:v>98.607685845515419</c:v>
                </c:pt>
                <c:pt idx="17">
                  <c:v>98.714382131125461</c:v>
                </c:pt>
                <c:pt idx="18">
                  <c:v>98.817069141698994</c:v>
                </c:pt>
                <c:pt idx="19">
                  <c:v>98.915323721577423</c:v>
                </c:pt>
                <c:pt idx="20">
                  <c:v>99.008703511740407</c:v>
                </c:pt>
                <c:pt idx="21">
                  <c:v>99.096755433503546</c:v>
                </c:pt>
                <c:pt idx="22">
                  <c:v>99.17902954600072</c:v>
                </c:pt>
                <c:pt idx="23">
                  <c:v>99.255100883407522</c:v>
                </c:pt>
                <c:pt idx="24">
                  <c:v>99.324602993051599</c:v>
                </c:pt>
                <c:pt idx="25">
                  <c:v>99.387278378921408</c:v>
                </c:pt>
                <c:pt idx="26">
                  <c:v>99.443052960269952</c:v>
                </c:pt>
                <c:pt idx="27">
                  <c:v>99.492144002596959</c:v>
                </c:pt>
                <c:pt idx="28">
                  <c:v>99.535213726673646</c:v>
                </c:pt>
                <c:pt idx="29">
                  <c:v>99.573583808821979</c:v>
                </c:pt>
                <c:pt idx="30">
                  <c:v>99.6095289663008</c:v>
                </c:pt>
                <c:pt idx="31">
                  <c:v>99.646670299081336</c:v>
                </c:pt>
                <c:pt idx="32">
                  <c:v>99.690490329054299</c:v>
                </c:pt>
                <c:pt idx="33">
                  <c:v>99.74899079067589</c:v>
                </c:pt>
                <c:pt idx="34">
                  <c:v>99.833510011729459</c:v>
                </c:pt>
                <c:pt idx="35">
                  <c:v>99.959707865757622</c:v>
                </c:pt>
                <c:pt idx="36">
                  <c:v>100.14871147934215</c:v>
                </c:pt>
                <c:pt idx="37">
                  <c:v>100.42839309458161</c:v>
                </c:pt>
                <c:pt idx="38">
                  <c:v>100.83472225806989</c:v>
                </c:pt>
                <c:pt idx="39">
                  <c:v>101.41309833644968</c:v>
                </c:pt>
                <c:pt idx="40">
                  <c:v>102.21952810887431</c:v>
                </c:pt>
                <c:pt idx="41">
                  <c:v>103.32147040817547</c:v>
                </c:pt>
                <c:pt idx="42">
                  <c:v>104.79813087039697</c:v>
                </c:pt>
                <c:pt idx="43">
                  <c:v>106.73996193062992</c:v>
                </c:pt>
                <c:pt idx="44">
                  <c:v>109.24711463422335</c:v>
                </c:pt>
                <c:pt idx="45">
                  <c:v>112.42660829508314</c:v>
                </c:pt>
                <c:pt idx="46">
                  <c:v>116.3880391788649</c:v>
                </c:pt>
                <c:pt idx="47">
                  <c:v>121.23774518548393</c:v>
                </c:pt>
                <c:pt idx="48">
                  <c:v>127.07148046456801</c:v>
                </c:pt>
                <c:pt idx="49">
                  <c:v>133.96582642647661</c:v>
                </c:pt>
                <c:pt idx="50">
                  <c:v>141.96876032595625</c:v>
                </c:pt>
                <c:pt idx="51">
                  <c:v>151.0899940689655</c:v>
                </c:pt>
                <c:pt idx="52">
                  <c:v>161.29182762662111</c:v>
                </c:pt>
                <c:pt idx="53">
                  <c:v>172.48117226309796</c:v>
                </c:pt>
                <c:pt idx="54">
                  <c:v>184.50261609669289</c:v>
                </c:pt>
                <c:pt idx="55">
                  <c:v>197.12980129503225</c:v>
                </c:pt>
                <c:pt idx="56">
                  <c:v>210.0462673851558</c:v>
                </c:pt>
                <c:pt idx="57">
                  <c:v>222.79742475248057</c:v>
                </c:pt>
                <c:pt idx="58">
                  <c:v>234.69108991653619</c:v>
                </c:pt>
                <c:pt idx="59">
                  <c:v>244.64841104641948</c:v>
                </c:pt>
                <c:pt idx="60">
                  <c:v>251.08478031101319</c:v>
                </c:pt>
                <c:pt idx="61">
                  <c:v>252.00733036296026</c:v>
                </c:pt>
                <c:pt idx="62">
                  <c:v>245.53162370076689</c:v>
                </c:pt>
                <c:pt idx="63">
                  <c:v>230.79800130463877</c:v>
                </c:pt>
                <c:pt idx="64">
                  <c:v>208.85328359646556</c:v>
                </c:pt>
                <c:pt idx="65">
                  <c:v>182.82046917858816</c:v>
                </c:pt>
                <c:pt idx="66">
                  <c:v>156.99765434426081</c:v>
                </c:pt>
                <c:pt idx="67">
                  <c:v>135.29098752154653</c:v>
                </c:pt>
                <c:pt idx="68">
                  <c:v>119.9215419716855</c:v>
                </c:pt>
                <c:pt idx="69">
                  <c:v>111.11732893471113</c:v>
                </c:pt>
                <c:pt idx="70">
                  <c:v>107.74226767915411</c:v>
                </c:pt>
                <c:pt idx="71">
                  <c:v>108.24617467310019</c:v>
                </c:pt>
                <c:pt idx="72">
                  <c:v>111.34736375641074</c:v>
                </c:pt>
                <c:pt idx="73">
                  <c:v>116.25823511054062</c:v>
                </c:pt>
                <c:pt idx="74">
                  <c:v>122.59576463057347</c:v>
                </c:pt>
                <c:pt idx="75">
                  <c:v>130.19412460424837</c:v>
                </c:pt>
                <c:pt idx="76">
                  <c:v>138.94927181904194</c:v>
                </c:pt>
                <c:pt idx="77">
                  <c:v>148.72571664397245</c:v>
                </c:pt>
                <c:pt idx="78">
                  <c:v>159.30617294056358</c:v>
                </c:pt>
                <c:pt idx="79">
                  <c:v>170.35081349169477</c:v>
                </c:pt>
                <c:pt idx="80">
                  <c:v>181.32654621893622</c:v>
                </c:pt>
                <c:pt idx="81">
                  <c:v>191.37062993480055</c:v>
                </c:pt>
                <c:pt idx="82">
                  <c:v>199.11162845666246</c:v>
                </c:pt>
                <c:pt idx="83">
                  <c:v>202.62036910083421</c:v>
                </c:pt>
                <c:pt idx="84">
                  <c:v>199.80171424391148</c:v>
                </c:pt>
                <c:pt idx="85">
                  <c:v>189.38111452410067</c:v>
                </c:pt>
                <c:pt idx="86">
                  <c:v>172.05314819523537</c:v>
                </c:pt>
                <c:pt idx="87">
                  <c:v>150.82935776979056</c:v>
                </c:pt>
                <c:pt idx="88">
                  <c:v>129.96577288959062</c:v>
                </c:pt>
                <c:pt idx="89">
                  <c:v>113.04256920965743</c:v>
                </c:pt>
                <c:pt idx="90">
                  <c:v>101.58057967844938</c:v>
                </c:pt>
                <c:pt idx="91">
                  <c:v>95.049744870745371</c:v>
                </c:pt>
                <c:pt idx="92">
                  <c:v>91.888837661686111</c:v>
                </c:pt>
                <c:pt idx="93">
                  <c:v>90.558306814254124</c:v>
                </c:pt>
                <c:pt idx="94">
                  <c:v>90.035824735760954</c:v>
                </c:pt>
                <c:pt idx="95">
                  <c:v>89.807160324962794</c:v>
                </c:pt>
                <c:pt idx="96">
                  <c:v>89.667717242050827</c:v>
                </c:pt>
                <c:pt idx="97">
                  <c:v>89.551849026196308</c:v>
                </c:pt>
                <c:pt idx="98">
                  <c:v>89.442603296187954</c:v>
                </c:pt>
                <c:pt idx="99">
                  <c:v>89.336848421060807</c:v>
                </c:pt>
                <c:pt idx="100">
                  <c:v>89.234882612709413</c:v>
                </c:pt>
                <c:pt idx="101">
                  <c:v>89.138049625858201</c:v>
                </c:pt>
                <c:pt idx="102">
                  <c:v>89.048407287183537</c:v>
                </c:pt>
                <c:pt idx="103">
                  <c:v>88.96883072345139</c:v>
                </c:pt>
                <c:pt idx="104">
                  <c:v>88.903197677222977</c:v>
                </c:pt>
                <c:pt idx="105">
                  <c:v>88.856579543408373</c:v>
                </c:pt>
                <c:pt idx="106">
                  <c:v>88.83540230759418</c:v>
                </c:pt>
                <c:pt idx="107">
                  <c:v>88.84753865374887</c:v>
                </c:pt>
                <c:pt idx="108">
                  <c:v>88.902284511283597</c:v>
                </c:pt>
                <c:pt idx="109">
                  <c:v>89.010167613131699</c:v>
                </c:pt>
                <c:pt idx="110">
                  <c:v>89.182534263121298</c:v>
                </c:pt>
                <c:pt idx="111">
                  <c:v>89.430863331277038</c:v>
                </c:pt>
                <c:pt idx="112">
                  <c:v>89.765760807890274</c:v>
                </c:pt>
                <c:pt idx="113">
                  <c:v>90.195589394550865</c:v>
                </c:pt>
                <c:pt idx="114">
                  <c:v>90.724683447740006</c:v>
                </c:pt>
                <c:pt idx="115">
                  <c:v>91.351100762315127</c:v>
                </c:pt>
                <c:pt idx="116">
                  <c:v>92.06390613772831</c:v>
                </c:pt>
                <c:pt idx="117">
                  <c:v>92.840135087874515</c:v>
                </c:pt>
                <c:pt idx="118">
                  <c:v>93.641921115034123</c:v>
                </c:pt>
                <c:pt idx="119">
                  <c:v>94.414787883389664</c:v>
                </c:pt>
                <c:pt idx="120">
                  <c:v>95.088637711943534</c:v>
                </c:pt>
                <c:pt idx="121">
                  <c:v>95.583121958315232</c:v>
                </c:pt>
                <c:pt idx="122">
                  <c:v>95.818377739972121</c:v>
                </c:pt>
                <c:pt idx="123">
                  <c:v>95.730326890568548</c:v>
                </c:pt>
                <c:pt idx="124">
                  <c:v>95.287264678626201</c:v>
                </c:pt>
                <c:pt idx="125">
                  <c:v>94.502466326550845</c:v>
                </c:pt>
                <c:pt idx="126">
                  <c:v>93.437422572033185</c:v>
                </c:pt>
                <c:pt idx="127">
                  <c:v>92.192826357068313</c:v>
                </c:pt>
                <c:pt idx="128">
                  <c:v>90.888872481292637</c:v>
                </c:pt>
                <c:pt idx="129">
                  <c:v>89.640755595436374</c:v>
                </c:pt>
                <c:pt idx="130">
                  <c:v>88.537188220857303</c:v>
                </c:pt>
                <c:pt idx="131">
                  <c:v>87.628258012903373</c:v>
                </c:pt>
                <c:pt idx="132">
                  <c:v>86.924870966716327</c:v>
                </c:pt>
                <c:pt idx="133">
                  <c:v>86.407585554492215</c:v>
                </c:pt>
                <c:pt idx="134">
                  <c:v>86.039947735905685</c:v>
                </c:pt>
                <c:pt idx="135">
                  <c:v>85.781330417927421</c:v>
                </c:pt>
                <c:pt idx="136">
                  <c:v>85.596131776242984</c:v>
                </c:pt>
                <c:pt idx="137">
                  <c:v>85.458602565602007</c:v>
                </c:pt>
                <c:pt idx="138">
                  <c:v>85.354338471747639</c:v>
                </c:pt>
                <c:pt idx="139">
                  <c:v>85.280075861376048</c:v>
                </c:pt>
                <c:pt idx="140">
                  <c:v>85.243011030077923</c:v>
                </c:pt>
                <c:pt idx="141">
                  <c:v>85.259890643080723</c:v>
                </c:pt>
                <c:pt idx="142">
                  <c:v>85.355108736332184</c:v>
                </c:pt>
                <c:pt idx="143">
                  <c:v>85.556467388093893</c:v>
                </c:pt>
                <c:pt idx="144">
                  <c:v>85.887530041726635</c:v>
                </c:pt>
                <c:pt idx="145">
                  <c:v>86.356843392919771</c:v>
                </c:pt>
                <c:pt idx="146">
                  <c:v>86.946477075557738</c:v>
                </c:pt>
                <c:pt idx="147">
                  <c:v>87.604395771324448</c:v>
                </c:pt>
                <c:pt idx="148">
                  <c:v>88.245722245793829</c:v>
                </c:pt>
                <c:pt idx="149">
                  <c:v>88.765852359787303</c:v>
                </c:pt>
                <c:pt idx="150">
                  <c:v>89.063808434560258</c:v>
                </c:pt>
                <c:pt idx="151">
                  <c:v>89.069048779206426</c:v>
                </c:pt>
                <c:pt idx="152">
                  <c:v>88.762045775860145</c:v>
                </c:pt>
                <c:pt idx="153">
                  <c:v>88.180406587112927</c:v>
                </c:pt>
                <c:pt idx="154">
                  <c:v>87.407909859439926</c:v>
                </c:pt>
                <c:pt idx="155">
                  <c:v>86.550848009901571</c:v>
                </c:pt>
                <c:pt idx="156">
                  <c:v>85.71086285602145</c:v>
                </c:pt>
                <c:pt idx="157">
                  <c:v>84.963752226397062</c:v>
                </c:pt>
                <c:pt idx="158">
                  <c:v>84.349873944905625</c:v>
                </c:pt>
                <c:pt idx="159">
                  <c:v>83.876298638347535</c:v>
                </c:pt>
                <c:pt idx="160">
                  <c:v>83.526644897741434</c:v>
                </c:pt>
                <c:pt idx="161">
                  <c:v>83.273136135276459</c:v>
                </c:pt>
                <c:pt idx="162">
                  <c:v>83.086593263654066</c:v>
                </c:pt>
                <c:pt idx="163">
                  <c:v>82.942428665531466</c:v>
                </c:pt>
                <c:pt idx="164">
                  <c:v>82.822807193729062</c:v>
                </c:pt>
                <c:pt idx="165">
                  <c:v>82.716250020218212</c:v>
                </c:pt>
                <c:pt idx="166">
                  <c:v>82.616095779393575</c:v>
                </c:pt>
                <c:pt idx="167">
                  <c:v>82.518824565599814</c:v>
                </c:pt>
                <c:pt idx="168">
                  <c:v>82.422731406884054</c:v>
                </c:pt>
                <c:pt idx="169">
                  <c:v>82.327055220918837</c:v>
                </c:pt>
                <c:pt idx="170">
                  <c:v>82.231481268495301</c:v>
                </c:pt>
                <c:pt idx="171">
                  <c:v>82.135888158791658</c:v>
                </c:pt>
                <c:pt idx="172">
                  <c:v>82.040231794067452</c:v>
                </c:pt>
                <c:pt idx="173">
                  <c:v>81.94449691439344</c:v>
                </c:pt>
                <c:pt idx="174">
                  <c:v>81.848678551118638</c:v>
                </c:pt>
                <c:pt idx="175">
                  <c:v>81.752775462117739</c:v>
                </c:pt>
                <c:pt idx="176">
                  <c:v>81.656787944289547</c:v>
                </c:pt>
                <c:pt idx="177">
                  <c:v>81.560717113300171</c:v>
                </c:pt>
                <c:pt idx="178">
                  <c:v>81.464564638640226</c:v>
                </c:pt>
                <c:pt idx="179">
                  <c:v>81.368332612709992</c:v>
                </c:pt>
                <c:pt idx="180">
                  <c:v>81.27202346054203</c:v>
                </c:pt>
                <c:pt idx="181">
                  <c:v>81.175639865255917</c:v>
                </c:pt>
                <c:pt idx="182">
                  <c:v>81.079184703074787</c:v>
                </c:pt>
                <c:pt idx="183">
                  <c:v>80.982660986340846</c:v>
                </c:pt>
                <c:pt idx="184">
                  <c:v>80.886071813929547</c:v>
                </c:pt>
                <c:pt idx="185">
                  <c:v>80.789420328584285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96.602014540191448</c:v>
                </c:pt>
                <c:pt idx="1">
                  <c:v>96.735640672319931</c:v>
                </c:pt>
                <c:pt idx="2">
                  <c:v>96.868792190429389</c:v>
                </c:pt>
                <c:pt idx="3">
                  <c:v>97.00138229623866</c:v>
                </c:pt>
                <c:pt idx="4">
                  <c:v>97.133312693853014</c:v>
                </c:pt>
                <c:pt idx="5">
                  <c:v>97.264472376746866</c:v>
                </c:pt>
                <c:pt idx="6">
                  <c:v>97.394736330792256</c:v>
                </c:pt>
                <c:pt idx="7">
                  <c:v>97.523964156868914</c:v>
                </c:pt>
                <c:pt idx="8">
                  <c:v>97.651998619434536</c:v>
                </c:pt>
                <c:pt idx="9">
                  <c:v>97.778664130928206</c:v>
                </c:pt>
                <c:pt idx="10">
                  <c:v>97.903765186106554</c:v>
                </c:pt>
                <c:pt idx="11">
                  <c:v>98.027084765445551</c:v>
                </c:pt>
                <c:pt idx="12">
                  <c:v>98.148382732638879</c:v>
                </c:pt>
                <c:pt idx="13">
                  <c:v>98.267394258025817</c:v>
                </c:pt>
                <c:pt idx="14">
                  <c:v>98.383828307486837</c:v>
                </c:pt>
                <c:pt idx="15">
                  <c:v>98.497366244904853</c:v>
                </c:pt>
                <c:pt idx="16">
                  <c:v>98.607660605586304</c:v>
                </c:pt>
                <c:pt idx="17">
                  <c:v>98.714334107864047</c:v>
                </c:pt>
                <c:pt idx="18">
                  <c:v>98.816978980145407</c:v>
                </c:pt>
                <c:pt idx="19">
                  <c:v>98.915156690478852</c:v>
                </c:pt>
                <c:pt idx="20">
                  <c:v>99.008398174691379</c:v>
                </c:pt>
                <c:pt idx="21">
                  <c:v>99.096204666535272</c:v>
                </c:pt>
                <c:pt idx="22">
                  <c:v>99.178049238143714</c:v>
                </c:pt>
                <c:pt idx="23">
                  <c:v>99.25337916034681</c:v>
                </c:pt>
                <c:pt idx="24">
                  <c:v>99.321619188824201</c:v>
                </c:pt>
                <c:pt idx="25">
                  <c:v>99.382175872394797</c:v>
                </c:pt>
                <c:pt idx="26">
                  <c:v>99.434442962710136</c:v>
                </c:pt>
                <c:pt idx="27">
                  <c:v>99.477807979126084</c:v>
                </c:pt>
                <c:pt idx="28">
                  <c:v>99.511659947783613</c:v>
                </c:pt>
                <c:pt idx="29">
                  <c:v>99.535398289638451</c:v>
                </c:pt>
                <c:pt idx="30">
                  <c:v>99.548442778742682</c:v>
                </c:pt>
                <c:pt idx="31">
                  <c:v>99.55024443078652</c:v>
                </c:pt>
                <c:pt idx="32">
                  <c:v>99.540297115081756</c:v>
                </c:pt>
                <c:pt idx="33">
                  <c:v>99.518149614245502</c:v>
                </c:pt>
                <c:pt idx="34">
                  <c:v>99.483417789330318</c:v>
                </c:pt>
                <c:pt idx="35">
                  <c:v>99.435796449431137</c:v>
                </c:pt>
                <c:pt idx="36">
                  <c:v>99.375070479784853</c:v>
                </c:pt>
                <c:pt idx="37">
                  <c:v>99.301124756972797</c:v>
                </c:pt>
                <c:pt idx="38">
                  <c:v>99.213952379280499</c:v>
                </c:pt>
                <c:pt idx="39">
                  <c:v>99.113660768431913</c:v>
                </c:pt>
                <c:pt idx="40">
                  <c:v>99.000475257587169</c:v>
                </c:pt>
                <c:pt idx="41">
                  <c:v>98.874739868850355</c:v>
                </c:pt>
                <c:pt idx="42">
                  <c:v>98.736915097846065</c:v>
                </c:pt>
                <c:pt idx="43">
                  <c:v>98.587572656611073</c:v>
                </c:pt>
                <c:pt idx="44">
                  <c:v>98.427387270135014</c:v>
                </c:pt>
                <c:pt idx="45">
                  <c:v>98.257125765808382</c:v>
                </c:pt>
                <c:pt idx="46">
                  <c:v>98.077633827741963</c:v>
                </c:pt>
                <c:pt idx="47">
                  <c:v>97.889820899073968</c:v>
                </c:pt>
                <c:pt idx="48">
                  <c:v>97.694643796531977</c:v>
                </c:pt>
                <c:pt idx="49">
                  <c:v>97.493089647037309</c:v>
                </c:pt>
                <c:pt idx="50">
                  <c:v>97.286158763784314</c:v>
                </c:pt>
                <c:pt idx="51">
                  <c:v>97.074848050240703</c:v>
                </c:pt>
                <c:pt idx="52">
                  <c:v>96.860135459315089</c:v>
                </c:pt>
                <c:pt idx="53">
                  <c:v>96.642965948401724</c:v>
                </c:pt>
                <c:pt idx="54">
                  <c:v>96.42423926755427</c:v>
                </c:pt>
                <c:pt idx="55">
                  <c:v>96.204799806588127</c:v>
                </c:pt>
                <c:pt idx="56">
                  <c:v>95.985428615954348</c:v>
                </c:pt>
                <c:pt idx="57">
                  <c:v>95.766837613060375</c:v>
                </c:pt>
                <c:pt idx="58">
                  <c:v>95.549665895917443</c:v>
                </c:pt>
                <c:pt idx="59">
                  <c:v>95.334478013209321</c:v>
                </c:pt>
                <c:pt idx="60">
                  <c:v>95.121763985824984</c:v>
                </c:pt>
                <c:pt idx="61">
                  <c:v>94.911940839590542</c:v>
                </c:pt>
                <c:pt idx="62">
                  <c:v>94.705355391031475</c:v>
                </c:pt>
                <c:pt idx="63">
                  <c:v>94.502288025198439</c:v>
                </c:pt>
                <c:pt idx="64">
                  <c:v>94.302957214048291</c:v>
                </c:pt>
                <c:pt idx="65">
                  <c:v>94.107524542549314</c:v>
                </c:pt>
                <c:pt idx="66">
                  <c:v>93.91610003461787</c:v>
                </c:pt>
                <c:pt idx="67">
                  <c:v>93.728747599539602</c:v>
                </c:pt>
                <c:pt idx="68">
                  <c:v>93.545490449432705</c:v>
                </c:pt>
                <c:pt idx="69">
                  <c:v>93.366316367798845</c:v>
                </c:pt>
                <c:pt idx="70">
                  <c:v>93.191182736969822</c:v>
                </c:pt>
                <c:pt idx="71">
                  <c:v>93.020021257415308</c:v>
                </c:pt>
                <c:pt idx="72">
                  <c:v>92.85274231392107</c:v>
                </c:pt>
                <c:pt idx="73">
                  <c:v>92.689238962365749</c:v>
                </c:pt>
                <c:pt idx="74">
                  <c:v>92.529390526238572</c:v>
                </c:pt>
                <c:pt idx="75">
                  <c:v>92.37306580432616</c:v>
                </c:pt>
                <c:pt idx="76">
                  <c:v>92.220125900443065</c:v>
                </c:pt>
                <c:pt idx="77">
                  <c:v>92.070426693025013</c:v>
                </c:pt>
                <c:pt idx="78">
                  <c:v>91.923820967216997</c:v>
                </c:pt>
                <c:pt idx="79">
                  <c:v>91.780160235126218</c:v>
                </c:pt>
                <c:pt idx="80">
                  <c:v>91.639296271515775</c:v>
                </c:pt>
                <c:pt idx="81">
                  <c:v>91.501082392693021</c:v>
                </c:pt>
                <c:pt idx="82">
                  <c:v>91.365374505969356</c:v>
                </c:pt>
                <c:pt idx="83">
                  <c:v>91.232031956060212</c:v>
                </c:pt>
                <c:pt idx="84">
                  <c:v>91.100918193351532</c:v>
                </c:pt>
                <c:pt idx="85">
                  <c:v>90.971901287232583</c:v>
                </c:pt>
                <c:pt idx="86">
                  <c:v>90.844854305809591</c:v>
                </c:pt>
                <c:pt idx="87">
                  <c:v>90.719655581365004</c:v>
                </c:pt>
                <c:pt idx="88">
                  <c:v>90.596188878984378</c:v>
                </c:pt>
                <c:pt idx="89">
                  <c:v>90.474343483888404</c:v>
                </c:pt>
                <c:pt idx="90">
                  <c:v>90.354014221217994</c:v>
                </c:pt>
                <c:pt idx="91">
                  <c:v>90.235101420348158</c:v>
                </c:pt>
                <c:pt idx="92">
                  <c:v>90.117510834265403</c:v>
                </c:pt>
                <c:pt idx="93">
                  <c:v>90.001153523138782</c:v>
                </c:pt>
                <c:pt idx="94">
                  <c:v>89.885945709948217</c:v>
                </c:pt>
                <c:pt idx="95">
                  <c:v>89.771808614899527</c:v>
                </c:pt>
                <c:pt idx="96">
                  <c:v>89.658668274349381</c:v>
                </c:pt>
                <c:pt idx="97">
                  <c:v>89.546455349075288</c:v>
                </c:pt>
                <c:pt idx="98">
                  <c:v>89.435104925948295</c:v>
                </c:pt>
                <c:pt idx="99">
                  <c:v>89.324556316387387</c:v>
                </c:pt>
                <c:pt idx="100">
                  <c:v>89.214752854387498</c:v>
                </c:pt>
                <c:pt idx="101">
                  <c:v>89.105641696405968</c:v>
                </c:pt>
                <c:pt idx="102">
                  <c:v>88.997173624957526</c:v>
                </c:pt>
                <c:pt idx="103">
                  <c:v>88.88930285739616</c:v>
                </c:pt>
                <c:pt idx="104">
                  <c:v>88.781986861046533</c:v>
                </c:pt>
                <c:pt idx="105">
                  <c:v>88.675186175579228</c:v>
                </c:pt>
                <c:pt idx="106">
                  <c:v>88.568864243298506</c:v>
                </c:pt>
                <c:pt idx="107">
                  <c:v>88.462987247819896</c:v>
                </c:pt>
                <c:pt idx="108">
                  <c:v>88.357523961455186</c:v>
                </c:pt>
                <c:pt idx="109">
                  <c:v>88.252445601486087</c:v>
                </c:pt>
                <c:pt idx="110">
                  <c:v>88.147725695393561</c:v>
                </c:pt>
                <c:pt idx="111">
                  <c:v>88.043339955011291</c:v>
                </c:pt>
                <c:pt idx="112">
                  <c:v>87.939266159486039</c:v>
                </c:pt>
                <c:pt idx="113">
                  <c:v>87.835484046851036</c:v>
                </c:pt>
                <c:pt idx="114">
                  <c:v>87.731975213948758</c:v>
                </c:pt>
                <c:pt idx="115">
                  <c:v>87.628723024370856</c:v>
                </c:pt>
                <c:pt idx="116">
                  <c:v>87.525712524017379</c:v>
                </c:pt>
                <c:pt idx="117">
                  <c:v>87.422930363806671</c:v>
                </c:pt>
                <c:pt idx="118">
                  <c:v>87.320364728994193</c:v>
                </c:pt>
                <c:pt idx="119">
                  <c:v>87.218005274477846</c:v>
                </c:pt>
                <c:pt idx="120">
                  <c:v>87.115843065378314</c:v>
                </c:pt>
                <c:pt idx="121">
                  <c:v>87.01387052208571</c:v>
                </c:pt>
                <c:pt idx="122">
                  <c:v>86.912081368855269</c:v>
                </c:pt>
                <c:pt idx="123">
                  <c:v>86.810470584918491</c:v>
                </c:pt>
                <c:pt idx="124">
                  <c:v>86.709034356950013</c:v>
                </c:pt>
                <c:pt idx="125">
                  <c:v>86.607770031601206</c:v>
                </c:pt>
                <c:pt idx="126">
                  <c:v>86.506676066679375</c:v>
                </c:pt>
                <c:pt idx="127">
                  <c:v>86.405751979425972</c:v>
                </c:pt>
                <c:pt idx="128">
                  <c:v>86.304998290235645</c:v>
                </c:pt>
                <c:pt idx="129">
                  <c:v>86.204416460070362</c:v>
                </c:pt>
                <c:pt idx="130">
                  <c:v>86.104008819774677</c:v>
                </c:pt>
                <c:pt idx="131">
                  <c:v>86.003778489502622</c:v>
                </c:pt>
                <c:pt idx="132">
                  <c:v>85.903729286542784</c:v>
                </c:pt>
                <c:pt idx="133">
                  <c:v>85.803865619994937</c:v>
                </c:pt>
                <c:pt idx="134">
                  <c:v>85.704192371025044</c:v>
                </c:pt>
                <c:pt idx="135">
                  <c:v>85.604714757825533</c:v>
                </c:pt>
                <c:pt idx="136">
                  <c:v>85.505438184943642</c:v>
                </c:pt>
                <c:pt idx="137">
                  <c:v>85.406368077320352</c:v>
                </c:pt>
                <c:pt idx="138">
                  <c:v>85.307509700200129</c:v>
                </c:pt>
                <c:pt idx="139">
                  <c:v>85.208867967010775</c:v>
                </c:pt>
                <c:pt idx="140">
                  <c:v>85.110447238341422</c:v>
                </c:pt>
                <c:pt idx="141">
                  <c:v>85.012251116214273</c:v>
                </c:pt>
                <c:pt idx="142">
                  <c:v>84.914282238889058</c:v>
                </c:pt>
                <c:pt idx="143">
                  <c:v>84.816542082373829</c:v>
                </c:pt>
                <c:pt idx="144">
                  <c:v>84.719030775555154</c:v>
                </c:pt>
                <c:pt idx="145">
                  <c:v>84.621746936308185</c:v>
                </c:pt>
                <c:pt idx="146">
                  <c:v>84.524687536018547</c:v>
                </c:pt>
                <c:pt idx="147">
                  <c:v>84.42784779957276</c:v>
                </c:pt>
                <c:pt idx="148">
                  <c:v>84.331221147015469</c:v>
                </c:pt>
                <c:pt idx="149">
                  <c:v>84.23479918172724</c:v>
                </c:pt>
                <c:pt idx="150">
                  <c:v>84.138571728194108</c:v>
                </c:pt>
                <c:pt idx="151">
                  <c:v>84.042526920311033</c:v>
                </c:pt>
                <c:pt idx="152">
                  <c:v>83.946651338820772</c:v>
                </c:pt>
                <c:pt idx="153">
                  <c:v>83.850930194105715</c:v>
                </c:pt>
                <c:pt idx="154">
                  <c:v>83.755347548301984</c:v>
                </c:pt>
                <c:pt idx="155">
                  <c:v>83.659886568772606</c:v>
                </c:pt>
                <c:pt idx="156">
                  <c:v>83.564529803512585</c:v>
                </c:pt>
                <c:pt idx="157">
                  <c:v>83.469259468172893</c:v>
                </c:pt>
                <c:pt idx="158">
                  <c:v>83.374057734141729</c:v>
                </c:pt>
                <c:pt idx="159">
                  <c:v>83.278907007507883</c:v>
                </c:pt>
                <c:pt idx="160">
                  <c:v>83.183790189691834</c:v>
                </c:pt>
                <c:pt idx="161">
                  <c:v>83.088690911961208</c:v>
                </c:pt>
                <c:pt idx="162">
                  <c:v>82.99359373780878</c:v>
                </c:pt>
                <c:pt idx="163">
                  <c:v>82.898484329108697</c:v>
                </c:pt>
                <c:pt idx="164">
                  <c:v>82.803349573928728</c:v>
                </c:pt>
                <c:pt idx="165">
                  <c:v>82.708177675727455</c:v>
                </c:pt>
                <c:pt idx="166">
                  <c:v>82.612958205296863</c:v>
                </c:pt>
                <c:pt idx="167">
                  <c:v>82.51768211814985</c:v>
                </c:pt>
                <c:pt idx="168">
                  <c:v>82.422341741057977</c:v>
                </c:pt>
                <c:pt idx="169">
                  <c:v>82.326930732110412</c:v>
                </c:pt>
                <c:pt idx="170">
                  <c:v>82.23144401901024</c:v>
                </c:pt>
                <c:pt idx="171">
                  <c:v>82.13587772038629</c:v>
                </c:pt>
                <c:pt idx="172">
                  <c:v>82.040229054729167</c:v>
                </c:pt>
                <c:pt idx="173">
                  <c:v>81.944496241215091</c:v>
                </c:pt>
                <c:pt idx="174">
                  <c:v>81.848678396213998</c:v>
                </c:pt>
                <c:pt idx="175">
                  <c:v>81.752775428742311</c:v>
                </c:pt>
                <c:pt idx="176">
                  <c:v>81.656787937556729</c:v>
                </c:pt>
                <c:pt idx="177">
                  <c:v>81.560717112028556</c:v>
                </c:pt>
                <c:pt idx="178">
                  <c:v>81.464564638415382</c:v>
                </c:pt>
                <c:pt idx="179">
                  <c:v>81.368332612672774</c:v>
                </c:pt>
                <c:pt idx="180">
                  <c:v>81.272023460536261</c:v>
                </c:pt>
                <c:pt idx="181">
                  <c:v>81.175639865255079</c:v>
                </c:pt>
                <c:pt idx="182">
                  <c:v>81.079184703074674</c:v>
                </c:pt>
                <c:pt idx="183">
                  <c:v>80.982660986340832</c:v>
                </c:pt>
                <c:pt idx="184">
                  <c:v>80.886071813929547</c:v>
                </c:pt>
                <c:pt idx="185">
                  <c:v>80.789420328584285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104.41500000000001</c:v>
                </c:pt>
                <c:pt idx="1">
                  <c:v>102.268</c:v>
                </c:pt>
                <c:pt idx="2">
                  <c:v>103.04900000000001</c:v>
                </c:pt>
                <c:pt idx="3">
                  <c:v>101.756</c:v>
                </c:pt>
                <c:pt idx="4">
                  <c:v>101.46299999999999</c:v>
                </c:pt>
                <c:pt idx="5">
                  <c:v>101.17100000000001</c:v>
                </c:pt>
                <c:pt idx="6">
                  <c:v>101.902</c:v>
                </c:pt>
                <c:pt idx="7">
                  <c:v>101.146</c:v>
                </c:pt>
                <c:pt idx="8">
                  <c:v>100.95099999999999</c:v>
                </c:pt>
                <c:pt idx="9">
                  <c:v>101.56100000000001</c:v>
                </c:pt>
                <c:pt idx="10">
                  <c:v>101.70699999999999</c:v>
                </c:pt>
                <c:pt idx="11">
                  <c:v>100.07299999999999</c:v>
                </c:pt>
                <c:pt idx="12">
                  <c:v>100.53700000000001</c:v>
                </c:pt>
                <c:pt idx="13">
                  <c:v>99.537000000000006</c:v>
                </c:pt>
                <c:pt idx="14">
                  <c:v>99.561000000000007</c:v>
                </c:pt>
                <c:pt idx="15">
                  <c:v>99.146000000000001</c:v>
                </c:pt>
                <c:pt idx="16">
                  <c:v>99.072999999999993</c:v>
                </c:pt>
                <c:pt idx="17">
                  <c:v>99.902000000000001</c:v>
                </c:pt>
                <c:pt idx="18">
                  <c:v>99.024000000000001</c:v>
                </c:pt>
                <c:pt idx="19">
                  <c:v>99.194999999999993</c:v>
                </c:pt>
                <c:pt idx="20">
                  <c:v>99.61</c:v>
                </c:pt>
                <c:pt idx="21">
                  <c:v>99.634</c:v>
                </c:pt>
                <c:pt idx="22">
                  <c:v>98.024000000000001</c:v>
                </c:pt>
                <c:pt idx="23">
                  <c:v>100.61</c:v>
                </c:pt>
                <c:pt idx="24">
                  <c:v>98.902000000000001</c:v>
                </c:pt>
                <c:pt idx="25">
                  <c:v>99.78</c:v>
                </c:pt>
                <c:pt idx="26">
                  <c:v>97.78</c:v>
                </c:pt>
                <c:pt idx="27">
                  <c:v>98.878</c:v>
                </c:pt>
                <c:pt idx="28">
                  <c:v>98.22</c:v>
                </c:pt>
                <c:pt idx="29">
                  <c:v>98.584999999999994</c:v>
                </c:pt>
                <c:pt idx="30">
                  <c:v>99.049000000000007</c:v>
                </c:pt>
                <c:pt idx="31">
                  <c:v>100.58499999999999</c:v>
                </c:pt>
                <c:pt idx="32">
                  <c:v>99.828999999999994</c:v>
                </c:pt>
                <c:pt idx="33">
                  <c:v>101.78</c:v>
                </c:pt>
                <c:pt idx="34">
                  <c:v>101.07299999999999</c:v>
                </c:pt>
                <c:pt idx="35">
                  <c:v>102.732</c:v>
                </c:pt>
                <c:pt idx="36">
                  <c:v>103.29300000000001</c:v>
                </c:pt>
                <c:pt idx="37">
                  <c:v>104.512</c:v>
                </c:pt>
                <c:pt idx="38">
                  <c:v>102.95099999999999</c:v>
                </c:pt>
                <c:pt idx="39">
                  <c:v>103.732</c:v>
                </c:pt>
                <c:pt idx="40">
                  <c:v>104.244</c:v>
                </c:pt>
                <c:pt idx="41">
                  <c:v>105.22</c:v>
                </c:pt>
                <c:pt idx="42">
                  <c:v>105.53700000000001</c:v>
                </c:pt>
                <c:pt idx="43">
                  <c:v>107.80500000000001</c:v>
                </c:pt>
                <c:pt idx="44">
                  <c:v>108.68300000000001</c:v>
                </c:pt>
                <c:pt idx="45">
                  <c:v>111.41500000000001</c:v>
                </c:pt>
                <c:pt idx="46">
                  <c:v>114.244</c:v>
                </c:pt>
                <c:pt idx="47">
                  <c:v>117.878</c:v>
                </c:pt>
                <c:pt idx="48">
                  <c:v>121.902</c:v>
                </c:pt>
                <c:pt idx="49">
                  <c:v>128.56100000000001</c:v>
                </c:pt>
                <c:pt idx="50">
                  <c:v>138.41499999999999</c:v>
                </c:pt>
                <c:pt idx="51">
                  <c:v>150.12200000000001</c:v>
                </c:pt>
                <c:pt idx="52">
                  <c:v>164.43899999999999</c:v>
                </c:pt>
                <c:pt idx="53">
                  <c:v>179.63399999999999</c:v>
                </c:pt>
                <c:pt idx="54">
                  <c:v>197.17099999999999</c:v>
                </c:pt>
                <c:pt idx="55">
                  <c:v>212.70699999999999</c:v>
                </c:pt>
                <c:pt idx="56">
                  <c:v>223.36600000000001</c:v>
                </c:pt>
                <c:pt idx="57">
                  <c:v>232.756</c:v>
                </c:pt>
                <c:pt idx="58">
                  <c:v>239.12200000000001</c:v>
                </c:pt>
                <c:pt idx="59">
                  <c:v>242.85400000000001</c:v>
                </c:pt>
                <c:pt idx="60">
                  <c:v>244.14599999999999</c:v>
                </c:pt>
                <c:pt idx="61">
                  <c:v>241.53700000000001</c:v>
                </c:pt>
                <c:pt idx="62">
                  <c:v>234.36600000000001</c:v>
                </c:pt>
                <c:pt idx="63">
                  <c:v>219.756</c:v>
                </c:pt>
                <c:pt idx="64">
                  <c:v>197.68299999999999</c:v>
                </c:pt>
                <c:pt idx="65">
                  <c:v>167.68299999999999</c:v>
                </c:pt>
                <c:pt idx="66">
                  <c:v>136.61000000000001</c:v>
                </c:pt>
                <c:pt idx="67">
                  <c:v>109.878</c:v>
                </c:pt>
                <c:pt idx="68">
                  <c:v>102.53700000000001</c:v>
                </c:pt>
                <c:pt idx="69">
                  <c:v>103.098</c:v>
                </c:pt>
                <c:pt idx="70">
                  <c:v>106.146</c:v>
                </c:pt>
                <c:pt idx="71">
                  <c:v>109.22</c:v>
                </c:pt>
                <c:pt idx="72">
                  <c:v>114</c:v>
                </c:pt>
                <c:pt idx="73">
                  <c:v>120.634</c:v>
                </c:pt>
                <c:pt idx="74">
                  <c:v>128.70699999999999</c:v>
                </c:pt>
                <c:pt idx="75">
                  <c:v>139.85400000000001</c:v>
                </c:pt>
                <c:pt idx="76">
                  <c:v>151.14599999999999</c:v>
                </c:pt>
                <c:pt idx="77">
                  <c:v>164.90199999999999</c:v>
                </c:pt>
                <c:pt idx="78">
                  <c:v>176.512</c:v>
                </c:pt>
                <c:pt idx="79">
                  <c:v>187.756</c:v>
                </c:pt>
                <c:pt idx="80">
                  <c:v>194.58500000000001</c:v>
                </c:pt>
                <c:pt idx="81">
                  <c:v>199.024</c:v>
                </c:pt>
                <c:pt idx="82">
                  <c:v>199.70699999999999</c:v>
                </c:pt>
                <c:pt idx="83">
                  <c:v>195.87799999999999</c:v>
                </c:pt>
                <c:pt idx="84">
                  <c:v>184.29300000000001</c:v>
                </c:pt>
                <c:pt idx="85">
                  <c:v>167.34100000000001</c:v>
                </c:pt>
                <c:pt idx="86">
                  <c:v>146.19499999999999</c:v>
                </c:pt>
                <c:pt idx="87">
                  <c:v>120.512</c:v>
                </c:pt>
                <c:pt idx="88">
                  <c:v>98.537000000000006</c:v>
                </c:pt>
                <c:pt idx="89">
                  <c:v>90.805000000000007</c:v>
                </c:pt>
                <c:pt idx="90">
                  <c:v>88.438999999999993</c:v>
                </c:pt>
                <c:pt idx="91">
                  <c:v>88.293000000000006</c:v>
                </c:pt>
                <c:pt idx="92">
                  <c:v>88.584999999999994</c:v>
                </c:pt>
                <c:pt idx="93">
                  <c:v>88.293000000000006</c:v>
                </c:pt>
                <c:pt idx="94">
                  <c:v>88.438999999999993</c:v>
                </c:pt>
                <c:pt idx="95">
                  <c:v>88.244</c:v>
                </c:pt>
                <c:pt idx="96">
                  <c:v>88.366</c:v>
                </c:pt>
                <c:pt idx="97">
                  <c:v>87.78</c:v>
                </c:pt>
                <c:pt idx="98">
                  <c:v>88.853999999999999</c:v>
                </c:pt>
                <c:pt idx="99">
                  <c:v>87.902000000000001</c:v>
                </c:pt>
                <c:pt idx="100">
                  <c:v>90.244</c:v>
                </c:pt>
                <c:pt idx="101">
                  <c:v>88.415000000000006</c:v>
                </c:pt>
                <c:pt idx="102">
                  <c:v>89.438999999999993</c:v>
                </c:pt>
                <c:pt idx="103">
                  <c:v>89.828999999999994</c:v>
                </c:pt>
                <c:pt idx="104">
                  <c:v>89.975999999999999</c:v>
                </c:pt>
                <c:pt idx="105">
                  <c:v>88.171000000000006</c:v>
                </c:pt>
                <c:pt idx="106">
                  <c:v>89.634</c:v>
                </c:pt>
                <c:pt idx="107">
                  <c:v>87.683000000000007</c:v>
                </c:pt>
                <c:pt idx="108">
                  <c:v>89.634</c:v>
                </c:pt>
                <c:pt idx="109">
                  <c:v>88.293000000000006</c:v>
                </c:pt>
                <c:pt idx="110">
                  <c:v>88.316999999999993</c:v>
                </c:pt>
                <c:pt idx="111">
                  <c:v>88.561000000000007</c:v>
                </c:pt>
                <c:pt idx="112">
                  <c:v>89.462999999999994</c:v>
                </c:pt>
                <c:pt idx="113">
                  <c:v>90.415000000000006</c:v>
                </c:pt>
                <c:pt idx="114">
                  <c:v>90.706999999999994</c:v>
                </c:pt>
                <c:pt idx="115">
                  <c:v>92.512</c:v>
                </c:pt>
                <c:pt idx="116">
                  <c:v>93.340999999999994</c:v>
                </c:pt>
                <c:pt idx="117">
                  <c:v>93.340999999999994</c:v>
                </c:pt>
                <c:pt idx="118">
                  <c:v>95.853999999999999</c:v>
                </c:pt>
                <c:pt idx="119">
                  <c:v>94.927000000000007</c:v>
                </c:pt>
                <c:pt idx="120">
                  <c:v>95.39</c:v>
                </c:pt>
                <c:pt idx="121">
                  <c:v>95.706999999999994</c:v>
                </c:pt>
                <c:pt idx="122">
                  <c:v>94.561000000000007</c:v>
                </c:pt>
                <c:pt idx="123">
                  <c:v>93.415000000000006</c:v>
                </c:pt>
                <c:pt idx="124">
                  <c:v>92.024000000000001</c:v>
                </c:pt>
                <c:pt idx="125">
                  <c:v>90.097999999999999</c:v>
                </c:pt>
                <c:pt idx="126">
                  <c:v>88.024000000000001</c:v>
                </c:pt>
                <c:pt idx="127">
                  <c:v>86.805000000000007</c:v>
                </c:pt>
                <c:pt idx="128">
                  <c:v>85.683000000000007</c:v>
                </c:pt>
                <c:pt idx="129">
                  <c:v>85.244</c:v>
                </c:pt>
                <c:pt idx="130">
                  <c:v>84.024000000000001</c:v>
                </c:pt>
                <c:pt idx="131">
                  <c:v>84.853999999999999</c:v>
                </c:pt>
                <c:pt idx="132">
                  <c:v>84.171000000000006</c:v>
                </c:pt>
                <c:pt idx="133">
                  <c:v>84.293000000000006</c:v>
                </c:pt>
                <c:pt idx="134">
                  <c:v>84.731999999999999</c:v>
                </c:pt>
                <c:pt idx="135">
                  <c:v>84.731999999999999</c:v>
                </c:pt>
                <c:pt idx="136">
                  <c:v>83.634</c:v>
                </c:pt>
                <c:pt idx="137">
                  <c:v>84</c:v>
                </c:pt>
                <c:pt idx="138">
                  <c:v>84.122</c:v>
                </c:pt>
                <c:pt idx="139">
                  <c:v>84.340999999999994</c:v>
                </c:pt>
                <c:pt idx="140">
                  <c:v>83.634</c:v>
                </c:pt>
                <c:pt idx="141">
                  <c:v>83.415000000000006</c:v>
                </c:pt>
                <c:pt idx="142">
                  <c:v>85.171000000000006</c:v>
                </c:pt>
                <c:pt idx="143">
                  <c:v>85.415000000000006</c:v>
                </c:pt>
                <c:pt idx="144">
                  <c:v>86.706999999999994</c:v>
                </c:pt>
                <c:pt idx="145">
                  <c:v>88.316999999999993</c:v>
                </c:pt>
                <c:pt idx="146">
                  <c:v>90.39</c:v>
                </c:pt>
                <c:pt idx="147">
                  <c:v>88.975999999999999</c:v>
                </c:pt>
                <c:pt idx="148">
                  <c:v>87.975999999999999</c:v>
                </c:pt>
                <c:pt idx="149">
                  <c:v>88.171000000000006</c:v>
                </c:pt>
                <c:pt idx="150">
                  <c:v>88.146000000000001</c:v>
                </c:pt>
                <c:pt idx="151">
                  <c:v>87.438999999999993</c:v>
                </c:pt>
                <c:pt idx="152">
                  <c:v>87.049000000000007</c:v>
                </c:pt>
                <c:pt idx="153">
                  <c:v>85.488</c:v>
                </c:pt>
                <c:pt idx="154">
                  <c:v>85.146000000000001</c:v>
                </c:pt>
                <c:pt idx="155">
                  <c:v>86.244</c:v>
                </c:pt>
                <c:pt idx="156">
                  <c:v>83.731999999999999</c:v>
                </c:pt>
                <c:pt idx="157">
                  <c:v>84.146000000000001</c:v>
                </c:pt>
                <c:pt idx="158">
                  <c:v>82.438999999999993</c:v>
                </c:pt>
                <c:pt idx="159">
                  <c:v>82.731999999999999</c:v>
                </c:pt>
                <c:pt idx="160">
                  <c:v>81.072999999999993</c:v>
                </c:pt>
                <c:pt idx="161">
                  <c:v>80.950999999999993</c:v>
                </c:pt>
                <c:pt idx="162">
                  <c:v>81.268000000000001</c:v>
                </c:pt>
                <c:pt idx="163">
                  <c:v>81.146000000000001</c:v>
                </c:pt>
                <c:pt idx="164">
                  <c:v>81.537000000000006</c:v>
                </c:pt>
                <c:pt idx="165">
                  <c:v>81.537000000000006</c:v>
                </c:pt>
                <c:pt idx="166">
                  <c:v>82.268000000000001</c:v>
                </c:pt>
                <c:pt idx="167">
                  <c:v>81.072999999999993</c:v>
                </c:pt>
                <c:pt idx="168">
                  <c:v>82.268000000000001</c:v>
                </c:pt>
                <c:pt idx="169">
                  <c:v>80.950999999999993</c:v>
                </c:pt>
                <c:pt idx="170">
                  <c:v>80.146000000000001</c:v>
                </c:pt>
                <c:pt idx="171">
                  <c:v>81.024000000000001</c:v>
                </c:pt>
                <c:pt idx="172">
                  <c:v>80.072999999999993</c:v>
                </c:pt>
                <c:pt idx="173">
                  <c:v>80.488</c:v>
                </c:pt>
                <c:pt idx="174">
                  <c:v>80.366</c:v>
                </c:pt>
                <c:pt idx="175">
                  <c:v>81.659000000000006</c:v>
                </c:pt>
                <c:pt idx="176">
                  <c:v>80.853999999999999</c:v>
                </c:pt>
                <c:pt idx="177">
                  <c:v>81.171000000000006</c:v>
                </c:pt>
                <c:pt idx="178">
                  <c:v>80.316999999999993</c:v>
                </c:pt>
                <c:pt idx="179">
                  <c:v>81.756</c:v>
                </c:pt>
                <c:pt idx="180">
                  <c:v>80.537000000000006</c:v>
                </c:pt>
                <c:pt idx="181">
                  <c:v>81.244</c:v>
                </c:pt>
                <c:pt idx="182">
                  <c:v>80.683000000000007</c:v>
                </c:pt>
                <c:pt idx="183">
                  <c:v>80.22</c:v>
                </c:pt>
                <c:pt idx="184">
                  <c:v>80.731999999999999</c:v>
                </c:pt>
                <c:pt idx="185">
                  <c:v>80.706999999999994</c:v>
                </c:pt>
                <c:pt idx="186">
                  <c:v>80.293000000000006</c:v>
                </c:pt>
                <c:pt idx="187">
                  <c:v>80.268000000000001</c:v>
                </c:pt>
                <c:pt idx="188">
                  <c:v>80.244</c:v>
                </c:pt>
                <c:pt idx="189">
                  <c:v>80.194999999999993</c:v>
                </c:pt>
                <c:pt idx="190">
                  <c:v>79.171000000000006</c:v>
                </c:pt>
                <c:pt idx="191">
                  <c:v>79.975999999999999</c:v>
                </c:pt>
                <c:pt idx="192">
                  <c:v>81.61</c:v>
                </c:pt>
                <c:pt idx="193">
                  <c:v>80.537000000000006</c:v>
                </c:pt>
                <c:pt idx="194">
                  <c:v>80.194999999999993</c:v>
                </c:pt>
                <c:pt idx="195">
                  <c:v>79.488</c:v>
                </c:pt>
                <c:pt idx="196">
                  <c:v>81.22</c:v>
                </c:pt>
                <c:pt idx="197">
                  <c:v>80.561000000000007</c:v>
                </c:pt>
                <c:pt idx="198">
                  <c:v>80.488</c:v>
                </c:pt>
                <c:pt idx="199">
                  <c:v>80.634</c:v>
                </c:pt>
                <c:pt idx="200">
                  <c:v>78.878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100.28663511282143</c:v>
                </c:pt>
                <c:pt idx="1">
                  <c:v>100.31465342182727</c:v>
                </c:pt>
                <c:pt idx="2">
                  <c:v>100.34200498036503</c:v>
                </c:pt>
                <c:pt idx="3">
                  <c:v>100.36860375880642</c:v>
                </c:pt>
                <c:pt idx="4">
                  <c:v>100.39435415081265</c:v>
                </c:pt>
                <c:pt idx="5">
                  <c:v>100.41915010181282</c:v>
                </c:pt>
                <c:pt idx="6">
                  <c:v>100.44287419379481</c:v>
                </c:pt>
                <c:pt idx="7">
                  <c:v>100.46539669259401</c:v>
                </c:pt>
                <c:pt idx="8">
                  <c:v>100.48657456656078</c:v>
                </c:pt>
                <c:pt idx="9">
                  <c:v>100.50625048888421</c:v>
                </c:pt>
                <c:pt idx="10">
                  <c:v>100.52425184019097</c:v>
                </c:pt>
                <c:pt idx="11">
                  <c:v>100.54038973373012</c:v>
                </c:pt>
                <c:pt idx="12">
                  <c:v>100.55445809318071</c:v>
                </c:pt>
                <c:pt idx="13">
                  <c:v>100.56623282404131</c:v>
                </c:pt>
                <c:pt idx="14">
                  <c:v>100.57547113564326</c:v>
                </c:pt>
                <c:pt idx="15">
                  <c:v>100.5819110953455</c:v>
                </c:pt>
                <c:pt idx="16">
                  <c:v>100.58527153475961</c:v>
                </c:pt>
                <c:pt idx="17">
                  <c:v>100.585252488443</c:v>
                </c:pt>
                <c:pt idx="18">
                  <c:v>100.58153644161519</c:v>
                </c:pt>
                <c:pt idx="19">
                  <c:v>100.57379081505462</c:v>
                </c:pt>
                <c:pt idx="20">
                  <c:v>100.56167235155466</c:v>
                </c:pt>
                <c:pt idx="21">
                  <c:v>100.54483443018839</c:v>
                </c:pt>
                <c:pt idx="22">
                  <c:v>100.52293887759527</c:v>
                </c:pt>
                <c:pt idx="23">
                  <c:v>100.49567464088713</c:v>
                </c:pt>
                <c:pt idx="24">
                  <c:v>100.4627868208768</c:v>
                </c:pt>
                <c:pt idx="25">
                  <c:v>100.42412113313031</c:v>
                </c:pt>
                <c:pt idx="26">
                  <c:v>100.37969096132689</c:v>
                </c:pt>
                <c:pt idx="27">
                  <c:v>100.32977686162043</c:v>
                </c:pt>
                <c:pt idx="28">
                  <c:v>100.27507167834712</c:v>
                </c:pt>
                <c:pt idx="29">
                  <c:v>100.21688824340927</c:v>
                </c:pt>
                <c:pt idx="30">
                  <c:v>100.15745068791972</c:v>
                </c:pt>
                <c:pt idx="31">
                  <c:v>100.10029419024788</c:v>
                </c:pt>
                <c:pt idx="32">
                  <c:v>100.05080070826564</c:v>
                </c:pt>
                <c:pt idx="33">
                  <c:v>100.01689873096281</c:v>
                </c:pt>
                <c:pt idx="34">
                  <c:v>100.0099518168079</c:v>
                </c:pt>
                <c:pt idx="35">
                  <c:v>100.04585186459023</c:v>
                </c:pt>
                <c:pt idx="36">
                  <c:v>100.14631679035303</c:v>
                </c:pt>
                <c:pt idx="37">
                  <c:v>100.34036687955752</c:v>
                </c:pt>
                <c:pt idx="38">
                  <c:v>100.66591852905002</c:v>
                </c:pt>
                <c:pt idx="39">
                  <c:v>101.17138859637396</c:v>
                </c:pt>
                <c:pt idx="40">
                  <c:v>101.91714917507456</c:v>
                </c:pt>
                <c:pt idx="41">
                  <c:v>102.97661572926027</c:v>
                </c:pt>
                <c:pt idx="42">
                  <c:v>104.4366982610227</c:v>
                </c:pt>
                <c:pt idx="43">
                  <c:v>106.39730528440123</c:v>
                </c:pt>
                <c:pt idx="44">
                  <c:v>108.96957555589165</c:v>
                </c:pt>
                <c:pt idx="45">
                  <c:v>112.27253514944634</c:v>
                </c:pt>
                <c:pt idx="46">
                  <c:v>116.42794863011872</c:v>
                </c:pt>
                <c:pt idx="47">
                  <c:v>121.55326001659607</c:v>
                </c:pt>
                <c:pt idx="48">
                  <c:v>127.75270264754009</c:v>
                </c:pt>
                <c:pt idx="49">
                  <c:v>135.10688869302535</c:v>
                </c:pt>
                <c:pt idx="50">
                  <c:v>143.66144919340223</c:v>
                </c:pt>
                <c:pt idx="51">
                  <c:v>153.41554691194563</c:v>
                </c:pt>
                <c:pt idx="52">
                  <c:v>164.31124173596635</c:v>
                </c:pt>
                <c:pt idx="53">
                  <c:v>176.22449324231499</c:v>
                </c:pt>
                <c:pt idx="54">
                  <c:v>188.95724287337177</c:v>
                </c:pt>
                <c:pt idx="55">
                  <c:v>202.22562973406542</c:v>
                </c:pt>
                <c:pt idx="56">
                  <c:v>215.62942253522263</c:v>
                </c:pt>
                <c:pt idx="57">
                  <c:v>228.57423440891415</c:v>
                </c:pt>
                <c:pt idx="58">
                  <c:v>240.12004496536025</c:v>
                </c:pt>
                <c:pt idx="59">
                  <c:v>248.78838133722704</c:v>
                </c:pt>
                <c:pt idx="60">
                  <c:v>252.49870452439217</c:v>
                </c:pt>
                <c:pt idx="61">
                  <c:v>248.92847383424271</c:v>
                </c:pt>
                <c:pt idx="62">
                  <c:v>236.46779619981666</c:v>
                </c:pt>
                <c:pt idx="63">
                  <c:v>215.44035479947448</c:v>
                </c:pt>
                <c:pt idx="64">
                  <c:v>188.72988789018601</c:v>
                </c:pt>
                <c:pt idx="65">
                  <c:v>161.06760374464773</c:v>
                </c:pt>
                <c:pt idx="66">
                  <c:v>137.18884640139461</c:v>
                </c:pt>
                <c:pt idx="67">
                  <c:v>120.03336682702681</c:v>
                </c:pt>
                <c:pt idx="68">
                  <c:v>110.12020534095016</c:v>
                </c:pt>
                <c:pt idx="69">
                  <c:v>106.22350668885456</c:v>
                </c:pt>
                <c:pt idx="70">
                  <c:v>106.56611462905516</c:v>
                </c:pt>
                <c:pt idx="71">
                  <c:v>109.69591651545828</c:v>
                </c:pt>
                <c:pt idx="72">
                  <c:v>114.76268195624981</c:v>
                </c:pt>
                <c:pt idx="73">
                  <c:v>121.39066379807065</c:v>
                </c:pt>
                <c:pt idx="74">
                  <c:v>129.44078548389314</c:v>
                </c:pt>
                <c:pt idx="75">
                  <c:v>138.82475985989313</c:v>
                </c:pt>
                <c:pt idx="76">
                  <c:v>149.39868970272224</c:v>
                </c:pt>
                <c:pt idx="77">
                  <c:v>160.90527906577549</c:v>
                </c:pt>
                <c:pt idx="78">
                  <c:v>172.92037984608791</c:v>
                </c:pt>
                <c:pt idx="79">
                  <c:v>184.75231610975061</c:v>
                </c:pt>
                <c:pt idx="80">
                  <c:v>195.25550900063064</c:v>
                </c:pt>
                <c:pt idx="81">
                  <c:v>202.62540360645338</c:v>
                </c:pt>
                <c:pt idx="82">
                  <c:v>204.46441439793017</c:v>
                </c:pt>
                <c:pt idx="83">
                  <c:v>198.52234829746178</c:v>
                </c:pt>
                <c:pt idx="84">
                  <c:v>184.0998178751727</c:v>
                </c:pt>
                <c:pt idx="85">
                  <c:v>163.21239252691478</c:v>
                </c:pt>
                <c:pt idx="86">
                  <c:v>140.25861430961683</c:v>
                </c:pt>
                <c:pt idx="87">
                  <c:v>120.01308676041531</c:v>
                </c:pt>
                <c:pt idx="88">
                  <c:v>105.39030314920028</c:v>
                </c:pt>
                <c:pt idx="89">
                  <c:v>96.655181051024087</c:v>
                </c:pt>
                <c:pt idx="90">
                  <c:v>92.299863341273181</c:v>
                </c:pt>
                <c:pt idx="91">
                  <c:v>90.452751668773203</c:v>
                </c:pt>
                <c:pt idx="92">
                  <c:v>89.747344710181792</c:v>
                </c:pt>
                <c:pt idx="93">
                  <c:v>89.461938699784611</c:v>
                </c:pt>
                <c:pt idx="94">
                  <c:v>89.303020515338702</c:v>
                </c:pt>
                <c:pt idx="95">
                  <c:v>89.176155351094849</c:v>
                </c:pt>
                <c:pt idx="96">
                  <c:v>89.057137282027142</c:v>
                </c:pt>
                <c:pt idx="97">
                  <c:v>88.94133715858861</c:v>
                </c:pt>
                <c:pt idx="98">
                  <c:v>88.828719842869333</c:v>
                </c:pt>
                <c:pt idx="99">
                  <c:v>88.720474797448873</c:v>
                </c:pt>
                <c:pt idx="100">
                  <c:v>88.618544810435139</c:v>
                </c:pt>
                <c:pt idx="101">
                  <c:v>88.525746260778305</c:v>
                </c:pt>
                <c:pt idx="102">
                  <c:v>88.446004444250704</c:v>
                </c:pt>
                <c:pt idx="103">
                  <c:v>88.384609575385539</c:v>
                </c:pt>
                <c:pt idx="104">
                  <c:v>88.348450307246722</c:v>
                </c:pt>
                <c:pt idx="105">
                  <c:v>88.346174602111773</c:v>
                </c:pt>
                <c:pt idx="106">
                  <c:v>88.388213900772342</c:v>
                </c:pt>
                <c:pt idx="107">
                  <c:v>88.486595706380953</c:v>
                </c:pt>
                <c:pt idx="108">
                  <c:v>88.654465441812121</c:v>
                </c:pt>
                <c:pt idx="109">
                  <c:v>88.905241389391719</c:v>
                </c:pt>
                <c:pt idx="110">
                  <c:v>89.251333025042754</c:v>
                </c:pt>
                <c:pt idx="111">
                  <c:v>89.702355540716042</c:v>
                </c:pt>
                <c:pt idx="112">
                  <c:v>90.262767691163177</c:v>
                </c:pt>
                <c:pt idx="113">
                  <c:v>90.928864403017826</c:v>
                </c:pt>
                <c:pt idx="114">
                  <c:v>91.685135462367086</c:v>
                </c:pt>
                <c:pt idx="115">
                  <c:v>92.500275924577167</c:v>
                </c:pt>
                <c:pt idx="116">
                  <c:v>93.323714474092739</c:v>
                </c:pt>
                <c:pt idx="117">
                  <c:v>94.084362828719946</c:v>
                </c:pt>
                <c:pt idx="118">
                  <c:v>94.693986898467628</c:v>
                </c:pt>
                <c:pt idx="119">
                  <c:v>95.057405124026005</c:v>
                </c:pt>
                <c:pt idx="120">
                  <c:v>95.089901061499546</c:v>
                </c:pt>
                <c:pt idx="121">
                  <c:v>94.738825595264913</c:v>
                </c:pt>
                <c:pt idx="122">
                  <c:v>94.002724225838932</c:v>
                </c:pt>
                <c:pt idx="123">
                  <c:v>92.939823061720091</c:v>
                </c:pt>
                <c:pt idx="124">
                  <c:v>91.66023471771561</c:v>
                </c:pt>
                <c:pt idx="125">
                  <c:v>90.302478592012932</c:v>
                </c:pt>
                <c:pt idx="126">
                  <c:v>89.001865390828954</c:v>
                </c:pt>
                <c:pt idx="127">
                  <c:v>87.861990943252323</c:v>
                </c:pt>
                <c:pt idx="128">
                  <c:v>86.938789974563974</c:v>
                </c:pt>
                <c:pt idx="129">
                  <c:v>86.240478513952496</c:v>
                </c:pt>
                <c:pt idx="130">
                  <c:v>85.739942242344085</c:v>
                </c:pt>
                <c:pt idx="131">
                  <c:v>85.392271234218512</c:v>
                </c:pt>
                <c:pt idx="132">
                  <c:v>85.150438400742672</c:v>
                </c:pt>
                <c:pt idx="133">
                  <c:v>84.975256216528052</c:v>
                </c:pt>
                <c:pt idx="134">
                  <c:v>84.83933906499135</c:v>
                </c:pt>
                <c:pt idx="135">
                  <c:v>84.727085644824726</c:v>
                </c:pt>
                <c:pt idx="136">
                  <c:v>84.633241959468791</c:v>
                </c:pt>
                <c:pt idx="137">
                  <c:v>84.561921762986103</c:v>
                </c:pt>
                <c:pt idx="138">
                  <c:v>84.52674833784198</c:v>
                </c:pt>
                <c:pt idx="139">
                  <c:v>84.551478777387629</c:v>
                </c:pt>
                <c:pt idx="140">
                  <c:v>84.669316474112577</c:v>
                </c:pt>
                <c:pt idx="141">
                  <c:v>84.918463729717999</c:v>
                </c:pt>
                <c:pt idx="142">
                  <c:v>85.331947541240424</c:v>
                </c:pt>
                <c:pt idx="143">
                  <c:v>85.921962702342412</c:v>
                </c:pt>
                <c:pt idx="144">
                  <c:v>86.662720144303691</c:v>
                </c:pt>
                <c:pt idx="145">
                  <c:v>87.479440655923085</c:v>
                </c:pt>
                <c:pt idx="146">
                  <c:v>88.251971111502257</c:v>
                </c:pt>
                <c:pt idx="147">
                  <c:v>88.83737094267866</c:v>
                </c:pt>
                <c:pt idx="148">
                  <c:v>89.107309577147248</c:v>
                </c:pt>
                <c:pt idx="149">
                  <c:v>88.987335261432037</c:v>
                </c:pt>
                <c:pt idx="150">
                  <c:v>88.481640273985192</c:v>
                </c:pt>
                <c:pt idx="151">
                  <c:v>87.67205308467183</c:v>
                </c:pt>
                <c:pt idx="152">
                  <c:v>86.691535255631038</c:v>
                </c:pt>
                <c:pt idx="153">
                  <c:v>85.683952154556422</c:v>
                </c:pt>
                <c:pt idx="154">
                  <c:v>84.766792352087307</c:v>
                </c:pt>
                <c:pt idx="155">
                  <c:v>84.009716441189084</c:v>
                </c:pt>
                <c:pt idx="156">
                  <c:v>83.432639563441427</c:v>
                </c:pt>
                <c:pt idx="157">
                  <c:v>83.018334730076987</c:v>
                </c:pt>
                <c:pt idx="158">
                  <c:v>82.730527989862409</c:v>
                </c:pt>
                <c:pt idx="159">
                  <c:v>82.529644548563326</c:v>
                </c:pt>
                <c:pt idx="160">
                  <c:v>82.382360075186725</c:v>
                </c:pt>
                <c:pt idx="161">
                  <c:v>82.264979660134614</c:v>
                </c:pt>
                <c:pt idx="162">
                  <c:v>82.162753010513697</c:v>
                </c:pt>
                <c:pt idx="163">
                  <c:v>82.067488755054995</c:v>
                </c:pt>
                <c:pt idx="164">
                  <c:v>81.975080905139492</c:v>
                </c:pt>
                <c:pt idx="165">
                  <c:v>81.883654723777752</c:v>
                </c:pt>
                <c:pt idx="166">
                  <c:v>81.792422817125683</c:v>
                </c:pt>
                <c:pt idx="167">
                  <c:v>81.701076305933583</c:v>
                </c:pt>
                <c:pt idx="168">
                  <c:v>81.609498722671773</c:v>
                </c:pt>
                <c:pt idx="169">
                  <c:v>81.517645643955092</c:v>
                </c:pt>
                <c:pt idx="170">
                  <c:v>81.425498869585454</c:v>
                </c:pt>
                <c:pt idx="171">
                  <c:v>81.333050433306951</c:v>
                </c:pt>
                <c:pt idx="172">
                  <c:v>81.240297340459918</c:v>
                </c:pt>
                <c:pt idx="173">
                  <c:v>81.147239798300234</c:v>
                </c:pt>
                <c:pt idx="174">
                  <c:v>81.053880487195741</c:v>
                </c:pt>
                <c:pt idx="175">
                  <c:v>80.960224125348432</c:v>
                </c:pt>
                <c:pt idx="176">
                  <c:v>80.86627712247406</c:v>
                </c:pt>
                <c:pt idx="177">
                  <c:v>80.772047272933079</c:v>
                </c:pt>
                <c:pt idx="178">
                  <c:v>80.677543478261384</c:v>
                </c:pt>
                <c:pt idx="179">
                  <c:v>80.58277549756545</c:v>
                </c:pt>
                <c:pt idx="180">
                  <c:v>80.487753725397596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100.28663511278604</c:v>
                </c:pt>
                <c:pt idx="1">
                  <c:v>100.31465342173941</c:v>
                </c:pt>
                <c:pt idx="2">
                  <c:v>100.34200498015002</c:v>
                </c:pt>
                <c:pt idx="3">
                  <c:v>100.36860375828772</c:v>
                </c:pt>
                <c:pt idx="4">
                  <c:v>100.39435414957916</c:v>
                </c:pt>
                <c:pt idx="5">
                  <c:v>100.41915009892124</c:v>
                </c:pt>
                <c:pt idx="6">
                  <c:v>100.44287418711265</c:v>
                </c:pt>
                <c:pt idx="7">
                  <c:v>100.46539667737193</c:v>
                </c:pt>
                <c:pt idx="8">
                  <c:v>100.48657453237782</c:v>
                </c:pt>
                <c:pt idx="9">
                  <c:v>100.50625041321435</c:v>
                </c:pt>
                <c:pt idx="10">
                  <c:v>100.52425167506556</c:v>
                </c:pt>
                <c:pt idx="11">
                  <c:v>100.54038937852218</c:v>
                </c:pt>
                <c:pt idx="12">
                  <c:v>100.55445733994799</c:v>
                </c:pt>
                <c:pt idx="13">
                  <c:v>100.56623124950224</c:v>
                </c:pt>
                <c:pt idx="14">
                  <c:v>100.57546789108595</c:v>
                </c:pt>
                <c:pt idx="15">
                  <c:v>100.58190450458994</c:v>
                </c:pt>
                <c:pt idx="16">
                  <c:v>100.5852583372281</c:v>
                </c:pt>
                <c:pt idx="17">
                  <c:v>100.58522643722947</c:v>
                </c:pt>
                <c:pt idx="18">
                  <c:v>100.58148574943641</c:v>
                </c:pt>
                <c:pt idx="19">
                  <c:v>100.57369357802018</c:v>
                </c:pt>
                <c:pt idx="20">
                  <c:v>100.56148848607438</c:v>
                </c:pt>
                <c:pt idx="21">
                  <c:v>100.54449170466837</c:v>
                </c:pt>
                <c:pt idx="22">
                  <c:v>100.52230912431884</c:v>
                </c:pt>
                <c:pt idx="23">
                  <c:v>100.49453393895953</c:v>
                </c:pt>
                <c:pt idx="24">
                  <c:v>100.46075000550796</c:v>
                </c:pt>
                <c:pt idx="25">
                  <c:v>100.42053597018345</c:v>
                </c:pt>
                <c:pt idx="26">
                  <c:v>100.37347019506723</c:v>
                </c:pt>
                <c:pt idx="27">
                  <c:v>100.31913649442453</c:v>
                </c:pt>
                <c:pt idx="28">
                  <c:v>100.25713065976886</c:v>
                </c:pt>
                <c:pt idx="29">
                  <c:v>100.18706771571195</c:v>
                </c:pt>
                <c:pt idx="30">
                  <c:v>100.10858980607085</c:v>
                </c:pt>
                <c:pt idx="31">
                  <c:v>100.02137456295043</c:v>
                </c:pt>
                <c:pt idx="32">
                  <c:v>99.925143762812553</c:v>
                </c:pt>
                <c:pt idx="33">
                  <c:v>99.819672025882568</c:v>
                </c:pt>
                <c:pt idx="34">
                  <c:v>99.704795272307479</c:v>
                </c:pt>
                <c:pt idx="35">
                  <c:v>99.58041861442166</c:v>
                </c:pt>
                <c:pt idx="36">
                  <c:v>99.446523343586748</c:v>
                </c:pt>
                <c:pt idx="37">
                  <c:v>99.3031726663515</c:v>
                </c:pt>
                <c:pt idx="38">
                  <c:v>99.150515861315071</c:v>
                </c:pt>
                <c:pt idx="39">
                  <c:v>98.988790566940068</c:v>
                </c:pt>
                <c:pt idx="40">
                  <c:v>98.818322971726431</c:v>
                </c:pt>
                <c:pt idx="41">
                  <c:v>98.639525759618635</c:v>
                </c:pt>
                <c:pt idx="42">
                  <c:v>98.452893761095552</c:v>
                </c:pt>
                <c:pt idx="43">
                  <c:v>98.258997367949789</c:v>
                </c:pt>
                <c:pt idx="44">
                  <c:v>98.058473879681642</c:v>
                </c:pt>
                <c:pt idx="45">
                  <c:v>97.852017053366836</c:v>
                </c:pt>
                <c:pt idx="46">
                  <c:v>97.64036521860902</c:v>
                </c:pt>
                <c:pt idx="47">
                  <c:v>97.42428838765079</c:v>
                </c:pt>
                <c:pt idx="48">
                  <c:v>97.204574832672876</c:v>
                </c:pt>
                <c:pt idx="49">
                  <c:v>96.982017615018805</c:v>
                </c:pt>
                <c:pt idx="50">
                  <c:v>96.75740153452675</c:v>
                </c:pt>
                <c:pt idx="51">
                  <c:v>96.53149092394068</c:v>
                </c:pt>
                <c:pt idx="52">
                  <c:v>96.305018648321337</c:v>
                </c:pt>
                <c:pt idx="53">
                  <c:v>96.078676588825957</c:v>
                </c:pt>
                <c:pt idx="54">
                  <c:v>95.853107801260691</c:v>
                </c:pt>
                <c:pt idx="55">
                  <c:v>95.628900449450825</c:v>
                </c:pt>
                <c:pt idx="56">
                  <c:v>95.406583528007602</c:v>
                </c:pt>
                <c:pt idx="57">
                  <c:v>95.186624313512269</c:v>
                </c:pt>
                <c:pt idx="58">
                  <c:v>94.96942742098372</c:v>
                </c:pt>
                <c:pt idx="59">
                  <c:v>94.755335295620796</c:v>
                </c:pt>
                <c:pt idx="60">
                  <c:v>94.544629938614904</c:v>
                </c:pt>
                <c:pt idx="61">
                  <c:v>94.337535649473452</c:v>
                </c:pt>
                <c:pt idx="62">
                  <c:v>94.134222564030765</c:v>
                </c:pt>
                <c:pt idx="63">
                  <c:v>93.934810774835285</c:v>
                </c:pt>
                <c:pt idx="64">
                  <c:v>93.7393748363247</c:v>
                </c:pt>
                <c:pt idx="65">
                  <c:v>93.547948478582498</c:v>
                </c:pt>
                <c:pt idx="66">
                  <c:v>93.360529378169375</c:v>
                </c:pt>
                <c:pt idx="67">
                  <c:v>93.177083860537309</c:v>
                </c:pt>
                <c:pt idx="68">
                  <c:v>92.997551434256664</c:v>
                </c:pt>
                <c:pt idx="69">
                  <c:v>92.821849081521776</c:v>
                </c:pt>
                <c:pt idx="70">
                  <c:v>92.649875251339992</c:v>
                </c:pt>
                <c:pt idx="71">
                  <c:v>92.481513520975639</c:v>
                </c:pt>
                <c:pt idx="72">
                  <c:v>92.316635907416654</c:v>
                </c:pt>
                <c:pt idx="73">
                  <c:v>92.155105823867999</c:v>
                </c:pt>
                <c:pt idx="74">
                  <c:v>91.996780686712782</c:v>
                </c:pt>
                <c:pt idx="75">
                  <c:v>91.841514186282126</c:v>
                </c:pt>
                <c:pt idx="76">
                  <c:v>91.689158240449487</c:v>
                </c:pt>
                <c:pt idx="77">
                  <c:v>91.53956465385113</c:v>
                </c:pt>
                <c:pt idx="78">
                  <c:v>91.392586507763681</c:v>
                </c:pt>
                <c:pt idx="79">
                  <c:v>91.248079306650666</c:v>
                </c:pt>
                <c:pt idx="80">
                  <c:v>91.105901907405709</c:v>
                </c:pt>
                <c:pt idx="81">
                  <c:v>90.965917256612144</c:v>
                </c:pt>
                <c:pt idx="82">
                  <c:v>90.827992959916585</c:v>
                </c:pt>
                <c:pt idx="83">
                  <c:v>90.692001706045929</c:v>
                </c:pt>
                <c:pt idx="84">
                  <c:v>90.557821566221719</c:v>
                </c:pt>
                <c:pt idx="85">
                  <c:v>90.425336187850888</c:v>
                </c:pt>
                <c:pt idx="86">
                  <c:v>90.294434899477025</c:v>
                </c:pt>
                <c:pt idx="87">
                  <c:v>90.165012742124986</c:v>
                </c:pt>
                <c:pt idx="88">
                  <c:v>90.036970440402015</c:v>
                </c:pt>
                <c:pt idx="89">
                  <c:v>89.910214325062427</c:v>
                </c:pt>
                <c:pt idx="90">
                  <c:v>89.784656217215471</c:v>
                </c:pt>
                <c:pt idx="91">
                  <c:v>89.660213282964037</c:v>
                </c:pt>
                <c:pt idx="92">
                  <c:v>89.536807866009809</c:v>
                </c:pt>
                <c:pt idx="93">
                  <c:v>89.4143673046446</c:v>
                </c:pt>
                <c:pt idx="94">
                  <c:v>89.292823738558909</c:v>
                </c:pt>
                <c:pt idx="95">
                  <c:v>89.17211391003508</c:v>
                </c:pt>
                <c:pt idx="96">
                  <c:v>89.052178963336999</c:v>
                </c:pt>
                <c:pt idx="97">
                  <c:v>88.932964245457867</c:v>
                </c:pt>
                <c:pt idx="98">
                  <c:v>88.814419110825384</c:v>
                </c:pt>
                <c:pt idx="99">
                  <c:v>88.696496732086246</c:v>
                </c:pt>
                <c:pt idx="100">
                  <c:v>88.579153918683048</c:v>
                </c:pt>
                <c:pt idx="101">
                  <c:v>88.462350944591464</c:v>
                </c:pt>
                <c:pt idx="102">
                  <c:v>88.346051386293865</c:v>
                </c:pt>
                <c:pt idx="103">
                  <c:v>88.230221971818082</c:v>
                </c:pt>
                <c:pt idx="104">
                  <c:v>88.114832441461914</c:v>
                </c:pt>
                <c:pt idx="105">
                  <c:v>87.999855420643215</c:v>
                </c:pt>
                <c:pt idx="106">
                  <c:v>87.88526630516175</c:v>
                </c:pt>
                <c:pt idx="107">
                  <c:v>87.771043159019044</c:v>
                </c:pt>
                <c:pt idx="108">
                  <c:v>87.657166624815645</c:v>
                </c:pt>
                <c:pt idx="109">
                  <c:v>87.54361984662134</c:v>
                </c:pt>
                <c:pt idx="110">
                  <c:v>87.430388405090554</c:v>
                </c:pt>
                <c:pt idx="111">
                  <c:v>87.317460264462497</c:v>
                </c:pt>
                <c:pt idx="112">
                  <c:v>87.204825730942161</c:v>
                </c:pt>
                <c:pt idx="113">
                  <c:v>87.092477421794726</c:v>
                </c:pt>
                <c:pt idx="114">
                  <c:v>86.980410244297545</c:v>
                </c:pt>
                <c:pt idx="115">
                  <c:v>86.868621383477546</c:v>
                </c:pt>
                <c:pt idx="116">
                  <c:v>86.757110297307889</c:v>
                </c:pt>
                <c:pt idx="117">
                  <c:v>86.64587871774674</c:v>
                </c:pt>
                <c:pt idx="118">
                  <c:v>86.53493065566613</c:v>
                </c:pt>
                <c:pt idx="119">
                  <c:v>86.424272407340837</c:v>
                </c:pt>
                <c:pt idx="120">
                  <c:v>86.313912559744736</c:v>
                </c:pt>
                <c:pt idx="121">
                  <c:v>86.203861991441684</c:v>
                </c:pt>
                <c:pt idx="122">
                  <c:v>86.094133865364185</c:v>
                </c:pt>
                <c:pt idx="123">
                  <c:v>85.98474360926204</c:v>
                </c:pt>
                <c:pt idx="124">
                  <c:v>85.875708879092315</c:v>
                </c:pt>
                <c:pt idx="125">
                  <c:v>85.767049500137588</c:v>
                </c:pt>
                <c:pt idx="126">
                  <c:v>85.658787380218868</c:v>
                </c:pt>
                <c:pt idx="127">
                  <c:v>85.550946389052342</c:v>
                </c:pt>
                <c:pt idx="128">
                  <c:v>85.443552197643442</c:v>
                </c:pt>
                <c:pt idx="129">
                  <c:v>85.336632071671914</c:v>
                </c:pt>
                <c:pt idx="130">
                  <c:v>85.230214613170929</c:v>
                </c:pt>
                <c:pt idx="131">
                  <c:v>85.124329445506092</c:v>
                </c:pt>
                <c:pt idx="132">
                  <c:v>85.019006837786776</c:v>
                </c:pt>
                <c:pt idx="133">
                  <c:v>84.914277266446902</c:v>
                </c:pt>
                <c:pt idx="134">
                  <c:v>84.81017091385678</c:v>
                </c:pt>
                <c:pt idx="135">
                  <c:v>84.706717106476745</c:v>
                </c:pt>
                <c:pt idx="136">
                  <c:v>84.603943698210969</c:v>
                </c:pt>
                <c:pt idx="137">
                  <c:v>84.50187640817947</c:v>
                </c:pt>
                <c:pt idx="138">
                  <c:v>84.400538125962143</c:v>
                </c:pt>
                <c:pt idx="139">
                  <c:v>84.299948201273793</c:v>
                </c:pt>
                <c:pt idx="140">
                  <c:v>84.200121738742496</c:v>
                </c:pt>
                <c:pt idx="141">
                  <c:v>84.101068921673686</c:v>
                </c:pt>
                <c:pt idx="142">
                  <c:v>84.002794391047686</c:v>
                </c:pt>
                <c:pt idx="143">
                  <c:v>83.905296707183282</c:v>
                </c:pt>
                <c:pt idx="144">
                  <c:v>83.808567921204656</c:v>
                </c:pt>
                <c:pt idx="145">
                  <c:v>83.712593281458737</c:v>
                </c:pt>
                <c:pt idx="146">
                  <c:v>83.617351096250076</c:v>
                </c:pt>
                <c:pt idx="147">
                  <c:v>83.522812768749475</c:v>
                </c:pt>
                <c:pt idx="148">
                  <c:v>83.428943012922929</c:v>
                </c:pt>
                <c:pt idx="149">
                  <c:v>83.335700251217588</c:v>
                </c:pt>
                <c:pt idx="150">
                  <c:v>83.243037186070609</c:v>
                </c:pt>
                <c:pt idx="151">
                  <c:v>83.150901528713675</c:v>
                </c:pt>
                <c:pt idx="152">
                  <c:v>83.059236860893463</c:v>
                </c:pt>
                <c:pt idx="153">
                  <c:v>82.967983598637034</c:v>
                </c:pt>
                <c:pt idx="154">
                  <c:v>82.877080022571363</c:v>
                </c:pt>
                <c:pt idx="155">
                  <c:v>82.786463336888673</c:v>
                </c:pt>
                <c:pt idx="156">
                  <c:v>82.696070718966794</c:v>
                </c:pt>
                <c:pt idx="157">
                  <c:v>82.605840323815414</c:v>
                </c:pt>
                <c:pt idx="158">
                  <c:v>82.515712211646019</c:v>
                </c:pt>
                <c:pt idx="159">
                  <c:v>82.425629172517191</c:v>
                </c:pt>
                <c:pt idx="160">
                  <c:v>82.335537428659606</c:v>
                </c:pt>
                <c:pt idx="161">
                  <c:v>82.245387202173703</c:v>
                </c:pt>
                <c:pt idx="162">
                  <c:v>82.155133142783825</c:v>
                </c:pt>
                <c:pt idx="163">
                  <c:v>82.064734616771872</c:v>
                </c:pt>
                <c:pt idx="164">
                  <c:v>81.974155863752117</c:v>
                </c:pt>
                <c:pt idx="165">
                  <c:v>81.883366032367391</c:v>
                </c:pt>
                <c:pt idx="166">
                  <c:v>81.792339109184965</c:v>
                </c:pt>
                <c:pt idx="167">
                  <c:v>81.701053757060251</c:v>
                </c:pt>
                <c:pt idx="168">
                  <c:v>81.609493080113864</c:v>
                </c:pt>
                <c:pt idx="169">
                  <c:v>81.517644332389764</c:v>
                </c:pt>
                <c:pt idx="170">
                  <c:v>81.425498586421298</c:v>
                </c:pt>
                <c:pt idx="171">
                  <c:v>81.333050376527055</c:v>
                </c:pt>
                <c:pt idx="172">
                  <c:v>81.240297329886047</c:v>
                </c:pt>
                <c:pt idx="173">
                  <c:v>81.147239796471567</c:v>
                </c:pt>
                <c:pt idx="174">
                  <c:v>81.053880486902059</c:v>
                </c:pt>
                <c:pt idx="175">
                  <c:v>80.960224125304634</c:v>
                </c:pt>
                <c:pt idx="176">
                  <c:v>80.866277122467991</c:v>
                </c:pt>
                <c:pt idx="177">
                  <c:v>80.772047272932298</c:v>
                </c:pt>
                <c:pt idx="178">
                  <c:v>80.677543478261285</c:v>
                </c:pt>
                <c:pt idx="179">
                  <c:v>80.582775497565436</c:v>
                </c:pt>
                <c:pt idx="180">
                  <c:v>80.487753725397596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100.163</c:v>
                </c:pt>
                <c:pt idx="1">
                  <c:v>101.372</c:v>
                </c:pt>
                <c:pt idx="2">
                  <c:v>100.395</c:v>
                </c:pt>
                <c:pt idx="3">
                  <c:v>99.534999999999997</c:v>
                </c:pt>
                <c:pt idx="4">
                  <c:v>100.581</c:v>
                </c:pt>
                <c:pt idx="5">
                  <c:v>100.535</c:v>
                </c:pt>
                <c:pt idx="6">
                  <c:v>99.186000000000007</c:v>
                </c:pt>
                <c:pt idx="7">
                  <c:v>100</c:v>
                </c:pt>
                <c:pt idx="8">
                  <c:v>99.116</c:v>
                </c:pt>
                <c:pt idx="9">
                  <c:v>99.302000000000007</c:v>
                </c:pt>
                <c:pt idx="10">
                  <c:v>98.534999999999997</c:v>
                </c:pt>
                <c:pt idx="11">
                  <c:v>98.906999999999996</c:v>
                </c:pt>
                <c:pt idx="12">
                  <c:v>98.884</c:v>
                </c:pt>
                <c:pt idx="13">
                  <c:v>99.07</c:v>
                </c:pt>
                <c:pt idx="14">
                  <c:v>100.535</c:v>
                </c:pt>
                <c:pt idx="15">
                  <c:v>99.186000000000007</c:v>
                </c:pt>
                <c:pt idx="16">
                  <c:v>100.81399999999999</c:v>
                </c:pt>
                <c:pt idx="17">
                  <c:v>101.14</c:v>
                </c:pt>
                <c:pt idx="18">
                  <c:v>100.837</c:v>
                </c:pt>
                <c:pt idx="19">
                  <c:v>100.163</c:v>
                </c:pt>
                <c:pt idx="20">
                  <c:v>100.628</c:v>
                </c:pt>
                <c:pt idx="21">
                  <c:v>98.697999999999993</c:v>
                </c:pt>
                <c:pt idx="22">
                  <c:v>99.512</c:v>
                </c:pt>
                <c:pt idx="23">
                  <c:v>99.953000000000003</c:v>
                </c:pt>
                <c:pt idx="24">
                  <c:v>100</c:v>
                </c:pt>
                <c:pt idx="25">
                  <c:v>99.162999999999997</c:v>
                </c:pt>
                <c:pt idx="26">
                  <c:v>100.953</c:v>
                </c:pt>
                <c:pt idx="27">
                  <c:v>98.977000000000004</c:v>
                </c:pt>
                <c:pt idx="28">
                  <c:v>99.953000000000003</c:v>
                </c:pt>
                <c:pt idx="29">
                  <c:v>100.69799999999999</c:v>
                </c:pt>
                <c:pt idx="30">
                  <c:v>100.744</c:v>
                </c:pt>
                <c:pt idx="31">
                  <c:v>101.14</c:v>
                </c:pt>
                <c:pt idx="32">
                  <c:v>101.581</c:v>
                </c:pt>
                <c:pt idx="33">
                  <c:v>102.116</c:v>
                </c:pt>
                <c:pt idx="34">
                  <c:v>101.86</c:v>
                </c:pt>
                <c:pt idx="35">
                  <c:v>102.233</c:v>
                </c:pt>
                <c:pt idx="36">
                  <c:v>103.977</c:v>
                </c:pt>
                <c:pt idx="37">
                  <c:v>105.14</c:v>
                </c:pt>
                <c:pt idx="38">
                  <c:v>105.977</c:v>
                </c:pt>
                <c:pt idx="39">
                  <c:v>105.256</c:v>
                </c:pt>
                <c:pt idx="40">
                  <c:v>106.465</c:v>
                </c:pt>
                <c:pt idx="41">
                  <c:v>107.512</c:v>
                </c:pt>
                <c:pt idx="42">
                  <c:v>108</c:v>
                </c:pt>
                <c:pt idx="43">
                  <c:v>109.55800000000001</c:v>
                </c:pt>
                <c:pt idx="44">
                  <c:v>110.605</c:v>
                </c:pt>
                <c:pt idx="45">
                  <c:v>112.977</c:v>
                </c:pt>
                <c:pt idx="46">
                  <c:v>114.651</c:v>
                </c:pt>
                <c:pt idx="47">
                  <c:v>116.81399999999999</c:v>
                </c:pt>
                <c:pt idx="48">
                  <c:v>121.535</c:v>
                </c:pt>
                <c:pt idx="49">
                  <c:v>127.14</c:v>
                </c:pt>
                <c:pt idx="50">
                  <c:v>134.93</c:v>
                </c:pt>
                <c:pt idx="51">
                  <c:v>144.465</c:v>
                </c:pt>
                <c:pt idx="52">
                  <c:v>157.69800000000001</c:v>
                </c:pt>
                <c:pt idx="53">
                  <c:v>173.58099999999999</c:v>
                </c:pt>
                <c:pt idx="54">
                  <c:v>190.37200000000001</c:v>
                </c:pt>
                <c:pt idx="55">
                  <c:v>205.65100000000001</c:v>
                </c:pt>
                <c:pt idx="56">
                  <c:v>218.90700000000001</c:v>
                </c:pt>
                <c:pt idx="57">
                  <c:v>229.37200000000001</c:v>
                </c:pt>
                <c:pt idx="58">
                  <c:v>236.488</c:v>
                </c:pt>
                <c:pt idx="59">
                  <c:v>241.16300000000001</c:v>
                </c:pt>
                <c:pt idx="60">
                  <c:v>243.44200000000001</c:v>
                </c:pt>
                <c:pt idx="61">
                  <c:v>242.55799999999999</c:v>
                </c:pt>
                <c:pt idx="62">
                  <c:v>238.535</c:v>
                </c:pt>
                <c:pt idx="63">
                  <c:v>228.39500000000001</c:v>
                </c:pt>
                <c:pt idx="64">
                  <c:v>210.55799999999999</c:v>
                </c:pt>
                <c:pt idx="65">
                  <c:v>184.256</c:v>
                </c:pt>
                <c:pt idx="66">
                  <c:v>153.047</c:v>
                </c:pt>
                <c:pt idx="67">
                  <c:v>123.14</c:v>
                </c:pt>
                <c:pt idx="68">
                  <c:v>105.86</c:v>
                </c:pt>
                <c:pt idx="69">
                  <c:v>103.372</c:v>
                </c:pt>
                <c:pt idx="70">
                  <c:v>105.349</c:v>
                </c:pt>
                <c:pt idx="71">
                  <c:v>108.512</c:v>
                </c:pt>
                <c:pt idx="72">
                  <c:v>112.93</c:v>
                </c:pt>
                <c:pt idx="73">
                  <c:v>118.419</c:v>
                </c:pt>
                <c:pt idx="74">
                  <c:v>124.628</c:v>
                </c:pt>
                <c:pt idx="75">
                  <c:v>134.721</c:v>
                </c:pt>
                <c:pt idx="76">
                  <c:v>147.41900000000001</c:v>
                </c:pt>
                <c:pt idx="77">
                  <c:v>159.30199999999999</c:v>
                </c:pt>
                <c:pt idx="78">
                  <c:v>170.14</c:v>
                </c:pt>
                <c:pt idx="79">
                  <c:v>181.488</c:v>
                </c:pt>
                <c:pt idx="80">
                  <c:v>189.88399999999999</c:v>
                </c:pt>
                <c:pt idx="81">
                  <c:v>195.55799999999999</c:v>
                </c:pt>
                <c:pt idx="82">
                  <c:v>197</c:v>
                </c:pt>
                <c:pt idx="83">
                  <c:v>195.09299999999999</c:v>
                </c:pt>
                <c:pt idx="84">
                  <c:v>189.535</c:v>
                </c:pt>
                <c:pt idx="85">
                  <c:v>178</c:v>
                </c:pt>
                <c:pt idx="86">
                  <c:v>161.09299999999999</c:v>
                </c:pt>
                <c:pt idx="87">
                  <c:v>138.88399999999999</c:v>
                </c:pt>
                <c:pt idx="88">
                  <c:v>115.884</c:v>
                </c:pt>
                <c:pt idx="89">
                  <c:v>96.046999999999997</c:v>
                </c:pt>
                <c:pt idx="90">
                  <c:v>89.349000000000004</c:v>
                </c:pt>
                <c:pt idx="91">
                  <c:v>89.256</c:v>
                </c:pt>
                <c:pt idx="92">
                  <c:v>90.022999999999996</c:v>
                </c:pt>
                <c:pt idx="93">
                  <c:v>90.372</c:v>
                </c:pt>
                <c:pt idx="94">
                  <c:v>88.977000000000004</c:v>
                </c:pt>
                <c:pt idx="95">
                  <c:v>89.766999999999996</c:v>
                </c:pt>
                <c:pt idx="96">
                  <c:v>89.325999999999993</c:v>
                </c:pt>
                <c:pt idx="97">
                  <c:v>89.884</c:v>
                </c:pt>
                <c:pt idx="98">
                  <c:v>90.186000000000007</c:v>
                </c:pt>
                <c:pt idx="99">
                  <c:v>88.349000000000004</c:v>
                </c:pt>
                <c:pt idx="100">
                  <c:v>88.837000000000003</c:v>
                </c:pt>
                <c:pt idx="101">
                  <c:v>88.674000000000007</c:v>
                </c:pt>
                <c:pt idx="102">
                  <c:v>90.07</c:v>
                </c:pt>
                <c:pt idx="103">
                  <c:v>90.372</c:v>
                </c:pt>
                <c:pt idx="104">
                  <c:v>89.278999999999996</c:v>
                </c:pt>
                <c:pt idx="105">
                  <c:v>88.813999999999993</c:v>
                </c:pt>
                <c:pt idx="106">
                  <c:v>88.162999999999997</c:v>
                </c:pt>
                <c:pt idx="107">
                  <c:v>90.325999999999993</c:v>
                </c:pt>
                <c:pt idx="108">
                  <c:v>89.325999999999993</c:v>
                </c:pt>
                <c:pt idx="109">
                  <c:v>89.325999999999993</c:v>
                </c:pt>
                <c:pt idx="110">
                  <c:v>89.278999999999996</c:v>
                </c:pt>
                <c:pt idx="111">
                  <c:v>89.766999999999996</c:v>
                </c:pt>
                <c:pt idx="112">
                  <c:v>90.14</c:v>
                </c:pt>
                <c:pt idx="113">
                  <c:v>90.186000000000007</c:v>
                </c:pt>
                <c:pt idx="114">
                  <c:v>91.837000000000003</c:v>
                </c:pt>
                <c:pt idx="115">
                  <c:v>92</c:v>
                </c:pt>
                <c:pt idx="116">
                  <c:v>92.14</c:v>
                </c:pt>
                <c:pt idx="117">
                  <c:v>93.488</c:v>
                </c:pt>
                <c:pt idx="118">
                  <c:v>94.93</c:v>
                </c:pt>
                <c:pt idx="119">
                  <c:v>95.93</c:v>
                </c:pt>
                <c:pt idx="120">
                  <c:v>96.534999999999997</c:v>
                </c:pt>
                <c:pt idx="121">
                  <c:v>95.93</c:v>
                </c:pt>
                <c:pt idx="122">
                  <c:v>95.790999999999997</c:v>
                </c:pt>
                <c:pt idx="123">
                  <c:v>95.93</c:v>
                </c:pt>
                <c:pt idx="124">
                  <c:v>95.022999999999996</c:v>
                </c:pt>
                <c:pt idx="125">
                  <c:v>94.14</c:v>
                </c:pt>
                <c:pt idx="126">
                  <c:v>92.581000000000003</c:v>
                </c:pt>
                <c:pt idx="127">
                  <c:v>91.697999999999993</c:v>
                </c:pt>
                <c:pt idx="128">
                  <c:v>90.302000000000007</c:v>
                </c:pt>
                <c:pt idx="129">
                  <c:v>87.628</c:v>
                </c:pt>
                <c:pt idx="130">
                  <c:v>86.744</c:v>
                </c:pt>
                <c:pt idx="131">
                  <c:v>85.325999999999993</c:v>
                </c:pt>
                <c:pt idx="132">
                  <c:v>86.046999999999997</c:v>
                </c:pt>
                <c:pt idx="133">
                  <c:v>86.162999999999997</c:v>
                </c:pt>
                <c:pt idx="134">
                  <c:v>82.721000000000004</c:v>
                </c:pt>
                <c:pt idx="135">
                  <c:v>85.046999999999997</c:v>
                </c:pt>
                <c:pt idx="136">
                  <c:v>83.441999999999993</c:v>
                </c:pt>
                <c:pt idx="137">
                  <c:v>84.302000000000007</c:v>
                </c:pt>
                <c:pt idx="138">
                  <c:v>85.465000000000003</c:v>
                </c:pt>
                <c:pt idx="139">
                  <c:v>83.744</c:v>
                </c:pt>
                <c:pt idx="140">
                  <c:v>83.837000000000003</c:v>
                </c:pt>
                <c:pt idx="141">
                  <c:v>83.906999999999996</c:v>
                </c:pt>
                <c:pt idx="142">
                  <c:v>83.394999999999996</c:v>
                </c:pt>
                <c:pt idx="143">
                  <c:v>84.766999999999996</c:v>
                </c:pt>
                <c:pt idx="144">
                  <c:v>83.349000000000004</c:v>
                </c:pt>
                <c:pt idx="145">
                  <c:v>85.837000000000003</c:v>
                </c:pt>
                <c:pt idx="146">
                  <c:v>86.162999999999997</c:v>
                </c:pt>
                <c:pt idx="147">
                  <c:v>86.93</c:v>
                </c:pt>
                <c:pt idx="148">
                  <c:v>87.302000000000007</c:v>
                </c:pt>
                <c:pt idx="149">
                  <c:v>88.697999999999993</c:v>
                </c:pt>
                <c:pt idx="150">
                  <c:v>89.418999999999997</c:v>
                </c:pt>
                <c:pt idx="151">
                  <c:v>88.766999999999996</c:v>
                </c:pt>
                <c:pt idx="152">
                  <c:v>87.93</c:v>
                </c:pt>
                <c:pt idx="153">
                  <c:v>88.116</c:v>
                </c:pt>
                <c:pt idx="154">
                  <c:v>87.349000000000004</c:v>
                </c:pt>
                <c:pt idx="155">
                  <c:v>86.605000000000004</c:v>
                </c:pt>
                <c:pt idx="156">
                  <c:v>85.093000000000004</c:v>
                </c:pt>
                <c:pt idx="157">
                  <c:v>84.186000000000007</c:v>
                </c:pt>
                <c:pt idx="158">
                  <c:v>84.766999999999996</c:v>
                </c:pt>
                <c:pt idx="159">
                  <c:v>82.628</c:v>
                </c:pt>
                <c:pt idx="160">
                  <c:v>82.488</c:v>
                </c:pt>
                <c:pt idx="161">
                  <c:v>81.325999999999993</c:v>
                </c:pt>
                <c:pt idx="162">
                  <c:v>82.394999999999996</c:v>
                </c:pt>
                <c:pt idx="163">
                  <c:v>82.162999999999997</c:v>
                </c:pt>
                <c:pt idx="164">
                  <c:v>82.022999999999996</c:v>
                </c:pt>
                <c:pt idx="165">
                  <c:v>80.465000000000003</c:v>
                </c:pt>
                <c:pt idx="166">
                  <c:v>80.953000000000003</c:v>
                </c:pt>
                <c:pt idx="167">
                  <c:v>81.186000000000007</c:v>
                </c:pt>
                <c:pt idx="168">
                  <c:v>81.162999999999997</c:v>
                </c:pt>
                <c:pt idx="169">
                  <c:v>81.372</c:v>
                </c:pt>
                <c:pt idx="170">
                  <c:v>80.86</c:v>
                </c:pt>
                <c:pt idx="171">
                  <c:v>79.650999999999996</c:v>
                </c:pt>
                <c:pt idx="172">
                  <c:v>80.813999999999993</c:v>
                </c:pt>
                <c:pt idx="173">
                  <c:v>80.930000000000007</c:v>
                </c:pt>
                <c:pt idx="174">
                  <c:v>79.512</c:v>
                </c:pt>
                <c:pt idx="175">
                  <c:v>80.022999999999996</c:v>
                </c:pt>
                <c:pt idx="176">
                  <c:v>79.628</c:v>
                </c:pt>
                <c:pt idx="177">
                  <c:v>80.116</c:v>
                </c:pt>
                <c:pt idx="178">
                  <c:v>80.697999999999993</c:v>
                </c:pt>
                <c:pt idx="179">
                  <c:v>79.162999999999997</c:v>
                </c:pt>
                <c:pt idx="180">
                  <c:v>80.605000000000004</c:v>
                </c:pt>
                <c:pt idx="181">
                  <c:v>80.605000000000004</c:v>
                </c:pt>
                <c:pt idx="182">
                  <c:v>79.650999999999996</c:v>
                </c:pt>
                <c:pt idx="183">
                  <c:v>81.116</c:v>
                </c:pt>
                <c:pt idx="184">
                  <c:v>80.418999999999997</c:v>
                </c:pt>
                <c:pt idx="185">
                  <c:v>80.162999999999997</c:v>
                </c:pt>
                <c:pt idx="186">
                  <c:v>79.534999999999997</c:v>
                </c:pt>
                <c:pt idx="187">
                  <c:v>79.977000000000004</c:v>
                </c:pt>
                <c:pt idx="188">
                  <c:v>79.697999999999993</c:v>
                </c:pt>
                <c:pt idx="189">
                  <c:v>79.278999999999996</c:v>
                </c:pt>
                <c:pt idx="190">
                  <c:v>79.372</c:v>
                </c:pt>
                <c:pt idx="191">
                  <c:v>79.418999999999997</c:v>
                </c:pt>
                <c:pt idx="192">
                  <c:v>80.372</c:v>
                </c:pt>
                <c:pt idx="193">
                  <c:v>79.233000000000004</c:v>
                </c:pt>
                <c:pt idx="194">
                  <c:v>79.209000000000003</c:v>
                </c:pt>
                <c:pt idx="195">
                  <c:v>79.930000000000007</c:v>
                </c:pt>
                <c:pt idx="196">
                  <c:v>79.813999999999993</c:v>
                </c:pt>
                <c:pt idx="197">
                  <c:v>78.906999999999996</c:v>
                </c:pt>
                <c:pt idx="198">
                  <c:v>78.977000000000004</c:v>
                </c:pt>
                <c:pt idx="199">
                  <c:v>79.488</c:v>
                </c:pt>
                <c:pt idx="200">
                  <c:v>79.372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98.311318943329297</c:v>
                </c:pt>
                <c:pt idx="1">
                  <c:v>98.450656079311614</c:v>
                </c:pt>
                <c:pt idx="2">
                  <c:v>98.589632529565876</c:v>
                </c:pt>
                <c:pt idx="3">
                  <c:v>98.728167307962877</c:v>
                </c:pt>
                <c:pt idx="4">
                  <c:v>98.866167905620287</c:v>
                </c:pt>
                <c:pt idx="5">
                  <c:v>99.003529006371679</c:v>
                </c:pt>
                <c:pt idx="6">
                  <c:v>99.140131103493729</c:v>
                </c:pt>
                <c:pt idx="7">
                  <c:v>99.275839019204881</c:v>
                </c:pt>
                <c:pt idx="8">
                  <c:v>99.41050033125623</c:v>
                </c:pt>
                <c:pt idx="9">
                  <c:v>99.543943714566751</c:v>
                </c:pt>
                <c:pt idx="10">
                  <c:v>99.675977210557051</c:v>
                </c:pt>
                <c:pt idx="11">
                  <c:v>99.806386442971743</c:v>
                </c:pt>
                <c:pt idx="12">
                  <c:v>99.934932807129542</c:v>
                </c:pt>
                <c:pt idx="13">
                  <c:v>100.06135167064815</c:v>
                </c:pt>
                <c:pt idx="14">
                  <c:v>100.18535063931745</c:v>
                </c:pt>
                <c:pt idx="15">
                  <c:v>100.306607964514</c:v>
                </c:pt>
                <c:pt idx="16">
                  <c:v>100.4247712025677</c:v>
                </c:pt>
                <c:pt idx="17">
                  <c:v>100.53945628854487</c:v>
                </c:pt>
                <c:pt idx="18">
                  <c:v>100.65024726756779</c:v>
                </c:pt>
                <c:pt idx="19">
                  <c:v>100.75669705218301</c:v>
                </c:pt>
                <c:pt idx="20">
                  <c:v>100.85832976833143</c:v>
                </c:pt>
                <c:pt idx="21">
                  <c:v>100.9546455494385</c:v>
                </c:pt>
                <c:pt idx="22">
                  <c:v>101.04512908531339</c:v>
                </c:pt>
                <c:pt idx="23">
                  <c:v>101.12926389230087</c:v>
                </c:pt>
                <c:pt idx="24">
                  <c:v>101.20655522138799</c:v>
                </c:pt>
                <c:pt idx="25">
                  <c:v>101.2765658523674</c:v>
                </c:pt>
                <c:pt idx="26">
                  <c:v>101.33897082971269</c:v>
                </c:pt>
                <c:pt idx="27">
                  <c:v>101.39363956235708</c:v>
                </c:pt>
                <c:pt idx="28">
                  <c:v>101.44075667809346</c:v>
                </c:pt>
                <c:pt idx="29">
                  <c:v>101.48099655607477</c:v>
                </c:pt>
                <c:pt idx="30">
                  <c:v>101.51577038458328</c:v>
                </c:pt>
                <c:pt idx="31">
                  <c:v>101.54756853104323</c:v>
                </c:pt>
                <c:pt idx="32">
                  <c:v>101.58042432139821</c:v>
                </c:pt>
                <c:pt idx="33">
                  <c:v>101.62052703084167</c:v>
                </c:pt>
                <c:pt idx="34">
                  <c:v>101.67701065518564</c:v>
                </c:pt>
                <c:pt idx="35">
                  <c:v>101.76293920598621</c:v>
                </c:pt>
                <c:pt idx="36">
                  <c:v>101.89649699762049</c:v>
                </c:pt>
                <c:pt idx="37">
                  <c:v>102.10237185964895</c:v>
                </c:pt>
                <c:pt idx="38">
                  <c:v>102.4132890246193</c:v>
                </c:pt>
                <c:pt idx="39">
                  <c:v>102.87161315011139</c:v>
                </c:pt>
                <c:pt idx="40">
                  <c:v>103.53088659179929</c:v>
                </c:pt>
                <c:pt idx="41">
                  <c:v>104.45711681039806</c:v>
                </c:pt>
                <c:pt idx="42">
                  <c:v>105.72957037539901</c:v>
                </c:pt>
                <c:pt idx="43">
                  <c:v>107.44078381591342</c:v>
                </c:pt>
                <c:pt idx="44">
                  <c:v>109.69547330483289</c:v>
                </c:pt>
                <c:pt idx="45">
                  <c:v>112.60802797254965</c:v>
                </c:pt>
                <c:pt idx="46">
                  <c:v>116.29831739491415</c:v>
                </c:pt>
                <c:pt idx="47">
                  <c:v>120.88564183460866</c:v>
                </c:pt>
                <c:pt idx="48">
                  <c:v>126.48080834256163</c:v>
                </c:pt>
                <c:pt idx="49">
                  <c:v>133.17652329853559</c:v>
                </c:pt>
                <c:pt idx="50">
                  <c:v>141.03653870605299</c:v>
                </c:pt>
                <c:pt idx="51">
                  <c:v>150.08424803019381</c:v>
                </c:pt>
                <c:pt idx="52">
                  <c:v>160.29164055709867</c:v>
                </c:pt>
                <c:pt idx="53">
                  <c:v>171.56953470082169</c:v>
                </c:pt>
                <c:pt idx="54">
                  <c:v>183.7593321752783</c:v>
                </c:pt>
                <c:pt idx="55">
                  <c:v>196.62385900470323</c:v>
                </c:pt>
                <c:pt idx="56">
                  <c:v>209.82784513165925</c:v>
                </c:pt>
                <c:pt idx="57">
                  <c:v>222.88637484647191</c:v>
                </c:pt>
                <c:pt idx="58">
                  <c:v>235.05174833793751</c:v>
                </c:pt>
                <c:pt idx="59">
                  <c:v>245.13640733117191</c:v>
                </c:pt>
                <c:pt idx="60">
                  <c:v>251.36895761916782</c:v>
                </c:pt>
                <c:pt idx="61">
                  <c:v>251.52295246855741</c:v>
                </c:pt>
                <c:pt idx="62">
                  <c:v>243.57453929327451</c:v>
                </c:pt>
                <c:pt idx="63">
                  <c:v>226.82893927978645</c:v>
                </c:pt>
                <c:pt idx="64">
                  <c:v>202.89961554099142</c:v>
                </c:pt>
                <c:pt idx="65">
                  <c:v>175.67903645843563</c:v>
                </c:pt>
                <c:pt idx="66">
                  <c:v>150.00220310749609</c:v>
                </c:pt>
                <c:pt idx="67">
                  <c:v>129.74167845864247</c:v>
                </c:pt>
                <c:pt idx="68">
                  <c:v>116.56658295908841</c:v>
                </c:pt>
                <c:pt idx="69">
                  <c:v>110.01472405808593</c:v>
                </c:pt>
                <c:pt idx="70">
                  <c:v>108.49480417692503</c:v>
                </c:pt>
                <c:pt idx="71">
                  <c:v>110.35130986609875</c:v>
                </c:pt>
                <c:pt idx="72">
                  <c:v>114.42759863531214</c:v>
                </c:pt>
                <c:pt idx="73">
                  <c:v>120.11451698912336</c:v>
                </c:pt>
                <c:pt idx="74">
                  <c:v>127.15387148064688</c:v>
                </c:pt>
                <c:pt idx="75">
                  <c:v>135.42779341155205</c:v>
                </c:pt>
                <c:pt idx="76">
                  <c:v>144.82105257546559</c:v>
                </c:pt>
                <c:pt idx="77">
                  <c:v>155.14885149727127</c:v>
                </c:pt>
                <c:pt idx="78">
                  <c:v>166.11302507978371</c:v>
                </c:pt>
                <c:pt idx="79">
                  <c:v>177.24339566815107</c:v>
                </c:pt>
                <c:pt idx="80">
                  <c:v>187.7791237744805</c:v>
                </c:pt>
                <c:pt idx="81">
                  <c:v>196.48157441500135</c:v>
                </c:pt>
                <c:pt idx="82">
                  <c:v>201.50467404209743</c:v>
                </c:pt>
                <c:pt idx="83">
                  <c:v>200.63558058812552</c:v>
                </c:pt>
                <c:pt idx="84">
                  <c:v>192.18201997705319</c:v>
                </c:pt>
                <c:pt idx="85">
                  <c:v>176.24720694412684</c:v>
                </c:pt>
                <c:pt idx="86">
                  <c:v>155.42471427085263</c:v>
                </c:pt>
                <c:pt idx="87">
                  <c:v>134.01259891238325</c:v>
                </c:pt>
                <c:pt idx="88">
                  <c:v>116.03779760955547</c:v>
                </c:pt>
                <c:pt idx="89">
                  <c:v>103.53608432471674</c:v>
                </c:pt>
                <c:pt idx="90">
                  <c:v>96.268148497520826</c:v>
                </c:pt>
                <c:pt idx="91">
                  <c:v>92.697459318095682</c:v>
                </c:pt>
                <c:pt idx="92">
                  <c:v>91.175442083690427</c:v>
                </c:pt>
                <c:pt idx="93">
                  <c:v>90.567332686524495</c:v>
                </c:pt>
                <c:pt idx="94">
                  <c:v>90.292317373783746</c:v>
                </c:pt>
                <c:pt idx="95">
                  <c:v>90.117894368201547</c:v>
                </c:pt>
                <c:pt idx="96">
                  <c:v>89.969613720533417</c:v>
                </c:pt>
                <c:pt idx="97">
                  <c:v>89.828350515545651</c:v>
                </c:pt>
                <c:pt idx="98">
                  <c:v>89.69049353348521</c:v>
                </c:pt>
                <c:pt idx="99">
                  <c:v>89.556171305885428</c:v>
                </c:pt>
                <c:pt idx="100">
                  <c:v>89.426588787000725</c:v>
                </c:pt>
                <c:pt idx="101">
                  <c:v>89.303665578323631</c:v>
                </c:pt>
                <c:pt idx="102">
                  <c:v>89.190156721232199</c:v>
                </c:pt>
                <c:pt idx="103">
                  <c:v>89.089872263240267</c:v>
                </c:pt>
                <c:pt idx="104">
                  <c:v>89.00791736460107</c:v>
                </c:pt>
                <c:pt idx="105">
                  <c:v>88.950916974287949</c:v>
                </c:pt>
                <c:pt idx="106">
                  <c:v>88.927183460646546</c:v>
                </c:pt>
                <c:pt idx="107">
                  <c:v>88.946773695078264</c:v>
                </c:pt>
                <c:pt idx="108">
                  <c:v>89.021372120905411</c:v>
                </c:pt>
                <c:pt idx="109">
                  <c:v>89.163931300141883</c:v>
                </c:pt>
                <c:pt idx="110">
                  <c:v>89.388002431623775</c:v>
                </c:pt>
                <c:pt idx="111">
                  <c:v>89.706693567356595</c:v>
                </c:pt>
                <c:pt idx="112">
                  <c:v>90.131197422209752</c:v>
                </c:pt>
                <c:pt idx="113">
                  <c:v>90.668828152267594</c:v>
                </c:pt>
                <c:pt idx="114">
                  <c:v>91.320501836281323</c:v>
                </c:pt>
                <c:pt idx="115">
                  <c:v>92.077621428526669</c:v>
                </c:pt>
                <c:pt idx="116">
                  <c:v>92.918459285733718</c:v>
                </c:pt>
                <c:pt idx="117">
                  <c:v>93.804471431624492</c:v>
                </c:pt>
                <c:pt idx="118">
                  <c:v>94.677578532446788</c:v>
                </c:pt>
                <c:pt idx="119">
                  <c:v>95.460172144881</c:v>
                </c:pt>
                <c:pt idx="120">
                  <c:v>96.06001846442102</c:v>
                </c:pt>
                <c:pt idx="121">
                  <c:v>96.381691754683104</c:v>
                </c:pt>
                <c:pt idx="122">
                  <c:v>96.344212860153362</c:v>
                </c:pt>
                <c:pt idx="123">
                  <c:v>95.901479812538199</c:v>
                </c:pt>
                <c:pt idx="124">
                  <c:v>95.059188180714486</c:v>
                </c:pt>
                <c:pt idx="125">
                  <c:v>93.881166734670543</c:v>
                </c:pt>
                <c:pt idx="126">
                  <c:v>92.480689405550478</c:v>
                </c:pt>
                <c:pt idx="127">
                  <c:v>90.997815308991392</c:v>
                </c:pt>
                <c:pt idx="128">
                  <c:v>89.569626051700979</c:v>
                </c:pt>
                <c:pt idx="129">
                  <c:v>88.303237926824224</c:v>
                </c:pt>
                <c:pt idx="130">
                  <c:v>87.259967033454856</c:v>
                </c:pt>
                <c:pt idx="131">
                  <c:v>86.45392688826675</c:v>
                </c:pt>
                <c:pt idx="132">
                  <c:v>85.862515900190587</c:v>
                </c:pt>
                <c:pt idx="133">
                  <c:v>85.442614359905178</c:v>
                </c:pt>
                <c:pt idx="134">
                  <c:v>85.146079568836669</c:v>
                </c:pt>
                <c:pt idx="135">
                  <c:v>84.930498181386639</c:v>
                </c:pt>
                <c:pt idx="136">
                  <c:v>84.764274890747558</c:v>
                </c:pt>
                <c:pt idx="137">
                  <c:v>84.62742543434841</c:v>
                </c:pt>
                <c:pt idx="138">
                  <c:v>84.510301942799842</c:v>
                </c:pt>
                <c:pt idx="139">
                  <c:v>84.412174349058461</c:v>
                </c:pt>
                <c:pt idx="140">
                  <c:v>84.340700089214451</c:v>
                </c:pt>
                <c:pt idx="141">
                  <c:v>84.312275574239905</c:v>
                </c:pt>
                <c:pt idx="142">
                  <c:v>84.352284043380237</c:v>
                </c:pt>
                <c:pt idx="143">
                  <c:v>84.493495730094224</c:v>
                </c:pt>
                <c:pt idx="144">
                  <c:v>84.770667385600319</c:v>
                </c:pt>
                <c:pt idx="145">
                  <c:v>85.210217170341053</c:v>
                </c:pt>
                <c:pt idx="146">
                  <c:v>85.816009773502273</c:v>
                </c:pt>
                <c:pt idx="147">
                  <c:v>86.555328442472941</c:v>
                </c:pt>
                <c:pt idx="148">
                  <c:v>87.35156970891579</c:v>
                </c:pt>
                <c:pt idx="149">
                  <c:v>88.090073284524379</c:v>
                </c:pt>
                <c:pt idx="150">
                  <c:v>88.639562777124723</c:v>
                </c:pt>
                <c:pt idx="151">
                  <c:v>88.884832128980833</c:v>
                </c:pt>
                <c:pt idx="152">
                  <c:v>88.759831435797281</c:v>
                </c:pt>
                <c:pt idx="153">
                  <c:v>88.268174593659452</c:v>
                </c:pt>
                <c:pt idx="154">
                  <c:v>87.48234023865605</c:v>
                </c:pt>
                <c:pt idx="155">
                  <c:v>86.521760339292854</c:v>
                </c:pt>
                <c:pt idx="156">
                  <c:v>85.518887210417731</c:v>
                </c:pt>
                <c:pt idx="157">
                  <c:v>84.586466744427838</c:v>
                </c:pt>
                <c:pt idx="158">
                  <c:v>83.796880067287788</c:v>
                </c:pt>
                <c:pt idx="159">
                  <c:v>83.177637057835298</c:v>
                </c:pt>
                <c:pt idx="160">
                  <c:v>82.720059058402995</c:v>
                </c:pt>
                <c:pt idx="161">
                  <c:v>82.39426786602715</c:v>
                </c:pt>
                <c:pt idx="162">
                  <c:v>82.163698529898326</c:v>
                </c:pt>
                <c:pt idx="163">
                  <c:v>81.995089712797252</c:v>
                </c:pt>
                <c:pt idx="164">
                  <c:v>81.86310436867079</c:v>
                </c:pt>
                <c:pt idx="165">
                  <c:v>81.750857020490088</c:v>
                </c:pt>
                <c:pt idx="166">
                  <c:v>81.648287225765955</c:v>
                </c:pt>
                <c:pt idx="167">
                  <c:v>81.549965775867861</c:v>
                </c:pt>
                <c:pt idx="168">
                  <c:v>81.453213015752596</c:v>
                </c:pt>
                <c:pt idx="169">
                  <c:v>81.35680766103475</c:v>
                </c:pt>
                <c:pt idx="170">
                  <c:v>81.260228899015772</c:v>
                </c:pt>
                <c:pt idx="171">
                  <c:v>81.16326428212966</c:v>
                </c:pt>
                <c:pt idx="172">
                  <c:v>81.065827902353305</c:v>
                </c:pt>
                <c:pt idx="173">
                  <c:v>80.967883919725679</c:v>
                </c:pt>
                <c:pt idx="174">
                  <c:v>80.869417028431201</c:v>
                </c:pt>
                <c:pt idx="175">
                  <c:v>80.770421744571536</c:v>
                </c:pt>
                <c:pt idx="176">
                  <c:v>80.670898546532896</c:v>
                </c:pt>
                <c:pt idx="177">
                  <c:v>80.570852302996059</c:v>
                </c:pt>
                <c:pt idx="178">
                  <c:v>80.470291417581251</c:v>
                </c:pt>
                <c:pt idx="179">
                  <c:v>80.369227201224717</c:v>
                </c:pt>
                <c:pt idx="180">
                  <c:v>80.267673335405263</c:v>
                </c:pt>
                <c:pt idx="181">
                  <c:v>80.165645392339499</c:v>
                </c:pt>
                <c:pt idx="182">
                  <c:v>80.063160404829716</c:v>
                </c:pt>
                <c:pt idx="183">
                  <c:v>79.960236483915651</c:v>
                </c:pt>
                <c:pt idx="184">
                  <c:v>79.856892482826595</c:v>
                </c:pt>
                <c:pt idx="185">
                  <c:v>79.75314770511919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98.311318943307057</c:v>
                </c:pt>
                <c:pt idx="1">
                  <c:v>98.450656079256007</c:v>
                </c:pt>
                <c:pt idx="2">
                  <c:v>98.58963252942884</c:v>
                </c:pt>
                <c:pt idx="3">
                  <c:v>98.728167307629931</c:v>
                </c:pt>
                <c:pt idx="4">
                  <c:v>98.866167904822888</c:v>
                </c:pt>
                <c:pt idx="5">
                  <c:v>99.003529004489096</c:v>
                </c:pt>
                <c:pt idx="6">
                  <c:v>99.140131099112367</c:v>
                </c:pt>
                <c:pt idx="7">
                  <c:v>99.275839009153145</c:v>
                </c:pt>
                <c:pt idx="8">
                  <c:v>99.410500308523552</c:v>
                </c:pt>
                <c:pt idx="9">
                  <c:v>99.543943663886694</c:v>
                </c:pt>
                <c:pt idx="10">
                  <c:v>99.675977099178681</c:v>
                </c:pt>
                <c:pt idx="11">
                  <c:v>99.806386201680368</c:v>
                </c:pt>
                <c:pt idx="12">
                  <c:v>99.934932291829782</c:v>
                </c:pt>
                <c:pt idx="13">
                  <c:v>100.06135058583418</c:v>
                </c:pt>
                <c:pt idx="14">
                  <c:v>100.18534838804636</c:v>
                </c:pt>
                <c:pt idx="15">
                  <c:v>100.3066033590063</c:v>
                </c:pt>
                <c:pt idx="16">
                  <c:v>100.42476191494794</c:v>
                </c:pt>
                <c:pt idx="17">
                  <c:v>100.53943782527847</c:v>
                </c:pt>
                <c:pt idx="18">
                  <c:v>100.65021108579514</c:v>
                </c:pt>
                <c:pt idx="19">
                  <c:v>100.75662715682401</c:v>
                </c:pt>
                <c:pt idx="20">
                  <c:v>100.85819666649905</c:v>
                </c:pt>
                <c:pt idx="21">
                  <c:v>100.95439568933025</c:v>
                </c:pt>
                <c:pt idx="22">
                  <c:v>101.04466671812378</c:v>
                </c:pt>
                <c:pt idx="23">
                  <c:v>101.12842045211801</c:v>
                </c:pt>
                <c:pt idx="24">
                  <c:v>101.20503852461705</c:v>
                </c:pt>
                <c:pt idx="25">
                  <c:v>101.27387728804219</c:v>
                </c:pt>
                <c:pt idx="26">
                  <c:v>101.33427276173781</c:v>
                </c:pt>
                <c:pt idx="27">
                  <c:v>101.3855468266821</c:v>
                </c:pt>
                <c:pt idx="28">
                  <c:v>101.42701472030261</c:v>
                </c:pt>
                <c:pt idx="29">
                  <c:v>101.45799384312961</c:v>
                </c:pt>
                <c:pt idx="30">
                  <c:v>101.47781383690894</c:v>
                </c:pt>
                <c:pt idx="31">
                  <c:v>101.48582783175529</c:v>
                </c:pt>
                <c:pt idx="32">
                  <c:v>101.4814246897312</c:v>
                </c:pt>
                <c:pt idx="33">
                  <c:v>101.46404199684228</c:v>
                </c:pt>
                <c:pt idx="34">
                  <c:v>101.43317947905247</c:v>
                </c:pt>
                <c:pt idx="35">
                  <c:v>101.38841244588032</c:v>
                </c:pt>
                <c:pt idx="36">
                  <c:v>101.32940480364816</c:v>
                </c:pt>
                <c:pt idx="37">
                  <c:v>101.25592113612936</c:v>
                </c:pt>
                <c:pt idx="38">
                  <c:v>101.16783732955437</c:v>
                </c:pt>
                <c:pt idx="39">
                  <c:v>101.06514922707608</c:v>
                </c:pt>
                <c:pt idx="40">
                  <c:v>100.94797883845324</c:v>
                </c:pt>
                <c:pt idx="41">
                  <c:v>100.81657770496795</c:v>
                </c:pt>
                <c:pt idx="42">
                  <c:v>100.67132712550088</c:v>
                </c:pt>
                <c:pt idx="43">
                  <c:v>100.51273508209169</c:v>
                </c:pt>
                <c:pt idx="44">
                  <c:v>100.3414298540461</c:v>
                </c:pt>
                <c:pt idx="45">
                  <c:v>100.15815046820518</c:v>
                </c:pt>
                <c:pt idx="46">
                  <c:v>99.963734287505176</c:v>
                </c:pt>
                <c:pt idx="47">
                  <c:v>99.759102178488277</c:v>
                </c:pt>
                <c:pt idx="48">
                  <c:v>99.545241810289397</c:v>
                </c:pt>
                <c:pt idx="49">
                  <c:v>99.32318971457039</c:v>
                </c:pt>
                <c:pt idx="50">
                  <c:v>99.094012772989814</c:v>
                </c:pt>
                <c:pt idx="51">
                  <c:v>98.858789794930999</c:v>
                </c:pt>
                <c:pt idx="52">
                  <c:v>98.618593805923567</c:v>
                </c:pt>
                <c:pt idx="53">
                  <c:v>98.374475592246469</c:v>
                </c:pt>
                <c:pt idx="54">
                  <c:v>98.127448947681856</c:v>
                </c:pt>
                <c:pt idx="55">
                  <c:v>97.878477953664813</c:v>
                </c:pt>
                <c:pt idx="56">
                  <c:v>97.628466503693318</c:v>
                </c:pt>
                <c:pt idx="57">
                  <c:v>97.378250165596384</c:v>
                </c:pt>
                <c:pt idx="58">
                  <c:v>97.128590368375882</c:v>
                </c:pt>
                <c:pt idx="59">
                  <c:v>96.880170809151863</c:v>
                </c:pt>
                <c:pt idx="60">
                  <c:v>96.633595903477797</c:v>
                </c:pt>
                <c:pt idx="61">
                  <c:v>96.389391050176002</c:v>
                </c:pt>
                <c:pt idx="62">
                  <c:v>96.148004449392744</c:v>
                </c:pt>
                <c:pt idx="63">
                  <c:v>95.909810198000955</c:v>
                </c:pt>
                <c:pt idx="64">
                  <c:v>95.675112387124202</c:v>
                </c:pt>
                <c:pt idx="65">
                  <c:v>95.444149939299294</c:v>
                </c:pt>
                <c:pt idx="66">
                  <c:v>95.217101944420975</c:v>
                </c:pt>
                <c:pt idx="67">
                  <c:v>94.994093281066142</c:v>
                </c:pt>
                <c:pt idx="68">
                  <c:v>94.775200340392942</c:v>
                </c:pt>
                <c:pt idx="69">
                  <c:v>94.560456701313655</c:v>
                </c:pt>
                <c:pt idx="70">
                  <c:v>94.349858636324257</c:v>
                </c:pt>
                <c:pt idx="71">
                  <c:v>94.143370355982611</c:v>
                </c:pt>
                <c:pt idx="72">
                  <c:v>93.940928925753042</c:v>
                </c:pt>
                <c:pt idx="73">
                  <c:v>93.742448811326298</c:v>
                </c:pt>
                <c:pt idx="74">
                  <c:v>93.547826027431483</c:v>
                </c:pt>
                <c:pt idx="75">
                  <c:v>93.356941880641813</c:v>
                </c:pt>
                <c:pt idx="76">
                  <c:v>93.169666308959464</c:v>
                </c:pt>
                <c:pt idx="77">
                  <c:v>92.985860830358334</c:v>
                </c:pt>
                <c:pt idx="78">
                  <c:v>92.805381119332168</c:v>
                </c:pt>
                <c:pt idx="79">
                  <c:v>92.628079235218195</c:v>
                </c:pt>
                <c:pt idx="80">
                  <c:v>92.453805529014133</c:v>
                </c:pt>
                <c:pt idx="81">
                  <c:v>92.282410256925658</c:v>
                </c:pt>
                <c:pt idx="82">
                  <c:v>92.113744929280088</c:v>
                </c:pt>
                <c:pt idx="83">
                  <c:v>91.947663422993557</c:v>
                </c:pt>
                <c:pt idx="84">
                  <c:v>91.784022884710012</c:v>
                </c:pt>
                <c:pt idx="85">
                  <c:v>91.622684450233734</c:v>
                </c:pt>
                <c:pt idx="86">
                  <c:v>91.463513804104423</c:v>
                </c:pt>
                <c:pt idx="87">
                  <c:v>91.306381601239451</c:v>
                </c:pt>
                <c:pt idx="88">
                  <c:v>91.151163770584361</c:v>
                </c:pt>
                <c:pt idx="89">
                  <c:v>90.997741718740158</c:v>
                </c:pt>
                <c:pt idx="90">
                  <c:v>90.84600244962752</c:v>
                </c:pt>
                <c:pt idx="91">
                  <c:v>90.695838614436425</c:v>
                </c:pt>
                <c:pt idx="92">
                  <c:v>90.547148504419837</c:v>
                </c:pt>
                <c:pt idx="93">
                  <c:v>90.399835997532961</c:v>
                </c:pt>
                <c:pt idx="94">
                  <c:v>90.2538104685039</c:v>
                </c:pt>
                <c:pt idx="95">
                  <c:v>90.108986670642579</c:v>
                </c:pt>
                <c:pt idx="96">
                  <c:v>89.965284596553758</c:v>
                </c:pt>
                <c:pt idx="97">
                  <c:v>89.822629323907449</c:v>
                </c:pt>
                <c:pt idx="98">
                  <c:v>89.680950851526759</c:v>
                </c:pt>
                <c:pt idx="99">
                  <c:v>89.5401839302734</c:v>
                </c:pt>
                <c:pt idx="100">
                  <c:v>89.400267892529996</c:v>
                </c:pt>
                <c:pt idx="101">
                  <c:v>89.261146483490208</c:v>
                </c:pt>
                <c:pt idx="102">
                  <c:v>89.12276769695977</c:v>
                </c:pt>
                <c:pt idx="103">
                  <c:v>88.985083617933469</c:v>
                </c:pt>
                <c:pt idx="104">
                  <c:v>88.848050273840016</c:v>
                </c:pt>
                <c:pt idx="105">
                  <c:v>88.711627496022359</c:v>
                </c:pt>
                <c:pt idx="106">
                  <c:v>88.575778792744515</c:v>
                </c:pt>
                <c:pt idx="107">
                  <c:v>88.440471234771991</c:v>
                </c:pt>
                <c:pt idx="108">
                  <c:v>88.305675354359437</c:v>
                </c:pt>
                <c:pt idx="109">
                  <c:v>88.171365058283001</c:v>
                </c:pt>
                <c:pt idx="110">
                  <c:v>88.037517555373171</c:v>
                </c:pt>
                <c:pt idx="111">
                  <c:v>87.904113298824043</c:v>
                </c:pt>
                <c:pt idx="112">
                  <c:v>87.77113594337392</c:v>
                </c:pt>
                <c:pt idx="113">
                  <c:v>87.638572317256745</c:v>
                </c:pt>
                <c:pt idx="114">
                  <c:v>87.506412408611354</c:v>
                </c:pt>
                <c:pt idx="115">
                  <c:v>87.374649365791868</c:v>
                </c:pt>
                <c:pt idx="116">
                  <c:v>87.243279510743932</c:v>
                </c:pt>
                <c:pt idx="117">
                  <c:v>87.112302364286094</c:v>
                </c:pt>
                <c:pt idx="118">
                  <c:v>86.981720681756684</c:v>
                </c:pt>
                <c:pt idx="119">
                  <c:v>86.851540497044979</c:v>
                </c:pt>
                <c:pt idx="120">
                  <c:v>86.721771172517052</c:v>
                </c:pt>
                <c:pt idx="121">
                  <c:v>86.592425451762082</c:v>
                </c:pt>
                <c:pt idx="122">
                  <c:v>86.46351951142735</c:v>
                </c:pt>
                <c:pt idx="123">
                  <c:v>86.335073007675973</c:v>
                </c:pt>
                <c:pt idx="124">
                  <c:v>86.207109112001689</c:v>
                </c:pt>
                <c:pt idx="125">
                  <c:v>86.079654530280493</c:v>
                </c:pt>
                <c:pt idx="126">
                  <c:v>85.952739498052949</c:v>
                </c:pt>
                <c:pt idx="127">
                  <c:v>85.826397744148451</c:v>
                </c:pt>
                <c:pt idx="128">
                  <c:v>85.70066641392404</c:v>
                </c:pt>
                <c:pt idx="129">
                  <c:v>85.575585942661633</c:v>
                </c:pt>
                <c:pt idx="130">
                  <c:v>85.451199869117801</c:v>
                </c:pt>
                <c:pt idx="131">
                  <c:v>85.327554578942454</c:v>
                </c:pt>
                <c:pt idx="132">
                  <c:v>85.204698967779834</c:v>
                </c:pt>
                <c:pt idx="133">
                  <c:v>85.08268401445126</c:v>
                </c:pt>
                <c:pt idx="134">
                  <c:v>84.961562255812453</c:v>
                </c:pt>
                <c:pt idx="135">
                  <c:v>84.841387156793289</c:v>
                </c:pt>
                <c:pt idx="136">
                  <c:v>84.722212371863677</c:v>
                </c:pt>
                <c:pt idx="137">
                  <c:v>84.604090897788197</c:v>
                </c:pt>
                <c:pt idx="138">
                  <c:v>84.487074122055418</c:v>
                </c:pt>
                <c:pt idx="139">
                  <c:v>84.371210776738252</c:v>
                </c:pt>
                <c:pt idx="140">
                  <c:v>84.256545813624768</c:v>
                </c:pt>
                <c:pt idx="141">
                  <c:v>84.143119223012832</c:v>
                </c:pt>
                <c:pt idx="142">
                  <c:v>84.030964825241597</c:v>
                </c:pt>
                <c:pt idx="143">
                  <c:v>83.920109070390481</c:v>
                </c:pt>
                <c:pt idx="144">
                  <c:v>83.81056988707536</c:v>
                </c:pt>
                <c:pt idx="145">
                  <c:v>83.702355625336651</c:v>
                </c:pt>
                <c:pt idx="146">
                  <c:v>83.595464140659118</c:v>
                </c:pt>
                <c:pt idx="147">
                  <c:v>83.489882065681883</c:v>
                </c:pt>
                <c:pt idx="148">
                  <c:v>83.38558431277437</c:v>
                </c:pt>
                <c:pt idx="149">
                  <c:v>83.282533844201652</c:v>
                </c:pt>
                <c:pt idx="150">
                  <c:v>83.180681737184329</c:v>
                </c:pt>
                <c:pt idx="151">
                  <c:v>83.079967559156572</c:v>
                </c:pt>
                <c:pt idx="152">
                  <c:v>82.980320054628308</c:v>
                </c:pt>
                <c:pt idx="153">
                  <c:v>82.881658130182728</c:v>
                </c:pt>
                <c:pt idx="154">
                  <c:v>82.78389210938002</c:v>
                </c:pt>
                <c:pt idx="155">
                  <c:v>82.686925215832787</c:v>
                </c:pt>
                <c:pt idx="156">
                  <c:v>82.590655231537852</c:v>
                </c:pt>
                <c:pt idx="157">
                  <c:v>82.494976269566379</c:v>
                </c:pt>
                <c:pt idx="158">
                  <c:v>82.399780596014324</c:v>
                </c:pt>
                <c:pt idx="159">
                  <c:v>82.304960435921217</c:v>
                </c:pt>
                <c:pt idx="160">
                  <c:v>82.210409701537543</c:v>
                </c:pt>
                <c:pt idx="161">
                  <c:v>82.116025588378136</c:v>
                </c:pt>
                <c:pt idx="162">
                  <c:v>82.021709994195902</c:v>
                </c:pt>
                <c:pt idx="163">
                  <c:v>81.927370727437179</c:v>
                </c:pt>
                <c:pt idx="164">
                  <c:v>81.832922483932506</c:v>
                </c:pt>
                <c:pt idx="165">
                  <c:v>81.738287582611278</c:v>
                </c:pt>
                <c:pt idx="166">
                  <c:v>81.643396462124144</c:v>
                </c:pt>
                <c:pt idx="167">
                  <c:v>81.548187949809119</c:v>
                </c:pt>
                <c:pt idx="168">
                  <c:v>81.452609322062841</c:v>
                </c:pt>
                <c:pt idx="169">
                  <c:v>81.356616180705174</c:v>
                </c:pt>
                <c:pt idx="170">
                  <c:v>81.260172173367408</c:v>
                </c:pt>
                <c:pt idx="171">
                  <c:v>81.16324858745817</c:v>
                </c:pt>
                <c:pt idx="172">
                  <c:v>81.065823847136542</c:v>
                </c:pt>
                <c:pt idx="173">
                  <c:v>80.967882941276159</c:v>
                </c:pt>
                <c:pt idx="174">
                  <c:v>80.869416807986127</c:v>
                </c:pt>
                <c:pt idx="175">
                  <c:v>80.77042169819731</c:v>
                </c:pt>
                <c:pt idx="176">
                  <c:v>80.670898537424435</c:v>
                </c:pt>
                <c:pt idx="177">
                  <c:v>80.570852301325786</c:v>
                </c:pt>
                <c:pt idx="178">
                  <c:v>80.470291417295314</c:v>
                </c:pt>
                <c:pt idx="179">
                  <c:v>80.369227201179015</c:v>
                </c:pt>
                <c:pt idx="180">
                  <c:v>80.267673335398442</c:v>
                </c:pt>
                <c:pt idx="181">
                  <c:v>80.165645392338547</c:v>
                </c:pt>
                <c:pt idx="182">
                  <c:v>80.063160404829588</c:v>
                </c:pt>
                <c:pt idx="183">
                  <c:v>79.960236483915637</c:v>
                </c:pt>
                <c:pt idx="184">
                  <c:v>79.856892482826595</c:v>
                </c:pt>
                <c:pt idx="185">
                  <c:v>79.75314770511919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103.209</c:v>
                </c:pt>
                <c:pt idx="1">
                  <c:v>102.907</c:v>
                </c:pt>
                <c:pt idx="2">
                  <c:v>102.18600000000001</c:v>
                </c:pt>
                <c:pt idx="3">
                  <c:v>102.721</c:v>
                </c:pt>
                <c:pt idx="4">
                  <c:v>103.81399999999999</c:v>
                </c:pt>
                <c:pt idx="5">
                  <c:v>101.233</c:v>
                </c:pt>
                <c:pt idx="6">
                  <c:v>102.744</c:v>
                </c:pt>
                <c:pt idx="7">
                  <c:v>103.465</c:v>
                </c:pt>
                <c:pt idx="8">
                  <c:v>102.372</c:v>
                </c:pt>
                <c:pt idx="9">
                  <c:v>102.488</c:v>
                </c:pt>
                <c:pt idx="10">
                  <c:v>101.488</c:v>
                </c:pt>
                <c:pt idx="11">
                  <c:v>102.372</c:v>
                </c:pt>
                <c:pt idx="12">
                  <c:v>102.395</c:v>
                </c:pt>
                <c:pt idx="13">
                  <c:v>102.209</c:v>
                </c:pt>
                <c:pt idx="14">
                  <c:v>103.581</c:v>
                </c:pt>
                <c:pt idx="15">
                  <c:v>102.93</c:v>
                </c:pt>
                <c:pt idx="16">
                  <c:v>103.116</c:v>
                </c:pt>
                <c:pt idx="17">
                  <c:v>103.81399999999999</c:v>
                </c:pt>
                <c:pt idx="18">
                  <c:v>103.209</c:v>
                </c:pt>
                <c:pt idx="19">
                  <c:v>102.744</c:v>
                </c:pt>
                <c:pt idx="20">
                  <c:v>102.163</c:v>
                </c:pt>
                <c:pt idx="21">
                  <c:v>101.581</c:v>
                </c:pt>
                <c:pt idx="22">
                  <c:v>103.116</c:v>
                </c:pt>
                <c:pt idx="23">
                  <c:v>101.395</c:v>
                </c:pt>
                <c:pt idx="24">
                  <c:v>101.279</c:v>
                </c:pt>
                <c:pt idx="25">
                  <c:v>101.163</c:v>
                </c:pt>
                <c:pt idx="26">
                  <c:v>101.488</c:v>
                </c:pt>
                <c:pt idx="27">
                  <c:v>103.209</c:v>
                </c:pt>
                <c:pt idx="28">
                  <c:v>103.279</c:v>
                </c:pt>
                <c:pt idx="29">
                  <c:v>102.279</c:v>
                </c:pt>
                <c:pt idx="30">
                  <c:v>102.81399999999999</c:v>
                </c:pt>
                <c:pt idx="31">
                  <c:v>103.721</c:v>
                </c:pt>
                <c:pt idx="32">
                  <c:v>104.047</c:v>
                </c:pt>
                <c:pt idx="33">
                  <c:v>103.791</c:v>
                </c:pt>
                <c:pt idx="34">
                  <c:v>103.605</c:v>
                </c:pt>
                <c:pt idx="35">
                  <c:v>104.67400000000001</c:v>
                </c:pt>
                <c:pt idx="36">
                  <c:v>105.605</c:v>
                </c:pt>
                <c:pt idx="37">
                  <c:v>106.30200000000001</c:v>
                </c:pt>
                <c:pt idx="38">
                  <c:v>105.767</c:v>
                </c:pt>
                <c:pt idx="39">
                  <c:v>107.44199999999999</c:v>
                </c:pt>
                <c:pt idx="40">
                  <c:v>108.07</c:v>
                </c:pt>
                <c:pt idx="41">
                  <c:v>109.256</c:v>
                </c:pt>
                <c:pt idx="42">
                  <c:v>108.14</c:v>
                </c:pt>
                <c:pt idx="43">
                  <c:v>111.18600000000001</c:v>
                </c:pt>
                <c:pt idx="44">
                  <c:v>111.023</c:v>
                </c:pt>
                <c:pt idx="45">
                  <c:v>114.488</c:v>
                </c:pt>
                <c:pt idx="46">
                  <c:v>115.744</c:v>
                </c:pt>
                <c:pt idx="47">
                  <c:v>117.093</c:v>
                </c:pt>
                <c:pt idx="48">
                  <c:v>121.093</c:v>
                </c:pt>
                <c:pt idx="49">
                  <c:v>127.69799999999999</c:v>
                </c:pt>
                <c:pt idx="50">
                  <c:v>134.32599999999999</c:v>
                </c:pt>
                <c:pt idx="51">
                  <c:v>144.977</c:v>
                </c:pt>
                <c:pt idx="52">
                  <c:v>157.69800000000001</c:v>
                </c:pt>
                <c:pt idx="53">
                  <c:v>172.83699999999999</c:v>
                </c:pt>
                <c:pt idx="54">
                  <c:v>188.744</c:v>
                </c:pt>
                <c:pt idx="55">
                  <c:v>204.44200000000001</c:v>
                </c:pt>
                <c:pt idx="56">
                  <c:v>217.465</c:v>
                </c:pt>
                <c:pt idx="57">
                  <c:v>228.67400000000001</c:v>
                </c:pt>
                <c:pt idx="58">
                  <c:v>236.67400000000001</c:v>
                </c:pt>
                <c:pt idx="59">
                  <c:v>240.83699999999999</c:v>
                </c:pt>
                <c:pt idx="60">
                  <c:v>243.32599999999999</c:v>
                </c:pt>
                <c:pt idx="61">
                  <c:v>243.16300000000001</c:v>
                </c:pt>
                <c:pt idx="62">
                  <c:v>239.465</c:v>
                </c:pt>
                <c:pt idx="63">
                  <c:v>231.55799999999999</c:v>
                </c:pt>
                <c:pt idx="64">
                  <c:v>217.34899999999999</c:v>
                </c:pt>
                <c:pt idx="65">
                  <c:v>194.047</c:v>
                </c:pt>
                <c:pt idx="66">
                  <c:v>164.256</c:v>
                </c:pt>
                <c:pt idx="67">
                  <c:v>131.488</c:v>
                </c:pt>
                <c:pt idx="68">
                  <c:v>109.907</c:v>
                </c:pt>
                <c:pt idx="69">
                  <c:v>104.07</c:v>
                </c:pt>
                <c:pt idx="70">
                  <c:v>105.30200000000001</c:v>
                </c:pt>
                <c:pt idx="71">
                  <c:v>107.884</c:v>
                </c:pt>
                <c:pt idx="72">
                  <c:v>112.093</c:v>
                </c:pt>
                <c:pt idx="73">
                  <c:v>115.30200000000001</c:v>
                </c:pt>
                <c:pt idx="74">
                  <c:v>122.488</c:v>
                </c:pt>
                <c:pt idx="75">
                  <c:v>129.767</c:v>
                </c:pt>
                <c:pt idx="76">
                  <c:v>139.07</c:v>
                </c:pt>
                <c:pt idx="77">
                  <c:v>149.977</c:v>
                </c:pt>
                <c:pt idx="78">
                  <c:v>161.209</c:v>
                </c:pt>
                <c:pt idx="79">
                  <c:v>173.465</c:v>
                </c:pt>
                <c:pt idx="80">
                  <c:v>182.93</c:v>
                </c:pt>
                <c:pt idx="81">
                  <c:v>189.953</c:v>
                </c:pt>
                <c:pt idx="82">
                  <c:v>193.67400000000001</c:v>
                </c:pt>
                <c:pt idx="83">
                  <c:v>195.39500000000001</c:v>
                </c:pt>
                <c:pt idx="84">
                  <c:v>193.465</c:v>
                </c:pt>
                <c:pt idx="85">
                  <c:v>187.16300000000001</c:v>
                </c:pt>
                <c:pt idx="86">
                  <c:v>176.488</c:v>
                </c:pt>
                <c:pt idx="87">
                  <c:v>160.32599999999999</c:v>
                </c:pt>
                <c:pt idx="88">
                  <c:v>137.93</c:v>
                </c:pt>
                <c:pt idx="89">
                  <c:v>114.744</c:v>
                </c:pt>
                <c:pt idx="90">
                  <c:v>96</c:v>
                </c:pt>
                <c:pt idx="91">
                  <c:v>89.209000000000003</c:v>
                </c:pt>
                <c:pt idx="92">
                  <c:v>88.697999999999993</c:v>
                </c:pt>
                <c:pt idx="93">
                  <c:v>89.534999999999997</c:v>
                </c:pt>
                <c:pt idx="94">
                  <c:v>89.325999999999993</c:v>
                </c:pt>
                <c:pt idx="95">
                  <c:v>88.790999999999997</c:v>
                </c:pt>
                <c:pt idx="96">
                  <c:v>89.534999999999997</c:v>
                </c:pt>
                <c:pt idx="97">
                  <c:v>89.162999999999997</c:v>
                </c:pt>
                <c:pt idx="98">
                  <c:v>88.953000000000003</c:v>
                </c:pt>
                <c:pt idx="99">
                  <c:v>90.418999999999997</c:v>
                </c:pt>
                <c:pt idx="100">
                  <c:v>90.022999999999996</c:v>
                </c:pt>
                <c:pt idx="101">
                  <c:v>89.488</c:v>
                </c:pt>
                <c:pt idx="102">
                  <c:v>89.766999999999996</c:v>
                </c:pt>
                <c:pt idx="103">
                  <c:v>89.512</c:v>
                </c:pt>
                <c:pt idx="104">
                  <c:v>89.721000000000004</c:v>
                </c:pt>
                <c:pt idx="105">
                  <c:v>89.116</c:v>
                </c:pt>
                <c:pt idx="106">
                  <c:v>89.884</c:v>
                </c:pt>
                <c:pt idx="107">
                  <c:v>89.790999999999997</c:v>
                </c:pt>
                <c:pt idx="108">
                  <c:v>89.14</c:v>
                </c:pt>
                <c:pt idx="109">
                  <c:v>89.512</c:v>
                </c:pt>
                <c:pt idx="110">
                  <c:v>89.86</c:v>
                </c:pt>
                <c:pt idx="111">
                  <c:v>89.186000000000007</c:v>
                </c:pt>
                <c:pt idx="112">
                  <c:v>89.650999999999996</c:v>
                </c:pt>
                <c:pt idx="113">
                  <c:v>90.325999999999993</c:v>
                </c:pt>
                <c:pt idx="114">
                  <c:v>88.953000000000003</c:v>
                </c:pt>
                <c:pt idx="115">
                  <c:v>89.766999999999996</c:v>
                </c:pt>
                <c:pt idx="116">
                  <c:v>91.07</c:v>
                </c:pt>
                <c:pt idx="117">
                  <c:v>92.605000000000004</c:v>
                </c:pt>
                <c:pt idx="118">
                  <c:v>92.488</c:v>
                </c:pt>
                <c:pt idx="119">
                  <c:v>94.14</c:v>
                </c:pt>
                <c:pt idx="120">
                  <c:v>95.512</c:v>
                </c:pt>
                <c:pt idx="121">
                  <c:v>96</c:v>
                </c:pt>
                <c:pt idx="122">
                  <c:v>96.302000000000007</c:v>
                </c:pt>
                <c:pt idx="123">
                  <c:v>96.209000000000003</c:v>
                </c:pt>
                <c:pt idx="124">
                  <c:v>97.766999999999996</c:v>
                </c:pt>
                <c:pt idx="125">
                  <c:v>96.837000000000003</c:v>
                </c:pt>
                <c:pt idx="126">
                  <c:v>95.697999999999993</c:v>
                </c:pt>
                <c:pt idx="127">
                  <c:v>93.650999999999996</c:v>
                </c:pt>
                <c:pt idx="128">
                  <c:v>92.766999999999996</c:v>
                </c:pt>
                <c:pt idx="129">
                  <c:v>92.162999999999997</c:v>
                </c:pt>
                <c:pt idx="130">
                  <c:v>90.209000000000003</c:v>
                </c:pt>
                <c:pt idx="131">
                  <c:v>88.650999999999996</c:v>
                </c:pt>
                <c:pt idx="132">
                  <c:v>87.488</c:v>
                </c:pt>
                <c:pt idx="133">
                  <c:v>84.534999999999997</c:v>
                </c:pt>
                <c:pt idx="134">
                  <c:v>85.581000000000003</c:v>
                </c:pt>
                <c:pt idx="135">
                  <c:v>83.093000000000004</c:v>
                </c:pt>
                <c:pt idx="136">
                  <c:v>84.744</c:v>
                </c:pt>
                <c:pt idx="137">
                  <c:v>83.581000000000003</c:v>
                </c:pt>
                <c:pt idx="138">
                  <c:v>83</c:v>
                </c:pt>
                <c:pt idx="139">
                  <c:v>85.209000000000003</c:v>
                </c:pt>
                <c:pt idx="140">
                  <c:v>84.512</c:v>
                </c:pt>
                <c:pt idx="141">
                  <c:v>83.906999999999996</c:v>
                </c:pt>
                <c:pt idx="142">
                  <c:v>83.790999999999997</c:v>
                </c:pt>
                <c:pt idx="143">
                  <c:v>83.953000000000003</c:v>
                </c:pt>
                <c:pt idx="144">
                  <c:v>84.116</c:v>
                </c:pt>
                <c:pt idx="145">
                  <c:v>84.837000000000003</c:v>
                </c:pt>
                <c:pt idx="146">
                  <c:v>84.116</c:v>
                </c:pt>
                <c:pt idx="147">
                  <c:v>86.278999999999996</c:v>
                </c:pt>
                <c:pt idx="148">
                  <c:v>86.162999999999997</c:v>
                </c:pt>
                <c:pt idx="149">
                  <c:v>86.418999999999997</c:v>
                </c:pt>
                <c:pt idx="150">
                  <c:v>88.441999999999993</c:v>
                </c:pt>
                <c:pt idx="151">
                  <c:v>88.116</c:v>
                </c:pt>
                <c:pt idx="152">
                  <c:v>89.233000000000004</c:v>
                </c:pt>
                <c:pt idx="153">
                  <c:v>89.558000000000007</c:v>
                </c:pt>
                <c:pt idx="154">
                  <c:v>88.558000000000007</c:v>
                </c:pt>
                <c:pt idx="155">
                  <c:v>88.721000000000004</c:v>
                </c:pt>
                <c:pt idx="156">
                  <c:v>87.721000000000004</c:v>
                </c:pt>
                <c:pt idx="157">
                  <c:v>86.790999999999997</c:v>
                </c:pt>
                <c:pt idx="158">
                  <c:v>87.766999999999996</c:v>
                </c:pt>
                <c:pt idx="159">
                  <c:v>85.837000000000003</c:v>
                </c:pt>
                <c:pt idx="160">
                  <c:v>85.14</c:v>
                </c:pt>
                <c:pt idx="161">
                  <c:v>84.07</c:v>
                </c:pt>
                <c:pt idx="162">
                  <c:v>83.233000000000004</c:v>
                </c:pt>
                <c:pt idx="163">
                  <c:v>81.488</c:v>
                </c:pt>
                <c:pt idx="164">
                  <c:v>81.605000000000004</c:v>
                </c:pt>
                <c:pt idx="165">
                  <c:v>81.441999999999993</c:v>
                </c:pt>
                <c:pt idx="166">
                  <c:v>81.697999999999993</c:v>
                </c:pt>
                <c:pt idx="167">
                  <c:v>80.488</c:v>
                </c:pt>
                <c:pt idx="168">
                  <c:v>80.906999999999996</c:v>
                </c:pt>
                <c:pt idx="169">
                  <c:v>79.953000000000003</c:v>
                </c:pt>
                <c:pt idx="170">
                  <c:v>80.650999999999996</c:v>
                </c:pt>
                <c:pt idx="171">
                  <c:v>80.349000000000004</c:v>
                </c:pt>
                <c:pt idx="172">
                  <c:v>81.394999999999996</c:v>
                </c:pt>
                <c:pt idx="173">
                  <c:v>80</c:v>
                </c:pt>
                <c:pt idx="174">
                  <c:v>80.721000000000004</c:v>
                </c:pt>
                <c:pt idx="175">
                  <c:v>80.349000000000004</c:v>
                </c:pt>
                <c:pt idx="176">
                  <c:v>80.022999999999996</c:v>
                </c:pt>
                <c:pt idx="177">
                  <c:v>81.628</c:v>
                </c:pt>
                <c:pt idx="178">
                  <c:v>79.394999999999996</c:v>
                </c:pt>
                <c:pt idx="179">
                  <c:v>80.605000000000004</c:v>
                </c:pt>
                <c:pt idx="180">
                  <c:v>79.488</c:v>
                </c:pt>
                <c:pt idx="181">
                  <c:v>79.069999999999993</c:v>
                </c:pt>
                <c:pt idx="182">
                  <c:v>77.930000000000007</c:v>
                </c:pt>
                <c:pt idx="183">
                  <c:v>78.605000000000004</c:v>
                </c:pt>
                <c:pt idx="184">
                  <c:v>79.349000000000004</c:v>
                </c:pt>
                <c:pt idx="185">
                  <c:v>79.465000000000003</c:v>
                </c:pt>
                <c:pt idx="186">
                  <c:v>79.418999999999997</c:v>
                </c:pt>
                <c:pt idx="187">
                  <c:v>78.790999999999997</c:v>
                </c:pt>
                <c:pt idx="188">
                  <c:v>78.14</c:v>
                </c:pt>
                <c:pt idx="189">
                  <c:v>79.069999999999993</c:v>
                </c:pt>
                <c:pt idx="190">
                  <c:v>78.534999999999997</c:v>
                </c:pt>
                <c:pt idx="191">
                  <c:v>78.953000000000003</c:v>
                </c:pt>
                <c:pt idx="192">
                  <c:v>78.744</c:v>
                </c:pt>
                <c:pt idx="193">
                  <c:v>78.278999999999996</c:v>
                </c:pt>
                <c:pt idx="194">
                  <c:v>78.209000000000003</c:v>
                </c:pt>
                <c:pt idx="195">
                  <c:v>78.233000000000004</c:v>
                </c:pt>
                <c:pt idx="196">
                  <c:v>79.628</c:v>
                </c:pt>
                <c:pt idx="197">
                  <c:v>79.209000000000003</c:v>
                </c:pt>
                <c:pt idx="198">
                  <c:v>78.721000000000004</c:v>
                </c:pt>
                <c:pt idx="199">
                  <c:v>79.046999999999997</c:v>
                </c:pt>
                <c:pt idx="200">
                  <c:v>78.697999999999993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101.41076242358578</c:v>
                </c:pt>
                <c:pt idx="1">
                  <c:v>101.50588117992547</c:v>
                </c:pt>
                <c:pt idx="2">
                  <c:v>101.60026566237931</c:v>
                </c:pt>
                <c:pt idx="3">
                  <c:v>101.69380989851179</c:v>
                </c:pt>
                <c:pt idx="4">
                  <c:v>101.78639527631283</c:v>
                </c:pt>
                <c:pt idx="5">
                  <c:v>101.87788930939186</c:v>
                </c:pt>
                <c:pt idx="6">
                  <c:v>101.96814432701679</c:v>
                </c:pt>
                <c:pt idx="7">
                  <c:v>102.05699609469353</c:v>
                </c:pt>
                <c:pt idx="8">
                  <c:v>102.14426237429619</c:v>
                </c:pt>
                <c:pt idx="9">
                  <c:v>102.22974143695612</c:v>
                </c:pt>
                <c:pt idx="10">
                  <c:v>102.31321054727388</c:v>
                </c:pt>
                <c:pt idx="11">
                  <c:v>102.3944244443514</c:v>
                </c:pt>
                <c:pt idx="12">
                  <c:v>102.4731138543417</c:v>
                </c:pt>
                <c:pt idx="13">
                  <c:v>102.54898408179311</c:v>
                </c:pt>
                <c:pt idx="14">
                  <c:v>102.62171374485978</c:v>
                </c:pt>
                <c:pt idx="15">
                  <c:v>102.69095374545205</c:v>
                </c:pt>
                <c:pt idx="16">
                  <c:v>102.75632660438839</c:v>
                </c:pt>
                <c:pt idx="17">
                  <c:v>102.81742635111419</c:v>
                </c:pt>
                <c:pt idx="18">
                  <c:v>102.87381924908445</c:v>
                </c:pt>
                <c:pt idx="19">
                  <c:v>102.92504577864422</c:v>
                </c:pt>
                <c:pt idx="20">
                  <c:v>102.97062451399519</c:v>
                </c:pt>
                <c:pt idx="21">
                  <c:v>103.01005885423045</c:v>
                </c:pt>
                <c:pt idx="22">
                  <c:v>103.04284804685636</c:v>
                </c:pt>
                <c:pt idx="23">
                  <c:v>103.06850463498307</c:v>
                </c:pt>
                <c:pt idx="24">
                  <c:v>103.08658143778658</c:v>
                </c:pt>
                <c:pt idx="25">
                  <c:v>103.09671251697382</c:v>
                </c:pt>
                <c:pt idx="26">
                  <c:v>103.09867436686376</c:v>
                </c:pt>
                <c:pt idx="27">
                  <c:v>103.09247584994588</c:v>
                </c:pt>
                <c:pt idx="28">
                  <c:v>103.07848819445974</c:v>
                </c:pt>
                <c:pt idx="29">
                  <c:v>103.0576296019899</c:v>
                </c:pt>
                <c:pt idx="30">
                  <c:v>103.03162247427916</c:v>
                </c:pt>
                <c:pt idx="31">
                  <c:v>103.00334456346988</c:v>
                </c:pt>
                <c:pt idx="32">
                  <c:v>102.97729783931945</c:v>
                </c:pt>
                <c:pt idx="33">
                  <c:v>102.96021962717717</c:v>
                </c:pt>
                <c:pt idx="34">
                  <c:v>102.96185838684268</c:v>
                </c:pt>
                <c:pt idx="35">
                  <c:v>102.99592991722434</c:v>
                </c:pt>
                <c:pt idx="36">
                  <c:v>103.08125721348812</c:v>
                </c:pt>
                <c:pt idx="37">
                  <c:v>103.24307721590849</c:v>
                </c:pt>
                <c:pt idx="38">
                  <c:v>103.51446926917498</c:v>
                </c:pt>
                <c:pt idx="39">
                  <c:v>103.93782313815518</c:v>
                </c:pt>
                <c:pt idx="40">
                  <c:v>104.56622014999211</c:v>
                </c:pt>
                <c:pt idx="41">
                  <c:v>105.46455252802772</c:v>
                </c:pt>
                <c:pt idx="42">
                  <c:v>106.71015847256768</c:v>
                </c:pt>
                <c:pt idx="43">
                  <c:v>108.39271144590752</c:v>
                </c:pt>
                <c:pt idx="44">
                  <c:v>110.61308069374493</c:v>
                </c:pt>
                <c:pt idx="45">
                  <c:v>113.48088651623897</c:v>
                </c:pt>
                <c:pt idx="46">
                  <c:v>117.1105179902106</c:v>
                </c:pt>
                <c:pt idx="47">
                  <c:v>121.61547023006894</c:v>
                </c:pt>
                <c:pt idx="48">
                  <c:v>127.10099589554572</c:v>
                </c:pt>
                <c:pt idx="49">
                  <c:v>133.65524795802469</c:v>
                </c:pt>
                <c:pt idx="50">
                  <c:v>141.33930546237781</c:v>
                </c:pt>
                <c:pt idx="51">
                  <c:v>150.17669604173389</c:v>
                </c:pt>
                <c:pt idx="52">
                  <c:v>160.14320322955825</c:v>
                </c:pt>
                <c:pt idx="53">
                  <c:v>171.15772101290011</c:v>
                </c:pt>
                <c:pt idx="54">
                  <c:v>183.07424646596681</c:v>
                </c:pt>
                <c:pt idx="55">
                  <c:v>195.67269137740055</c:v>
                </c:pt>
                <c:pt idx="56">
                  <c:v>208.64030123929274</c:v>
                </c:pt>
                <c:pt idx="57">
                  <c:v>221.52585983395363</c:v>
                </c:pt>
                <c:pt idx="58">
                  <c:v>233.64337778249256</c:v>
                </c:pt>
                <c:pt idx="59">
                  <c:v>243.92361461375381</c:v>
                </c:pt>
                <c:pt idx="60">
                  <c:v>250.78737929103241</c:v>
                </c:pt>
                <c:pt idx="61">
                  <c:v>252.22501922213635</c:v>
                </c:pt>
                <c:pt idx="62">
                  <c:v>246.29415421939177</c:v>
                </c:pt>
                <c:pt idx="63">
                  <c:v>232.03648761868567</c:v>
                </c:pt>
                <c:pt idx="64">
                  <c:v>210.39270589849468</c:v>
                </c:pt>
                <c:pt idx="65">
                  <c:v>184.42327845869744</c:v>
                </c:pt>
                <c:pt idx="66">
                  <c:v>158.43844029255982</c:v>
                </c:pt>
                <c:pt idx="67">
                  <c:v>136.41632560326264</c:v>
                </c:pt>
                <c:pt idx="68">
                  <c:v>120.66269260130717</c:v>
                </c:pt>
                <c:pt idx="69">
                  <c:v>111.46193598771009</c:v>
                </c:pt>
                <c:pt idx="70">
                  <c:v>107.69629288668756</c:v>
                </c:pt>
                <c:pt idx="71">
                  <c:v>107.81156647552353</c:v>
                </c:pt>
                <c:pt idx="72">
                  <c:v>110.52005143367876</c:v>
                </c:pt>
                <c:pt idx="73">
                  <c:v>115.03725076978212</c:v>
                </c:pt>
                <c:pt idx="74">
                  <c:v>120.99361344101584</c:v>
                </c:pt>
                <c:pt idx="75">
                  <c:v>128.24372048585877</c:v>
                </c:pt>
                <c:pt idx="76">
                  <c:v>136.70680203410149</c:v>
                </c:pt>
                <c:pt idx="77">
                  <c:v>146.27037335612096</c:v>
                </c:pt>
                <c:pt idx="78">
                  <c:v>156.73867644166009</c:v>
                </c:pt>
                <c:pt idx="79">
                  <c:v>167.79457312463873</c:v>
                </c:pt>
                <c:pt idx="80">
                  <c:v>178.93667451380733</c:v>
                </c:pt>
                <c:pt idx="81">
                  <c:v>189.35035516531624</c:v>
                </c:pt>
                <c:pt idx="82">
                  <c:v>197.71632293033986</c:v>
                </c:pt>
                <c:pt idx="83">
                  <c:v>202.10854566613145</c:v>
                </c:pt>
                <c:pt idx="84">
                  <c:v>200.31151627804155</c:v>
                </c:pt>
                <c:pt idx="85">
                  <c:v>190.79332782191071</c:v>
                </c:pt>
                <c:pt idx="86">
                  <c:v>173.97361445632558</c:v>
                </c:pt>
                <c:pt idx="87">
                  <c:v>152.75955127649672</c:v>
                </c:pt>
                <c:pt idx="88">
                  <c:v>131.55029585008668</c:v>
                </c:pt>
                <c:pt idx="89">
                  <c:v>114.19492998061558</c:v>
                </c:pt>
                <c:pt idx="90">
                  <c:v>102.41449608324137</c:v>
                </c:pt>
                <c:pt idx="91">
                  <c:v>95.724850495479245</c:v>
                </c:pt>
                <c:pt idx="92">
                  <c:v>92.509901343626169</c:v>
                </c:pt>
                <c:pt idx="93">
                  <c:v>91.163786205802822</c:v>
                </c:pt>
                <c:pt idx="94">
                  <c:v>90.62870824642998</c:v>
                </c:pt>
                <c:pt idx="95">
                  <c:v>90.381561908886596</c:v>
                </c:pt>
                <c:pt idx="96">
                  <c:v>90.219152676341466</c:v>
                </c:pt>
                <c:pt idx="97">
                  <c:v>90.078147493692782</c:v>
                </c:pt>
                <c:pt idx="98">
                  <c:v>89.942603816339869</c:v>
                </c:pt>
                <c:pt idx="99">
                  <c:v>89.809443566972959</c:v>
                </c:pt>
                <c:pt idx="100">
                  <c:v>89.678553760441062</c:v>
                </c:pt>
                <c:pt idx="101">
                  <c:v>89.550599954227167</c:v>
                </c:pt>
                <c:pt idx="102">
                  <c:v>89.42672938801779</c:v>
                </c:pt>
                <c:pt idx="103">
                  <c:v>89.308666455157024</c:v>
                </c:pt>
                <c:pt idx="104">
                  <c:v>89.198900176069117</c:v>
                </c:pt>
                <c:pt idx="105">
                  <c:v>89.10091104631843</c:v>
                </c:pt>
                <c:pt idx="106">
                  <c:v>89.019418329942809</c:v>
                </c:pt>
                <c:pt idx="107">
                  <c:v>88.960623460321173</c:v>
                </c:pt>
                <c:pt idx="108">
                  <c:v>88.932412819600088</c:v>
                </c:pt>
                <c:pt idx="109">
                  <c:v>88.944469706467487</c:v>
                </c:pt>
                <c:pt idx="110">
                  <c:v>89.008233514415295</c:v>
                </c:pt>
                <c:pt idx="111">
                  <c:v>89.136636624485774</c:v>
                </c:pt>
                <c:pt idx="112">
                  <c:v>89.343548080354296</c:v>
                </c:pt>
                <c:pt idx="113">
                  <c:v>89.642857247052874</c:v>
                </c:pt>
                <c:pt idx="114">
                  <c:v>90.047136229284291</c:v>
                </c:pt>
                <c:pt idx="115">
                  <c:v>90.565820354730619</c:v>
                </c:pt>
                <c:pt idx="116">
                  <c:v>91.202840139144627</c:v>
                </c:pt>
                <c:pt idx="117">
                  <c:v>91.953645646669344</c:v>
                </c:pt>
                <c:pt idx="118">
                  <c:v>92.801644974340093</c:v>
                </c:pt>
                <c:pt idx="119">
                  <c:v>93.714333115134934</c:v>
                </c:pt>
                <c:pt idx="120">
                  <c:v>94.639904136717149</c:v>
                </c:pt>
                <c:pt idx="121">
                  <c:v>95.505872667964354</c:v>
                </c:pt>
                <c:pt idx="122">
                  <c:v>96.221859492618989</c:v>
                </c:pt>
                <c:pt idx="123">
                  <c:v>96.688611804117841</c:v>
                </c:pt>
                <c:pt idx="124">
                  <c:v>96.813910563732534</c:v>
                </c:pt>
                <c:pt idx="125">
                  <c:v>96.533185897728629</c:v>
                </c:pt>
                <c:pt idx="126">
                  <c:v>95.829366073879442</c:v>
                </c:pt>
                <c:pt idx="127">
                  <c:v>94.744583543633766</c:v>
                </c:pt>
                <c:pt idx="128">
                  <c:v>93.37762239570398</c:v>
                </c:pt>
                <c:pt idx="129">
                  <c:v>91.86570596516755</c:v>
                </c:pt>
                <c:pt idx="130">
                  <c:v>90.355504596268673</c:v>
                </c:pt>
                <c:pt idx="131">
                  <c:v>88.972851835718004</c:v>
                </c:pt>
                <c:pt idx="132">
                  <c:v>87.801012020440723</c:v>
                </c:pt>
                <c:pt idx="133">
                  <c:v>86.873276574141428</c:v>
                </c:pt>
                <c:pt idx="134">
                  <c:v>86.179536852167303</c:v>
                </c:pt>
                <c:pt idx="135">
                  <c:v>85.681545267749556</c:v>
                </c:pt>
                <c:pt idx="136">
                  <c:v>85.329930206072163</c:v>
                </c:pt>
                <c:pt idx="137">
                  <c:v>85.077617463822534</c:v>
                </c:pt>
                <c:pt idx="138">
                  <c:v>84.887477432126204</c:v>
                </c:pt>
                <c:pt idx="139">
                  <c:v>84.734873833830093</c:v>
                </c:pt>
                <c:pt idx="140">
                  <c:v>84.607270588022402</c:v>
                </c:pt>
                <c:pt idx="141">
                  <c:v>84.5031089117752</c:v>
                </c:pt>
                <c:pt idx="142">
                  <c:v>84.431310452774824</c:v>
                </c:pt>
                <c:pt idx="143">
                  <c:v>84.411537766628911</c:v>
                </c:pt>
                <c:pt idx="144">
                  <c:v>84.474112345708207</c:v>
                </c:pt>
                <c:pt idx="145">
                  <c:v>84.657558173926461</c:v>
                </c:pt>
                <c:pt idx="146">
                  <c:v>85.001557780824172</c:v>
                </c:pt>
                <c:pt idx="147">
                  <c:v>85.534238397241694</c:v>
                </c:pt>
                <c:pt idx="148">
                  <c:v>86.255390738177198</c:v>
                </c:pt>
                <c:pt idx="149">
                  <c:v>87.120780704253647</c:v>
                </c:pt>
                <c:pt idx="150">
                  <c:v>88.035306454126385</c:v>
                </c:pt>
                <c:pt idx="151">
                  <c:v>88.862080519776043</c:v>
                </c:pt>
                <c:pt idx="152">
                  <c:v>89.449402003911928</c:v>
                </c:pt>
                <c:pt idx="153">
                  <c:v>89.669464873281697</c:v>
                </c:pt>
                <c:pt idx="154">
                  <c:v>89.4555608404781</c:v>
                </c:pt>
                <c:pt idx="155">
                  <c:v>88.822980258905275</c:v>
                </c:pt>
                <c:pt idx="156">
                  <c:v>87.864643569591138</c:v>
                </c:pt>
                <c:pt idx="157">
                  <c:v>86.723165189694427</c:v>
                </c:pt>
                <c:pt idx="158">
                  <c:v>85.550891868491064</c:v>
                </c:pt>
                <c:pt idx="159">
                  <c:v>84.473278680918256</c:v>
                </c:pt>
                <c:pt idx="160">
                  <c:v>83.567344966273026</c:v>
                </c:pt>
                <c:pt idx="161">
                  <c:v>82.85878462537228</c:v>
                </c:pt>
                <c:pt idx="162">
                  <c:v>82.33345277189369</c:v>
                </c:pt>
                <c:pt idx="163">
                  <c:v>81.955030653202272</c:v>
                </c:pt>
                <c:pt idx="164">
                  <c:v>81.681314521522793</c:v>
                </c:pt>
                <c:pt idx="165">
                  <c:v>81.474949369775047</c:v>
                </c:pt>
                <c:pt idx="166">
                  <c:v>81.308040653062875</c:v>
                </c:pt>
                <c:pt idx="167">
                  <c:v>81.162311967852418</c:v>
                </c:pt>
                <c:pt idx="168">
                  <c:v>81.027049469775477</c:v>
                </c:pt>
                <c:pt idx="169">
                  <c:v>80.896570323456245</c:v>
                </c:pt>
                <c:pt idx="170">
                  <c:v>80.768127841475703</c:v>
                </c:pt>
                <c:pt idx="171">
                  <c:v>80.640506789604018</c:v>
                </c:pt>
                <c:pt idx="172">
                  <c:v>80.513213624548143</c:v>
                </c:pt>
                <c:pt idx="173">
                  <c:v>80.386064150323975</c:v>
                </c:pt>
                <c:pt idx="174">
                  <c:v>80.258995245526108</c:v>
                </c:pt>
                <c:pt idx="175">
                  <c:v>80.131987073997891</c:v>
                </c:pt>
                <c:pt idx="176">
                  <c:v>80.005033833706591</c:v>
                </c:pt>
                <c:pt idx="177">
                  <c:v>79.878133719481525</c:v>
                </c:pt>
                <c:pt idx="178">
                  <c:v>79.751285789027634</c:v>
                </c:pt>
                <c:pt idx="179">
                  <c:v>79.624489090724097</c:v>
                </c:pt>
                <c:pt idx="180">
                  <c:v>79.497742468391877</c:v>
                </c:pt>
                <c:pt idx="181">
                  <c:v>79.371044550029296</c:v>
                </c:pt>
                <c:pt idx="182">
                  <c:v>79.244393780118017</c:v>
                </c:pt>
                <c:pt idx="183">
                  <c:v>79.117788458746375</c:v>
                </c:pt>
                <c:pt idx="184">
                  <c:v>78.991226778702014</c:v>
                </c:pt>
                <c:pt idx="185">
                  <c:v>78.864706858639252</c:v>
                </c:pt>
                <c:pt idx="186">
                  <c:v>78.738226772072466</c:v>
                </c:pt>
                <c:pt idx="187">
                  <c:v>78.611784572344845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101.4107624235362</c:v>
                </c:pt>
                <c:pt idx="1">
                  <c:v>101.505881179805</c:v>
                </c:pt>
                <c:pt idx="2">
                  <c:v>101.60026566209068</c:v>
                </c:pt>
                <c:pt idx="3">
                  <c:v>101.69380989782965</c:v>
                </c:pt>
                <c:pt idx="4">
                  <c:v>101.78639527472286</c:v>
                </c:pt>
                <c:pt idx="5">
                  <c:v>101.87788930573673</c:v>
                </c:pt>
                <c:pt idx="6">
                  <c:v>101.96814431872939</c:v>
                </c:pt>
                <c:pt idx="7">
                  <c:v>102.05699607616103</c:v>
                </c:pt>
                <c:pt idx="8">
                  <c:v>102.14426233342192</c:v>
                </c:pt>
                <c:pt idx="9">
                  <c:v>102.22974134804288</c:v>
                </c:pt>
                <c:pt idx="10">
                  <c:v>102.31321035651561</c:v>
                </c:pt>
                <c:pt idx="11">
                  <c:v>102.3944240407053</c:v>
                </c:pt>
                <c:pt idx="12">
                  <c:v>102.47311301194129</c:v>
                </c:pt>
                <c:pt idx="13">
                  <c:v>102.54898234784204</c:v>
                </c:pt>
                <c:pt idx="14">
                  <c:v>102.62171022475536</c:v>
                </c:pt>
                <c:pt idx="15">
                  <c:v>102.6909466973091</c:v>
                </c:pt>
                <c:pt idx="16">
                  <c:v>102.75631268582833</c:v>
                </c:pt>
                <c:pt idx="17">
                  <c:v>102.81739924206046</c:v>
                </c:pt>
                <c:pt idx="18">
                  <c:v>102.87376717341567</c:v>
                </c:pt>
                <c:pt idx="19">
                  <c:v>102.92494711530712</c:v>
                </c:pt>
                <c:pt idx="20">
                  <c:v>102.97044014954102</c:v>
                </c:pt>
                <c:pt idx="21">
                  <c:v>103.00971907327738</c:v>
                </c:pt>
                <c:pt idx="22">
                  <c:v>103.04223042690722</c:v>
                </c:pt>
                <c:pt idx="23">
                  <c:v>103.06739738916876</c:v>
                </c:pt>
                <c:pt idx="24">
                  <c:v>103.08462364273713</c:v>
                </c:pt>
                <c:pt idx="25">
                  <c:v>103.09329830208704</c:v>
                </c:pt>
                <c:pt idx="26">
                  <c:v>103.09280197640824</c:v>
                </c:pt>
                <c:pt idx="27">
                  <c:v>103.08251401266753</c:v>
                </c:pt>
                <c:pt idx="28">
                  <c:v>103.06182092680568</c:v>
                </c:pt>
                <c:pt idx="29">
                  <c:v>103.03012598428896</c:v>
                </c:pt>
                <c:pt idx="30">
                  <c:v>102.98685983528026</c:v>
                </c:pt>
                <c:pt idx="31">
                  <c:v>102.93149204593033</c:v>
                </c:pt>
                <c:pt idx="32">
                  <c:v>102.86354329816338</c:v>
                </c:pt>
                <c:pt idx="33">
                  <c:v>102.78259795942077</c:v>
                </c:pt>
                <c:pt idx="34">
                  <c:v>102.68831665581457</c:v>
                </c:pt>
                <c:pt idx="35">
                  <c:v>102.5804484226132</c:v>
                </c:pt>
                <c:pt idx="36">
                  <c:v>102.45884196107041</c:v>
                </c:pt>
                <c:pt idx="37">
                  <c:v>102.32345550645013</c:v>
                </c:pt>
                <c:pt idx="38">
                  <c:v>102.17436481416756</c:v>
                </c:pt>
                <c:pt idx="39">
                  <c:v>102.01176880330522</c:v>
                </c:pt>
                <c:pt idx="40">
                  <c:v>101.83599246126997</c:v>
                </c:pt>
                <c:pt idx="41">
                  <c:v>101.64748670918775</c:v>
                </c:pt>
                <c:pt idx="42">
                  <c:v>101.44682505087412</c:v>
                </c:pt>
                <c:pt idx="43">
                  <c:v>101.23469697192847</c:v>
                </c:pt>
                <c:pt idx="44">
                  <c:v>101.01189821013851</c:v>
                </c:pt>
                <c:pt idx="45">
                  <c:v>100.77931817267012</c:v>
                </c:pt>
                <c:pt idx="46">
                  <c:v>100.53792491756786</c:v>
                </c:pt>
                <c:pt idx="47">
                  <c:v>100.28874823572492</c:v>
                </c:pt>
                <c:pt idx="48">
                  <c:v>100.03286145548445</c:v>
                </c:pt>
                <c:pt idx="49">
                  <c:v>99.77136263920903</c:v>
                </c:pt>
                <c:pt idx="50">
                  <c:v>99.505355846952199</c:v>
                </c:pt>
                <c:pt idx="51">
                  <c:v>99.235933108066718</c:v>
                </c:pt>
                <c:pt idx="52">
                  <c:v>98.964157671965381</c:v>
                </c:pt>
                <c:pt idx="53">
                  <c:v>98.691049011851632</c:v>
                </c:pt>
                <c:pt idx="54">
                  <c:v>98.417569939345071</c:v>
                </c:pt>
                <c:pt idx="55">
                  <c:v>98.144616063448737</c:v>
                </c:pt>
                <c:pt idx="56">
                  <c:v>97.873007703704175</c:v>
                </c:pt>
                <c:pt idx="57">
                  <c:v>97.603484252813132</c:v>
                </c:pt>
                <c:pt idx="58">
                  <c:v>97.336700884720074</c:v>
                </c:pt>
                <c:pt idx="59">
                  <c:v>97.073227424228293</c:v>
                </c:pt>
                <c:pt idx="60">
                  <c:v>96.813549135562667</c:v>
                </c:pt>
                <c:pt idx="61">
                  <c:v>96.558069149870178</c:v>
                </c:pt>
                <c:pt idx="62">
                  <c:v>96.307112233887082</c:v>
                </c:pt>
                <c:pt idx="63">
                  <c:v>96.060929601239778</c:v>
                </c:pt>
                <c:pt idx="64">
                  <c:v>95.819704480799572</c:v>
                </c:pt>
                <c:pt idx="65">
                  <c:v>95.58355817967373</c:v>
                </c:pt>
                <c:pt idx="66">
                  <c:v>95.352556408402322</c:v>
                </c:pt>
                <c:pt idx="67">
                  <c:v>95.126715669691563</c:v>
                </c:pt>
                <c:pt idx="68">
                  <c:v>94.906009546996117</c:v>
                </c:pt>
                <c:pt idx="69">
                  <c:v>94.690374763452354</c:v>
                </c:pt>
                <c:pt idx="70">
                  <c:v>94.479716913593833</c:v>
                </c:pt>
                <c:pt idx="71">
                  <c:v>94.27391579898449</c:v>
                </c:pt>
                <c:pt idx="72">
                  <c:v>94.072830323842979</c:v>
                </c:pt>
                <c:pt idx="73">
                  <c:v>93.876302927706519</c:v>
                </c:pt>
                <c:pt idx="74">
                  <c:v>93.684163549259949</c:v>
                </c:pt>
                <c:pt idx="75">
                  <c:v>93.496233128878018</c:v>
                </c:pt>
                <c:pt idx="76">
                  <c:v>93.312326667561322</c:v>
                </c:pt>
                <c:pt idx="77">
                  <c:v>93.132255867205458</c:v>
                </c:pt>
                <c:pt idx="78">
                  <c:v>92.955831381975045</c:v>
                </c:pt>
                <c:pt idx="79">
                  <c:v>92.782864713389046</c:v>
                </c:pt>
                <c:pt idx="80">
                  <c:v>92.613169782962188</c:v>
                </c:pt>
                <c:pt idx="81">
                  <c:v>92.446564216250792</c:v>
                </c:pt>
                <c:pt idx="82">
                  <c:v>92.282870371231652</c:v>
                </c:pt>
                <c:pt idx="83">
                  <c:v>92.121916142363929</c:v>
                </c:pt>
                <c:pt idx="84">
                  <c:v>91.963535569663108</c:v>
                </c:pt>
                <c:pt idx="85">
                  <c:v>91.807569279828712</c:v>
                </c:pt>
                <c:pt idx="86">
                  <c:v>91.653864784049446</c:v>
                </c:pt>
                <c:pt idx="87">
                  <c:v>91.502276654664243</c:v>
                </c:pt>
                <c:pt idx="88">
                  <c:v>91.352666600463081</c:v>
                </c:pt>
                <c:pt idx="89">
                  <c:v>91.204903458121009</c:v>
                </c:pt>
                <c:pt idx="90">
                  <c:v>91.058863115107485</c:v>
                </c:pt>
                <c:pt idx="91">
                  <c:v>90.914428377424059</c:v>
                </c:pt>
                <c:pt idx="92">
                  <c:v>90.771488793707292</c:v>
                </c:pt>
                <c:pt idx="93">
                  <c:v>90.62994044559197</c:v>
                </c:pt>
                <c:pt idx="94">
                  <c:v>90.489685712760348</c:v>
                </c:pt>
                <c:pt idx="95">
                  <c:v>90.350633019799162</c:v>
                </c:pt>
                <c:pt idx="96">
                  <c:v>90.212696570835931</c:v>
                </c:pt>
                <c:pt idx="97">
                  <c:v>90.075796076919701</c:v>
                </c:pt>
                <c:pt idx="98">
                  <c:v>89.939856480235221</c:v>
                </c:pt>
                <c:pt idx="99">
                  <c:v>89.804807678483385</c:v>
                </c:pt>
                <c:pt idx="100">
                  <c:v>89.670584252107275</c:v>
                </c:pt>
                <c:pt idx="101">
                  <c:v>89.537125196487949</c:v>
                </c:pt>
                <c:pt idx="102">
                  <c:v>89.404373660759191</c:v>
                </c:pt>
                <c:pt idx="103">
                  <c:v>89.272276694489463</c:v>
                </c:pt>
                <c:pt idx="104">
                  <c:v>89.140785003143691</c:v>
                </c:pt>
                <c:pt idx="105">
                  <c:v>89.009852712954611</c:v>
                </c:pt>
                <c:pt idx="106">
                  <c:v>88.879437145601756</c:v>
                </c:pt>
                <c:pt idx="107">
                  <c:v>88.749498602903742</c:v>
                </c:pt>
                <c:pt idx="108">
                  <c:v>88.620000161574382</c:v>
                </c:pt>
                <c:pt idx="109">
                  <c:v>88.49090747796798</c:v>
                </c:pt>
                <c:pt idx="110">
                  <c:v>88.362188602640927</c:v>
                </c:pt>
                <c:pt idx="111">
                  <c:v>88.233813804481869</c:v>
                </c:pt>
                <c:pt idx="112">
                  <c:v>88.105755404105366</c:v>
                </c:pt>
                <c:pt idx="113">
                  <c:v>87.977987616167439</c:v>
                </c:pt>
                <c:pt idx="114">
                  <c:v>87.850486400235695</c:v>
                </c:pt>
                <c:pt idx="115">
                  <c:v>87.7232293198376</c:v>
                </c:pt>
                <c:pt idx="116">
                  <c:v>87.596195409311449</c:v>
                </c:pt>
                <c:pt idx="117">
                  <c:v>87.469365048096776</c:v>
                </c:pt>
                <c:pt idx="118">
                  <c:v>87.342719842123941</c:v>
                </c:pt>
                <c:pt idx="119">
                  <c:v>87.216242511994054</c:v>
                </c:pt>
                <c:pt idx="120">
                  <c:v>87.089916787682199</c:v>
                </c:pt>
                <c:pt idx="121">
                  <c:v>86.963727309546698</c:v>
                </c:pt>
                <c:pt idx="122">
                  <c:v>86.837659535486949</c:v>
                </c:pt>
                <c:pt idx="123">
                  <c:v>86.711699654158537</c:v>
                </c:pt>
                <c:pt idx="124">
                  <c:v>86.585834504230959</c:v>
                </c:pt>
                <c:pt idx="125">
                  <c:v>86.460051499755295</c:v>
                </c:pt>
                <c:pt idx="126">
                  <c:v>86.334338561797864</c:v>
                </c:pt>
                <c:pt idx="127">
                  <c:v>86.208684056589192</c:v>
                </c:pt>
                <c:pt idx="128">
                  <c:v>86.083076740532036</c:v>
                </c:pt>
                <c:pt idx="129">
                  <c:v>85.957505712505153</c:v>
                </c:pt>
                <c:pt idx="130">
                  <c:v>85.831960373986391</c:v>
                </c:pt>
                <c:pt idx="131">
                  <c:v>85.706430397592612</c:v>
                </c:pt>
                <c:pt idx="132">
                  <c:v>85.580905704689243</c:v>
                </c:pt>
                <c:pt idx="133">
                  <c:v>85.455376452749206</c:v>
                </c:pt>
                <c:pt idx="134">
                  <c:v>85.329833033130669</c:v>
                </c:pt>
                <c:pt idx="135">
                  <c:v>85.204266079884846</c:v>
                </c:pt>
                <c:pt idx="136">
                  <c:v>85.078666490088736</c:v>
                </c:pt>
                <c:pt idx="137">
                  <c:v>84.953025456012853</c:v>
                </c:pt>
                <c:pt idx="138">
                  <c:v>84.827334509173738</c:v>
                </c:pt>
                <c:pt idx="139">
                  <c:v>84.701585575979465</c:v>
                </c:pt>
                <c:pt idx="140">
                  <c:v>84.575771044255092</c:v>
                </c:pt>
                <c:pt idx="141">
                  <c:v>84.449883839439948</c:v>
                </c:pt>
                <c:pt idx="142">
                  <c:v>84.323917508695942</c:v>
                </c:pt>
                <c:pt idx="143">
                  <c:v>84.197866310578974</c:v>
                </c:pt>
                <c:pt idx="144">
                  <c:v>84.071725307339065</c:v>
                </c:pt>
                <c:pt idx="145">
                  <c:v>83.94549045637082</c:v>
                </c:pt>
                <c:pt idx="146">
                  <c:v>83.81915869688541</c:v>
                </c:pt>
                <c:pt idx="147">
                  <c:v>83.692728027569018</c:v>
                </c:pt>
                <c:pt idx="148">
                  <c:v>83.566197570884356</c:v>
                </c:pt>
                <c:pt idx="149">
                  <c:v>83.439567619802574</c:v>
                </c:pt>
                <c:pt idx="150">
                  <c:v>83.31283966315263</c:v>
                </c:pt>
                <c:pt idx="151">
                  <c:v>83.186016386452835</c:v>
                </c:pt>
                <c:pt idx="152">
                  <c:v>83.059101646027472</c:v>
                </c:pt>
                <c:pt idx="153">
                  <c:v>82.93210041536895</c:v>
                </c:pt>
                <c:pt idx="154">
                  <c:v>82.805018704012127</c:v>
                </c:pt>
                <c:pt idx="155">
                  <c:v>82.677863450554781</c:v>
                </c:pt>
                <c:pt idx="156">
                  <c:v>82.550642392785207</c:v>
                </c:pt>
                <c:pt idx="157">
                  <c:v>82.423363919058289</c:v>
                </c:pt>
                <c:pt idx="158">
                  <c:v>82.296036906005952</c:v>
                </c:pt>
                <c:pt idx="159">
                  <c:v>82.168670548298621</c:v>
                </c:pt>
                <c:pt idx="160">
                  <c:v>82.041274186449925</c:v>
                </c:pt>
                <c:pt idx="161">
                  <c:v>81.913857138563458</c:v>
                </c:pt>
                <c:pt idx="162">
                  <c:v>81.786428541482536</c:v>
                </c:pt>
                <c:pt idx="163">
                  <c:v>81.658997206071746</c:v>
                </c:pt>
                <c:pt idx="164">
                  <c:v>81.531571490406023</c:v>
                </c:pt>
                <c:pt idx="165">
                  <c:v>81.404159193558087</c:v>
                </c:pt>
                <c:pt idx="166">
                  <c:v>81.276767471544346</c:v>
                </c:pt>
                <c:pt idx="167">
                  <c:v>81.149402775896306</c:v>
                </c:pt>
                <c:pt idx="168">
                  <c:v>81.022070814338406</c:v>
                </c:pt>
                <c:pt idx="169">
                  <c:v>80.894776532222096</c:v>
                </c:pt>
                <c:pt idx="170">
                  <c:v>80.767524112721233</c:v>
                </c:pt>
                <c:pt idx="171">
                  <c:v>80.640316993346104</c:v>
                </c:pt>
                <c:pt idx="172">
                  <c:v>80.513157896075498</c:v>
                </c:pt>
                <c:pt idx="173">
                  <c:v>80.386048868320529</c:v>
                </c:pt>
                <c:pt idx="174">
                  <c:v>80.2589913319934</c:v>
                </c:pt>
                <c:pt idx="175">
                  <c:v>80.131986138125114</c:v>
                </c:pt>
                <c:pt idx="176">
                  <c:v>80.005033624729265</c:v>
                </c:pt>
                <c:pt idx="177">
                  <c:v>79.878133675911002</c:v>
                </c:pt>
                <c:pt idx="178">
                  <c:v>79.75128578054607</c:v>
                </c:pt>
                <c:pt idx="179">
                  <c:v>79.624489089182646</c:v>
                </c:pt>
                <c:pt idx="180">
                  <c:v>79.49774246813034</c:v>
                </c:pt>
                <c:pt idx="181">
                  <c:v>79.371044549987872</c:v>
                </c:pt>
                <c:pt idx="182">
                  <c:v>79.244393780111892</c:v>
                </c:pt>
                <c:pt idx="183">
                  <c:v>79.117788458745537</c:v>
                </c:pt>
                <c:pt idx="184">
                  <c:v>78.9912267787019</c:v>
                </c:pt>
                <c:pt idx="185">
                  <c:v>78.864706858639238</c:v>
                </c:pt>
                <c:pt idx="186">
                  <c:v>78.738226772072466</c:v>
                </c:pt>
                <c:pt idx="187">
                  <c:v>78.611784572344845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102.977</c:v>
                </c:pt>
                <c:pt idx="1">
                  <c:v>103.372</c:v>
                </c:pt>
                <c:pt idx="2">
                  <c:v>103.419</c:v>
                </c:pt>
                <c:pt idx="3">
                  <c:v>102.395</c:v>
                </c:pt>
                <c:pt idx="4">
                  <c:v>102.32599999999999</c:v>
                </c:pt>
                <c:pt idx="5">
                  <c:v>103.44199999999999</c:v>
                </c:pt>
                <c:pt idx="6">
                  <c:v>102.791</c:v>
                </c:pt>
                <c:pt idx="7">
                  <c:v>102.837</c:v>
                </c:pt>
                <c:pt idx="8">
                  <c:v>102.884</c:v>
                </c:pt>
                <c:pt idx="9">
                  <c:v>102.581</c:v>
                </c:pt>
                <c:pt idx="10">
                  <c:v>101.44199999999999</c:v>
                </c:pt>
                <c:pt idx="11">
                  <c:v>103.721</c:v>
                </c:pt>
                <c:pt idx="12">
                  <c:v>102.837</c:v>
                </c:pt>
                <c:pt idx="13">
                  <c:v>103.163</c:v>
                </c:pt>
                <c:pt idx="14">
                  <c:v>103.256</c:v>
                </c:pt>
                <c:pt idx="15">
                  <c:v>103.767</c:v>
                </c:pt>
                <c:pt idx="16">
                  <c:v>102.488</c:v>
                </c:pt>
                <c:pt idx="17">
                  <c:v>103.349</c:v>
                </c:pt>
                <c:pt idx="18">
                  <c:v>104.07</c:v>
                </c:pt>
                <c:pt idx="19">
                  <c:v>102.767</c:v>
                </c:pt>
                <c:pt idx="20">
                  <c:v>102.279</c:v>
                </c:pt>
                <c:pt idx="21">
                  <c:v>102.395</c:v>
                </c:pt>
                <c:pt idx="22">
                  <c:v>102.18600000000001</c:v>
                </c:pt>
                <c:pt idx="23">
                  <c:v>102.884</c:v>
                </c:pt>
                <c:pt idx="24">
                  <c:v>103.605</c:v>
                </c:pt>
                <c:pt idx="25">
                  <c:v>104.209</c:v>
                </c:pt>
                <c:pt idx="26">
                  <c:v>104.767</c:v>
                </c:pt>
                <c:pt idx="27">
                  <c:v>104.372</c:v>
                </c:pt>
                <c:pt idx="28">
                  <c:v>105.14</c:v>
                </c:pt>
                <c:pt idx="29">
                  <c:v>104.86</c:v>
                </c:pt>
                <c:pt idx="30">
                  <c:v>105.86</c:v>
                </c:pt>
                <c:pt idx="31">
                  <c:v>106.093</c:v>
                </c:pt>
                <c:pt idx="32">
                  <c:v>107.628</c:v>
                </c:pt>
                <c:pt idx="33">
                  <c:v>107.67400000000001</c:v>
                </c:pt>
                <c:pt idx="34">
                  <c:v>107.86</c:v>
                </c:pt>
                <c:pt idx="35">
                  <c:v>107.907</c:v>
                </c:pt>
                <c:pt idx="36">
                  <c:v>108.209</c:v>
                </c:pt>
                <c:pt idx="37">
                  <c:v>109.395</c:v>
                </c:pt>
                <c:pt idx="38">
                  <c:v>107.953</c:v>
                </c:pt>
                <c:pt idx="39">
                  <c:v>109.14</c:v>
                </c:pt>
                <c:pt idx="40">
                  <c:v>109.395</c:v>
                </c:pt>
                <c:pt idx="41">
                  <c:v>109.791</c:v>
                </c:pt>
                <c:pt idx="42">
                  <c:v>111.163</c:v>
                </c:pt>
                <c:pt idx="43">
                  <c:v>112.209</c:v>
                </c:pt>
                <c:pt idx="44">
                  <c:v>113.69799999999999</c:v>
                </c:pt>
                <c:pt idx="45">
                  <c:v>114.767</c:v>
                </c:pt>
                <c:pt idx="46">
                  <c:v>117.233</c:v>
                </c:pt>
                <c:pt idx="47">
                  <c:v>121.093</c:v>
                </c:pt>
                <c:pt idx="48">
                  <c:v>127.465</c:v>
                </c:pt>
                <c:pt idx="49">
                  <c:v>131.41900000000001</c:v>
                </c:pt>
                <c:pt idx="50">
                  <c:v>141.67400000000001</c:v>
                </c:pt>
                <c:pt idx="51">
                  <c:v>152.512</c:v>
                </c:pt>
                <c:pt idx="52">
                  <c:v>167.18600000000001</c:v>
                </c:pt>
                <c:pt idx="53">
                  <c:v>183.209</c:v>
                </c:pt>
                <c:pt idx="54">
                  <c:v>199.18600000000001</c:v>
                </c:pt>
                <c:pt idx="55">
                  <c:v>213.953</c:v>
                </c:pt>
                <c:pt idx="56">
                  <c:v>224.93</c:v>
                </c:pt>
                <c:pt idx="57">
                  <c:v>233.488</c:v>
                </c:pt>
                <c:pt idx="58">
                  <c:v>239.55799999999999</c:v>
                </c:pt>
                <c:pt idx="59">
                  <c:v>243.44200000000001</c:v>
                </c:pt>
                <c:pt idx="60">
                  <c:v>245.30199999999999</c:v>
                </c:pt>
                <c:pt idx="61">
                  <c:v>243.977</c:v>
                </c:pt>
                <c:pt idx="62">
                  <c:v>238.62799999999999</c:v>
                </c:pt>
                <c:pt idx="63">
                  <c:v>227.744</c:v>
                </c:pt>
                <c:pt idx="64">
                  <c:v>207.81399999999999</c:v>
                </c:pt>
                <c:pt idx="65">
                  <c:v>177.60499999999999</c:v>
                </c:pt>
                <c:pt idx="66">
                  <c:v>141.279</c:v>
                </c:pt>
                <c:pt idx="67">
                  <c:v>113.744</c:v>
                </c:pt>
                <c:pt idx="68">
                  <c:v>105.023</c:v>
                </c:pt>
                <c:pt idx="69">
                  <c:v>104.372</c:v>
                </c:pt>
                <c:pt idx="70">
                  <c:v>106.279</c:v>
                </c:pt>
                <c:pt idx="71">
                  <c:v>109.07</c:v>
                </c:pt>
                <c:pt idx="72">
                  <c:v>111.884</c:v>
                </c:pt>
                <c:pt idx="73">
                  <c:v>116.512</c:v>
                </c:pt>
                <c:pt idx="74">
                  <c:v>120.884</c:v>
                </c:pt>
                <c:pt idx="75">
                  <c:v>127.465</c:v>
                </c:pt>
                <c:pt idx="76">
                  <c:v>137.41900000000001</c:v>
                </c:pt>
                <c:pt idx="77">
                  <c:v>148.81399999999999</c:v>
                </c:pt>
                <c:pt idx="78">
                  <c:v>160.977</c:v>
                </c:pt>
                <c:pt idx="79">
                  <c:v>173.977</c:v>
                </c:pt>
                <c:pt idx="80">
                  <c:v>182.535</c:v>
                </c:pt>
                <c:pt idx="81">
                  <c:v>191.047</c:v>
                </c:pt>
                <c:pt idx="82">
                  <c:v>196.41900000000001</c:v>
                </c:pt>
                <c:pt idx="83">
                  <c:v>199.721</c:v>
                </c:pt>
                <c:pt idx="84">
                  <c:v>198.488</c:v>
                </c:pt>
                <c:pt idx="85">
                  <c:v>194.07</c:v>
                </c:pt>
                <c:pt idx="86">
                  <c:v>182.88399999999999</c:v>
                </c:pt>
                <c:pt idx="87">
                  <c:v>164.07</c:v>
                </c:pt>
                <c:pt idx="88">
                  <c:v>139.512</c:v>
                </c:pt>
                <c:pt idx="89">
                  <c:v>110.721</c:v>
                </c:pt>
                <c:pt idx="90">
                  <c:v>95.14</c:v>
                </c:pt>
                <c:pt idx="91">
                  <c:v>92.744</c:v>
                </c:pt>
                <c:pt idx="92">
                  <c:v>92.977000000000004</c:v>
                </c:pt>
                <c:pt idx="93">
                  <c:v>92.512</c:v>
                </c:pt>
                <c:pt idx="94">
                  <c:v>92.325999999999993</c:v>
                </c:pt>
                <c:pt idx="95">
                  <c:v>92.162999999999997</c:v>
                </c:pt>
                <c:pt idx="96">
                  <c:v>91.674000000000007</c:v>
                </c:pt>
                <c:pt idx="97">
                  <c:v>91.418999999999997</c:v>
                </c:pt>
                <c:pt idx="98">
                  <c:v>92.093000000000004</c:v>
                </c:pt>
                <c:pt idx="99">
                  <c:v>91.628</c:v>
                </c:pt>
                <c:pt idx="100">
                  <c:v>91.790999999999997</c:v>
                </c:pt>
                <c:pt idx="101">
                  <c:v>92.372</c:v>
                </c:pt>
                <c:pt idx="102">
                  <c:v>91.674000000000007</c:v>
                </c:pt>
                <c:pt idx="103">
                  <c:v>91.721000000000004</c:v>
                </c:pt>
                <c:pt idx="104">
                  <c:v>91.837000000000003</c:v>
                </c:pt>
                <c:pt idx="105">
                  <c:v>92.07</c:v>
                </c:pt>
                <c:pt idx="106">
                  <c:v>91.86</c:v>
                </c:pt>
                <c:pt idx="107">
                  <c:v>92.302000000000007</c:v>
                </c:pt>
                <c:pt idx="108">
                  <c:v>91.581000000000003</c:v>
                </c:pt>
                <c:pt idx="109">
                  <c:v>91.488</c:v>
                </c:pt>
                <c:pt idx="110">
                  <c:v>91.534999999999997</c:v>
                </c:pt>
                <c:pt idx="111">
                  <c:v>90.488</c:v>
                </c:pt>
                <c:pt idx="112">
                  <c:v>91</c:v>
                </c:pt>
                <c:pt idx="113">
                  <c:v>90.837000000000003</c:v>
                </c:pt>
                <c:pt idx="114">
                  <c:v>91.488</c:v>
                </c:pt>
                <c:pt idx="115">
                  <c:v>91.394999999999996</c:v>
                </c:pt>
                <c:pt idx="116">
                  <c:v>93.581000000000003</c:v>
                </c:pt>
                <c:pt idx="117">
                  <c:v>94.884</c:v>
                </c:pt>
                <c:pt idx="118">
                  <c:v>94.581000000000003</c:v>
                </c:pt>
                <c:pt idx="119">
                  <c:v>96.790999999999997</c:v>
                </c:pt>
                <c:pt idx="120">
                  <c:v>97</c:v>
                </c:pt>
                <c:pt idx="121">
                  <c:v>97.605000000000004</c:v>
                </c:pt>
                <c:pt idx="122">
                  <c:v>100.884</c:v>
                </c:pt>
                <c:pt idx="123">
                  <c:v>99.953000000000003</c:v>
                </c:pt>
                <c:pt idx="124">
                  <c:v>100.419</c:v>
                </c:pt>
                <c:pt idx="125">
                  <c:v>100.256</c:v>
                </c:pt>
                <c:pt idx="126">
                  <c:v>99.953000000000003</c:v>
                </c:pt>
                <c:pt idx="127">
                  <c:v>97.233000000000004</c:v>
                </c:pt>
                <c:pt idx="128">
                  <c:v>96.349000000000004</c:v>
                </c:pt>
                <c:pt idx="129">
                  <c:v>94.394999999999996</c:v>
                </c:pt>
                <c:pt idx="130">
                  <c:v>93.349000000000004</c:v>
                </c:pt>
                <c:pt idx="131">
                  <c:v>90.14</c:v>
                </c:pt>
                <c:pt idx="132">
                  <c:v>89.372</c:v>
                </c:pt>
                <c:pt idx="133">
                  <c:v>88.721000000000004</c:v>
                </c:pt>
                <c:pt idx="134">
                  <c:v>87.256</c:v>
                </c:pt>
                <c:pt idx="135">
                  <c:v>85.813999999999993</c:v>
                </c:pt>
                <c:pt idx="136">
                  <c:v>85.906999999999996</c:v>
                </c:pt>
                <c:pt idx="137">
                  <c:v>86.697999999999993</c:v>
                </c:pt>
                <c:pt idx="138">
                  <c:v>85.884</c:v>
                </c:pt>
                <c:pt idx="139">
                  <c:v>84.86</c:v>
                </c:pt>
                <c:pt idx="140">
                  <c:v>84.325999999999993</c:v>
                </c:pt>
                <c:pt idx="141">
                  <c:v>86.046999999999997</c:v>
                </c:pt>
                <c:pt idx="142">
                  <c:v>83.697999999999993</c:v>
                </c:pt>
                <c:pt idx="143">
                  <c:v>85.07</c:v>
                </c:pt>
                <c:pt idx="144">
                  <c:v>84.766999999999996</c:v>
                </c:pt>
                <c:pt idx="145">
                  <c:v>85.302000000000007</c:v>
                </c:pt>
                <c:pt idx="146">
                  <c:v>85.394999999999996</c:v>
                </c:pt>
                <c:pt idx="147">
                  <c:v>86.14</c:v>
                </c:pt>
                <c:pt idx="148">
                  <c:v>86.744</c:v>
                </c:pt>
                <c:pt idx="149">
                  <c:v>87.046999999999997</c:v>
                </c:pt>
                <c:pt idx="150">
                  <c:v>89.512</c:v>
                </c:pt>
                <c:pt idx="151">
                  <c:v>90.14</c:v>
                </c:pt>
                <c:pt idx="152">
                  <c:v>89.884</c:v>
                </c:pt>
                <c:pt idx="153">
                  <c:v>91.278999999999996</c:v>
                </c:pt>
                <c:pt idx="154">
                  <c:v>90.953000000000003</c:v>
                </c:pt>
                <c:pt idx="155">
                  <c:v>91.372</c:v>
                </c:pt>
                <c:pt idx="156">
                  <c:v>91.14</c:v>
                </c:pt>
                <c:pt idx="157">
                  <c:v>90.256</c:v>
                </c:pt>
                <c:pt idx="158">
                  <c:v>89.605000000000004</c:v>
                </c:pt>
                <c:pt idx="159">
                  <c:v>88.349000000000004</c:v>
                </c:pt>
                <c:pt idx="160">
                  <c:v>86.186000000000007</c:v>
                </c:pt>
                <c:pt idx="161">
                  <c:v>86.186000000000007</c:v>
                </c:pt>
                <c:pt idx="162">
                  <c:v>85.116</c:v>
                </c:pt>
                <c:pt idx="163">
                  <c:v>83.650999999999996</c:v>
                </c:pt>
                <c:pt idx="164">
                  <c:v>82.906999999999996</c:v>
                </c:pt>
                <c:pt idx="165">
                  <c:v>82.744</c:v>
                </c:pt>
                <c:pt idx="166">
                  <c:v>81.813999999999993</c:v>
                </c:pt>
                <c:pt idx="167">
                  <c:v>82.953000000000003</c:v>
                </c:pt>
                <c:pt idx="168">
                  <c:v>81.069999999999993</c:v>
                </c:pt>
                <c:pt idx="169">
                  <c:v>83.022999999999996</c:v>
                </c:pt>
                <c:pt idx="170">
                  <c:v>82.233000000000004</c:v>
                </c:pt>
                <c:pt idx="171">
                  <c:v>81.581000000000003</c:v>
                </c:pt>
                <c:pt idx="172">
                  <c:v>82.14</c:v>
                </c:pt>
                <c:pt idx="173">
                  <c:v>83.302000000000007</c:v>
                </c:pt>
                <c:pt idx="174">
                  <c:v>81.721000000000004</c:v>
                </c:pt>
                <c:pt idx="175">
                  <c:v>82.581000000000003</c:v>
                </c:pt>
                <c:pt idx="176">
                  <c:v>81.884</c:v>
                </c:pt>
                <c:pt idx="177">
                  <c:v>81.302000000000007</c:v>
                </c:pt>
                <c:pt idx="178">
                  <c:v>81.628</c:v>
                </c:pt>
                <c:pt idx="179">
                  <c:v>81.209000000000003</c:v>
                </c:pt>
                <c:pt idx="180">
                  <c:v>81.953000000000003</c:v>
                </c:pt>
                <c:pt idx="181">
                  <c:v>80.953000000000003</c:v>
                </c:pt>
                <c:pt idx="182">
                  <c:v>81.884</c:v>
                </c:pt>
                <c:pt idx="183">
                  <c:v>80.069999999999993</c:v>
                </c:pt>
                <c:pt idx="184">
                  <c:v>81.581000000000003</c:v>
                </c:pt>
                <c:pt idx="185">
                  <c:v>81.744</c:v>
                </c:pt>
                <c:pt idx="186">
                  <c:v>80.349000000000004</c:v>
                </c:pt>
                <c:pt idx="187">
                  <c:v>81.349000000000004</c:v>
                </c:pt>
                <c:pt idx="188">
                  <c:v>80.744</c:v>
                </c:pt>
                <c:pt idx="189">
                  <c:v>81.884</c:v>
                </c:pt>
                <c:pt idx="190">
                  <c:v>81.093000000000004</c:v>
                </c:pt>
                <c:pt idx="191">
                  <c:v>80.372</c:v>
                </c:pt>
                <c:pt idx="192">
                  <c:v>81.022999999999996</c:v>
                </c:pt>
                <c:pt idx="193">
                  <c:v>81.325999999999993</c:v>
                </c:pt>
                <c:pt idx="194">
                  <c:v>81.906999999999996</c:v>
                </c:pt>
                <c:pt idx="195">
                  <c:v>80.512</c:v>
                </c:pt>
                <c:pt idx="196">
                  <c:v>79.766999999999996</c:v>
                </c:pt>
                <c:pt idx="197">
                  <c:v>80.813999999999993</c:v>
                </c:pt>
                <c:pt idx="198">
                  <c:v>79.884</c:v>
                </c:pt>
                <c:pt idx="199">
                  <c:v>80.093000000000004</c:v>
                </c:pt>
                <c:pt idx="200">
                  <c:v>79.837000000000003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101.18858020869271</c:v>
                </c:pt>
                <c:pt idx="1">
                  <c:v>101.37038807636644</c:v>
                </c:pt>
                <c:pt idx="2">
                  <c:v>101.55205510027007</c:v>
                </c:pt>
                <c:pt idx="3">
                  <c:v>101.73350459728879</c:v>
                </c:pt>
                <c:pt idx="4">
                  <c:v>101.91464713778203</c:v>
                </c:pt>
                <c:pt idx="5">
                  <c:v>102.09537900112957</c:v>
                </c:pt>
                <c:pt idx="6">
                  <c:v>102.27558050031539</c:v>
                </c:pt>
                <c:pt idx="7">
                  <c:v>102.45511417511239</c:v>
                </c:pt>
                <c:pt idx="8">
                  <c:v>102.6338228566094</c:v>
                </c:pt>
                <c:pt idx="9">
                  <c:v>102.81152761002609</c:v>
                </c:pt>
                <c:pt idx="10">
                  <c:v>102.98802556831053</c:v>
                </c:pt>
                <c:pt idx="11">
                  <c:v>103.16308767638475</c:v>
                </c:pt>
                <c:pt idx="12">
                  <c:v>103.33645637584333</c:v>
                </c:pt>
                <c:pt idx="13">
                  <c:v>103.50784327361531</c:v>
                </c:pt>
                <c:pt idx="14">
                  <c:v>103.67692685752137</c:v>
                </c:pt>
                <c:pt idx="15">
                  <c:v>103.84335034995316</c:v>
                </c:pt>
                <c:pt idx="16">
                  <c:v>104.00671983312856</c:v>
                </c:pt>
                <c:pt idx="17">
                  <c:v>104.16660284351305</c:v>
                </c:pt>
                <c:pt idx="18">
                  <c:v>104.32252773131394</c:v>
                </c:pt>
                <c:pt idx="19">
                  <c:v>104.4739842318543</c:v>
                </c:pt>
                <c:pt idx="20">
                  <c:v>104.6204259258664</c:v>
                </c:pt>
                <c:pt idx="21">
                  <c:v>104.76127561286845</c:v>
                </c:pt>
                <c:pt idx="22">
                  <c:v>104.89593513643291</c:v>
                </c:pt>
                <c:pt idx="23">
                  <c:v>105.02380194735848</c:v>
                </c:pt>
                <c:pt idx="24">
                  <c:v>105.14429574912855</c:v>
                </c:pt>
                <c:pt idx="25">
                  <c:v>105.25690002698239</c:v>
                </c:pt>
                <c:pt idx="26">
                  <c:v>105.3612252026814</c:v>
                </c:pt>
                <c:pt idx="27">
                  <c:v>105.45710264490762</c:v>
                </c:pt>
                <c:pt idx="28">
                  <c:v>105.54472181051435</c:v>
                </c:pt>
                <c:pt idx="29">
                  <c:v>105.62482630817095</c:v>
                </c:pt>
                <c:pt idx="30">
                  <c:v>105.69898842445807</c:v>
                </c:pt>
                <c:pt idx="31">
                  <c:v>105.76998517833789</c:v>
                </c:pt>
                <c:pt idx="32">
                  <c:v>105.84230154066226</c:v>
                </c:pt>
                <c:pt idx="33">
                  <c:v>105.92278701678673</c:v>
                </c:pt>
                <c:pt idx="34">
                  <c:v>106.02148896255517</c:v>
                </c:pt>
                <c:pt idx="35">
                  <c:v>106.152678144763</c:v>
                </c:pt>
                <c:pt idx="36">
                  <c:v>106.33606742130637</c:v>
                </c:pt>
                <c:pt idx="37">
                  <c:v>106.59820143172902</c:v>
                </c:pt>
                <c:pt idx="38">
                  <c:v>106.97396285859209</c:v>
                </c:pt>
                <c:pt idx="39">
                  <c:v>107.50809922705574</c:v>
                </c:pt>
                <c:pt idx="40">
                  <c:v>108.25662507133852</c:v>
                </c:pt>
                <c:pt idx="41">
                  <c:v>109.28790146761058</c:v>
                </c:pt>
                <c:pt idx="42">
                  <c:v>110.68314472518766</c:v>
                </c:pt>
                <c:pt idx="43">
                  <c:v>112.53607718284204</c:v>
                </c:pt>
                <c:pt idx="44">
                  <c:v>114.95141621903167</c:v>
                </c:pt>
                <c:pt idx="45">
                  <c:v>118.04191416925964</c:v>
                </c:pt>
                <c:pt idx="46">
                  <c:v>121.92372228602035</c:v>
                </c:pt>
                <c:pt idx="47">
                  <c:v>126.70996338651427</c:v>
                </c:pt>
                <c:pt idx="48">
                  <c:v>132.50256193835637</c:v>
                </c:pt>
                <c:pt idx="49">
                  <c:v>139.38259064039374</c:v>
                </c:pt>
                <c:pt idx="50">
                  <c:v>147.39963313843097</c:v>
                </c:pt>
                <c:pt idx="51">
                  <c:v>156.56090637787048</c:v>
                </c:pt>
                <c:pt idx="52">
                  <c:v>166.82108681818221</c:v>
                </c:pt>
                <c:pt idx="53">
                  <c:v>178.0738248137298</c:v>
                </c:pt>
                <c:pt idx="54">
                  <c:v>190.14539846930822</c:v>
                </c:pt>
                <c:pt idx="55">
                  <c:v>202.78850273089861</c:v>
                </c:pt>
                <c:pt idx="56">
                  <c:v>215.66664717105917</c:v>
                </c:pt>
                <c:pt idx="57">
                  <c:v>228.30384647784339</c:v>
                </c:pt>
                <c:pt idx="58">
                  <c:v>239.95829886816827</c:v>
                </c:pt>
                <c:pt idx="59">
                  <c:v>249.40258617081957</c:v>
                </c:pt>
                <c:pt idx="60">
                  <c:v>254.71966902375632</c:v>
                </c:pt>
                <c:pt idx="61">
                  <c:v>253.43317672566789</c:v>
                </c:pt>
                <c:pt idx="62">
                  <c:v>243.33454668413279</c:v>
                </c:pt>
                <c:pt idx="63">
                  <c:v>223.9130701578091</c:v>
                </c:pt>
                <c:pt idx="64">
                  <c:v>197.48682779478452</c:v>
                </c:pt>
                <c:pt idx="65">
                  <c:v>168.8730879013481</c:v>
                </c:pt>
                <c:pt idx="66">
                  <c:v>143.42355102887456</c:v>
                </c:pt>
                <c:pt idx="67">
                  <c:v>124.71949125841303</c:v>
                </c:pt>
                <c:pt idx="68">
                  <c:v>113.54699838146992</c:v>
                </c:pt>
                <c:pt idx="69">
                  <c:v>108.56739950391122</c:v>
                </c:pt>
                <c:pt idx="70">
                  <c:v>107.7526411790743</c:v>
                </c:pt>
                <c:pt idx="71">
                  <c:v>109.46342066910623</c:v>
                </c:pt>
                <c:pt idx="72">
                  <c:v>112.77757615727569</c:v>
                </c:pt>
                <c:pt idx="73">
                  <c:v>117.32891708241634</c:v>
                </c:pt>
                <c:pt idx="74">
                  <c:v>123.03385496542521</c:v>
                </c:pt>
                <c:pt idx="75">
                  <c:v>129.89436257561587</c:v>
                </c:pt>
                <c:pt idx="76">
                  <c:v>137.89536688248791</c:v>
                </c:pt>
                <c:pt idx="77">
                  <c:v>146.95833513920411</c:v>
                </c:pt>
                <c:pt idx="78">
                  <c:v>156.91990715710003</c:v>
                </c:pt>
                <c:pt idx="79">
                  <c:v>167.51898900529824</c:v>
                </c:pt>
                <c:pt idx="80">
                  <c:v>178.3733563255652</c:v>
                </c:pt>
                <c:pt idx="81">
                  <c:v>188.89995640723214</c:v>
                </c:pt>
                <c:pt idx="82">
                  <c:v>198.10590195090685</c:v>
                </c:pt>
                <c:pt idx="83">
                  <c:v>204.26230815811027</c:v>
                </c:pt>
                <c:pt idx="84">
                  <c:v>204.80581323614084</c:v>
                </c:pt>
                <c:pt idx="85">
                  <c:v>197.14540477741744</c:v>
                </c:pt>
                <c:pt idx="86">
                  <c:v>180.55216353109287</c:v>
                </c:pt>
                <c:pt idx="87">
                  <c:v>157.77440605773657</c:v>
                </c:pt>
                <c:pt idx="88">
                  <c:v>134.33295987397972</c:v>
                </c:pt>
                <c:pt idx="89">
                  <c:v>115.46826921747009</c:v>
                </c:pt>
                <c:pt idx="90">
                  <c:v>103.40428933965106</c:v>
                </c:pt>
                <c:pt idx="91">
                  <c:v>97.203718052262118</c:v>
                </c:pt>
                <c:pt idx="92">
                  <c:v>94.587649754551435</c:v>
                </c:pt>
                <c:pt idx="93">
                  <c:v>93.619467314057971</c:v>
                </c:pt>
                <c:pt idx="94">
                  <c:v>93.235969331559744</c:v>
                </c:pt>
                <c:pt idx="95">
                  <c:v>93.015271127852969</c:v>
                </c:pt>
                <c:pt idx="96">
                  <c:v>92.83114207705691</c:v>
                </c:pt>
                <c:pt idx="97">
                  <c:v>92.654557488219183</c:v>
                </c:pt>
                <c:pt idx="98">
                  <c:v>92.480457295409593</c:v>
                </c:pt>
                <c:pt idx="99">
                  <c:v>92.308420492210004</c:v>
                </c:pt>
                <c:pt idx="100">
                  <c:v>92.138906431107472</c:v>
                </c:pt>
                <c:pt idx="101">
                  <c:v>91.97277837168086</c:v>
                </c:pt>
                <c:pt idx="102">
                  <c:v>91.811374493409062</c:v>
                </c:pt>
                <c:pt idx="103">
                  <c:v>91.656680862807406</c:v>
                </c:pt>
                <c:pt idx="104">
                  <c:v>91.511551531906406</c:v>
                </c:pt>
                <c:pt idx="105">
                  <c:v>91.379965480680539</c:v>
                </c:pt>
                <c:pt idx="106">
                  <c:v>91.26730595971533</c:v>
                </c:pt>
                <c:pt idx="107">
                  <c:v>91.180636079220619</c:v>
                </c:pt>
                <c:pt idx="108">
                  <c:v>91.128930196447556</c:v>
                </c:pt>
                <c:pt idx="109">
                  <c:v>91.123205711838793</c:v>
                </c:pt>
                <c:pt idx="110">
                  <c:v>91.176486743710996</c:v>
                </c:pt>
                <c:pt idx="111">
                  <c:v>91.303522596903193</c:v>
                </c:pt>
                <c:pt idx="112">
                  <c:v>91.520182015242526</c:v>
                </c:pt>
                <c:pt idx="113">
                  <c:v>91.842448528443526</c:v>
                </c:pt>
                <c:pt idx="114">
                  <c:v>92.284948504437565</c:v>
                </c:pt>
                <c:pt idx="115">
                  <c:v>92.858944714767418</c:v>
                </c:pt>
                <c:pt idx="116">
                  <c:v>93.569721847878753</c:v>
                </c:pt>
                <c:pt idx="117">
                  <c:v>94.413295240580268</c:v>
                </c:pt>
                <c:pt idx="118">
                  <c:v>95.372450962807719</c:v>
                </c:pt>
                <c:pt idx="119">
                  <c:v>96.41238087520415</c:v>
                </c:pt>
                <c:pt idx="120">
                  <c:v>97.476713558522476</c:v>
                </c:pt>
                <c:pt idx="121">
                  <c:v>98.485536299203758</c:v>
                </c:pt>
                <c:pt idx="122">
                  <c:v>99.337746315941644</c:v>
                </c:pt>
                <c:pt idx="123">
                  <c:v>99.920127589902606</c:v>
                </c:pt>
                <c:pt idx="124">
                  <c:v>100.1242159897682</c:v>
                </c:pt>
                <c:pt idx="125">
                  <c:v>99.86907835513739</c:v>
                </c:pt>
                <c:pt idx="126">
                  <c:v>99.12444567471519</c:v>
                </c:pt>
                <c:pt idx="127">
                  <c:v>97.926128265971386</c:v>
                </c:pt>
                <c:pt idx="128">
                  <c:v>96.376355110032463</c:v>
                </c:pt>
                <c:pt idx="129">
                  <c:v>94.626304279461465</c:v>
                </c:pt>
                <c:pt idx="130">
                  <c:v>92.844974989720185</c:v>
                </c:pt>
                <c:pt idx="131">
                  <c:v>91.184285787969358</c:v>
                </c:pt>
                <c:pt idx="132">
                  <c:v>89.75172796619745</c:v>
                </c:pt>
                <c:pt idx="133">
                  <c:v>88.598272231077217</c:v>
                </c:pt>
                <c:pt idx="134">
                  <c:v>87.722621633776242</c:v>
                </c:pt>
                <c:pt idx="135">
                  <c:v>87.086872341155313</c:v>
                </c:pt>
                <c:pt idx="136">
                  <c:v>86.63590539686821</c:v>
                </c:pt>
                <c:pt idx="137">
                  <c:v>86.313859970686337</c:v>
                </c:pt>
                <c:pt idx="138">
                  <c:v>86.074311747129272</c:v>
                </c:pt>
                <c:pt idx="139">
                  <c:v>85.884168107600686</c:v>
                </c:pt>
                <c:pt idx="140">
                  <c:v>85.723367551053329</c:v>
                </c:pt>
                <c:pt idx="141">
                  <c:v>85.582961578727009</c:v>
                </c:pt>
                <c:pt idx="142">
                  <c:v>85.463570133113762</c:v>
                </c:pt>
                <c:pt idx="143">
                  <c:v>85.375179348431672</c:v>
                </c:pt>
                <c:pt idx="144">
                  <c:v>85.338164900000493</c:v>
                </c:pt>
                <c:pt idx="145">
                  <c:v>85.384373773870337</c:v>
                </c:pt>
                <c:pt idx="146">
                  <c:v>85.556172570497012</c:v>
                </c:pt>
                <c:pt idx="147">
                  <c:v>85.900928773524129</c:v>
                </c:pt>
                <c:pt idx="148">
                  <c:v>86.459075565848565</c:v>
                </c:pt>
                <c:pt idx="149">
                  <c:v>87.246261323805072</c:v>
                </c:pt>
                <c:pt idx="150">
                  <c:v>88.233855975632039</c:v>
                </c:pt>
                <c:pt idx="151">
                  <c:v>89.335738189044335</c:v>
                </c:pt>
                <c:pt idx="152">
                  <c:v>90.410306404877247</c:v>
                </c:pt>
                <c:pt idx="153">
                  <c:v>91.282978488743595</c:v>
                </c:pt>
                <c:pt idx="154">
                  <c:v>91.786321334754803</c:v>
                </c:pt>
                <c:pt idx="155">
                  <c:v>91.805795302851507</c:v>
                </c:pt>
                <c:pt idx="156">
                  <c:v>91.314098608328806</c:v>
                </c:pt>
                <c:pt idx="157">
                  <c:v>90.379996940984626</c:v>
                </c:pt>
                <c:pt idx="158">
                  <c:v>89.147721249756316</c:v>
                </c:pt>
                <c:pt idx="159">
                  <c:v>87.795396377503366</c:v>
                </c:pt>
                <c:pt idx="160">
                  <c:v>86.488957946994717</c:v>
                </c:pt>
                <c:pt idx="161">
                  <c:v>85.347782839107524</c:v>
                </c:pt>
                <c:pt idx="162">
                  <c:v>84.430895530212027</c:v>
                </c:pt>
                <c:pt idx="163">
                  <c:v>83.742922918483188</c:v>
                </c:pt>
                <c:pt idx="164">
                  <c:v>83.252040488274446</c:v>
                </c:pt>
                <c:pt idx="165">
                  <c:v>82.910409474262622</c:v>
                </c:pt>
                <c:pt idx="166">
                  <c:v>82.670188776422037</c:v>
                </c:pt>
                <c:pt idx="167">
                  <c:v>82.492452912756377</c:v>
                </c:pt>
                <c:pt idx="168">
                  <c:v>82.349811787146791</c:v>
                </c:pt>
                <c:pt idx="169">
                  <c:v>82.225132156954004</c:v>
                </c:pt>
                <c:pt idx="170">
                  <c:v>82.108738303651634</c:v>
                </c:pt>
                <c:pt idx="171">
                  <c:v>81.995645074215489</c:v>
                </c:pt>
                <c:pt idx="172">
                  <c:v>81.883487785900925</c:v>
                </c:pt>
                <c:pt idx="173">
                  <c:v>81.771222600101794</c:v>
                </c:pt>
                <c:pt idx="174">
                  <c:v>81.658413681847804</c:v>
                </c:pt>
                <c:pt idx="175">
                  <c:v>81.544884423018871</c:v>
                </c:pt>
                <c:pt idx="176">
                  <c:v>81.430563181546816</c:v>
                </c:pt>
                <c:pt idx="177">
                  <c:v>81.315420882615683</c:v>
                </c:pt>
                <c:pt idx="178">
                  <c:v>81.199447536430156</c:v>
                </c:pt>
                <c:pt idx="179">
                  <c:v>81.082643691618316</c:v>
                </c:pt>
                <c:pt idx="180">
                  <c:v>80.965017128577472</c:v>
                </c:pt>
                <c:pt idx="181">
                  <c:v>80.846581260653778</c:v>
                </c:pt>
                <c:pt idx="182">
                  <c:v>80.727354078465822</c:v>
                </c:pt>
                <c:pt idx="183">
                  <c:v>80.607357290006632</c:v>
                </c:pt>
                <c:pt idx="184">
                  <c:v>80.4866155635806</c:v>
                </c:pt>
                <c:pt idx="185">
                  <c:v>80.365155851425811</c:v>
                </c:pt>
                <c:pt idx="186">
                  <c:v>80.243006788663905</c:v>
                </c:pt>
                <c:pt idx="187">
                  <c:v>80.120198164832928</c:v>
                </c:pt>
                <c:pt idx="188">
                  <c:v>79.996760464739268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101.18858020865581</c:v>
                </c:pt>
                <c:pt idx="1">
                  <c:v>101.37038807627532</c:v>
                </c:pt>
                <c:pt idx="2">
                  <c:v>101.55205510004828</c:v>
                </c:pt>
                <c:pt idx="3">
                  <c:v>101.73350459675655</c:v>
                </c:pt>
                <c:pt idx="4">
                  <c:v>101.91464713652277</c:v>
                </c:pt>
                <c:pt idx="5">
                  <c:v>102.09537899819222</c:v>
                </c:pt>
                <c:pt idx="6">
                  <c:v>102.2755804935602</c:v>
                </c:pt>
                <c:pt idx="7">
                  <c:v>102.45511415979605</c:v>
                </c:pt>
                <c:pt idx="8">
                  <c:v>102.63382282237131</c:v>
                </c:pt>
                <c:pt idx="9">
                  <c:v>102.81152753456871</c:v>
                </c:pt>
                <c:pt idx="10">
                  <c:v>102.98802540435302</c:v>
                </c:pt>
                <c:pt idx="11">
                  <c:v>103.16308732514939</c:v>
                </c:pt>
                <c:pt idx="12">
                  <c:v>103.33645563401656</c:v>
                </c:pt>
                <c:pt idx="13">
                  <c:v>103.50784172891535</c:v>
                </c:pt>
                <c:pt idx="14">
                  <c:v>103.67692368632513</c:v>
                </c:pt>
                <c:pt idx="15">
                  <c:v>103.84334393136578</c:v>
                </c:pt>
                <c:pt idx="16">
                  <c:v>104.0067070247796</c:v>
                </c:pt>
                <c:pt idx="17">
                  <c:v>104.16657764446124</c:v>
                </c:pt>
                <c:pt idx="18">
                  <c:v>104.32247885340685</c:v>
                </c:pt>
                <c:pt idx="19">
                  <c:v>104.47389076053808</c:v>
                </c:pt>
                <c:pt idx="20">
                  <c:v>104.62024969520571</c:v>
                </c:pt>
                <c:pt idx="21">
                  <c:v>104.76094802943167</c:v>
                </c:pt>
                <c:pt idx="22">
                  <c:v>104.89533479301308</c:v>
                </c:pt>
                <c:pt idx="23">
                  <c:v>105.02271723414846</c:v>
                </c:pt>
                <c:pt idx="24">
                  <c:v>105.14236348070017</c:v>
                </c:pt>
                <c:pt idx="25">
                  <c:v>105.25350645284746</c:v>
                </c:pt>
                <c:pt idx="26">
                  <c:v>105.35534916491174</c:v>
                </c:pt>
                <c:pt idx="27">
                  <c:v>105.44707153080141</c:v>
                </c:pt>
                <c:pt idx="28">
                  <c:v>105.52783875233622</c:v>
                </c:pt>
                <c:pt idx="29">
                  <c:v>105.59681132165127</c:v>
                </c:pt>
                <c:pt idx="30">
                  <c:v>105.65315660768233</c:v>
                </c:pt>
                <c:pt idx="31">
                  <c:v>105.696061923147</c:v>
                </c:pt>
                <c:pt idx="32">
                  <c:v>105.72474888448508</c:v>
                </c:pt>
                <c:pt idx="33">
                  <c:v>105.7384887863824</c:v>
                </c:pt>
                <c:pt idx="34">
                  <c:v>105.7366186197557</c:v>
                </c:pt>
                <c:pt idx="35">
                  <c:v>105.71855727379914</c:v>
                </c:pt>
                <c:pt idx="36">
                  <c:v>105.68382138631787</c:v>
                </c:pt>
                <c:pt idx="37">
                  <c:v>105.63204025004235</c:v>
                </c:pt>
                <c:pt idx="38">
                  <c:v>105.56296915360006</c:v>
                </c:pt>
                <c:pt idx="39">
                  <c:v>105.47650054082584</c:v>
                </c:pt>
                <c:pt idx="40">
                  <c:v>105.3726724154817</c:v>
                </c:pt>
                <c:pt idx="41">
                  <c:v>105.25167350163157</c:v>
                </c:pt>
                <c:pt idx="42">
                  <c:v>105.11384479068234</c:v>
                </c:pt>
                <c:pt idx="43">
                  <c:v>104.95967725848463</c:v>
                </c:pt>
                <c:pt idx="44">
                  <c:v>104.78980571038605</c:v>
                </c:pt>
                <c:pt idx="45">
                  <c:v>104.60499889650154</c:v>
                </c:pt>
                <c:pt idx="46">
                  <c:v>104.40614621991693</c:v>
                </c:pt>
                <c:pt idx="47">
                  <c:v>104.19424152320465</c:v>
                </c:pt>
                <c:pt idx="48">
                  <c:v>103.97036457110782</c:v>
                </c:pt>
                <c:pt idx="49">
                  <c:v>103.73566093998596</c:v>
                </c:pt>
                <c:pt idx="50">
                  <c:v>103.49132107189237</c:v>
                </c:pt>
                <c:pt idx="51">
                  <c:v>103.23855925157648</c:v>
                </c:pt>
                <c:pt idx="52">
                  <c:v>102.97859322111118</c:v>
                </c:pt>
                <c:pt idx="53">
                  <c:v>102.71262506570611</c:v>
                </c:pt>
                <c:pt idx="54">
                  <c:v>102.44182389468918</c:v>
                </c:pt>
                <c:pt idx="55">
                  <c:v>102.16731071416233</c:v>
                </c:pt>
                <c:pt idx="56">
                  <c:v>101.89014575320877</c:v>
                </c:pt>
                <c:pt idx="57">
                  <c:v>101.61131837363068</c:v>
                </c:pt>
                <c:pt idx="58">
                  <c:v>101.33173957222714</c:v>
                </c:pt>
                <c:pt idx="59">
                  <c:v>101.05223698061674</c:v>
                </c:pt>
                <c:pt idx="60">
                  <c:v>100.7735521842765</c:v>
                </c:pt>
                <c:pt idx="61">
                  <c:v>100.49634012129729</c:v>
                </c:pt>
                <c:pt idx="62">
                  <c:v>100.22117028194604</c:v>
                </c:pt>
                <c:pt idx="63">
                  <c:v>99.948529410615919</c:v>
                </c:pt>
                <c:pt idx="64">
                  <c:v>99.678825409295698</c:v>
                </c:pt>
                <c:pt idx="65">
                  <c:v>99.412392152937826</c:v>
                </c:pt>
                <c:pt idx="66">
                  <c:v>99.149494948550782</c:v>
                </c:pt>
                <c:pt idx="67">
                  <c:v>98.890336398152769</c:v>
                </c:pt>
                <c:pt idx="68">
                  <c:v>98.635062457939611</c:v>
                </c:pt>
                <c:pt idx="69">
                  <c:v>98.383768519665125</c:v>
                </c:pt>
                <c:pt idx="70">
                  <c:v>98.136505373366219</c:v>
                </c:pt>
                <c:pt idx="71">
                  <c:v>97.893284941768741</c:v>
                </c:pt>
                <c:pt idx="72">
                  <c:v>97.654085705031861</c:v>
                </c:pt>
                <c:pt idx="73">
                  <c:v>97.418857759385958</c:v>
                </c:pt>
                <c:pt idx="74">
                  <c:v>97.187527474463096</c:v>
                </c:pt>
                <c:pt idx="75">
                  <c:v>96.960001731734351</c:v>
                </c:pt>
                <c:pt idx="76">
                  <c:v>96.736171740643968</c:v>
                </c:pt>
                <c:pt idx="77">
                  <c:v>96.515916440074534</c:v>
                </c:pt>
                <c:pt idx="78">
                  <c:v>96.299105501055934</c:v>
                </c:pt>
                <c:pt idx="79">
                  <c:v>96.08560195253537</c:v>
                </c:pt>
                <c:pt idx="80">
                  <c:v>95.875264455946379</c:v>
                </c:pt>
                <c:pt idx="81">
                  <c:v>95.667949256614989</c:v>
                </c:pt>
                <c:pt idx="82">
                  <c:v>95.463511841055706</c:v>
                </c:pt>
                <c:pt idx="83">
                  <c:v>95.261808329231116</c:v>
                </c:pt>
                <c:pt idx="84">
                  <c:v>95.062696630126709</c:v>
                </c:pt>
                <c:pt idx="85">
                  <c:v>94.866037387738089</c:v>
                </c:pt>
                <c:pt idx="86">
                  <c:v>94.671694742954728</c:v>
                </c:pt>
                <c:pt idx="87">
                  <c:v>94.479536934987507</c:v>
                </c:pt>
                <c:pt idx="88">
                  <c:v>94.289436764039124</c:v>
                </c:pt>
                <c:pt idx="89">
                  <c:v>94.101271934935639</c:v>
                </c:pt>
                <c:pt idx="90">
                  <c:v>93.914925299489212</c:v>
                </c:pt>
                <c:pt idx="91">
                  <c:v>93.730285013486281</c:v>
                </c:pt>
                <c:pt idx="92">
                  <c:v>93.547244622426803</c:v>
                </c:pt>
                <c:pt idx="93">
                  <c:v>93.36570308849187</c:v>
                </c:pt>
                <c:pt idx="94">
                  <c:v>93.185564769705252</c:v>
                </c:pt>
                <c:pt idx="95">
                  <c:v>93.006739360877617</c:v>
                </c:pt>
                <c:pt idx="96">
                  <c:v>92.829141804683019</c:v>
                </c:pt>
                <c:pt idx="97">
                  <c:v>92.652692180109455</c:v>
                </c:pt>
                <c:pt idx="98">
                  <c:v>92.477315574542359</c:v>
                </c:pt>
                <c:pt idx="99">
                  <c:v>92.302941944875215</c:v>
                </c:pt>
                <c:pt idx="100">
                  <c:v>92.129505972281493</c:v>
                </c:pt>
                <c:pt idx="101">
                  <c:v>91.956946914624254</c:v>
                </c:pt>
                <c:pt idx="102">
                  <c:v>91.785208459906443</c:v>
                </c:pt>
                <c:pt idx="103">
                  <c:v>91.614238583673924</c:v>
                </c:pt>
                <c:pt idx="104">
                  <c:v>91.443989412859182</c:v>
                </c:pt>
                <c:pt idx="105">
                  <c:v>91.274417098193254</c:v>
                </c:pt>
                <c:pt idx="106">
                  <c:v>91.105481697002418</c:v>
                </c:pt>
                <c:pt idx="107">
                  <c:v>90.937147067942192</c:v>
                </c:pt>
                <c:pt idx="108">
                  <c:v>90.769380778991007</c:v>
                </c:pt>
                <c:pt idx="109">
                  <c:v>90.602154029825741</c:v>
                </c:pt>
                <c:pt idx="110">
                  <c:v>90.43544158952119</c:v>
                </c:pt>
                <c:pt idx="111">
                  <c:v>90.269221750348606</c:v>
                </c:pt>
                <c:pt idx="112">
                  <c:v>90.103476298287077</c:v>
                </c:pt>
                <c:pt idx="113">
                  <c:v>89.938190500696905</c:v>
                </c:pt>
                <c:pt idx="114">
                  <c:v>89.773353111428534</c:v>
                </c:pt>
                <c:pt idx="115">
                  <c:v>89.608956393444686</c:v>
                </c:pt>
                <c:pt idx="116">
                  <c:v>89.444996158807498</c:v>
                </c:pt>
                <c:pt idx="117">
                  <c:v>89.281471825617643</c:v>
                </c:pt>
                <c:pt idx="118">
                  <c:v>89.118386491175769</c:v>
                </c:pt>
                <c:pt idx="119">
                  <c:v>88.955747020259921</c:v>
                </c:pt>
                <c:pt idx="120">
                  <c:v>88.793564146962183</c:v>
                </c:pt>
                <c:pt idx="121">
                  <c:v>88.631852587993194</c:v>
                </c:pt>
                <c:pt idx="122">
                  <c:v>88.470631164734456</c:v>
                </c:pt>
                <c:pt idx="123">
                  <c:v>88.309922930584278</c:v>
                </c:pt>
                <c:pt idx="124">
                  <c:v>88.149755299298974</c:v>
                </c:pt>
                <c:pt idx="125">
                  <c:v>87.990160169071544</c:v>
                </c:pt>
                <c:pt idx="126">
                  <c:v>87.831174036017345</c:v>
                </c:pt>
                <c:pt idx="127">
                  <c:v>87.672838089561012</c:v>
                </c:pt>
                <c:pt idx="128">
                  <c:v>87.515198280957847</c:v>
                </c:pt>
                <c:pt idx="129">
                  <c:v>87.358305354867966</c:v>
                </c:pt>
                <c:pt idx="130">
                  <c:v>87.20221483257987</c:v>
                </c:pt>
                <c:pt idx="131">
                  <c:v>87.046986934213109</c:v>
                </c:pt>
                <c:pt idx="132">
                  <c:v>86.892686426106678</c:v>
                </c:pt>
                <c:pt idx="133">
                  <c:v>86.739382378721189</c:v>
                </c:pt>
                <c:pt idx="134">
                  <c:v>86.587147819885544</c:v>
                </c:pt>
                <c:pt idx="135">
                  <c:v>86.436059268247746</c:v>
                </c:pt>
                <c:pt idx="136">
                  <c:v>86.286196132515329</c:v>
                </c:pt>
                <c:pt idx="137">
                  <c:v>86.137639963670594</c:v>
                </c:pt>
                <c:pt idx="138">
                  <c:v>85.990473549990782</c:v>
                </c:pt>
                <c:pt idx="139">
                  <c:v>85.844779848550047</c:v>
                </c:pt>
                <c:pt idx="140">
                  <c:v>85.700640752034971</c:v>
                </c:pt>
                <c:pt idx="141">
                  <c:v>85.558135696216951</c:v>
                </c:pt>
                <c:pt idx="142">
                  <c:v>85.417340121236592</c:v>
                </c:pt>
                <c:pt idx="143">
                  <c:v>85.278323808789636</c:v>
                </c:pt>
                <c:pt idx="144">
                  <c:v>85.141149127042837</c:v>
                </c:pt>
                <c:pt idx="145">
                  <c:v>85.005869225161589</c:v>
                </c:pt>
                <c:pt idx="146">
                  <c:v>84.872526229064036</c:v>
                </c:pt>
                <c:pt idx="147">
                  <c:v>84.741149498647445</c:v>
                </c:pt>
                <c:pt idx="148">
                  <c:v>84.61175401340121</c:v>
                </c:pt>
                <c:pt idx="149">
                  <c:v>84.484338957141162</c:v>
                </c:pt>
                <c:pt idx="150">
                  <c:v>84.358886572767119</c:v>
                </c:pt>
                <c:pt idx="151">
                  <c:v>84.235361353835401</c:v>
                </c:pt>
                <c:pt idx="152">
                  <c:v>84.113709631014714</c:v>
                </c:pt>
                <c:pt idx="153">
                  <c:v>83.993859598200856</c:v>
                </c:pt>
                <c:pt idx="154">
                  <c:v>83.875721805686567</c:v>
                </c:pt>
                <c:pt idx="155">
                  <c:v>83.759190127240345</c:v>
                </c:pt>
                <c:pt idx="156">
                  <c:v>83.644143185564985</c:v>
                </c:pt>
                <c:pt idx="157">
                  <c:v>83.53044619798591</c:v>
                </c:pt>
                <c:pt idx="158">
                  <c:v>83.417953183094596</c:v>
                </c:pt>
                <c:pt idx="159">
                  <c:v>83.306509451113257</c:v>
                </c:pt>
                <c:pt idx="160">
                  <c:v>83.19595428737432</c:v>
                </c:pt>
                <c:pt idx="161">
                  <c:v>83.086123730531796</c:v>
                </c:pt>
                <c:pt idx="162">
                  <c:v>82.97685334542534</c:v>
                </c:pt>
                <c:pt idx="163">
                  <c:v>82.867980894822438</c:v>
                </c:pt>
                <c:pt idx="164">
                  <c:v>82.759348823957055</c:v>
                </c:pt>
                <c:pt idx="165">
                  <c:v>82.650806485811316</c:v>
                </c:pt>
                <c:pt idx="166">
                  <c:v>82.542212052108553</c:v>
                </c:pt>
                <c:pt idx="167">
                  <c:v>82.433434073524438</c:v>
                </c:pt>
                <c:pt idx="168">
                  <c:v>82.324352671243275</c:v>
                </c:pt>
                <c:pt idx="169">
                  <c:v>82.214860359419177</c:v>
                </c:pt>
                <c:pt idx="170">
                  <c:v>82.104862513354703</c:v>
                </c:pt>
                <c:pt idx="171">
                  <c:v>81.994277510608043</c:v>
                </c:pt>
                <c:pt idx="172">
                  <c:v>81.883036581444841</c:v>
                </c:pt>
                <c:pt idx="173">
                  <c:v>81.771083411019774</c:v>
                </c:pt>
                <c:pt idx="174">
                  <c:v>81.658373538614327</c:v>
                </c:pt>
                <c:pt idx="175">
                  <c:v>81.544873599554109</c:v>
                </c:pt>
                <c:pt idx="176">
                  <c:v>81.430560453572767</c:v>
                </c:pt>
                <c:pt idx="177">
                  <c:v>81.31542023991463</c:v>
                </c:pt>
                <c:pt idx="178">
                  <c:v>81.199447394899963</c:v>
                </c:pt>
                <c:pt idx="179">
                  <c:v>81.082643662488451</c:v>
                </c:pt>
                <c:pt idx="180">
                  <c:v>80.965017122974018</c:v>
                </c:pt>
                <c:pt idx="181">
                  <c:v>80.846581259646427</c:v>
                </c:pt>
                <c:pt idx="182">
                  <c:v>80.727354078296585</c:v>
                </c:pt>
                <c:pt idx="183">
                  <c:v>80.607357289980058</c:v>
                </c:pt>
                <c:pt idx="184">
                  <c:v>80.486615563576706</c:v>
                </c:pt>
                <c:pt idx="185">
                  <c:v>80.365155851425271</c:v>
                </c:pt>
                <c:pt idx="186">
                  <c:v>80.243006788663834</c:v>
                </c:pt>
                <c:pt idx="187">
                  <c:v>80.120198164832914</c:v>
                </c:pt>
                <c:pt idx="188">
                  <c:v>79.996760464739268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104.233</c:v>
                </c:pt>
                <c:pt idx="1">
                  <c:v>104.837</c:v>
                </c:pt>
                <c:pt idx="2">
                  <c:v>103.907</c:v>
                </c:pt>
                <c:pt idx="3">
                  <c:v>106.07</c:v>
                </c:pt>
                <c:pt idx="4">
                  <c:v>103.32599999999999</c:v>
                </c:pt>
                <c:pt idx="5">
                  <c:v>103.721</c:v>
                </c:pt>
                <c:pt idx="6">
                  <c:v>103.977</c:v>
                </c:pt>
                <c:pt idx="7">
                  <c:v>103.81399999999999</c:v>
                </c:pt>
                <c:pt idx="8">
                  <c:v>103.30200000000001</c:v>
                </c:pt>
                <c:pt idx="9">
                  <c:v>102.977</c:v>
                </c:pt>
                <c:pt idx="10">
                  <c:v>102.744</c:v>
                </c:pt>
                <c:pt idx="11">
                  <c:v>102.837</c:v>
                </c:pt>
                <c:pt idx="12">
                  <c:v>102.93</c:v>
                </c:pt>
                <c:pt idx="13">
                  <c:v>104.18600000000001</c:v>
                </c:pt>
                <c:pt idx="14">
                  <c:v>104.721</c:v>
                </c:pt>
                <c:pt idx="15">
                  <c:v>101.837</c:v>
                </c:pt>
                <c:pt idx="16">
                  <c:v>104.093</c:v>
                </c:pt>
                <c:pt idx="17">
                  <c:v>104.535</c:v>
                </c:pt>
                <c:pt idx="18">
                  <c:v>103.93</c:v>
                </c:pt>
                <c:pt idx="19">
                  <c:v>103.44199999999999</c:v>
                </c:pt>
                <c:pt idx="20">
                  <c:v>102.628</c:v>
                </c:pt>
                <c:pt idx="21">
                  <c:v>103.581</c:v>
                </c:pt>
                <c:pt idx="22">
                  <c:v>102.907</c:v>
                </c:pt>
                <c:pt idx="23">
                  <c:v>103.372</c:v>
                </c:pt>
                <c:pt idx="24">
                  <c:v>104</c:v>
                </c:pt>
                <c:pt idx="25">
                  <c:v>103.488</c:v>
                </c:pt>
                <c:pt idx="26">
                  <c:v>103.07</c:v>
                </c:pt>
                <c:pt idx="27">
                  <c:v>103.30200000000001</c:v>
                </c:pt>
                <c:pt idx="28">
                  <c:v>104.605</c:v>
                </c:pt>
                <c:pt idx="29">
                  <c:v>102.884</c:v>
                </c:pt>
                <c:pt idx="30">
                  <c:v>103.372</c:v>
                </c:pt>
                <c:pt idx="31">
                  <c:v>104.86</c:v>
                </c:pt>
                <c:pt idx="32">
                  <c:v>105.67400000000001</c:v>
                </c:pt>
                <c:pt idx="33">
                  <c:v>105.884</c:v>
                </c:pt>
                <c:pt idx="34">
                  <c:v>106.581</c:v>
                </c:pt>
                <c:pt idx="35">
                  <c:v>105.907</c:v>
                </c:pt>
                <c:pt idx="36">
                  <c:v>106.233</c:v>
                </c:pt>
                <c:pt idx="37">
                  <c:v>107.14</c:v>
                </c:pt>
                <c:pt idx="38">
                  <c:v>107.395</c:v>
                </c:pt>
                <c:pt idx="39">
                  <c:v>106.977</c:v>
                </c:pt>
                <c:pt idx="40">
                  <c:v>108.279</c:v>
                </c:pt>
                <c:pt idx="41">
                  <c:v>109.977</c:v>
                </c:pt>
                <c:pt idx="42">
                  <c:v>109.953</c:v>
                </c:pt>
                <c:pt idx="43">
                  <c:v>110.767</c:v>
                </c:pt>
                <c:pt idx="44">
                  <c:v>111.581</c:v>
                </c:pt>
                <c:pt idx="45">
                  <c:v>113.581</c:v>
                </c:pt>
                <c:pt idx="46">
                  <c:v>116.93</c:v>
                </c:pt>
                <c:pt idx="47">
                  <c:v>120.744</c:v>
                </c:pt>
                <c:pt idx="48">
                  <c:v>125.837</c:v>
                </c:pt>
                <c:pt idx="49">
                  <c:v>131.977</c:v>
                </c:pt>
                <c:pt idx="50">
                  <c:v>138.535</c:v>
                </c:pt>
                <c:pt idx="51">
                  <c:v>149.30199999999999</c:v>
                </c:pt>
                <c:pt idx="52">
                  <c:v>160.09299999999999</c:v>
                </c:pt>
                <c:pt idx="53">
                  <c:v>175.16300000000001</c:v>
                </c:pt>
                <c:pt idx="54">
                  <c:v>190.11600000000001</c:v>
                </c:pt>
                <c:pt idx="55">
                  <c:v>205.62799999999999</c:v>
                </c:pt>
                <c:pt idx="56">
                  <c:v>217.83699999999999</c:v>
                </c:pt>
                <c:pt idx="57">
                  <c:v>229.977</c:v>
                </c:pt>
                <c:pt idx="58">
                  <c:v>236.88399999999999</c:v>
                </c:pt>
                <c:pt idx="59">
                  <c:v>242.37200000000001</c:v>
                </c:pt>
                <c:pt idx="60">
                  <c:v>245.86</c:v>
                </c:pt>
                <c:pt idx="61">
                  <c:v>247.14</c:v>
                </c:pt>
                <c:pt idx="62">
                  <c:v>244.977</c:v>
                </c:pt>
                <c:pt idx="63">
                  <c:v>237.09299999999999</c:v>
                </c:pt>
                <c:pt idx="64">
                  <c:v>224.233</c:v>
                </c:pt>
                <c:pt idx="65">
                  <c:v>199.88399999999999</c:v>
                </c:pt>
                <c:pt idx="66">
                  <c:v>163.721</c:v>
                </c:pt>
                <c:pt idx="67">
                  <c:v>124.55800000000001</c:v>
                </c:pt>
                <c:pt idx="68">
                  <c:v>104</c:v>
                </c:pt>
                <c:pt idx="69">
                  <c:v>101.535</c:v>
                </c:pt>
                <c:pt idx="70">
                  <c:v>102.465</c:v>
                </c:pt>
                <c:pt idx="71">
                  <c:v>103.81399999999999</c:v>
                </c:pt>
                <c:pt idx="72">
                  <c:v>104.465</c:v>
                </c:pt>
                <c:pt idx="73">
                  <c:v>108.512</c:v>
                </c:pt>
                <c:pt idx="74">
                  <c:v>111.767</c:v>
                </c:pt>
                <c:pt idx="75">
                  <c:v>116.14</c:v>
                </c:pt>
                <c:pt idx="76">
                  <c:v>124.419</c:v>
                </c:pt>
                <c:pt idx="77">
                  <c:v>135.41900000000001</c:v>
                </c:pt>
                <c:pt idx="78">
                  <c:v>146.86000000000001</c:v>
                </c:pt>
                <c:pt idx="79">
                  <c:v>160.023</c:v>
                </c:pt>
                <c:pt idx="80">
                  <c:v>171.465</c:v>
                </c:pt>
                <c:pt idx="81">
                  <c:v>183.047</c:v>
                </c:pt>
                <c:pt idx="82">
                  <c:v>191.047</c:v>
                </c:pt>
                <c:pt idx="83">
                  <c:v>198.977</c:v>
                </c:pt>
                <c:pt idx="84">
                  <c:v>202.69800000000001</c:v>
                </c:pt>
                <c:pt idx="85">
                  <c:v>203.55799999999999</c:v>
                </c:pt>
                <c:pt idx="86">
                  <c:v>199.047</c:v>
                </c:pt>
                <c:pt idx="87">
                  <c:v>189.65100000000001</c:v>
                </c:pt>
                <c:pt idx="88">
                  <c:v>171.721</c:v>
                </c:pt>
                <c:pt idx="89">
                  <c:v>145.767</c:v>
                </c:pt>
                <c:pt idx="90">
                  <c:v>115.30200000000001</c:v>
                </c:pt>
                <c:pt idx="91">
                  <c:v>95.046999999999997</c:v>
                </c:pt>
                <c:pt idx="92">
                  <c:v>93.209000000000003</c:v>
                </c:pt>
                <c:pt idx="93">
                  <c:v>93.07</c:v>
                </c:pt>
                <c:pt idx="94">
                  <c:v>91.14</c:v>
                </c:pt>
                <c:pt idx="95">
                  <c:v>92.372</c:v>
                </c:pt>
                <c:pt idx="96">
                  <c:v>90.790999999999997</c:v>
                </c:pt>
                <c:pt idx="97">
                  <c:v>91.418999999999997</c:v>
                </c:pt>
                <c:pt idx="98">
                  <c:v>92</c:v>
                </c:pt>
                <c:pt idx="99">
                  <c:v>92.558000000000007</c:v>
                </c:pt>
                <c:pt idx="100">
                  <c:v>90.766999999999996</c:v>
                </c:pt>
                <c:pt idx="101">
                  <c:v>92.488</c:v>
                </c:pt>
                <c:pt idx="102">
                  <c:v>92.441999999999993</c:v>
                </c:pt>
                <c:pt idx="103">
                  <c:v>91.790999999999997</c:v>
                </c:pt>
                <c:pt idx="104">
                  <c:v>92.512</c:v>
                </c:pt>
                <c:pt idx="105">
                  <c:v>91.650999999999996</c:v>
                </c:pt>
                <c:pt idx="106">
                  <c:v>92.186000000000007</c:v>
                </c:pt>
                <c:pt idx="107">
                  <c:v>91.674000000000007</c:v>
                </c:pt>
                <c:pt idx="108">
                  <c:v>91.697999999999993</c:v>
                </c:pt>
                <c:pt idx="109">
                  <c:v>92.465000000000003</c:v>
                </c:pt>
                <c:pt idx="110">
                  <c:v>91.650999999999996</c:v>
                </c:pt>
                <c:pt idx="111">
                  <c:v>91.488</c:v>
                </c:pt>
                <c:pt idx="112">
                  <c:v>91.837000000000003</c:v>
                </c:pt>
                <c:pt idx="113">
                  <c:v>91.233000000000004</c:v>
                </c:pt>
                <c:pt idx="114">
                  <c:v>92.256</c:v>
                </c:pt>
                <c:pt idx="115">
                  <c:v>91.512</c:v>
                </c:pt>
                <c:pt idx="116">
                  <c:v>92.022999999999996</c:v>
                </c:pt>
                <c:pt idx="117">
                  <c:v>92.488</c:v>
                </c:pt>
                <c:pt idx="118">
                  <c:v>93.744</c:v>
                </c:pt>
                <c:pt idx="119">
                  <c:v>95.674000000000007</c:v>
                </c:pt>
                <c:pt idx="120">
                  <c:v>96.325999999999993</c:v>
                </c:pt>
                <c:pt idx="121">
                  <c:v>97.813999999999993</c:v>
                </c:pt>
                <c:pt idx="122">
                  <c:v>98.766999999999996</c:v>
                </c:pt>
                <c:pt idx="123">
                  <c:v>100.837</c:v>
                </c:pt>
                <c:pt idx="124">
                  <c:v>102.30200000000001</c:v>
                </c:pt>
                <c:pt idx="125">
                  <c:v>102.279</c:v>
                </c:pt>
                <c:pt idx="126">
                  <c:v>101.279</c:v>
                </c:pt>
                <c:pt idx="127">
                  <c:v>101.395</c:v>
                </c:pt>
                <c:pt idx="128">
                  <c:v>100.44199999999999</c:v>
                </c:pt>
                <c:pt idx="129">
                  <c:v>98.721000000000004</c:v>
                </c:pt>
                <c:pt idx="130">
                  <c:v>96.256</c:v>
                </c:pt>
                <c:pt idx="131">
                  <c:v>93.744</c:v>
                </c:pt>
                <c:pt idx="132">
                  <c:v>92.953000000000003</c:v>
                </c:pt>
                <c:pt idx="133">
                  <c:v>90.558000000000007</c:v>
                </c:pt>
                <c:pt idx="134">
                  <c:v>89.953000000000003</c:v>
                </c:pt>
                <c:pt idx="135">
                  <c:v>87.86</c:v>
                </c:pt>
                <c:pt idx="136">
                  <c:v>86.977000000000004</c:v>
                </c:pt>
                <c:pt idx="137">
                  <c:v>85.977000000000004</c:v>
                </c:pt>
                <c:pt idx="138">
                  <c:v>84.86</c:v>
                </c:pt>
                <c:pt idx="139">
                  <c:v>85.441999999999993</c:v>
                </c:pt>
                <c:pt idx="140">
                  <c:v>84.186000000000007</c:v>
                </c:pt>
                <c:pt idx="141">
                  <c:v>85.418999999999997</c:v>
                </c:pt>
                <c:pt idx="142">
                  <c:v>85.790999999999997</c:v>
                </c:pt>
                <c:pt idx="143">
                  <c:v>84.186000000000007</c:v>
                </c:pt>
                <c:pt idx="144">
                  <c:v>84.837000000000003</c:v>
                </c:pt>
                <c:pt idx="145">
                  <c:v>84.512</c:v>
                </c:pt>
                <c:pt idx="146">
                  <c:v>85.046999999999997</c:v>
                </c:pt>
                <c:pt idx="147">
                  <c:v>85.07</c:v>
                </c:pt>
                <c:pt idx="148">
                  <c:v>84.837000000000003</c:v>
                </c:pt>
                <c:pt idx="149">
                  <c:v>86.790999999999997</c:v>
                </c:pt>
                <c:pt idx="150">
                  <c:v>85.325999999999993</c:v>
                </c:pt>
                <c:pt idx="151">
                  <c:v>85.906999999999996</c:v>
                </c:pt>
                <c:pt idx="152">
                  <c:v>88.278999999999996</c:v>
                </c:pt>
                <c:pt idx="153">
                  <c:v>89.372</c:v>
                </c:pt>
                <c:pt idx="154">
                  <c:v>89.86</c:v>
                </c:pt>
                <c:pt idx="155">
                  <c:v>89.977000000000004</c:v>
                </c:pt>
                <c:pt idx="156">
                  <c:v>90.605000000000004</c:v>
                </c:pt>
                <c:pt idx="157">
                  <c:v>90.721000000000004</c:v>
                </c:pt>
                <c:pt idx="158">
                  <c:v>91.534999999999997</c:v>
                </c:pt>
                <c:pt idx="159">
                  <c:v>88.884</c:v>
                </c:pt>
                <c:pt idx="160">
                  <c:v>88.884</c:v>
                </c:pt>
                <c:pt idx="161">
                  <c:v>88.465000000000003</c:v>
                </c:pt>
                <c:pt idx="162">
                  <c:v>87.744</c:v>
                </c:pt>
                <c:pt idx="163">
                  <c:v>84.372</c:v>
                </c:pt>
                <c:pt idx="164">
                  <c:v>83.278999999999996</c:v>
                </c:pt>
                <c:pt idx="165">
                  <c:v>83.278999999999996</c:v>
                </c:pt>
                <c:pt idx="166">
                  <c:v>82.278999999999996</c:v>
                </c:pt>
                <c:pt idx="167">
                  <c:v>82.605000000000004</c:v>
                </c:pt>
                <c:pt idx="168">
                  <c:v>82.093000000000004</c:v>
                </c:pt>
                <c:pt idx="169">
                  <c:v>82.302000000000007</c:v>
                </c:pt>
                <c:pt idx="170">
                  <c:v>81.628</c:v>
                </c:pt>
                <c:pt idx="171">
                  <c:v>81.302000000000007</c:v>
                </c:pt>
                <c:pt idx="172">
                  <c:v>81.488</c:v>
                </c:pt>
                <c:pt idx="173">
                  <c:v>81.512</c:v>
                </c:pt>
                <c:pt idx="174">
                  <c:v>81.581000000000003</c:v>
                </c:pt>
                <c:pt idx="175">
                  <c:v>81.418999999999997</c:v>
                </c:pt>
                <c:pt idx="176">
                  <c:v>80.581000000000003</c:v>
                </c:pt>
                <c:pt idx="177">
                  <c:v>80.906999999999996</c:v>
                </c:pt>
                <c:pt idx="178">
                  <c:v>80.278999999999996</c:v>
                </c:pt>
                <c:pt idx="179">
                  <c:v>80.837000000000003</c:v>
                </c:pt>
                <c:pt idx="180">
                  <c:v>81.022999999999996</c:v>
                </c:pt>
                <c:pt idx="181">
                  <c:v>79.813999999999993</c:v>
                </c:pt>
                <c:pt idx="182">
                  <c:v>80.790999999999997</c:v>
                </c:pt>
                <c:pt idx="183">
                  <c:v>80.650999999999996</c:v>
                </c:pt>
                <c:pt idx="184">
                  <c:v>80.766999999999996</c:v>
                </c:pt>
                <c:pt idx="185">
                  <c:v>80.906999999999996</c:v>
                </c:pt>
                <c:pt idx="186">
                  <c:v>79.465000000000003</c:v>
                </c:pt>
                <c:pt idx="187">
                  <c:v>80.441999999999993</c:v>
                </c:pt>
                <c:pt idx="188">
                  <c:v>79.302000000000007</c:v>
                </c:pt>
                <c:pt idx="189">
                  <c:v>80.441999999999993</c:v>
                </c:pt>
                <c:pt idx="190">
                  <c:v>79.534999999999997</c:v>
                </c:pt>
                <c:pt idx="191">
                  <c:v>79.813999999999993</c:v>
                </c:pt>
                <c:pt idx="192">
                  <c:v>79.697999999999993</c:v>
                </c:pt>
                <c:pt idx="193">
                  <c:v>78.465000000000003</c:v>
                </c:pt>
                <c:pt idx="194">
                  <c:v>79.790999999999997</c:v>
                </c:pt>
                <c:pt idx="195">
                  <c:v>78.721000000000004</c:v>
                </c:pt>
                <c:pt idx="196">
                  <c:v>79.046999999999997</c:v>
                </c:pt>
                <c:pt idx="197">
                  <c:v>79.581000000000003</c:v>
                </c:pt>
                <c:pt idx="198">
                  <c:v>77.558000000000007</c:v>
                </c:pt>
                <c:pt idx="199">
                  <c:v>79.186000000000007</c:v>
                </c:pt>
                <c:pt idx="200">
                  <c:v>78.977000000000004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102.69237159560667</c:v>
                </c:pt>
                <c:pt idx="1">
                  <c:v>102.79238220803165</c:v>
                </c:pt>
                <c:pt idx="2">
                  <c:v>102.89231636019692</c:v>
                </c:pt>
                <c:pt idx="3">
                  <c:v>102.99211816251072</c:v>
                </c:pt>
                <c:pt idx="4">
                  <c:v>103.09172220065321</c:v>
                </c:pt>
                <c:pt idx="5">
                  <c:v>103.19105236973978</c:v>
                </c:pt>
                <c:pt idx="6">
                  <c:v>103.2900206092542</c:v>
                </c:pt>
                <c:pt idx="7">
                  <c:v>103.38852553875191</c:v>
                </c:pt>
                <c:pt idx="8">
                  <c:v>103.48645099709212</c:v>
                </c:pt>
                <c:pt idx="9">
                  <c:v>103.58366449177858</c:v>
                </c:pt>
                <c:pt idx="10">
                  <c:v>103.6800155703142</c:v>
                </c:pt>
                <c:pt idx="11">
                  <c:v>103.77533413299905</c:v>
                </c:pt>
                <c:pt idx="12">
                  <c:v>103.86942871742369</c:v>
                </c:pt>
                <c:pt idx="13">
                  <c:v>103.96208480076417</c:v>
                </c:pt>
                <c:pt idx="14">
                  <c:v>104.05306318960373</c:v>
                </c:pt>
                <c:pt idx="15">
                  <c:v>104.1420986026155</c:v>
                </c:pt>
                <c:pt idx="16">
                  <c:v>104.22889860548489</c:v>
                </c:pt>
                <c:pt idx="17">
                  <c:v>104.31314313951611</c:v>
                </c:pt>
                <c:pt idx="18">
                  <c:v>104.39448500938818</c:v>
                </c:pt>
                <c:pt idx="19">
                  <c:v>104.4725518811367</c:v>
                </c:pt>
                <c:pt idx="20">
                  <c:v>104.54695061543771</c:v>
                </c:pt>
                <c:pt idx="21">
                  <c:v>104.61727515880833</c:v>
                </c:pt>
                <c:pt idx="22">
                  <c:v>104.68311978043523</c:v>
                </c:pt>
                <c:pt idx="23">
                  <c:v>104.74410022691596</c:v>
                </c:pt>
                <c:pt idx="24">
                  <c:v>104.79988642765009</c:v>
                </c:pt>
                <c:pt idx="25">
                  <c:v>104.85025177364066</c:v>
                </c:pt>
                <c:pt idx="26">
                  <c:v>104.89514575069833</c:v>
                </c:pt>
                <c:pt idx="27">
                  <c:v>104.93479883925622</c:v>
                </c:pt>
                <c:pt idx="28">
                  <c:v>104.96987104211956</c:v>
                </c:pt>
                <c:pt idx="29">
                  <c:v>105.00165802075293</c:v>
                </c:pt>
                <c:pt idx="30">
                  <c:v>105.03237133249753</c:v>
                </c:pt>
                <c:pt idx="31">
                  <c:v>105.06551122105334</c:v>
                </c:pt>
                <c:pt idx="32">
                  <c:v>105.10635118152618</c:v>
                </c:pt>
                <c:pt idx="33">
                  <c:v>105.16255225775423</c:v>
                </c:pt>
                <c:pt idx="34">
                  <c:v>105.24492071658806</c:v>
                </c:pt>
                <c:pt idx="35">
                  <c:v>105.36831426649407</c:v>
                </c:pt>
                <c:pt idx="36">
                  <c:v>105.55268827456153</c:v>
                </c:pt>
                <c:pt idx="37">
                  <c:v>105.8242536694851</c:v>
                </c:pt>
                <c:pt idx="38">
                  <c:v>106.21669211234654</c:v>
                </c:pt>
                <c:pt idx="39">
                  <c:v>106.77234213702225</c:v>
                </c:pt>
                <c:pt idx="40">
                  <c:v>107.54323404362705</c:v>
                </c:pt>
                <c:pt idx="41">
                  <c:v>108.59181453344331</c:v>
                </c:pt>
                <c:pt idx="42">
                  <c:v>109.99116909945751</c:v>
                </c:pt>
                <c:pt idx="43">
                  <c:v>111.8245271411492</c:v>
                </c:pt>
                <c:pt idx="44">
                  <c:v>114.18382874091196</c:v>
                </c:pt>
                <c:pt idx="45">
                  <c:v>117.16715029861832</c:v>
                </c:pt>
                <c:pt idx="46">
                  <c:v>120.87483511290887</c:v>
                </c:pt>
                <c:pt idx="47">
                  <c:v>125.40425855950387</c:v>
                </c:pt>
                <c:pt idx="48">
                  <c:v>130.8432760346694</c:v>
                </c:pt>
                <c:pt idx="49">
                  <c:v>137.26255057753266</c:v>
                </c:pt>
                <c:pt idx="50">
                  <c:v>144.70712552957517</c:v>
                </c:pt>
                <c:pt idx="51">
                  <c:v>153.18777938943509</c:v>
                </c:pt>
                <c:pt idx="52">
                  <c:v>162.67285390903669</c:v>
                </c:pt>
                <c:pt idx="53">
                  <c:v>173.08135702076277</c:v>
                </c:pt>
                <c:pt idx="54">
                  <c:v>184.27816980751484</c:v>
                </c:pt>
                <c:pt idx="55">
                  <c:v>196.07198548891716</c:v>
                </c:pt>
                <c:pt idx="56">
                  <c:v>208.21542288003448</c:v>
                </c:pt>
                <c:pt idx="57">
                  <c:v>220.40147966048818</c:v>
                </c:pt>
                <c:pt idx="58">
                  <c:v>232.23300249109775</c:v>
                </c:pt>
                <c:pt idx="59">
                  <c:v>243.10527510001023</c:v>
                </c:pt>
                <c:pt idx="60">
                  <c:v>251.92072450733869</c:v>
                </c:pt>
                <c:pt idx="61">
                  <c:v>256.6819282265127</c:v>
                </c:pt>
                <c:pt idx="62">
                  <c:v>254.40312480871279</c:v>
                </c:pt>
                <c:pt idx="63">
                  <c:v>242.10657596109749</c:v>
                </c:pt>
                <c:pt idx="64">
                  <c:v>219.03803320699649</c:v>
                </c:pt>
                <c:pt idx="65">
                  <c:v>188.54259504668931</c:v>
                </c:pt>
                <c:pt idx="66">
                  <c:v>157.32368813568951</c:v>
                </c:pt>
                <c:pt idx="67">
                  <c:v>131.97329939131879</c:v>
                </c:pt>
                <c:pt idx="68">
                  <c:v>115.64830068632764</c:v>
                </c:pt>
                <c:pt idx="69">
                  <c:v>107.59515773378754</c:v>
                </c:pt>
                <c:pt idx="70">
                  <c:v>105.1359370279923</c:v>
                </c:pt>
                <c:pt idx="71">
                  <c:v>105.79460732348767</c:v>
                </c:pt>
                <c:pt idx="72">
                  <c:v>108.15234168810078</c:v>
                </c:pt>
                <c:pt idx="73">
                  <c:v>111.67436457472154</c:v>
                </c:pt>
                <c:pt idx="74">
                  <c:v>116.27221352802877</c:v>
                </c:pt>
                <c:pt idx="75">
                  <c:v>122.00244028188062</c:v>
                </c:pt>
                <c:pt idx="76">
                  <c:v>128.92861967929466</c:v>
                </c:pt>
                <c:pt idx="77">
                  <c:v>137.06623493086641</c:v>
                </c:pt>
                <c:pt idx="78">
                  <c:v>146.35598526120637</c:v>
                </c:pt>
                <c:pt idx="79">
                  <c:v>156.64477878601068</c:v>
                </c:pt>
                <c:pt idx="80">
                  <c:v>167.66396355215892</c:v>
                </c:pt>
                <c:pt idx="81">
                  <c:v>178.98548220798043</c:v>
                </c:pt>
                <c:pt idx="82">
                  <c:v>189.92107492225227</c:v>
                </c:pt>
                <c:pt idx="83">
                  <c:v>199.34419969232977</c:v>
                </c:pt>
                <c:pt idx="84">
                  <c:v>205.52163373218411</c:v>
                </c:pt>
                <c:pt idx="85">
                  <c:v>206.23492681617378</c:v>
                </c:pt>
                <c:pt idx="86">
                  <c:v>199.52288258114345</c:v>
                </c:pt>
                <c:pt idx="87">
                  <c:v>184.95337824780216</c:v>
                </c:pt>
                <c:pt idx="88">
                  <c:v>164.57669192425067</c:v>
                </c:pt>
                <c:pt idx="89">
                  <c:v>142.5121162441574</c:v>
                </c:pt>
                <c:pt idx="90">
                  <c:v>123.11617337304278</c:v>
                </c:pt>
                <c:pt idx="91">
                  <c:v>109.02439198626061</c:v>
                </c:pt>
                <c:pt idx="92">
                  <c:v>100.47964771364174</c:v>
                </c:pt>
                <c:pt idx="93">
                  <c:v>96.109562603268543</c:v>
                </c:pt>
                <c:pt idx="94">
                  <c:v>94.180057129027261</c:v>
                </c:pt>
                <c:pt idx="95">
                  <c:v>93.393615288059749</c:v>
                </c:pt>
                <c:pt idx="96">
                  <c:v>93.042992556810091</c:v>
                </c:pt>
                <c:pt idx="97">
                  <c:v>92.829204455658783</c:v>
                </c:pt>
                <c:pt idx="98">
                  <c:v>92.651484597427881</c:v>
                </c:pt>
                <c:pt idx="99">
                  <c:v>92.482446276743502</c:v>
                </c:pt>
                <c:pt idx="100">
                  <c:v>92.316227081806147</c:v>
                </c:pt>
                <c:pt idx="101">
                  <c:v>92.152186457360571</c:v>
                </c:pt>
                <c:pt idx="102">
                  <c:v>91.990944228883507</c:v>
                </c:pt>
                <c:pt idx="103">
                  <c:v>91.833710618770212</c:v>
                </c:pt>
                <c:pt idx="104">
                  <c:v>91.68233832867206</c:v>
                </c:pt>
                <c:pt idx="105">
                  <c:v>91.539536738945571</c:v>
                </c:pt>
                <c:pt idx="106">
                  <c:v>91.409149399889088</c:v>
                </c:pt>
                <c:pt idx="107">
                  <c:v>91.296471331214661</c:v>
                </c:pt>
                <c:pt idx="108">
                  <c:v>91.208582180796071</c:v>
                </c:pt>
                <c:pt idx="109">
                  <c:v>91.15465678703562</c:v>
                </c:pt>
                <c:pt idx="110">
                  <c:v>91.14619688197395</c:v>
                </c:pt>
                <c:pt idx="111">
                  <c:v>91.197110135040404</c:v>
                </c:pt>
                <c:pt idx="112">
                  <c:v>91.32354886090549</c:v>
                </c:pt>
                <c:pt idx="113">
                  <c:v>91.54341373947193</c:v>
                </c:pt>
                <c:pt idx="114">
                  <c:v>91.875429276385503</c:v>
                </c:pt>
                <c:pt idx="115">
                  <c:v>92.337704963882032</c:v>
                </c:pt>
                <c:pt idx="116">
                  <c:v>92.945701859611006</c:v>
                </c:pt>
                <c:pt idx="117">
                  <c:v>93.709520814568904</c:v>
                </c:pt>
                <c:pt idx="118">
                  <c:v>94.630422182511026</c:v>
                </c:pt>
                <c:pt idx="119">
                  <c:v>95.696522920307359</c:v>
                </c:pt>
                <c:pt idx="120">
                  <c:v>96.877800160611613</c:v>
                </c:pt>
                <c:pt idx="121">
                  <c:v>98.121002204313754</c:v>
                </c:pt>
                <c:pt idx="122">
                  <c:v>99.345898719829705</c:v>
                </c:pt>
                <c:pt idx="123">
                  <c:v>100.44530172496667</c:v>
                </c:pt>
                <c:pt idx="124">
                  <c:v>101.29185860416371</c:v>
                </c:pt>
                <c:pt idx="125">
                  <c:v>101.75386773940387</c:v>
                </c:pt>
                <c:pt idx="126">
                  <c:v>101.71965782927577</c:v>
                </c:pt>
                <c:pt idx="127">
                  <c:v>101.12580159048173</c:v>
                </c:pt>
                <c:pt idx="128">
                  <c:v>99.980446872096934</c:v>
                </c:pt>
                <c:pt idx="129">
                  <c:v>98.371995489679506</c:v>
                </c:pt>
                <c:pt idx="130">
                  <c:v>96.457019639084379</c:v>
                </c:pt>
                <c:pt idx="131">
                  <c:v>94.428903284958892</c:v>
                </c:pt>
                <c:pt idx="132">
                  <c:v>92.476727380929148</c:v>
                </c:pt>
                <c:pt idx="133">
                  <c:v>90.748050519251322</c:v>
                </c:pt>
                <c:pt idx="134">
                  <c:v>89.327135662910123</c:v>
                </c:pt>
                <c:pt idx="135">
                  <c:v>88.233111914844102</c:v>
                </c:pt>
                <c:pt idx="136">
                  <c:v>87.434519306335361</c:v>
                </c:pt>
                <c:pt idx="137">
                  <c:v>86.871676505113456</c:v>
                </c:pt>
                <c:pt idx="138">
                  <c:v>86.478007909383962</c:v>
                </c:pt>
                <c:pt idx="139">
                  <c:v>86.194738759381238</c:v>
                </c:pt>
                <c:pt idx="140">
                  <c:v>85.977650714977656</c:v>
                </c:pt>
                <c:pt idx="141">
                  <c:v>85.797714127733556</c:v>
                </c:pt>
                <c:pt idx="142">
                  <c:v>85.638585948182353</c:v>
                </c:pt>
                <c:pt idx="143">
                  <c:v>85.49360815520636</c:v>
                </c:pt>
                <c:pt idx="144">
                  <c:v>85.363928877281467</c:v>
                </c:pt>
                <c:pt idx="145">
                  <c:v>85.25833701576596</c:v>
                </c:pt>
                <c:pt idx="146">
                  <c:v>85.194535365184748</c:v>
                </c:pt>
                <c:pt idx="147">
                  <c:v>85.200769440493019</c:v>
                </c:pt>
                <c:pt idx="148">
                  <c:v>85.315914671825425</c:v>
                </c:pt>
                <c:pt idx="149">
                  <c:v>85.585566335309494</c:v>
                </c:pt>
                <c:pt idx="150">
                  <c:v>86.052011757913803</c:v>
                </c:pt>
                <c:pt idx="151">
                  <c:v>86.737870101046965</c:v>
                </c:pt>
                <c:pt idx="152">
                  <c:v>87.626702025160625</c:v>
                </c:pt>
                <c:pt idx="153">
                  <c:v>88.647792079691129</c:v>
                </c:pt>
                <c:pt idx="154">
                  <c:v>89.674170647686026</c:v>
                </c:pt>
                <c:pt idx="155">
                  <c:v>90.540383156957077</c:v>
                </c:pt>
                <c:pt idx="156">
                  <c:v>91.079122696508705</c:v>
                </c:pt>
                <c:pt idx="157">
                  <c:v>91.166435897200799</c:v>
                </c:pt>
                <c:pt idx="158">
                  <c:v>90.758939141460047</c:v>
                </c:pt>
                <c:pt idx="159">
                  <c:v>89.907746793598477</c:v>
                </c:pt>
                <c:pt idx="160">
                  <c:v>88.742982837988961</c:v>
                </c:pt>
                <c:pt idx="161">
                  <c:v>87.435307659412032</c:v>
                </c:pt>
                <c:pt idx="162">
                  <c:v>86.150085426921564</c:v>
                </c:pt>
                <c:pt idx="163">
                  <c:v>85.010999517919643</c:v>
                </c:pt>
                <c:pt idx="164">
                  <c:v>84.08337960193542</c:v>
                </c:pt>
                <c:pt idx="165">
                  <c:v>83.377747008397648</c:v>
                </c:pt>
                <c:pt idx="166">
                  <c:v>82.866492923180317</c:v>
                </c:pt>
                <c:pt idx="167">
                  <c:v>82.504138027003009</c:v>
                </c:pt>
                <c:pt idx="168">
                  <c:v>82.243802296363825</c:v>
                </c:pt>
                <c:pt idx="169">
                  <c:v>82.046735946742615</c:v>
                </c:pt>
                <c:pt idx="170">
                  <c:v>81.885417519045788</c:v>
                </c:pt>
                <c:pt idx="171">
                  <c:v>81.74254007146483</c:v>
                </c:pt>
                <c:pt idx="172">
                  <c:v>81.608309063372729</c:v>
                </c:pt>
                <c:pt idx="173">
                  <c:v>81.47768351862149</c:v>
                </c:pt>
                <c:pt idx="174">
                  <c:v>81.348284359514452</c:v>
                </c:pt>
                <c:pt idx="175">
                  <c:v>81.219072949276935</c:v>
                </c:pt>
                <c:pt idx="176">
                  <c:v>81.089624568548828</c:v>
                </c:pt>
                <c:pt idx="177">
                  <c:v>80.95977314765058</c:v>
                </c:pt>
                <c:pt idx="178">
                  <c:v>80.829454679782813</c:v>
                </c:pt>
                <c:pt idx="179">
                  <c:v>80.698644361623607</c:v>
                </c:pt>
                <c:pt idx="180">
                  <c:v>80.567333313819603</c:v>
                </c:pt>
                <c:pt idx="181">
                  <c:v>80.435520411829188</c:v>
                </c:pt>
                <c:pt idx="182">
                  <c:v>80.303209373937193</c:v>
                </c:pt>
                <c:pt idx="183">
                  <c:v>80.170407535433952</c:v>
                </c:pt>
                <c:pt idx="184">
                  <c:v>80.037125137649753</c:v>
                </c:pt>
                <c:pt idx="185">
                  <c:v>79.903374783744127</c:v>
                </c:pt>
                <c:pt idx="186">
                  <c:v>79.769170967994441</c:v>
                </c:pt>
                <c:pt idx="187">
                  <c:v>79.634529656270573</c:v>
                </c:pt>
                <c:pt idx="188">
                  <c:v>79.49946791264361</c:v>
                </c:pt>
                <c:pt idx="189">
                  <c:v>79.364003570261417</c:v>
                </c:pt>
                <c:pt idx="190">
                  <c:v>79.228154944606558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102.69237159539148</c:v>
                </c:pt>
                <c:pt idx="1">
                  <c:v>102.79238220753379</c:v>
                </c:pt>
                <c:pt idx="2">
                  <c:v>102.89231635905998</c:v>
                </c:pt>
                <c:pt idx="3">
                  <c:v>102.99211815994791</c:v>
                </c:pt>
                <c:pt idx="4">
                  <c:v>103.09172219495102</c:v>
                </c:pt>
                <c:pt idx="5">
                  <c:v>103.19105235721655</c:v>
                </c:pt>
                <c:pt idx="6">
                  <c:v>103.2900205821061</c:v>
                </c:pt>
                <c:pt idx="7">
                  <c:v>103.38852548066059</c:v>
                </c:pt>
                <c:pt idx="8">
                  <c:v>103.48645087439586</c:v>
                </c:pt>
                <c:pt idx="9">
                  <c:v>103.58366423597893</c:v>
                </c:pt>
                <c:pt idx="10">
                  <c:v>103.68001504391273</c:v>
                </c:pt>
                <c:pt idx="11">
                  <c:v>103.77533306374049</c:v>
                </c:pt>
                <c:pt idx="12">
                  <c:v>103.86942657356134</c:v>
                </c:pt>
                <c:pt idx="13">
                  <c:v>103.96208055789569</c:v>
                </c:pt>
                <c:pt idx="14">
                  <c:v>104.05305490120269</c:v>
                </c:pt>
                <c:pt idx="15">
                  <c:v>104.14208262064015</c:v>
                </c:pt>
                <c:pt idx="16">
                  <c:v>104.22886818692362</c:v>
                </c:pt>
                <c:pt idx="17">
                  <c:v>104.31308599225852</c:v>
                </c:pt>
                <c:pt idx="18">
                  <c:v>104.39437903506978</c:v>
                </c:pt>
                <c:pt idx="19">
                  <c:v>104.47235790228562</c:v>
                </c:pt>
                <c:pt idx="20">
                  <c:v>104.54660014075914</c:v>
                </c:pt>
                <c:pt idx="21">
                  <c:v>104.61665011936817</c:v>
                </c:pt>
                <c:pt idx="22">
                  <c:v>104.6820194915871</c:v>
                </c:pt>
                <c:pt idx="23">
                  <c:v>104.74218837384527</c:v>
                </c:pt>
                <c:pt idx="24">
                  <c:v>104.79660735659697</c:v>
                </c:pt>
                <c:pt idx="25">
                  <c:v>104.84470046141176</c:v>
                </c:pt>
                <c:pt idx="26">
                  <c:v>104.88586914719654</c:v>
                </c:pt>
                <c:pt idx="27">
                  <c:v>104.91949745057222</c:v>
                </c:pt>
                <c:pt idx="28">
                  <c:v>104.94495831834928</c:v>
                </c:pt>
                <c:pt idx="29">
                  <c:v>104.96162115324709</c:v>
                </c:pt>
                <c:pt idx="30">
                  <c:v>104.96886054733878</c:v>
                </c:pt>
                <c:pt idx="31">
                  <c:v>104.96606612181471</c:v>
                </c:pt>
                <c:pt idx="32">
                  <c:v>104.95265332815394</c:v>
                </c:pt>
                <c:pt idx="33">
                  <c:v>104.92807499738466</c:v>
                </c:pt>
                <c:pt idx="34">
                  <c:v>104.89183335463807</c:v>
                </c:pt>
                <c:pt idx="35">
                  <c:v>104.84349215052167</c:v>
                </c:pt>
                <c:pt idx="36">
                  <c:v>104.7826885045847</c:v>
                </c:pt>
                <c:pt idx="37">
                  <c:v>104.70914401527496</c:v>
                </c:pt>
                <c:pt idx="38">
                  <c:v>104.62267467098606</c:v>
                </c:pt>
                <c:pt idx="39">
                  <c:v>104.52319910280677</c:v>
                </c:pt>
                <c:pt idx="40">
                  <c:v>104.41074475449385</c:v>
                </c:pt>
                <c:pt idx="41">
                  <c:v>104.28545160978587</c:v>
                </c:pt>
                <c:pt idx="42">
                  <c:v>104.14757320955499</c:v>
                </c:pt>
                <c:pt idx="43">
                  <c:v>103.99747480671262</c:v>
                </c:pt>
                <c:pt idx="44">
                  <c:v>103.83562863792795</c:v>
                </c:pt>
                <c:pt idx="45">
                  <c:v>103.6626064287929</c:v>
                </c:pt>
                <c:pt idx="46">
                  <c:v>103.47906938273449</c:v>
                </c:pt>
                <c:pt idx="47">
                  <c:v>103.28575602346994</c:v>
                </c:pt>
                <c:pt idx="48">
                  <c:v>103.08346835705298</c:v>
                </c:pt>
                <c:pt idx="49">
                  <c:v>102.87305688572742</c:v>
                </c:pt>
                <c:pt idx="50">
                  <c:v>102.6554050379379</c:v>
                </c:pt>
                <c:pt idx="51">
                  <c:v>102.4314135762381</c:v>
                </c:pt>
                <c:pt idx="52">
                  <c:v>102.20198550988127</c:v>
                </c:pt>
                <c:pt idx="53">
                  <c:v>101.96801197661264</c:v>
                </c:pt>
                <c:pt idx="54">
                  <c:v>101.73035947550717</c:v>
                </c:pt>
                <c:pt idx="55">
                  <c:v>101.48985873748224</c:v>
                </c:pt>
                <c:pt idx="56">
                  <c:v>101.24729542029709</c:v>
                </c:pt>
                <c:pt idx="57">
                  <c:v>101.00340271765201</c:v>
                </c:pt>
                <c:pt idx="58">
                  <c:v>100.75885588335065</c:v>
                </c:pt>
                <c:pt idx="59">
                  <c:v>100.5142685956931</c:v>
                </c:pt>
                <c:pt idx="60">
                  <c:v>100.27019102690869</c:v>
                </c:pt>
                <c:pt idx="61">
                  <c:v>100.02710943847973</c:v>
                </c:pt>
                <c:pt idx="62">
                  <c:v>99.785447095240542</c:v>
                </c:pt>
                <c:pt idx="63">
                  <c:v>99.545566277710066</c:v>
                </c:pt>
                <c:pt idx="64">
                  <c:v>99.307771171088319</c:v>
                </c:pt>
                <c:pt idx="65">
                  <c:v>99.072311418217609</c:v>
                </c:pt>
                <c:pt idx="66">
                  <c:v>98.839386140003583</c:v>
                </c:pt>
                <c:pt idx="67">
                  <c:v>98.60914824787109</c:v>
                </c:pt>
                <c:pt idx="68">
                  <c:v>98.381708896641257</c:v>
                </c:pt>
                <c:pt idx="69">
                  <c:v>98.157141950969319</c:v>
                </c:pt>
                <c:pt idx="70">
                  <c:v>97.935488362779665</c:v>
                </c:pt>
                <c:pt idx="71">
                  <c:v>97.716760379958103</c:v>
                </c:pt>
                <c:pt idx="72">
                  <c:v>97.500945527237889</c:v>
                </c:pt>
                <c:pt idx="73">
                  <c:v>97.288010318362652</c:v>
                </c:pt>
                <c:pt idx="74">
                  <c:v>97.077903674073198</c:v>
                </c:pt>
                <c:pt idx="75">
                  <c:v>96.870560033274288</c:v>
                </c:pt>
                <c:pt idx="76">
                  <c:v>96.665902155034019</c:v>
                </c:pt>
                <c:pt idx="77">
                  <c:v>96.463843617085956</c:v>
                </c:pt>
                <c:pt idx="78">
                  <c:v>96.264291022507194</c:v>
                </c:pt>
                <c:pt idx="79">
                  <c:v>96.067145930524816</c:v>
                </c:pt>
                <c:pt idx="80">
                  <c:v>95.872306530240934</c:v>
                </c:pt>
                <c:pt idx="81">
                  <c:v>95.679669077729159</c:v>
                </c:pt>
                <c:pt idx="82">
                  <c:v>95.489129117684897</c:v>
                </c:pt>
                <c:pt idx="83">
                  <c:v>95.30058251082113</c:v>
                </c:pt>
                <c:pt idx="84">
                  <c:v>95.113926287671987</c:v>
                </c:pt>
                <c:pt idx="85">
                  <c:v>94.929059348550439</c:v>
                </c:pt>
                <c:pt idx="86">
                  <c:v>94.745883028231376</c:v>
                </c:pt>
                <c:pt idx="87">
                  <c:v>94.564301542592005</c:v>
                </c:pt>
                <c:pt idx="88">
                  <c:v>94.384222333023757</c:v>
                </c:pt>
                <c:pt idx="89">
                  <c:v>94.205556322985203</c:v>
                </c:pt>
                <c:pt idx="90">
                  <c:v>94.028218099646139</c:v>
                </c:pt>
                <c:pt idx="91">
                  <c:v>93.852126032204765</c:v>
                </c:pt>
                <c:pt idx="92">
                  <c:v>93.67720233716922</c:v>
                </c:pt>
                <c:pt idx="93">
                  <c:v>93.50337309969116</c:v>
                </c:pt>
                <c:pt idx="94">
                  <c:v>93.330568258933383</c:v>
                </c:pt>
                <c:pt idx="95">
                  <c:v>93.158721564446196</c:v>
                </c:pt>
                <c:pt idx="96">
                  <c:v>92.987770509620091</c:v>
                </c:pt>
                <c:pt idx="97">
                  <c:v>92.817656247467553</c:v>
                </c:pt>
                <c:pt idx="98">
                  <c:v>92.64832349326764</c:v>
                </c:pt>
                <c:pt idx="99">
                  <c:v>92.479720417966917</c:v>
                </c:pt>
                <c:pt idx="100">
                  <c:v>92.311798535674257</c:v>
                </c:pt>
                <c:pt idx="101">
                  <c:v>92.144512588097626</c:v>
                </c:pt>
                <c:pt idx="102">
                  <c:v>91.977820428350299</c:v>
                </c:pt>
                <c:pt idx="103">
                  <c:v>91.81168290618902</c:v>
                </c:pt>
                <c:pt idx="104">
                  <c:v>91.64606375643406</c:v>
                </c:pt>
                <c:pt idx="105">
                  <c:v>91.480929492055253</c:v>
                </c:pt>
                <c:pt idx="106">
                  <c:v>91.316249303180996</c:v>
                </c:pt>
                <c:pt idx="107">
                  <c:v>91.151994963094808</c:v>
                </c:pt>
                <c:pt idx="108">
                  <c:v>90.988140742122113</c:v>
                </c:pt>
                <c:pt idx="109">
                  <c:v>90.824663330171205</c:v>
                </c:pt>
                <c:pt idx="110">
                  <c:v>90.661541768574793</c:v>
                </c:pt>
                <c:pt idx="111">
                  <c:v>90.498757391775584</c:v>
                </c:pt>
                <c:pt idx="112">
                  <c:v>90.336293779308178</c:v>
                </c:pt>
                <c:pt idx="113">
                  <c:v>90.174136718444075</c:v>
                </c:pt>
                <c:pt idx="114">
                  <c:v>90.012274177784562</c:v>
                </c:pt>
                <c:pt idx="115">
                  <c:v>89.850696292000023</c:v>
                </c:pt>
                <c:pt idx="116">
                  <c:v>89.689395357821994</c:v>
                </c:pt>
                <c:pt idx="117">
                  <c:v>89.528365841288149</c:v>
                </c:pt>
                <c:pt idx="118">
                  <c:v>89.367604396117443</c:v>
                </c:pt>
                <c:pt idx="119">
                  <c:v>89.207109892943507</c:v>
                </c:pt>
                <c:pt idx="120">
                  <c:v>89.046883458957268</c:v>
                </c:pt>
                <c:pt idx="121">
                  <c:v>88.886928527293477</c:v>
                </c:pt>
                <c:pt idx="122">
                  <c:v>88.727250895237006</c:v>
                </c:pt>
                <c:pt idx="123">
                  <c:v>88.567858790014384</c:v>
                </c:pt>
                <c:pt idx="124">
                  <c:v>88.408762940569744</c:v>
                </c:pt>
                <c:pt idx="125">
                  <c:v>88.249976653292464</c:v>
                </c:pt>
                <c:pt idx="126">
                  <c:v>88.091515889167624</c:v>
                </c:pt>
                <c:pt idx="127">
                  <c:v>87.933399339250798</c:v>
                </c:pt>
                <c:pt idx="128">
                  <c:v>87.775648494731158</c:v>
                </c:pt>
                <c:pt idx="129">
                  <c:v>87.618287707143537</c:v>
                </c:pt>
                <c:pt idx="130">
                  <c:v>87.461344233531761</c:v>
                </c:pt>
                <c:pt idx="131">
                  <c:v>87.304848260569656</c:v>
                </c:pt>
                <c:pt idx="132">
                  <c:v>87.1488329008384</c:v>
                </c:pt>
                <c:pt idx="133">
                  <c:v>86.993334153677111</c:v>
                </c:pt>
                <c:pt idx="134">
                  <c:v>86.838390822315432</c:v>
                </c:pt>
                <c:pt idx="135">
                  <c:v>86.684044378426861</c:v>
                </c:pt>
                <c:pt idx="136">
                  <c:v>86.53033876488351</c:v>
                </c:pt>
                <c:pt idx="137">
                  <c:v>86.377320127438722</c:v>
                </c:pt>
                <c:pt idx="138">
                  <c:v>86.225036466413798</c:v>
                </c:pt>
                <c:pt idx="139">
                  <c:v>86.073537200323955</c:v>
                </c:pt>
                <c:pt idx="140">
                  <c:v>85.922872634857271</c:v>
                </c:pt>
                <c:pt idx="141">
                  <c:v>85.773093332811783</c:v>
                </c:pt>
                <c:pt idx="142">
                  <c:v>85.624249383576469</c:v>
                </c:pt>
                <c:pt idx="143">
                  <c:v>85.476389574546474</c:v>
                </c:pt>
                <c:pt idx="144">
                  <c:v>85.329560471470373</c:v>
                </c:pt>
                <c:pt idx="145">
                  <c:v>85.183805420049609</c:v>
                </c:pt>
                <c:pt idx="146">
                  <c:v>85.039163486962721</c:v>
                </c:pt>
                <c:pt idx="147">
                  <c:v>84.895668364600681</c:v>
                </c:pt>
                <c:pt idx="148">
                  <c:v>84.75334726979618</c:v>
                </c:pt>
                <c:pt idx="149">
                  <c:v>84.612219872254684</c:v>
                </c:pt>
                <c:pt idx="150">
                  <c:v>84.472297292726608</c:v>
                </c:pt>
                <c:pt idx="151">
                  <c:v>84.333581213660523</c:v>
                </c:pt>
                <c:pt idx="152">
                  <c:v>84.196063145642697</c:v>
                </c:pt>
                <c:pt idx="153">
                  <c:v>84.059723890950863</c:v>
                </c:pt>
                <c:pt idx="154">
                  <c:v>83.924533240791192</c:v>
                </c:pt>
                <c:pt idx="155">
                  <c:v>83.790449935223904</c:v>
                </c:pt>
                <c:pt idx="156">
                  <c:v>83.657421904657383</c:v>
                </c:pt>
                <c:pt idx="157">
                  <c:v>83.525386799617948</c:v>
                </c:pt>
                <c:pt idx="158">
                  <c:v>83.394272802039779</c:v>
                </c:pt>
                <c:pt idx="159">
                  <c:v>83.263999697521996</c:v>
                </c:pt>
                <c:pt idx="160">
                  <c:v>83.134480174908362</c:v>
                </c:pt>
                <c:pt idx="161">
                  <c:v>83.005621308195202</c:v>
                </c:pt>
                <c:pt idx="162">
                  <c:v>82.877326167062137</c:v>
                </c:pt>
                <c:pt idx="163">
                  <c:v>82.749495496913454</c:v>
                </c:pt>
                <c:pt idx="164">
                  <c:v>82.62202940757652</c:v>
                </c:pt>
                <c:pt idx="165">
                  <c:v>82.494829011738176</c:v>
                </c:pt>
                <c:pt idx="166">
                  <c:v>82.367797959499882</c:v>
                </c:pt>
                <c:pt idx="167">
                  <c:v>82.240843823501592</c:v>
                </c:pt>
                <c:pt idx="168">
                  <c:v>82.113879299112284</c:v>
                </c:pt>
                <c:pt idx="169">
                  <c:v>81.98682319532611</c:v>
                </c:pt>
                <c:pt idx="170">
                  <c:v>81.859601203352042</c:v>
                </c:pt>
                <c:pt idx="171">
                  <c:v>81.732146440650268</c:v>
                </c:pt>
                <c:pt idx="172">
                  <c:v>81.604399777709872</c:v>
                </c:pt>
                <c:pt idx="173">
                  <c:v>81.476309962738242</c:v>
                </c:pt>
                <c:pt idx="174">
                  <c:v>81.347833565393387</c:v>
                </c:pt>
                <c:pt idx="175">
                  <c:v>81.218934764684889</c:v>
                </c:pt>
                <c:pt idx="176">
                  <c:v>81.089585008292175</c:v>
                </c:pt>
                <c:pt idx="177">
                  <c:v>80.959762571020235</c:v>
                </c:pt>
                <c:pt idx="178">
                  <c:v>80.829452039218125</c:v>
                </c:pt>
                <c:pt idx="179">
                  <c:v>80.698643746047424</c:v>
                </c:pt>
                <c:pt idx="180">
                  <c:v>80.567333179827813</c:v>
                </c:pt>
                <c:pt idx="181">
                  <c:v>80.435520384598206</c:v>
                </c:pt>
                <c:pt idx="182">
                  <c:v>80.303209368770453</c:v>
                </c:pt>
                <c:pt idx="183">
                  <c:v>80.170407534518745</c:v>
                </c:pt>
                <c:pt idx="184">
                  <c:v>80.037125137498421</c:v>
                </c:pt>
                <c:pt idx="185">
                  <c:v>79.903374783720764</c:v>
                </c:pt>
                <c:pt idx="186">
                  <c:v>79.769170967991073</c:v>
                </c:pt>
                <c:pt idx="187">
                  <c:v>79.634529656270118</c:v>
                </c:pt>
                <c:pt idx="188">
                  <c:v>79.499467912643553</c:v>
                </c:pt>
                <c:pt idx="189">
                  <c:v>79.364003570261417</c:v>
                </c:pt>
                <c:pt idx="190">
                  <c:v>79.228154944606558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103.925</c:v>
                </c:pt>
                <c:pt idx="1">
                  <c:v>103.325</c:v>
                </c:pt>
                <c:pt idx="2">
                  <c:v>103.125</c:v>
                </c:pt>
                <c:pt idx="3">
                  <c:v>101.5</c:v>
                </c:pt>
                <c:pt idx="4">
                  <c:v>103.325</c:v>
                </c:pt>
                <c:pt idx="5">
                  <c:v>102.4</c:v>
                </c:pt>
                <c:pt idx="6">
                  <c:v>102.65</c:v>
                </c:pt>
                <c:pt idx="7">
                  <c:v>102.8</c:v>
                </c:pt>
                <c:pt idx="8">
                  <c:v>102.925</c:v>
                </c:pt>
                <c:pt idx="9">
                  <c:v>103.325</c:v>
                </c:pt>
                <c:pt idx="10">
                  <c:v>104.3</c:v>
                </c:pt>
                <c:pt idx="11">
                  <c:v>103.85</c:v>
                </c:pt>
                <c:pt idx="12">
                  <c:v>105.22499999999999</c:v>
                </c:pt>
                <c:pt idx="13">
                  <c:v>104.95</c:v>
                </c:pt>
                <c:pt idx="14">
                  <c:v>102.7</c:v>
                </c:pt>
                <c:pt idx="15">
                  <c:v>103.675</c:v>
                </c:pt>
                <c:pt idx="16">
                  <c:v>102.95</c:v>
                </c:pt>
                <c:pt idx="17">
                  <c:v>102.675</c:v>
                </c:pt>
                <c:pt idx="18">
                  <c:v>102.55</c:v>
                </c:pt>
                <c:pt idx="19">
                  <c:v>103.125</c:v>
                </c:pt>
                <c:pt idx="20">
                  <c:v>104.575</c:v>
                </c:pt>
                <c:pt idx="21">
                  <c:v>103.175</c:v>
                </c:pt>
                <c:pt idx="22">
                  <c:v>103.6</c:v>
                </c:pt>
                <c:pt idx="23">
                  <c:v>104.35</c:v>
                </c:pt>
                <c:pt idx="24">
                  <c:v>104.325</c:v>
                </c:pt>
                <c:pt idx="25">
                  <c:v>104.75</c:v>
                </c:pt>
                <c:pt idx="26">
                  <c:v>105.625</c:v>
                </c:pt>
                <c:pt idx="27">
                  <c:v>105.45</c:v>
                </c:pt>
                <c:pt idx="28">
                  <c:v>105.55</c:v>
                </c:pt>
                <c:pt idx="29">
                  <c:v>105.55</c:v>
                </c:pt>
                <c:pt idx="30">
                  <c:v>105.375</c:v>
                </c:pt>
                <c:pt idx="31">
                  <c:v>105.22499999999999</c:v>
                </c:pt>
                <c:pt idx="32">
                  <c:v>105.55</c:v>
                </c:pt>
                <c:pt idx="33">
                  <c:v>105.27500000000001</c:v>
                </c:pt>
                <c:pt idx="34">
                  <c:v>105.375</c:v>
                </c:pt>
                <c:pt idx="35">
                  <c:v>106.52500000000001</c:v>
                </c:pt>
                <c:pt idx="36">
                  <c:v>107.6</c:v>
                </c:pt>
                <c:pt idx="37">
                  <c:v>107.97499999999999</c:v>
                </c:pt>
                <c:pt idx="38">
                  <c:v>108.02500000000001</c:v>
                </c:pt>
                <c:pt idx="39">
                  <c:v>106.925</c:v>
                </c:pt>
                <c:pt idx="40">
                  <c:v>108.925</c:v>
                </c:pt>
                <c:pt idx="41">
                  <c:v>107.9</c:v>
                </c:pt>
                <c:pt idx="42">
                  <c:v>109.27500000000001</c:v>
                </c:pt>
                <c:pt idx="43">
                  <c:v>110.6</c:v>
                </c:pt>
                <c:pt idx="44">
                  <c:v>113.875</c:v>
                </c:pt>
                <c:pt idx="45">
                  <c:v>115</c:v>
                </c:pt>
                <c:pt idx="46">
                  <c:v>117.825</c:v>
                </c:pt>
                <c:pt idx="47">
                  <c:v>121.4</c:v>
                </c:pt>
                <c:pt idx="48">
                  <c:v>125.825</c:v>
                </c:pt>
                <c:pt idx="49">
                  <c:v>129.125</c:v>
                </c:pt>
                <c:pt idx="50">
                  <c:v>135.875</c:v>
                </c:pt>
                <c:pt idx="51">
                  <c:v>145.44999999999999</c:v>
                </c:pt>
                <c:pt idx="52">
                  <c:v>158.125</c:v>
                </c:pt>
                <c:pt idx="53">
                  <c:v>172.3</c:v>
                </c:pt>
                <c:pt idx="54">
                  <c:v>189.4</c:v>
                </c:pt>
                <c:pt idx="55">
                  <c:v>205.2</c:v>
                </c:pt>
                <c:pt idx="56">
                  <c:v>219.27500000000001</c:v>
                </c:pt>
                <c:pt idx="57">
                  <c:v>229.52500000000001</c:v>
                </c:pt>
                <c:pt idx="58">
                  <c:v>237.67500000000001</c:v>
                </c:pt>
                <c:pt idx="59">
                  <c:v>242.875</c:v>
                </c:pt>
                <c:pt idx="60">
                  <c:v>246.4</c:v>
                </c:pt>
                <c:pt idx="61">
                  <c:v>246.42500000000001</c:v>
                </c:pt>
                <c:pt idx="62">
                  <c:v>244.52500000000001</c:v>
                </c:pt>
                <c:pt idx="63">
                  <c:v>238.35</c:v>
                </c:pt>
                <c:pt idx="64">
                  <c:v>226.15</c:v>
                </c:pt>
                <c:pt idx="65">
                  <c:v>203.15</c:v>
                </c:pt>
                <c:pt idx="66">
                  <c:v>168.95</c:v>
                </c:pt>
                <c:pt idx="67">
                  <c:v>129.1</c:v>
                </c:pt>
                <c:pt idx="68">
                  <c:v>105.425</c:v>
                </c:pt>
                <c:pt idx="69">
                  <c:v>98.65</c:v>
                </c:pt>
                <c:pt idx="70">
                  <c:v>99.625</c:v>
                </c:pt>
                <c:pt idx="71">
                  <c:v>99.625</c:v>
                </c:pt>
                <c:pt idx="72">
                  <c:v>101.05</c:v>
                </c:pt>
                <c:pt idx="73">
                  <c:v>103.3</c:v>
                </c:pt>
                <c:pt idx="74">
                  <c:v>107.27500000000001</c:v>
                </c:pt>
                <c:pt idx="75">
                  <c:v>112.15</c:v>
                </c:pt>
                <c:pt idx="76">
                  <c:v>118</c:v>
                </c:pt>
                <c:pt idx="77">
                  <c:v>128.17500000000001</c:v>
                </c:pt>
                <c:pt idx="78">
                  <c:v>139.30000000000001</c:v>
                </c:pt>
                <c:pt idx="79">
                  <c:v>151.92500000000001</c:v>
                </c:pt>
                <c:pt idx="80">
                  <c:v>164.07499999999999</c:v>
                </c:pt>
                <c:pt idx="81">
                  <c:v>175.22499999999999</c:v>
                </c:pt>
                <c:pt idx="82">
                  <c:v>185.97499999999999</c:v>
                </c:pt>
                <c:pt idx="83">
                  <c:v>192.9</c:v>
                </c:pt>
                <c:pt idx="84">
                  <c:v>199.22499999999999</c:v>
                </c:pt>
                <c:pt idx="85">
                  <c:v>201.22499999999999</c:v>
                </c:pt>
                <c:pt idx="86">
                  <c:v>200.22499999999999</c:v>
                </c:pt>
                <c:pt idx="87">
                  <c:v>196.45</c:v>
                </c:pt>
                <c:pt idx="88">
                  <c:v>184.9</c:v>
                </c:pt>
                <c:pt idx="89">
                  <c:v>166.8</c:v>
                </c:pt>
                <c:pt idx="90">
                  <c:v>139</c:v>
                </c:pt>
                <c:pt idx="91">
                  <c:v>109.45</c:v>
                </c:pt>
                <c:pt idx="92">
                  <c:v>92.724999999999994</c:v>
                </c:pt>
                <c:pt idx="93">
                  <c:v>89.224999999999994</c:v>
                </c:pt>
                <c:pt idx="94">
                  <c:v>88.65</c:v>
                </c:pt>
                <c:pt idx="95">
                  <c:v>89.325000000000003</c:v>
                </c:pt>
                <c:pt idx="96">
                  <c:v>90.424999999999997</c:v>
                </c:pt>
                <c:pt idx="97">
                  <c:v>89.775000000000006</c:v>
                </c:pt>
                <c:pt idx="98">
                  <c:v>89.674999999999997</c:v>
                </c:pt>
                <c:pt idx="99">
                  <c:v>91.224999999999994</c:v>
                </c:pt>
                <c:pt idx="100">
                  <c:v>90.6</c:v>
                </c:pt>
                <c:pt idx="101">
                  <c:v>90.825000000000003</c:v>
                </c:pt>
                <c:pt idx="102">
                  <c:v>90.025000000000006</c:v>
                </c:pt>
                <c:pt idx="103">
                  <c:v>91</c:v>
                </c:pt>
                <c:pt idx="104">
                  <c:v>90.9</c:v>
                </c:pt>
                <c:pt idx="105">
                  <c:v>90.65</c:v>
                </c:pt>
                <c:pt idx="106">
                  <c:v>90.5</c:v>
                </c:pt>
                <c:pt idx="107">
                  <c:v>89.974999999999994</c:v>
                </c:pt>
                <c:pt idx="108">
                  <c:v>90.275000000000006</c:v>
                </c:pt>
                <c:pt idx="109">
                  <c:v>90.974999999999994</c:v>
                </c:pt>
                <c:pt idx="110">
                  <c:v>90.875</c:v>
                </c:pt>
                <c:pt idx="111">
                  <c:v>90.65</c:v>
                </c:pt>
                <c:pt idx="112">
                  <c:v>90.7</c:v>
                </c:pt>
                <c:pt idx="113">
                  <c:v>91.724999999999994</c:v>
                </c:pt>
                <c:pt idx="114">
                  <c:v>90.1</c:v>
                </c:pt>
                <c:pt idx="115">
                  <c:v>90.375</c:v>
                </c:pt>
                <c:pt idx="116">
                  <c:v>92.2</c:v>
                </c:pt>
                <c:pt idx="117">
                  <c:v>90.15</c:v>
                </c:pt>
                <c:pt idx="118">
                  <c:v>91.375</c:v>
                </c:pt>
                <c:pt idx="119">
                  <c:v>92.025000000000006</c:v>
                </c:pt>
                <c:pt idx="120">
                  <c:v>93.424999999999997</c:v>
                </c:pt>
                <c:pt idx="121">
                  <c:v>96.875</c:v>
                </c:pt>
                <c:pt idx="122">
                  <c:v>97.474999999999994</c:v>
                </c:pt>
                <c:pt idx="123">
                  <c:v>99.625</c:v>
                </c:pt>
                <c:pt idx="124">
                  <c:v>100.1</c:v>
                </c:pt>
                <c:pt idx="125">
                  <c:v>100.675</c:v>
                </c:pt>
                <c:pt idx="126">
                  <c:v>100.825</c:v>
                </c:pt>
                <c:pt idx="127">
                  <c:v>99.974999999999994</c:v>
                </c:pt>
                <c:pt idx="128">
                  <c:v>99.724999999999994</c:v>
                </c:pt>
                <c:pt idx="129">
                  <c:v>99.474999999999994</c:v>
                </c:pt>
                <c:pt idx="130">
                  <c:v>97.825000000000003</c:v>
                </c:pt>
                <c:pt idx="131">
                  <c:v>96.15</c:v>
                </c:pt>
                <c:pt idx="132">
                  <c:v>94.424999999999997</c:v>
                </c:pt>
                <c:pt idx="133">
                  <c:v>92.825000000000003</c:v>
                </c:pt>
                <c:pt idx="134">
                  <c:v>90.275000000000006</c:v>
                </c:pt>
                <c:pt idx="135">
                  <c:v>89.05</c:v>
                </c:pt>
                <c:pt idx="136">
                  <c:v>88.224999999999994</c:v>
                </c:pt>
                <c:pt idx="137">
                  <c:v>87</c:v>
                </c:pt>
                <c:pt idx="138">
                  <c:v>84.75</c:v>
                </c:pt>
                <c:pt idx="139">
                  <c:v>84.55</c:v>
                </c:pt>
                <c:pt idx="140">
                  <c:v>84.65</c:v>
                </c:pt>
                <c:pt idx="141">
                  <c:v>85.6</c:v>
                </c:pt>
                <c:pt idx="142">
                  <c:v>85.724999999999994</c:v>
                </c:pt>
                <c:pt idx="143">
                  <c:v>85.35</c:v>
                </c:pt>
                <c:pt idx="144">
                  <c:v>84.2</c:v>
                </c:pt>
                <c:pt idx="145">
                  <c:v>84.974999999999994</c:v>
                </c:pt>
                <c:pt idx="146">
                  <c:v>84.075000000000003</c:v>
                </c:pt>
                <c:pt idx="147">
                  <c:v>84.85</c:v>
                </c:pt>
                <c:pt idx="148">
                  <c:v>84.7</c:v>
                </c:pt>
                <c:pt idx="149">
                  <c:v>84.825000000000003</c:v>
                </c:pt>
                <c:pt idx="150">
                  <c:v>85.174999999999997</c:v>
                </c:pt>
                <c:pt idx="151">
                  <c:v>87.55</c:v>
                </c:pt>
                <c:pt idx="152">
                  <c:v>87.35</c:v>
                </c:pt>
                <c:pt idx="153">
                  <c:v>87.724999999999994</c:v>
                </c:pt>
                <c:pt idx="154">
                  <c:v>90.025000000000006</c:v>
                </c:pt>
                <c:pt idx="155">
                  <c:v>91.6</c:v>
                </c:pt>
                <c:pt idx="156">
                  <c:v>92.325000000000003</c:v>
                </c:pt>
                <c:pt idx="157">
                  <c:v>93.025000000000006</c:v>
                </c:pt>
                <c:pt idx="158">
                  <c:v>90.625</c:v>
                </c:pt>
                <c:pt idx="159">
                  <c:v>92.75</c:v>
                </c:pt>
                <c:pt idx="160">
                  <c:v>90.474999999999994</c:v>
                </c:pt>
                <c:pt idx="161">
                  <c:v>90.174999999999997</c:v>
                </c:pt>
                <c:pt idx="162">
                  <c:v>89.525000000000006</c:v>
                </c:pt>
                <c:pt idx="163">
                  <c:v>89.1</c:v>
                </c:pt>
                <c:pt idx="164">
                  <c:v>86.275000000000006</c:v>
                </c:pt>
                <c:pt idx="165">
                  <c:v>86.2</c:v>
                </c:pt>
                <c:pt idx="166">
                  <c:v>84.55</c:v>
                </c:pt>
                <c:pt idx="167">
                  <c:v>83.974999999999994</c:v>
                </c:pt>
                <c:pt idx="168">
                  <c:v>81.599999999999994</c:v>
                </c:pt>
                <c:pt idx="169">
                  <c:v>82.05</c:v>
                </c:pt>
                <c:pt idx="170">
                  <c:v>81.474999999999994</c:v>
                </c:pt>
                <c:pt idx="171">
                  <c:v>82.075000000000003</c:v>
                </c:pt>
                <c:pt idx="172">
                  <c:v>82.174999999999997</c:v>
                </c:pt>
                <c:pt idx="173">
                  <c:v>80.424999999999997</c:v>
                </c:pt>
                <c:pt idx="174">
                  <c:v>81.099999999999994</c:v>
                </c:pt>
                <c:pt idx="175">
                  <c:v>82.1</c:v>
                </c:pt>
                <c:pt idx="176">
                  <c:v>80.224999999999994</c:v>
                </c:pt>
                <c:pt idx="177">
                  <c:v>81.099999999999994</c:v>
                </c:pt>
                <c:pt idx="178">
                  <c:v>81.525000000000006</c:v>
                </c:pt>
                <c:pt idx="179">
                  <c:v>81.875</c:v>
                </c:pt>
                <c:pt idx="180">
                  <c:v>81.3</c:v>
                </c:pt>
                <c:pt idx="181">
                  <c:v>80.849999999999994</c:v>
                </c:pt>
                <c:pt idx="182">
                  <c:v>81.349999999999994</c:v>
                </c:pt>
                <c:pt idx="183">
                  <c:v>80.75</c:v>
                </c:pt>
                <c:pt idx="184">
                  <c:v>81.5</c:v>
                </c:pt>
                <c:pt idx="185">
                  <c:v>81.349999999999994</c:v>
                </c:pt>
                <c:pt idx="186">
                  <c:v>81.424999999999997</c:v>
                </c:pt>
                <c:pt idx="187">
                  <c:v>80.25</c:v>
                </c:pt>
                <c:pt idx="188">
                  <c:v>81.099999999999994</c:v>
                </c:pt>
                <c:pt idx="189">
                  <c:v>81</c:v>
                </c:pt>
                <c:pt idx="190">
                  <c:v>79.849999999999994</c:v>
                </c:pt>
                <c:pt idx="191">
                  <c:v>81.400000000000006</c:v>
                </c:pt>
                <c:pt idx="192">
                  <c:v>81.424999999999997</c:v>
                </c:pt>
                <c:pt idx="193">
                  <c:v>81.674999999999997</c:v>
                </c:pt>
                <c:pt idx="194">
                  <c:v>79.650000000000006</c:v>
                </c:pt>
                <c:pt idx="195">
                  <c:v>81.375</c:v>
                </c:pt>
                <c:pt idx="196">
                  <c:v>81.375</c:v>
                </c:pt>
                <c:pt idx="197">
                  <c:v>81.075000000000003</c:v>
                </c:pt>
                <c:pt idx="198">
                  <c:v>80.674999999999997</c:v>
                </c:pt>
                <c:pt idx="199">
                  <c:v>79.875</c:v>
                </c:pt>
                <c:pt idx="200">
                  <c:v>81.474999999999994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102.01473197181873</c:v>
                </c:pt>
                <c:pt idx="1">
                  <c:v>102.14096846799649</c:v>
                </c:pt>
                <c:pt idx="2">
                  <c:v>102.26643513255881</c:v>
                </c:pt>
                <c:pt idx="3">
                  <c:v>102.3910150940675</c:v>
                </c:pt>
                <c:pt idx="4">
                  <c:v>102.5145772183873</c:v>
                </c:pt>
                <c:pt idx="5">
                  <c:v>102.63697469884963</c:v>
                </c:pt>
                <c:pt idx="6">
                  <c:v>102.75804356094869</c:v>
                </c:pt>
                <c:pt idx="7">
                  <c:v>102.87760108877951</c:v>
                </c:pt>
                <c:pt idx="8">
                  <c:v>102.99544418464463</c:v>
                </c:pt>
                <c:pt idx="9">
                  <c:v>103.11134767874528</c:v>
                </c:pt>
                <c:pt idx="10">
                  <c:v>103.22506261310822</c:v>
                </c:pt>
                <c:pt idx="11">
                  <c:v>103.33631453361598</c:v>
                </c:pt>
                <c:pt idx="12">
                  <c:v>103.44480183736816</c:v>
                </c:pt>
                <c:pt idx="13">
                  <c:v>103.55019424143291</c:v>
                </c:pt>
                <c:pt idx="14">
                  <c:v>103.65213146620722</c:v>
                </c:pt>
                <c:pt idx="15">
                  <c:v>103.75022226650947</c:v>
                </c:pt>
                <c:pt idx="16">
                  <c:v>103.84404400284961</c:v>
                </c:pt>
                <c:pt idx="17">
                  <c:v>103.93314303395557</c:v>
                </c:pt>
                <c:pt idx="18">
                  <c:v>104.01703634381988</c:v>
                </c:pt>
                <c:pt idx="19">
                  <c:v>104.09521501222019</c:v>
                </c:pt>
                <c:pt idx="20">
                  <c:v>104.16715042381246</c:v>
                </c:pt>
                <c:pt idx="21">
                  <c:v>104.2323045225239</c:v>
                </c:pt>
                <c:pt idx="22">
                  <c:v>104.29014599841834</c:v>
                </c:pt>
                <c:pt idx="23">
                  <c:v>104.34017509383077</c:v>
                </c:pt>
                <c:pt idx="24">
                  <c:v>104.38196078797424</c:v>
                </c:pt>
                <c:pt idx="25">
                  <c:v>104.41519551366648</c:v>
                </c:pt>
                <c:pt idx="26">
                  <c:v>104.43977430863231</c:v>
                </c:pt>
                <c:pt idx="27">
                  <c:v>104.4559074035798</c:v>
                </c:pt>
                <c:pt idx="28">
                  <c:v>104.46427763520326</c:v>
                </c:pt>
                <c:pt idx="29">
                  <c:v>104.46625658678721</c:v>
                </c:pt>
                <c:pt idx="30">
                  <c:v>104.46419571632715</c:v>
                </c:pt>
                <c:pt idx="31">
                  <c:v>104.46181048419429</c:v>
                </c:pt>
                <c:pt idx="32">
                  <c:v>104.46467600518362</c:v>
                </c:pt>
                <c:pt idx="33">
                  <c:v>104.4808511993043</c:v>
                </c:pt>
                <c:pt idx="34">
                  <c:v>104.52164381888677</c:v>
                </c:pt>
                <c:pt idx="35">
                  <c:v>104.60252002392158</c:v>
                </c:pt>
                <c:pt idx="36">
                  <c:v>104.7441483607254</c:v>
                </c:pt>
                <c:pt idx="37">
                  <c:v>104.97354833462275</c:v>
                </c:pt>
                <c:pt idx="38">
                  <c:v>105.32528804977792</c:v>
                </c:pt>
                <c:pt idx="39">
                  <c:v>105.84264424598624</c:v>
                </c:pt>
                <c:pt idx="40">
                  <c:v>106.57860325069566</c:v>
                </c:pt>
                <c:pt idx="41">
                  <c:v>107.59654600353353</c:v>
                </c:pt>
                <c:pt idx="42">
                  <c:v>108.97042896866772</c:v>
                </c:pt>
                <c:pt idx="43">
                  <c:v>110.78425131089827</c:v>
                </c:pt>
                <c:pt idx="44">
                  <c:v>113.13059394574009</c:v>
                </c:pt>
                <c:pt idx="45">
                  <c:v>116.10803488451819</c:v>
                </c:pt>
                <c:pt idx="46">
                  <c:v>119.81729364739051</c:v>
                </c:pt>
                <c:pt idx="47">
                  <c:v>124.3560391425429</c:v>
                </c:pt>
                <c:pt idx="48">
                  <c:v>129.81241045405133</c:v>
                </c:pt>
                <c:pt idx="49">
                  <c:v>136.25744382373588</c:v>
                </c:pt>
                <c:pt idx="50">
                  <c:v>143.73676164072646</c:v>
                </c:pt>
                <c:pt idx="51">
                  <c:v>152.26204484130781</c:v>
                </c:pt>
                <c:pt idx="52">
                  <c:v>161.80295829236923</c:v>
                </c:pt>
                <c:pt idx="53">
                  <c:v>172.28030323043345</c:v>
                </c:pt>
                <c:pt idx="54">
                  <c:v>183.56117964123445</c:v>
                </c:pt>
                <c:pt idx="55">
                  <c:v>195.45664345156337</c:v>
                </c:pt>
                <c:pt idx="56">
                  <c:v>207.72078573391624</c:v>
                </c:pt>
                <c:pt idx="57">
                  <c:v>220.04408640143137</c:v>
                </c:pt>
                <c:pt idx="58">
                  <c:v>232.01660322823992</c:v>
                </c:pt>
                <c:pt idx="59">
                  <c:v>243.00679626376385</c:v>
                </c:pt>
                <c:pt idx="60">
                  <c:v>251.89783260964785</c:v>
                </c:pt>
                <c:pt idx="61">
                  <c:v>256.75159250549814</c:v>
                </c:pt>
                <c:pt idx="62">
                  <c:v>254.79001131449994</c:v>
                </c:pt>
                <c:pt idx="63">
                  <c:v>243.29468675869481</c:v>
                </c:pt>
                <c:pt idx="64">
                  <c:v>221.48623288379369</c:v>
                </c:pt>
                <c:pt idx="65">
                  <c:v>192.14789797458454</c:v>
                </c:pt>
                <c:pt idx="66">
                  <c:v>161.18184558184316</c:v>
                </c:pt>
                <c:pt idx="67">
                  <c:v>134.83333029392193</c:v>
                </c:pt>
                <c:pt idx="68">
                  <c:v>116.67906630547168</c:v>
                </c:pt>
                <c:pt idx="69">
                  <c:v>106.72856813316692</c:v>
                </c:pt>
                <c:pt idx="70">
                  <c:v>102.79792621640097</c:v>
                </c:pt>
                <c:pt idx="71">
                  <c:v>102.45081783559731</c:v>
                </c:pt>
                <c:pt idx="72">
                  <c:v>104.06748837376972</c:v>
                </c:pt>
                <c:pt idx="73">
                  <c:v>106.91546983439918</c:v>
                </c:pt>
                <c:pt idx="74">
                  <c:v>110.80140908782343</c:v>
                </c:pt>
                <c:pt idx="75">
                  <c:v>115.75402198552396</c:v>
                </c:pt>
                <c:pt idx="76">
                  <c:v>121.85222953843201</c:v>
                </c:pt>
                <c:pt idx="77">
                  <c:v>129.15076680160493</c:v>
                </c:pt>
                <c:pt idx="78">
                  <c:v>137.64635981196531</c:v>
                </c:pt>
                <c:pt idx="79">
                  <c:v>147.25759418362694</c:v>
                </c:pt>
                <c:pt idx="80">
                  <c:v>157.81076511535457</c:v>
                </c:pt>
                <c:pt idx="81">
                  <c:v>169.02751529399066</c:v>
                </c:pt>
                <c:pt idx="82">
                  <c:v>180.49787153632852</c:v>
                </c:pt>
                <c:pt idx="83">
                  <c:v>191.59060336658894</c:v>
                </c:pt>
                <c:pt idx="84">
                  <c:v>201.22892462824717</c:v>
                </c:pt>
                <c:pt idx="85">
                  <c:v>207.56104010916309</c:v>
                </c:pt>
                <c:pt idx="86">
                  <c:v>207.90204189373981</c:v>
                </c:pt>
                <c:pt idx="87">
                  <c:v>199.62625487916441</c:v>
                </c:pt>
                <c:pt idx="88">
                  <c:v>182.11684110608212</c:v>
                </c:pt>
                <c:pt idx="89">
                  <c:v>158.33606659969456</c:v>
                </c:pt>
                <c:pt idx="90">
                  <c:v>134.00307203982288</c:v>
                </c:pt>
                <c:pt idx="91">
                  <c:v>114.46393584098001</c:v>
                </c:pt>
                <c:pt idx="92">
                  <c:v>101.96051904365125</c:v>
                </c:pt>
                <c:pt idx="93">
                  <c:v>95.521240141083652</c:v>
                </c:pt>
                <c:pt idx="94">
                  <c:v>92.808451536415433</c:v>
                </c:pt>
                <c:pt idx="95">
                  <c:v>91.82508643966419</c:v>
                </c:pt>
                <c:pt idx="96">
                  <c:v>91.463460938237759</c:v>
                </c:pt>
                <c:pt idx="97">
                  <c:v>91.277714545310005</c:v>
                </c:pt>
                <c:pt idx="98">
                  <c:v>91.132003940452734</c:v>
                </c:pt>
                <c:pt idx="99">
                  <c:v>90.994387827301736</c:v>
                </c:pt>
                <c:pt idx="100">
                  <c:v>90.859111181569375</c:v>
                </c:pt>
                <c:pt idx="101">
                  <c:v>90.725592452783189</c:v>
                </c:pt>
                <c:pt idx="102">
                  <c:v>90.594211999207914</c:v>
                </c:pt>
                <c:pt idx="103">
                  <c:v>90.465742584482896</c:v>
                </c:pt>
                <c:pt idx="104">
                  <c:v>90.341403178900464</c:v>
                </c:pt>
                <c:pt idx="105">
                  <c:v>90.223029098458881</c:v>
                </c:pt>
                <c:pt idx="106">
                  <c:v>90.113296159534087</c:v>
                </c:pt>
                <c:pt idx="107">
                  <c:v>90.015990877903405</c:v>
                </c:pt>
                <c:pt idx="108">
                  <c:v>89.936316344846176</c:v>
                </c:pt>
                <c:pt idx="109">
                  <c:v>89.881211937855596</c:v>
                </c:pt>
                <c:pt idx="110">
                  <c:v>89.859649988198512</c:v>
                </c:pt>
                <c:pt idx="111">
                  <c:v>89.882855626316953</c:v>
                </c:pt>
                <c:pt idx="112">
                  <c:v>89.964379570073461</c:v>
                </c:pt>
                <c:pt idx="113">
                  <c:v>90.119940669069322</c:v>
                </c:pt>
                <c:pt idx="114">
                  <c:v>90.366948560286772</c:v>
                </c:pt>
                <c:pt idx="115">
                  <c:v>90.723618149530012</c:v>
                </c:pt>
                <c:pt idx="116">
                  <c:v>91.207594463288927</c:v>
                </c:pt>
                <c:pt idx="117">
                  <c:v>91.834011906820123</c:v>
                </c:pt>
                <c:pt idx="118">
                  <c:v>92.612908806914547</c:v>
                </c:pt>
                <c:pt idx="119">
                  <c:v>93.545911718893734</c:v>
                </c:pt>
                <c:pt idx="120">
                  <c:v>94.622135277747191</c:v>
                </c:pt>
                <c:pt idx="121">
                  <c:v>95.813407906685882</c:v>
                </c:pt>
                <c:pt idx="122">
                  <c:v>97.069363227082292</c:v>
                </c:pt>
                <c:pt idx="123">
                  <c:v>98.31370365423885</c:v>
                </c:pt>
                <c:pt idx="124">
                  <c:v>99.443887114457709</c:v>
                </c:pt>
                <c:pt idx="125">
                  <c:v>100.33707575528985</c:v>
                </c:pt>
                <c:pt idx="126">
                  <c:v>100.86459511805995</c:v>
                </c:pt>
                <c:pt idx="127">
                  <c:v>100.91474777701406</c:v>
                </c:pt>
                <c:pt idx="128">
                  <c:v>100.41987772409776</c:v>
                </c:pt>
                <c:pt idx="129">
                  <c:v>99.379697893287002</c:v>
                </c:pt>
                <c:pt idx="130">
                  <c:v>97.871527096503527</c:v>
                </c:pt>
                <c:pt idx="131">
                  <c:v>96.041049532923822</c:v>
                </c:pt>
                <c:pt idx="132">
                  <c:v>94.074080762577154</c:v>
                </c:pt>
                <c:pt idx="133">
                  <c:v>92.157565815478748</c:v>
                </c:pt>
                <c:pt idx="134">
                  <c:v>90.442568960997932</c:v>
                </c:pt>
                <c:pt idx="135">
                  <c:v>89.020812491965131</c:v>
                </c:pt>
                <c:pt idx="136">
                  <c:v>87.920123655288961</c:v>
                </c:pt>
                <c:pt idx="137">
                  <c:v>87.116441718320161</c:v>
                </c:pt>
                <c:pt idx="138">
                  <c:v>86.554716428027788</c:v>
                </c:pt>
                <c:pt idx="139">
                  <c:v>86.170058064766209</c:v>
                </c:pt>
                <c:pt idx="140">
                  <c:v>85.903185488244176</c:v>
                </c:pt>
                <c:pt idx="141">
                  <c:v>85.708272553068667</c:v>
                </c:pt>
                <c:pt idx="142">
                  <c:v>85.554536874194596</c:v>
                </c:pt>
                <c:pt idx="143">
                  <c:v>85.424367912642822</c:v>
                </c:pt>
                <c:pt idx="144">
                  <c:v>85.310681076732848</c:v>
                </c:pt>
                <c:pt idx="145">
                  <c:v>85.21528096811727</c:v>
                </c:pt>
                <c:pt idx="146">
                  <c:v>85.148960188014243</c:v>
                </c:pt>
                <c:pt idx="147">
                  <c:v>85.133078707007826</c:v>
                </c:pt>
                <c:pt idx="148">
                  <c:v>85.201403397672735</c:v>
                </c:pt>
                <c:pt idx="149">
                  <c:v>85.400024436609201</c:v>
                </c:pt>
                <c:pt idx="150">
                  <c:v>85.782540075468177</c:v>
                </c:pt>
                <c:pt idx="151">
                  <c:v>86.39814133557762</c:v>
                </c:pt>
                <c:pt idx="152">
                  <c:v>87.272471730357523</c:v>
                </c:pt>
                <c:pt idx="153">
                  <c:v>88.385178769755569</c:v>
                </c:pt>
                <c:pt idx="154">
                  <c:v>89.652481752909765</c:v>
                </c:pt>
                <c:pt idx="155">
                  <c:v>90.925116395472273</c:v>
                </c:pt>
                <c:pt idx="156">
                  <c:v>92.009027397311499</c:v>
                </c:pt>
                <c:pt idx="157">
                  <c:v>92.707750827303059</c:v>
                </c:pt>
                <c:pt idx="158">
                  <c:v>92.874745919562002</c:v>
                </c:pt>
                <c:pt idx="159">
                  <c:v>92.456775630351444</c:v>
                </c:pt>
                <c:pt idx="160">
                  <c:v>91.510753244265743</c:v>
                </c:pt>
                <c:pt idx="161">
                  <c:v>90.186750398614791</c:v>
                </c:pt>
                <c:pt idx="162">
                  <c:v>88.684123688457774</c:v>
                </c:pt>
                <c:pt idx="163">
                  <c:v>87.198387563936549</c:v>
                </c:pt>
                <c:pt idx="164">
                  <c:v>85.87818780456378</c:v>
                </c:pt>
                <c:pt idx="165">
                  <c:v>84.804608480367875</c:v>
                </c:pt>
                <c:pt idx="166">
                  <c:v>83.993992753385641</c:v>
                </c:pt>
                <c:pt idx="167">
                  <c:v>83.416560659918957</c:v>
                </c:pt>
                <c:pt idx="168">
                  <c:v>83.019905389459737</c:v>
                </c:pt>
                <c:pt idx="169">
                  <c:v>82.748631292440336</c:v>
                </c:pt>
                <c:pt idx="170">
                  <c:v>82.556130855598809</c:v>
                </c:pt>
                <c:pt idx="171">
                  <c:v>82.408785493618609</c:v>
                </c:pt>
                <c:pt idx="172">
                  <c:v>82.285141086110826</c:v>
                </c:pt>
                <c:pt idx="173">
                  <c:v>82.172880749698862</c:v>
                </c:pt>
                <c:pt idx="174">
                  <c:v>82.065577096717092</c:v>
                </c:pt>
                <c:pt idx="175">
                  <c:v>81.960158653615125</c:v>
                </c:pt>
                <c:pt idx="176">
                  <c:v>81.855272294606522</c:v>
                </c:pt>
                <c:pt idx="177">
                  <c:v>81.750364058649609</c:v>
                </c:pt>
                <c:pt idx="178">
                  <c:v>81.645220641720726</c:v>
                </c:pt>
                <c:pt idx="179">
                  <c:v>81.539763374854985</c:v>
                </c:pt>
                <c:pt idx="180">
                  <c:v>81.433964035417247</c:v>
                </c:pt>
                <c:pt idx="181">
                  <c:v>81.327813265065046</c:v>
                </c:pt>
                <c:pt idx="182">
                  <c:v>81.221309522460999</c:v>
                </c:pt>
                <c:pt idx="183">
                  <c:v>81.114455336770661</c:v>
                </c:pt>
                <c:pt idx="184">
                  <c:v>81.007255944665161</c:v>
                </c:pt>
                <c:pt idx="185">
                  <c:v>80.899718654508376</c:v>
                </c:pt>
                <c:pt idx="186">
                  <c:v>80.791852430202894</c:v>
                </c:pt>
                <c:pt idx="187">
                  <c:v>80.683667553205879</c:v>
                </c:pt>
                <c:pt idx="188">
                  <c:v>80.575175326871474</c:v>
                </c:pt>
                <c:pt idx="189">
                  <c:v>80.46638781463173</c:v>
                </c:pt>
                <c:pt idx="190">
                  <c:v>80.35731760957826</c:v>
                </c:pt>
                <c:pt idx="191">
                  <c:v>80.247977633874285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102.01473197152673</c:v>
                </c:pt>
                <c:pt idx="1">
                  <c:v>102.14096846732782</c:v>
                </c:pt>
                <c:pt idx="2">
                  <c:v>102.26643513104717</c:v>
                </c:pt>
                <c:pt idx="3">
                  <c:v>102.39101509069371</c:v>
                </c:pt>
                <c:pt idx="4">
                  <c:v>102.51457721095342</c:v>
                </c:pt>
                <c:pt idx="5">
                  <c:v>102.6369746826784</c:v>
                </c:pt>
                <c:pt idx="6">
                  <c:v>102.75804352621918</c:v>
                </c:pt>
                <c:pt idx="7">
                  <c:v>102.87760101514471</c:v>
                </c:pt>
                <c:pt idx="8">
                  <c:v>102.99544403051131</c:v>
                </c:pt>
                <c:pt idx="9">
                  <c:v>103.11134736022377</c:v>
                </c:pt>
                <c:pt idx="10">
                  <c:v>103.22506196326319</c:v>
                </c:pt>
                <c:pt idx="11">
                  <c:v>103.33631322470626</c:v>
                </c:pt>
                <c:pt idx="12">
                  <c:v>103.44479923458243</c:v>
                </c:pt>
                <c:pt idx="13">
                  <c:v>103.55018913172617</c:v>
                </c:pt>
                <c:pt idx="14">
                  <c:v>103.6521215628518</c:v>
                </c:pt>
                <c:pt idx="15">
                  <c:v>103.75020331701667</c:v>
                </c:pt>
                <c:pt idx="16">
                  <c:v>103.84400820626041</c:v>
                </c:pt>
                <c:pt idx="17">
                  <c:v>103.9330762742306</c:v>
                </c:pt>
                <c:pt idx="18">
                  <c:v>104.01691342559967</c:v>
                </c:pt>
                <c:pt idx="19">
                  <c:v>104.09499157947523</c:v>
                </c:pt>
                <c:pt idx="20">
                  <c:v>104.16674945904585</c:v>
                </c:pt>
                <c:pt idx="21">
                  <c:v>104.23159413645401</c:v>
                </c:pt>
                <c:pt idx="22">
                  <c:v>104.28890345522518</c:v>
                </c:pt>
                <c:pt idx="23">
                  <c:v>104.33802945121766</c:v>
                </c:pt>
                <c:pt idx="24">
                  <c:v>104.37830288559987</c:v>
                </c:pt>
                <c:pt idx="25">
                  <c:v>104.4090389883682</c:v>
                </c:pt>
                <c:pt idx="26">
                  <c:v>104.42954448703865</c:v>
                </c:pt>
                <c:pt idx="27">
                  <c:v>104.43912596126245</c:v>
                </c:pt>
                <c:pt idx="28">
                  <c:v>104.43709951953974</c:v>
                </c:pt>
                <c:pt idx="29">
                  <c:v>104.4228017389006</c:v>
                </c:pt>
                <c:pt idx="30">
                  <c:v>104.39560174321922</c:v>
                </c:pt>
                <c:pt idx="31">
                  <c:v>104.35491422264238</c:v>
                </c:pt>
                <c:pt idx="32">
                  <c:v>104.30021311857963</c:v>
                </c:pt>
                <c:pt idx="33">
                  <c:v>104.23104562023052</c:v>
                </c:pt>
                <c:pt idx="34">
                  <c:v>104.14704604528715</c:v>
                </c:pt>
                <c:pt idx="35">
                  <c:v>104.04794911571435</c:v>
                </c:pt>
                <c:pt idx="36">
                  <c:v>103.93360209625561</c:v>
                </c:pt>
                <c:pt idx="37">
                  <c:v>103.80397524518222</c:v>
                </c:pt>
                <c:pt idx="38">
                  <c:v>103.65917003939731</c:v>
                </c:pt>
                <c:pt idx="39">
                  <c:v>103.49942468306537</c:v>
                </c:pt>
                <c:pt idx="40">
                  <c:v>103.32511649155796</c:v>
                </c:pt>
                <c:pt idx="41">
                  <c:v>103.13676085859061</c:v>
                </c:pt>
                <c:pt idx="42">
                  <c:v>102.93500665846165</c:v>
                </c:pt>
                <c:pt idx="43">
                  <c:v>102.72062809855471</c:v>
                </c:pt>
                <c:pt idx="44">
                  <c:v>102.4945132084451</c:v>
                </c:pt>
                <c:pt idx="45">
                  <c:v>102.25764931826316</c:v>
                </c:pt>
                <c:pt idx="46">
                  <c:v>102.01110602749011</c:v>
                </c:pt>
                <c:pt idx="47">
                  <c:v>101.75601628444899</c:v>
                </c:pt>
                <c:pt idx="48">
                  <c:v>101.49355627738403</c:v>
                </c:pt>
                <c:pt idx="49">
                  <c:v>101.22492487478227</c:v>
                </c:pt>
                <c:pt idx="50">
                  <c:v>100.95132334418764</c:v>
                </c:pt>
                <c:pt idx="51">
                  <c:v>100.67393602801278</c:v>
                </c:pt>
                <c:pt idx="52">
                  <c:v>100.39391256814785</c:v>
                </c:pt>
                <c:pt idx="53">
                  <c:v>100.11235215752087</c:v>
                </c:pt>
                <c:pt idx="54">
                  <c:v>99.830290166656468</c:v>
                </c:pt>
                <c:pt idx="55">
                  <c:v>99.548687357428051</c:v>
                </c:pt>
                <c:pt idx="56">
                  <c:v>99.268421764471739</c:v>
                </c:pt>
                <c:pt idx="57">
                  <c:v>98.990283205303001</c:v>
                </c:pt>
                <c:pt idx="58">
                  <c:v>98.714970279025934</c:v>
                </c:pt>
                <c:pt idx="59">
                  <c:v>98.443089634233218</c:v>
                </c:pt>
                <c:pt idx="60">
                  <c:v>98.175157230566867</c:v>
                </c:pt>
                <c:pt idx="61">
                  <c:v>97.911601284798806</c:v>
                </c:pt>
                <c:pt idx="62">
                  <c:v>97.652766579043274</c:v>
                </c:pt>
                <c:pt idx="63">
                  <c:v>97.398919812691901</c:v>
                </c:pt>
                <c:pt idx="64">
                  <c:v>97.150255697203789</c:v>
                </c:pt>
                <c:pt idx="65">
                  <c:v>96.906903520235886</c:v>
                </c:pt>
                <c:pt idx="66">
                  <c:v>96.668933939215137</c:v>
                </c:pt>
                <c:pt idx="67">
                  <c:v>96.436365801231688</c:v>
                </c:pt>
                <c:pt idx="68">
                  <c:v>96.209172823507629</c:v>
                </c:pt>
                <c:pt idx="69">
                  <c:v>95.987290004704661</c:v>
                </c:pt>
                <c:pt idx="70">
                  <c:v>95.770619670581681</c:v>
                </c:pt>
                <c:pt idx="71">
                  <c:v>95.559037087110553</c:v>
                </c:pt>
                <c:pt idx="72">
                  <c:v>95.352395599653676</c:v>
                </c:pt>
                <c:pt idx="73">
                  <c:v>95.150531278077949</c:v>
                </c:pt>
                <c:pt idx="74">
                  <c:v>94.953267064860441</c:v>
                </c:pt>
                <c:pt idx="75">
                  <c:v>94.760416436631957</c:v>
                </c:pt>
                <c:pt idx="76">
                  <c:v>94.571786599614029</c:v>
                </c:pt>
                <c:pt idx="77">
                  <c:v>94.387181246487842</c:v>
                </c:pt>
                <c:pt idx="78">
                  <c:v>94.206402906858671</c:v>
                </c:pt>
                <c:pt idx="79">
                  <c:v>94.029254926096101</c:v>
                </c:pt>
                <c:pt idx="80">
                  <c:v>93.85554310835434</c:v>
                </c:pt>
                <c:pt idx="81">
                  <c:v>93.685077059373484</c:v>
                </c:pt>
                <c:pt idx="82">
                  <c:v>93.517671263551847</c:v>
                </c:pt>
                <c:pt idx="83">
                  <c:v>93.353145928024944</c:v>
                </c:pt>
                <c:pt idx="84">
                  <c:v>93.191327624309736</c:v>
                </c:pt>
                <c:pt idx="85">
                  <c:v>93.032049755643428</c:v>
                </c:pt>
                <c:pt idx="86">
                  <c:v>92.875152875604343</c:v>
                </c:pt>
                <c:pt idx="87">
                  <c:v>92.720484881048193</c:v>
                </c:pt>
                <c:pt idx="88">
                  <c:v>92.567901099902059</c:v>
                </c:pt>
                <c:pt idx="89">
                  <c:v>92.417264291984637</c:v>
                </c:pt>
                <c:pt idx="90">
                  <c:v>92.26844457879676</c:v>
                </c:pt>
                <c:pt idx="91">
                  <c:v>92.121319316175374</c:v>
                </c:pt>
                <c:pt idx="92">
                  <c:v>91.975772921831719</c:v>
                </c:pt>
                <c:pt idx="93">
                  <c:v>91.831696668107895</c:v>
                </c:pt>
                <c:pt idx="94">
                  <c:v>91.688988448775333</c:v>
                </c:pt>
                <c:pt idx="95">
                  <c:v>91.547552527361702</c:v>
                </c:pt>
                <c:pt idx="96">
                  <c:v>91.407299273314862</c:v>
                </c:pt>
                <c:pt idx="97">
                  <c:v>91.268144891281608</c:v>
                </c:pt>
                <c:pt idx="98">
                  <c:v>91.130011147885853</c:v>
                </c:pt>
                <c:pt idx="99">
                  <c:v>90.992825099618216</c:v>
                </c:pt>
                <c:pt idx="100">
                  <c:v>90.856518824786477</c:v>
                </c:pt>
                <c:pt idx="101">
                  <c:v>90.721029161911559</c:v>
                </c:pt>
                <c:pt idx="102">
                  <c:v>90.586297456475108</c:v>
                </c:pt>
                <c:pt idx="103">
                  <c:v>90.452269317521072</c:v>
                </c:pt>
                <c:pt idx="104">
                  <c:v>90.318894385276977</c:v>
                </c:pt>
                <c:pt idx="105">
                  <c:v>90.186126110680078</c:v>
                </c:pt>
                <c:pt idx="106">
                  <c:v>90.053921547463034</c:v>
                </c:pt>
                <c:pt idx="107">
                  <c:v>89.922241157264878</c:v>
                </c:pt>
                <c:pt idx="108">
                  <c:v>89.791048628080262</c:v>
                </c:pt>
                <c:pt idx="109">
                  <c:v>89.660310706236146</c:v>
                </c:pt>
                <c:pt idx="110">
                  <c:v>89.529997041987002</c:v>
                </c:pt>
                <c:pt idx="111">
                  <c:v>89.40008004874052</c:v>
                </c:pt>
                <c:pt idx="112">
                  <c:v>89.270534775861861</c:v>
                </c:pt>
                <c:pt idx="113">
                  <c:v>89.141338794952787</c:v>
                </c:pt>
                <c:pt idx="114">
                  <c:v>89.012472099455749</c:v>
                </c:pt>
                <c:pt idx="115">
                  <c:v>88.883917017391482</c:v>
                </c:pt>
                <c:pt idx="116">
                  <c:v>88.755658136996487</c:v>
                </c:pt>
                <c:pt idx="117">
                  <c:v>88.627682244978459</c:v>
                </c:pt>
                <c:pt idx="118">
                  <c:v>88.499978277053145</c:v>
                </c:pt>
                <c:pt idx="119">
                  <c:v>88.37253728035796</c:v>
                </c:pt>
                <c:pt idx="120">
                  <c:v>88.245352387251216</c:v>
                </c:pt>
                <c:pt idx="121">
                  <c:v>88.118418799900937</c:v>
                </c:pt>
                <c:pt idx="122">
                  <c:v>87.991733784932649</c:v>
                </c:pt>
                <c:pt idx="123">
                  <c:v>87.865296677242142</c:v>
                </c:pt>
                <c:pt idx="124">
                  <c:v>87.739108891879198</c:v>
                </c:pt>
                <c:pt idx="125">
                  <c:v>87.613173942667416</c:v>
                </c:pt>
                <c:pt idx="126">
                  <c:v>87.487497465940791</c:v>
                </c:pt>
                <c:pt idx="127">
                  <c:v>87.362087247444435</c:v>
                </c:pt>
                <c:pt idx="128">
                  <c:v>87.236953250064744</c:v>
                </c:pt>
                <c:pt idx="129">
                  <c:v>87.112107639623133</c:v>
                </c:pt>
                <c:pt idx="130">
                  <c:v>86.987564805490194</c:v>
                </c:pt>
                <c:pt idx="131">
                  <c:v>86.863341372260777</c:v>
                </c:pt>
                <c:pt idx="132">
                  <c:v>86.739456198189004</c:v>
                </c:pt>
                <c:pt idx="133">
                  <c:v>86.615930355529869</c:v>
                </c:pt>
                <c:pt idx="134">
                  <c:v>86.49278708740249</c:v>
                </c:pt>
                <c:pt idx="135">
                  <c:v>86.370051735306447</c:v>
                </c:pt>
                <c:pt idx="136">
                  <c:v>86.247751631037019</c:v>
                </c:pt>
                <c:pt idx="137">
                  <c:v>86.125915946506126</c:v>
                </c:pt>
                <c:pt idx="138">
                  <c:v>86.004575494947602</c:v>
                </c:pt>
                <c:pt idx="139">
                  <c:v>85.883762477238051</c:v>
                </c:pt>
                <c:pt idx="140">
                  <c:v>85.763510167671853</c:v>
                </c:pt>
                <c:pt idx="141">
                  <c:v>85.643852534565781</c:v>
                </c:pt>
                <c:pt idx="142">
                  <c:v>85.524823792602092</c:v>
                </c:pt>
                <c:pt idx="143">
                  <c:v>85.406457885900465</c:v>
                </c:pt>
                <c:pt idx="144">
                  <c:v>85.288787903463131</c:v>
                </c:pt>
                <c:pt idx="145">
                  <c:v>85.171845431851494</c:v>
                </c:pt>
                <c:pt idx="146">
                  <c:v>85.055659853660671</c:v>
                </c:pt>
                <c:pt idx="147">
                  <c:v>84.940257604438855</c:v>
                </c:pt>
                <c:pt idx="148">
                  <c:v>84.825661404957444</c:v>
                </c:pt>
                <c:pt idx="149">
                  <c:v>84.711889489917411</c:v>
                </c:pt>
                <c:pt idx="150">
                  <c:v>84.598954857958574</c:v>
                </c:pt>
                <c:pt idx="151">
                  <c:v>84.486864570858756</c:v>
                </c:pt>
                <c:pt idx="152">
                  <c:v>84.375619131694265</c:v>
                </c:pt>
                <c:pt idx="153">
                  <c:v>84.265211972130047</c:v>
                </c:pt>
                <c:pt idx="154">
                  <c:v>84.155629077633648</c:v>
                </c:pt>
                <c:pt idx="155">
                  <c:v>84.046848776091963</c:v>
                </c:pt>
                <c:pt idx="156">
                  <c:v>83.938841710038787</c:v>
                </c:pt>
                <c:pt idx="157">
                  <c:v>83.831571005641607</c:v>
                </c:pt>
                <c:pt idx="158">
                  <c:v>83.724992643102865</c:v>
                </c:pt>
                <c:pt idx="159">
                  <c:v>83.619056023737869</c:v>
                </c:pt>
                <c:pt idx="160">
                  <c:v>83.513704719355644</c:v>
                </c:pt>
                <c:pt idx="161">
                  <c:v>83.408877380425977</c:v>
                </c:pt>
                <c:pt idx="162">
                  <c:v>83.304508771581979</c:v>
                </c:pt>
                <c:pt idx="163">
                  <c:v>83.200530896915012</c:v>
                </c:pt>
                <c:pt idx="164">
                  <c:v>83.096874173733767</c:v>
                </c:pt>
                <c:pt idx="165">
                  <c:v>82.993468612233272</c:v>
                </c:pt>
                <c:pt idx="166">
                  <c:v>82.890244959866692</c:v>
                </c:pt>
                <c:pt idx="167">
                  <c:v>82.787135772912976</c:v>
                </c:pt>
                <c:pt idx="168">
                  <c:v>82.684076383374673</c:v>
                </c:pt>
                <c:pt idx="169">
                  <c:v>82.581005736369008</c:v>
                </c:pt>
                <c:pt idx="170">
                  <c:v>82.477867080971421</c:v>
                </c:pt>
                <c:pt idx="171">
                  <c:v>82.374608505416916</c:v>
                </c:pt>
                <c:pt idx="172">
                  <c:v>82.271183315102164</c:v>
                </c:pt>
                <c:pt idx="173">
                  <c:v>82.1675502585163</c:v>
                </c:pt>
                <c:pt idx="174">
                  <c:v>82.063673611744377</c:v>
                </c:pt>
                <c:pt idx="175">
                  <c:v>81.959523136365306</c:v>
                </c:pt>
                <c:pt idx="176">
                  <c:v>81.855073928363041</c:v>
                </c:pt>
                <c:pt idx="177">
                  <c:v>81.75030617715818</c:v>
                </c:pt>
                <c:pt idx="178">
                  <c:v>81.645204854192826</c:v>
                </c:pt>
                <c:pt idx="179">
                  <c:v>81.539759349874146</c:v>
                </c:pt>
                <c:pt idx="180">
                  <c:v>81.433963076318591</c:v>
                </c:pt>
                <c:pt idx="181">
                  <c:v>81.327813051471253</c:v>
                </c:pt>
                <c:pt idx="182">
                  <c:v>81.221309478006319</c:v>
                </c:pt>
                <c:pt idx="183">
                  <c:v>81.114455328124393</c:v>
                </c:pt>
                <c:pt idx="184">
                  <c:v>81.007255943093696</c:v>
                </c:pt>
                <c:pt idx="185">
                  <c:v>80.899718654241497</c:v>
                </c:pt>
                <c:pt idx="186">
                  <c:v>80.791852430160546</c:v>
                </c:pt>
                <c:pt idx="187">
                  <c:v>80.683667553199598</c:v>
                </c:pt>
                <c:pt idx="188">
                  <c:v>80.575175326870607</c:v>
                </c:pt>
                <c:pt idx="189">
                  <c:v>80.466387814631616</c:v>
                </c:pt>
                <c:pt idx="190">
                  <c:v>80.357317609578246</c:v>
                </c:pt>
                <c:pt idx="191">
                  <c:v>80.247977633874285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1.4503407990281479E-3</c:v>
                </c:pt>
                <c:pt idx="1">
                  <c:v>1.2181702652052161E-2</c:v>
                </c:pt>
                <c:pt idx="2">
                  <c:v>3.0784537590140902E-2</c:v>
                </c:pt>
                <c:pt idx="3">
                  <c:v>2.9611269359711579E-2</c:v>
                </c:pt>
                <c:pt idx="4">
                  <c:v>3.3218907147573924E-2</c:v>
                </c:pt>
                <c:pt idx="5">
                  <c:v>4.3337525176494328E-2</c:v>
                </c:pt>
                <c:pt idx="6">
                  <c:v>4.8551285481327651E-2</c:v>
                </c:pt>
                <c:pt idx="7">
                  <c:v>4.6593693474543757E-2</c:v>
                </c:pt>
                <c:pt idx="8">
                  <c:v>5.4716369576391019E-2</c:v>
                </c:pt>
                <c:pt idx="9">
                  <c:v>5.524819160452317E-2</c:v>
                </c:pt>
                <c:pt idx="10">
                  <c:v>6.712715655976044E-2</c:v>
                </c:pt>
                <c:pt idx="11">
                  <c:v>7.3250366458346927E-2</c:v>
                </c:pt>
                <c:pt idx="12">
                  <c:v>7.1385100485763797E-2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4.8130439530480193E-3</c:v>
                </c:pt>
                <c:pt idx="2">
                  <c:v>1.961703559906542E-2</c:v>
                </c:pt>
                <c:pt idx="3">
                  <c:v>2.1139227010737224E-2</c:v>
                </c:pt>
                <c:pt idx="4">
                  <c:v>2.8774290178079032E-2</c:v>
                </c:pt>
                <c:pt idx="5">
                  <c:v>4.3891713709665367E-2</c:v>
                </c:pt>
                <c:pt idx="6">
                  <c:v>3.6838856734490485E-2</c:v>
                </c:pt>
                <c:pt idx="7">
                  <c:v>4.0607530226388897E-2</c:v>
                </c:pt>
                <c:pt idx="8">
                  <c:v>4.3034961180217005E-2</c:v>
                </c:pt>
                <c:pt idx="9">
                  <c:v>4.9326518103993112E-2</c:v>
                </c:pt>
                <c:pt idx="10">
                  <c:v>5.9904754391394137E-2</c:v>
                </c:pt>
                <c:pt idx="11">
                  <c:v>5.4713302637882197E-2</c:v>
                </c:pt>
                <c:pt idx="12">
                  <c:v>6.4357100466106876E-2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101.19499999999999</c:v>
                </c:pt>
                <c:pt idx="1">
                  <c:v>100.70699999999999</c:v>
                </c:pt>
                <c:pt idx="2">
                  <c:v>99.975999999999999</c:v>
                </c:pt>
                <c:pt idx="3">
                  <c:v>99.194999999999993</c:v>
                </c:pt>
                <c:pt idx="4">
                  <c:v>99.950999999999993</c:v>
                </c:pt>
                <c:pt idx="5">
                  <c:v>99.462999999999994</c:v>
                </c:pt>
                <c:pt idx="6">
                  <c:v>99.731999999999999</c:v>
                </c:pt>
                <c:pt idx="7">
                  <c:v>100.68300000000001</c:v>
                </c:pt>
                <c:pt idx="8">
                  <c:v>100.29300000000001</c:v>
                </c:pt>
                <c:pt idx="9">
                  <c:v>100.122</c:v>
                </c:pt>
                <c:pt idx="10">
                  <c:v>100.268</c:v>
                </c:pt>
                <c:pt idx="11">
                  <c:v>100.878</c:v>
                </c:pt>
                <c:pt idx="12">
                  <c:v>100.634</c:v>
                </c:pt>
                <c:pt idx="13">
                  <c:v>101.70699999999999</c:v>
                </c:pt>
                <c:pt idx="14">
                  <c:v>101.17100000000001</c:v>
                </c:pt>
                <c:pt idx="15">
                  <c:v>100.976</c:v>
                </c:pt>
                <c:pt idx="16">
                  <c:v>101.146</c:v>
                </c:pt>
                <c:pt idx="17">
                  <c:v>101.68300000000001</c:v>
                </c:pt>
                <c:pt idx="18">
                  <c:v>101.07299999999999</c:v>
                </c:pt>
                <c:pt idx="19">
                  <c:v>100.46299999999999</c:v>
                </c:pt>
                <c:pt idx="20">
                  <c:v>100.07299999999999</c:v>
                </c:pt>
                <c:pt idx="21">
                  <c:v>99.22</c:v>
                </c:pt>
                <c:pt idx="22">
                  <c:v>100.976</c:v>
                </c:pt>
                <c:pt idx="23">
                  <c:v>100.366</c:v>
                </c:pt>
                <c:pt idx="24">
                  <c:v>100.78</c:v>
                </c:pt>
                <c:pt idx="25">
                  <c:v>100.29300000000001</c:v>
                </c:pt>
                <c:pt idx="26">
                  <c:v>100.43899999999999</c:v>
                </c:pt>
                <c:pt idx="27">
                  <c:v>100.512</c:v>
                </c:pt>
                <c:pt idx="28">
                  <c:v>100.756</c:v>
                </c:pt>
                <c:pt idx="29">
                  <c:v>101.29300000000001</c:v>
                </c:pt>
                <c:pt idx="30">
                  <c:v>102.098</c:v>
                </c:pt>
                <c:pt idx="31">
                  <c:v>101.39</c:v>
                </c:pt>
                <c:pt idx="32">
                  <c:v>102.68300000000001</c:v>
                </c:pt>
                <c:pt idx="33">
                  <c:v>101.39</c:v>
                </c:pt>
                <c:pt idx="34">
                  <c:v>102.82899999999999</c:v>
                </c:pt>
                <c:pt idx="35">
                  <c:v>101.70699999999999</c:v>
                </c:pt>
                <c:pt idx="36">
                  <c:v>103.512</c:v>
                </c:pt>
                <c:pt idx="37">
                  <c:v>102.976</c:v>
                </c:pt>
                <c:pt idx="38">
                  <c:v>102.78</c:v>
                </c:pt>
                <c:pt idx="39">
                  <c:v>102.80500000000001</c:v>
                </c:pt>
                <c:pt idx="40">
                  <c:v>103.22</c:v>
                </c:pt>
                <c:pt idx="41">
                  <c:v>102.976</c:v>
                </c:pt>
                <c:pt idx="42">
                  <c:v>104.902</c:v>
                </c:pt>
                <c:pt idx="43">
                  <c:v>104.19499999999999</c:v>
                </c:pt>
                <c:pt idx="44">
                  <c:v>105.024</c:v>
                </c:pt>
                <c:pt idx="45">
                  <c:v>105.19499999999999</c:v>
                </c:pt>
                <c:pt idx="46">
                  <c:v>106.854</c:v>
                </c:pt>
                <c:pt idx="47">
                  <c:v>107.80500000000001</c:v>
                </c:pt>
                <c:pt idx="48">
                  <c:v>108.732</c:v>
                </c:pt>
                <c:pt idx="49">
                  <c:v>112.65900000000001</c:v>
                </c:pt>
                <c:pt idx="50">
                  <c:v>115.56100000000001</c:v>
                </c:pt>
                <c:pt idx="51">
                  <c:v>122.07299999999999</c:v>
                </c:pt>
                <c:pt idx="52">
                  <c:v>133.04900000000001</c:v>
                </c:pt>
                <c:pt idx="53">
                  <c:v>145.04900000000001</c:v>
                </c:pt>
                <c:pt idx="54">
                  <c:v>160.56100000000001</c:v>
                </c:pt>
                <c:pt idx="55">
                  <c:v>175.07300000000001</c:v>
                </c:pt>
                <c:pt idx="56">
                  <c:v>186.512</c:v>
                </c:pt>
                <c:pt idx="57">
                  <c:v>199.024</c:v>
                </c:pt>
                <c:pt idx="58">
                  <c:v>207.17099999999999</c:v>
                </c:pt>
                <c:pt idx="59">
                  <c:v>213.80500000000001</c:v>
                </c:pt>
                <c:pt idx="60">
                  <c:v>216.87799999999999</c:v>
                </c:pt>
                <c:pt idx="61">
                  <c:v>215.85400000000001</c:v>
                </c:pt>
                <c:pt idx="62">
                  <c:v>212.87799999999999</c:v>
                </c:pt>
                <c:pt idx="63">
                  <c:v>206.756</c:v>
                </c:pt>
                <c:pt idx="64">
                  <c:v>200.61</c:v>
                </c:pt>
                <c:pt idx="65">
                  <c:v>193.80500000000001</c:v>
                </c:pt>
                <c:pt idx="66">
                  <c:v>184.09800000000001</c:v>
                </c:pt>
                <c:pt idx="67">
                  <c:v>169.46299999999999</c:v>
                </c:pt>
                <c:pt idx="68">
                  <c:v>148.87799999999999</c:v>
                </c:pt>
                <c:pt idx="69">
                  <c:v>125.95099999999999</c:v>
                </c:pt>
                <c:pt idx="70">
                  <c:v>106.268</c:v>
                </c:pt>
                <c:pt idx="71">
                  <c:v>100</c:v>
                </c:pt>
                <c:pt idx="72">
                  <c:v>99.171000000000006</c:v>
                </c:pt>
                <c:pt idx="73">
                  <c:v>99.293000000000006</c:v>
                </c:pt>
                <c:pt idx="74">
                  <c:v>100.46299999999999</c:v>
                </c:pt>
                <c:pt idx="75">
                  <c:v>103.22</c:v>
                </c:pt>
                <c:pt idx="76">
                  <c:v>109.756</c:v>
                </c:pt>
                <c:pt idx="77">
                  <c:v>116.878</c:v>
                </c:pt>
                <c:pt idx="78">
                  <c:v>125.65900000000001</c:v>
                </c:pt>
                <c:pt idx="79">
                  <c:v>134.78</c:v>
                </c:pt>
                <c:pt idx="80">
                  <c:v>144.92699999999999</c:v>
                </c:pt>
                <c:pt idx="81">
                  <c:v>154.732</c:v>
                </c:pt>
                <c:pt idx="82">
                  <c:v>161.244</c:v>
                </c:pt>
                <c:pt idx="83">
                  <c:v>167.58500000000001</c:v>
                </c:pt>
                <c:pt idx="84">
                  <c:v>171.29300000000001</c:v>
                </c:pt>
                <c:pt idx="85">
                  <c:v>172.04900000000001</c:v>
                </c:pt>
                <c:pt idx="86">
                  <c:v>169.268</c:v>
                </c:pt>
                <c:pt idx="87">
                  <c:v>165.04900000000001</c:v>
                </c:pt>
                <c:pt idx="88">
                  <c:v>163.12200000000001</c:v>
                </c:pt>
                <c:pt idx="89">
                  <c:v>159.268</c:v>
                </c:pt>
                <c:pt idx="90">
                  <c:v>153.90199999999999</c:v>
                </c:pt>
                <c:pt idx="91">
                  <c:v>143.34100000000001</c:v>
                </c:pt>
                <c:pt idx="92">
                  <c:v>127.46299999999999</c:v>
                </c:pt>
                <c:pt idx="93">
                  <c:v>107.098</c:v>
                </c:pt>
                <c:pt idx="94">
                  <c:v>97.194999999999993</c:v>
                </c:pt>
                <c:pt idx="95">
                  <c:v>93.340999999999994</c:v>
                </c:pt>
                <c:pt idx="96">
                  <c:v>93.512</c:v>
                </c:pt>
                <c:pt idx="97">
                  <c:v>93.171000000000006</c:v>
                </c:pt>
                <c:pt idx="98">
                  <c:v>92.756</c:v>
                </c:pt>
                <c:pt idx="99">
                  <c:v>93.122</c:v>
                </c:pt>
                <c:pt idx="100">
                  <c:v>93.438999999999993</c:v>
                </c:pt>
                <c:pt idx="101">
                  <c:v>93.366</c:v>
                </c:pt>
                <c:pt idx="102">
                  <c:v>93.878</c:v>
                </c:pt>
                <c:pt idx="103">
                  <c:v>92.244</c:v>
                </c:pt>
                <c:pt idx="104">
                  <c:v>93.975999999999999</c:v>
                </c:pt>
                <c:pt idx="105">
                  <c:v>93.584999999999994</c:v>
                </c:pt>
                <c:pt idx="106">
                  <c:v>93.828999999999994</c:v>
                </c:pt>
                <c:pt idx="107">
                  <c:v>94</c:v>
                </c:pt>
                <c:pt idx="108">
                  <c:v>94.853999999999999</c:v>
                </c:pt>
                <c:pt idx="109">
                  <c:v>94.340999999999994</c:v>
                </c:pt>
                <c:pt idx="110">
                  <c:v>94.902000000000001</c:v>
                </c:pt>
                <c:pt idx="111">
                  <c:v>94.950999999999993</c:v>
                </c:pt>
                <c:pt idx="112">
                  <c:v>94.438999999999993</c:v>
                </c:pt>
                <c:pt idx="113">
                  <c:v>94.950999999999993</c:v>
                </c:pt>
                <c:pt idx="114">
                  <c:v>96.340999999999994</c:v>
                </c:pt>
                <c:pt idx="115">
                  <c:v>97.171000000000006</c:v>
                </c:pt>
                <c:pt idx="116">
                  <c:v>99.78</c:v>
                </c:pt>
                <c:pt idx="117">
                  <c:v>100.39</c:v>
                </c:pt>
                <c:pt idx="118">
                  <c:v>102.732</c:v>
                </c:pt>
                <c:pt idx="119">
                  <c:v>104.732</c:v>
                </c:pt>
                <c:pt idx="120">
                  <c:v>108.61</c:v>
                </c:pt>
                <c:pt idx="121">
                  <c:v>110.68300000000001</c:v>
                </c:pt>
                <c:pt idx="122">
                  <c:v>114.854</c:v>
                </c:pt>
                <c:pt idx="123">
                  <c:v>116.07299999999999</c:v>
                </c:pt>
                <c:pt idx="124">
                  <c:v>119.024</c:v>
                </c:pt>
                <c:pt idx="125">
                  <c:v>118.244</c:v>
                </c:pt>
                <c:pt idx="126">
                  <c:v>119.39</c:v>
                </c:pt>
                <c:pt idx="127">
                  <c:v>120.61</c:v>
                </c:pt>
                <c:pt idx="128">
                  <c:v>118.732</c:v>
                </c:pt>
                <c:pt idx="129">
                  <c:v>118.58499999999999</c:v>
                </c:pt>
                <c:pt idx="130">
                  <c:v>118.17100000000001</c:v>
                </c:pt>
                <c:pt idx="131">
                  <c:v>116.902</c:v>
                </c:pt>
                <c:pt idx="132">
                  <c:v>115.976</c:v>
                </c:pt>
                <c:pt idx="133">
                  <c:v>115.07299999999999</c:v>
                </c:pt>
                <c:pt idx="134">
                  <c:v>111.19499999999999</c:v>
                </c:pt>
                <c:pt idx="135">
                  <c:v>109.756</c:v>
                </c:pt>
                <c:pt idx="136">
                  <c:v>104.122</c:v>
                </c:pt>
                <c:pt idx="137">
                  <c:v>100.82899999999999</c:v>
                </c:pt>
                <c:pt idx="138">
                  <c:v>97.244</c:v>
                </c:pt>
                <c:pt idx="139">
                  <c:v>92.61</c:v>
                </c:pt>
                <c:pt idx="140">
                  <c:v>90.194999999999993</c:v>
                </c:pt>
                <c:pt idx="141">
                  <c:v>89.659000000000006</c:v>
                </c:pt>
                <c:pt idx="142">
                  <c:v>90.122</c:v>
                </c:pt>
                <c:pt idx="143">
                  <c:v>87.902000000000001</c:v>
                </c:pt>
                <c:pt idx="144">
                  <c:v>88.293000000000006</c:v>
                </c:pt>
                <c:pt idx="145">
                  <c:v>88.22</c:v>
                </c:pt>
                <c:pt idx="146">
                  <c:v>88.78</c:v>
                </c:pt>
                <c:pt idx="147">
                  <c:v>90</c:v>
                </c:pt>
                <c:pt idx="148">
                  <c:v>89.61</c:v>
                </c:pt>
                <c:pt idx="149">
                  <c:v>91.122</c:v>
                </c:pt>
                <c:pt idx="150">
                  <c:v>92.244</c:v>
                </c:pt>
                <c:pt idx="151">
                  <c:v>95.683000000000007</c:v>
                </c:pt>
                <c:pt idx="152">
                  <c:v>97</c:v>
                </c:pt>
                <c:pt idx="153">
                  <c:v>99.194999999999993</c:v>
                </c:pt>
                <c:pt idx="154">
                  <c:v>100.95099999999999</c:v>
                </c:pt>
                <c:pt idx="155">
                  <c:v>102.268</c:v>
                </c:pt>
                <c:pt idx="156">
                  <c:v>104.17100000000001</c:v>
                </c:pt>
                <c:pt idx="157">
                  <c:v>104.902</c:v>
                </c:pt>
                <c:pt idx="158">
                  <c:v>105.53700000000001</c:v>
                </c:pt>
                <c:pt idx="159">
                  <c:v>105.70699999999999</c:v>
                </c:pt>
                <c:pt idx="160">
                  <c:v>106.61</c:v>
                </c:pt>
                <c:pt idx="161">
                  <c:v>105.22</c:v>
                </c:pt>
                <c:pt idx="162">
                  <c:v>104.756</c:v>
                </c:pt>
                <c:pt idx="163">
                  <c:v>103.756</c:v>
                </c:pt>
                <c:pt idx="164">
                  <c:v>103.122</c:v>
                </c:pt>
                <c:pt idx="165">
                  <c:v>101.634</c:v>
                </c:pt>
                <c:pt idx="166">
                  <c:v>99.146000000000001</c:v>
                </c:pt>
                <c:pt idx="167">
                  <c:v>95.537000000000006</c:v>
                </c:pt>
                <c:pt idx="168">
                  <c:v>93.537000000000006</c:v>
                </c:pt>
                <c:pt idx="169">
                  <c:v>91.415000000000006</c:v>
                </c:pt>
                <c:pt idx="170">
                  <c:v>88.438999999999993</c:v>
                </c:pt>
                <c:pt idx="171">
                  <c:v>87.268000000000001</c:v>
                </c:pt>
                <c:pt idx="172">
                  <c:v>85.244</c:v>
                </c:pt>
                <c:pt idx="173">
                  <c:v>86.122</c:v>
                </c:pt>
                <c:pt idx="174">
                  <c:v>85.537000000000006</c:v>
                </c:pt>
                <c:pt idx="175">
                  <c:v>85.024000000000001</c:v>
                </c:pt>
                <c:pt idx="176">
                  <c:v>84.122</c:v>
                </c:pt>
                <c:pt idx="177">
                  <c:v>84.805000000000007</c:v>
                </c:pt>
                <c:pt idx="178">
                  <c:v>85.024000000000001</c:v>
                </c:pt>
                <c:pt idx="179">
                  <c:v>84.975999999999999</c:v>
                </c:pt>
                <c:pt idx="180">
                  <c:v>85.415000000000006</c:v>
                </c:pt>
                <c:pt idx="181">
                  <c:v>83.950999999999993</c:v>
                </c:pt>
                <c:pt idx="182">
                  <c:v>84.244</c:v>
                </c:pt>
                <c:pt idx="183">
                  <c:v>85.805000000000007</c:v>
                </c:pt>
                <c:pt idx="184">
                  <c:v>86.902000000000001</c:v>
                </c:pt>
                <c:pt idx="185">
                  <c:v>85.268000000000001</c:v>
                </c:pt>
                <c:pt idx="186">
                  <c:v>84.683000000000007</c:v>
                </c:pt>
                <c:pt idx="187">
                  <c:v>84.878</c:v>
                </c:pt>
                <c:pt idx="188">
                  <c:v>84.561000000000007</c:v>
                </c:pt>
                <c:pt idx="189">
                  <c:v>84.194999999999993</c:v>
                </c:pt>
                <c:pt idx="190">
                  <c:v>84.22</c:v>
                </c:pt>
                <c:pt idx="191">
                  <c:v>84.415000000000006</c:v>
                </c:pt>
                <c:pt idx="192">
                  <c:v>82.975999999999999</c:v>
                </c:pt>
                <c:pt idx="193">
                  <c:v>83.683000000000007</c:v>
                </c:pt>
                <c:pt idx="194">
                  <c:v>83.659000000000006</c:v>
                </c:pt>
                <c:pt idx="195">
                  <c:v>83.927000000000007</c:v>
                </c:pt>
                <c:pt idx="196">
                  <c:v>84.024000000000001</c:v>
                </c:pt>
                <c:pt idx="197">
                  <c:v>83.39</c:v>
                </c:pt>
                <c:pt idx="198">
                  <c:v>84.072999999999993</c:v>
                </c:pt>
                <c:pt idx="199">
                  <c:v>83.438999999999993</c:v>
                </c:pt>
                <c:pt idx="200">
                  <c:v>84.072999999999993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99.709341450783043</c:v>
                </c:pt>
                <c:pt idx="7">
                  <c:v>99.817898159275089</c:v>
                </c:pt>
                <c:pt idx="8">
                  <c:v>99.926374065512348</c:v>
                </c:pt>
                <c:pt idx="9">
                  <c:v>100.03471236875903</c:v>
                </c:pt>
                <c:pt idx="10">
                  <c:v>100.14284675428758</c:v>
                </c:pt>
                <c:pt idx="11">
                  <c:v>100.25070027542539</c:v>
                </c:pt>
                <c:pt idx="12">
                  <c:v>100.35818415315887</c:v>
                </c:pt>
                <c:pt idx="13">
                  <c:v>100.46519649704052</c:v>
                </c:pt>
                <c:pt idx="14">
                  <c:v>100.57162095426685</c:v>
                </c:pt>
                <c:pt idx="15">
                  <c:v>100.67732529776579</c:v>
                </c:pt>
                <c:pt idx="16">
                  <c:v>100.78215996921899</c:v>
                </c:pt>
                <c:pt idx="17">
                  <c:v>100.88595659961086</c:v>
                </c:pt>
                <c:pt idx="18">
                  <c:v>100.98852653896999</c:v>
                </c:pt>
                <c:pt idx="19">
                  <c:v>101.08965943999978</c:v>
                </c:pt>
                <c:pt idx="20">
                  <c:v>101.18912196013805</c:v>
                </c:pt>
                <c:pt idx="21">
                  <c:v>101.28665667845372</c:v>
                </c:pt>
                <c:pt idx="22">
                  <c:v>101.38198137694961</c:v>
                </c:pt>
                <c:pt idx="23">
                  <c:v>101.47478892632309</c:v>
                </c:pt>
                <c:pt idx="24">
                  <c:v>101.56474817087056</c:v>
                </c:pt>
                <c:pt idx="25">
                  <c:v>101.65150646937357</c:v>
                </c:pt>
                <c:pt idx="26">
                  <c:v>101.73469498591095</c:v>
                </c:pt>
                <c:pt idx="27">
                  <c:v>101.81393853706032</c:v>
                </c:pt>
                <c:pt idx="28">
                  <c:v>101.88887293234856</c:v>
                </c:pt>
                <c:pt idx="29">
                  <c:v>101.95917448359013</c:v>
                </c:pt>
                <c:pt idx="30">
                  <c:v>102.02460894229054</c:v>
                </c:pt>
                <c:pt idx="31">
                  <c:v>102.0851108163792</c:v>
                </c:pt>
                <c:pt idx="32">
                  <c:v>102.14090906397338</c:v>
                </c:pt>
                <c:pt idx="33">
                  <c:v>102.19272170586547</c:v>
                </c:pt>
                <c:pt idx="34">
                  <c:v>102.24204984633232</c:v>
                </c:pt>
                <c:pt idx="35">
                  <c:v>102.29161042583524</c:v>
                </c:pt>
                <c:pt idx="36">
                  <c:v>102.34595557806895</c:v>
                </c:pt>
                <c:pt idx="37">
                  <c:v>102.41233266779302</c:v>
                </c:pt>
                <c:pt idx="38">
                  <c:v>102.5018398218549</c:v>
                </c:pt>
                <c:pt idx="39">
                  <c:v>102.63092283533373</c:v>
                </c:pt>
                <c:pt idx="40">
                  <c:v>102.82323574191683</c:v>
                </c:pt>
                <c:pt idx="41">
                  <c:v>103.11184398650077</c:v>
                </c:pt>
                <c:pt idx="42">
                  <c:v>103.54168203678515</c:v>
                </c:pt>
                <c:pt idx="43">
                  <c:v>104.17208522748976</c:v>
                </c:pt>
                <c:pt idx="44">
                  <c:v>105.0791022518726</c:v>
                </c:pt>
                <c:pt idx="45">
                  <c:v>106.35717026632199</c:v>
                </c:pt>
                <c:pt idx="46">
                  <c:v>108.11961693882205</c:v>
                </c:pt>
                <c:pt idx="47">
                  <c:v>110.49736730107499</c:v>
                </c:pt>
                <c:pt idx="48">
                  <c:v>113.63520374255391</c:v>
                </c:pt>
                <c:pt idx="49">
                  <c:v>117.68497104050356</c:v>
                </c:pt>
                <c:pt idx="50">
                  <c:v>122.79522313494527</c:v>
                </c:pt>
                <c:pt idx="51">
                  <c:v>129.0969139875493</c:v>
                </c:pt>
                <c:pt idx="52">
                  <c:v>136.68472961483346</c:v>
                </c:pt>
                <c:pt idx="53">
                  <c:v>145.59343978629818</c:v>
                </c:pt>
                <c:pt idx="54">
                  <c:v>155.76830197362281</c:v>
                </c:pt>
                <c:pt idx="55">
                  <c:v>167.02864457016184</c:v>
                </c:pt>
                <c:pt idx="56">
                  <c:v>179.02554996919864</c:v>
                </c:pt>
                <c:pt idx="57">
                  <c:v>191.19966295092237</c:v>
                </c:pt>
                <c:pt idx="58">
                  <c:v>202.75415677883836</c:v>
                </c:pt>
                <c:pt idx="59">
                  <c:v>212.66815817422943</c:v>
                </c:pt>
                <c:pt idx="60">
                  <c:v>219.78020298761132</c:v>
                </c:pt>
                <c:pt idx="61">
                  <c:v>222.95984447784761</c:v>
                </c:pt>
                <c:pt idx="62">
                  <c:v>221.35321416598796</c:v>
                </c:pt>
                <c:pt idx="63">
                  <c:v>214.64316739455595</c:v>
                </c:pt>
                <c:pt idx="64">
                  <c:v>203.23001155455904</c:v>
                </c:pt>
                <c:pt idx="65">
                  <c:v>188.24254886934017</c:v>
                </c:pt>
                <c:pt idx="66">
                  <c:v>171.34300648580668</c:v>
                </c:pt>
                <c:pt idx="67">
                  <c:v>154.37401323589791</c:v>
                </c:pt>
                <c:pt idx="68">
                  <c:v>138.96693156380459</c:v>
                </c:pt>
                <c:pt idx="69">
                  <c:v>126.24712822067734</c:v>
                </c:pt>
                <c:pt idx="70">
                  <c:v>116.72357796494904</c:v>
                </c:pt>
                <c:pt idx="71">
                  <c:v>110.36671187036083</c:v>
                </c:pt>
                <c:pt idx="72">
                  <c:v>106.80648877887603</c:v>
                </c:pt>
                <c:pt idx="73">
                  <c:v>105.55532471688146</c:v>
                </c:pt>
                <c:pt idx="74">
                  <c:v>106.17958288097788</c:v>
                </c:pt>
                <c:pt idx="75">
                  <c:v>108.38592367121574</c:v>
                </c:pt>
                <c:pt idx="76">
                  <c:v>112.02764761624461</c:v>
                </c:pt>
                <c:pt idx="77">
                  <c:v>117.05612933265722</c:v>
                </c:pt>
                <c:pt idx="78">
                  <c:v>123.4441194076461</c:v>
                </c:pt>
                <c:pt idx="79">
                  <c:v>131.10058861839855</c:v>
                </c:pt>
                <c:pt idx="80">
                  <c:v>139.79059362973177</c:v>
                </c:pt>
                <c:pt idx="81">
                  <c:v>149.07311781940584</c:v>
                </c:pt>
                <c:pt idx="82">
                  <c:v>158.27390239476838</c:v>
                </c:pt>
                <c:pt idx="83">
                  <c:v>166.51346061897695</c:v>
                </c:pt>
                <c:pt idx="84">
                  <c:v>172.80564458498384</c:v>
                </c:pt>
                <c:pt idx="85">
                  <c:v>176.22457461702714</c:v>
                </c:pt>
                <c:pt idx="86">
                  <c:v>176.10963486770831</c:v>
                </c:pt>
                <c:pt idx="87">
                  <c:v>172.25085332564134</c:v>
                </c:pt>
                <c:pt idx="88">
                  <c:v>164.98694513679393</c:v>
                </c:pt>
                <c:pt idx="89">
                  <c:v>155.16778259394692</c:v>
                </c:pt>
                <c:pt idx="90">
                  <c:v>143.97945888467405</c:v>
                </c:pt>
                <c:pt idx="91">
                  <c:v>132.68368073100817</c:v>
                </c:pt>
                <c:pt idx="92">
                  <c:v>122.35686759115418</c:v>
                </c:pt>
                <c:pt idx="93">
                  <c:v>113.71030749282917</c:v>
                </c:pt>
                <c:pt idx="94">
                  <c:v>107.03420511600368</c:v>
                </c:pt>
                <c:pt idx="95">
                  <c:v>102.25717328526049</c:v>
                </c:pt>
                <c:pt idx="96">
                  <c:v>99.07450244455319</c:v>
                </c:pt>
                <c:pt idx="97">
                  <c:v>97.08795150517976</c:v>
                </c:pt>
                <c:pt idx="98">
                  <c:v>95.914288225968079</c:v>
                </c:pt>
                <c:pt idx="99">
                  <c:v>95.245415929292633</c:v>
                </c:pt>
                <c:pt idx="100">
                  <c:v>94.865055231328782</c:v>
                </c:pt>
                <c:pt idx="101">
                  <c:v>94.63801925466899</c:v>
                </c:pt>
                <c:pt idx="102">
                  <c:v>94.48858499288265</c:v>
                </c:pt>
                <c:pt idx="103">
                  <c:v>94.379153565032311</c:v>
                </c:pt>
                <c:pt idx="104">
                  <c:v>94.29421541374667</c:v>
                </c:pt>
                <c:pt idx="105">
                  <c:v>94.230303361599255</c:v>
                </c:pt>
                <c:pt idx="106">
                  <c:v>94.19060882134562</c:v>
                </c:pt>
                <c:pt idx="107">
                  <c:v>94.182553988644372</c:v>
                </c:pt>
                <c:pt idx="108">
                  <c:v>94.216965788784321</c:v>
                </c:pt>
                <c:pt idx="109">
                  <c:v>94.307987725659999</c:v>
                </c:pt>
                <c:pt idx="110">
                  <c:v>94.47323887222764</c:v>
                </c:pt>
                <c:pt idx="111">
                  <c:v>94.733944975275293</c:v>
                </c:pt>
                <c:pt idx="112">
                  <c:v>95.114868288687248</c:v>
                </c:pt>
                <c:pt idx="113">
                  <c:v>95.643902752125072</c:v>
                </c:pt>
                <c:pt idx="114">
                  <c:v>96.351215637812984</c:v>
                </c:pt>
                <c:pt idx="115">
                  <c:v>97.267824017409282</c:v>
                </c:pt>
                <c:pt idx="116">
                  <c:v>98.423500096436072</c:v>
                </c:pt>
                <c:pt idx="117">
                  <c:v>99.843903487491062</c:v>
                </c:pt>
                <c:pt idx="118">
                  <c:v>101.54684297061121</c:v>
                </c:pt>
                <c:pt idx="119">
                  <c:v>103.53759067529825</c:v>
                </c:pt>
                <c:pt idx="120">
                  <c:v>105.80324850941017</c:v>
                </c:pt>
                <c:pt idx="121">
                  <c:v>108.3063693211196</c:v>
                </c:pt>
                <c:pt idx="122">
                  <c:v>110.97844164295866</c:v>
                </c:pt>
                <c:pt idx="123">
                  <c:v>113.71448711459983</c:v>
                </c:pt>
                <c:pt idx="124">
                  <c:v>116.37079037550464</c:v>
                </c:pt>
                <c:pt idx="125">
                  <c:v>118.76837394998256</c:v>
                </c:pt>
                <c:pt idx="126">
                  <c:v>120.7047529794535</c:v>
                </c:pt>
                <c:pt idx="127">
                  <c:v>121.97526254840538</c:v>
                </c:pt>
                <c:pt idx="128">
                  <c:v>122.40267868598119</c:v>
                </c:pt>
                <c:pt idx="129">
                  <c:v>121.87044452275187</c:v>
                </c:pt>
                <c:pt idx="130">
                  <c:v>120.3517868616261</c:v>
                </c:pt>
                <c:pt idx="131">
                  <c:v>117.92593694893343</c:v>
                </c:pt>
                <c:pt idx="132">
                  <c:v>114.77469580333164</c:v>
                </c:pt>
                <c:pt idx="133">
                  <c:v>111.15762850568176</c:v>
                </c:pt>
                <c:pt idx="134">
                  <c:v>107.37064833843583</c:v>
                </c:pt>
                <c:pt idx="135">
                  <c:v>103.69812597956265</c:v>
                </c:pt>
                <c:pt idx="136">
                  <c:v>100.37064745877609</c:v>
                </c:pt>
                <c:pt idx="137">
                  <c:v>97.538300787224458</c:v>
                </c:pt>
                <c:pt idx="138">
                  <c:v>95.263936966589554</c:v>
                </c:pt>
                <c:pt idx="139">
                  <c:v>93.534589825640296</c:v>
                </c:pt>
                <c:pt idx="140">
                  <c:v>92.284607182620348</c:v>
                </c:pt>
                <c:pt idx="141">
                  <c:v>91.422443834384637</c:v>
                </c:pt>
                <c:pt idx="142">
                  <c:v>90.854388039695394</c:v>
                </c:pt>
                <c:pt idx="143">
                  <c:v>90.501489304664432</c:v>
                </c:pt>
                <c:pt idx="144">
                  <c:v>90.309056075418383</c:v>
                </c:pt>
                <c:pt idx="145">
                  <c:v>90.250150468277411</c:v>
                </c:pt>
                <c:pt idx="146">
                  <c:v>90.325132219988191</c:v>
                </c:pt>
                <c:pt idx="147">
                  <c:v>90.558765498689027</c:v>
                </c:pt>
                <c:pt idx="148">
                  <c:v>90.995317285366511</c:v>
                </c:pt>
                <c:pt idx="149">
                  <c:v>91.69110330807807</c:v>
                </c:pt>
                <c:pt idx="150">
                  <c:v>92.703586867386392</c:v>
                </c:pt>
                <c:pt idx="151">
                  <c:v>94.076675888743608</c:v>
                </c:pt>
                <c:pt idx="152">
                  <c:v>95.823263298772787</c:v>
                </c:pt>
                <c:pt idx="153">
                  <c:v>97.907940372267362</c:v>
                </c:pt>
                <c:pt idx="154">
                  <c:v>100.23448144339571</c:v>
                </c:pt>
                <c:pt idx="155">
                  <c:v>102.64328487172945</c:v>
                </c:pt>
                <c:pt idx="156">
                  <c:v>104.9227528689738</c:v>
                </c:pt>
                <c:pt idx="157">
                  <c:v>106.83545400780969</c:v>
                </c:pt>
                <c:pt idx="158">
                  <c:v>108.15551789551249</c:v>
                </c:pt>
                <c:pt idx="159">
                  <c:v>108.70949944062298</c:v>
                </c:pt>
                <c:pt idx="160">
                  <c:v>108.41062496256819</c:v>
                </c:pt>
                <c:pt idx="161">
                  <c:v>107.27711531089108</c:v>
                </c:pt>
                <c:pt idx="162">
                  <c:v>105.42925726249605</c:v>
                </c:pt>
                <c:pt idx="163">
                  <c:v>103.06583124002687</c:v>
                </c:pt>
                <c:pt idx="164">
                  <c:v>100.42629952545832</c:v>
                </c:pt>
                <c:pt idx="165">
                  <c:v>97.748740794012846</c:v>
                </c:pt>
                <c:pt idx="166">
                  <c:v>95.233736441216749</c:v>
                </c:pt>
                <c:pt idx="167">
                  <c:v>93.021496061708689</c:v>
                </c:pt>
                <c:pt idx="168">
                  <c:v>91.184839057004041</c:v>
                </c:pt>
                <c:pt idx="169">
                  <c:v>89.736063241295483</c:v>
                </c:pt>
                <c:pt idx="170">
                  <c:v>88.642707150658723</c:v>
                </c:pt>
                <c:pt idx="171">
                  <c:v>87.846356188704462</c:v>
                </c:pt>
                <c:pt idx="172">
                  <c:v>87.279651381281369</c:v>
                </c:pt>
                <c:pt idx="173">
                  <c:v>86.878673625341278</c:v>
                </c:pt>
                <c:pt idx="174">
                  <c:v>86.589961267314976</c:v>
                </c:pt>
                <c:pt idx="175">
                  <c:v>86.372931055314169</c:v>
                </c:pt>
                <c:pt idx="176">
                  <c:v>86.199189078455746</c:v>
                </c:pt>
                <c:pt idx="177">
                  <c:v>86.050257386971879</c:v>
                </c:pt>
                <c:pt idx="178">
                  <c:v>85.914884687140926</c:v>
                </c:pt>
                <c:pt idx="179">
                  <c:v>85.786634727082998</c:v>
                </c:pt>
                <c:pt idx="180">
                  <c:v>85.662038390302556</c:v>
                </c:pt>
                <c:pt idx="181">
                  <c:v>85.53932976649331</c:v>
                </c:pt>
                <c:pt idx="182">
                  <c:v>85.417657901239949</c:v>
                </c:pt>
                <c:pt idx="183">
                  <c:v>85.29663311630587</c:v>
                </c:pt>
                <c:pt idx="184">
                  <c:v>85.176084215956379</c:v>
                </c:pt>
                <c:pt idx="185">
                  <c:v>85.055937089832213</c:v>
                </c:pt>
                <c:pt idx="186">
                  <c:v>84.936157848086765</c:v>
                </c:pt>
                <c:pt idx="187">
                  <c:v>84.816727858870863</c:v>
                </c:pt>
                <c:pt idx="188">
                  <c:v>84.697633520284953</c:v>
                </c:pt>
                <c:pt idx="189">
                  <c:v>84.57886240660261</c:v>
                </c:pt>
                <c:pt idx="190">
                  <c:v>84.460401997185699</c:v>
                </c:pt>
                <c:pt idx="191">
                  <c:v>84.342239379772536</c:v>
                </c:pt>
                <c:pt idx="192">
                  <c:v>84.224361288413178</c:v>
                </c:pt>
                <c:pt idx="193">
                  <c:v>84.106754237413924</c:v>
                </c:pt>
                <c:pt idx="194">
                  <c:v>83.989404668312773</c:v>
                </c:pt>
                <c:pt idx="195">
                  <c:v>83.872299083713443</c:v>
                </c:pt>
                <c:pt idx="196">
                  <c:v>83.755424161340542</c:v>
                </c:pt>
                <c:pt idx="197">
                  <c:v>83.638766848002106</c:v>
                </c:pt>
                <c:pt idx="198">
                  <c:v>83.522314435037742</c:v>
                </c:pt>
                <c:pt idx="199">
                  <c:v>83.406054617303539</c:v>
                </c:pt>
                <c:pt idx="200">
                  <c:v>83.28997553777279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99.709341450779391</c:v>
                </c:pt>
                <c:pt idx="7">
                  <c:v>99.817898159264601</c:v>
                </c:pt>
                <c:pt idx="8">
                  <c:v>99.92637406548279</c:v>
                </c:pt>
                <c:pt idx="9">
                  <c:v>100.03471236867725</c:v>
                </c:pt>
                <c:pt idx="10">
                  <c:v>100.14284675406529</c:v>
                </c:pt>
                <c:pt idx="11">
                  <c:v>100.25070027483196</c:v>
                </c:pt>
                <c:pt idx="12">
                  <c:v>100.35818415160279</c:v>
                </c:pt>
                <c:pt idx="13">
                  <c:v>100.46519649303275</c:v>
                </c:pt>
                <c:pt idx="14">
                  <c:v>100.57162094412823</c:v>
                </c:pt>
                <c:pt idx="15">
                  <c:v>100.67732527257375</c:v>
                </c:pt>
                <c:pt idx="16">
                  <c:v>100.7821599077359</c:v>
                </c:pt>
                <c:pt idx="17">
                  <c:v>100.88595645222483</c:v>
                </c:pt>
                <c:pt idx="18">
                  <c:v>100.98852619194153</c:v>
                </c:pt>
                <c:pt idx="19">
                  <c:v>101.0896586374315</c:v>
                </c:pt>
                <c:pt idx="20">
                  <c:v>101.18912013705264</c:v>
                </c:pt>
                <c:pt idx="21">
                  <c:v>101.2866526108355</c:v>
                </c:pt>
                <c:pt idx="22">
                  <c:v>101.38197246276779</c:v>
                </c:pt>
                <c:pt idx="23">
                  <c:v>101.47476973826917</c:v>
                </c:pt>
                <c:pt idx="24">
                  <c:v>101.56470760241166</c:v>
                </c:pt>
                <c:pt idx="25">
                  <c:v>101.65142222241555</c:v>
                </c:pt>
                <c:pt idx="26">
                  <c:v>101.73452314439929</c:v>
                </c:pt>
                <c:pt idx="27">
                  <c:v>101.81359425842049</c:v>
                </c:pt>
                <c:pt idx="28">
                  <c:v>101.88819544652729</c:v>
                </c:pt>
                <c:pt idx="29">
                  <c:v>101.95786500476362</c:v>
                </c:pt>
                <c:pt idx="30">
                  <c:v>102.02212292074319</c:v>
                </c:pt>
                <c:pt idx="31">
                  <c:v>102.08047507249003</c:v>
                </c:pt>
                <c:pt idx="32">
                  <c:v>102.13241839091161</c:v>
                </c:pt>
                <c:pt idx="33">
                  <c:v>102.17744699703553</c:v>
                </c:pt>
                <c:pt idx="34">
                  <c:v>102.21505928602872</c:v>
                </c:pt>
                <c:pt idx="35">
                  <c:v>102.24476588373209</c:v>
                </c:pt>
                <c:pt idx="36">
                  <c:v>102.2660983494978</c:v>
                </c:pt>
                <c:pt idx="37">
                  <c:v>102.27861844392338</c:v>
                </c:pt>
                <c:pt idx="38">
                  <c:v>102.28192772494023</c:v>
                </c:pt>
                <c:pt idx="39">
                  <c:v>102.27567718471124</c:v>
                </c:pt>
                <c:pt idx="40">
                  <c:v>102.25957659752009</c:v>
                </c:pt>
                <c:pt idx="41">
                  <c:v>102.23340322002562</c:v>
                </c:pt>
                <c:pt idx="42">
                  <c:v>102.19700947426955</c:v>
                </c:pt>
                <c:pt idx="43">
                  <c:v>102.15032925410645</c:v>
                </c:pt>
                <c:pt idx="44">
                  <c:v>102.09338252923024</c:v>
                </c:pt>
                <c:pt idx="45">
                  <c:v>102.02627797772945</c:v>
                </c:pt>
                <c:pt idx="46">
                  <c:v>101.94921345595502</c:v>
                </c:pt>
                <c:pt idx="47">
                  <c:v>101.86247420905947</c:v>
                </c:pt>
                <c:pt idx="48">
                  <c:v>101.76642883058942</c:v>
                </c:pt>
                <c:pt idx="49">
                  <c:v>101.66152308736091</c:v>
                </c:pt>
                <c:pt idx="50">
                  <c:v>101.54827182833408</c:v>
                </c:pt>
                <c:pt idx="51">
                  <c:v>101.42724928548702</c:v>
                </c:pt>
                <c:pt idx="52">
                  <c:v>101.2990781441268</c:v>
                </c:pt>
                <c:pt idx="53">
                  <c:v>101.16441780495673</c:v>
                </c:pt>
                <c:pt idx="54">
                  <c:v>101.02395227820973</c:v>
                </c:pt>
                <c:pt idx="55">
                  <c:v>100.87837814144351</c:v>
                </c:pt>
                <c:pt idx="56">
                  <c:v>100.72839295969135</c:v>
                </c:pt>
                <c:pt idx="57">
                  <c:v>100.57468451396778</c:v>
                </c:pt>
                <c:pt idx="58">
                  <c:v>100.41792111727398</c:v>
                </c:pt>
                <c:pt idx="59">
                  <c:v>100.25874322239461</c:v>
                </c:pt>
                <c:pt idx="60">
                  <c:v>100.09775644894636</c:v>
                </c:pt>
                <c:pt idx="61">
                  <c:v>99.935526083637669</c:v>
                </c:pt>
                <c:pt idx="62">
                  <c:v>99.772573041757354</c:v>
                </c:pt>
                <c:pt idx="63">
                  <c:v>99.609371222456645</c:v>
                </c:pt>
                <c:pt idx="64">
                  <c:v>99.446346147053021</c:v>
                </c:pt>
                <c:pt idx="65">
                  <c:v>99.283874738789265</c:v>
                </c:pt>
                <c:pt idx="66">
                  <c:v>99.122286083680649</c:v>
                </c:pt>
                <c:pt idx="67">
                  <c:v>98.961863004002325</c:v>
                </c:pt>
                <c:pt idx="68">
                  <c:v>98.802844276885807</c:v>
                </c:pt>
                <c:pt idx="69">
                  <c:v>98.645427338476779</c:v>
                </c:pt>
                <c:pt idx="70">
                  <c:v>98.489771327212694</c:v>
                </c:pt>
                <c:pt idx="71">
                  <c:v>98.336000336209182</c:v>
                </c:pt>
                <c:pt idx="72">
                  <c:v>98.184206762929236</c:v>
                </c:pt>
                <c:pt idx="73">
                  <c:v>98.034454662966368</c:v>
                </c:pt>
                <c:pt idx="74">
                  <c:v>97.886783032915062</c:v>
                </c:pt>
                <c:pt idx="75">
                  <c:v>97.74120896422221</c:v>
                </c:pt>
                <c:pt idx="76">
                  <c:v>97.597730625155691</c:v>
                </c:pt>
                <c:pt idx="77">
                  <c:v>97.456330041342738</c:v>
                </c:pt>
                <c:pt idx="78">
                  <c:v>97.31697565663579</c:v>
                </c:pt>
                <c:pt idx="79">
                  <c:v>97.179624665396645</c:v>
                </c:pt>
                <c:pt idx="80">
                  <c:v>97.044225114774022</c:v>
                </c:pt>
                <c:pt idx="81">
                  <c:v>96.910717781359068</c:v>
                </c:pt>
                <c:pt idx="82">
                  <c:v>96.779037830947345</c:v>
                </c:pt>
                <c:pt idx="83">
                  <c:v>96.649116273220244</c:v>
                </c:pt>
                <c:pt idx="84">
                  <c:v>96.520881225200782</c:v>
                </c:pt>
                <c:pt idx="85">
                  <c:v>96.394258998526709</c:v>
                </c:pt>
                <c:pt idx="86">
                  <c:v>96.269175026097329</c:v>
                </c:pt>
                <c:pt idx="87">
                  <c:v>96.145554643642626</c:v>
                </c:pt>
                <c:pt idx="88">
                  <c:v>96.023323741366355</c:v>
                </c:pt>
                <c:pt idx="89">
                  <c:v>95.902409300137393</c:v>
                </c:pt>
                <c:pt idx="90">
                  <c:v>95.782739825838448</c:v>
                </c:pt>
                <c:pt idx="91">
                  <c:v>95.664245694497993</c:v>
                </c:pt>
                <c:pt idx="92">
                  <c:v>95.546859419787182</c:v>
                </c:pt>
                <c:pt idx="93">
                  <c:v>95.430515853402554</c:v>
                </c:pt>
                <c:pt idx="94">
                  <c:v>95.315152327808576</c:v>
                </c:pt>
                <c:pt idx="95">
                  <c:v>95.20070874980442</c:v>
                </c:pt>
                <c:pt idx="96">
                  <c:v>95.087127652423547</c:v>
                </c:pt>
                <c:pt idx="97">
                  <c:v>94.97435421178119</c:v>
                </c:pt>
                <c:pt idx="98">
                  <c:v>94.862336234660219</c:v>
                </c:pt>
                <c:pt idx="99">
                  <c:v>94.751024121872007</c:v>
                </c:pt>
                <c:pt idx="100">
                  <c:v>94.640370811744376</c:v>
                </c:pt>
                <c:pt idx="101">
                  <c:v>94.530331707472939</c:v>
                </c:pt>
                <c:pt idx="102">
                  <c:v>94.42086459152101</c:v>
                </c:pt>
                <c:pt idx="103">
                  <c:v>94.311929529761684</c:v>
                </c:pt>
                <c:pt idx="104">
                  <c:v>94.203488767621266</c:v>
                </c:pt>
                <c:pt idx="105">
                  <c:v>94.095506620099044</c:v>
                </c:pt>
                <c:pt idx="106">
                  <c:v>93.987949357202282</c:v>
                </c:pt>
                <c:pt idx="107">
                  <c:v>93.880785086038728</c:v>
                </c:pt>
                <c:pt idx="108">
                  <c:v>93.773983630554056</c:v>
                </c:pt>
                <c:pt idx="109">
                  <c:v>93.667516409677148</c:v>
                </c:pt>
                <c:pt idx="110">
                  <c:v>93.561356314445291</c:v>
                </c:pt>
                <c:pt idx="111">
                  <c:v>93.455477584516046</c:v>
                </c:pt>
                <c:pt idx="112">
                  <c:v>93.349855684333733</c:v>
                </c:pt>
                <c:pt idx="113">
                  <c:v>93.244467179102202</c:v>
                </c:pt>
                <c:pt idx="114">
                  <c:v>93.139289610620253</c:v>
                </c:pt>
                <c:pt idx="115">
                  <c:v>93.034301372961323</c:v>
                </c:pt>
                <c:pt idx="116">
                  <c:v>92.929481587924386</c:v>
                </c:pt>
                <c:pt idx="117">
                  <c:v>92.824809980146398</c:v>
                </c:pt>
                <c:pt idx="118">
                  <c:v>92.720266751751126</c:v>
                </c:pt>
                <c:pt idx="119">
                  <c:v>92.61583245641333</c:v>
                </c:pt>
                <c:pt idx="120">
                  <c:v>92.511487872743885</c:v>
                </c:pt>
                <c:pt idx="121">
                  <c:v>92.407213876952099</c:v>
                </c:pt>
                <c:pt idx="122">
                  <c:v>92.302991314817547</c:v>
                </c:pt>
                <c:pt idx="123">
                  <c:v>92.19880087311023</c:v>
                </c:pt>
                <c:pt idx="124">
                  <c:v>92.094622950735527</c:v>
                </c:pt>
                <c:pt idx="125">
                  <c:v>91.990437530054464</c:v>
                </c:pt>
                <c:pt idx="126">
                  <c:v>91.886224049043875</c:v>
                </c:pt>
                <c:pt idx="127">
                  <c:v>91.781961275216275</c:v>
                </c:pt>
                <c:pt idx="128">
                  <c:v>91.677627182522869</c:v>
                </c:pt>
                <c:pt idx="129">
                  <c:v>91.573198832812167</c:v>
                </c:pt>
                <c:pt idx="130">
                  <c:v>91.468652263817376</c:v>
                </c:pt>
                <c:pt idx="131">
                  <c:v>91.36396238609025</c:v>
                </c:pt>
                <c:pt idx="132">
                  <c:v>91.259102891790818</c:v>
                </c:pt>
                <c:pt idx="133">
                  <c:v>91.154046178764489</c:v>
                </c:pt>
                <c:pt idx="134">
                  <c:v>91.048763293885202</c:v>
                </c:pt>
                <c:pt idx="135">
                  <c:v>90.943223900189423</c:v>
                </c:pt>
                <c:pt idx="136">
                  <c:v>90.837396272849205</c:v>
                </c:pt>
                <c:pt idx="137">
                  <c:v>90.731247329493428</c:v>
                </c:pt>
                <c:pt idx="138">
                  <c:v>90.624742700744918</c:v>
                </c:pt>
                <c:pt idx="139">
                  <c:v>90.51784684703911</c:v>
                </c:pt>
                <c:pt idx="140">
                  <c:v>90.410523227769303</c:v>
                </c:pt>
                <c:pt idx="141">
                  <c:v>90.3027345284913</c:v>
                </c:pt>
                <c:pt idx="142">
                  <c:v>90.194442951247638</c:v>
                </c:pt>
                <c:pt idx="143">
                  <c:v>90.085610571962334</c:v>
                </c:pt>
                <c:pt idx="144">
                  <c:v>89.976199767254329</c:v>
                </c:pt>
                <c:pt idx="145">
                  <c:v>89.866173710870015</c:v>
                </c:pt>
                <c:pt idx="146">
                  <c:v>89.755496937230376</c:v>
                </c:pt>
                <c:pt idx="147">
                  <c:v>89.644135966344891</c:v>
                </c:pt>
                <c:pt idx="148">
                  <c:v>89.532059980638252</c:v>
                </c:pt>
                <c:pt idx="149">
                  <c:v>89.419241540200716</c:v>
                </c:pt>
                <c:pt idx="150">
                  <c:v>89.305657318808414</c:v>
                </c:pt>
                <c:pt idx="151">
                  <c:v>89.191288839032623</c:v>
                </c:pt>
                <c:pt idx="152">
                  <c:v>89.076123181189061</c:v>
                </c:pt>
                <c:pt idx="153">
                  <c:v>88.960153638128901</c:v>
                </c:pt>
                <c:pt idx="154">
                  <c:v>88.843380286309127</c:v>
                </c:pt>
                <c:pt idx="155">
                  <c:v>88.725810443538876</c:v>
                </c:pt>
                <c:pt idx="156">
                  <c:v>88.60745898553904</c:v>
                </c:pt>
                <c:pt idx="157">
                  <c:v>88.488348497120967</c:v>
                </c:pt>
                <c:pt idx="158">
                  <c:v>88.36850923936467</c:v>
                </c:pt>
                <c:pt idx="159">
                  <c:v>88.247978921464608</c:v>
                </c:pt>
                <c:pt idx="160">
                  <c:v>88.126802274525915</c:v>
                </c:pt>
                <c:pt idx="161">
                  <c:v>88.005030433982014</c:v>
                </c:pt>
                <c:pt idx="162">
                  <c:v>87.88272014680166</c:v>
                </c:pt>
                <c:pt idx="163">
                  <c:v>87.759932828526118</c:v>
                </c:pt>
                <c:pt idx="164">
                  <c:v>87.636733502726372</c:v>
                </c:pt>
                <c:pt idx="165">
                  <c:v>87.513189661094714</c:v>
                </c:pt>
                <c:pt idx="166">
                  <c:v>87.389370085655131</c:v>
                </c:pt>
                <c:pt idx="167">
                  <c:v>87.26534367528518</c:v>
                </c:pt>
                <c:pt idx="168">
                  <c:v>87.141178316915983</c:v>
                </c:pt>
                <c:pt idx="169">
                  <c:v>87.016939837672666</c:v>
                </c:pt>
                <c:pt idx="170">
                  <c:v>86.892691068275184</c:v>
                </c:pt>
                <c:pt idx="171">
                  <c:v>86.768491040807135</c:v>
                </c:pt>
                <c:pt idx="172">
                  <c:v>86.644394336100746</c:v>
                </c:pt>
                <c:pt idx="173">
                  <c:v>86.520450588090483</c:v>
                </c:pt>
                <c:pt idx="174">
                  <c:v>86.396704145093764</c:v>
                </c:pt>
                <c:pt idx="175">
                  <c:v>86.273193881510366</c:v>
                </c:pt>
                <c:pt idx="176">
                  <c:v>86.1499531481779</c:v>
                </c:pt>
                <c:pt idx="177">
                  <c:v>86.027009845727449</c:v>
                </c:pt>
                <c:pt idx="178">
                  <c:v>85.90438660276854</c:v>
                </c:pt>
                <c:pt idx="179">
                  <c:v>85.782101039507623</c:v>
                </c:pt>
                <c:pt idx="180">
                  <c:v>85.660166097306927</c:v>
                </c:pt>
                <c:pt idx="181">
                  <c:v>85.538590415510484</c:v>
                </c:pt>
                <c:pt idx="182">
                  <c:v>85.417378738371426</c:v>
                </c:pt>
                <c:pt idx="183">
                  <c:v>85.296532336887338</c:v>
                </c:pt>
                <c:pt idx="184">
                  <c:v>85.17604943258381</c:v>
                </c:pt>
                <c:pt idx="185">
                  <c:v>85.055925612606373</c:v>
                </c:pt>
                <c:pt idx="186">
                  <c:v>84.93615422775359</c:v>
                </c:pt>
                <c:pt idx="187">
                  <c:v>84.816726767207754</c:v>
                </c:pt>
                <c:pt idx="188">
                  <c:v>84.697633205625792</c:v>
                </c:pt>
                <c:pt idx="189">
                  <c:v>84.578862319908822</c:v>
                </c:pt>
                <c:pt idx="190">
                  <c:v>84.46040197435515</c:v>
                </c:pt>
                <c:pt idx="191">
                  <c:v>84.342239374025922</c:v>
                </c:pt>
                <c:pt idx="192">
                  <c:v>84.224361287030689</c:v>
                </c:pt>
                <c:pt idx="193">
                  <c:v>84.106754237096055</c:v>
                </c:pt>
                <c:pt idx="194">
                  <c:v>83.989404668242926</c:v>
                </c:pt>
                <c:pt idx="195">
                  <c:v>83.872299083698778</c:v>
                </c:pt>
                <c:pt idx="196">
                  <c:v>83.755424161337601</c:v>
                </c:pt>
                <c:pt idx="197">
                  <c:v>83.638766848001538</c:v>
                </c:pt>
                <c:pt idx="198">
                  <c:v>83.522314435037643</c:v>
                </c:pt>
                <c:pt idx="199">
                  <c:v>83.406054617303525</c:v>
                </c:pt>
                <c:pt idx="200">
                  <c:v>83.28997553777279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99.547600000000003</c:v>
                </c:pt>
                <c:pt idx="1">
                  <c:v>101.1429</c:v>
                </c:pt>
                <c:pt idx="2">
                  <c:v>98.952399999999997</c:v>
                </c:pt>
                <c:pt idx="3">
                  <c:v>100.6429</c:v>
                </c:pt>
                <c:pt idx="4">
                  <c:v>99.738100000000003</c:v>
                </c:pt>
                <c:pt idx="5">
                  <c:v>99.214299999999994</c:v>
                </c:pt>
                <c:pt idx="6">
                  <c:v>99.047600000000003</c:v>
                </c:pt>
                <c:pt idx="7">
                  <c:v>99.571399999999997</c:v>
                </c:pt>
                <c:pt idx="8">
                  <c:v>99</c:v>
                </c:pt>
                <c:pt idx="9">
                  <c:v>99</c:v>
                </c:pt>
                <c:pt idx="10">
                  <c:v>99.952399999999997</c:v>
                </c:pt>
                <c:pt idx="11">
                  <c:v>99.285700000000006</c:v>
                </c:pt>
                <c:pt idx="12">
                  <c:v>99.785700000000006</c:v>
                </c:pt>
                <c:pt idx="13">
                  <c:v>100.52379999999999</c:v>
                </c:pt>
                <c:pt idx="14">
                  <c:v>100.09520000000001</c:v>
                </c:pt>
                <c:pt idx="15">
                  <c:v>99.5</c:v>
                </c:pt>
                <c:pt idx="16">
                  <c:v>100.09520000000001</c:v>
                </c:pt>
                <c:pt idx="17">
                  <c:v>99.214299999999994</c:v>
                </c:pt>
                <c:pt idx="18">
                  <c:v>99.714299999999994</c:v>
                </c:pt>
                <c:pt idx="19">
                  <c:v>97.8095</c:v>
                </c:pt>
                <c:pt idx="20">
                  <c:v>98.547600000000003</c:v>
                </c:pt>
                <c:pt idx="21">
                  <c:v>97.738100000000003</c:v>
                </c:pt>
                <c:pt idx="22">
                  <c:v>98.166700000000006</c:v>
                </c:pt>
                <c:pt idx="23">
                  <c:v>98.381</c:v>
                </c:pt>
                <c:pt idx="24">
                  <c:v>97.238100000000003</c:v>
                </c:pt>
                <c:pt idx="25">
                  <c:v>98.571399999999997</c:v>
                </c:pt>
                <c:pt idx="26">
                  <c:v>97.595200000000006</c:v>
                </c:pt>
                <c:pt idx="27">
                  <c:v>97.714299999999994</c:v>
                </c:pt>
                <c:pt idx="28">
                  <c:v>97.738100000000003</c:v>
                </c:pt>
                <c:pt idx="29">
                  <c:v>97.119</c:v>
                </c:pt>
                <c:pt idx="30">
                  <c:v>98.071399999999997</c:v>
                </c:pt>
                <c:pt idx="31">
                  <c:v>99.619</c:v>
                </c:pt>
                <c:pt idx="32">
                  <c:v>97.8095</c:v>
                </c:pt>
                <c:pt idx="33">
                  <c:v>97.261899999999997</c:v>
                </c:pt>
                <c:pt idx="34">
                  <c:v>97.547600000000003</c:v>
                </c:pt>
                <c:pt idx="35">
                  <c:v>98.785700000000006</c:v>
                </c:pt>
                <c:pt idx="36">
                  <c:v>97.285700000000006</c:v>
                </c:pt>
                <c:pt idx="37">
                  <c:v>99.571399999999997</c:v>
                </c:pt>
                <c:pt idx="38">
                  <c:v>99.214299999999994</c:v>
                </c:pt>
                <c:pt idx="39">
                  <c:v>99.571399999999997</c:v>
                </c:pt>
                <c:pt idx="40">
                  <c:v>99.857100000000003</c:v>
                </c:pt>
                <c:pt idx="41">
                  <c:v>100.7619</c:v>
                </c:pt>
                <c:pt idx="42">
                  <c:v>98.833299999999994</c:v>
                </c:pt>
                <c:pt idx="43">
                  <c:v>101.09520000000001</c:v>
                </c:pt>
                <c:pt idx="44">
                  <c:v>101.09520000000001</c:v>
                </c:pt>
                <c:pt idx="45">
                  <c:v>101.02379999999999</c:v>
                </c:pt>
                <c:pt idx="46">
                  <c:v>103.119</c:v>
                </c:pt>
                <c:pt idx="47">
                  <c:v>102.0714</c:v>
                </c:pt>
                <c:pt idx="48">
                  <c:v>103.66670000000001</c:v>
                </c:pt>
                <c:pt idx="49">
                  <c:v>103.09520000000001</c:v>
                </c:pt>
                <c:pt idx="50">
                  <c:v>106.6905</c:v>
                </c:pt>
                <c:pt idx="51">
                  <c:v>108.4524</c:v>
                </c:pt>
                <c:pt idx="52">
                  <c:v>113.619</c:v>
                </c:pt>
                <c:pt idx="53">
                  <c:v>120.881</c:v>
                </c:pt>
                <c:pt idx="54">
                  <c:v>131.7619</c:v>
                </c:pt>
                <c:pt idx="55">
                  <c:v>143.90479999999999</c:v>
                </c:pt>
                <c:pt idx="56">
                  <c:v>156.381</c:v>
                </c:pt>
                <c:pt idx="57">
                  <c:v>165.78569999999999</c:v>
                </c:pt>
                <c:pt idx="58">
                  <c:v>173.6429</c:v>
                </c:pt>
                <c:pt idx="59">
                  <c:v>179.30950000000001</c:v>
                </c:pt>
                <c:pt idx="60">
                  <c:v>182.19049999999999</c:v>
                </c:pt>
                <c:pt idx="61">
                  <c:v>180</c:v>
                </c:pt>
                <c:pt idx="62">
                  <c:v>175.02379999999999</c:v>
                </c:pt>
                <c:pt idx="63">
                  <c:v>169.3571</c:v>
                </c:pt>
                <c:pt idx="64">
                  <c:v>162.66669999999999</c:v>
                </c:pt>
                <c:pt idx="65">
                  <c:v>155.19049999999999</c:v>
                </c:pt>
                <c:pt idx="66">
                  <c:v>148.16669999999999</c:v>
                </c:pt>
                <c:pt idx="67">
                  <c:v>136.1429</c:v>
                </c:pt>
                <c:pt idx="68">
                  <c:v>121.21429999999999</c:v>
                </c:pt>
                <c:pt idx="69">
                  <c:v>106.90479999999999</c:v>
                </c:pt>
                <c:pt idx="70">
                  <c:v>99.142899999999997</c:v>
                </c:pt>
                <c:pt idx="71">
                  <c:v>96.404799999999994</c:v>
                </c:pt>
                <c:pt idx="72">
                  <c:v>94.904799999999994</c:v>
                </c:pt>
                <c:pt idx="73">
                  <c:v>95.785700000000006</c:v>
                </c:pt>
                <c:pt idx="74">
                  <c:v>96.381</c:v>
                </c:pt>
                <c:pt idx="75">
                  <c:v>97.714299999999994</c:v>
                </c:pt>
                <c:pt idx="76">
                  <c:v>101.6429</c:v>
                </c:pt>
                <c:pt idx="77">
                  <c:v>106.1905</c:v>
                </c:pt>
                <c:pt idx="78">
                  <c:v>112.5</c:v>
                </c:pt>
                <c:pt idx="79">
                  <c:v>120.90479999999999</c:v>
                </c:pt>
                <c:pt idx="80">
                  <c:v>128.19049999999999</c:v>
                </c:pt>
                <c:pt idx="81">
                  <c:v>135.52379999999999</c:v>
                </c:pt>
                <c:pt idx="82">
                  <c:v>141.28569999999999</c:v>
                </c:pt>
                <c:pt idx="83">
                  <c:v>144.7381</c:v>
                </c:pt>
                <c:pt idx="84">
                  <c:v>144</c:v>
                </c:pt>
                <c:pt idx="85">
                  <c:v>141.7381</c:v>
                </c:pt>
                <c:pt idx="86">
                  <c:v>138.30950000000001</c:v>
                </c:pt>
                <c:pt idx="87">
                  <c:v>136.33330000000001</c:v>
                </c:pt>
                <c:pt idx="88">
                  <c:v>135.33330000000001</c:v>
                </c:pt>
                <c:pt idx="89">
                  <c:v>133.16669999999999</c:v>
                </c:pt>
                <c:pt idx="90">
                  <c:v>127.6905</c:v>
                </c:pt>
                <c:pt idx="91">
                  <c:v>119.881</c:v>
                </c:pt>
                <c:pt idx="92">
                  <c:v>107.881</c:v>
                </c:pt>
                <c:pt idx="93">
                  <c:v>98.381</c:v>
                </c:pt>
                <c:pt idx="94">
                  <c:v>93.976200000000006</c:v>
                </c:pt>
                <c:pt idx="95">
                  <c:v>92.857100000000003</c:v>
                </c:pt>
                <c:pt idx="96">
                  <c:v>92.785700000000006</c:v>
                </c:pt>
                <c:pt idx="97">
                  <c:v>92.785700000000006</c:v>
                </c:pt>
                <c:pt idx="98">
                  <c:v>92.3095</c:v>
                </c:pt>
                <c:pt idx="99">
                  <c:v>94.095200000000006</c:v>
                </c:pt>
                <c:pt idx="100">
                  <c:v>92.1905</c:v>
                </c:pt>
                <c:pt idx="101">
                  <c:v>93.547600000000003</c:v>
                </c:pt>
                <c:pt idx="102">
                  <c:v>94.095200000000006</c:v>
                </c:pt>
                <c:pt idx="103">
                  <c:v>93.881</c:v>
                </c:pt>
                <c:pt idx="104">
                  <c:v>94.119</c:v>
                </c:pt>
                <c:pt idx="105">
                  <c:v>94.904799999999994</c:v>
                </c:pt>
                <c:pt idx="106">
                  <c:v>95.214299999999994</c:v>
                </c:pt>
                <c:pt idx="107">
                  <c:v>95.8095</c:v>
                </c:pt>
                <c:pt idx="108">
                  <c:v>95.547600000000003</c:v>
                </c:pt>
                <c:pt idx="109">
                  <c:v>97.404799999999994</c:v>
                </c:pt>
                <c:pt idx="110">
                  <c:v>97.166700000000006</c:v>
                </c:pt>
                <c:pt idx="111">
                  <c:v>95.928600000000003</c:v>
                </c:pt>
                <c:pt idx="112">
                  <c:v>97.5</c:v>
                </c:pt>
                <c:pt idx="113">
                  <c:v>98.642899999999997</c:v>
                </c:pt>
                <c:pt idx="114">
                  <c:v>98.5</c:v>
                </c:pt>
                <c:pt idx="115">
                  <c:v>99.476200000000006</c:v>
                </c:pt>
                <c:pt idx="116">
                  <c:v>103.381</c:v>
                </c:pt>
                <c:pt idx="117">
                  <c:v>104.8095</c:v>
                </c:pt>
                <c:pt idx="118">
                  <c:v>111.21429999999999</c:v>
                </c:pt>
                <c:pt idx="119">
                  <c:v>115.6905</c:v>
                </c:pt>
                <c:pt idx="120">
                  <c:v>121.40479999999999</c:v>
                </c:pt>
                <c:pt idx="121">
                  <c:v>127.66670000000001</c:v>
                </c:pt>
                <c:pt idx="122">
                  <c:v>133.6429</c:v>
                </c:pt>
                <c:pt idx="123">
                  <c:v>138.2381</c:v>
                </c:pt>
                <c:pt idx="124">
                  <c:v>141.59520000000001</c:v>
                </c:pt>
                <c:pt idx="125">
                  <c:v>143.57140000000001</c:v>
                </c:pt>
                <c:pt idx="126">
                  <c:v>144.71430000000001</c:v>
                </c:pt>
                <c:pt idx="127">
                  <c:v>144.52379999999999</c:v>
                </c:pt>
                <c:pt idx="128">
                  <c:v>145.42859999999999</c:v>
                </c:pt>
                <c:pt idx="129">
                  <c:v>144.381</c:v>
                </c:pt>
                <c:pt idx="130">
                  <c:v>143</c:v>
                </c:pt>
                <c:pt idx="131">
                  <c:v>141.71430000000001</c:v>
                </c:pt>
                <c:pt idx="132">
                  <c:v>139.47620000000001</c:v>
                </c:pt>
                <c:pt idx="133">
                  <c:v>137.119</c:v>
                </c:pt>
                <c:pt idx="134">
                  <c:v>133.57140000000001</c:v>
                </c:pt>
                <c:pt idx="135">
                  <c:v>126.9524</c:v>
                </c:pt>
                <c:pt idx="136">
                  <c:v>119.71429999999999</c:v>
                </c:pt>
                <c:pt idx="137">
                  <c:v>111.381</c:v>
                </c:pt>
                <c:pt idx="138">
                  <c:v>104.71429999999999</c:v>
                </c:pt>
                <c:pt idx="139">
                  <c:v>98.357100000000003</c:v>
                </c:pt>
                <c:pt idx="140">
                  <c:v>91.952399999999997</c:v>
                </c:pt>
                <c:pt idx="141">
                  <c:v>91</c:v>
                </c:pt>
                <c:pt idx="142">
                  <c:v>89.047600000000003</c:v>
                </c:pt>
                <c:pt idx="143">
                  <c:v>89.761899999999997</c:v>
                </c:pt>
                <c:pt idx="144">
                  <c:v>89.261899999999997</c:v>
                </c:pt>
                <c:pt idx="145">
                  <c:v>89.1905</c:v>
                </c:pt>
                <c:pt idx="146">
                  <c:v>90.5</c:v>
                </c:pt>
                <c:pt idx="147">
                  <c:v>93.428600000000003</c:v>
                </c:pt>
                <c:pt idx="148">
                  <c:v>93.071399999999997</c:v>
                </c:pt>
                <c:pt idx="149">
                  <c:v>95.547600000000003</c:v>
                </c:pt>
                <c:pt idx="150">
                  <c:v>97.952399999999997</c:v>
                </c:pt>
                <c:pt idx="151">
                  <c:v>101.83329999999999</c:v>
                </c:pt>
                <c:pt idx="152">
                  <c:v>105.9286</c:v>
                </c:pt>
                <c:pt idx="153">
                  <c:v>110.381</c:v>
                </c:pt>
                <c:pt idx="154">
                  <c:v>113.71429999999999</c:v>
                </c:pt>
                <c:pt idx="155">
                  <c:v>116.59520000000001</c:v>
                </c:pt>
                <c:pt idx="156">
                  <c:v>119.881</c:v>
                </c:pt>
                <c:pt idx="157">
                  <c:v>120.8095</c:v>
                </c:pt>
                <c:pt idx="158">
                  <c:v>122.21429999999999</c:v>
                </c:pt>
                <c:pt idx="159">
                  <c:v>121.97620000000001</c:v>
                </c:pt>
                <c:pt idx="160">
                  <c:v>121.28570000000001</c:v>
                </c:pt>
                <c:pt idx="161">
                  <c:v>122.40479999999999</c:v>
                </c:pt>
                <c:pt idx="162">
                  <c:v>121.2619</c:v>
                </c:pt>
                <c:pt idx="163">
                  <c:v>119.119</c:v>
                </c:pt>
                <c:pt idx="164">
                  <c:v>116.881</c:v>
                </c:pt>
                <c:pt idx="165">
                  <c:v>113.16670000000001</c:v>
                </c:pt>
                <c:pt idx="166">
                  <c:v>109.52379999999999</c:v>
                </c:pt>
                <c:pt idx="167">
                  <c:v>104</c:v>
                </c:pt>
                <c:pt idx="168">
                  <c:v>98.404799999999994</c:v>
                </c:pt>
                <c:pt idx="169">
                  <c:v>94.3095</c:v>
                </c:pt>
                <c:pt idx="170">
                  <c:v>90.285700000000006</c:v>
                </c:pt>
                <c:pt idx="171">
                  <c:v>87.3095</c:v>
                </c:pt>
                <c:pt idx="172">
                  <c:v>86.285700000000006</c:v>
                </c:pt>
                <c:pt idx="173">
                  <c:v>85.8095</c:v>
                </c:pt>
                <c:pt idx="174">
                  <c:v>85.976200000000006</c:v>
                </c:pt>
                <c:pt idx="175">
                  <c:v>85.404799999999994</c:v>
                </c:pt>
                <c:pt idx="176">
                  <c:v>85</c:v>
                </c:pt>
                <c:pt idx="177">
                  <c:v>85.642899999999997</c:v>
                </c:pt>
                <c:pt idx="178">
                  <c:v>83.8095</c:v>
                </c:pt>
                <c:pt idx="179">
                  <c:v>84.785700000000006</c:v>
                </c:pt>
                <c:pt idx="180">
                  <c:v>83.642899999999997</c:v>
                </c:pt>
                <c:pt idx="181">
                  <c:v>84.547600000000003</c:v>
                </c:pt>
                <c:pt idx="182">
                  <c:v>84.261899999999997</c:v>
                </c:pt>
                <c:pt idx="183">
                  <c:v>85.095200000000006</c:v>
                </c:pt>
                <c:pt idx="184">
                  <c:v>85.071399999999997</c:v>
                </c:pt>
                <c:pt idx="185">
                  <c:v>84.023799999999994</c:v>
                </c:pt>
                <c:pt idx="186">
                  <c:v>83.833299999999994</c:v>
                </c:pt>
                <c:pt idx="187">
                  <c:v>84.857100000000003</c:v>
                </c:pt>
                <c:pt idx="188">
                  <c:v>84.404799999999994</c:v>
                </c:pt>
                <c:pt idx="189">
                  <c:v>83.761899999999997</c:v>
                </c:pt>
                <c:pt idx="190">
                  <c:v>84.3095</c:v>
                </c:pt>
                <c:pt idx="191">
                  <c:v>83.619</c:v>
                </c:pt>
                <c:pt idx="192">
                  <c:v>84.595200000000006</c:v>
                </c:pt>
                <c:pt idx="193">
                  <c:v>82.952399999999997</c:v>
                </c:pt>
                <c:pt idx="194">
                  <c:v>83.881</c:v>
                </c:pt>
                <c:pt idx="195">
                  <c:v>83.333299999999994</c:v>
                </c:pt>
                <c:pt idx="196">
                  <c:v>84.119</c:v>
                </c:pt>
                <c:pt idx="197">
                  <c:v>83.166700000000006</c:v>
                </c:pt>
                <c:pt idx="198">
                  <c:v>83.404799999999994</c:v>
                </c:pt>
                <c:pt idx="199">
                  <c:v>84.857100000000003</c:v>
                </c:pt>
                <c:pt idx="200">
                  <c:v>83.761899999999997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97.043056447977378</c:v>
                </c:pt>
                <c:pt idx="18">
                  <c:v>97.154039952332582</c:v>
                </c:pt>
                <c:pt idx="19">
                  <c:v>97.262947099997135</c:v>
                </c:pt>
                <c:pt idx="20">
                  <c:v>97.369557380263799</c:v>
                </c:pt>
                <c:pt idx="21">
                  <c:v>97.473632554442361</c:v>
                </c:pt>
                <c:pt idx="22">
                  <c:v>97.574916251943733</c:v>
                </c:pt>
                <c:pt idx="23">
                  <c:v>97.6731337876558</c:v>
                </c:pt>
                <c:pt idx="24">
                  <c:v>97.767992255730945</c:v>
                </c:pt>
                <c:pt idx="25">
                  <c:v>97.859180961815341</c:v>
                </c:pt>
                <c:pt idx="26">
                  <c:v>97.946372264625097</c:v>
                </c:pt>
                <c:pt idx="27">
                  <c:v>98.029222912566453</c:v>
                </c:pt>
                <c:pt idx="28">
                  <c:v>98.10737599176116</c:v>
                </c:pt>
                <c:pt idx="29">
                  <c:v>98.180463671512015</c:v>
                </c:pt>
                <c:pt idx="30">
                  <c:v>98.248111092510413</c:v>
                </c:pt>
                <c:pt idx="31">
                  <c:v>98.309942096513879</c:v>
                </c:pt>
                <c:pt idx="32">
                  <c:v>98.365588248484229</c:v>
                </c:pt>
                <c:pt idx="33">
                  <c:v>98.414704131582184</c:v>
                </c:pt>
                <c:pt idx="34">
                  <c:v>98.456994858880137</c:v>
                </c:pt>
                <c:pt idx="35">
                  <c:v>98.492267205399898</c:v>
                </c:pt>
                <c:pt idx="36">
                  <c:v>98.52052529575171</c:v>
                </c:pt>
                <c:pt idx="37">
                  <c:v>98.542147471210583</c:v>
                </c:pt>
                <c:pt idx="38">
                  <c:v>98.558205115572406</c:v>
                </c:pt>
                <c:pt idx="39">
                  <c:v>98.571018569603169</c:v>
                </c:pt>
                <c:pt idx="40">
                  <c:v>98.585089357394907</c:v>
                </c:pt>
                <c:pt idx="41">
                  <c:v>98.608596603080656</c:v>
                </c:pt>
                <c:pt idx="42">
                  <c:v>98.65568549425204</c:v>
                </c:pt>
                <c:pt idx="43">
                  <c:v>98.749782326644677</c:v>
                </c:pt>
                <c:pt idx="44">
                  <c:v>98.928106285652959</c:v>
                </c:pt>
                <c:pt idx="45">
                  <c:v>99.247363872816805</c:v>
                </c:pt>
                <c:pt idx="46">
                  <c:v>99.790256238756186</c:v>
                </c:pt>
                <c:pt idx="47">
                  <c:v>100.67186478941383</c:v>
                </c:pt>
                <c:pt idx="48">
                  <c:v>102.04420739803207</c:v>
                </c:pt>
                <c:pt idx="49">
                  <c:v>104.09635086097735</c:v>
                </c:pt>
                <c:pt idx="50">
                  <c:v>107.04661632277816</c:v>
                </c:pt>
                <c:pt idx="51">
                  <c:v>111.12298022699892</c:v>
                </c:pt>
                <c:pt idx="52">
                  <c:v>116.52830767419715</c:v>
                </c:pt>
                <c:pt idx="53">
                  <c:v>123.38926072610248</c:v>
                </c:pt>
                <c:pt idx="54">
                  <c:v>131.69222058737697</c:v>
                </c:pt>
                <c:pt idx="55">
                  <c:v>141.2163764948175</c:v>
                </c:pt>
                <c:pt idx="56">
                  <c:v>151.48198564066271</c:v>
                </c:pt>
                <c:pt idx="57">
                  <c:v>161.7375978287665</c:v>
                </c:pt>
                <c:pt idx="58">
                  <c:v>171.0092531449306</c:v>
                </c:pt>
                <c:pt idx="59">
                  <c:v>178.22329663979724</c:v>
                </c:pt>
                <c:pt idx="60">
                  <c:v>182.39214280253671</c:v>
                </c:pt>
                <c:pt idx="61">
                  <c:v>182.8249449149734</c:v>
                </c:pt>
                <c:pt idx="62">
                  <c:v>179.3043854071673</c:v>
                </c:pt>
                <c:pt idx="63">
                  <c:v>172.16936203991014</c:v>
                </c:pt>
                <c:pt idx="64">
                  <c:v>162.26717433352076</c:v>
                </c:pt>
                <c:pt idx="65">
                  <c:v>150.78153133088901</c:v>
                </c:pt>
                <c:pt idx="66">
                  <c:v>138.98667492864601</c:v>
                </c:pt>
                <c:pt idx="67">
                  <c:v>128.00293297759555</c:v>
                </c:pt>
                <c:pt idx="68">
                  <c:v>118.62365182389888</c:v>
                </c:pt>
                <c:pt idx="69">
                  <c:v>111.25160479259803</c:v>
                </c:pt>
                <c:pt idx="70">
                  <c:v>105.94111407390339</c:v>
                </c:pt>
                <c:pt idx="71">
                  <c:v>102.50936570267919</c:v>
                </c:pt>
                <c:pt idx="72">
                  <c:v>100.66819088509992</c:v>
                </c:pt>
                <c:pt idx="73">
                  <c:v>100.13546842386849</c:v>
                </c:pt>
                <c:pt idx="74">
                  <c:v>100.70405833773825</c:v>
                </c:pt>
                <c:pt idx="75">
                  <c:v>102.26483296415795</c:v>
                </c:pt>
                <c:pt idx="76">
                  <c:v>104.79200343074906</c:v>
                </c:pt>
                <c:pt idx="77">
                  <c:v>108.30250547142366</c:v>
                </c:pt>
                <c:pt idx="78">
                  <c:v>112.79989233196177</c:v>
                </c:pt>
                <c:pt idx="79">
                  <c:v>118.21142318227626</c:v>
                </c:pt>
                <c:pt idx="80">
                  <c:v>124.32805117534616</c:v>
                </c:pt>
                <c:pt idx="81">
                  <c:v>130.76133648239986</c:v>
                </c:pt>
                <c:pt idx="82">
                  <c:v>136.93618600595923</c:v>
                </c:pt>
                <c:pt idx="83">
                  <c:v>142.13828244486908</c:v>
                </c:pt>
                <c:pt idx="84">
                  <c:v>145.62445136327719</c:v>
                </c:pt>
                <c:pt idx="85">
                  <c:v>146.78168627812053</c:v>
                </c:pt>
                <c:pt idx="86">
                  <c:v>145.29316860049178</c:v>
                </c:pt>
                <c:pt idx="87">
                  <c:v>141.2522031322062</c:v>
                </c:pt>
                <c:pt idx="88">
                  <c:v>135.17231706618935</c:v>
                </c:pt>
                <c:pt idx="89">
                  <c:v>127.87713165956882</c:v>
                </c:pt>
                <c:pt idx="90">
                  <c:v>120.30266008914765</c:v>
                </c:pt>
                <c:pt idx="91">
                  <c:v>113.28172350416003</c:v>
                </c:pt>
                <c:pt idx="92">
                  <c:v>107.38447033447076</c:v>
                </c:pt>
                <c:pt idx="93">
                  <c:v>102.85903433132054</c:v>
                </c:pt>
                <c:pt idx="94">
                  <c:v>99.67067011512232</c:v>
                </c:pt>
                <c:pt idx="95">
                  <c:v>97.601451570995422</c:v>
                </c:pt>
                <c:pt idx="96">
                  <c:v>96.361313786831218</c:v>
                </c:pt>
                <c:pt idx="97">
                  <c:v>95.673472766762615</c:v>
                </c:pt>
                <c:pt idx="98">
                  <c:v>95.319966453464033</c:v>
                </c:pt>
                <c:pt idx="99">
                  <c:v>95.152349555820265</c:v>
                </c:pt>
                <c:pt idx="100">
                  <c:v>95.081565487689787</c:v>
                </c:pt>
                <c:pt idx="101">
                  <c:v>95.060614794489567</c:v>
                </c:pt>
                <c:pt idx="102">
                  <c:v>95.068608068528064</c:v>
                </c:pt>
                <c:pt idx="103">
                  <c:v>95.099544627855494</c:v>
                </c:pt>
                <c:pt idx="104">
                  <c:v>95.155822008073386</c:v>
                </c:pt>
                <c:pt idx="105">
                  <c:v>95.245166771157884</c:v>
                </c:pt>
                <c:pt idx="106">
                  <c:v>95.379604569196545</c:v>
                </c:pt>
                <c:pt idx="107">
                  <c:v>95.575474091555805</c:v>
                </c:pt>
                <c:pt idx="108">
                  <c:v>95.853886637843857</c:v>
                </c:pt>
                <c:pt idx="109">
                  <c:v>96.241291443217847</c:v>
                </c:pt>
                <c:pt idx="110">
                  <c:v>96.769932715522145</c:v>
                </c:pt>
                <c:pt idx="111">
                  <c:v>97.478028140608572</c:v>
                </c:pt>
                <c:pt idx="112">
                  <c:v>98.409505081018239</c:v>
                </c:pt>
                <c:pt idx="113">
                  <c:v>99.613127344047285</c:v>
                </c:pt>
                <c:pt idx="114">
                  <c:v>101.14084527529332</c:v>
                </c:pt>
                <c:pt idx="115">
                  <c:v>103.04520790413176</c:v>
                </c:pt>
                <c:pt idx="116">
                  <c:v>105.37568383955262</c:v>
                </c:pt>
                <c:pt idx="117">
                  <c:v>108.17374116725284</c:v>
                </c:pt>
                <c:pt idx="118">
                  <c:v>111.4665367494041</c:v>
                </c:pt>
                <c:pt idx="119">
                  <c:v>115.25908726349684</c:v>
                </c:pt>
                <c:pt idx="120">
                  <c:v>119.5249064453499</c:v>
                </c:pt>
                <c:pt idx="121">
                  <c:v>124.19541287612708</c:v>
                </c:pt>
                <c:pt idx="122">
                  <c:v>129.14907448168341</c:v>
                </c:pt>
                <c:pt idx="123">
                  <c:v>134.20231818861296</c:v>
                </c:pt>
                <c:pt idx="124">
                  <c:v>139.10553663394555</c:v>
                </c:pt>
                <c:pt idx="125">
                  <c:v>143.54856959398336</c:v>
                </c:pt>
                <c:pt idx="126">
                  <c:v>147.18001178137399</c:v>
                </c:pt>
                <c:pt idx="127">
                  <c:v>149.64275818684828</c:v>
                </c:pt>
                <c:pt idx="128">
                  <c:v>150.62400907839745</c:v>
                </c:pt>
                <c:pt idx="129">
                  <c:v>149.9122481152724</c:v>
                </c:pt>
                <c:pt idx="130">
                  <c:v>147.44843624929618</c:v>
                </c:pt>
                <c:pt idx="131">
                  <c:v>143.35645264530146</c:v>
                </c:pt>
                <c:pt idx="132">
                  <c:v>137.94070032937427</c:v>
                </c:pt>
                <c:pt idx="133">
                  <c:v>131.64688581343501</c:v>
                </c:pt>
                <c:pt idx="134">
                  <c:v>124.99287303019298</c:v>
                </c:pt>
                <c:pt idx="135">
                  <c:v>118.48605424293889</c:v>
                </c:pt>
                <c:pt idx="136">
                  <c:v>112.54789057491571</c:v>
                </c:pt>
                <c:pt idx="137">
                  <c:v>107.46336343856501</c:v>
                </c:pt>
                <c:pt idx="138">
                  <c:v>103.36439410553074</c:v>
                </c:pt>
                <c:pt idx="139">
                  <c:v>100.24559072916603</c:v>
                </c:pt>
                <c:pt idx="140">
                  <c:v>98.002193967750074</c:v>
                </c:pt>
                <c:pt idx="141">
                  <c:v>96.476508581255047</c:v>
                </c:pt>
                <c:pt idx="142">
                  <c:v>95.500638091680855</c:v>
                </c:pt>
                <c:pt idx="143">
                  <c:v>94.928122990447562</c:v>
                </c:pt>
                <c:pt idx="144">
                  <c:v>94.652484837206629</c:v>
                </c:pt>
                <c:pt idx="145">
                  <c:v>94.614597230250737</c:v>
                </c:pt>
                <c:pt idx="146">
                  <c:v>94.802359257416271</c:v>
                </c:pt>
                <c:pt idx="147">
                  <c:v>95.245627041787202</c:v>
                </c:pt>
                <c:pt idx="148">
                  <c:v>96.007730806394065</c:v>
                </c:pt>
                <c:pt idx="149">
                  <c:v>97.173267395561666</c:v>
                </c:pt>
                <c:pt idx="150">
                  <c:v>98.831077443134575</c:v>
                </c:pt>
                <c:pt idx="151">
                  <c:v>101.05185506125711</c:v>
                </c:pt>
                <c:pt idx="152">
                  <c:v>103.86168671508528</c:v>
                </c:pt>
                <c:pt idx="153">
                  <c:v>107.21546438699342</c:v>
                </c:pt>
                <c:pt idx="154">
                  <c:v>110.97659921024186</c:v>
                </c:pt>
                <c:pt idx="155">
                  <c:v>114.91056149707406</c:v>
                </c:pt>
                <c:pt idx="156">
                  <c:v>118.69844879739239</c:v>
                </c:pt>
                <c:pt idx="157">
                  <c:v>121.97269395856861</c:v>
                </c:pt>
                <c:pt idx="158">
                  <c:v>124.37092834909305</c:v>
                </c:pt>
                <c:pt idx="159">
                  <c:v>125.59775438067942</c:v>
                </c:pt>
                <c:pt idx="160">
                  <c:v>125.48011822696519</c:v>
                </c:pt>
                <c:pt idx="161">
                  <c:v>124.00202196301424</c:v>
                </c:pt>
                <c:pt idx="162">
                  <c:v>121.30899595775186</c:v>
                </c:pt>
                <c:pt idx="163">
                  <c:v>117.68078006559749</c:v>
                </c:pt>
                <c:pt idx="164">
                  <c:v>113.47934000229239</c:v>
                </c:pt>
                <c:pt idx="165">
                  <c:v>109.08565813019884</c:v>
                </c:pt>
                <c:pt idx="166">
                  <c:v>104.84061924304852</c:v>
                </c:pt>
                <c:pt idx="167">
                  <c:v>101.00246674893349</c:v>
                </c:pt>
                <c:pt idx="168">
                  <c:v>97.727201863286865</c:v>
                </c:pt>
                <c:pt idx="169">
                  <c:v>95.07139359206073</c:v>
                </c:pt>
                <c:pt idx="170">
                  <c:v>93.011498835578593</c:v>
                </c:pt>
                <c:pt idx="171">
                  <c:v>91.471303041393952</c:v>
                </c:pt>
                <c:pt idx="172">
                  <c:v>90.349533702267919</c:v>
                </c:pt>
                <c:pt idx="173">
                  <c:v>89.542126016365003</c:v>
                </c:pt>
                <c:pt idx="174">
                  <c:v>88.956706796672364</c:v>
                </c:pt>
                <c:pt idx="175">
                  <c:v>88.519493053025116</c:v>
                </c:pt>
                <c:pt idx="176">
                  <c:v>88.176391361302706</c:v>
                </c:pt>
                <c:pt idx="177">
                  <c:v>87.890591921976039</c:v>
                </c:pt>
                <c:pt idx="178">
                  <c:v>87.638684144146339</c:v>
                </c:pt>
                <c:pt idx="179">
                  <c:v>87.406689272492017</c:v>
                </c:pt>
                <c:pt idx="180">
                  <c:v>87.186745014700577</c:v>
                </c:pt>
                <c:pt idx="181">
                  <c:v>86.97467361308189</c:v>
                </c:pt>
                <c:pt idx="182">
                  <c:v>86.768368266900993</c:v>
                </c:pt>
                <c:pt idx="183">
                  <c:v>86.566809497637493</c:v>
                </c:pt>
                <c:pt idx="184">
                  <c:v>86.369509351415715</c:v>
                </c:pt>
                <c:pt idx="185">
                  <c:v>86.17621896757025</c:v>
                </c:pt>
                <c:pt idx="186">
                  <c:v>85.986785237492526</c:v>
                </c:pt>
                <c:pt idx="187">
                  <c:v>85.801085739924233</c:v>
                </c:pt>
                <c:pt idx="188">
                  <c:v>85.619001967613087</c:v>
                </c:pt>
                <c:pt idx="189">
                  <c:v>85.44041001728641</c:v>
                </c:pt>
                <c:pt idx="190">
                  <c:v>85.26517865706721</c:v>
                </c:pt>
                <c:pt idx="191">
                  <c:v>85.093170209520039</c:v>
                </c:pt>
                <c:pt idx="192">
                  <c:v>84.924242320052187</c:v>
                </c:pt>
                <c:pt idx="193">
                  <c:v>84.758249849903478</c:v>
                </c:pt>
                <c:pt idx="194">
                  <c:v>84.595046620492056</c:v>
                </c:pt>
                <c:pt idx="195">
                  <c:v>84.434486927378373</c:v>
                </c:pt>
                <c:pt idx="196">
                  <c:v>84.276426813159432</c:v>
                </c:pt>
                <c:pt idx="197">
                  <c:v>84.12072511336855</c:v>
                </c:pt>
                <c:pt idx="198">
                  <c:v>83.967244297217121</c:v>
                </c:pt>
                <c:pt idx="199">
                  <c:v>83.815851126683768</c:v>
                </c:pt>
                <c:pt idx="200">
                  <c:v>83.666417156921653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97.043056447975076</c:v>
                </c:pt>
                <c:pt idx="18">
                  <c:v>97.154039952323757</c:v>
                </c:pt>
                <c:pt idx="19">
                  <c:v>97.262947099964251</c:v>
                </c:pt>
                <c:pt idx="20">
                  <c:v>97.369557380144755</c:v>
                </c:pt>
                <c:pt idx="21">
                  <c:v>97.473632554023723</c:v>
                </c:pt>
                <c:pt idx="22">
                  <c:v>97.574916250513851</c:v>
                </c:pt>
                <c:pt idx="23">
                  <c:v>97.673133782912146</c:v>
                </c:pt>
                <c:pt idx="24">
                  <c:v>97.767992240445523</c:v>
                </c:pt>
                <c:pt idx="25">
                  <c:v>97.859180913975081</c:v>
                </c:pt>
                <c:pt idx="26">
                  <c:v>97.946372119192503</c:v>
                </c:pt>
                <c:pt idx="27">
                  <c:v>98.029222483146825</c:v>
                </c:pt>
                <c:pt idx="28">
                  <c:v>98.107374760205587</c:v>
                </c:pt>
                <c:pt idx="29">
                  <c:v>98.18046024084876</c:v>
                </c:pt>
                <c:pt idx="30">
                  <c:v>98.24810181024165</c:v>
                </c:pt>
                <c:pt idx="31">
                  <c:v>98.309917702562558</c:v>
                </c:pt>
                <c:pt idx="32">
                  <c:v>98.365525980883262</c:v>
                </c:pt>
                <c:pt idx="33">
                  <c:v>98.414549750500228</c:v>
                </c:pt>
                <c:pt idx="34">
                  <c:v>98.456623085756107</c:v>
                </c:pt>
                <c:pt idx="35">
                  <c:v>98.491397616755918</c:v>
                </c:pt>
                <c:pt idx="36">
                  <c:v>98.518549683675332</c:v>
                </c:pt>
                <c:pt idx="37">
                  <c:v>98.537787923923432</c:v>
                </c:pt>
                <c:pt idx="38">
                  <c:v>98.548861113301953</c:v>
                </c:pt>
                <c:pt idx="39">
                  <c:v>98.551566039237457</c:v>
                </c:pt>
                <c:pt idx="40">
                  <c:v>98.545755145503762</c:v>
                </c:pt>
                <c:pt idx="41">
                  <c:v>98.531343657368282</c:v>
                </c:pt>
                <c:pt idx="42">
                  <c:v>98.508315877671308</c:v>
                </c:pt>
                <c:pt idx="43">
                  <c:v>98.476730341582567</c:v>
                </c:pt>
                <c:pt idx="44">
                  <c:v>98.436723533523562</c:v>
                </c:pt>
                <c:pt idx="45">
                  <c:v>98.388511905633365</c:v>
                </c:pt>
                <c:pt idx="46">
                  <c:v>98.332391993190811</c:v>
                </c:pt>
                <c:pt idx="47">
                  <c:v>98.268738496696059</c:v>
                </c:pt>
                <c:pt idx="48">
                  <c:v>98.198000289006998</c:v>
                </c:pt>
                <c:pt idx="49">
                  <c:v>98.120694403406986</c:v>
                </c:pt>
                <c:pt idx="50">
                  <c:v>98.037398157821784</c:v>
                </c:pt>
                <c:pt idx="51">
                  <c:v>97.948739664045888</c:v>
                </c:pt>
                <c:pt idx="52">
                  <c:v>97.855387051394544</c:v>
                </c:pt>
                <c:pt idx="53">
                  <c:v>97.758036795292512</c:v>
                </c:pt>
                <c:pt idx="54">
                  <c:v>97.657401578306363</c:v>
                </c:pt>
                <c:pt idx="55">
                  <c:v>97.554198121642514</c:v>
                </c:pt>
                <c:pt idx="56">
                  <c:v>97.449135409242899</c:v>
                </c:pt>
                <c:pt idx="57">
                  <c:v>97.342903686767229</c:v>
                </c:pt>
                <c:pt idx="58">
                  <c:v>97.236164558359761</c:v>
                </c:pt>
                <c:pt idx="59">
                  <c:v>97.129542430939892</c:v>
                </c:pt>
                <c:pt idx="60">
                  <c:v>97.02361747523058</c:v>
                </c:pt>
                <c:pt idx="61">
                  <c:v>96.918920191186402</c:v>
                </c:pt>
                <c:pt idx="62">
                  <c:v>96.815927588533569</c:v>
                </c:pt>
                <c:pt idx="63">
                  <c:v>96.715060925277342</c:v>
                </c:pt>
                <c:pt idx="64">
                  <c:v>96.616684891365267</c:v>
                </c:pt>
                <c:pt idx="65">
                  <c:v>96.52110808285839</c:v>
                </c:pt>
                <c:pt idx="66">
                  <c:v>96.42858458427412</c:v>
                </c:pt>
                <c:pt idx="67">
                  <c:v>96.339316462426837</c:v>
                </c:pt>
                <c:pt idx="68">
                  <c:v>96.253456972505546</c:v>
                </c:pt>
                <c:pt idx="69">
                  <c:v>96.1711142841867</c:v>
                </c:pt>
                <c:pt idx="70">
                  <c:v>96.092355549967564</c:v>
                </c:pt>
                <c:pt idx="71">
                  <c:v>96.017211157320688</c:v>
                </c:pt>
                <c:pt idx="72">
                  <c:v>95.945679028613455</c:v>
                </c:pt>
                <c:pt idx="73">
                  <c:v>95.877728856208577</c:v>
                </c:pt>
                <c:pt idx="74">
                  <c:v>95.813306183328407</c:v>
                </c:pt>
                <c:pt idx="75">
                  <c:v>95.752336263061665</c:v>
                </c:pt>
                <c:pt idx="76">
                  <c:v>95.69472764759557</c:v>
                </c:pt>
                <c:pt idx="77">
                  <c:v>95.640375476952599</c:v>
                </c:pt>
                <c:pt idx="78">
                  <c:v>95.589164451022214</c:v>
                </c:pt>
                <c:pt idx="79">
                  <c:v>95.540971480524647</c:v>
                </c:pt>
                <c:pt idx="80">
                  <c:v>95.49566802187006</c:v>
                </c:pt>
                <c:pt idx="81">
                  <c:v>95.453122107921331</c:v>
                </c:pt>
                <c:pt idx="82">
                  <c:v>95.413200091717229</c:v>
                </c:pt>
                <c:pt idx="83">
                  <c:v>95.37576812356285</c:v>
                </c:pt>
                <c:pt idx="84">
                  <c:v>95.340693383849015</c:v>
                </c:pt>
                <c:pt idx="85">
                  <c:v>95.307845094797329</c:v>
                </c:pt>
                <c:pt idx="86">
                  <c:v>95.277095334295097</c:v>
                </c:pt>
                <c:pt idx="87">
                  <c:v>95.248319674304611</c:v>
                </c:pt>
                <c:pt idx="88">
                  <c:v>95.221397665186132</c:v>
                </c:pt>
                <c:pt idx="89">
                  <c:v>95.196213185819971</c:v>
                </c:pt>
                <c:pt idx="90">
                  <c:v>95.172654677770211</c:v>
                </c:pt>
                <c:pt idx="91">
                  <c:v>95.150615279996316</c:v>
                </c:pt>
                <c:pt idx="92">
                  <c:v>95.12999287886457</c:v>
                </c:pt>
                <c:pt idx="93">
                  <c:v>95.1106900864892</c:v>
                </c:pt>
                <c:pt idx="94">
                  <c:v>95.092614158783263</c:v>
                </c:pt>
                <c:pt idx="95">
                  <c:v>95.075676863043384</c:v>
                </c:pt>
                <c:pt idx="96">
                  <c:v>95.059794303449578</c:v>
                </c:pt>
                <c:pt idx="97">
                  <c:v>95.044886711532683</c:v>
                </c:pt>
                <c:pt idx="98">
                  <c:v>95.030878207454492</c:v>
                </c:pt>
                <c:pt idx="99">
                  <c:v>95.017696536852498</c:v>
                </c:pt>
                <c:pt idx="100">
                  <c:v>95.005272787018626</c:v>
                </c:pt>
                <c:pt idx="101">
                  <c:v>94.993541085302297</c:v>
                </c:pt>
                <c:pt idx="102">
                  <c:v>94.982438281842732</c:v>
                </c:pt>
                <c:pt idx="103">
                  <c:v>94.971903618037985</c:v>
                </c:pt>
                <c:pt idx="104">
                  <c:v>94.961878381536152</c:v>
                </c:pt>
                <c:pt idx="105">
                  <c:v>94.952305547984921</c:v>
                </c:pt>
                <c:pt idx="106">
                  <c:v>94.94312940928647</c:v>
                </c:pt>
                <c:pt idx="107">
                  <c:v>94.934295187675218</c:v>
                </c:pt>
                <c:pt idx="108">
                  <c:v>94.92574863455566</c:v>
                </c:pt>
                <c:pt idx="109">
                  <c:v>94.917435612708715</c:v>
                </c:pt>
                <c:pt idx="110">
                  <c:v>94.909301660191133</c:v>
                </c:pt>
                <c:pt idx="111">
                  <c:v>94.901291534015385</c:v>
                </c:pt>
                <c:pt idx="112">
                  <c:v>94.893348731509946</c:v>
                </c:pt>
                <c:pt idx="113">
                  <c:v>94.885414987122331</c:v>
                </c:pt>
                <c:pt idx="114">
                  <c:v>94.87742974235006</c:v>
                </c:pt>
                <c:pt idx="115">
                  <c:v>94.869329586471309</c:v>
                </c:pt>
                <c:pt idx="116">
                  <c:v>94.861047665814453</c:v>
                </c:pt>
                <c:pt idx="117">
                  <c:v>94.852513059462922</c:v>
                </c:pt>
                <c:pt idx="118">
                  <c:v>94.843650119559797</c:v>
                </c:pt>
                <c:pt idx="119">
                  <c:v>94.834377774776002</c:v>
                </c:pt>
                <c:pt idx="120">
                  <c:v>94.824608796060915</c:v>
                </c:pt>
                <c:pt idx="121">
                  <c:v>94.81424902453449</c:v>
                </c:pt>
                <c:pt idx="122">
                  <c:v>94.80319656233749</c:v>
                </c:pt>
                <c:pt idx="123">
                  <c:v>94.791340928470021</c:v>
                </c:pt>
                <c:pt idx="124">
                  <c:v>94.778562183153554</c:v>
                </c:pt>
                <c:pt idx="125">
                  <c:v>94.764730026094341</c:v>
                </c:pt>
                <c:pt idx="126">
                  <c:v>94.749702876246474</c:v>
                </c:pt>
                <c:pt idx="127">
                  <c:v>94.733326943311567</c:v>
                </c:pt>
                <c:pt idx="128">
                  <c:v>94.715435304308116</c:v>
                </c:pt>
                <c:pt idx="129">
                  <c:v>94.6958470021209</c:v>
                </c:pt>
                <c:pt idx="130">
                  <c:v>94.674366187017341</c:v>
                </c:pt>
                <c:pt idx="131">
                  <c:v>94.650781326682235</c:v>
                </c:pt>
                <c:pt idx="132">
                  <c:v>94.624864515341301</c:v>
                </c:pt>
                <c:pt idx="133">
                  <c:v>94.596370917940163</c:v>
                </c:pt>
                <c:pt idx="134">
                  <c:v>94.565038390994488</c:v>
                </c:pt>
                <c:pt idx="135">
                  <c:v>94.530587327438951</c:v>
                </c:pt>
                <c:pt idx="136">
                  <c:v>94.492720778318358</c:v>
                </c:pt>
                <c:pt idx="137">
                  <c:v>94.451124909130726</c:v>
                </c:pt>
                <c:pt idx="138">
                  <c:v>94.405469852612413</c:v>
                </c:pt>
                <c:pt idx="139">
                  <c:v>94.355411022203867</c:v>
                </c:pt>
                <c:pt idx="140">
                  <c:v>94.300590950722366</c:v>
                </c:pt>
                <c:pt idx="141">
                  <c:v>94.240641716180917</c:v>
                </c:pt>
                <c:pt idx="142">
                  <c:v>94.175188010472993</c:v>
                </c:pt>
                <c:pt idx="143">
                  <c:v>94.103850896032853</c:v>
                </c:pt>
                <c:pt idx="144">
                  <c:v>94.026252279890642</c:v>
                </c:pt>
                <c:pt idx="145">
                  <c:v>93.942020113241384</c:v>
                </c:pt>
                <c:pt idx="146">
                  <c:v>93.850794297473584</c:v>
                </c:pt>
                <c:pt idx="147">
                  <c:v>93.752233244678422</c:v>
                </c:pt>
                <c:pt idx="148">
                  <c:v>93.646021002620941</c:v>
                </c:pt>
                <c:pt idx="149">
                  <c:v>93.531874812247366</c:v>
                </c:pt>
                <c:pt idx="150">
                  <c:v>93.409552921966593</c:v>
                </c:pt>
                <c:pt idx="151">
                  <c:v>93.27886243981736</c:v>
                </c:pt>
                <c:pt idx="152">
                  <c:v>93.139666965479051</c:v>
                </c:pt>
                <c:pt idx="153">
                  <c:v>92.991893712624361</c:v>
                </c:pt>
                <c:pt idx="154">
                  <c:v>92.835539812234174</c:v>
                </c:pt>
                <c:pt idx="155">
                  <c:v>92.670677482875703</c:v>
                </c:pt>
                <c:pt idx="156">
                  <c:v>92.497457767591001</c:v>
                </c:pt>
                <c:pt idx="157">
                  <c:v>92.31611257081218</c:v>
                </c:pt>
                <c:pt idx="158">
                  <c:v>92.126954782900114</c:v>
                </c:pt>
                <c:pt idx="159">
                  <c:v>91.930376352898676</c:v>
                </c:pt>
                <c:pt idx="160">
                  <c:v>91.726844258334694</c:v>
                </c:pt>
                <c:pt idx="161">
                  <c:v>91.516894418955502</c:v>
                </c:pt>
                <c:pt idx="162">
                  <c:v>91.301123702344057</c:v>
                </c:pt>
                <c:pt idx="163">
                  <c:v>91.080180265755871</c:v>
                </c:pt>
                <c:pt idx="164">
                  <c:v>90.854752562684041</c:v>
                </c:pt>
                <c:pt idx="165">
                  <c:v>90.62555740785254</c:v>
                </c:pt>
                <c:pt idx="166">
                  <c:v>90.393327535491096</c:v>
                </c:pt>
                <c:pt idx="167">
                  <c:v>90.158799100005751</c:v>
                </c:pt>
                <c:pt idx="168">
                  <c:v>89.922699555189865</c:v>
                </c:pt>
                <c:pt idx="169">
                  <c:v>89.685736310042287</c:v>
                </c:pt>
                <c:pt idx="170">
                  <c:v>89.448586500310597</c:v>
                </c:pt>
                <c:pt idx="171">
                  <c:v>89.211888140818772</c:v>
                </c:pt>
                <c:pt idx="172">
                  <c:v>88.976232841022863</c:v>
                </c:pt>
                <c:pt idx="173">
                  <c:v>88.742160181664204</c:v>
                </c:pt>
                <c:pt idx="174">
                  <c:v>88.510153769838922</c:v>
                </c:pt>
                <c:pt idx="175">
                  <c:v>88.280638918133846</c:v>
                </c:pt>
                <c:pt idx="176">
                  <c:v>88.053981834136977</c:v>
                </c:pt>
                <c:pt idx="177">
                  <c:v>87.830490161547957</c:v>
                </c:pt>
                <c:pt idx="178">
                  <c:v>87.610414683810049</c:v>
                </c:pt>
                <c:pt idx="179">
                  <c:v>87.393951984975359</c:v>
                </c:pt>
                <c:pt idx="180">
                  <c:v>87.181247858828328</c:v>
                </c:pt>
                <c:pt idx="181">
                  <c:v>86.972401263973865</c:v>
                </c:pt>
                <c:pt idx="182">
                  <c:v>86.767468637230294</c:v>
                </c:pt>
                <c:pt idx="183">
                  <c:v>86.566468397825417</c:v>
                </c:pt>
                <c:pt idx="184">
                  <c:v>86.369385498329009</c:v>
                </c:pt>
                <c:pt idx="185">
                  <c:v>86.176175903034832</c:v>
                </c:pt>
                <c:pt idx="186">
                  <c:v>85.986770899069043</c:v>
                </c:pt>
                <c:pt idx="187">
                  <c:v>85.801081168684604</c:v>
                </c:pt>
                <c:pt idx="188">
                  <c:v>85.619000572206389</c:v>
                </c:pt>
                <c:pt idx="189">
                  <c:v>85.440409609449887</c:v>
                </c:pt>
                <c:pt idx="190">
                  <c:v>85.265178542943715</c:v>
                </c:pt>
                <c:pt idx="191">
                  <c:v>85.09317017894594</c:v>
                </c:pt>
                <c:pt idx="192">
                  <c:v>84.924242312210509</c:v>
                </c:pt>
                <c:pt idx="193">
                  <c:v>84.75824984797805</c:v>
                </c:pt>
                <c:pt idx="194">
                  <c:v>84.595046620039469</c:v>
                </c:pt>
                <c:pt idx="195">
                  <c:v>84.434486927276538</c:v>
                </c:pt>
                <c:pt idx="196">
                  <c:v>84.276426813137491</c:v>
                </c:pt>
                <c:pt idx="197">
                  <c:v>84.120725113364031</c:v>
                </c:pt>
                <c:pt idx="198">
                  <c:v>83.967244297216226</c:v>
                </c:pt>
                <c:pt idx="199">
                  <c:v>83.815851126683597</c:v>
                </c:pt>
                <c:pt idx="200">
                  <c:v>83.666417156921625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80.853999999999999</c:v>
                </c:pt>
                <c:pt idx="1">
                  <c:v>80.171000000000006</c:v>
                </c:pt>
                <c:pt idx="2">
                  <c:v>80.146000000000001</c:v>
                </c:pt>
                <c:pt idx="3">
                  <c:v>80.171000000000006</c:v>
                </c:pt>
                <c:pt idx="4">
                  <c:v>78.122</c:v>
                </c:pt>
                <c:pt idx="5">
                  <c:v>79.22</c:v>
                </c:pt>
                <c:pt idx="6">
                  <c:v>79.171000000000006</c:v>
                </c:pt>
                <c:pt idx="7">
                  <c:v>79.61</c:v>
                </c:pt>
                <c:pt idx="8">
                  <c:v>79.975999999999999</c:v>
                </c:pt>
                <c:pt idx="9">
                  <c:v>79.731999999999999</c:v>
                </c:pt>
                <c:pt idx="10">
                  <c:v>80.024000000000001</c:v>
                </c:pt>
                <c:pt idx="11">
                  <c:v>78.927000000000007</c:v>
                </c:pt>
                <c:pt idx="12">
                  <c:v>80.244</c:v>
                </c:pt>
                <c:pt idx="13">
                  <c:v>79.366</c:v>
                </c:pt>
                <c:pt idx="14">
                  <c:v>79.950999999999993</c:v>
                </c:pt>
                <c:pt idx="15">
                  <c:v>79.756</c:v>
                </c:pt>
                <c:pt idx="16">
                  <c:v>80.316999999999993</c:v>
                </c:pt>
                <c:pt idx="17">
                  <c:v>81.756</c:v>
                </c:pt>
                <c:pt idx="18">
                  <c:v>81.78</c:v>
                </c:pt>
                <c:pt idx="19">
                  <c:v>83.146000000000001</c:v>
                </c:pt>
                <c:pt idx="20">
                  <c:v>81.584999999999994</c:v>
                </c:pt>
                <c:pt idx="21">
                  <c:v>83.659000000000006</c:v>
                </c:pt>
                <c:pt idx="22">
                  <c:v>81.927000000000007</c:v>
                </c:pt>
                <c:pt idx="23">
                  <c:v>83.244</c:v>
                </c:pt>
                <c:pt idx="24">
                  <c:v>83.878</c:v>
                </c:pt>
                <c:pt idx="25">
                  <c:v>83.244</c:v>
                </c:pt>
                <c:pt idx="26">
                  <c:v>84.049000000000007</c:v>
                </c:pt>
                <c:pt idx="27">
                  <c:v>83.512</c:v>
                </c:pt>
                <c:pt idx="28">
                  <c:v>84.171000000000006</c:v>
                </c:pt>
                <c:pt idx="29">
                  <c:v>83.659000000000006</c:v>
                </c:pt>
                <c:pt idx="30">
                  <c:v>83.39</c:v>
                </c:pt>
                <c:pt idx="31">
                  <c:v>84.194999999999993</c:v>
                </c:pt>
                <c:pt idx="32">
                  <c:v>83.340999999999994</c:v>
                </c:pt>
                <c:pt idx="33">
                  <c:v>81.415000000000006</c:v>
                </c:pt>
                <c:pt idx="34">
                  <c:v>81.488</c:v>
                </c:pt>
                <c:pt idx="35">
                  <c:v>83.39</c:v>
                </c:pt>
                <c:pt idx="36">
                  <c:v>84.316999999999993</c:v>
                </c:pt>
                <c:pt idx="37">
                  <c:v>84.268000000000001</c:v>
                </c:pt>
                <c:pt idx="38">
                  <c:v>86.415000000000006</c:v>
                </c:pt>
                <c:pt idx="39">
                  <c:v>87.805000000000007</c:v>
                </c:pt>
                <c:pt idx="40">
                  <c:v>86.756</c:v>
                </c:pt>
                <c:pt idx="41">
                  <c:v>87.072999999999993</c:v>
                </c:pt>
                <c:pt idx="42">
                  <c:v>87.316999999999993</c:v>
                </c:pt>
                <c:pt idx="43">
                  <c:v>87.927000000000007</c:v>
                </c:pt>
                <c:pt idx="44">
                  <c:v>88.78</c:v>
                </c:pt>
                <c:pt idx="45">
                  <c:v>91</c:v>
                </c:pt>
                <c:pt idx="46">
                  <c:v>91.194999999999993</c:v>
                </c:pt>
                <c:pt idx="47">
                  <c:v>94.853999999999999</c:v>
                </c:pt>
                <c:pt idx="48">
                  <c:v>101.146</c:v>
                </c:pt>
                <c:pt idx="49">
                  <c:v>104.92700000000001</c:v>
                </c:pt>
                <c:pt idx="50">
                  <c:v>113.732</c:v>
                </c:pt>
                <c:pt idx="51">
                  <c:v>124.024</c:v>
                </c:pt>
                <c:pt idx="52">
                  <c:v>134.85400000000001</c:v>
                </c:pt>
                <c:pt idx="53">
                  <c:v>149.36600000000001</c:v>
                </c:pt>
                <c:pt idx="54">
                  <c:v>162.38999999999999</c:v>
                </c:pt>
                <c:pt idx="55">
                  <c:v>176.09800000000001</c:v>
                </c:pt>
                <c:pt idx="56">
                  <c:v>187.07300000000001</c:v>
                </c:pt>
                <c:pt idx="57">
                  <c:v>196.95099999999999</c:v>
                </c:pt>
                <c:pt idx="58">
                  <c:v>204.31700000000001</c:v>
                </c:pt>
                <c:pt idx="59">
                  <c:v>209.78</c:v>
                </c:pt>
                <c:pt idx="60">
                  <c:v>211.976</c:v>
                </c:pt>
                <c:pt idx="61">
                  <c:v>211.68299999999999</c:v>
                </c:pt>
                <c:pt idx="62">
                  <c:v>208.56100000000001</c:v>
                </c:pt>
                <c:pt idx="63">
                  <c:v>202.68299999999999</c:v>
                </c:pt>
                <c:pt idx="64">
                  <c:v>192.87799999999999</c:v>
                </c:pt>
                <c:pt idx="65">
                  <c:v>177.36600000000001</c:v>
                </c:pt>
                <c:pt idx="66">
                  <c:v>160.17099999999999</c:v>
                </c:pt>
                <c:pt idx="67">
                  <c:v>139.29300000000001</c:v>
                </c:pt>
                <c:pt idx="68">
                  <c:v>118.70699999999999</c:v>
                </c:pt>
                <c:pt idx="69">
                  <c:v>100.024</c:v>
                </c:pt>
                <c:pt idx="70">
                  <c:v>86.268000000000001</c:v>
                </c:pt>
                <c:pt idx="71">
                  <c:v>83.853999999999999</c:v>
                </c:pt>
                <c:pt idx="72">
                  <c:v>82.659000000000006</c:v>
                </c:pt>
                <c:pt idx="73">
                  <c:v>86.756</c:v>
                </c:pt>
                <c:pt idx="74">
                  <c:v>92.902000000000001</c:v>
                </c:pt>
                <c:pt idx="75">
                  <c:v>98.122</c:v>
                </c:pt>
                <c:pt idx="76">
                  <c:v>104.878</c:v>
                </c:pt>
                <c:pt idx="77">
                  <c:v>115.19499999999999</c:v>
                </c:pt>
                <c:pt idx="78">
                  <c:v>125.70699999999999</c:v>
                </c:pt>
                <c:pt idx="79">
                  <c:v>134.95099999999999</c:v>
                </c:pt>
                <c:pt idx="80">
                  <c:v>144.41499999999999</c:v>
                </c:pt>
                <c:pt idx="81">
                  <c:v>153.68299999999999</c:v>
                </c:pt>
                <c:pt idx="82">
                  <c:v>160.31700000000001</c:v>
                </c:pt>
                <c:pt idx="83">
                  <c:v>164.07300000000001</c:v>
                </c:pt>
                <c:pt idx="84">
                  <c:v>167.92699999999999</c:v>
                </c:pt>
                <c:pt idx="85">
                  <c:v>166.39</c:v>
                </c:pt>
                <c:pt idx="86">
                  <c:v>163.58500000000001</c:v>
                </c:pt>
                <c:pt idx="87">
                  <c:v>156.90199999999999</c:v>
                </c:pt>
                <c:pt idx="88">
                  <c:v>145.14599999999999</c:v>
                </c:pt>
                <c:pt idx="89">
                  <c:v>130.268</c:v>
                </c:pt>
                <c:pt idx="90">
                  <c:v>115.95099999999999</c:v>
                </c:pt>
                <c:pt idx="91">
                  <c:v>98.659000000000006</c:v>
                </c:pt>
                <c:pt idx="92">
                  <c:v>85.61</c:v>
                </c:pt>
                <c:pt idx="93">
                  <c:v>77.39</c:v>
                </c:pt>
                <c:pt idx="94">
                  <c:v>75.072999999999993</c:v>
                </c:pt>
                <c:pt idx="95">
                  <c:v>73.706999999999994</c:v>
                </c:pt>
                <c:pt idx="96">
                  <c:v>75.61</c:v>
                </c:pt>
                <c:pt idx="97">
                  <c:v>73.634</c:v>
                </c:pt>
                <c:pt idx="98">
                  <c:v>75.512</c:v>
                </c:pt>
                <c:pt idx="99">
                  <c:v>75.659000000000006</c:v>
                </c:pt>
                <c:pt idx="100">
                  <c:v>73.828999999999994</c:v>
                </c:pt>
                <c:pt idx="101">
                  <c:v>74.756</c:v>
                </c:pt>
                <c:pt idx="102">
                  <c:v>76</c:v>
                </c:pt>
                <c:pt idx="103">
                  <c:v>75.194999999999993</c:v>
                </c:pt>
                <c:pt idx="104">
                  <c:v>74.805000000000007</c:v>
                </c:pt>
                <c:pt idx="105">
                  <c:v>76.78</c:v>
                </c:pt>
                <c:pt idx="106">
                  <c:v>74.927000000000007</c:v>
                </c:pt>
                <c:pt idx="107">
                  <c:v>75.22</c:v>
                </c:pt>
                <c:pt idx="108">
                  <c:v>75.927000000000007</c:v>
                </c:pt>
                <c:pt idx="109">
                  <c:v>76.488</c:v>
                </c:pt>
                <c:pt idx="110">
                  <c:v>75.902000000000001</c:v>
                </c:pt>
                <c:pt idx="111">
                  <c:v>77.634</c:v>
                </c:pt>
                <c:pt idx="112">
                  <c:v>75.512</c:v>
                </c:pt>
                <c:pt idx="113">
                  <c:v>76.659000000000006</c:v>
                </c:pt>
                <c:pt idx="114">
                  <c:v>76.512</c:v>
                </c:pt>
                <c:pt idx="115">
                  <c:v>76.731999999999999</c:v>
                </c:pt>
                <c:pt idx="116">
                  <c:v>75.828999999999994</c:v>
                </c:pt>
                <c:pt idx="117">
                  <c:v>75.584999999999994</c:v>
                </c:pt>
                <c:pt idx="118">
                  <c:v>74.878</c:v>
                </c:pt>
                <c:pt idx="119">
                  <c:v>74.878</c:v>
                </c:pt>
                <c:pt idx="120">
                  <c:v>75.340999999999994</c:v>
                </c:pt>
                <c:pt idx="121">
                  <c:v>74</c:v>
                </c:pt>
                <c:pt idx="122">
                  <c:v>74.828999999999994</c:v>
                </c:pt>
                <c:pt idx="123">
                  <c:v>73.756</c:v>
                </c:pt>
                <c:pt idx="124">
                  <c:v>72.488</c:v>
                </c:pt>
                <c:pt idx="125">
                  <c:v>74.415000000000006</c:v>
                </c:pt>
                <c:pt idx="126">
                  <c:v>74.878</c:v>
                </c:pt>
                <c:pt idx="127">
                  <c:v>75.146000000000001</c:v>
                </c:pt>
                <c:pt idx="128">
                  <c:v>73.706999999999994</c:v>
                </c:pt>
                <c:pt idx="129">
                  <c:v>75.22</c:v>
                </c:pt>
                <c:pt idx="130">
                  <c:v>73.878</c:v>
                </c:pt>
                <c:pt idx="131">
                  <c:v>73.805000000000007</c:v>
                </c:pt>
                <c:pt idx="132">
                  <c:v>73.049000000000007</c:v>
                </c:pt>
                <c:pt idx="133">
                  <c:v>74.438999999999993</c:v>
                </c:pt>
                <c:pt idx="134">
                  <c:v>73.415000000000006</c:v>
                </c:pt>
                <c:pt idx="135">
                  <c:v>73</c:v>
                </c:pt>
                <c:pt idx="136">
                  <c:v>73.39</c:v>
                </c:pt>
                <c:pt idx="137">
                  <c:v>73.462999999999994</c:v>
                </c:pt>
                <c:pt idx="138">
                  <c:v>73.512</c:v>
                </c:pt>
                <c:pt idx="139">
                  <c:v>73.22</c:v>
                </c:pt>
                <c:pt idx="140">
                  <c:v>72.828999999999994</c:v>
                </c:pt>
                <c:pt idx="141">
                  <c:v>72.731999999999999</c:v>
                </c:pt>
                <c:pt idx="142">
                  <c:v>73.415000000000006</c:v>
                </c:pt>
                <c:pt idx="143">
                  <c:v>73.293000000000006</c:v>
                </c:pt>
                <c:pt idx="144">
                  <c:v>71.366</c:v>
                </c:pt>
                <c:pt idx="145">
                  <c:v>73.561000000000007</c:v>
                </c:pt>
                <c:pt idx="146">
                  <c:v>72.171000000000006</c:v>
                </c:pt>
                <c:pt idx="147">
                  <c:v>71.097999999999999</c:v>
                </c:pt>
                <c:pt idx="148">
                  <c:v>71.61</c:v>
                </c:pt>
                <c:pt idx="149">
                  <c:v>71.975999999999999</c:v>
                </c:pt>
                <c:pt idx="150">
                  <c:v>72.268000000000001</c:v>
                </c:pt>
                <c:pt idx="151">
                  <c:v>70.805000000000007</c:v>
                </c:pt>
                <c:pt idx="152">
                  <c:v>71.488</c:v>
                </c:pt>
                <c:pt idx="153">
                  <c:v>70.488</c:v>
                </c:pt>
                <c:pt idx="154">
                  <c:v>71.049000000000007</c:v>
                </c:pt>
                <c:pt idx="155">
                  <c:v>70.39</c:v>
                </c:pt>
                <c:pt idx="156">
                  <c:v>71.756</c:v>
                </c:pt>
                <c:pt idx="157">
                  <c:v>71.194999999999993</c:v>
                </c:pt>
                <c:pt idx="158">
                  <c:v>70.340999999999994</c:v>
                </c:pt>
                <c:pt idx="159">
                  <c:v>69.462999999999994</c:v>
                </c:pt>
                <c:pt idx="160">
                  <c:v>69.340999999999994</c:v>
                </c:pt>
                <c:pt idx="161">
                  <c:v>70.853999999999999</c:v>
                </c:pt>
                <c:pt idx="162">
                  <c:v>68.853999999999999</c:v>
                </c:pt>
                <c:pt idx="163">
                  <c:v>70.634</c:v>
                </c:pt>
                <c:pt idx="164">
                  <c:v>69.756</c:v>
                </c:pt>
                <c:pt idx="165">
                  <c:v>68.049000000000007</c:v>
                </c:pt>
                <c:pt idx="166">
                  <c:v>68.049000000000007</c:v>
                </c:pt>
                <c:pt idx="167">
                  <c:v>70.78</c:v>
                </c:pt>
                <c:pt idx="168">
                  <c:v>70.22</c:v>
                </c:pt>
                <c:pt idx="169">
                  <c:v>69.024000000000001</c:v>
                </c:pt>
                <c:pt idx="170">
                  <c:v>69.756</c:v>
                </c:pt>
                <c:pt idx="171">
                  <c:v>70.024000000000001</c:v>
                </c:pt>
                <c:pt idx="172">
                  <c:v>68.316999999999993</c:v>
                </c:pt>
                <c:pt idx="173">
                  <c:v>68.488</c:v>
                </c:pt>
                <c:pt idx="174">
                  <c:v>68.316999999999993</c:v>
                </c:pt>
                <c:pt idx="175">
                  <c:v>68.537000000000006</c:v>
                </c:pt>
                <c:pt idx="176">
                  <c:v>67.950999999999993</c:v>
                </c:pt>
                <c:pt idx="177">
                  <c:v>68.340999999999994</c:v>
                </c:pt>
                <c:pt idx="178">
                  <c:v>68.853999999999999</c:v>
                </c:pt>
                <c:pt idx="179">
                  <c:v>67.024000000000001</c:v>
                </c:pt>
                <c:pt idx="180">
                  <c:v>68.805000000000007</c:v>
                </c:pt>
                <c:pt idx="181">
                  <c:v>68.512</c:v>
                </c:pt>
                <c:pt idx="182">
                  <c:v>67.340999999999994</c:v>
                </c:pt>
                <c:pt idx="183">
                  <c:v>68.683000000000007</c:v>
                </c:pt>
                <c:pt idx="184">
                  <c:v>67.122</c:v>
                </c:pt>
                <c:pt idx="185">
                  <c:v>68.438999999999993</c:v>
                </c:pt>
                <c:pt idx="186">
                  <c:v>67.78</c:v>
                </c:pt>
                <c:pt idx="187">
                  <c:v>67</c:v>
                </c:pt>
                <c:pt idx="188">
                  <c:v>67</c:v>
                </c:pt>
                <c:pt idx="189">
                  <c:v>67.194999999999993</c:v>
                </c:pt>
                <c:pt idx="190">
                  <c:v>65.584999999999994</c:v>
                </c:pt>
                <c:pt idx="191">
                  <c:v>68.146000000000001</c:v>
                </c:pt>
                <c:pt idx="192">
                  <c:v>66.634</c:v>
                </c:pt>
                <c:pt idx="193">
                  <c:v>65.659000000000006</c:v>
                </c:pt>
                <c:pt idx="194">
                  <c:v>67.268000000000001</c:v>
                </c:pt>
                <c:pt idx="195">
                  <c:v>66.22</c:v>
                </c:pt>
                <c:pt idx="196">
                  <c:v>66.731999999999999</c:v>
                </c:pt>
                <c:pt idx="197">
                  <c:v>66.561000000000007</c:v>
                </c:pt>
                <c:pt idx="198">
                  <c:v>65.462999999999994</c:v>
                </c:pt>
                <c:pt idx="199">
                  <c:v>65.39</c:v>
                </c:pt>
                <c:pt idx="200">
                  <c:v>64.950999999999993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78.560266547556992</c:v>
                </c:pt>
                <c:pt idx="1">
                  <c:v>78.744726957118885</c:v>
                </c:pt>
                <c:pt idx="2">
                  <c:v>78.929037129269872</c:v>
                </c:pt>
                <c:pt idx="3">
                  <c:v>79.113139772695547</c:v>
                </c:pt>
                <c:pt idx="4">
                  <c:v>79.29696843561446</c:v>
                </c:pt>
                <c:pt idx="5">
                  <c:v>79.480446403481736</c:v>
                </c:pt>
                <c:pt idx="6">
                  <c:v>79.663485500700247</c:v>
                </c:pt>
                <c:pt idx="7">
                  <c:v>79.845984794841286</c:v>
                </c:pt>
                <c:pt idx="8">
                  <c:v>80.027829203775909</c:v>
                </c:pt>
                <c:pt idx="9">
                  <c:v>80.208888008632584</c:v>
                </c:pt>
                <c:pt idx="10">
                  <c:v>80.389013278780084</c:v>
                </c:pt>
                <c:pt idx="11">
                  <c:v>80.56803821932489</c:v>
                </c:pt>
                <c:pt idx="12">
                  <c:v>80.745775457257693</c:v>
                </c:pt>
                <c:pt idx="13">
                  <c:v>80.922015289946401</c:v>
                </c:pt>
                <c:pt idx="14">
                  <c:v>81.096523930077865</c:v>
                </c:pt>
                <c:pt idx="15">
                  <c:v>81.269041795941419</c:v>
                </c:pt>
                <c:pt idx="16">
                  <c:v>81.439281917691375</c:v>
                </c:pt>
                <c:pt idx="17">
                  <c:v>81.606928563163748</c:v>
                </c:pt>
                <c:pt idx="18">
                  <c:v>81.771636237809503</c:v>
                </c:pt>
                <c:pt idx="19">
                  <c:v>81.933029293191993</c:v>
                </c:pt>
                <c:pt idx="20">
                  <c:v>82.090702503994038</c:v>
                </c:pt>
                <c:pt idx="21">
                  <c:v>82.244223169565515</c:v>
                </c:pt>
                <c:pt idx="22">
                  <c:v>82.393135598809266</c:v>
                </c:pt>
                <c:pt idx="23">
                  <c:v>82.536969296821525</c:v>
                </c:pt>
                <c:pt idx="24">
                  <c:v>82.675252854864013</c:v>
                </c:pt>
                <c:pt idx="25">
                  <c:v>82.807536535851327</c:v>
                </c:pt>
                <c:pt idx="26">
                  <c:v>82.933427943902203</c:v>
                </c:pt>
                <c:pt idx="27">
                  <c:v>83.052647072477612</c:v>
                </c:pt>
                <c:pt idx="28">
                  <c:v>83.165109532639931</c:v>
                </c:pt>
                <c:pt idx="29">
                  <c:v>83.271049919696125</c:v>
                </c:pt>
                <c:pt idx="30">
                  <c:v>83.371201043573009</c:v>
                </c:pt>
                <c:pt idx="31">
                  <c:v>83.467048937399881</c:v>
                </c:pt>
                <c:pt idx="32">
                  <c:v>83.561187759121196</c:v>
                </c:pt>
                <c:pt idx="33">
                  <c:v>83.657802201747216</c:v>
                </c:pt>
                <c:pt idx="34">
                  <c:v>83.763306753142245</c:v>
                </c:pt>
                <c:pt idx="35">
                  <c:v>83.887169626709294</c:v>
                </c:pt>
                <c:pt idx="36">
                  <c:v>84.042942597854378</c:v>
                </c:pt>
                <c:pt idx="37">
                  <c:v>84.249504298038843</c:v>
                </c:pt>
                <c:pt idx="38">
                  <c:v>84.532501782740354</c:v>
                </c:pt>
                <c:pt idx="39">
                  <c:v>84.925941954044134</c:v>
                </c:pt>
                <c:pt idx="40">
                  <c:v>85.473840318294108</c:v>
                </c:pt>
                <c:pt idx="41">
                  <c:v>86.231780974079683</c:v>
                </c:pt>
                <c:pt idx="42">
                  <c:v>87.268182421257123</c:v>
                </c:pt>
                <c:pt idx="43">
                  <c:v>88.665005370876997</c:v>
                </c:pt>
                <c:pt idx="44">
                  <c:v>90.517590760398974</c:v>
                </c:pt>
                <c:pt idx="45">
                  <c:v>92.933290574767739</c:v>
                </c:pt>
                <c:pt idx="46">
                  <c:v>96.028563742231796</c:v>
                </c:pt>
                <c:pt idx="47">
                  <c:v>99.92426538973973</c:v>
                </c:pt>
                <c:pt idx="48">
                  <c:v>104.73896422309818</c:v>
                </c:pt>
                <c:pt idx="49">
                  <c:v>110.5802674386059</c:v>
                </c:pt>
                <c:pt idx="50">
                  <c:v>117.53427028961873</c:v>
                </c:pt>
                <c:pt idx="51">
                  <c:v>125.65327821140967</c:v>
                </c:pt>
                <c:pt idx="52">
                  <c:v>134.94170788356445</c:v>
                </c:pt>
                <c:pt idx="53">
                  <c:v>145.33938389959073</c:v>
                </c:pt>
                <c:pt idx="54">
                  <c:v>156.70033464676666</c:v>
                </c:pt>
                <c:pt idx="55">
                  <c:v>168.76429876911061</c:v>
                </c:pt>
                <c:pt idx="56">
                  <c:v>181.11917796713593</c:v>
                </c:pt>
                <c:pt idx="57">
                  <c:v>193.15815425802063</c:v>
                </c:pt>
                <c:pt idx="58">
                  <c:v>204.04676526799832</c:v>
                </c:pt>
                <c:pt idx="59">
                  <c:v>212.73023933804811</c:v>
                </c:pt>
                <c:pt idx="60">
                  <c:v>218.020090124213</c:v>
                </c:pt>
                <c:pt idx="61">
                  <c:v>218.7868495751861</c:v>
                </c:pt>
                <c:pt idx="62">
                  <c:v>214.24397664554155</c:v>
                </c:pt>
                <c:pt idx="63">
                  <c:v>204.24695098591692</c:v>
                </c:pt>
                <c:pt idx="64">
                  <c:v>189.48542813432064</c:v>
                </c:pt>
                <c:pt idx="65">
                  <c:v>171.45560389003896</c:v>
                </c:pt>
                <c:pt idx="66">
                  <c:v>152.17905677017404</c:v>
                </c:pt>
                <c:pt idx="67">
                  <c:v>133.74995113474978</c:v>
                </c:pt>
                <c:pt idx="68">
                  <c:v>117.8776990554572</c:v>
                </c:pt>
                <c:pt idx="69">
                  <c:v>105.59271556764054</c:v>
                </c:pt>
                <c:pt idx="70">
                  <c:v>97.198514562191406</c:v>
                </c:pt>
                <c:pt idx="71">
                  <c:v>92.438047044082353</c:v>
                </c:pt>
                <c:pt idx="72">
                  <c:v>90.762827969982183</c:v>
                </c:pt>
                <c:pt idx="73">
                  <c:v>91.5837084638042</c:v>
                </c:pt>
                <c:pt idx="74">
                  <c:v>94.427967188914948</c:v>
                </c:pt>
                <c:pt idx="75">
                  <c:v>98.988241060827661</c:v>
                </c:pt>
                <c:pt idx="76">
                  <c:v>105.0903833096737</c:v>
                </c:pt>
                <c:pt idx="77">
                  <c:v>112.61884198039832</c:v>
                </c:pt>
                <c:pt idx="78">
                  <c:v>121.42868407599158</c:v>
                </c:pt>
                <c:pt idx="79">
                  <c:v>131.25869542351359</c:v>
                </c:pt>
                <c:pt idx="80">
                  <c:v>141.65235293793421</c:v>
                </c:pt>
                <c:pt idx="81">
                  <c:v>151.89817156698871</c:v>
                </c:pt>
                <c:pt idx="82">
                  <c:v>161.01539038809599</c:v>
                </c:pt>
                <c:pt idx="83">
                  <c:v>167.82370007956456</c:v>
                </c:pt>
                <c:pt idx="84">
                  <c:v>171.12839820710519</c:v>
                </c:pt>
                <c:pt idx="85">
                  <c:v>170.01083217581225</c:v>
                </c:pt>
                <c:pt idx="86">
                  <c:v>164.14616904264</c:v>
                </c:pt>
                <c:pt idx="87">
                  <c:v>154.01508984264177</c:v>
                </c:pt>
                <c:pt idx="88">
                  <c:v>140.88342545340024</c:v>
                </c:pt>
                <c:pt idx="89">
                  <c:v>126.51389080330237</c:v>
                </c:pt>
                <c:pt idx="90">
                  <c:v>112.70588713102347</c:v>
                </c:pt>
                <c:pt idx="91">
                  <c:v>100.84998543789325</c:v>
                </c:pt>
                <c:pt idx="92">
                  <c:v>91.6709262618716</c:v>
                </c:pt>
                <c:pt idx="93">
                  <c:v>85.226723787338557</c:v>
                </c:pt>
                <c:pt idx="94">
                  <c:v>81.10525228813637</c:v>
                </c:pt>
                <c:pt idx="95">
                  <c:v>78.690197826673213</c:v>
                </c:pt>
                <c:pt idx="96">
                  <c:v>77.380352972438089</c:v>
                </c:pt>
                <c:pt idx="97">
                  <c:v>76.708332248453544</c:v>
                </c:pt>
                <c:pt idx="98">
                  <c:v>76.366525967124502</c:v>
                </c:pt>
                <c:pt idx="99">
                  <c:v>76.178870770111232</c:v>
                </c:pt>
                <c:pt idx="100">
                  <c:v>76.056448547135162</c:v>
                </c:pt>
                <c:pt idx="101">
                  <c:v>75.959279275374215</c:v>
                </c:pt>
                <c:pt idx="102">
                  <c:v>75.871260160745223</c:v>
                </c:pt>
                <c:pt idx="103">
                  <c:v>75.786553902902909</c:v>
                </c:pt>
                <c:pt idx="104">
                  <c:v>75.703251690868711</c:v>
                </c:pt>
                <c:pt idx="105">
                  <c:v>75.620800161269329</c:v>
                </c:pt>
                <c:pt idx="106">
                  <c:v>75.539083852060372</c:v>
                </c:pt>
                <c:pt idx="107">
                  <c:v>75.458141082383435</c:v>
                </c:pt>
                <c:pt idx="108">
                  <c:v>75.37809436615639</c:v>
                </c:pt>
                <c:pt idx="109">
                  <c:v>75.299146406038119</c:v>
                </c:pt>
                <c:pt idx="110">
                  <c:v>75.221594245090898</c:v>
                </c:pt>
                <c:pt idx="111">
                  <c:v>75.145846496113506</c:v>
                </c:pt>
                <c:pt idx="112">
                  <c:v>75.072436816908237</c:v>
                </c:pt>
                <c:pt idx="113">
                  <c:v>75.00202787495796</c:v>
                </c:pt>
                <c:pt idx="114">
                  <c:v>74.935399505433452</c:v>
                </c:pt>
                <c:pt idx="115">
                  <c:v>74.873414322714751</c:v>
                </c:pt>
                <c:pt idx="116">
                  <c:v>74.816954125308399</c:v>
                </c:pt>
                <c:pt idx="117">
                  <c:v>74.766820832207273</c:v>
                </c:pt>
                <c:pt idx="118">
                  <c:v>74.723595879198896</c:v>
                </c:pt>
                <c:pt idx="119">
                  <c:v>74.687452036183473</c:v>
                </c:pt>
                <c:pt idx="120">
                  <c:v>74.657914006885093</c:v>
                </c:pt>
                <c:pt idx="121">
                  <c:v>74.633575940534485</c:v>
                </c:pt>
                <c:pt idx="122">
                  <c:v>74.611815486911851</c:v>
                </c:pt>
                <c:pt idx="123">
                  <c:v>74.588600405598712</c:v>
                </c:pt>
                <c:pt idx="124">
                  <c:v>74.558548854847658</c:v>
                </c:pt>
                <c:pt idx="125">
                  <c:v>74.515429159675065</c:v>
                </c:pt>
                <c:pt idx="126">
                  <c:v>74.453201689542141</c:v>
                </c:pt>
                <c:pt idx="127">
                  <c:v>74.367482290938369</c:v>
                </c:pt>
                <c:pt idx="128">
                  <c:v>74.257011206485856</c:v>
                </c:pt>
                <c:pt idx="129">
                  <c:v>74.124519528640178</c:v>
                </c:pt>
                <c:pt idx="130">
                  <c:v>73.976483429419844</c:v>
                </c:pt>
                <c:pt idx="131">
                  <c:v>73.821681600435241</c:v>
                </c:pt>
                <c:pt idx="132">
                  <c:v>73.669026100607041</c:v>
                </c:pt>
                <c:pt idx="133">
                  <c:v>73.525490619516731</c:v>
                </c:pt>
                <c:pt idx="134">
                  <c:v>73.394886324572738</c:v>
                </c:pt>
                <c:pt idx="135">
                  <c:v>73.277787380483872</c:v>
                </c:pt>
                <c:pt idx="136">
                  <c:v>73.172375940595529</c:v>
                </c:pt>
                <c:pt idx="137">
                  <c:v>73.075663542402324</c:v>
                </c:pt>
                <c:pt idx="138">
                  <c:v>72.984564916609457</c:v>
                </c:pt>
                <c:pt idx="139">
                  <c:v>72.896543878705828</c:v>
                </c:pt>
                <c:pt idx="140">
                  <c:v>72.809821653507228</c:v>
                </c:pt>
                <c:pt idx="141">
                  <c:v>72.723296942803572</c:v>
                </c:pt>
                <c:pt idx="142">
                  <c:v>72.636351445408962</c:v>
                </c:pt>
                <c:pt idx="143">
                  <c:v>72.548659352388583</c:v>
                </c:pt>
                <c:pt idx="144">
                  <c:v>72.460050221776385</c:v>
                </c:pt>
                <c:pt idx="145">
                  <c:v>72.370428089060511</c:v>
                </c:pt>
                <c:pt idx="146">
                  <c:v>72.279730866940966</c:v>
                </c:pt>
                <c:pt idx="147">
                  <c:v>72.187912879310915</c:v>
                </c:pt>
                <c:pt idx="148">
                  <c:v>72.09493863646307</c:v>
                </c:pt>
                <c:pt idx="149">
                  <c:v>72.000781335863593</c:v>
                </c:pt>
                <c:pt idx="150">
                  <c:v>71.905423073876605</c:v>
                </c:pt>
                <c:pt idx="151">
                  <c:v>71.808855544028248</c:v>
                </c:pt>
                <c:pt idx="152">
                  <c:v>71.711080765034666</c:v>
                </c:pt>
                <c:pt idx="153">
                  <c:v>71.612111667660528</c:v>
                </c:pt>
                <c:pt idx="154">
                  <c:v>71.511972466017411</c:v>
                </c:pt>
                <c:pt idx="155">
                  <c:v>71.410698772539519</c:v>
                </c:pt>
                <c:pt idx="156">
                  <c:v>71.3083374324207</c:v>
                </c:pt>
                <c:pt idx="157">
                  <c:v>71.204946066807949</c:v>
                </c:pt>
                <c:pt idx="158">
                  <c:v>71.100592327810432</c:v>
                </c:pt>
                <c:pt idx="159">
                  <c:v>70.995352882461219</c:v>
                </c:pt>
                <c:pt idx="160">
                  <c:v>70.889312156324706</c:v>
                </c:pt>
                <c:pt idx="161">
                  <c:v>70.782560879462693</c:v>
                </c:pt>
                <c:pt idx="162">
                  <c:v>70.675194487011652</c:v>
                </c:pt>
                <c:pt idx="163">
                  <c:v>70.567311432952096</c:v>
                </c:pt>
                <c:pt idx="164">
                  <c:v>70.459011478333153</c:v>
                </c:pt>
                <c:pt idx="165">
                  <c:v>70.35039401415878</c:v>
                </c:pt>
                <c:pt idx="166">
                  <c:v>70.241556474593025</c:v>
                </c:pt>
                <c:pt idx="167">
                  <c:v>70.132592888644012</c:v>
                </c:pt>
                <c:pt idx="168">
                  <c:v>70.023592608797543</c:v>
                </c:pt>
                <c:pt idx="169">
                  <c:v>69.914639244072617</c:v>
                </c:pt>
                <c:pt idx="170">
                  <c:v>69.805809813557289</c:v>
                </c:pt>
                <c:pt idx="171">
                  <c:v>69.697174125479364</c:v>
                </c:pt>
                <c:pt idx="172">
                  <c:v>69.58879437694975</c:v>
                </c:pt>
                <c:pt idx="173">
                  <c:v>69.480724961179988</c:v>
                </c:pt>
                <c:pt idx="174">
                  <c:v>69.373012462510133</c:v>
                </c:pt>
                <c:pt idx="175">
                  <c:v>69.265695815086019</c:v>
                </c:pt>
                <c:pt idx="176">
                  <c:v>69.15880659843063</c:v>
                </c:pt>
                <c:pt idx="177">
                  <c:v>69.052369442271285</c:v>
                </c:pt>
                <c:pt idx="178">
                  <c:v>68.946402513537222</c:v>
                </c:pt>
                <c:pt idx="179">
                  <c:v>68.840918060118426</c:v>
                </c:pt>
                <c:pt idx="180">
                  <c:v>68.73592298845044</c:v>
                </c:pt>
                <c:pt idx="181">
                  <c:v>68.63141945496443</c:v>
                </c:pt>
                <c:pt idx="182">
                  <c:v>68.527405454648985</c:v>
                </c:pt>
                <c:pt idx="183">
                  <c:v>68.423875393200603</c:v>
                </c:pt>
                <c:pt idx="184">
                  <c:v>68.320820632324057</c:v>
                </c:pt>
                <c:pt idx="185">
                  <c:v>68.218230000572603</c:v>
                </c:pt>
                <c:pt idx="186">
                  <c:v>68.116090264616204</c:v>
                </c:pt>
                <c:pt idx="187">
                  <c:v>68.014386557962041</c:v>
                </c:pt>
                <c:pt idx="188">
                  <c:v>67.913102765917913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78.560266547550654</c:v>
                </c:pt>
                <c:pt idx="1">
                  <c:v>78.744726957102571</c:v>
                </c:pt>
                <c:pt idx="2">
                  <c:v>78.929037129228462</c:v>
                </c:pt>
                <c:pt idx="3">
                  <c:v>79.11313977259195</c:v>
                </c:pt>
                <c:pt idx="4">
                  <c:v>79.296968435359133</c:v>
                </c:pt>
                <c:pt idx="5">
                  <c:v>79.48044640286156</c:v>
                </c:pt>
                <c:pt idx="6">
                  <c:v>79.663485499215852</c:v>
                </c:pt>
                <c:pt idx="7">
                  <c:v>79.845984791340058</c:v>
                </c:pt>
                <c:pt idx="8">
                  <c:v>80.027829195637892</c:v>
                </c:pt>
                <c:pt idx="9">
                  <c:v>80.208887989992519</c:v>
                </c:pt>
                <c:pt idx="10">
                  <c:v>80.38901323670683</c:v>
                </c:pt>
                <c:pt idx="11">
                  <c:v>80.568038125742333</c:v>
                </c:pt>
                <c:pt idx="12">
                  <c:v>80.745775252135033</c:v>
                </c:pt>
                <c:pt idx="13">
                  <c:v>80.92201484688664</c:v>
                </c:pt>
                <c:pt idx="14">
                  <c:v>81.096522987014382</c:v>
                </c:pt>
                <c:pt idx="15">
                  <c:v>81.26903981783569</c:v>
                </c:pt>
                <c:pt idx="16">
                  <c:v>81.439277828965245</c:v>
                </c:pt>
                <c:pt idx="17">
                  <c:v>81.60692023486115</c:v>
                </c:pt>
                <c:pt idx="18">
                  <c:v>81.77161952094113</c:v>
                </c:pt>
                <c:pt idx="19">
                  <c:v>81.932996227067164</c:v>
                </c:pt>
                <c:pt idx="20">
                  <c:v>82.090638051217525</c:v>
                </c:pt>
                <c:pt idx="21">
                  <c:v>82.244099366923663</c:v>
                </c:pt>
                <c:pt idx="22">
                  <c:v>82.392901257881178</c:v>
                </c:pt>
                <c:pt idx="23">
                  <c:v>82.536532181196833</c:v>
                </c:pt>
                <c:pt idx="24">
                  <c:v>82.674449375980487</c:v>
                </c:pt>
                <c:pt idx="25">
                  <c:v>82.806081135230031</c:v>
                </c:pt>
                <c:pt idx="26">
                  <c:v>82.930830054870768</c:v>
                </c:pt>
                <c:pt idx="27">
                  <c:v>83.048077363021392</c:v>
                </c:pt>
                <c:pt idx="28">
                  <c:v>83.157188413742816</c:v>
                </c:pt>
                <c:pt idx="29">
                  <c:v>83.257519401560444</c:v>
                </c:pt>
                <c:pt idx="30">
                  <c:v>83.34842531518224</c:v>
                </c:pt>
                <c:pt idx="31">
                  <c:v>83.429269100897997</c:v>
                </c:pt>
                <c:pt idx="32">
                  <c:v>83.499431948756737</c:v>
                </c:pt>
                <c:pt idx="33">
                  <c:v>83.558324549387166</c:v>
                </c:pt>
                <c:pt idx="34">
                  <c:v>83.605399098969784</c:v>
                </c:pt>
                <c:pt idx="35">
                  <c:v>83.640161758278097</c:v>
                </c:pt>
                <c:pt idx="36">
                  <c:v>83.662185203833872</c:v>
                </c:pt>
                <c:pt idx="37">
                  <c:v>83.671120850842229</c:v>
                </c:pt>
                <c:pt idx="38">
                  <c:v>83.666710284841841</c:v>
                </c:pt>
                <c:pt idx="39">
                  <c:v>83.648795417871057</c:v>
                </c:pt>
                <c:pt idx="40">
                  <c:v>83.617326890439642</c:v>
                </c:pt>
                <c:pt idx="41">
                  <c:v>83.57237027608052</c:v>
                </c:pt>
                <c:pt idx="42">
                  <c:v>83.51410971178062</c:v>
                </c:pt>
                <c:pt idx="43">
                  <c:v>83.442848673408562</c:v>
                </c:pt>
                <c:pt idx="44">
                  <c:v>83.359007735657258</c:v>
                </c:pt>
                <c:pt idx="45">
                  <c:v>83.263119293535638</c:v>
                </c:pt>
                <c:pt idx="46">
                  <c:v>83.155819367449965</c:v>
                </c:pt>
                <c:pt idx="47">
                  <c:v>83.037836755563362</c:v>
                </c:pt>
                <c:pt idx="48">
                  <c:v>82.90997992450562</c:v>
                </c:pt>
                <c:pt idx="49">
                  <c:v>82.773122132858077</c:v>
                </c:pt>
                <c:pt idx="50">
                  <c:v>82.628185353641541</c:v>
                </c:pt>
                <c:pt idx="51">
                  <c:v>82.476123597792409</c:v>
                </c:pt>
                <c:pt idx="52">
                  <c:v>82.317906239246113</c:v>
                </c:pt>
                <c:pt idx="53">
                  <c:v>82.154501906045482</c:v>
                </c:pt>
                <c:pt idx="54">
                  <c:v>81.986863436015</c:v>
                </c:pt>
                <c:pt idx="55">
                  <c:v>81.815914307262034</c:v>
                </c:pt>
                <c:pt idx="56">
                  <c:v>81.642536851487719</c:v>
                </c:pt>
                <c:pt idx="57">
                  <c:v>81.467562450387319</c:v>
                </c:pt>
                <c:pt idx="58">
                  <c:v>81.291763810171105</c:v>
                </c:pt>
                <c:pt idx="59">
                  <c:v>81.115849312974248</c:v>
                </c:pt>
                <c:pt idx="60">
                  <c:v>80.94045936144137</c:v>
                </c:pt>
                <c:pt idx="61">
                  <c:v>80.766164566998555</c:v>
                </c:pt>
                <c:pt idx="62">
                  <c:v>80.593465584409017</c:v>
                </c:pt>
                <c:pt idx="63">
                  <c:v>80.422794364781652</c:v>
                </c:pt>
                <c:pt idx="64">
                  <c:v>80.25451658472393</c:v>
                </c:pt>
                <c:pt idx="65">
                  <c:v>80.088935008484455</c:v>
                </c:pt>
                <c:pt idx="66">
                  <c:v>79.926293549981963</c:v>
                </c:pt>
                <c:pt idx="67">
                  <c:v>79.766781819731165</c:v>
                </c:pt>
                <c:pt idx="68">
                  <c:v>79.610539965161493</c:v>
                </c:pt>
                <c:pt idx="69">
                  <c:v>79.457663639295376</c:v>
                </c:pt>
                <c:pt idx="70">
                  <c:v>79.308208960221648</c:v>
                </c:pt>
                <c:pt idx="71">
                  <c:v>79.162197350717861</c:v>
                </c:pt>
                <c:pt idx="72">
                  <c:v>79.019620172613287</c:v>
                </c:pt>
                <c:pt idx="73">
                  <c:v>78.88044309329635</c:v>
                </c:pt>
                <c:pt idx="74">
                  <c:v>78.744610141737596</c:v>
                </c:pt>
                <c:pt idx="75">
                  <c:v>78.612047428358167</c:v>
                </c:pt>
                <c:pt idx="76">
                  <c:v>78.482666517060522</c:v>
                </c:pt>
                <c:pt idx="77">
                  <c:v>78.356367448924303</c:v>
                </c:pt>
                <c:pt idx="78">
                  <c:v>78.233041425713935</c:v>
                </c:pt>
                <c:pt idx="79">
                  <c:v>78.112573167756821</c:v>
                </c:pt>
                <c:pt idx="80">
                  <c:v>77.994842965252815</c:v>
                </c:pt>
                <c:pt idx="81">
                  <c:v>77.87972844498924</c:v>
                </c:pt>
                <c:pt idx="82">
                  <c:v>77.767106076060358</c:v>
                </c:pt>
                <c:pt idx="83">
                  <c:v>77.656852438796122</c:v>
                </c:pt>
                <c:pt idx="84">
                  <c:v>77.548845280930792</c:v>
                </c:pt>
                <c:pt idx="85">
                  <c:v>77.442964384289965</c:v>
                </c:pt>
                <c:pt idx="86">
                  <c:v>77.339092264112963</c:v>
                </c:pt>
                <c:pt idx="87">
                  <c:v>77.237114721695946</c:v>
                </c:pt>
                <c:pt idx="88">
                  <c:v>77.136921269447882</c:v>
                </c:pt>
                <c:pt idx="89">
                  <c:v>77.038405445782132</c:v>
                </c:pt>
                <c:pt idx="90">
                  <c:v>76.941465035587356</c:v>
                </c:pt>
                <c:pt idx="91">
                  <c:v>76.846002210377634</c:v>
                </c:pt>
                <c:pt idx="92">
                  <c:v>76.751923600649192</c:v>
                </c:pt>
                <c:pt idx="93">
                  <c:v>76.659140311490162</c:v>
                </c:pt>
                <c:pt idx="94">
                  <c:v>76.567567891116184</c:v>
                </c:pt>
                <c:pt idx="95">
                  <c:v>76.477126260741287</c:v>
                </c:pt>
                <c:pt idx="96">
                  <c:v>76.387739613048424</c:v>
                </c:pt>
                <c:pt idx="97">
                  <c:v>76.299336285486874</c:v>
                </c:pt>
                <c:pt idx="98">
                  <c:v>76.211848613698777</c:v>
                </c:pt>
                <c:pt idx="99">
                  <c:v>76.125212769551155</c:v>
                </c:pt>
                <c:pt idx="100">
                  <c:v>76.039368587519192</c:v>
                </c:pt>
                <c:pt idx="101">
                  <c:v>75.954259382523773</c:v>
                </c:pt>
                <c:pt idx="102">
                  <c:v>75.869831761760324</c:v>
                </c:pt>
                <c:pt idx="103">
                  <c:v>75.78603543256429</c:v>
                </c:pt>
                <c:pt idx="104">
                  <c:v>75.702823007927734</c:v>
                </c:pt>
                <c:pt idx="105">
                  <c:v>75.620149810910661</c:v>
                </c:pt>
                <c:pt idx="106">
                  <c:v>75.537973678868738</c:v>
                </c:pt>
                <c:pt idx="107">
                  <c:v>75.456254768143566</c:v>
                </c:pt>
                <c:pt idx="108">
                  <c:v>75.374955359627393</c:v>
                </c:pt>
                <c:pt idx="109">
                  <c:v>75.294039665413692</c:v>
                </c:pt>
                <c:pt idx="110">
                  <c:v>75.213473636581043</c:v>
                </c:pt>
                <c:pt idx="111">
                  <c:v>75.133224772021421</c:v>
                </c:pt>
                <c:pt idx="112">
                  <c:v>75.053261928116925</c:v>
                </c:pt>
                <c:pt idx="113">
                  <c:v>74.97355512898973</c:v>
                </c:pt>
                <c:pt idx="114">
                  <c:v>74.894075376996071</c:v>
                </c:pt>
                <c:pt idx="115">
                  <c:v>74.814794463109862</c:v>
                </c:pt>
                <c:pt idx="116">
                  <c:v>74.735684776843073</c:v>
                </c:pt>
                <c:pt idx="117">
                  <c:v>74.656719115383353</c:v>
                </c:pt>
                <c:pt idx="118">
                  <c:v>74.577870491693659</c:v>
                </c:pt>
                <c:pt idx="119">
                  <c:v>74.499111941421617</c:v>
                </c:pt>
                <c:pt idx="120">
                  <c:v>74.420416328608326</c:v>
                </c:pt>
                <c:pt idx="121">
                  <c:v>74.341756150375033</c:v>
                </c:pt>
                <c:pt idx="122">
                  <c:v>74.263103341005831</c:v>
                </c:pt>
                <c:pt idx="123">
                  <c:v>74.184429076140589</c:v>
                </c:pt>
                <c:pt idx="124">
                  <c:v>74.105703578152884</c:v>
                </c:pt>
                <c:pt idx="125">
                  <c:v>74.026895924214472</c:v>
                </c:pt>
                <c:pt idx="126">
                  <c:v>73.947973859049938</c:v>
                </c:pt>
                <c:pt idx="127">
                  <c:v>73.868903614959905</c:v>
                </c:pt>
                <c:pt idx="128">
                  <c:v>73.789649742345773</c:v>
                </c:pt>
                <c:pt idx="129">
                  <c:v>73.710174954690103</c:v>
                </c:pt>
                <c:pt idx="130">
                  <c:v>73.630439992737308</c:v>
                </c:pt>
                <c:pt idx="131">
                  <c:v>73.550403513450618</c:v>
                </c:pt>
                <c:pt idx="132">
                  <c:v>73.470022010180145</c:v>
                </c:pt>
                <c:pt idx="133">
                  <c:v>73.389249771319896</c:v>
                </c:pt>
                <c:pt idx="134">
                  <c:v>73.308038885516169</c:v>
                </c:pt>
                <c:pt idx="135">
                  <c:v>73.226339302153022</c:v>
                </c:pt>
                <c:pt idx="136">
                  <c:v>73.144098956307246</c:v>
                </c:pt>
                <c:pt idx="137">
                  <c:v>73.061263967547063</c:v>
                </c:pt>
                <c:pt idx="138">
                  <c:v>72.977778921741987</c:v>
                </c:pt>
                <c:pt idx="139">
                  <c:v>72.89358724434895</c:v>
                </c:pt>
                <c:pt idx="140">
                  <c:v>72.80863167232755</c:v>
                </c:pt>
                <c:pt idx="141">
                  <c:v>72.722854829812675</c:v>
                </c:pt>
                <c:pt idx="142">
                  <c:v>72.636199909851712</c:v>
                </c:pt>
                <c:pt idx="143">
                  <c:v>72.548611460847113</c:v>
                </c:pt>
                <c:pt idx="144">
                  <c:v>72.460036271837751</c:v>
                </c:pt>
                <c:pt idx="145">
                  <c:v>72.37042434547763</c:v>
                </c:pt>
                <c:pt idx="146">
                  <c:v>72.279729941691613</c:v>
                </c:pt>
                <c:pt idx="147">
                  <c:v>72.187912668758898</c:v>
                </c:pt>
                <c:pt idx="148">
                  <c:v>72.094938592359057</c:v>
                </c:pt>
                <c:pt idx="149">
                  <c:v>72.000781327361665</c:v>
                </c:pt>
                <c:pt idx="150">
                  <c:v>71.905423072368649</c:v>
                </c:pt>
                <c:pt idx="151">
                  <c:v>71.808855543782201</c:v>
                </c:pt>
                <c:pt idx="152">
                  <c:v>71.711080764997746</c:v>
                </c:pt>
                <c:pt idx="153">
                  <c:v>71.612111667655427</c:v>
                </c:pt>
                <c:pt idx="154">
                  <c:v>71.511972466016758</c:v>
                </c:pt>
                <c:pt idx="155">
                  <c:v>71.410698772539448</c:v>
                </c:pt>
                <c:pt idx="156">
                  <c:v>71.308337432420686</c:v>
                </c:pt>
                <c:pt idx="157">
                  <c:v>71.204946066807949</c:v>
                </c:pt>
                <c:pt idx="158">
                  <c:v>71.100592327810432</c:v>
                </c:pt>
                <c:pt idx="159">
                  <c:v>70.995352882461219</c:v>
                </c:pt>
                <c:pt idx="160">
                  <c:v>70.889312156324706</c:v>
                </c:pt>
                <c:pt idx="161">
                  <c:v>70.782560879462693</c:v>
                </c:pt>
                <c:pt idx="162">
                  <c:v>70.675194487011652</c:v>
                </c:pt>
                <c:pt idx="163">
                  <c:v>70.567311432952096</c:v>
                </c:pt>
                <c:pt idx="164">
                  <c:v>70.459011478333153</c:v>
                </c:pt>
                <c:pt idx="165">
                  <c:v>70.35039401415878</c:v>
                </c:pt>
                <c:pt idx="166">
                  <c:v>70.241556474593025</c:v>
                </c:pt>
                <c:pt idx="167">
                  <c:v>70.132592888644012</c:v>
                </c:pt>
                <c:pt idx="168">
                  <c:v>70.023592608797543</c:v>
                </c:pt>
                <c:pt idx="169">
                  <c:v>69.914639244072617</c:v>
                </c:pt>
                <c:pt idx="170">
                  <c:v>69.805809813557289</c:v>
                </c:pt>
                <c:pt idx="171">
                  <c:v>69.697174125479364</c:v>
                </c:pt>
                <c:pt idx="172">
                  <c:v>69.58879437694975</c:v>
                </c:pt>
                <c:pt idx="173">
                  <c:v>69.480724961179988</c:v>
                </c:pt>
                <c:pt idx="174">
                  <c:v>69.373012462510133</c:v>
                </c:pt>
                <c:pt idx="175">
                  <c:v>69.265695815086019</c:v>
                </c:pt>
                <c:pt idx="176">
                  <c:v>69.15880659843063</c:v>
                </c:pt>
                <c:pt idx="177">
                  <c:v>69.052369442271285</c:v>
                </c:pt>
                <c:pt idx="178">
                  <c:v>68.946402513537222</c:v>
                </c:pt>
                <c:pt idx="179">
                  <c:v>68.840918060118426</c:v>
                </c:pt>
                <c:pt idx="180">
                  <c:v>68.73592298845044</c:v>
                </c:pt>
                <c:pt idx="181">
                  <c:v>68.63141945496443</c:v>
                </c:pt>
                <c:pt idx="182">
                  <c:v>68.527405454648985</c:v>
                </c:pt>
                <c:pt idx="183">
                  <c:v>68.423875393200603</c:v>
                </c:pt>
                <c:pt idx="184">
                  <c:v>68.320820632324057</c:v>
                </c:pt>
                <c:pt idx="185">
                  <c:v>68.218230000572603</c:v>
                </c:pt>
                <c:pt idx="186">
                  <c:v>68.116090264616204</c:v>
                </c:pt>
                <c:pt idx="187">
                  <c:v>68.014386557962041</c:v>
                </c:pt>
                <c:pt idx="188">
                  <c:v>67.913102765917913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81.194999999999993</c:v>
                </c:pt>
                <c:pt idx="1">
                  <c:v>82.561000000000007</c:v>
                </c:pt>
                <c:pt idx="2">
                  <c:v>81.537000000000006</c:v>
                </c:pt>
                <c:pt idx="3">
                  <c:v>83.634</c:v>
                </c:pt>
                <c:pt idx="4">
                  <c:v>82.146000000000001</c:v>
                </c:pt>
                <c:pt idx="5">
                  <c:v>82.072999999999993</c:v>
                </c:pt>
                <c:pt idx="6">
                  <c:v>80.634</c:v>
                </c:pt>
                <c:pt idx="7">
                  <c:v>81.438999999999993</c:v>
                </c:pt>
                <c:pt idx="8">
                  <c:v>82.049000000000007</c:v>
                </c:pt>
                <c:pt idx="9">
                  <c:v>80.78</c:v>
                </c:pt>
                <c:pt idx="10">
                  <c:v>80.706999999999994</c:v>
                </c:pt>
                <c:pt idx="11">
                  <c:v>82.194999999999993</c:v>
                </c:pt>
                <c:pt idx="12">
                  <c:v>81.024000000000001</c:v>
                </c:pt>
                <c:pt idx="13">
                  <c:v>81.659000000000006</c:v>
                </c:pt>
                <c:pt idx="14">
                  <c:v>80.512</c:v>
                </c:pt>
                <c:pt idx="15">
                  <c:v>80.537000000000006</c:v>
                </c:pt>
                <c:pt idx="16">
                  <c:v>82.756</c:v>
                </c:pt>
                <c:pt idx="17">
                  <c:v>81.340999999999994</c:v>
                </c:pt>
                <c:pt idx="18">
                  <c:v>81.072999999999993</c:v>
                </c:pt>
                <c:pt idx="19">
                  <c:v>83.244</c:v>
                </c:pt>
                <c:pt idx="20">
                  <c:v>82.194999999999993</c:v>
                </c:pt>
                <c:pt idx="21">
                  <c:v>82.61</c:v>
                </c:pt>
                <c:pt idx="22">
                  <c:v>83.659000000000006</c:v>
                </c:pt>
                <c:pt idx="23">
                  <c:v>82.340999999999994</c:v>
                </c:pt>
                <c:pt idx="24">
                  <c:v>82.316999999999993</c:v>
                </c:pt>
                <c:pt idx="25">
                  <c:v>84.268000000000001</c:v>
                </c:pt>
                <c:pt idx="26">
                  <c:v>84.584999999999994</c:v>
                </c:pt>
                <c:pt idx="27">
                  <c:v>84.634</c:v>
                </c:pt>
                <c:pt idx="28">
                  <c:v>85.438999999999993</c:v>
                </c:pt>
                <c:pt idx="29">
                  <c:v>86.853999999999999</c:v>
                </c:pt>
                <c:pt idx="30">
                  <c:v>86.024000000000001</c:v>
                </c:pt>
                <c:pt idx="31">
                  <c:v>85.853999999999999</c:v>
                </c:pt>
                <c:pt idx="32">
                  <c:v>86.366</c:v>
                </c:pt>
                <c:pt idx="33">
                  <c:v>87.415000000000006</c:v>
                </c:pt>
                <c:pt idx="34">
                  <c:v>87.316999999999993</c:v>
                </c:pt>
                <c:pt idx="35">
                  <c:v>88.049000000000007</c:v>
                </c:pt>
                <c:pt idx="36">
                  <c:v>88.634</c:v>
                </c:pt>
                <c:pt idx="37">
                  <c:v>90.072999999999993</c:v>
                </c:pt>
                <c:pt idx="38">
                  <c:v>91.659000000000006</c:v>
                </c:pt>
                <c:pt idx="39">
                  <c:v>91.072999999999993</c:v>
                </c:pt>
                <c:pt idx="40">
                  <c:v>91.902000000000001</c:v>
                </c:pt>
                <c:pt idx="41">
                  <c:v>93</c:v>
                </c:pt>
                <c:pt idx="42">
                  <c:v>95.512</c:v>
                </c:pt>
                <c:pt idx="43">
                  <c:v>96.61</c:v>
                </c:pt>
                <c:pt idx="44">
                  <c:v>98.853999999999999</c:v>
                </c:pt>
                <c:pt idx="45">
                  <c:v>102.146</c:v>
                </c:pt>
                <c:pt idx="46">
                  <c:v>104.878</c:v>
                </c:pt>
                <c:pt idx="47">
                  <c:v>110.146</c:v>
                </c:pt>
                <c:pt idx="48">
                  <c:v>116.024</c:v>
                </c:pt>
                <c:pt idx="49">
                  <c:v>122.244</c:v>
                </c:pt>
                <c:pt idx="50">
                  <c:v>130.85400000000001</c:v>
                </c:pt>
                <c:pt idx="51">
                  <c:v>142.65899999999999</c:v>
                </c:pt>
                <c:pt idx="52">
                  <c:v>158.58500000000001</c:v>
                </c:pt>
                <c:pt idx="53">
                  <c:v>175.14599999999999</c:v>
                </c:pt>
                <c:pt idx="54">
                  <c:v>192.07300000000001</c:v>
                </c:pt>
                <c:pt idx="55">
                  <c:v>207.56100000000001</c:v>
                </c:pt>
                <c:pt idx="56">
                  <c:v>220.976</c:v>
                </c:pt>
                <c:pt idx="57">
                  <c:v>232.07300000000001</c:v>
                </c:pt>
                <c:pt idx="58">
                  <c:v>239.70699999999999</c:v>
                </c:pt>
                <c:pt idx="59">
                  <c:v>244.07300000000001</c:v>
                </c:pt>
                <c:pt idx="60">
                  <c:v>247.39</c:v>
                </c:pt>
                <c:pt idx="61">
                  <c:v>245.41499999999999</c:v>
                </c:pt>
                <c:pt idx="62">
                  <c:v>239.85400000000001</c:v>
                </c:pt>
                <c:pt idx="63">
                  <c:v>229.41499999999999</c:v>
                </c:pt>
                <c:pt idx="64">
                  <c:v>210.488</c:v>
                </c:pt>
                <c:pt idx="65">
                  <c:v>185.39</c:v>
                </c:pt>
                <c:pt idx="66">
                  <c:v>150.36600000000001</c:v>
                </c:pt>
                <c:pt idx="67">
                  <c:v>111.53700000000001</c:v>
                </c:pt>
                <c:pt idx="68">
                  <c:v>88.438999999999993</c:v>
                </c:pt>
                <c:pt idx="69">
                  <c:v>85.072999999999993</c:v>
                </c:pt>
                <c:pt idx="70">
                  <c:v>85.78</c:v>
                </c:pt>
                <c:pt idx="71">
                  <c:v>87.024000000000001</c:v>
                </c:pt>
                <c:pt idx="72">
                  <c:v>91.975999999999999</c:v>
                </c:pt>
                <c:pt idx="73">
                  <c:v>95.049000000000007</c:v>
                </c:pt>
                <c:pt idx="74">
                  <c:v>101.098</c:v>
                </c:pt>
                <c:pt idx="75">
                  <c:v>109.854</c:v>
                </c:pt>
                <c:pt idx="76">
                  <c:v>120.902</c:v>
                </c:pt>
                <c:pt idx="77">
                  <c:v>133.36600000000001</c:v>
                </c:pt>
                <c:pt idx="78">
                  <c:v>147.46299999999999</c:v>
                </c:pt>
                <c:pt idx="79">
                  <c:v>160.68299999999999</c:v>
                </c:pt>
                <c:pt idx="80">
                  <c:v>173.14599999999999</c:v>
                </c:pt>
                <c:pt idx="81">
                  <c:v>183.82900000000001</c:v>
                </c:pt>
                <c:pt idx="82">
                  <c:v>191.46299999999999</c:v>
                </c:pt>
                <c:pt idx="83">
                  <c:v>197.17099999999999</c:v>
                </c:pt>
                <c:pt idx="84">
                  <c:v>199.488</c:v>
                </c:pt>
                <c:pt idx="85">
                  <c:v>197.34100000000001</c:v>
                </c:pt>
                <c:pt idx="86">
                  <c:v>190.46299999999999</c:v>
                </c:pt>
                <c:pt idx="87">
                  <c:v>176.85400000000001</c:v>
                </c:pt>
                <c:pt idx="88">
                  <c:v>155.65899999999999</c:v>
                </c:pt>
                <c:pt idx="89">
                  <c:v>128.09800000000001</c:v>
                </c:pt>
                <c:pt idx="90">
                  <c:v>97.268000000000001</c:v>
                </c:pt>
                <c:pt idx="91">
                  <c:v>78.78</c:v>
                </c:pt>
                <c:pt idx="92">
                  <c:v>76.415000000000006</c:v>
                </c:pt>
                <c:pt idx="93">
                  <c:v>76</c:v>
                </c:pt>
                <c:pt idx="94">
                  <c:v>75.902000000000001</c:v>
                </c:pt>
                <c:pt idx="95">
                  <c:v>74.39</c:v>
                </c:pt>
                <c:pt idx="96">
                  <c:v>74.683000000000007</c:v>
                </c:pt>
                <c:pt idx="97">
                  <c:v>75.366</c:v>
                </c:pt>
                <c:pt idx="98">
                  <c:v>76.39</c:v>
                </c:pt>
                <c:pt idx="99">
                  <c:v>75.828999999999994</c:v>
                </c:pt>
                <c:pt idx="100">
                  <c:v>77.171000000000006</c:v>
                </c:pt>
                <c:pt idx="101">
                  <c:v>76.146000000000001</c:v>
                </c:pt>
                <c:pt idx="102">
                  <c:v>78.950999999999993</c:v>
                </c:pt>
                <c:pt idx="103">
                  <c:v>77.828999999999994</c:v>
                </c:pt>
                <c:pt idx="104">
                  <c:v>77.049000000000007</c:v>
                </c:pt>
                <c:pt idx="105">
                  <c:v>75.171000000000006</c:v>
                </c:pt>
                <c:pt idx="106">
                  <c:v>76.805000000000007</c:v>
                </c:pt>
                <c:pt idx="107">
                  <c:v>75.561000000000007</c:v>
                </c:pt>
                <c:pt idx="108">
                  <c:v>77.316999999999993</c:v>
                </c:pt>
                <c:pt idx="109">
                  <c:v>77.537000000000006</c:v>
                </c:pt>
                <c:pt idx="110">
                  <c:v>77.975999999999999</c:v>
                </c:pt>
                <c:pt idx="111">
                  <c:v>76.756</c:v>
                </c:pt>
                <c:pt idx="112">
                  <c:v>77.462999999999994</c:v>
                </c:pt>
                <c:pt idx="113">
                  <c:v>76.122</c:v>
                </c:pt>
                <c:pt idx="114">
                  <c:v>77.340999999999994</c:v>
                </c:pt>
                <c:pt idx="115">
                  <c:v>75.316999999999993</c:v>
                </c:pt>
                <c:pt idx="116">
                  <c:v>75.537000000000006</c:v>
                </c:pt>
                <c:pt idx="117">
                  <c:v>77</c:v>
                </c:pt>
                <c:pt idx="118">
                  <c:v>78.097999999999999</c:v>
                </c:pt>
                <c:pt idx="119">
                  <c:v>76.683000000000007</c:v>
                </c:pt>
                <c:pt idx="120">
                  <c:v>78.171000000000006</c:v>
                </c:pt>
                <c:pt idx="121">
                  <c:v>76.097999999999999</c:v>
                </c:pt>
                <c:pt idx="122">
                  <c:v>78.22</c:v>
                </c:pt>
                <c:pt idx="123">
                  <c:v>76.415000000000006</c:v>
                </c:pt>
                <c:pt idx="124">
                  <c:v>77.146000000000001</c:v>
                </c:pt>
                <c:pt idx="125">
                  <c:v>76.78</c:v>
                </c:pt>
                <c:pt idx="126">
                  <c:v>76.462999999999994</c:v>
                </c:pt>
                <c:pt idx="127">
                  <c:v>75.731999999999999</c:v>
                </c:pt>
                <c:pt idx="128">
                  <c:v>74</c:v>
                </c:pt>
                <c:pt idx="129">
                  <c:v>74.828999999999994</c:v>
                </c:pt>
                <c:pt idx="130">
                  <c:v>74.122</c:v>
                </c:pt>
                <c:pt idx="131">
                  <c:v>73.488</c:v>
                </c:pt>
                <c:pt idx="132">
                  <c:v>72.462999999999994</c:v>
                </c:pt>
                <c:pt idx="133">
                  <c:v>72.853999999999999</c:v>
                </c:pt>
                <c:pt idx="134">
                  <c:v>72.438999999999993</c:v>
                </c:pt>
                <c:pt idx="135">
                  <c:v>72.828999999999994</c:v>
                </c:pt>
                <c:pt idx="136">
                  <c:v>74.097999999999999</c:v>
                </c:pt>
                <c:pt idx="137">
                  <c:v>72.584999999999994</c:v>
                </c:pt>
                <c:pt idx="138">
                  <c:v>71.512</c:v>
                </c:pt>
                <c:pt idx="139">
                  <c:v>72.438999999999993</c:v>
                </c:pt>
                <c:pt idx="140">
                  <c:v>72.316999999999993</c:v>
                </c:pt>
                <c:pt idx="141">
                  <c:v>72.024000000000001</c:v>
                </c:pt>
                <c:pt idx="142">
                  <c:v>71.902000000000001</c:v>
                </c:pt>
                <c:pt idx="143">
                  <c:v>72.584999999999994</c:v>
                </c:pt>
                <c:pt idx="144">
                  <c:v>72.634</c:v>
                </c:pt>
                <c:pt idx="145">
                  <c:v>72.561000000000007</c:v>
                </c:pt>
                <c:pt idx="146">
                  <c:v>72.171000000000006</c:v>
                </c:pt>
                <c:pt idx="147">
                  <c:v>73.488</c:v>
                </c:pt>
                <c:pt idx="148">
                  <c:v>72.366</c:v>
                </c:pt>
                <c:pt idx="149">
                  <c:v>72.950999999999993</c:v>
                </c:pt>
                <c:pt idx="150">
                  <c:v>71.024000000000001</c:v>
                </c:pt>
                <c:pt idx="151">
                  <c:v>74.171000000000006</c:v>
                </c:pt>
                <c:pt idx="152">
                  <c:v>72.512</c:v>
                </c:pt>
                <c:pt idx="153">
                  <c:v>73.634</c:v>
                </c:pt>
                <c:pt idx="154">
                  <c:v>72.950999999999993</c:v>
                </c:pt>
                <c:pt idx="155">
                  <c:v>73.706999999999994</c:v>
                </c:pt>
                <c:pt idx="156">
                  <c:v>73.171000000000006</c:v>
                </c:pt>
                <c:pt idx="157">
                  <c:v>72.194999999999993</c:v>
                </c:pt>
                <c:pt idx="158">
                  <c:v>70.488</c:v>
                </c:pt>
                <c:pt idx="159">
                  <c:v>71.366</c:v>
                </c:pt>
                <c:pt idx="160">
                  <c:v>71.024000000000001</c:v>
                </c:pt>
                <c:pt idx="161">
                  <c:v>70.316999999999993</c:v>
                </c:pt>
                <c:pt idx="162">
                  <c:v>69.488</c:v>
                </c:pt>
                <c:pt idx="163">
                  <c:v>70.22</c:v>
                </c:pt>
                <c:pt idx="164">
                  <c:v>70.512</c:v>
                </c:pt>
                <c:pt idx="165">
                  <c:v>71.950999999999993</c:v>
                </c:pt>
                <c:pt idx="166">
                  <c:v>69.756</c:v>
                </c:pt>
                <c:pt idx="167">
                  <c:v>70.146000000000001</c:v>
                </c:pt>
                <c:pt idx="168">
                  <c:v>69.805000000000007</c:v>
                </c:pt>
                <c:pt idx="169">
                  <c:v>69.316999999999993</c:v>
                </c:pt>
                <c:pt idx="170">
                  <c:v>70.293000000000006</c:v>
                </c:pt>
                <c:pt idx="171">
                  <c:v>69.462999999999994</c:v>
                </c:pt>
                <c:pt idx="172">
                  <c:v>69.584999999999994</c:v>
                </c:pt>
                <c:pt idx="173">
                  <c:v>69.634</c:v>
                </c:pt>
                <c:pt idx="174">
                  <c:v>69.22</c:v>
                </c:pt>
                <c:pt idx="175">
                  <c:v>68.706999999999994</c:v>
                </c:pt>
                <c:pt idx="176">
                  <c:v>69.805000000000007</c:v>
                </c:pt>
                <c:pt idx="177">
                  <c:v>69.853999999999999</c:v>
                </c:pt>
                <c:pt idx="178">
                  <c:v>69.683000000000007</c:v>
                </c:pt>
                <c:pt idx="179">
                  <c:v>67.828999999999994</c:v>
                </c:pt>
                <c:pt idx="180">
                  <c:v>69.072999999999993</c:v>
                </c:pt>
                <c:pt idx="181">
                  <c:v>68.731999999999999</c:v>
                </c:pt>
                <c:pt idx="182">
                  <c:v>70.78</c:v>
                </c:pt>
                <c:pt idx="183">
                  <c:v>69.902000000000001</c:v>
                </c:pt>
                <c:pt idx="184">
                  <c:v>68.438999999999993</c:v>
                </c:pt>
                <c:pt idx="185">
                  <c:v>68.878</c:v>
                </c:pt>
                <c:pt idx="186">
                  <c:v>67.853999999999999</c:v>
                </c:pt>
                <c:pt idx="187">
                  <c:v>68.927000000000007</c:v>
                </c:pt>
                <c:pt idx="188">
                  <c:v>69.659000000000006</c:v>
                </c:pt>
                <c:pt idx="189">
                  <c:v>68.902000000000001</c:v>
                </c:pt>
                <c:pt idx="190">
                  <c:v>70.683000000000007</c:v>
                </c:pt>
                <c:pt idx="191">
                  <c:v>68.462999999999994</c:v>
                </c:pt>
                <c:pt idx="192">
                  <c:v>68.950999999999993</c:v>
                </c:pt>
                <c:pt idx="193">
                  <c:v>67.950999999999993</c:v>
                </c:pt>
                <c:pt idx="194">
                  <c:v>67.293000000000006</c:v>
                </c:pt>
                <c:pt idx="195">
                  <c:v>67.097999999999999</c:v>
                </c:pt>
                <c:pt idx="196">
                  <c:v>68.853999999999999</c:v>
                </c:pt>
                <c:pt idx="197">
                  <c:v>68.438999999999993</c:v>
                </c:pt>
                <c:pt idx="198">
                  <c:v>68.171000000000006</c:v>
                </c:pt>
                <c:pt idx="199">
                  <c:v>68.512</c:v>
                </c:pt>
                <c:pt idx="200">
                  <c:v>67.462999999999994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79.338974033711494</c:v>
                </c:pt>
                <c:pt idx="1">
                  <c:v>79.590571751332504</c:v>
                </c:pt>
                <c:pt idx="2">
                  <c:v>79.841887504557448</c:v>
                </c:pt>
                <c:pt idx="3">
                  <c:v>80.092826066076981</c:v>
                </c:pt>
                <c:pt idx="4">
                  <c:v>80.343277453503632</c:v>
                </c:pt>
                <c:pt idx="5">
                  <c:v>80.593115228808259</c:v>
                </c:pt>
                <c:pt idx="6">
                  <c:v>80.842194668317873</c:v>
                </c:pt>
                <c:pt idx="7">
                  <c:v>81.090350807679215</c:v>
                </c:pt>
                <c:pt idx="8">
                  <c:v>81.337396371376713</c:v>
                </c:pt>
                <c:pt idx="9">
                  <c:v>81.58311960354952</c:v>
                </c:pt>
                <c:pt idx="10">
                  <c:v>81.827282026844799</c:v>
                </c:pt>
                <c:pt idx="11">
                  <c:v>82.069616170199922</c:v>
                </c:pt>
                <c:pt idx="12">
                  <c:v>82.309823326817153</c:v>
                </c:pt>
                <c:pt idx="13">
                  <c:v>82.547571433334696</c:v>
                </c:pt>
                <c:pt idx="14">
                  <c:v>82.782493205074047</c:v>
                </c:pt>
                <c:pt idx="15">
                  <c:v>83.01418472736971</c:v>
                </c:pt>
                <c:pt idx="16">
                  <c:v>83.242204799720454</c:v>
                </c:pt>
                <c:pt idx="17">
                  <c:v>83.466075472572811</c:v>
                </c:pt>
                <c:pt idx="18">
                  <c:v>83.685284426304804</c:v>
                </c:pt>
                <c:pt idx="19">
                  <c:v>83.899290145598172</c:v>
                </c:pt>
                <c:pt idx="20">
                  <c:v>84.107531274764824</c:v>
                </c:pt>
                <c:pt idx="21">
                  <c:v>84.309442143420057</c:v>
                </c:pt>
                <c:pt idx="22">
                  <c:v>84.504477276209087</c:v>
                </c:pt>
                <c:pt idx="23">
                  <c:v>84.692148796591155</c:v>
                </c:pt>
                <c:pt idx="24">
                  <c:v>84.872082049440735</c:v>
                </c:pt>
                <c:pt idx="25">
                  <c:v>85.044096529642658</c:v>
                </c:pt>
                <c:pt idx="26">
                  <c:v>85.20832130784737</c:v>
                </c:pt>
                <c:pt idx="27">
                  <c:v>85.365356524492498</c:v>
                </c:pt>
                <c:pt idx="28">
                  <c:v>85.516495024093516</c:v>
                </c:pt>
                <c:pt idx="29">
                  <c:v>85.664020546242455</c:v>
                </c:pt>
                <c:pt idx="30">
                  <c:v>85.811600646209897</c:v>
                </c:pt>
                <c:pt idx="31">
                  <c:v>85.964793078058634</c:v>
                </c:pt>
                <c:pt idx="32">
                  <c:v>86.131682947508921</c:v>
                </c:pt>
                <c:pt idx="33">
                  <c:v>86.323663587987951</c:v>
                </c:pt>
                <c:pt idx="34">
                  <c:v>86.556365807655155</c:v>
                </c:pt>
                <c:pt idx="35">
                  <c:v>86.850726920135088</c:v>
                </c:pt>
                <c:pt idx="36">
                  <c:v>87.23417206382527</c:v>
                </c:pt>
                <c:pt idx="37">
                  <c:v>87.741855468908085</c:v>
                </c:pt>
                <c:pt idx="38">
                  <c:v>88.41787904208941</c:v>
                </c:pt>
                <c:pt idx="39">
                  <c:v>89.316371442842154</c:v>
                </c:pt>
                <c:pt idx="40">
                  <c:v>90.502275528599981</c:v>
                </c:pt>
                <c:pt idx="41">
                  <c:v>92.051659835581916</c:v>
                </c:pt>
                <c:pt idx="42">
                  <c:v>94.051346113571711</c:v>
                </c:pt>
                <c:pt idx="43">
                  <c:v>96.597636266337304</c:v>
                </c:pt>
                <c:pt idx="44">
                  <c:v>99.793935075940539</c:v>
                </c:pt>
                <c:pt idx="45">
                  <c:v>103.7471058650699</c:v>
                </c:pt>
                <c:pt idx="46">
                  <c:v>108.56246899837642</c:v>
                </c:pt>
                <c:pt idx="47">
                  <c:v>114.3374589536581</c:v>
                </c:pt>
                <c:pt idx="48">
                  <c:v>121.15409143878664</c:v>
                </c:pt>
                <c:pt idx="49">
                  <c:v>129.0705494140621</c:v>
                </c:pt>
                <c:pt idx="50">
                  <c:v>138.11236217788328</c:v>
                </c:pt>
                <c:pt idx="51">
                  <c:v>148.26380520256794</c:v>
                </c:pt>
                <c:pt idx="52">
                  <c:v>159.46025835101619</c:v>
                </c:pt>
                <c:pt idx="53">
                  <c:v>171.58224310351264</c:v>
                </c:pt>
                <c:pt idx="54">
                  <c:v>184.45141067888019</c:v>
                </c:pt>
                <c:pt idx="55">
                  <c:v>197.82684650386022</c:v>
                </c:pt>
                <c:pt idx="56">
                  <c:v>211.39416856301122</c:v>
                </c:pt>
                <c:pt idx="57">
                  <c:v>224.72679010390127</c:v>
                </c:pt>
                <c:pt idx="58">
                  <c:v>237.18214190066959</c:v>
                </c:pt>
                <c:pt idx="59">
                  <c:v>247.70362434692851</c:v>
                </c:pt>
                <c:pt idx="60">
                  <c:v>254.58741100923589</c:v>
                </c:pt>
                <c:pt idx="61">
                  <c:v>255.45831526796363</c:v>
                </c:pt>
                <c:pt idx="62">
                  <c:v>247.82423568092889</c:v>
                </c:pt>
                <c:pt idx="63">
                  <c:v>230.32911844116944</c:v>
                </c:pt>
                <c:pt idx="64">
                  <c:v>204.12580802428289</c:v>
                </c:pt>
                <c:pt idx="65">
                  <c:v>173.24103782144871</c:v>
                </c:pt>
                <c:pt idx="66">
                  <c:v>143.25429432272051</c:v>
                </c:pt>
                <c:pt idx="67">
                  <c:v>118.96177553865202</c:v>
                </c:pt>
                <c:pt idx="68">
                  <c:v>102.62032372036322</c:v>
                </c:pt>
                <c:pt idx="69">
                  <c:v>93.826723267151095</c:v>
                </c:pt>
                <c:pt idx="70">
                  <c:v>90.698994453267645</c:v>
                </c:pt>
                <c:pt idx="71">
                  <c:v>91.23691199241614</c:v>
                </c:pt>
                <c:pt idx="72">
                  <c:v>94.065130099427392</c:v>
                </c:pt>
                <c:pt idx="73">
                  <c:v>98.509252734992373</c:v>
                </c:pt>
                <c:pt idx="74">
                  <c:v>104.35448643497794</c:v>
                </c:pt>
                <c:pt idx="75">
                  <c:v>111.58841014837991</c:v>
                </c:pt>
                <c:pt idx="76">
                  <c:v>120.23578205653752</c:v>
                </c:pt>
                <c:pt idx="77">
                  <c:v>130.27353231192814</c:v>
                </c:pt>
                <c:pt idx="78">
                  <c:v>141.58838224463037</c:v>
                </c:pt>
                <c:pt idx="79">
                  <c:v>153.9502409073975</c:v>
                </c:pt>
                <c:pt idx="80">
                  <c:v>166.97965540504441</c:v>
                </c:pt>
                <c:pt idx="81">
                  <c:v>180.07523475390053</c:v>
                </c:pt>
                <c:pt idx="82">
                  <c:v>192.25572004003848</c:v>
                </c:pt>
                <c:pt idx="83">
                  <c:v>201.92475763879574</c:v>
                </c:pt>
                <c:pt idx="84">
                  <c:v>206.75364524453778</c:v>
                </c:pt>
                <c:pt idx="85">
                  <c:v>204.09788634577507</c:v>
                </c:pt>
                <c:pt idx="86">
                  <c:v>192.22416223879014</c:v>
                </c:pt>
                <c:pt idx="87">
                  <c:v>171.84780855009546</c:v>
                </c:pt>
                <c:pt idx="88">
                  <c:v>146.6750291536766</c:v>
                </c:pt>
                <c:pt idx="89">
                  <c:v>122.03389879990857</c:v>
                </c:pt>
                <c:pt idx="90">
                  <c:v>102.34448938634051</c:v>
                </c:pt>
                <c:pt idx="91">
                  <c:v>89.342492618532091</c:v>
                </c:pt>
                <c:pt idx="92">
                  <c:v>82.193197810575796</c:v>
                </c:pt>
                <c:pt idx="93">
                  <c:v>78.887807659839893</c:v>
                </c:pt>
                <c:pt idx="94">
                  <c:v>77.570507463366866</c:v>
                </c:pt>
                <c:pt idx="95">
                  <c:v>77.08107434889034</c:v>
                </c:pt>
                <c:pt idx="96">
                  <c:v>76.872846423734529</c:v>
                </c:pt>
                <c:pt idx="97">
                  <c:v>76.743560312541774</c:v>
                </c:pt>
                <c:pt idx="98">
                  <c:v>76.633251840305618</c:v>
                </c:pt>
                <c:pt idx="99">
                  <c:v>76.52755471536922</c:v>
                </c:pt>
                <c:pt idx="100">
                  <c:v>76.423765490894795</c:v>
                </c:pt>
                <c:pt idx="101">
                  <c:v>76.321667337375445</c:v>
                </c:pt>
                <c:pt idx="102">
                  <c:v>76.221597128813841</c:v>
                </c:pt>
                <c:pt idx="103">
                  <c:v>76.124163254289869</c:v>
                </c:pt>
                <c:pt idx="104">
                  <c:v>76.030270764915414</c:v>
                </c:pt>
                <c:pt idx="105">
                  <c:v>75.941199767772531</c:v>
                </c:pt>
                <c:pt idx="106">
                  <c:v>75.858693539198242</c:v>
                </c:pt>
                <c:pt idx="107">
                  <c:v>75.785041267869929</c:v>
                </c:pt>
                <c:pt idx="108">
                  <c:v>75.723139210847791</c:v>
                </c:pt>
                <c:pt idx="109">
                  <c:v>75.676509337181827</c:v>
                </c:pt>
                <c:pt idx="110">
                  <c:v>75.649250487468194</c:v>
                </c:pt>
                <c:pt idx="111">
                  <c:v>75.645894937717088</c:v>
                </c:pt>
                <c:pt idx="112">
                  <c:v>75.671143366795661</c:v>
                </c:pt>
                <c:pt idx="113">
                  <c:v>75.729452755342493</c:v>
                </c:pt>
                <c:pt idx="114">
                  <c:v>75.824452803634159</c:v>
                </c:pt>
                <c:pt idx="115">
                  <c:v>75.958166147770854</c:v>
                </c:pt>
                <c:pt idx="116">
                  <c:v>76.130011166212483</c:v>
                </c:pt>
                <c:pt idx="117">
                  <c:v>76.335591641990675</c:v>
                </c:pt>
                <c:pt idx="118">
                  <c:v>76.565357949260331</c:v>
                </c:pt>
                <c:pt idx="119">
                  <c:v>76.803392350973283</c:v>
                </c:pt>
                <c:pt idx="120">
                  <c:v>77.026818126209406</c:v>
                </c:pt>
                <c:pt idx="121">
                  <c:v>77.206558085591581</c:v>
                </c:pt>
                <c:pt idx="122">
                  <c:v>77.310167153096458</c:v>
                </c:pt>
                <c:pt idx="123">
                  <c:v>77.307012902215732</c:v>
                </c:pt>
                <c:pt idx="124">
                  <c:v>77.175128367287968</c:v>
                </c:pt>
                <c:pt idx="125">
                  <c:v>76.907921179294675</c:v>
                </c:pt>
                <c:pt idx="126">
                  <c:v>76.518232680620514</c:v>
                </c:pt>
                <c:pt idx="127">
                  <c:v>76.037632277358213</c:v>
                </c:pt>
                <c:pt idx="128">
                  <c:v>75.51043064878337</c:v>
                </c:pt>
                <c:pt idx="129">
                  <c:v>74.984054101846283</c:v>
                </c:pt>
                <c:pt idx="130">
                  <c:v>74.499006727093402</c:v>
                </c:pt>
                <c:pt idx="131">
                  <c:v>74.081752379251952</c:v>
                </c:pt>
                <c:pt idx="132">
                  <c:v>73.742427558429725</c:v>
                </c:pt>
                <c:pt idx="133">
                  <c:v>73.477189728522916</c:v>
                </c:pt>
                <c:pt idx="134">
                  <c:v>73.273351501498226</c:v>
                </c:pt>
                <c:pt idx="135">
                  <c:v>73.114952607095105</c:v>
                </c:pt>
                <c:pt idx="136">
                  <c:v>72.987017336592046</c:v>
                </c:pt>
                <c:pt idx="137">
                  <c:v>72.877835063321015</c:v>
                </c:pt>
                <c:pt idx="138">
                  <c:v>72.779540021724785</c:v>
                </c:pt>
                <c:pt idx="139">
                  <c:v>72.687722755118401</c:v>
                </c:pt>
                <c:pt idx="140">
                  <c:v>72.600805698361981</c:v>
                </c:pt>
                <c:pt idx="141">
                  <c:v>72.519662734850911</c:v>
                </c:pt>
                <c:pt idx="142">
                  <c:v>72.447639497987183</c:v>
                </c:pt>
                <c:pt idx="143">
                  <c:v>72.390815841722585</c:v>
                </c:pt>
                <c:pt idx="144">
                  <c:v>72.358061587530742</c:v>
                </c:pt>
                <c:pt idx="145">
                  <c:v>72.360226519863289</c:v>
                </c:pt>
                <c:pt idx="146">
                  <c:v>72.407828573662258</c:v>
                </c:pt>
                <c:pt idx="147">
                  <c:v>72.507054544284173</c:v>
                </c:pt>
                <c:pt idx="148">
                  <c:v>72.654815424306122</c:v>
                </c:pt>
                <c:pt idx="149">
                  <c:v>72.834699749169459</c:v>
                </c:pt>
                <c:pt idx="150">
                  <c:v>73.016264569222528</c:v>
                </c:pt>
                <c:pt idx="151">
                  <c:v>73.159477840261189</c:v>
                </c:pt>
                <c:pt idx="152">
                  <c:v>73.224113557976679</c:v>
                </c:pt>
                <c:pt idx="153">
                  <c:v>73.181297799444039</c:v>
                </c:pt>
                <c:pt idx="154">
                  <c:v>73.022711372197165</c:v>
                </c:pt>
                <c:pt idx="155">
                  <c:v>72.7634356949916</c:v>
                </c:pt>
                <c:pt idx="156">
                  <c:v>72.437107603947268</c:v>
                </c:pt>
                <c:pt idx="157">
                  <c:v>72.085513044887918</c:v>
                </c:pt>
                <c:pt idx="158">
                  <c:v>71.747034613046566</c:v>
                </c:pt>
                <c:pt idx="159">
                  <c:v>71.448291105275842</c:v>
                </c:pt>
                <c:pt idx="160">
                  <c:v>71.201200961830068</c:v>
                </c:pt>
                <c:pt idx="161">
                  <c:v>71.005019079109999</c:v>
                </c:pt>
                <c:pt idx="162">
                  <c:v>70.851114789133007</c:v>
                </c:pt>
                <c:pt idx="163">
                  <c:v>70.727986307115728</c:v>
                </c:pt>
                <c:pt idx="164">
                  <c:v>70.624872408873415</c:v>
                </c:pt>
                <c:pt idx="165">
                  <c:v>70.533503931312268</c:v>
                </c:pt>
                <c:pt idx="166">
                  <c:v>70.448380845935361</c:v>
                </c:pt>
                <c:pt idx="167">
                  <c:v>70.366256560072614</c:v>
                </c:pt>
                <c:pt idx="168">
                  <c:v>70.285404644738804</c:v>
                </c:pt>
                <c:pt idx="169">
                  <c:v>70.204988441638193</c:v>
                </c:pt>
                <c:pt idx="170">
                  <c:v>70.124633723830925</c:v>
                </c:pt>
                <c:pt idx="171">
                  <c:v>70.044182945592738</c:v>
                </c:pt>
                <c:pt idx="172">
                  <c:v>69.963571460167273</c:v>
                </c:pt>
                <c:pt idx="173">
                  <c:v>69.882771923621902</c:v>
                </c:pt>
                <c:pt idx="174">
                  <c:v>69.801771733923189</c:v>
                </c:pt>
                <c:pt idx="175">
                  <c:v>69.720564629086297</c:v>
                </c:pt>
                <c:pt idx="176">
                  <c:v>69.639147720518508</c:v>
                </c:pt>
                <c:pt idx="177">
                  <c:v>69.557520411892156</c:v>
                </c:pt>
                <c:pt idx="178">
                  <c:v>69.475683916083469</c:v>
                </c:pt>
                <c:pt idx="179">
                  <c:v>69.393640951510363</c:v>
                </c:pt>
                <c:pt idx="180">
                  <c:v>69.311395496070674</c:v>
                </c:pt>
                <c:pt idx="181">
                  <c:v>69.228952567595783</c:v>
                </c:pt>
                <c:pt idx="182">
                  <c:v>69.146318024333922</c:v>
                </c:pt>
                <c:pt idx="183">
                  <c:v>69.063498384601786</c:v>
                </c:pt>
                <c:pt idx="184">
                  <c:v>68.980500665531935</c:v>
                </c:pt>
                <c:pt idx="185">
                  <c:v>68.897332240592974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79.338974032725446</c:v>
                </c:pt>
                <c:pt idx="1">
                  <c:v>79.590571749138192</c:v>
                </c:pt>
                <c:pt idx="2">
                  <c:v>79.84188749973481</c:v>
                </c:pt>
                <c:pt idx="3">
                  <c:v>80.092826055609223</c:v>
                </c:pt>
                <c:pt idx="4">
                  <c:v>80.343277431064465</c:v>
                </c:pt>
                <c:pt idx="5">
                  <c:v>80.593115181302721</c:v>
                </c:pt>
                <c:pt idx="6">
                  <c:v>80.842194568991175</c:v>
                </c:pt>
                <c:pt idx="7">
                  <c:v>81.090350602576208</c:v>
                </c:pt>
                <c:pt idx="8">
                  <c:v>81.337395953101378</c:v>
                </c:pt>
                <c:pt idx="9">
                  <c:v>81.583118761113894</c:v>
                </c:pt>
                <c:pt idx="10">
                  <c:v>81.827280351148033</c:v>
                </c:pt>
                <c:pt idx="11">
                  <c:v>82.06961287836252</c:v>
                </c:pt>
                <c:pt idx="12">
                  <c:v>82.309816940278395</c:v>
                </c:pt>
                <c:pt idx="13">
                  <c:v>82.547559196278229</c:v>
                </c:pt>
                <c:pt idx="14">
                  <c:v>82.782470048590426</c:v>
                </c:pt>
                <c:pt idx="15">
                  <c:v>83.01414145083352</c:v>
                </c:pt>
                <c:pt idx="16">
                  <c:v>83.242124923665031</c:v>
                </c:pt>
                <c:pt idx="17">
                  <c:v>83.465929871370491</c:v>
                </c:pt>
                <c:pt idx="18">
                  <c:v>83.685022307881056</c:v>
                </c:pt>
                <c:pt idx="19">
                  <c:v>83.89882411506774</c:v>
                </c:pt>
                <c:pt idx="20">
                  <c:v>84.106712969349672</c:v>
                </c:pt>
                <c:pt idx="21">
                  <c:v>84.308023083558268</c:v>
                </c:pt>
                <c:pt idx="22">
                  <c:v>84.502046918261101</c:v>
                </c:pt>
                <c:pt idx="23">
                  <c:v>84.688038018787807</c:v>
                </c:pt>
                <c:pt idx="24">
                  <c:v>84.86521512927321</c:v>
                </c:pt>
                <c:pt idx="25">
                  <c:v>85.032767721316645</c:v>
                </c:pt>
                <c:pt idx="26">
                  <c:v>85.189863050600479</c:v>
                </c:pt>
                <c:pt idx="27">
                  <c:v>85.335654818519899</c:v>
                </c:pt>
                <c:pt idx="28">
                  <c:v>85.469293466545892</c:v>
                </c:pt>
                <c:pt idx="29">
                  <c:v>85.589938068435615</c:v>
                </c:pt>
                <c:pt idx="30">
                  <c:v>85.696769710318662</c:v>
                </c:pt>
                <c:pt idx="31">
                  <c:v>85.78900616321549</c:v>
                </c:pt>
                <c:pt idx="32">
                  <c:v>85.865917560254644</c:v>
                </c:pt>
                <c:pt idx="33">
                  <c:v>85.926842696835962</c:v>
                </c:pt>
                <c:pt idx="34">
                  <c:v>85.971205482742221</c:v>
                </c:pt>
                <c:pt idx="35">
                  <c:v>85.998530998293489</c:v>
                </c:pt>
                <c:pt idx="36">
                  <c:v>86.008460550138736</c:v>
                </c:pt>
                <c:pt idx="37">
                  <c:v>86.000765093969008</c:v>
                </c:pt>
                <c:pt idx="38">
                  <c:v>85.975356397894146</c:v>
                </c:pt>
                <c:pt idx="39">
                  <c:v>85.93229536584677</c:v>
                </c:pt>
                <c:pt idx="40">
                  <c:v>85.871797026517555</c:v>
                </c:pt>
                <c:pt idx="41">
                  <c:v>85.794231817683496</c:v>
                </c:pt>
                <c:pt idx="42">
                  <c:v>85.700122952205646</c:v>
                </c:pt>
                <c:pt idx="43">
                  <c:v>85.590139830695875</c:v>
                </c:pt>
                <c:pt idx="44">
                  <c:v>85.465087654343407</c:v>
                </c:pt>
                <c:pt idx="45">
                  <c:v>85.325893575543361</c:v>
                </c:pt>
                <c:pt idx="46">
                  <c:v>85.173589889611947</c:v>
                </c:pt>
                <c:pt idx="47">
                  <c:v>85.009294905359283</c:v>
                </c:pt>
                <c:pt idx="48">
                  <c:v>84.834192225891073</c:v>
                </c:pt>
                <c:pt idx="49">
                  <c:v>84.649509217933414</c:v>
                </c:pt>
                <c:pt idx="50">
                  <c:v>84.456495446866484</c:v>
                </c:pt>
                <c:pt idx="51">
                  <c:v>84.256401808488931</c:v>
                </c:pt>
                <c:pt idx="52">
                  <c:v>84.050461004015688</c:v>
                </c:pt>
                <c:pt idx="53">
                  <c:v>83.839869891330977</c:v>
                </c:pt>
                <c:pt idx="54">
                  <c:v>83.62577411392418</c:v>
                </c:pt>
                <c:pt idx="55">
                  <c:v>83.409255270279502</c:v>
                </c:pt>
                <c:pt idx="56">
                  <c:v>83.191320750912354</c:v>
                </c:pt>
                <c:pt idx="57">
                  <c:v>82.972896246148522</c:v>
                </c:pt>
                <c:pt idx="58">
                  <c:v>82.754820821295084</c:v>
                </c:pt>
                <c:pt idx="59">
                  <c:v>82.537844370817993</c:v>
                </c:pt>
                <c:pt idx="60">
                  <c:v>82.322627201007876</c:v>
                </c:pt>
                <c:pt idx="61">
                  <c:v>82.109741450917369</c:v>
                </c:pt>
                <c:pt idx="62">
                  <c:v>81.899674042135103</c:v>
                </c:pt>
                <c:pt idx="63">
                  <c:v>81.692830846257948</c:v>
                </c:pt>
                <c:pt idx="64">
                  <c:v>81.489541771248383</c:v>
                </c:pt>
                <c:pt idx="65">
                  <c:v>81.290066490590604</c:v>
                </c:pt>
                <c:pt idx="66">
                  <c:v>81.094600568849231</c:v>
                </c:pt>
                <c:pt idx="67">
                  <c:v>80.903281770830574</c:v>
                </c:pt>
                <c:pt idx="68">
                  <c:v>80.716196376508094</c:v>
                </c:pt>
                <c:pt idx="69">
                  <c:v>80.533385358205848</c:v>
                </c:pt>
                <c:pt idx="70">
                  <c:v>80.354850308788457</c:v>
                </c:pt>
                <c:pt idx="71">
                  <c:v>80.180559038816682</c:v>
                </c:pt>
                <c:pt idx="72">
                  <c:v>80.010450786247503</c:v>
                </c:pt>
                <c:pt idx="73">
                  <c:v>79.844441004068159</c:v>
                </c:pt>
                <c:pt idx="74">
                  <c:v>79.682425709287884</c:v>
                </c:pt>
                <c:pt idx="75">
                  <c:v>79.524285391182076</c:v>
                </c:pt>
                <c:pt idx="76">
                  <c:v>79.369888487911581</c:v>
                </c:pt>
                <c:pt idx="77">
                  <c:v>79.219094449014648</c:v>
                </c:pt>
                <c:pt idx="78">
                  <c:v>79.071756407198933</c:v>
                </c:pt>
                <c:pt idx="79">
                  <c:v>78.927723486749983</c:v>
                </c:pt>
                <c:pt idx="80">
                  <c:v>78.78684277810369</c:v>
                </c:pt>
                <c:pt idx="81">
                  <c:v>78.648961009045919</c:v>
                </c:pt>
                <c:pt idx="82">
                  <c:v>78.513925942905743</c:v>
                </c:pt>
                <c:pt idx="83">
                  <c:v>78.381587533260571</c:v>
                </c:pt>
                <c:pt idx="84">
                  <c:v>78.251798863286183</c:v>
                </c:pt>
                <c:pt idx="85">
                  <c:v>78.124416896140289</c:v>
                </c:pt>
                <c:pt idx="86">
                  <c:v>77.999303060806056</c:v>
                </c:pt>
                <c:pt idx="87">
                  <c:v>77.876323695753442</c:v>
                </c:pt>
                <c:pt idx="88">
                  <c:v>77.755350370683644</c:v>
                </c:pt>
                <c:pt idx="89">
                  <c:v>77.636260104567796</c:v>
                </c:pt>
                <c:pt idx="90">
                  <c:v>77.518935496223079</c:v>
                </c:pt>
                <c:pt idx="91">
                  <c:v>77.403264781809938</c:v>
                </c:pt>
                <c:pt idx="92">
                  <c:v>77.289141831910172</c:v>
                </c:pt>
                <c:pt idx="93">
                  <c:v>77.1764660992594</c:v>
                </c:pt>
                <c:pt idx="94">
                  <c:v>77.065142526768071</c:v>
                </c:pt>
                <c:pt idx="95">
                  <c:v>76.955081424165229</c:v>
                </c:pt>
                <c:pt idx="96">
                  <c:v>76.846198320439683</c:v>
                </c:pt>
                <c:pt idx="97">
                  <c:v>76.738413798220421</c:v>
                </c:pt>
                <c:pt idx="98">
                  <c:v>76.631653315328464</c:v>
                </c:pt>
                <c:pt idx="99">
                  <c:v>76.525847017933174</c:v>
                </c:pt>
                <c:pt idx="100">
                  <c:v>76.420929549048111</c:v>
                </c:pt>
                <c:pt idx="101">
                  <c:v>76.316839855495175</c:v>
                </c:pt>
                <c:pt idx="102">
                  <c:v>76.213520995941806</c:v>
                </c:pt>
                <c:pt idx="103">
                  <c:v>76.110919952164139</c:v>
                </c:pt>
                <c:pt idx="104">
                  <c:v>76.008987445301685</c:v>
                </c:pt>
                <c:pt idx="105">
                  <c:v>75.90767775853783</c:v>
                </c:pt>
                <c:pt idx="106">
                  <c:v>75.806948567357594</c:v>
                </c:pt>
                <c:pt idx="107">
                  <c:v>75.706760778293159</c:v>
                </c:pt>
                <c:pt idx="108">
                  <c:v>75.607078376862091</c:v>
                </c:pt>
                <c:pt idx="109">
                  <c:v>75.507868285226948</c:v>
                </c:pt>
                <c:pt idx="110">
                  <c:v>75.409100229952188</c:v>
                </c:pt>
                <c:pt idx="111">
                  <c:v>75.310746620101412</c:v>
                </c:pt>
                <c:pt idx="112">
                  <c:v>75.212782435796825</c:v>
                </c:pt>
                <c:pt idx="113">
                  <c:v>75.115185127252659</c:v>
                </c:pt>
                <c:pt idx="114">
                  <c:v>75.01793452418751</c:v>
                </c:pt>
                <c:pt idx="115">
                  <c:v>74.9210127554134</c:v>
                </c:pt>
                <c:pt idx="116">
                  <c:v>74.824404178288603</c:v>
                </c:pt>
                <c:pt idx="117">
                  <c:v>74.72809531760123</c:v>
                </c:pt>
                <c:pt idx="118">
                  <c:v>74.632074813316905</c:v>
                </c:pt>
                <c:pt idx="119">
                  <c:v>74.536333376474133</c:v>
                </c:pt>
                <c:pt idx="120">
                  <c:v>74.440863752339339</c:v>
                </c:pt>
                <c:pt idx="121">
                  <c:v>74.345660689737358</c:v>
                </c:pt>
                <c:pt idx="122">
                  <c:v>74.250720915250923</c:v>
                </c:pt>
                <c:pt idx="123">
                  <c:v>74.156043110729598</c:v>
                </c:pt>
                <c:pt idx="124">
                  <c:v>74.061627892268689</c:v>
                </c:pt>
                <c:pt idx="125">
                  <c:v>73.96747778850866</c:v>
                </c:pt>
                <c:pt idx="126">
                  <c:v>73.873597215773557</c:v>
                </c:pt>
                <c:pt idx="127">
                  <c:v>73.779992447218177</c:v>
                </c:pt>
                <c:pt idx="128">
                  <c:v>73.686671572800464</c:v>
                </c:pt>
                <c:pt idx="129">
                  <c:v>73.593644446552787</c:v>
                </c:pt>
                <c:pt idx="130">
                  <c:v>73.500922617317471</c:v>
                </c:pt>
                <c:pt idx="131">
                  <c:v>73.408519238862155</c:v>
                </c:pt>
                <c:pt idx="132">
                  <c:v>73.316448955137204</c:v>
                </c:pt>
                <c:pt idx="133">
                  <c:v>73.224727756416598</c:v>
                </c:pt>
                <c:pt idx="134">
                  <c:v>73.133372802222382</c:v>
                </c:pt>
                <c:pt idx="135">
                  <c:v>73.042402207317181</c:v>
                </c:pt>
                <c:pt idx="136">
                  <c:v>72.951834787707469</c:v>
                </c:pt>
                <c:pt idx="137">
                  <c:v>72.861689764573782</c:v>
                </c:pt>
                <c:pt idx="138">
                  <c:v>72.771986425367032</c:v>
                </c:pt>
                <c:pt idx="139">
                  <c:v>72.682743742995527</c:v>
                </c:pt>
                <c:pt idx="140">
                  <c:v>72.593979956067372</c:v>
                </c:pt>
                <c:pt idx="141">
                  <c:v>72.505712115506341</c:v>
                </c:pt>
                <c:pt idx="142">
                  <c:v>72.41795560544324</c:v>
                </c:pt>
                <c:pt idx="143">
                  <c:v>72.330723648980921</c:v>
                </c:pt>
                <c:pt idx="144">
                  <c:v>72.24402681206945</c:v>
                </c:pt>
                <c:pt idx="145">
                  <c:v>72.15787252110897</c:v>
                </c:pt>
                <c:pt idx="146">
                  <c:v>72.072264611790999</c:v>
                </c:pt>
                <c:pt idx="147">
                  <c:v>71.987202927858746</c:v>
                </c:pt>
                <c:pt idx="148">
                  <c:v>71.902682988693215</c:v>
                </c:pt>
                <c:pt idx="149">
                  <c:v>71.818695743739269</c:v>
                </c:pt>
                <c:pt idx="150">
                  <c:v>71.735227429673131</c:v>
                </c:pt>
                <c:pt idx="151">
                  <c:v>71.652259542875967</c:v>
                </c:pt>
                <c:pt idx="152">
                  <c:v>71.569768935328085</c:v>
                </c:pt>
                <c:pt idx="153">
                  <c:v>71.487728036706528</c:v>
                </c:pt>
                <c:pt idx="154">
                  <c:v>71.406105199590229</c:v>
                </c:pt>
                <c:pt idx="155">
                  <c:v>71.324865158671201</c:v>
                </c:pt>
                <c:pt idx="156">
                  <c:v>71.243969589191892</c:v>
                </c:pt>
                <c:pt idx="157">
                  <c:v>71.163377744927132</c:v>
                </c:pt>
                <c:pt idx="158">
                  <c:v>71.083047152289055</c:v>
                </c:pt>
                <c:pt idx="159">
                  <c:v>71.002934334839495</c:v>
                </c:pt>
                <c:pt idx="160">
                  <c:v>70.922995541793853</c:v>
                </c:pt>
                <c:pt idx="161">
                  <c:v>70.843187454991266</c:v>
                </c:pt>
                <c:pt idx="162">
                  <c:v>70.763467851147198</c:v>
                </c:pt>
                <c:pt idx="163">
                  <c:v>70.683796199729727</c:v>
                </c:pt>
                <c:pt idx="164">
                  <c:v>70.604134181169556</c:v>
                </c:pt>
                <c:pt idx="165">
                  <c:v>70.524446114935486</c:v>
                </c:pt>
                <c:pt idx="166">
                  <c:v>70.444699291907924</c:v>
                </c:pt>
                <c:pt idx="167">
                  <c:v>70.364864210116153</c:v>
                </c:pt>
                <c:pt idx="168">
                  <c:v>70.284914717004895</c:v>
                </c:pt>
                <c:pt idx="169">
                  <c:v>70.20482806477024</c:v>
                </c:pt>
                <c:pt idx="170">
                  <c:v>70.124584887854297</c:v>
                </c:pt>
                <c:pt idx="171">
                  <c:v>70.04416911339068</c:v>
                </c:pt>
                <c:pt idx="172">
                  <c:v>69.963567816294216</c:v>
                </c:pt>
                <c:pt idx="173">
                  <c:v>69.882771030882012</c:v>
                </c:pt>
                <c:pt idx="174">
                  <c:v>69.801771530524675</c:v>
                </c:pt>
                <c:pt idx="175">
                  <c:v>69.720564585993486</c:v>
                </c:pt>
                <c:pt idx="176">
                  <c:v>69.639147712029228</c:v>
                </c:pt>
                <c:pt idx="177">
                  <c:v>69.557520410337176</c:v>
                </c:pt>
                <c:pt idx="178">
                  <c:v>69.475683915818649</c:v>
                </c:pt>
                <c:pt idx="179">
                  <c:v>69.393640951468441</c:v>
                </c:pt>
                <c:pt idx="180">
                  <c:v>69.311395496064506</c:v>
                </c:pt>
                <c:pt idx="181">
                  <c:v>69.228952567594945</c:v>
                </c:pt>
                <c:pt idx="182">
                  <c:v>69.146318024333809</c:v>
                </c:pt>
                <c:pt idx="183">
                  <c:v>69.063498384601772</c:v>
                </c:pt>
                <c:pt idx="184">
                  <c:v>68.980500665531935</c:v>
                </c:pt>
                <c:pt idx="185">
                  <c:v>68.897332240592974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81.683000000000007</c:v>
                </c:pt>
                <c:pt idx="1">
                  <c:v>82.828999999999994</c:v>
                </c:pt>
                <c:pt idx="2">
                  <c:v>82.097999999999999</c:v>
                </c:pt>
                <c:pt idx="3">
                  <c:v>82.488</c:v>
                </c:pt>
                <c:pt idx="4">
                  <c:v>82.512</c:v>
                </c:pt>
                <c:pt idx="5">
                  <c:v>82.049000000000007</c:v>
                </c:pt>
                <c:pt idx="6">
                  <c:v>82.537000000000006</c:v>
                </c:pt>
                <c:pt idx="7">
                  <c:v>82.194999999999993</c:v>
                </c:pt>
                <c:pt idx="8">
                  <c:v>82.706999999999994</c:v>
                </c:pt>
                <c:pt idx="9">
                  <c:v>83.438999999999993</c:v>
                </c:pt>
                <c:pt idx="10">
                  <c:v>81.902000000000001</c:v>
                </c:pt>
                <c:pt idx="11">
                  <c:v>83.171000000000006</c:v>
                </c:pt>
                <c:pt idx="12">
                  <c:v>82.853999999999999</c:v>
                </c:pt>
                <c:pt idx="13">
                  <c:v>83.512</c:v>
                </c:pt>
                <c:pt idx="14">
                  <c:v>82.975999999999999</c:v>
                </c:pt>
                <c:pt idx="15">
                  <c:v>83.171000000000006</c:v>
                </c:pt>
                <c:pt idx="16">
                  <c:v>82.488</c:v>
                </c:pt>
                <c:pt idx="17">
                  <c:v>84.488</c:v>
                </c:pt>
                <c:pt idx="18">
                  <c:v>82.927000000000007</c:v>
                </c:pt>
                <c:pt idx="19">
                  <c:v>83.122</c:v>
                </c:pt>
                <c:pt idx="20">
                  <c:v>84.024000000000001</c:v>
                </c:pt>
                <c:pt idx="21">
                  <c:v>82.244</c:v>
                </c:pt>
                <c:pt idx="22">
                  <c:v>84.244</c:v>
                </c:pt>
                <c:pt idx="23">
                  <c:v>85.293000000000006</c:v>
                </c:pt>
                <c:pt idx="24">
                  <c:v>83.927000000000007</c:v>
                </c:pt>
                <c:pt idx="25">
                  <c:v>85.146000000000001</c:v>
                </c:pt>
                <c:pt idx="26">
                  <c:v>84.049000000000007</c:v>
                </c:pt>
                <c:pt idx="27">
                  <c:v>84.634</c:v>
                </c:pt>
                <c:pt idx="28">
                  <c:v>86</c:v>
                </c:pt>
                <c:pt idx="29">
                  <c:v>86.122</c:v>
                </c:pt>
                <c:pt idx="30">
                  <c:v>87.805000000000007</c:v>
                </c:pt>
                <c:pt idx="31">
                  <c:v>87.78</c:v>
                </c:pt>
                <c:pt idx="32">
                  <c:v>87.244</c:v>
                </c:pt>
                <c:pt idx="33">
                  <c:v>88.024000000000001</c:v>
                </c:pt>
                <c:pt idx="34">
                  <c:v>89.634</c:v>
                </c:pt>
                <c:pt idx="35">
                  <c:v>88.975999999999999</c:v>
                </c:pt>
                <c:pt idx="36">
                  <c:v>90.293000000000006</c:v>
                </c:pt>
                <c:pt idx="37">
                  <c:v>90.561000000000007</c:v>
                </c:pt>
                <c:pt idx="38">
                  <c:v>90.975999999999999</c:v>
                </c:pt>
                <c:pt idx="39">
                  <c:v>92.927000000000007</c:v>
                </c:pt>
                <c:pt idx="40">
                  <c:v>93.366</c:v>
                </c:pt>
                <c:pt idx="41">
                  <c:v>94.731999999999999</c:v>
                </c:pt>
                <c:pt idx="42">
                  <c:v>96.975999999999999</c:v>
                </c:pt>
                <c:pt idx="43">
                  <c:v>97.731999999999999</c:v>
                </c:pt>
                <c:pt idx="44">
                  <c:v>100</c:v>
                </c:pt>
                <c:pt idx="45">
                  <c:v>103.07299999999999</c:v>
                </c:pt>
                <c:pt idx="46">
                  <c:v>107.244</c:v>
                </c:pt>
                <c:pt idx="47">
                  <c:v>110.53700000000001</c:v>
                </c:pt>
                <c:pt idx="48">
                  <c:v>116.78</c:v>
                </c:pt>
                <c:pt idx="49">
                  <c:v>122.95099999999999</c:v>
                </c:pt>
                <c:pt idx="50">
                  <c:v>132.19499999999999</c:v>
                </c:pt>
                <c:pt idx="51">
                  <c:v>145.41499999999999</c:v>
                </c:pt>
                <c:pt idx="52">
                  <c:v>160.63399999999999</c:v>
                </c:pt>
                <c:pt idx="53">
                  <c:v>178.58500000000001</c:v>
                </c:pt>
                <c:pt idx="54">
                  <c:v>196.12200000000001</c:v>
                </c:pt>
                <c:pt idx="55">
                  <c:v>210.80500000000001</c:v>
                </c:pt>
                <c:pt idx="56">
                  <c:v>225.09800000000001</c:v>
                </c:pt>
                <c:pt idx="57">
                  <c:v>233.90199999999999</c:v>
                </c:pt>
                <c:pt idx="58">
                  <c:v>241.512</c:v>
                </c:pt>
                <c:pt idx="59">
                  <c:v>245.90199999999999</c:v>
                </c:pt>
                <c:pt idx="60">
                  <c:v>248.512</c:v>
                </c:pt>
                <c:pt idx="61">
                  <c:v>246.19499999999999</c:v>
                </c:pt>
                <c:pt idx="62">
                  <c:v>239.12200000000001</c:v>
                </c:pt>
                <c:pt idx="63">
                  <c:v>226.95099999999999</c:v>
                </c:pt>
                <c:pt idx="64">
                  <c:v>207.63399999999999</c:v>
                </c:pt>
                <c:pt idx="65">
                  <c:v>178.65899999999999</c:v>
                </c:pt>
                <c:pt idx="66">
                  <c:v>141.34100000000001</c:v>
                </c:pt>
                <c:pt idx="67">
                  <c:v>103.976</c:v>
                </c:pt>
                <c:pt idx="68">
                  <c:v>87.268000000000001</c:v>
                </c:pt>
                <c:pt idx="69">
                  <c:v>86.171000000000006</c:v>
                </c:pt>
                <c:pt idx="70">
                  <c:v>86.927000000000007</c:v>
                </c:pt>
                <c:pt idx="71">
                  <c:v>89.39</c:v>
                </c:pt>
                <c:pt idx="72">
                  <c:v>92.706999999999994</c:v>
                </c:pt>
                <c:pt idx="73">
                  <c:v>97.366</c:v>
                </c:pt>
                <c:pt idx="74">
                  <c:v>104.024</c:v>
                </c:pt>
                <c:pt idx="75">
                  <c:v>113.634</c:v>
                </c:pt>
                <c:pt idx="76">
                  <c:v>124.56100000000001</c:v>
                </c:pt>
                <c:pt idx="77">
                  <c:v>138.09800000000001</c:v>
                </c:pt>
                <c:pt idx="78">
                  <c:v>152.65899999999999</c:v>
                </c:pt>
                <c:pt idx="79">
                  <c:v>165.04900000000001</c:v>
                </c:pt>
                <c:pt idx="80">
                  <c:v>178.34100000000001</c:v>
                </c:pt>
                <c:pt idx="81">
                  <c:v>187.92699999999999</c:v>
                </c:pt>
                <c:pt idx="82">
                  <c:v>195.732</c:v>
                </c:pt>
                <c:pt idx="83">
                  <c:v>200.17099999999999</c:v>
                </c:pt>
                <c:pt idx="84">
                  <c:v>201.17099999999999</c:v>
                </c:pt>
                <c:pt idx="85">
                  <c:v>197.82900000000001</c:v>
                </c:pt>
                <c:pt idx="86">
                  <c:v>186.41499999999999</c:v>
                </c:pt>
                <c:pt idx="87">
                  <c:v>168.31700000000001</c:v>
                </c:pt>
                <c:pt idx="88">
                  <c:v>144.04900000000001</c:v>
                </c:pt>
                <c:pt idx="89">
                  <c:v>112.29300000000001</c:v>
                </c:pt>
                <c:pt idx="90">
                  <c:v>87.22</c:v>
                </c:pt>
                <c:pt idx="91">
                  <c:v>75.61</c:v>
                </c:pt>
                <c:pt idx="92">
                  <c:v>74.853999999999999</c:v>
                </c:pt>
                <c:pt idx="93">
                  <c:v>74.171000000000006</c:v>
                </c:pt>
                <c:pt idx="94">
                  <c:v>74.072999999999993</c:v>
                </c:pt>
                <c:pt idx="95">
                  <c:v>76.902000000000001</c:v>
                </c:pt>
                <c:pt idx="96">
                  <c:v>75.731999999999999</c:v>
                </c:pt>
                <c:pt idx="97">
                  <c:v>77.122</c:v>
                </c:pt>
                <c:pt idx="98">
                  <c:v>76.878</c:v>
                </c:pt>
                <c:pt idx="99">
                  <c:v>80.683000000000007</c:v>
                </c:pt>
                <c:pt idx="100">
                  <c:v>81.194999999999993</c:v>
                </c:pt>
                <c:pt idx="101">
                  <c:v>81.146000000000001</c:v>
                </c:pt>
                <c:pt idx="102">
                  <c:v>80.072999999999993</c:v>
                </c:pt>
                <c:pt idx="103">
                  <c:v>75.853999999999999</c:v>
                </c:pt>
                <c:pt idx="104">
                  <c:v>75.316999999999993</c:v>
                </c:pt>
                <c:pt idx="105">
                  <c:v>75.512</c:v>
                </c:pt>
                <c:pt idx="106">
                  <c:v>76.878</c:v>
                </c:pt>
                <c:pt idx="107">
                  <c:v>76.316999999999993</c:v>
                </c:pt>
                <c:pt idx="108">
                  <c:v>75.78</c:v>
                </c:pt>
                <c:pt idx="109">
                  <c:v>76.244</c:v>
                </c:pt>
                <c:pt idx="110">
                  <c:v>77.683000000000007</c:v>
                </c:pt>
                <c:pt idx="111">
                  <c:v>76.706999999999994</c:v>
                </c:pt>
                <c:pt idx="112">
                  <c:v>77.415000000000006</c:v>
                </c:pt>
                <c:pt idx="113">
                  <c:v>75.756</c:v>
                </c:pt>
                <c:pt idx="114">
                  <c:v>76.584999999999994</c:v>
                </c:pt>
                <c:pt idx="115">
                  <c:v>76.61</c:v>
                </c:pt>
                <c:pt idx="116">
                  <c:v>75.927000000000007</c:v>
                </c:pt>
                <c:pt idx="117">
                  <c:v>76.683000000000007</c:v>
                </c:pt>
                <c:pt idx="118">
                  <c:v>77.438999999999993</c:v>
                </c:pt>
                <c:pt idx="119">
                  <c:v>77.78</c:v>
                </c:pt>
                <c:pt idx="120">
                  <c:v>78.805000000000007</c:v>
                </c:pt>
                <c:pt idx="121">
                  <c:v>79.049000000000007</c:v>
                </c:pt>
                <c:pt idx="122">
                  <c:v>78.438999999999993</c:v>
                </c:pt>
                <c:pt idx="123">
                  <c:v>78.366</c:v>
                </c:pt>
                <c:pt idx="124">
                  <c:v>77.462999999999994</c:v>
                </c:pt>
                <c:pt idx="125">
                  <c:v>77.659000000000006</c:v>
                </c:pt>
                <c:pt idx="126">
                  <c:v>77.828999999999994</c:v>
                </c:pt>
                <c:pt idx="127">
                  <c:v>75.853999999999999</c:v>
                </c:pt>
                <c:pt idx="128">
                  <c:v>76.828999999999994</c:v>
                </c:pt>
                <c:pt idx="129">
                  <c:v>75.22</c:v>
                </c:pt>
                <c:pt idx="130">
                  <c:v>76.366</c:v>
                </c:pt>
                <c:pt idx="131">
                  <c:v>74.244</c:v>
                </c:pt>
                <c:pt idx="132">
                  <c:v>74.561000000000007</c:v>
                </c:pt>
                <c:pt idx="133">
                  <c:v>73.561000000000007</c:v>
                </c:pt>
                <c:pt idx="134">
                  <c:v>73.462999999999994</c:v>
                </c:pt>
                <c:pt idx="135">
                  <c:v>72.438999999999993</c:v>
                </c:pt>
                <c:pt idx="136">
                  <c:v>72.366</c:v>
                </c:pt>
                <c:pt idx="137">
                  <c:v>71.537000000000006</c:v>
                </c:pt>
                <c:pt idx="138">
                  <c:v>71.488</c:v>
                </c:pt>
                <c:pt idx="139">
                  <c:v>72.122</c:v>
                </c:pt>
                <c:pt idx="140">
                  <c:v>71.488</c:v>
                </c:pt>
                <c:pt idx="141">
                  <c:v>74.122</c:v>
                </c:pt>
                <c:pt idx="142">
                  <c:v>72.340999999999994</c:v>
                </c:pt>
                <c:pt idx="143">
                  <c:v>71.706999999999994</c:v>
                </c:pt>
                <c:pt idx="144">
                  <c:v>72.853999999999999</c:v>
                </c:pt>
                <c:pt idx="145">
                  <c:v>72.488</c:v>
                </c:pt>
                <c:pt idx="146">
                  <c:v>71.39</c:v>
                </c:pt>
                <c:pt idx="147">
                  <c:v>72.072999999999993</c:v>
                </c:pt>
                <c:pt idx="148">
                  <c:v>71.39</c:v>
                </c:pt>
                <c:pt idx="149">
                  <c:v>73.828999999999994</c:v>
                </c:pt>
                <c:pt idx="150">
                  <c:v>73.171000000000006</c:v>
                </c:pt>
                <c:pt idx="151">
                  <c:v>73.340999999999994</c:v>
                </c:pt>
                <c:pt idx="152">
                  <c:v>72.927000000000007</c:v>
                </c:pt>
                <c:pt idx="153">
                  <c:v>74.659000000000006</c:v>
                </c:pt>
                <c:pt idx="154">
                  <c:v>72.659000000000006</c:v>
                </c:pt>
                <c:pt idx="155">
                  <c:v>72.927000000000007</c:v>
                </c:pt>
                <c:pt idx="156">
                  <c:v>71.902000000000001</c:v>
                </c:pt>
                <c:pt idx="157">
                  <c:v>72.316999999999993</c:v>
                </c:pt>
                <c:pt idx="158">
                  <c:v>71.171000000000006</c:v>
                </c:pt>
                <c:pt idx="159">
                  <c:v>72.853999999999999</c:v>
                </c:pt>
                <c:pt idx="160">
                  <c:v>69.927000000000007</c:v>
                </c:pt>
                <c:pt idx="161">
                  <c:v>69.975999999999999</c:v>
                </c:pt>
                <c:pt idx="162">
                  <c:v>70.561000000000007</c:v>
                </c:pt>
                <c:pt idx="163">
                  <c:v>70.415000000000006</c:v>
                </c:pt>
                <c:pt idx="164">
                  <c:v>70.462999999999994</c:v>
                </c:pt>
                <c:pt idx="165">
                  <c:v>69.512</c:v>
                </c:pt>
                <c:pt idx="166">
                  <c:v>70.512</c:v>
                </c:pt>
                <c:pt idx="167">
                  <c:v>70.097999999999999</c:v>
                </c:pt>
                <c:pt idx="168">
                  <c:v>71.122</c:v>
                </c:pt>
                <c:pt idx="169">
                  <c:v>68.731999999999999</c:v>
                </c:pt>
                <c:pt idx="170">
                  <c:v>70.171000000000006</c:v>
                </c:pt>
                <c:pt idx="171">
                  <c:v>69.878</c:v>
                </c:pt>
                <c:pt idx="172">
                  <c:v>69.39</c:v>
                </c:pt>
                <c:pt idx="173">
                  <c:v>70.22</c:v>
                </c:pt>
                <c:pt idx="174">
                  <c:v>69.097999999999999</c:v>
                </c:pt>
                <c:pt idx="175">
                  <c:v>68.122</c:v>
                </c:pt>
                <c:pt idx="176">
                  <c:v>69.340999999999994</c:v>
                </c:pt>
                <c:pt idx="177">
                  <c:v>66.706999999999994</c:v>
                </c:pt>
                <c:pt idx="178">
                  <c:v>69</c:v>
                </c:pt>
                <c:pt idx="179">
                  <c:v>69.462999999999994</c:v>
                </c:pt>
                <c:pt idx="180">
                  <c:v>67.415000000000006</c:v>
                </c:pt>
                <c:pt idx="181">
                  <c:v>69.268000000000001</c:v>
                </c:pt>
                <c:pt idx="182">
                  <c:v>68.39</c:v>
                </c:pt>
                <c:pt idx="183">
                  <c:v>68.049000000000007</c:v>
                </c:pt>
                <c:pt idx="184">
                  <c:v>67.316999999999993</c:v>
                </c:pt>
                <c:pt idx="185">
                  <c:v>68.22</c:v>
                </c:pt>
                <c:pt idx="186">
                  <c:v>68.293000000000006</c:v>
                </c:pt>
                <c:pt idx="187">
                  <c:v>67.78</c:v>
                </c:pt>
                <c:pt idx="188">
                  <c:v>67.171000000000006</c:v>
                </c:pt>
                <c:pt idx="189">
                  <c:v>67.975999999999999</c:v>
                </c:pt>
                <c:pt idx="190">
                  <c:v>69.584999999999994</c:v>
                </c:pt>
                <c:pt idx="191">
                  <c:v>69.584999999999994</c:v>
                </c:pt>
                <c:pt idx="192">
                  <c:v>69.438999999999993</c:v>
                </c:pt>
                <c:pt idx="193">
                  <c:v>68.805000000000007</c:v>
                </c:pt>
                <c:pt idx="194">
                  <c:v>68.22</c:v>
                </c:pt>
                <c:pt idx="195">
                  <c:v>70.024000000000001</c:v>
                </c:pt>
                <c:pt idx="196">
                  <c:v>69.072999999999993</c:v>
                </c:pt>
                <c:pt idx="197">
                  <c:v>67.950999999999993</c:v>
                </c:pt>
                <c:pt idx="198">
                  <c:v>68.340999999999994</c:v>
                </c:pt>
                <c:pt idx="199">
                  <c:v>67.706999999999994</c:v>
                </c:pt>
                <c:pt idx="200">
                  <c:v>68.78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80.276322869009334</c:v>
                </c:pt>
                <c:pt idx="1">
                  <c:v>80.540090267616989</c:v>
                </c:pt>
                <c:pt idx="2">
                  <c:v>80.803929557757954</c:v>
                </c:pt>
                <c:pt idx="3">
                  <c:v>81.067770860074262</c:v>
                </c:pt>
                <c:pt idx="4">
                  <c:v>81.331530869638755</c:v>
                </c:pt>
                <c:pt idx="5">
                  <c:v>81.595111133171145</c:v>
                </c:pt>
                <c:pt idx="6">
                  <c:v>81.858396174032109</c:v>
                </c:pt>
                <c:pt idx="7">
                  <c:v>82.121251464346585</c:v>
                </c:pt>
                <c:pt idx="8">
                  <c:v>82.383521247755766</c:v>
                </c:pt>
                <c:pt idx="9">
                  <c:v>82.645026222073653</c:v>
                </c:pt>
                <c:pt idx="10">
                  <c:v>82.905561099200668</c:v>
                </c:pt>
                <c:pt idx="11">
                  <c:v>83.164892071069431</c:v>
                </c:pt>
                <c:pt idx="12">
                  <c:v>83.422754226799597</c:v>
                </c:pt>
                <c:pt idx="13">
                  <c:v>83.67884899017298</c:v>
                </c:pt>
                <c:pt idx="14">
                  <c:v>83.932841681972704</c:v>
                </c:pt>
                <c:pt idx="15">
                  <c:v>84.184359364727328</c:v>
                </c:pt>
                <c:pt idx="16">
                  <c:v>84.432989207078492</c:v>
                </c:pt>
                <c:pt idx="17">
                  <c:v>84.678277724729682</c:v>
                </c:pt>
                <c:pt idx="18">
                  <c:v>84.919731433867625</c:v>
                </c:pt>
                <c:pt idx="19">
                  <c:v>85.156819717588832</c:v>
                </c:pt>
                <c:pt idx="20">
                  <c:v>85.388981091679355</c:v>
                </c:pt>
                <c:pt idx="21">
                  <c:v>85.615634608530002</c:v>
                </c:pt>
                <c:pt idx="22">
                  <c:v>85.836198912274497</c:v>
                </c:pt>
                <c:pt idx="23">
                  <c:v>86.050122517039028</c:v>
                </c:pt>
                <c:pt idx="24">
                  <c:v>86.256930287479761</c:v>
                </c:pt>
                <c:pt idx="25">
                  <c:v>86.45629291074232</c:v>
                </c:pt>
                <c:pt idx="26">
                  <c:v>86.648128388059888</c:v>
                </c:pt>
                <c:pt idx="27">
                  <c:v>86.832747215224316</c:v>
                </c:pt>
                <c:pt idx="28">
                  <c:v>87.011055849169338</c:v>
                </c:pt>
                <c:pt idx="29">
                  <c:v>87.184836029333511</c:v>
                </c:pt>
                <c:pt idx="30">
                  <c:v>87.357120121778195</c:v>
                </c:pt>
                <c:pt idx="31">
                  <c:v>87.53268425544475</c:v>
                </c:pt>
                <c:pt idx="32">
                  <c:v>87.718680765898839</c:v>
                </c:pt>
                <c:pt idx="33">
                  <c:v>87.92542827360127</c:v>
                </c:pt>
                <c:pt idx="34">
                  <c:v>88.167370361119339</c:v>
                </c:pt>
                <c:pt idx="35">
                  <c:v>88.464201002158745</c:v>
                </c:pt>
                <c:pt idx="36">
                  <c:v>88.842135530962835</c:v>
                </c:pt>
                <c:pt idx="37">
                  <c:v>89.335279375367392</c:v>
                </c:pt>
                <c:pt idx="38">
                  <c:v>89.987013167313563</c:v>
                </c:pt>
                <c:pt idx="39">
                  <c:v>90.851273527220926</c:v>
                </c:pt>
                <c:pt idx="40">
                  <c:v>91.99356664653493</c:v>
                </c:pt>
                <c:pt idx="41">
                  <c:v>93.491511349971404</c:v>
                </c:pt>
                <c:pt idx="42">
                  <c:v>95.434675911131635</c:v>
                </c:pt>
                <c:pt idx="43">
                  <c:v>97.923456221039856</c:v>
                </c:pt>
                <c:pt idx="44">
                  <c:v>101.06675034280607</c:v>
                </c:pt>
                <c:pt idx="45">
                  <c:v>104.97822395264306</c:v>
                </c:pt>
                <c:pt idx="46">
                  <c:v>109.77103867799424</c:v>
                </c:pt>
                <c:pt idx="47">
                  <c:v>115.55103333958367</c:v>
                </c:pt>
                <c:pt idx="48">
                  <c:v>122.40850387379187</c:v>
                </c:pt>
                <c:pt idx="49">
                  <c:v>130.40891218284548</c:v>
                </c:pt>
                <c:pt idx="50">
                  <c:v>139.58305129328494</c:v>
                </c:pt>
                <c:pt idx="51">
                  <c:v>149.91738019517442</c:v>
                </c:pt>
                <c:pt idx="52">
                  <c:v>161.34537712318377</c:v>
                </c:pt>
                <c:pt idx="53">
                  <c:v>173.74073967219397</c:v>
                </c:pt>
                <c:pt idx="54">
                  <c:v>186.91269863491104</c:v>
                </c:pt>
                <c:pt idx="55">
                  <c:v>200.60132763852505</c:v>
                </c:pt>
                <c:pt idx="56">
                  <c:v>214.46347621609894</c:v>
                </c:pt>
                <c:pt idx="57">
                  <c:v>228.02442946739615</c:v>
                </c:pt>
                <c:pt idx="58">
                  <c:v>240.55316382849585</c:v>
                </c:pt>
                <c:pt idx="59">
                  <c:v>250.83700632806935</c:v>
                </c:pt>
                <c:pt idx="60">
                  <c:v>256.948410621287</c:v>
                </c:pt>
                <c:pt idx="61">
                  <c:v>256.30877133325828</c:v>
                </c:pt>
                <c:pt idx="62">
                  <c:v>246.44150769531146</c:v>
                </c:pt>
                <c:pt idx="63">
                  <c:v>226.41838685576332</c:v>
                </c:pt>
                <c:pt idx="64">
                  <c:v>198.18693242866664</c:v>
                </c:pt>
                <c:pt idx="65">
                  <c:v>166.54346233194917</c:v>
                </c:pt>
                <c:pt idx="66">
                  <c:v>137.31931226331025</c:v>
                </c:pt>
                <c:pt idx="67">
                  <c:v>114.88273984383746</c:v>
                </c:pt>
                <c:pt idx="68">
                  <c:v>100.70237153556903</c:v>
                </c:pt>
                <c:pt idx="69">
                  <c:v>93.723245782147828</c:v>
                </c:pt>
                <c:pt idx="70">
                  <c:v>91.815791498357839</c:v>
                </c:pt>
                <c:pt idx="71">
                  <c:v>93.070288617562852</c:v>
                </c:pt>
                <c:pt idx="72">
                  <c:v>96.327472674594887</c:v>
                </c:pt>
                <c:pt idx="73">
                  <c:v>101.09734692674853</c:v>
                </c:pt>
                <c:pt idx="74">
                  <c:v>107.27050560775798</c:v>
                </c:pt>
                <c:pt idx="75">
                  <c:v>114.87645584977966</c:v>
                </c:pt>
                <c:pt idx="76">
                  <c:v>123.94443951994472</c:v>
                </c:pt>
                <c:pt idx="77">
                  <c:v>134.43435592709048</c:v>
                </c:pt>
                <c:pt idx="78">
                  <c:v>146.20076634052836</c:v>
                </c:pt>
                <c:pt idx="79">
                  <c:v>158.96736682034944</c:v>
                </c:pt>
                <c:pt idx="80">
                  <c:v>172.28878869384098</c:v>
                </c:pt>
                <c:pt idx="81">
                  <c:v>185.45512610148512</c:v>
                </c:pt>
                <c:pt idx="82">
                  <c:v>197.28351812810641</c:v>
                </c:pt>
                <c:pt idx="83">
                  <c:v>205.83564123316822</c:v>
                </c:pt>
                <c:pt idx="84">
                  <c:v>208.37728897187844</c:v>
                </c:pt>
                <c:pt idx="85">
                  <c:v>202.13166656370117</c:v>
                </c:pt>
                <c:pt idx="86">
                  <c:v>185.97395043255437</c:v>
                </c:pt>
                <c:pt idx="87">
                  <c:v>162.03476702921344</c:v>
                </c:pt>
                <c:pt idx="88">
                  <c:v>135.49683688588732</c:v>
                </c:pt>
                <c:pt idx="89">
                  <c:v>112.14573045550399</c:v>
                </c:pt>
                <c:pt idx="90">
                  <c:v>95.498500920944579</c:v>
                </c:pt>
                <c:pt idx="91">
                  <c:v>85.785792332143345</c:v>
                </c:pt>
                <c:pt idx="92">
                  <c:v>81.102698002044221</c:v>
                </c:pt>
                <c:pt idx="93">
                  <c:v>79.195628619731067</c:v>
                </c:pt>
                <c:pt idx="94">
                  <c:v>78.492932889656117</c:v>
                </c:pt>
                <c:pt idx="95">
                  <c:v>78.207951121101019</c:v>
                </c:pt>
                <c:pt idx="96">
                  <c:v>78.040318824934772</c:v>
                </c:pt>
                <c:pt idx="97">
                  <c:v>77.900105559396223</c:v>
                </c:pt>
                <c:pt idx="98">
                  <c:v>77.765890797325866</c:v>
                </c:pt>
                <c:pt idx="99">
                  <c:v>77.633620297308994</c:v>
                </c:pt>
                <c:pt idx="100">
                  <c:v>77.502777474234165</c:v>
                </c:pt>
                <c:pt idx="101">
                  <c:v>77.373510278602552</c:v>
                </c:pt>
                <c:pt idx="102">
                  <c:v>77.246199716073448</c:v>
                </c:pt>
                <c:pt idx="103">
                  <c:v>77.121463880300638</c:v>
                </c:pt>
                <c:pt idx="104">
                  <c:v>77.000237260589955</c:v>
                </c:pt>
                <c:pt idx="105">
                  <c:v>76.883873291237151</c:v>
                </c:pt>
                <c:pt idx="106">
                  <c:v>76.774259263882257</c:v>
                </c:pt>
                <c:pt idx="107">
                  <c:v>76.673932293562331</c:v>
                </c:pt>
                <c:pt idx="108">
                  <c:v>76.586178631043879</c:v>
                </c:pt>
                <c:pt idx="109">
                  <c:v>76.515091270177393</c:v>
                </c:pt>
                <c:pt idx="110">
                  <c:v>76.465554141033849</c:v>
                </c:pt>
                <c:pt idx="111">
                  <c:v>76.443116666155262</c:v>
                </c:pt>
                <c:pt idx="112">
                  <c:v>76.453721088902014</c:v>
                </c:pt>
                <c:pt idx="113">
                  <c:v>76.503246429773725</c:v>
                </c:pt>
                <c:pt idx="114">
                  <c:v>76.596835024664898</c:v>
                </c:pt>
                <c:pt idx="115">
                  <c:v>76.737967836003975</c:v>
                </c:pt>
                <c:pt idx="116">
                  <c:v>76.92725583840884</c:v>
                </c:pt>
                <c:pt idx="117">
                  <c:v>77.160934602282069</c:v>
                </c:pt>
                <c:pt idx="118">
                  <c:v>77.429128198016301</c:v>
                </c:pt>
                <c:pt idx="119">
                  <c:v>77.714138720495384</c:v>
                </c:pt>
                <c:pt idx="120">
                  <c:v>77.98933520361615</c:v>
                </c:pt>
                <c:pt idx="121">
                  <c:v>78.219563653582767</c:v>
                </c:pt>
                <c:pt idx="122">
                  <c:v>78.364121102964702</c:v>
                </c:pt>
                <c:pt idx="123">
                  <c:v>78.382892838107836</c:v>
                </c:pt>
                <c:pt idx="124">
                  <c:v>78.24507721635733</c:v>
                </c:pt>
                <c:pt idx="125">
                  <c:v>77.938325898190357</c:v>
                </c:pt>
                <c:pt idx="126">
                  <c:v>77.474955444927318</c:v>
                </c:pt>
                <c:pt idx="127">
                  <c:v>76.892112653166834</c:v>
                </c:pt>
                <c:pt idx="128">
                  <c:v>76.244761734524772</c:v>
                </c:pt>
                <c:pt idx="129">
                  <c:v>75.593349836590363</c:v>
                </c:pt>
                <c:pt idx="130">
                  <c:v>74.990405150544063</c:v>
                </c:pt>
                <c:pt idx="131">
                  <c:v>74.470718243150486</c:v>
                </c:pt>
                <c:pt idx="132">
                  <c:v>74.047930360855815</c:v>
                </c:pt>
                <c:pt idx="133">
                  <c:v>73.717428411637442</c:v>
                </c:pt>
                <c:pt idx="134">
                  <c:v>73.46307653340773</c:v>
                </c:pt>
                <c:pt idx="135">
                  <c:v>73.264564584759313</c:v>
                </c:pt>
                <c:pt idx="136">
                  <c:v>73.102969029538286</c:v>
                </c:pt>
                <c:pt idx="137">
                  <c:v>72.963639524787652</c:v>
                </c:pt>
                <c:pt idx="138">
                  <c:v>72.836814533855872</c:v>
                </c:pt>
                <c:pt idx="139">
                  <c:v>72.716970479898507</c:v>
                </c:pt>
                <c:pt idx="140">
                  <c:v>72.601885163649712</c:v>
                </c:pt>
                <c:pt idx="141">
                  <c:v>72.492059239844821</c:v>
                </c:pt>
                <c:pt idx="142">
                  <c:v>72.390751012778125</c:v>
                </c:pt>
                <c:pt idx="143">
                  <c:v>72.304524619701482</c:v>
                </c:pt>
                <c:pt idx="144">
                  <c:v>72.243854606405193</c:v>
                </c:pt>
                <c:pt idx="145">
                  <c:v>72.222965746472269</c:v>
                </c:pt>
                <c:pt idx="146">
                  <c:v>72.257873762781998</c:v>
                </c:pt>
                <c:pt idx="147">
                  <c:v>72.361856448190025</c:v>
                </c:pt>
                <c:pt idx="148">
                  <c:v>72.53861403015631</c:v>
                </c:pt>
                <c:pt idx="149">
                  <c:v>72.775054363011975</c:v>
                </c:pt>
                <c:pt idx="150">
                  <c:v>73.037171591883691</c:v>
                </c:pt>
                <c:pt idx="151">
                  <c:v>73.272629204164446</c:v>
                </c:pt>
                <c:pt idx="152">
                  <c:v>73.421536191168016</c:v>
                </c:pt>
                <c:pt idx="153">
                  <c:v>73.432991360742321</c:v>
                </c:pt>
                <c:pt idx="154">
                  <c:v>73.281296718319723</c:v>
                </c:pt>
                <c:pt idx="155">
                  <c:v>72.9747949505294</c:v>
                </c:pt>
                <c:pt idx="156">
                  <c:v>72.553173570012774</c:v>
                </c:pt>
                <c:pt idx="157">
                  <c:v>72.074421359450511</c:v>
                </c:pt>
                <c:pt idx="158">
                  <c:v>71.597311929849099</c:v>
                </c:pt>
                <c:pt idx="159">
                  <c:v>71.166644991654678</c:v>
                </c:pt>
                <c:pt idx="160">
                  <c:v>70.806084461936948</c:v>
                </c:pt>
                <c:pt idx="161">
                  <c:v>70.519197224499891</c:v>
                </c:pt>
                <c:pt idx="162">
                  <c:v>70.295836765414364</c:v>
                </c:pt>
                <c:pt idx="163">
                  <c:v>70.119871777857796</c:v>
                </c:pt>
                <c:pt idx="164">
                  <c:v>69.975246262693219</c:v>
                </c:pt>
                <c:pt idx="165">
                  <c:v>69.849221330630769</c:v>
                </c:pt>
                <c:pt idx="166">
                  <c:v>69.733170754718088</c:v>
                </c:pt>
                <c:pt idx="167">
                  <c:v>69.621957227362827</c:v>
                </c:pt>
                <c:pt idx="168">
                  <c:v>69.512844680228497</c:v>
                </c:pt>
                <c:pt idx="169">
                  <c:v>69.40451478746742</c:v>
                </c:pt>
                <c:pt idx="170">
                  <c:v>69.296386532425913</c:v>
                </c:pt>
                <c:pt idx="171">
                  <c:v>69.188222068691786</c:v>
                </c:pt>
                <c:pt idx="172">
                  <c:v>69.079928387086383</c:v>
                </c:pt>
                <c:pt idx="173">
                  <c:v>68.971468897330666</c:v>
                </c:pt>
                <c:pt idx="174">
                  <c:v>68.862828048218475</c:v>
                </c:pt>
                <c:pt idx="175">
                  <c:v>68.753998456917572</c:v>
                </c:pt>
                <c:pt idx="176">
                  <c:v>68.644976552104595</c:v>
                </c:pt>
                <c:pt idx="177">
                  <c:v>68.535761113020612</c:v>
                </c:pt>
                <c:pt idx="178">
                  <c:v>68.426352702410796</c:v>
                </c:pt>
                <c:pt idx="179">
                  <c:v>68.316753355389309</c:v>
                </c:pt>
                <c:pt idx="180">
                  <c:v>68.206966342404129</c:v>
                </c:pt>
                <c:pt idx="181">
                  <c:v>68.096995960605696</c:v>
                </c:pt>
                <c:pt idx="182">
                  <c:v>67.986847344064969</c:v>
                </c:pt>
                <c:pt idx="183">
                  <c:v>67.876526291536351</c:v>
                </c:pt>
                <c:pt idx="184">
                  <c:v>67.766039111778539</c:v>
                </c:pt>
                <c:pt idx="185">
                  <c:v>67.655392486289244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80.276322868636015</c:v>
                </c:pt>
                <c:pt idx="1">
                  <c:v>80.54009026675817</c:v>
                </c:pt>
                <c:pt idx="2">
                  <c:v>80.803929555807841</c:v>
                </c:pt>
                <c:pt idx="3">
                  <c:v>81.067770855703529</c:v>
                </c:pt>
                <c:pt idx="4">
                  <c:v>81.331530859969661</c:v>
                </c:pt>
                <c:pt idx="5">
                  <c:v>81.595111112058021</c:v>
                </c:pt>
                <c:pt idx="6">
                  <c:v>81.858396128527502</c:v>
                </c:pt>
                <c:pt idx="7">
                  <c:v>82.121251367542385</c:v>
                </c:pt>
                <c:pt idx="8">
                  <c:v>82.38352104448785</c:v>
                </c:pt>
                <c:pt idx="9">
                  <c:v>82.645025800785419</c:v>
                </c:pt>
                <c:pt idx="10">
                  <c:v>82.905560237362565</c:v>
                </c:pt>
                <c:pt idx="11">
                  <c:v>83.164890330834353</c:v>
                </c:pt>
                <c:pt idx="12">
                  <c:v>83.422750758424897</c:v>
                </c:pt>
                <c:pt idx="13">
                  <c:v>83.678842167100825</c:v>
                </c:pt>
                <c:pt idx="14">
                  <c:v>83.932828433379029</c:v>
                </c:pt>
                <c:pt idx="15">
                  <c:v>84.184333972812027</c:v>
                </c:pt>
                <c:pt idx="16">
                  <c:v>84.432941172165926</c:v>
                </c:pt>
                <c:pt idx="17">
                  <c:v>84.678188032584458</c:v>
                </c:pt>
                <c:pt idx="18">
                  <c:v>84.91956612822365</c:v>
                </c:pt>
                <c:pt idx="19">
                  <c:v>85.156519001395225</c:v>
                </c:pt>
                <c:pt idx="20">
                  <c:v>85.388441131400882</c:v>
                </c:pt>
                <c:pt idx="21">
                  <c:v>85.614677628945103</c:v>
                </c:pt>
                <c:pt idx="22">
                  <c:v>85.834524819981709</c:v>
                </c:pt>
                <c:pt idx="23">
                  <c:v>86.047231890509437</c:v>
                </c:pt>
                <c:pt idx="24">
                  <c:v>86.252003765385453</c:v>
                </c:pt>
                <c:pt idx="25">
                  <c:v>86.448005387701613</c:v>
                </c:pt>
                <c:pt idx="26">
                  <c:v>86.634367548664002</c:v>
                </c:pt>
                <c:pt idx="27">
                  <c:v>86.810194389344701</c:v>
                </c:pt>
                <c:pt idx="28">
                  <c:v>86.974572653617813</c:v>
                </c:pt>
                <c:pt idx="29">
                  <c:v>87.126582715153148</c:v>
                </c:pt>
                <c:pt idx="30">
                  <c:v>87.265311330557282</c:v>
                </c:pt>
                <c:pt idx="31">
                  <c:v>87.389865986891536</c:v>
                </c:pt>
                <c:pt idx="32">
                  <c:v>87.49939061760189</c:v>
                </c:pt>
                <c:pt idx="33">
                  <c:v>87.593082360746124</c:v>
                </c:pt>
                <c:pt idx="34">
                  <c:v>87.670208933288706</c:v>
                </c:pt>
                <c:pt idx="35">
                  <c:v>87.730126102554706</c:v>
                </c:pt>
                <c:pt idx="36">
                  <c:v>87.772294659025803</c:v>
                </c:pt>
                <c:pt idx="37">
                  <c:v>87.79629624209457</c:v>
                </c:pt>
                <c:pt idx="38">
                  <c:v>87.801847350072023</c:v>
                </c:pt>
                <c:pt idx="39">
                  <c:v>87.788810883878867</c:v>
                </c:pt>
                <c:pt idx="40">
                  <c:v>87.757204633975448</c:v>
                </c:pt>
                <c:pt idx="41">
                  <c:v>87.707206222231164</c:v>
                </c:pt>
                <c:pt idx="42">
                  <c:v>87.639154150670066</c:v>
                </c:pt>
                <c:pt idx="43">
                  <c:v>87.553544779445673</c:v>
                </c:pt>
                <c:pt idx="44">
                  <c:v>87.45102524565155</c:v>
                </c:pt>
                <c:pt idx="45">
                  <c:v>87.332382528901491</c:v>
                </c:pt>
                <c:pt idx="46">
                  <c:v>87.198529054275554</c:v>
                </c:pt>
                <c:pt idx="47">
                  <c:v>87.050485384104093</c:v>
                </c:pt>
                <c:pt idx="48">
                  <c:v>86.889360675231558</c:v>
                </c:pt>
                <c:pt idx="49">
                  <c:v>86.716331659418515</c:v>
                </c:pt>
                <c:pt idx="50">
                  <c:v>86.532620937246961</c:v>
                </c:pt>
                <c:pt idx="51">
                  <c:v>86.33947536065422</c:v>
                </c:pt>
                <c:pt idx="52">
                  <c:v>86.138145220582473</c:v>
                </c:pt>
                <c:pt idx="53">
                  <c:v>85.929864862088223</c:v>
                </c:pt>
                <c:pt idx="54">
                  <c:v>85.715835229722501</c:v>
                </c:pt>
                <c:pt idx="55">
                  <c:v>85.497208712100615</c:v>
                </c:pt>
                <c:pt idx="56">
                  <c:v>85.275076517107408</c:v>
                </c:pt>
                <c:pt idx="57">
                  <c:v>85.050458677624476</c:v>
                </c:pt>
                <c:pt idx="58">
                  <c:v>84.82429666957232</c:v>
                </c:pt>
                <c:pt idx="59">
                  <c:v>84.59744852467189</c:v>
                </c:pt>
                <c:pt idx="60">
                  <c:v>84.370686242551429</c:v>
                </c:pt>
                <c:pt idx="61">
                  <c:v>84.144695251421112</c:v>
                </c:pt>
                <c:pt idx="62">
                  <c:v>83.92007563253955</c:v>
                </c:pt>
                <c:pt idx="63">
                  <c:v>83.697344808835766</c:v>
                </c:pt>
                <c:pt idx="64">
                  <c:v>83.476941399270245</c:v>
                </c:pt>
                <c:pt idx="65">
                  <c:v>83.259229954373836</c:v>
                </c:pt>
                <c:pt idx="66">
                  <c:v>83.044506311448174</c:v>
                </c:pt>
                <c:pt idx="67">
                  <c:v>82.83300333693073</c:v>
                </c:pt>
                <c:pt idx="68">
                  <c:v>82.624896855634887</c:v>
                </c:pt>
                <c:pt idx="69">
                  <c:v>82.420311599679195</c:v>
                </c:pt>
                <c:pt idx="70">
                  <c:v>82.219327042159961</c:v>
                </c:pt>
                <c:pt idx="71">
                  <c:v>82.021983010731645</c:v>
                </c:pt>
                <c:pt idx="72">
                  <c:v>81.828285003423431</c:v>
                </c:pt>
                <c:pt idx="73">
                  <c:v>81.638209152785578</c:v>
                </c:pt>
                <c:pt idx="74">
                  <c:v>81.451706804669115</c:v>
                </c:pt>
                <c:pt idx="75">
                  <c:v>81.268708694660489</c:v>
                </c:pt>
                <c:pt idx="76">
                  <c:v>81.089128718626867</c:v>
                </c:pt>
                <c:pt idx="77">
                  <c:v>80.912867304292362</c:v>
                </c:pt>
                <c:pt idx="78">
                  <c:v>80.739814398614129</c:v>
                </c:pt>
                <c:pt idx="79">
                  <c:v>80.569852091340522</c:v>
                </c:pt>
                <c:pt idx="80">
                  <c:v>80.402856898878056</c:v>
                </c:pt>
                <c:pt idx="81">
                  <c:v>80.238701734815379</c:v>
                </c:pt>
                <c:pt idx="82">
                  <c:v>80.077257594464555</c:v>
                </c:pt>
                <c:pt idx="83">
                  <c:v>79.918394980854089</c:v>
                </c:pt>
                <c:pt idx="84">
                  <c:v>79.761985098980816</c:v>
                </c:pt>
                <c:pt idx="85">
                  <c:v>79.607900843994145</c:v>
                </c:pt>
                <c:pt idx="86">
                  <c:v>79.456017607507505</c:v>
                </c:pt>
                <c:pt idx="87">
                  <c:v>79.306213924537062</c:v>
                </c:pt>
                <c:pt idx="88">
                  <c:v>79.158371981758336</c:v>
                </c:pt>
                <c:pt idx="89">
                  <c:v>79.012378005924504</c:v>
                </c:pt>
                <c:pt idx="90">
                  <c:v>78.868122549464303</c:v>
                </c:pt>
                <c:pt idx="91">
                  <c:v>78.725500688514302</c:v>
                </c:pt>
                <c:pt idx="92">
                  <c:v>78.58441214696839</c:v>
                </c:pt>
                <c:pt idx="93">
                  <c:v>78.444761358564676</c:v>
                </c:pt>
                <c:pt idx="94">
                  <c:v>78.306457477587287</c:v>
                </c:pt>
                <c:pt idx="95">
                  <c:v>78.169414347443293</c:v>
                </c:pt>
                <c:pt idx="96">
                  <c:v>78.033550435179407</c:v>
                </c:pt>
                <c:pt idx="97">
                  <c:v>77.898788738930904</c:v>
                </c:pt>
                <c:pt idx="98">
                  <c:v>77.765056674335426</c:v>
                </c:pt>
                <c:pt idx="99">
                  <c:v>77.632285945094083</c:v>
                </c:pt>
                <c:pt idx="100">
                  <c:v>77.500412402110442</c:v>
                </c:pt>
                <c:pt idx="101">
                  <c:v>77.369375894979029</c:v>
                </c:pt>
                <c:pt idx="102">
                  <c:v>77.239120119016832</c:v>
                </c:pt>
                <c:pt idx="103">
                  <c:v>77.109592460530465</c:v>
                </c:pt>
                <c:pt idx="104">
                  <c:v>76.980743842574029</c:v>
                </c:pt>
                <c:pt idx="105">
                  <c:v>76.852528573078033</c:v>
                </c:pt>
                <c:pt idx="106">
                  <c:v>76.724904196902273</c:v>
                </c:pt>
                <c:pt idx="107">
                  <c:v>76.597831353087827</c:v>
                </c:pt>
                <c:pt idx="108">
                  <c:v>76.471273638339952</c:v>
                </c:pt>
                <c:pt idx="109">
                  <c:v>76.345197477567183</c:v>
                </c:pt>
                <c:pt idx="110">
                  <c:v>76.219572002119378</c:v>
                </c:pt>
                <c:pt idx="111">
                  <c:v>76.094368936210415</c:v>
                </c:pt>
                <c:pt idx="112">
                  <c:v>75.969562491868246</c:v>
                </c:pt>
                <c:pt idx="113">
                  <c:v>75.845129272628341</c:v>
                </c:pt>
                <c:pt idx="114">
                  <c:v>75.721048186064692</c:v>
                </c:pt>
                <c:pt idx="115">
                  <c:v>75.597300365137258</c:v>
                </c:pt>
                <c:pt idx="116">
                  <c:v>75.473869098216866</c:v>
                </c:pt>
                <c:pt idx="117">
                  <c:v>75.350739767527898</c:v>
                </c:pt>
                <c:pt idx="118">
                  <c:v>75.227899795617887</c:v>
                </c:pt>
                <c:pt idx="119">
                  <c:v>75.105338599320675</c:v>
                </c:pt>
                <c:pt idx="120">
                  <c:v>74.983047550519174</c:v>
                </c:pt>
                <c:pt idx="121">
                  <c:v>74.861019942835313</c:v>
                </c:pt>
                <c:pt idx="122">
                  <c:v>74.739250963170434</c:v>
                </c:pt>
                <c:pt idx="123">
                  <c:v>74.617737666793204</c:v>
                </c:pt>
                <c:pt idx="124">
                  <c:v>74.496478954417412</c:v>
                </c:pt>
                <c:pt idx="125">
                  <c:v>74.375475549433929</c:v>
                </c:pt>
                <c:pt idx="126">
                  <c:v>74.254729973158575</c:v>
                </c:pt>
                <c:pt idx="127">
                  <c:v>74.134246515640569</c:v>
                </c:pt>
                <c:pt idx="128">
                  <c:v>74.014031199247668</c:v>
                </c:pt>
                <c:pt idx="129">
                  <c:v>73.89409173192395</c:v>
                </c:pt>
                <c:pt idx="130">
                  <c:v>73.774437446715694</c:v>
                </c:pt>
                <c:pt idx="131">
                  <c:v>73.65507922390826</c:v>
                </c:pt>
                <c:pt idx="132">
                  <c:v>73.536029391937177</c:v>
                </c:pt>
                <c:pt idx="133">
                  <c:v>73.41730160316763</c:v>
                </c:pt>
                <c:pt idx="134">
                  <c:v>73.298910680714187</c:v>
                </c:pt>
                <c:pt idx="135">
                  <c:v>73.180872432742433</c:v>
                </c:pt>
                <c:pt idx="136">
                  <c:v>73.063203431197962</c:v>
                </c:pt>
                <c:pt idx="137">
                  <c:v>72.945920752688181</c:v>
                </c:pt>
                <c:pt idx="138">
                  <c:v>72.829041680331486</c:v>
                </c:pt>
                <c:pt idx="139">
                  <c:v>72.712583366808872</c:v>
                </c:pt>
                <c:pt idx="140">
                  <c:v>72.596562460602584</c:v>
                </c:pt>
                <c:pt idx="141">
                  <c:v>72.480994699462386</c:v>
                </c:pt>
                <c:pt idx="142">
                  <c:v>72.365894477439284</c:v>
                </c:pt>
                <c:pt idx="143">
                  <c:v>72.251274394274589</c:v>
                </c:pt>
                <c:pt idx="144">
                  <c:v>72.137144798389201</c:v>
                </c:pt>
                <c:pt idx="145">
                  <c:v>72.023513337011977</c:v>
                </c:pt>
                <c:pt idx="146">
                  <c:v>71.910384528914051</c:v>
                </c:pt>
                <c:pt idx="147">
                  <c:v>71.79775937656035</c:v>
                </c:pt>
                <c:pt idx="148">
                  <c:v>71.685635035043362</c:v>
                </c:pt>
                <c:pt idx="149">
                  <c:v>71.574004554743965</c:v>
                </c:pt>
                <c:pt idx="150">
                  <c:v>71.462856713152576</c:v>
                </c:pt>
                <c:pt idx="151">
                  <c:v>71.352175948638106</c:v>
                </c:pt>
                <c:pt idx="152">
                  <c:v>71.241942405235704</c:v>
                </c:pt>
                <c:pt idx="153">
                  <c:v>71.132132092905607</c:v>
                </c:pt>
                <c:pt idx="154">
                  <c:v>71.022717162470713</c:v>
                </c:pt>
                <c:pt idx="155">
                  <c:v>70.91366628892672</c:v>
                </c:pt>
                <c:pt idx="156">
                  <c:v>70.804945151447612</c:v>
                </c:pt>
                <c:pt idx="157">
                  <c:v>70.696516993599332</c:v>
                </c:pt>
                <c:pt idx="158">
                  <c:v>70.588343243406428</c:v>
                </c:pt>
                <c:pt idx="159">
                  <c:v>70.48038417029062</c:v>
                </c:pt>
                <c:pt idx="160">
                  <c:v>70.372599554701964</c:v>
                </c:pt>
                <c:pt idx="161">
                  <c:v>70.264949346541243</c:v>
                </c:pt>
                <c:pt idx="162">
                  <c:v>70.157394290145149</c:v>
                </c:pt>
                <c:pt idx="163">
                  <c:v>70.049896496468591</c:v>
                </c:pt>
                <c:pt idx="164">
                  <c:v>69.942419946858678</c:v>
                </c:pt>
                <c:pt idx="165">
                  <c:v>69.834930917128275</c:v>
                </c:pt>
                <c:pt idx="166">
                  <c:v>69.72739831514977</c:v>
                </c:pt>
                <c:pt idx="167">
                  <c:v>69.619793929568374</c:v>
                </c:pt>
                <c:pt idx="168">
                  <c:v>69.512092591208543</c:v>
                </c:pt>
                <c:pt idx="169">
                  <c:v>69.40427225210999</c:v>
                </c:pt>
                <c:pt idx="170">
                  <c:v>69.296313989761757</c:v>
                </c:pt>
                <c:pt idx="171">
                  <c:v>69.188201945955157</c:v>
                </c:pt>
                <c:pt idx="172">
                  <c:v>69.079923210771582</c:v>
                </c:pt>
                <c:pt idx="173">
                  <c:v>68.971467662629806</c:v>
                </c:pt>
                <c:pt idx="174">
                  <c:v>68.862827775144837</c:v>
                </c:pt>
                <c:pt idx="175">
                  <c:v>68.753998400922953</c:v>
                </c:pt>
                <c:pt idx="176">
                  <c:v>68.644976541459869</c:v>
                </c:pt>
                <c:pt idx="177">
                  <c:v>68.535761111144666</c:v>
                </c:pt>
                <c:pt idx="178">
                  <c:v>68.426352702104339</c:v>
                </c:pt>
                <c:pt idx="179">
                  <c:v>68.316753355342897</c:v>
                </c:pt>
                <c:pt idx="180">
                  <c:v>68.206966342397621</c:v>
                </c:pt>
                <c:pt idx="181">
                  <c:v>68.096995960604843</c:v>
                </c:pt>
                <c:pt idx="182">
                  <c:v>67.98684734406487</c:v>
                </c:pt>
                <c:pt idx="183">
                  <c:v>67.876526291536337</c:v>
                </c:pt>
                <c:pt idx="184">
                  <c:v>67.766039111778539</c:v>
                </c:pt>
                <c:pt idx="185">
                  <c:v>67.655392486289244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84.659000000000006</c:v>
                </c:pt>
                <c:pt idx="1">
                  <c:v>85.244</c:v>
                </c:pt>
                <c:pt idx="2">
                  <c:v>83.659000000000006</c:v>
                </c:pt>
                <c:pt idx="3">
                  <c:v>83.902000000000001</c:v>
                </c:pt>
                <c:pt idx="4">
                  <c:v>82.584999999999994</c:v>
                </c:pt>
                <c:pt idx="5">
                  <c:v>83.22</c:v>
                </c:pt>
                <c:pt idx="6">
                  <c:v>82.340999999999994</c:v>
                </c:pt>
                <c:pt idx="7">
                  <c:v>82.171000000000006</c:v>
                </c:pt>
                <c:pt idx="8">
                  <c:v>81.171000000000006</c:v>
                </c:pt>
                <c:pt idx="9">
                  <c:v>82.706999999999994</c:v>
                </c:pt>
                <c:pt idx="10">
                  <c:v>84.659000000000006</c:v>
                </c:pt>
                <c:pt idx="11">
                  <c:v>82.878</c:v>
                </c:pt>
                <c:pt idx="12">
                  <c:v>83.805000000000007</c:v>
                </c:pt>
                <c:pt idx="13">
                  <c:v>82.902000000000001</c:v>
                </c:pt>
                <c:pt idx="14">
                  <c:v>84.049000000000007</c:v>
                </c:pt>
                <c:pt idx="15">
                  <c:v>82.78</c:v>
                </c:pt>
                <c:pt idx="16">
                  <c:v>82.537000000000006</c:v>
                </c:pt>
                <c:pt idx="17">
                  <c:v>83.488</c:v>
                </c:pt>
                <c:pt idx="18">
                  <c:v>82.878</c:v>
                </c:pt>
                <c:pt idx="19">
                  <c:v>84.293000000000006</c:v>
                </c:pt>
                <c:pt idx="20">
                  <c:v>83.805000000000007</c:v>
                </c:pt>
                <c:pt idx="21">
                  <c:v>83.462999999999994</c:v>
                </c:pt>
                <c:pt idx="22">
                  <c:v>82.950999999999993</c:v>
                </c:pt>
                <c:pt idx="23">
                  <c:v>85.024000000000001</c:v>
                </c:pt>
                <c:pt idx="24">
                  <c:v>82.975999999999999</c:v>
                </c:pt>
                <c:pt idx="25">
                  <c:v>85.268000000000001</c:v>
                </c:pt>
                <c:pt idx="26">
                  <c:v>85.268000000000001</c:v>
                </c:pt>
                <c:pt idx="27">
                  <c:v>86.561000000000007</c:v>
                </c:pt>
                <c:pt idx="28">
                  <c:v>85.805000000000007</c:v>
                </c:pt>
                <c:pt idx="29">
                  <c:v>86.194999999999993</c:v>
                </c:pt>
                <c:pt idx="30">
                  <c:v>87.097999999999999</c:v>
                </c:pt>
                <c:pt idx="31">
                  <c:v>87</c:v>
                </c:pt>
                <c:pt idx="32">
                  <c:v>88.61</c:v>
                </c:pt>
                <c:pt idx="33">
                  <c:v>88.293000000000006</c:v>
                </c:pt>
                <c:pt idx="34">
                  <c:v>89.146000000000001</c:v>
                </c:pt>
                <c:pt idx="35">
                  <c:v>89.462999999999994</c:v>
                </c:pt>
                <c:pt idx="36">
                  <c:v>90.438999999999993</c:v>
                </c:pt>
                <c:pt idx="37">
                  <c:v>93.024000000000001</c:v>
                </c:pt>
                <c:pt idx="38">
                  <c:v>92.634</c:v>
                </c:pt>
                <c:pt idx="39">
                  <c:v>93.366</c:v>
                </c:pt>
                <c:pt idx="40">
                  <c:v>94.561000000000007</c:v>
                </c:pt>
                <c:pt idx="41">
                  <c:v>95.316999999999993</c:v>
                </c:pt>
                <c:pt idx="42">
                  <c:v>99.366</c:v>
                </c:pt>
                <c:pt idx="43">
                  <c:v>102.53700000000001</c:v>
                </c:pt>
                <c:pt idx="44">
                  <c:v>105</c:v>
                </c:pt>
                <c:pt idx="45">
                  <c:v>107.878</c:v>
                </c:pt>
                <c:pt idx="46">
                  <c:v>113.29300000000001</c:v>
                </c:pt>
                <c:pt idx="47">
                  <c:v>116.39</c:v>
                </c:pt>
                <c:pt idx="48">
                  <c:v>122.732</c:v>
                </c:pt>
                <c:pt idx="49">
                  <c:v>130.244</c:v>
                </c:pt>
                <c:pt idx="50">
                  <c:v>139.46299999999999</c:v>
                </c:pt>
                <c:pt idx="51">
                  <c:v>150.31700000000001</c:v>
                </c:pt>
                <c:pt idx="52">
                  <c:v>164.80500000000001</c:v>
                </c:pt>
                <c:pt idx="53">
                  <c:v>181.19499999999999</c:v>
                </c:pt>
                <c:pt idx="54">
                  <c:v>195.78</c:v>
                </c:pt>
                <c:pt idx="55">
                  <c:v>210.43899999999999</c:v>
                </c:pt>
                <c:pt idx="56">
                  <c:v>223.61</c:v>
                </c:pt>
                <c:pt idx="57">
                  <c:v>233.53700000000001</c:v>
                </c:pt>
                <c:pt idx="58">
                  <c:v>240.63399999999999</c:v>
                </c:pt>
                <c:pt idx="59">
                  <c:v>245.43899999999999</c:v>
                </c:pt>
                <c:pt idx="60">
                  <c:v>245.95099999999999</c:v>
                </c:pt>
                <c:pt idx="61">
                  <c:v>243.87799999999999</c:v>
                </c:pt>
                <c:pt idx="62">
                  <c:v>235.12200000000001</c:v>
                </c:pt>
                <c:pt idx="63">
                  <c:v>220.488</c:v>
                </c:pt>
                <c:pt idx="64">
                  <c:v>199.87799999999999</c:v>
                </c:pt>
                <c:pt idx="65">
                  <c:v>170.63399999999999</c:v>
                </c:pt>
                <c:pt idx="66">
                  <c:v>135.14599999999999</c:v>
                </c:pt>
                <c:pt idx="67">
                  <c:v>102.29300000000001</c:v>
                </c:pt>
                <c:pt idx="68">
                  <c:v>87.146000000000001</c:v>
                </c:pt>
                <c:pt idx="69">
                  <c:v>85.659000000000006</c:v>
                </c:pt>
                <c:pt idx="70">
                  <c:v>86.706999999999994</c:v>
                </c:pt>
                <c:pt idx="71">
                  <c:v>89.072999999999993</c:v>
                </c:pt>
                <c:pt idx="72">
                  <c:v>93.634</c:v>
                </c:pt>
                <c:pt idx="73">
                  <c:v>99.316999999999993</c:v>
                </c:pt>
                <c:pt idx="74">
                  <c:v>105</c:v>
                </c:pt>
                <c:pt idx="75">
                  <c:v>114.024</c:v>
                </c:pt>
                <c:pt idx="76">
                  <c:v>123.53700000000001</c:v>
                </c:pt>
                <c:pt idx="77">
                  <c:v>137.07300000000001</c:v>
                </c:pt>
                <c:pt idx="78">
                  <c:v>148.80500000000001</c:v>
                </c:pt>
                <c:pt idx="79">
                  <c:v>162.22</c:v>
                </c:pt>
                <c:pt idx="80">
                  <c:v>174.90199999999999</c:v>
                </c:pt>
                <c:pt idx="81">
                  <c:v>185</c:v>
                </c:pt>
                <c:pt idx="82">
                  <c:v>193.43899999999999</c:v>
                </c:pt>
                <c:pt idx="83">
                  <c:v>197.82900000000001</c:v>
                </c:pt>
                <c:pt idx="84">
                  <c:v>199.22</c:v>
                </c:pt>
                <c:pt idx="85">
                  <c:v>194.488</c:v>
                </c:pt>
                <c:pt idx="86">
                  <c:v>185.39</c:v>
                </c:pt>
                <c:pt idx="87">
                  <c:v>169.39</c:v>
                </c:pt>
                <c:pt idx="88">
                  <c:v>146.36600000000001</c:v>
                </c:pt>
                <c:pt idx="89">
                  <c:v>117.80500000000001</c:v>
                </c:pt>
                <c:pt idx="90">
                  <c:v>92.659000000000006</c:v>
                </c:pt>
                <c:pt idx="91">
                  <c:v>80.122</c:v>
                </c:pt>
                <c:pt idx="92">
                  <c:v>77.072999999999993</c:v>
                </c:pt>
                <c:pt idx="93">
                  <c:v>75.293000000000006</c:v>
                </c:pt>
                <c:pt idx="94">
                  <c:v>76.537000000000006</c:v>
                </c:pt>
                <c:pt idx="95">
                  <c:v>75.731999999999999</c:v>
                </c:pt>
                <c:pt idx="96">
                  <c:v>75.683000000000007</c:v>
                </c:pt>
                <c:pt idx="97">
                  <c:v>76.316999999999993</c:v>
                </c:pt>
                <c:pt idx="98">
                  <c:v>76.072999999999993</c:v>
                </c:pt>
                <c:pt idx="99">
                  <c:v>75.512</c:v>
                </c:pt>
                <c:pt idx="100">
                  <c:v>75.706999999999994</c:v>
                </c:pt>
                <c:pt idx="101">
                  <c:v>75.146000000000001</c:v>
                </c:pt>
                <c:pt idx="102">
                  <c:v>76.537000000000006</c:v>
                </c:pt>
                <c:pt idx="103">
                  <c:v>76.488</c:v>
                </c:pt>
                <c:pt idx="104">
                  <c:v>76.146000000000001</c:v>
                </c:pt>
                <c:pt idx="105">
                  <c:v>76.462999999999994</c:v>
                </c:pt>
                <c:pt idx="106">
                  <c:v>75.462999999999994</c:v>
                </c:pt>
                <c:pt idx="107">
                  <c:v>76.78</c:v>
                </c:pt>
                <c:pt idx="108">
                  <c:v>75.853999999999999</c:v>
                </c:pt>
                <c:pt idx="109">
                  <c:v>77.171000000000006</c:v>
                </c:pt>
                <c:pt idx="110">
                  <c:v>76.415000000000006</c:v>
                </c:pt>
                <c:pt idx="111">
                  <c:v>76.122</c:v>
                </c:pt>
                <c:pt idx="112">
                  <c:v>75.902000000000001</c:v>
                </c:pt>
                <c:pt idx="113">
                  <c:v>76.316999999999993</c:v>
                </c:pt>
                <c:pt idx="114">
                  <c:v>74.537000000000006</c:v>
                </c:pt>
                <c:pt idx="115">
                  <c:v>76.512</c:v>
                </c:pt>
                <c:pt idx="116">
                  <c:v>77.122</c:v>
                </c:pt>
                <c:pt idx="117">
                  <c:v>77.706999999999994</c:v>
                </c:pt>
                <c:pt idx="118">
                  <c:v>78.072999999999993</c:v>
                </c:pt>
                <c:pt idx="119">
                  <c:v>78.828999999999994</c:v>
                </c:pt>
                <c:pt idx="120">
                  <c:v>78.146000000000001</c:v>
                </c:pt>
                <c:pt idx="121">
                  <c:v>79.756</c:v>
                </c:pt>
                <c:pt idx="122">
                  <c:v>80.122</c:v>
                </c:pt>
                <c:pt idx="123">
                  <c:v>79.61</c:v>
                </c:pt>
                <c:pt idx="124">
                  <c:v>79.659000000000006</c:v>
                </c:pt>
                <c:pt idx="125">
                  <c:v>78.950999999999993</c:v>
                </c:pt>
                <c:pt idx="126">
                  <c:v>78.950999999999993</c:v>
                </c:pt>
                <c:pt idx="127">
                  <c:v>76.537000000000006</c:v>
                </c:pt>
                <c:pt idx="128">
                  <c:v>76.072999999999993</c:v>
                </c:pt>
                <c:pt idx="129">
                  <c:v>74.244</c:v>
                </c:pt>
                <c:pt idx="130">
                  <c:v>73.902000000000001</c:v>
                </c:pt>
                <c:pt idx="131">
                  <c:v>73.22</c:v>
                </c:pt>
                <c:pt idx="132">
                  <c:v>72.537000000000006</c:v>
                </c:pt>
                <c:pt idx="133">
                  <c:v>72.537000000000006</c:v>
                </c:pt>
                <c:pt idx="134">
                  <c:v>70</c:v>
                </c:pt>
                <c:pt idx="135">
                  <c:v>71.853999999999999</c:v>
                </c:pt>
                <c:pt idx="136">
                  <c:v>70.268000000000001</c:v>
                </c:pt>
                <c:pt idx="137">
                  <c:v>71.584999999999994</c:v>
                </c:pt>
                <c:pt idx="138">
                  <c:v>71.244</c:v>
                </c:pt>
                <c:pt idx="139">
                  <c:v>71.950999999999993</c:v>
                </c:pt>
                <c:pt idx="140">
                  <c:v>71.171000000000006</c:v>
                </c:pt>
                <c:pt idx="141">
                  <c:v>71.072999999999993</c:v>
                </c:pt>
                <c:pt idx="142">
                  <c:v>71.340999999999994</c:v>
                </c:pt>
                <c:pt idx="143">
                  <c:v>71.39</c:v>
                </c:pt>
                <c:pt idx="144">
                  <c:v>70.316999999999993</c:v>
                </c:pt>
                <c:pt idx="145">
                  <c:v>71.853999999999999</c:v>
                </c:pt>
                <c:pt idx="146">
                  <c:v>70.902000000000001</c:v>
                </c:pt>
                <c:pt idx="147">
                  <c:v>70.706999999999994</c:v>
                </c:pt>
                <c:pt idx="148">
                  <c:v>71.878</c:v>
                </c:pt>
                <c:pt idx="149">
                  <c:v>73.22</c:v>
                </c:pt>
                <c:pt idx="150">
                  <c:v>73.316999999999993</c:v>
                </c:pt>
                <c:pt idx="151">
                  <c:v>72.049000000000007</c:v>
                </c:pt>
                <c:pt idx="152">
                  <c:v>74.194999999999993</c:v>
                </c:pt>
                <c:pt idx="153">
                  <c:v>71.706999999999994</c:v>
                </c:pt>
                <c:pt idx="154">
                  <c:v>73.39</c:v>
                </c:pt>
                <c:pt idx="155">
                  <c:v>72.975999999999999</c:v>
                </c:pt>
                <c:pt idx="156">
                  <c:v>73.22</c:v>
                </c:pt>
                <c:pt idx="157">
                  <c:v>72.584999999999994</c:v>
                </c:pt>
                <c:pt idx="158">
                  <c:v>70.902000000000001</c:v>
                </c:pt>
                <c:pt idx="159">
                  <c:v>71.488</c:v>
                </c:pt>
                <c:pt idx="160">
                  <c:v>70.244</c:v>
                </c:pt>
                <c:pt idx="161">
                  <c:v>70.097999999999999</c:v>
                </c:pt>
                <c:pt idx="162">
                  <c:v>69.366</c:v>
                </c:pt>
                <c:pt idx="163">
                  <c:v>69.828999999999994</c:v>
                </c:pt>
                <c:pt idx="164">
                  <c:v>67.488</c:v>
                </c:pt>
                <c:pt idx="165">
                  <c:v>68.927000000000007</c:v>
                </c:pt>
                <c:pt idx="166">
                  <c:v>69.097999999999999</c:v>
                </c:pt>
                <c:pt idx="167">
                  <c:v>68.659000000000006</c:v>
                </c:pt>
                <c:pt idx="168">
                  <c:v>68.756</c:v>
                </c:pt>
                <c:pt idx="169">
                  <c:v>67.853999999999999</c:v>
                </c:pt>
                <c:pt idx="170">
                  <c:v>69.024000000000001</c:v>
                </c:pt>
                <c:pt idx="171">
                  <c:v>67.902000000000001</c:v>
                </c:pt>
                <c:pt idx="172">
                  <c:v>68.39</c:v>
                </c:pt>
                <c:pt idx="173">
                  <c:v>67.756</c:v>
                </c:pt>
                <c:pt idx="174">
                  <c:v>68.537000000000006</c:v>
                </c:pt>
                <c:pt idx="175">
                  <c:v>69.438999999999993</c:v>
                </c:pt>
                <c:pt idx="176">
                  <c:v>68.659000000000006</c:v>
                </c:pt>
                <c:pt idx="177">
                  <c:v>67.756</c:v>
                </c:pt>
                <c:pt idx="178">
                  <c:v>68.316999999999993</c:v>
                </c:pt>
                <c:pt idx="179">
                  <c:v>67.756</c:v>
                </c:pt>
                <c:pt idx="180">
                  <c:v>69.194999999999993</c:v>
                </c:pt>
                <c:pt idx="181">
                  <c:v>68.171000000000006</c:v>
                </c:pt>
                <c:pt idx="182">
                  <c:v>67.024000000000001</c:v>
                </c:pt>
                <c:pt idx="183">
                  <c:v>67.39</c:v>
                </c:pt>
                <c:pt idx="184">
                  <c:v>68.902000000000001</c:v>
                </c:pt>
                <c:pt idx="185">
                  <c:v>69.438999999999993</c:v>
                </c:pt>
                <c:pt idx="186">
                  <c:v>68.706999999999994</c:v>
                </c:pt>
                <c:pt idx="187">
                  <c:v>68.097999999999999</c:v>
                </c:pt>
                <c:pt idx="188">
                  <c:v>67.634</c:v>
                </c:pt>
                <c:pt idx="189">
                  <c:v>69.659000000000006</c:v>
                </c:pt>
                <c:pt idx="190">
                  <c:v>68.293000000000006</c:v>
                </c:pt>
                <c:pt idx="191">
                  <c:v>68.268000000000001</c:v>
                </c:pt>
                <c:pt idx="192">
                  <c:v>68.756</c:v>
                </c:pt>
                <c:pt idx="193">
                  <c:v>68.975999999999999</c:v>
                </c:pt>
                <c:pt idx="194">
                  <c:v>69.902000000000001</c:v>
                </c:pt>
                <c:pt idx="195">
                  <c:v>68.39</c:v>
                </c:pt>
                <c:pt idx="196">
                  <c:v>67.950999999999993</c:v>
                </c:pt>
                <c:pt idx="197">
                  <c:v>67.512</c:v>
                </c:pt>
                <c:pt idx="198">
                  <c:v>67.78</c:v>
                </c:pt>
                <c:pt idx="199">
                  <c:v>66.268000000000001</c:v>
                </c:pt>
                <c:pt idx="200">
                  <c:v>67.756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81.077594013372803</c:v>
                </c:pt>
                <c:pt idx="1">
                  <c:v>81.313168646854152</c:v>
                </c:pt>
                <c:pt idx="2">
                  <c:v>81.54843891967792</c:v>
                </c:pt>
                <c:pt idx="3">
                  <c:v>81.783299341043843</c:v>
                </c:pt>
                <c:pt idx="4">
                  <c:v>82.017628120065794</c:v>
                </c:pt>
                <c:pt idx="5">
                  <c:v>82.251285323696479</c:v>
                </c:pt>
                <c:pt idx="6">
                  <c:v>82.484110908271205</c:v>
                </c:pt>
                <c:pt idx="7">
                  <c:v>82.715922635868665</c:v>
                </c:pt>
                <c:pt idx="8">
                  <c:v>82.946513895207005</c:v>
                </c:pt>
                <c:pt idx="9">
                  <c:v>83.175651458927987</c:v>
                </c:pt>
                <c:pt idx="10">
                  <c:v>83.403073226559769</c:v>
                </c:pt>
                <c:pt idx="11">
                  <c:v>83.628486027697704</c:v>
                </c:pt>
                <c:pt idx="12">
                  <c:v>83.851563596716318</c:v>
                </c:pt>
                <c:pt idx="13">
                  <c:v>84.071944884010492</c:v>
                </c:pt>
                <c:pt idx="14">
                  <c:v>84.289232947043317</c:v>
                </c:pt>
                <c:pt idx="15">
                  <c:v>84.502994778047139</c:v>
                </c:pt>
                <c:pt idx="16">
                  <c:v>84.712762588585292</c:v>
                </c:pt>
                <c:pt idx="17">
                  <c:v>84.918037303387749</c:v>
                </c:pt>
                <c:pt idx="18">
                  <c:v>85.118295341042284</c:v>
                </c:pt>
                <c:pt idx="19">
                  <c:v>85.31300020642297</c:v>
                </c:pt>
                <c:pt idx="20">
                  <c:v>85.501621022416572</c:v>
                </c:pt>
                <c:pt idx="21">
                  <c:v>85.683660921399607</c:v>
                </c:pt>
                <c:pt idx="22">
                  <c:v>85.858699231785494</c:v>
                </c:pt>
                <c:pt idx="23">
                  <c:v>86.026452652928057</c:v>
                </c:pt>
                <c:pt idx="24">
                  <c:v>86.186862112190568</c:v>
                </c:pt>
                <c:pt idx="25">
                  <c:v>86.340213703990401</c:v>
                </c:pt>
                <c:pt idx="26">
                  <c:v>86.487303930129485</c:v>
                </c:pt>
                <c:pt idx="27">
                  <c:v>86.629661226085872</c:v>
                </c:pt>
                <c:pt idx="28">
                  <c:v>86.769837205252813</c:v>
                </c:pt>
                <c:pt idx="29">
                  <c:v>86.911781805569518</c:v>
                </c:pt>
                <c:pt idx="30">
                  <c:v>87.061316084012532</c:v>
                </c:pt>
                <c:pt idx="31">
                  <c:v>87.226714167393865</c:v>
                </c:pt>
                <c:pt idx="32">
                  <c:v>87.419401150342949</c:v>
                </c:pt>
                <c:pt idx="33">
                  <c:v>87.654765840583011</c:v>
                </c:pt>
                <c:pt idx="34">
                  <c:v>87.953075587001166</c:v>
                </c:pt>
                <c:pt idx="35">
                  <c:v>88.340464617742342</c:v>
                </c:pt>
                <c:pt idx="36">
                  <c:v>88.849947393318217</c:v>
                </c:pt>
                <c:pt idx="37">
                  <c:v>89.522385055211615</c:v>
                </c:pt>
                <c:pt idx="38">
                  <c:v>90.407307487480324</c:v>
                </c:pt>
                <c:pt idx="39">
                  <c:v>91.563468045145711</c:v>
                </c:pt>
                <c:pt idx="40">
                  <c:v>93.058985781294055</c:v>
                </c:pt>
                <c:pt idx="41">
                  <c:v>94.970914969153853</c:v>
                </c:pt>
                <c:pt idx="42">
                  <c:v>97.384078338983244</c:v>
                </c:pt>
                <c:pt idx="43">
                  <c:v>100.38901327348819</c:v>
                </c:pt>
                <c:pt idx="44">
                  <c:v>104.07891320098672</c:v>
                </c:pt>
                <c:pt idx="45">
                  <c:v>108.54550222640736</c:v>
                </c:pt>
                <c:pt idx="46">
                  <c:v>113.87386013272695</c:v>
                </c:pt>
                <c:pt idx="47">
                  <c:v>120.13631488062582</c:v>
                </c:pt>
                <c:pt idx="48">
                  <c:v>127.38563487066503</c:v>
                </c:pt>
                <c:pt idx="49">
                  <c:v>135.64787425542028</c:v>
                </c:pt>
                <c:pt idx="50">
                  <c:v>144.91533905444666</c:v>
                </c:pt>
                <c:pt idx="51">
                  <c:v>155.14023418931919</c:v>
                </c:pt>
                <c:pt idx="52">
                  <c:v>166.22959792184704</c:v>
                </c:pt>
                <c:pt idx="53">
                  <c:v>178.04205931109828</c:v>
                </c:pt>
                <c:pt idx="54">
                  <c:v>190.38646252360289</c:v>
                </c:pt>
                <c:pt idx="55">
                  <c:v>203.02035246406552</c:v>
                </c:pt>
                <c:pt idx="56">
                  <c:v>215.639666271582</c:v>
                </c:pt>
                <c:pt idx="57">
                  <c:v>227.83541519547438</c:v>
                </c:pt>
                <c:pt idx="58">
                  <c:v>238.97276782252004</c:v>
                </c:pt>
                <c:pt idx="59">
                  <c:v>247.95860481467588</c:v>
                </c:pt>
                <c:pt idx="60">
                  <c:v>252.97785637598164</c:v>
                </c:pt>
                <c:pt idx="61">
                  <c:v>251.51092421707409</c:v>
                </c:pt>
                <c:pt idx="62">
                  <c:v>241.06909792983265</c:v>
                </c:pt>
                <c:pt idx="63">
                  <c:v>220.69482929216795</c:v>
                </c:pt>
                <c:pt idx="64">
                  <c:v>192.3747653034321</c:v>
                </c:pt>
                <c:pt idx="65">
                  <c:v>161.01484665790997</c:v>
                </c:pt>
                <c:pt idx="66">
                  <c:v>132.50469679559239</c:v>
                </c:pt>
                <c:pt idx="67">
                  <c:v>111.10078961576326</c:v>
                </c:pt>
                <c:pt idx="68">
                  <c:v>98.021723699452821</c:v>
                </c:pt>
                <c:pt idx="69">
                  <c:v>91.978456678917453</c:v>
                </c:pt>
                <c:pt idx="70">
                  <c:v>90.740911912985695</c:v>
                </c:pt>
                <c:pt idx="71">
                  <c:v>92.425621404341683</c:v>
                </c:pt>
                <c:pt idx="72">
                  <c:v>95.946593268489949</c:v>
                </c:pt>
                <c:pt idx="73">
                  <c:v>100.86920987812918</c:v>
                </c:pt>
                <c:pt idx="74">
                  <c:v>107.10331958119984</c:v>
                </c:pt>
                <c:pt idx="75">
                  <c:v>114.67240064758207</c:v>
                </c:pt>
                <c:pt idx="76">
                  <c:v>123.59076912495151</c:v>
                </c:pt>
                <c:pt idx="77">
                  <c:v>133.80647114004574</c:v>
                </c:pt>
                <c:pt idx="78">
                  <c:v>145.17213690157897</c:v>
                </c:pt>
                <c:pt idx="79">
                  <c:v>157.42219478666058</c:v>
                </c:pt>
                <c:pt idx="80">
                  <c:v>170.13482563305953</c:v>
                </c:pt>
                <c:pt idx="81">
                  <c:v>182.6418731113875</c:v>
                </c:pt>
                <c:pt idx="82">
                  <c:v>193.85035082617222</c:v>
                </c:pt>
                <c:pt idx="83">
                  <c:v>202.02400185009353</c:v>
                </c:pt>
                <c:pt idx="84">
                  <c:v>204.77829100090335</c:v>
                </c:pt>
                <c:pt idx="85">
                  <c:v>199.6910334558267</c:v>
                </c:pt>
                <c:pt idx="86">
                  <c:v>185.63005926571159</c:v>
                </c:pt>
                <c:pt idx="87">
                  <c:v>164.07477997777701</c:v>
                </c:pt>
                <c:pt idx="88">
                  <c:v>139.1731357809586</c:v>
                </c:pt>
                <c:pt idx="89">
                  <c:v>116.03025842010514</c:v>
                </c:pt>
                <c:pt idx="90">
                  <c:v>98.334499110832311</c:v>
                </c:pt>
                <c:pt idx="91">
                  <c:v>87.087064602611122</c:v>
                </c:pt>
                <c:pt idx="92">
                  <c:v>81.098246788431041</c:v>
                </c:pt>
                <c:pt idx="93">
                  <c:v>78.391964024010505</c:v>
                </c:pt>
                <c:pt idx="94">
                  <c:v>77.315848232977956</c:v>
                </c:pt>
                <c:pt idx="95">
                  <c:v>76.896078702435261</c:v>
                </c:pt>
                <c:pt idx="96">
                  <c:v>76.693197109850715</c:v>
                </c:pt>
                <c:pt idx="97">
                  <c:v>76.550108276114315</c:v>
                </c:pt>
                <c:pt idx="98">
                  <c:v>76.421640122562835</c:v>
                </c:pt>
                <c:pt idx="99">
                  <c:v>76.297440012576544</c:v>
                </c:pt>
                <c:pt idx="100">
                  <c:v>76.175964732727195</c:v>
                </c:pt>
                <c:pt idx="101">
                  <c:v>76.057692322052915</c:v>
                </c:pt>
                <c:pt idx="102">
                  <c:v>75.94378656905856</c:v>
                </c:pt>
                <c:pt idx="103">
                  <c:v>75.835985547990958</c:v>
                </c:pt>
                <c:pt idx="104">
                  <c:v>75.736721532180212</c:v>
                </c:pt>
                <c:pt idx="105">
                  <c:v>75.649280099933819</c:v>
                </c:pt>
                <c:pt idx="106">
                  <c:v>75.577953091705069</c:v>
                </c:pt>
                <c:pt idx="107">
                  <c:v>75.52815444852699</c:v>
                </c:pt>
                <c:pt idx="108">
                  <c:v>75.506461751654939</c:v>
                </c:pt>
                <c:pt idx="109">
                  <c:v>75.520539188793094</c:v>
                </c:pt>
                <c:pt idx="110">
                  <c:v>75.578893607336994</c:v>
                </c:pt>
                <c:pt idx="111">
                  <c:v>75.690415190264801</c:v>
                </c:pt>
                <c:pt idx="112">
                  <c:v>75.863656895045438</c:v>
                </c:pt>
                <c:pt idx="113">
                  <c:v>76.105808962069588</c:v>
                </c:pt>
                <c:pt idx="114">
                  <c:v>76.421324351163136</c:v>
                </c:pt>
                <c:pt idx="115">
                  <c:v>76.810154648650922</c:v>
                </c:pt>
                <c:pt idx="116">
                  <c:v>77.26559109579415</c:v>
                </c:pt>
                <c:pt idx="117">
                  <c:v>77.771825476495252</c:v>
                </c:pt>
                <c:pt idx="118">
                  <c:v>78.30161115601544</c:v>
                </c:pt>
                <c:pt idx="119">
                  <c:v>78.814822055705704</c:v>
                </c:pt>
                <c:pt idx="120">
                  <c:v>79.259141252629135</c:v>
                </c:pt>
                <c:pt idx="121">
                  <c:v>79.574239527788507</c:v>
                </c:pt>
                <c:pt idx="122">
                  <c:v>79.700223880840326</c:v>
                </c:pt>
                <c:pt idx="123">
                  <c:v>79.589653978285924</c:v>
                </c:pt>
                <c:pt idx="124">
                  <c:v>79.220400304341055</c:v>
                </c:pt>
                <c:pt idx="125">
                  <c:v>78.605041883333698</c:v>
                </c:pt>
                <c:pt idx="126">
                  <c:v>77.79255788048664</c:v>
                </c:pt>
                <c:pt idx="127">
                  <c:v>76.860308553356774</c:v>
                </c:pt>
                <c:pt idx="128">
                  <c:v>75.898010884300447</c:v>
                </c:pt>
                <c:pt idx="129">
                  <c:v>74.988784505653598</c:v>
                </c:pt>
                <c:pt idx="130">
                  <c:v>74.193526895715692</c:v>
                </c:pt>
                <c:pt idx="131">
                  <c:v>73.543214357642938</c:v>
                </c:pt>
                <c:pt idx="132">
                  <c:v>73.040199726945374</c:v>
                </c:pt>
                <c:pt idx="133">
                  <c:v>72.666127883085068</c:v>
                </c:pt>
                <c:pt idx="134">
                  <c:v>72.392338440930246</c:v>
                </c:pt>
                <c:pt idx="135">
                  <c:v>72.188985052663639</c:v>
                </c:pt>
                <c:pt idx="136">
                  <c:v>72.030815959889367</c:v>
                </c:pt>
                <c:pt idx="137">
                  <c:v>71.899443081519166</c:v>
                </c:pt>
                <c:pt idx="138">
                  <c:v>71.783129929909322</c:v>
                </c:pt>
                <c:pt idx="139">
                  <c:v>71.675455594791799</c:v>
                </c:pt>
                <c:pt idx="140">
                  <c:v>71.57394305077996</c:v>
                </c:pt>
                <c:pt idx="141">
                  <c:v>71.479268940305118</c:v>
                </c:pt>
                <c:pt idx="142">
                  <c:v>71.395244016667732</c:v>
                </c:pt>
                <c:pt idx="143">
                  <c:v>71.329407673615663</c:v>
                </c:pt>
                <c:pt idx="144">
                  <c:v>71.293745269577386</c:v>
                </c:pt>
                <c:pt idx="145">
                  <c:v>71.304683753320475</c:v>
                </c:pt>
                <c:pt idx="146">
                  <c:v>71.381282482661774</c:v>
                </c:pt>
                <c:pt idx="147">
                  <c:v>71.540716957133085</c:v>
                </c:pt>
                <c:pt idx="148">
                  <c:v>71.791060985075703</c:v>
                </c:pt>
                <c:pt idx="149">
                  <c:v>72.122992425004071</c:v>
                </c:pt>
                <c:pt idx="150">
                  <c:v>72.503756705239397</c:v>
                </c:pt>
                <c:pt idx="151">
                  <c:v>72.877372160056822</c:v>
                </c:pt>
                <c:pt idx="152">
                  <c:v>73.173611869487132</c:v>
                </c:pt>
                <c:pt idx="153">
                  <c:v>73.32473991726377</c:v>
                </c:pt>
                <c:pt idx="154">
                  <c:v>73.28482715917977</c:v>
                </c:pt>
                <c:pt idx="155">
                  <c:v>73.044152859808037</c:v>
                </c:pt>
                <c:pt idx="156">
                  <c:v>72.632505257288955</c:v>
                </c:pt>
                <c:pt idx="157">
                  <c:v>72.109841613737785</c:v>
                </c:pt>
                <c:pt idx="158">
                  <c:v>71.548316023700153</c:v>
                </c:pt>
                <c:pt idx="159">
                  <c:v>71.013062908926344</c:v>
                </c:pt>
                <c:pt idx="160">
                  <c:v>70.548672942845812</c:v>
                </c:pt>
                <c:pt idx="161">
                  <c:v>70.174735887047333</c:v>
                </c:pt>
                <c:pt idx="162">
                  <c:v>69.889511929241692</c:v>
                </c:pt>
                <c:pt idx="163">
                  <c:v>69.678011959791846</c:v>
                </c:pt>
                <c:pt idx="164">
                  <c:v>69.52040213570352</c:v>
                </c:pt>
                <c:pt idx="165">
                  <c:v>69.398072075719043</c:v>
                </c:pt>
                <c:pt idx="166">
                  <c:v>69.296617629233324</c:v>
                </c:pt>
                <c:pt idx="167">
                  <c:v>69.206358297488279</c:v>
                </c:pt>
                <c:pt idx="168">
                  <c:v>69.121503456948588</c:v>
                </c:pt>
                <c:pt idx="169">
                  <c:v>69.038923180715656</c:v>
                </c:pt>
                <c:pt idx="170">
                  <c:v>68.957070108895138</c:v>
                </c:pt>
                <c:pt idx="171">
                  <c:v>68.875234821387295</c:v>
                </c:pt>
                <c:pt idx="172">
                  <c:v>68.793109190424175</c:v>
                </c:pt>
                <c:pt idx="173">
                  <c:v>68.710561759152725</c:v>
                </c:pt>
                <c:pt idx="174">
                  <c:v>68.627534489403672</c:v>
                </c:pt>
                <c:pt idx="175">
                  <c:v>68.543999755112466</c:v>
                </c:pt>
                <c:pt idx="176">
                  <c:v>68.459943823996355</c:v>
                </c:pt>
                <c:pt idx="177">
                  <c:v>68.375360786335634</c:v>
                </c:pt>
                <c:pt idx="178">
                  <c:v>68.290250215481535</c:v>
                </c:pt>
                <c:pt idx="179">
                  <c:v>68.204616051775503</c:v>
                </c:pt>
                <c:pt idx="180">
                  <c:v>68.118465869186124</c:v>
                </c:pt>
                <c:pt idx="181">
                  <c:v>68.031810272498618</c:v>
                </c:pt>
                <c:pt idx="182">
                  <c:v>67.944662358713416</c:v>
                </c:pt>
                <c:pt idx="183">
                  <c:v>67.857037228340218</c:v>
                </c:pt>
                <c:pt idx="184">
                  <c:v>67.768951544507829</c:v>
                </c:pt>
                <c:pt idx="185">
                  <c:v>67.680423139529083</c:v>
                </c:pt>
                <c:pt idx="186">
                  <c:v>67.591470667958419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81.077594006288564</c:v>
                </c:pt>
                <c:pt idx="1">
                  <c:v>81.31316863197921</c:v>
                </c:pt>
                <c:pt idx="2">
                  <c:v>81.548438888805492</c:v>
                </c:pt>
                <c:pt idx="3">
                  <c:v>81.783299277709304</c:v>
                </c:pt>
                <c:pt idx="4">
                  <c:v>82.017627991636431</c:v>
                </c:pt>
                <c:pt idx="5">
                  <c:v>82.251285066276608</c:v>
                </c:pt>
                <c:pt idx="6">
                  <c:v>82.484110398266907</c:v>
                </c:pt>
                <c:pt idx="7">
                  <c:v>82.715921637112146</c:v>
                </c:pt>
                <c:pt idx="8">
                  <c:v>82.946511961906154</c:v>
                </c:pt>
                <c:pt idx="9">
                  <c:v>83.175647759851813</c:v>
                </c:pt>
                <c:pt idx="10">
                  <c:v>83.40306623069948</c:v>
                </c:pt>
                <c:pt idx="11">
                  <c:v>83.62847294964746</c:v>
                </c:pt>
                <c:pt idx="12">
                  <c:v>83.85153943104325</c:v>
                </c:pt>
                <c:pt idx="13">
                  <c:v>84.0719007464008</c:v>
                </c:pt>
                <c:pt idx="14">
                  <c:v>84.289153262746495</c:v>
                </c:pt>
                <c:pt idx="15">
                  <c:v>84.502852580960223</c:v>
                </c:pt>
                <c:pt idx="16">
                  <c:v>84.712511768290099</c:v>
                </c:pt>
                <c:pt idx="17">
                  <c:v>84.917599994131237</c:v>
                </c:pt>
                <c:pt idx="18">
                  <c:v>85.117541692808061</c:v>
                </c:pt>
                <c:pt idx="19">
                  <c:v>85.311716390605895</c:v>
                </c:pt>
                <c:pt idx="20">
                  <c:v>85.499459345532486</c:v>
                </c:pt>
                <c:pt idx="21">
                  <c:v>85.680063155880958</c:v>
                </c:pt>
                <c:pt idx="22">
                  <c:v>85.85278049601618</c:v>
                </c:pt>
                <c:pt idx="23">
                  <c:v>86.016828133146603</c:v>
                </c:pt>
                <c:pt idx="24">
                  <c:v>86.1713923653341</c:v>
                </c:pt>
                <c:pt idx="25">
                  <c:v>86.315635996853047</c:v>
                </c:pt>
                <c:pt idx="26">
                  <c:v>86.448706930728491</c:v>
                </c:pt>
                <c:pt idx="27">
                  <c:v>86.569748408837839</c:v>
                </c:pt>
                <c:pt idx="28">
                  <c:v>86.677910867111521</c:v>
                </c:pt>
                <c:pt idx="29">
                  <c:v>86.772365297917318</c:v>
                </c:pt>
                <c:pt idx="30">
                  <c:v>86.852317925776205</c:v>
                </c:pt>
                <c:pt idx="31">
                  <c:v>86.917025909731791</c:v>
                </c:pt>
                <c:pt idx="32">
                  <c:v>86.965813691113254</c:v>
                </c:pt>
                <c:pt idx="33">
                  <c:v>86.998089515644708</c:v>
                </c:pt>
                <c:pt idx="34">
                  <c:v>87.01336158147015</c:v>
                </c:pt>
                <c:pt idx="35">
                  <c:v>87.011253207787234</c:v>
                </c:pt>
                <c:pt idx="36">
                  <c:v>86.991516390214429</c:v>
                </c:pt>
                <c:pt idx="37">
                  <c:v>86.954043115325604</c:v>
                </c:pt>
                <c:pt idx="38">
                  <c:v>86.898873852332372</c:v>
                </c:pt>
                <c:pt idx="39">
                  <c:v>86.826202725979158</c:v>
                </c:pt>
                <c:pt idx="40">
                  <c:v>86.736378998969244</c:v>
                </c:pt>
                <c:pt idx="41">
                  <c:v>86.629904648432216</c:v>
                </c:pt>
                <c:pt idx="42">
                  <c:v>86.507427999280452</c:v>
                </c:pt>
                <c:pt idx="43">
                  <c:v>86.369733565226255</c:v>
                </c:pt>
                <c:pt idx="44">
                  <c:v>86.217728431661214</c:v>
                </c:pt>
                <c:pt idx="45">
                  <c:v>86.05242567943634</c:v>
                </c:pt>
                <c:pt idx="46">
                  <c:v>85.874925482282279</c:v>
                </c:pt>
                <c:pt idx="47">
                  <c:v>85.68639460356853</c:v>
                </c:pt>
                <c:pt idx="48">
                  <c:v>85.488045064650819</c:v>
                </c:pt>
                <c:pt idx="49">
                  <c:v>85.281112755939446</c:v>
                </c:pt>
                <c:pt idx="50">
                  <c:v>85.066836716070071</c:v>
                </c:pt>
                <c:pt idx="51">
                  <c:v>84.846439720879417</c:v>
                </c:pt>
                <c:pt idx="52">
                  <c:v>84.621110711617504</c:v>
                </c:pt>
                <c:pt idx="53">
                  <c:v>84.39198946172634</c:v>
                </c:pt>
                <c:pt idx="54">
                  <c:v>84.160153744496142</c:v>
                </c:pt>
                <c:pt idx="55">
                  <c:v>83.926609129984939</c:v>
                </c:pt>
                <c:pt idx="56">
                  <c:v>83.692281417018705</c:v>
                </c:pt>
                <c:pt idx="57">
                  <c:v>83.45801160093886</c:v>
                </c:pt>
                <c:pt idx="58">
                  <c:v>83.224553193715721</c:v>
                </c:pt>
                <c:pt idx="59">
                  <c:v>82.992571651547763</c:v>
                </c:pt>
                <c:pt idx="60">
                  <c:v>82.762645625648389</c:v>
                </c:pt>
                <c:pt idx="61">
                  <c:v>82.535269732651557</c:v>
                </c:pt>
                <c:pt idx="62">
                  <c:v>82.310858539035607</c:v>
                </c:pt>
                <c:pt idx="63">
                  <c:v>82.089751465739496</c:v>
                </c:pt>
                <c:pt idx="64">
                  <c:v>81.872218341176762</c:v>
                </c:pt>
                <c:pt idx="65">
                  <c:v>81.658465359759546</c:v>
                </c:pt>
                <c:pt idx="66">
                  <c:v>81.448641235837513</c:v>
                </c:pt>
                <c:pt idx="67">
                  <c:v>81.24284337713452</c:v>
                </c:pt>
                <c:pt idx="68">
                  <c:v>81.041123935377612</c:v>
                </c:pt>
                <c:pt idx="69">
                  <c:v>80.84349562342895</c:v>
                </c:pt>
                <c:pt idx="70">
                  <c:v>80.64993721690476</c:v>
                </c:pt>
                <c:pt idx="71">
                  <c:v>80.460398683447934</c:v>
                </c:pt>
                <c:pt idx="72">
                  <c:v>80.274805904297168</c:v>
                </c:pt>
                <c:pt idx="73">
                  <c:v>80.093064970588799</c:v>
                </c:pt>
                <c:pt idx="74">
                  <c:v>79.915066051138695</c:v>
                </c:pt>
                <c:pt idx="75">
                  <c:v>79.740686839593039</c:v>
                </c:pt>
                <c:pt idx="76">
                  <c:v>79.569795597181312</c:v>
                </c:pt>
                <c:pt idx="77">
                  <c:v>79.402253813250809</c:v>
                </c:pt>
                <c:pt idx="78">
                  <c:v>79.237918509702098</c:v>
                </c:pt>
                <c:pt idx="79">
                  <c:v>79.076644217751522</c:v>
                </c:pt>
                <c:pt idx="80">
                  <c:v>78.918284656453025</c:v>
                </c:pt>
                <c:pt idx="81">
                  <c:v>78.762694142418241</c:v>
                </c:pt>
                <c:pt idx="82">
                  <c:v>78.609728759427853</c:v>
                </c:pt>
                <c:pt idx="83">
                  <c:v>78.459247315348804</c:v>
                </c:pt>
                <c:pt idx="84">
                  <c:v>78.311112112127617</c:v>
                </c:pt>
                <c:pt idx="85">
                  <c:v>78.165189552764403</c:v>
                </c:pt>
                <c:pt idx="86">
                  <c:v>78.021350607192204</c:v>
                </c:pt>
                <c:pt idx="87">
                  <c:v>77.879471156974986</c:v>
                </c:pt>
                <c:pt idx="88">
                  <c:v>77.739432236758972</c:v>
                </c:pt>
                <c:pt idx="89">
                  <c:v>77.601120188506883</c:v>
                </c:pt>
                <c:pt idx="90">
                  <c:v>77.464426742747619</c:v>
                </c:pt>
                <c:pt idx="91">
                  <c:v>77.329249039398533</c:v>
                </c:pt>
                <c:pt idx="92">
                  <c:v>77.195489599180036</c:v>
                </c:pt>
                <c:pt idx="93">
                  <c:v>77.063056255239786</c:v>
                </c:pt>
                <c:pt idx="94">
                  <c:v>76.931862053342556</c:v>
                </c:pt>
                <c:pt idx="95">
                  <c:v>76.80182512784971</c:v>
                </c:pt>
                <c:pt idx="96">
                  <c:v>76.672868559710381</c:v>
                </c:pt>
                <c:pt idx="97">
                  <c:v>76.544920221798648</c:v>
                </c:pt>
                <c:pt idx="98">
                  <c:v>76.417912616154752</c:v>
                </c:pt>
                <c:pt idx="99">
                  <c:v>76.291782707010526</c:v>
                </c:pt>
                <c:pt idx="100">
                  <c:v>76.166471752890658</c:v>
                </c:pt>
                <c:pt idx="101">
                  <c:v>76.041925140574079</c:v>
                </c:pt>
                <c:pt idx="102">
                  <c:v>75.918092223263642</c:v>
                </c:pt>
                <c:pt idx="103">
                  <c:v>75.79492616493954</c:v>
                </c:pt>
                <c:pt idx="104">
                  <c:v>75.672383792553276</c:v>
                </c:pt>
                <c:pt idx="105">
                  <c:v>75.550425457449222</c:v>
                </c:pt>
                <c:pt idx="106">
                  <c:v>75.42901490717</c:v>
                </c:pt>
                <c:pt idx="107">
                  <c:v>75.308119168605842</c:v>
                </c:pt>
                <c:pt idx="108">
                  <c:v>75.187708443278112</c:v>
                </c:pt>
                <c:pt idx="109">
                  <c:v>75.067756015399183</c:v>
                </c:pt>
                <c:pt idx="110">
                  <c:v>74.948238173217277</c:v>
                </c:pt>
                <c:pt idx="111">
                  <c:v>74.829134144029226</c:v>
                </c:pt>
                <c:pt idx="112">
                  <c:v>74.710426043123675</c:v>
                </c:pt>
                <c:pt idx="113">
                  <c:v>74.59209883678993</c:v>
                </c:pt>
                <c:pt idx="114">
                  <c:v>74.474140319392959</c:v>
                </c:pt>
                <c:pt idx="115">
                  <c:v>74.356541104362407</c:v>
                </c:pt>
                <c:pt idx="116">
                  <c:v>74.239294628767055</c:v>
                </c:pt>
                <c:pt idx="117">
                  <c:v>74.122397170937703</c:v>
                </c:pt>
                <c:pt idx="118">
                  <c:v>74.00584788035566</c:v>
                </c:pt>
                <c:pt idx="119">
                  <c:v>73.88964881872846</c:v>
                </c:pt>
                <c:pt idx="120">
                  <c:v>73.773805010826408</c:v>
                </c:pt>
                <c:pt idx="121">
                  <c:v>73.65832450324217</c:v>
                </c:pt>
                <c:pt idx="122">
                  <c:v>73.543218428754642</c:v>
                </c:pt>
                <c:pt idx="123">
                  <c:v>73.428501073424329</c:v>
                </c:pt>
                <c:pt idx="124">
                  <c:v>73.314189942916769</c:v>
                </c:pt>
                <c:pt idx="125">
                  <c:v>73.200305823841859</c:v>
                </c:pt>
                <c:pt idx="126">
                  <c:v>73.086872835120744</c:v>
                </c:pt>
                <c:pt idx="127">
                  <c:v>72.973918463553872</c:v>
                </c:pt>
                <c:pt idx="128">
                  <c:v>72.861473576889296</c:v>
                </c:pt>
                <c:pt idx="129">
                  <c:v>72.74957240680564</c:v>
                </c:pt>
                <c:pt idx="130">
                  <c:v>72.638252493372804</c:v>
                </c:pt>
                <c:pt idx="131">
                  <c:v>72.52755458179098</c:v>
                </c:pt>
                <c:pt idx="132">
                  <c:v>72.417522461604392</c:v>
                </c:pt>
                <c:pt idx="133">
                  <c:v>72.308202738227038</c:v>
                </c:pt>
                <c:pt idx="134">
                  <c:v>72.199644526602398</c:v>
                </c:pt>
                <c:pt idx="135">
                  <c:v>72.091899057260093</c:v>
                </c:pt>
                <c:pt idx="136">
                  <c:v>71.985019186046131</c:v>
                </c:pt>
                <c:pt idx="137">
                  <c:v>71.879058800507607</c:v>
                </c:pt>
                <c:pt idx="138">
                  <c:v>71.774072118408341</c:v>
                </c:pt>
                <c:pt idx="139">
                  <c:v>71.670112877217207</c:v>
                </c:pt>
                <c:pt idx="140">
                  <c:v>71.567233417674458</c:v>
                </c:pt>
                <c:pt idx="141">
                  <c:v>71.465483669674015</c:v>
                </c:pt>
                <c:pt idx="142">
                  <c:v>71.364910054586019</c:v>
                </c:pt>
                <c:pt idx="143">
                  <c:v>71.265554324574765</c:v>
                </c:pt>
                <c:pt idx="144">
                  <c:v>71.167452366125602</c:v>
                </c:pt>
                <c:pt idx="145">
                  <c:v>71.070633001461019</c:v>
                </c:pt>
                <c:pt idx="146">
                  <c:v>70.975116827287877</c:v>
                </c:pt>
                <c:pt idx="147">
                  <c:v>70.880915134805505</c:v>
                </c:pt>
                <c:pt idx="148">
                  <c:v>70.788028957534763</c:v>
                </c:pt>
                <c:pt idx="149">
                  <c:v>70.69644829376476</c:v>
                </c:pt>
                <c:pt idx="150">
                  <c:v>70.606151547843723</c:v>
                </c:pt>
                <c:pt idx="151">
                  <c:v>70.517105228933488</c:v>
                </c:pt>
                <c:pt idx="152">
                  <c:v>70.429263937228939</c:v>
                </c:pt>
                <c:pt idx="153">
                  <c:v>70.34257065632066</c:v>
                </c:pt>
                <c:pt idx="154">
                  <c:v>70.256957356957145</c:v>
                </c:pt>
                <c:pt idx="155">
                  <c:v>70.172345902800828</c:v>
                </c:pt>
                <c:pt idx="156">
                  <c:v>70.088649233922354</c:v>
                </c:pt>
                <c:pt idx="157">
                  <c:v>70.005772789875408</c:v>
                </c:pt>
                <c:pt idx="158">
                  <c:v>69.923616122335204</c:v>
                </c:pt>
                <c:pt idx="159">
                  <c:v>69.84207463840464</c:v>
                </c:pt>
                <c:pt idx="160">
                  <c:v>69.761041410456841</c:v>
                </c:pt>
                <c:pt idx="161">
                  <c:v>69.680408987118255</c:v>
                </c:pt>
                <c:pt idx="162">
                  <c:v>69.600071142655636</c:v>
                </c:pt>
                <c:pt idx="163">
                  <c:v>69.51992450822172</c:v>
                </c:pt>
                <c:pt idx="164">
                  <c:v>69.439870037455975</c:v>
                </c:pt>
                <c:pt idx="165">
                  <c:v>69.35981426995734</c:v>
                </c:pt>
                <c:pt idx="166">
                  <c:v>69.279670368183758</c:v>
                </c:pt>
                <c:pt idx="167">
                  <c:v>69.199358915455136</c:v>
                </c:pt>
                <c:pt idx="168">
                  <c:v>69.118808474110935</c:v>
                </c:pt>
                <c:pt idx="169">
                  <c:v>69.037955912852922</c:v>
                </c:pt>
                <c:pt idx="170">
                  <c:v>68.956746520444028</c:v>
                </c:pt>
                <c:pt idx="171">
                  <c:v>68.875133929007603</c:v>
                </c:pt>
                <c:pt idx="172">
                  <c:v>68.793079874148901</c:v>
                </c:pt>
                <c:pt idx="173">
                  <c:v>68.710553821127405</c:v>
                </c:pt>
                <c:pt idx="174">
                  <c:v>68.627532486593978</c:v>
                </c:pt>
                <c:pt idx="175">
                  <c:v>68.543999284284141</c:v>
                </c:pt>
                <c:pt idx="176">
                  <c:v>68.459943720873454</c:v>
                </c:pt>
                <c:pt idx="177">
                  <c:v>68.375360765293351</c:v>
                </c:pt>
                <c:pt idx="178">
                  <c:v>68.290250211481592</c:v>
                </c:pt>
                <c:pt idx="179">
                  <c:v>68.204616051067205</c:v>
                </c:pt>
                <c:pt idx="180">
                  <c:v>68.118465869069297</c:v>
                </c:pt>
                <c:pt idx="181">
                  <c:v>68.031810272480669</c:v>
                </c:pt>
                <c:pt idx="182">
                  <c:v>67.944662358710843</c:v>
                </c:pt>
                <c:pt idx="183">
                  <c:v>67.857037228339877</c:v>
                </c:pt>
                <c:pt idx="184">
                  <c:v>67.768951544507786</c:v>
                </c:pt>
                <c:pt idx="185">
                  <c:v>67.680423139529083</c:v>
                </c:pt>
                <c:pt idx="186">
                  <c:v>67.591470667958419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85.049000000000007</c:v>
                </c:pt>
                <c:pt idx="1">
                  <c:v>87.340999999999994</c:v>
                </c:pt>
                <c:pt idx="2">
                  <c:v>85.366</c:v>
                </c:pt>
                <c:pt idx="3">
                  <c:v>85</c:v>
                </c:pt>
                <c:pt idx="4">
                  <c:v>85.584999999999994</c:v>
                </c:pt>
                <c:pt idx="5">
                  <c:v>85.22</c:v>
                </c:pt>
                <c:pt idx="6">
                  <c:v>85.561000000000007</c:v>
                </c:pt>
                <c:pt idx="7">
                  <c:v>84.683000000000007</c:v>
                </c:pt>
                <c:pt idx="8">
                  <c:v>84.561000000000007</c:v>
                </c:pt>
                <c:pt idx="9">
                  <c:v>85.366</c:v>
                </c:pt>
                <c:pt idx="10">
                  <c:v>84.683000000000007</c:v>
                </c:pt>
                <c:pt idx="11">
                  <c:v>84.488</c:v>
                </c:pt>
                <c:pt idx="12">
                  <c:v>84.756</c:v>
                </c:pt>
                <c:pt idx="13">
                  <c:v>86.097999999999999</c:v>
                </c:pt>
                <c:pt idx="14">
                  <c:v>85.244</c:v>
                </c:pt>
                <c:pt idx="15">
                  <c:v>85.316999999999993</c:v>
                </c:pt>
                <c:pt idx="16">
                  <c:v>84.438999999999993</c:v>
                </c:pt>
                <c:pt idx="17">
                  <c:v>84.488</c:v>
                </c:pt>
                <c:pt idx="18">
                  <c:v>84.438999999999993</c:v>
                </c:pt>
                <c:pt idx="19">
                  <c:v>84.853999999999999</c:v>
                </c:pt>
                <c:pt idx="20">
                  <c:v>84.975999999999999</c:v>
                </c:pt>
                <c:pt idx="21">
                  <c:v>86.462999999999994</c:v>
                </c:pt>
                <c:pt idx="22">
                  <c:v>85.950999999999993</c:v>
                </c:pt>
                <c:pt idx="23">
                  <c:v>85.659000000000006</c:v>
                </c:pt>
                <c:pt idx="24">
                  <c:v>84.171000000000006</c:v>
                </c:pt>
                <c:pt idx="25">
                  <c:v>85.415000000000006</c:v>
                </c:pt>
                <c:pt idx="26">
                  <c:v>86.659000000000006</c:v>
                </c:pt>
                <c:pt idx="27">
                  <c:v>85.049000000000007</c:v>
                </c:pt>
                <c:pt idx="28">
                  <c:v>87.268000000000001</c:v>
                </c:pt>
                <c:pt idx="29">
                  <c:v>86.537000000000006</c:v>
                </c:pt>
                <c:pt idx="30">
                  <c:v>87.438999999999993</c:v>
                </c:pt>
                <c:pt idx="31">
                  <c:v>90</c:v>
                </c:pt>
                <c:pt idx="32">
                  <c:v>88.512</c:v>
                </c:pt>
                <c:pt idx="33">
                  <c:v>88.244</c:v>
                </c:pt>
                <c:pt idx="34">
                  <c:v>89.049000000000007</c:v>
                </c:pt>
                <c:pt idx="35">
                  <c:v>90.853999999999999</c:v>
                </c:pt>
                <c:pt idx="36">
                  <c:v>90.805000000000007</c:v>
                </c:pt>
                <c:pt idx="37">
                  <c:v>90.488</c:v>
                </c:pt>
                <c:pt idx="38">
                  <c:v>91.853999999999999</c:v>
                </c:pt>
                <c:pt idx="39">
                  <c:v>94.244</c:v>
                </c:pt>
                <c:pt idx="40">
                  <c:v>92.853999999999999</c:v>
                </c:pt>
                <c:pt idx="41">
                  <c:v>95.244</c:v>
                </c:pt>
                <c:pt idx="42">
                  <c:v>97.61</c:v>
                </c:pt>
                <c:pt idx="43">
                  <c:v>99.828999999999994</c:v>
                </c:pt>
                <c:pt idx="44">
                  <c:v>102.122</c:v>
                </c:pt>
                <c:pt idx="45">
                  <c:v>104.854</c:v>
                </c:pt>
                <c:pt idx="46">
                  <c:v>110.65900000000001</c:v>
                </c:pt>
                <c:pt idx="47">
                  <c:v>113.80500000000001</c:v>
                </c:pt>
                <c:pt idx="48">
                  <c:v>121.65900000000001</c:v>
                </c:pt>
                <c:pt idx="49">
                  <c:v>127.56100000000001</c:v>
                </c:pt>
                <c:pt idx="50">
                  <c:v>137.34100000000001</c:v>
                </c:pt>
                <c:pt idx="51">
                  <c:v>148.04900000000001</c:v>
                </c:pt>
                <c:pt idx="52">
                  <c:v>161.63399999999999</c:v>
                </c:pt>
                <c:pt idx="53">
                  <c:v>176.09800000000001</c:v>
                </c:pt>
                <c:pt idx="54">
                  <c:v>191.82900000000001</c:v>
                </c:pt>
                <c:pt idx="55">
                  <c:v>205.43899999999999</c:v>
                </c:pt>
                <c:pt idx="56">
                  <c:v>218.61</c:v>
                </c:pt>
                <c:pt idx="57">
                  <c:v>228.17099999999999</c:v>
                </c:pt>
                <c:pt idx="58">
                  <c:v>236.31700000000001</c:v>
                </c:pt>
                <c:pt idx="59">
                  <c:v>241.244</c:v>
                </c:pt>
                <c:pt idx="60">
                  <c:v>243.68299999999999</c:v>
                </c:pt>
                <c:pt idx="61">
                  <c:v>242.68299999999999</c:v>
                </c:pt>
                <c:pt idx="62">
                  <c:v>236.29300000000001</c:v>
                </c:pt>
                <c:pt idx="63">
                  <c:v>225.92699999999999</c:v>
                </c:pt>
                <c:pt idx="64">
                  <c:v>207.41499999999999</c:v>
                </c:pt>
                <c:pt idx="65">
                  <c:v>183.53700000000001</c:v>
                </c:pt>
                <c:pt idx="66">
                  <c:v>152.90199999999999</c:v>
                </c:pt>
                <c:pt idx="67">
                  <c:v>120.732</c:v>
                </c:pt>
                <c:pt idx="68">
                  <c:v>96.927000000000007</c:v>
                </c:pt>
                <c:pt idx="69">
                  <c:v>89.171000000000006</c:v>
                </c:pt>
                <c:pt idx="70">
                  <c:v>90.584999999999994</c:v>
                </c:pt>
                <c:pt idx="71">
                  <c:v>95.122</c:v>
                </c:pt>
                <c:pt idx="72">
                  <c:v>97.268000000000001</c:v>
                </c:pt>
                <c:pt idx="73">
                  <c:v>100.53700000000001</c:v>
                </c:pt>
                <c:pt idx="74">
                  <c:v>105.80500000000001</c:v>
                </c:pt>
                <c:pt idx="75">
                  <c:v>113.56100000000001</c:v>
                </c:pt>
                <c:pt idx="76">
                  <c:v>123.146</c:v>
                </c:pt>
                <c:pt idx="77">
                  <c:v>134</c:v>
                </c:pt>
                <c:pt idx="78">
                  <c:v>148.04900000000001</c:v>
                </c:pt>
                <c:pt idx="79">
                  <c:v>159.82900000000001</c:v>
                </c:pt>
                <c:pt idx="80">
                  <c:v>172.04900000000001</c:v>
                </c:pt>
                <c:pt idx="81">
                  <c:v>180.95099999999999</c:v>
                </c:pt>
                <c:pt idx="82">
                  <c:v>188.488</c:v>
                </c:pt>
                <c:pt idx="83">
                  <c:v>194.07300000000001</c:v>
                </c:pt>
                <c:pt idx="84">
                  <c:v>194.268</c:v>
                </c:pt>
                <c:pt idx="85">
                  <c:v>190.19499999999999</c:v>
                </c:pt>
                <c:pt idx="86">
                  <c:v>182.19499999999999</c:v>
                </c:pt>
                <c:pt idx="87">
                  <c:v>165.90199999999999</c:v>
                </c:pt>
                <c:pt idx="88">
                  <c:v>145.95099999999999</c:v>
                </c:pt>
                <c:pt idx="89">
                  <c:v>120.098</c:v>
                </c:pt>
                <c:pt idx="90">
                  <c:v>95.902000000000001</c:v>
                </c:pt>
                <c:pt idx="91">
                  <c:v>81.683000000000007</c:v>
                </c:pt>
                <c:pt idx="92">
                  <c:v>75.731999999999999</c:v>
                </c:pt>
                <c:pt idx="93">
                  <c:v>75.659000000000006</c:v>
                </c:pt>
                <c:pt idx="94">
                  <c:v>76.39</c:v>
                </c:pt>
                <c:pt idx="95">
                  <c:v>76.488</c:v>
                </c:pt>
                <c:pt idx="96">
                  <c:v>74.097999999999999</c:v>
                </c:pt>
                <c:pt idx="97">
                  <c:v>77.268000000000001</c:v>
                </c:pt>
                <c:pt idx="98">
                  <c:v>75.194999999999993</c:v>
                </c:pt>
                <c:pt idx="99">
                  <c:v>75.584999999999994</c:v>
                </c:pt>
                <c:pt idx="100">
                  <c:v>77.584999999999994</c:v>
                </c:pt>
                <c:pt idx="101">
                  <c:v>76.293000000000006</c:v>
                </c:pt>
                <c:pt idx="102">
                  <c:v>77.293000000000006</c:v>
                </c:pt>
                <c:pt idx="103">
                  <c:v>77.731999999999999</c:v>
                </c:pt>
                <c:pt idx="104">
                  <c:v>76.415000000000006</c:v>
                </c:pt>
                <c:pt idx="105">
                  <c:v>76.683000000000007</c:v>
                </c:pt>
                <c:pt idx="106">
                  <c:v>77.22</c:v>
                </c:pt>
                <c:pt idx="107">
                  <c:v>76.561000000000007</c:v>
                </c:pt>
                <c:pt idx="108">
                  <c:v>76.78</c:v>
                </c:pt>
                <c:pt idx="109">
                  <c:v>76.950999999999993</c:v>
                </c:pt>
                <c:pt idx="110">
                  <c:v>77.097999999999999</c:v>
                </c:pt>
                <c:pt idx="111">
                  <c:v>76.950999999999993</c:v>
                </c:pt>
                <c:pt idx="112">
                  <c:v>75.61</c:v>
                </c:pt>
                <c:pt idx="113">
                  <c:v>76.927000000000007</c:v>
                </c:pt>
                <c:pt idx="114">
                  <c:v>75.340999999999994</c:v>
                </c:pt>
                <c:pt idx="115">
                  <c:v>75.415000000000006</c:v>
                </c:pt>
                <c:pt idx="116">
                  <c:v>77.024000000000001</c:v>
                </c:pt>
                <c:pt idx="117">
                  <c:v>76.927000000000007</c:v>
                </c:pt>
                <c:pt idx="118">
                  <c:v>79</c:v>
                </c:pt>
                <c:pt idx="119">
                  <c:v>79.537000000000006</c:v>
                </c:pt>
                <c:pt idx="120">
                  <c:v>80.853999999999999</c:v>
                </c:pt>
                <c:pt idx="121">
                  <c:v>80.537000000000006</c:v>
                </c:pt>
                <c:pt idx="122">
                  <c:v>79.927000000000007</c:v>
                </c:pt>
                <c:pt idx="123">
                  <c:v>80.878</c:v>
                </c:pt>
                <c:pt idx="124">
                  <c:v>79.950999999999993</c:v>
                </c:pt>
                <c:pt idx="125">
                  <c:v>78.512</c:v>
                </c:pt>
                <c:pt idx="126">
                  <c:v>80.097999999999999</c:v>
                </c:pt>
                <c:pt idx="127">
                  <c:v>79.584999999999994</c:v>
                </c:pt>
                <c:pt idx="128">
                  <c:v>76.683000000000007</c:v>
                </c:pt>
                <c:pt idx="129">
                  <c:v>76.340999999999994</c:v>
                </c:pt>
                <c:pt idx="130">
                  <c:v>74.805000000000007</c:v>
                </c:pt>
                <c:pt idx="131">
                  <c:v>72.927000000000007</c:v>
                </c:pt>
                <c:pt idx="132">
                  <c:v>74.268000000000001</c:v>
                </c:pt>
                <c:pt idx="133">
                  <c:v>72</c:v>
                </c:pt>
                <c:pt idx="134">
                  <c:v>71.268000000000001</c:v>
                </c:pt>
                <c:pt idx="135">
                  <c:v>71.512</c:v>
                </c:pt>
                <c:pt idx="136">
                  <c:v>70.61</c:v>
                </c:pt>
                <c:pt idx="137">
                  <c:v>70.512</c:v>
                </c:pt>
                <c:pt idx="138">
                  <c:v>71.634</c:v>
                </c:pt>
                <c:pt idx="139">
                  <c:v>70.902000000000001</c:v>
                </c:pt>
                <c:pt idx="140">
                  <c:v>70.805000000000007</c:v>
                </c:pt>
                <c:pt idx="141">
                  <c:v>69.927000000000007</c:v>
                </c:pt>
                <c:pt idx="142">
                  <c:v>70.756</c:v>
                </c:pt>
                <c:pt idx="143">
                  <c:v>69.561000000000007</c:v>
                </c:pt>
                <c:pt idx="144">
                  <c:v>71</c:v>
                </c:pt>
                <c:pt idx="145">
                  <c:v>70.146000000000001</c:v>
                </c:pt>
                <c:pt idx="146">
                  <c:v>70.049000000000007</c:v>
                </c:pt>
                <c:pt idx="147">
                  <c:v>70.316999999999993</c:v>
                </c:pt>
                <c:pt idx="148">
                  <c:v>69.805000000000007</c:v>
                </c:pt>
                <c:pt idx="149">
                  <c:v>71.659000000000006</c:v>
                </c:pt>
                <c:pt idx="150">
                  <c:v>72.049000000000007</c:v>
                </c:pt>
                <c:pt idx="151">
                  <c:v>72.122</c:v>
                </c:pt>
                <c:pt idx="152">
                  <c:v>72.731999999999999</c:v>
                </c:pt>
                <c:pt idx="153">
                  <c:v>72.878</c:v>
                </c:pt>
                <c:pt idx="154">
                  <c:v>72.268000000000001</c:v>
                </c:pt>
                <c:pt idx="155">
                  <c:v>72.634</c:v>
                </c:pt>
                <c:pt idx="156">
                  <c:v>71.853999999999999</c:v>
                </c:pt>
                <c:pt idx="157">
                  <c:v>71.950999999999993</c:v>
                </c:pt>
                <c:pt idx="158">
                  <c:v>70.731999999999999</c:v>
                </c:pt>
                <c:pt idx="159">
                  <c:v>70.805000000000007</c:v>
                </c:pt>
                <c:pt idx="160">
                  <c:v>71.049000000000007</c:v>
                </c:pt>
                <c:pt idx="161">
                  <c:v>69.340999999999994</c:v>
                </c:pt>
                <c:pt idx="162">
                  <c:v>68.805000000000007</c:v>
                </c:pt>
                <c:pt idx="163">
                  <c:v>68.22</c:v>
                </c:pt>
                <c:pt idx="164">
                  <c:v>67.731999999999999</c:v>
                </c:pt>
                <c:pt idx="165">
                  <c:v>67.634</c:v>
                </c:pt>
                <c:pt idx="166">
                  <c:v>67.415000000000006</c:v>
                </c:pt>
                <c:pt idx="167">
                  <c:v>66.584999999999994</c:v>
                </c:pt>
                <c:pt idx="168">
                  <c:v>67.878</c:v>
                </c:pt>
                <c:pt idx="169">
                  <c:v>67.61</c:v>
                </c:pt>
                <c:pt idx="170">
                  <c:v>67.097999999999999</c:v>
                </c:pt>
                <c:pt idx="171">
                  <c:v>68.659000000000006</c:v>
                </c:pt>
                <c:pt idx="172">
                  <c:v>68.316999999999993</c:v>
                </c:pt>
                <c:pt idx="173">
                  <c:v>68.683000000000007</c:v>
                </c:pt>
                <c:pt idx="174">
                  <c:v>68.927000000000007</c:v>
                </c:pt>
                <c:pt idx="175">
                  <c:v>67.39</c:v>
                </c:pt>
                <c:pt idx="176">
                  <c:v>66.78</c:v>
                </c:pt>
                <c:pt idx="177">
                  <c:v>68.072999999999993</c:v>
                </c:pt>
                <c:pt idx="178">
                  <c:v>66.415000000000006</c:v>
                </c:pt>
                <c:pt idx="179">
                  <c:v>67.731999999999999</c:v>
                </c:pt>
                <c:pt idx="180">
                  <c:v>66.975999999999999</c:v>
                </c:pt>
                <c:pt idx="181">
                  <c:v>67.340999999999994</c:v>
                </c:pt>
                <c:pt idx="182">
                  <c:v>67.683000000000007</c:v>
                </c:pt>
                <c:pt idx="183">
                  <c:v>66.072999999999993</c:v>
                </c:pt>
                <c:pt idx="184">
                  <c:v>68.828999999999994</c:v>
                </c:pt>
                <c:pt idx="185">
                  <c:v>66.415000000000006</c:v>
                </c:pt>
                <c:pt idx="186">
                  <c:v>68.049000000000007</c:v>
                </c:pt>
                <c:pt idx="187">
                  <c:v>66.122</c:v>
                </c:pt>
                <c:pt idx="188">
                  <c:v>66.462999999999994</c:v>
                </c:pt>
                <c:pt idx="189">
                  <c:v>67.756</c:v>
                </c:pt>
                <c:pt idx="190">
                  <c:v>67.683000000000007</c:v>
                </c:pt>
                <c:pt idx="191">
                  <c:v>66.731999999999999</c:v>
                </c:pt>
                <c:pt idx="192">
                  <c:v>67.975999999999999</c:v>
                </c:pt>
                <c:pt idx="193">
                  <c:v>67.488</c:v>
                </c:pt>
                <c:pt idx="194">
                  <c:v>66.584999999999994</c:v>
                </c:pt>
                <c:pt idx="195">
                  <c:v>65.902000000000001</c:v>
                </c:pt>
                <c:pt idx="196">
                  <c:v>67.512</c:v>
                </c:pt>
                <c:pt idx="197">
                  <c:v>67.78</c:v>
                </c:pt>
                <c:pt idx="198">
                  <c:v>67.561000000000007</c:v>
                </c:pt>
                <c:pt idx="199">
                  <c:v>67.634</c:v>
                </c:pt>
                <c:pt idx="200">
                  <c:v>65.950999999999993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83.603776709680929</c:v>
                </c:pt>
                <c:pt idx="1">
                  <c:v>83.773503489832123</c:v>
                </c:pt>
                <c:pt idx="2">
                  <c:v>83.943206844113803</c:v>
                </c:pt>
                <c:pt idx="3">
                  <c:v>84.112818504903018</c:v>
                </c:pt>
                <c:pt idx="4">
                  <c:v>84.28225801363557</c:v>
                </c:pt>
                <c:pt idx="5">
                  <c:v>84.451431223543381</c:v>
                </c:pt>
                <c:pt idx="6">
                  <c:v>84.6202286828306</c:v>
                </c:pt>
                <c:pt idx="7">
                  <c:v>84.788523902985446</c:v>
                </c:pt>
                <c:pt idx="8">
                  <c:v>84.956171522906317</c:v>
                </c:pt>
                <c:pt idx="9">
                  <c:v>85.123005388208597</c:v>
                </c:pt>
                <c:pt idx="10">
                  <c:v>85.28883657778691</c:v>
                </c:pt>
                <c:pt idx="11">
                  <c:v>85.453451428407845</c:v>
                </c:pt>
                <c:pt idx="12">
                  <c:v>85.616609635770814</c:v>
                </c:pt>
                <c:pt idx="13">
                  <c:v>85.778042551484518</c:v>
                </c:pt>
                <c:pt idx="14">
                  <c:v>85.937451856123772</c:v>
                </c:pt>
                <c:pt idx="15">
                  <c:v>86.09450887800871</c:v>
                </c:pt>
                <c:pt idx="16">
                  <c:v>86.248854958118613</c:v>
                </c:pt>
                <c:pt idx="17">
                  <c:v>86.400103450502854</c:v>
                </c:pt>
                <c:pt idx="18">
                  <c:v>86.547844216677674</c:v>
                </c:pt>
                <c:pt idx="19">
                  <c:v>86.691651849316827</c:v>
                </c:pt>
                <c:pt idx="20">
                  <c:v>86.831099377821815</c:v>
                </c:pt>
                <c:pt idx="21">
                  <c:v>86.965779902602634</c:v>
                </c:pt>
                <c:pt idx="22">
                  <c:v>87.095339512988318</c:v>
                </c:pt>
                <c:pt idx="23">
                  <c:v>87.219525996889374</c:v>
                </c:pt>
                <c:pt idx="24">
                  <c:v>87.338259264940888</c:v>
                </c:pt>
                <c:pt idx="25">
                  <c:v>87.451731075871862</c:v>
                </c:pt>
                <c:pt idx="26">
                  <c:v>87.560543505566912</c:v>
                </c:pt>
                <c:pt idx="27">
                  <c:v>87.665897525369417</c:v>
                </c:pt>
                <c:pt idx="28">
                  <c:v>87.769844831939821</c:v>
                </c:pt>
                <c:pt idx="29">
                  <c:v>87.875617377220578</c:v>
                </c:pt>
                <c:pt idx="30">
                  <c:v>87.988049433280267</c:v>
                </c:pt>
                <c:pt idx="31">
                  <c:v>88.114105916766135</c:v>
                </c:pt>
                <c:pt idx="32">
                  <c:v>88.263527408111173</c:v>
                </c:pt>
                <c:pt idx="33">
                  <c:v>88.44959609064658</c:v>
                </c:pt>
                <c:pt idx="34">
                  <c:v>88.690016992027395</c:v>
                </c:pt>
                <c:pt idx="35">
                  <c:v>89.007894877540295</c:v>
                </c:pt>
                <c:pt idx="36">
                  <c:v>89.432768683724689</c:v>
                </c:pt>
                <c:pt idx="37">
                  <c:v>90.001642762730143</c:v>
                </c:pt>
                <c:pt idx="38">
                  <c:v>90.759928408783026</c:v>
                </c:pt>
                <c:pt idx="39">
                  <c:v>91.762182003941021</c:v>
                </c:pt>
                <c:pt idx="40">
                  <c:v>93.072500460796675</c:v>
                </c:pt>
                <c:pt idx="41">
                  <c:v>94.764414203056816</c:v>
                </c:pt>
                <c:pt idx="42">
                  <c:v>96.920107207575114</c:v>
                </c:pt>
                <c:pt idx="43">
                  <c:v>99.628797493156227</c:v>
                </c:pt>
                <c:pt idx="44">
                  <c:v>102.98413451765136</c:v>
                </c:pt>
                <c:pt idx="45">
                  <c:v>107.08051588625449</c:v>
                </c:pt>
                <c:pt idx="46">
                  <c:v>112.00829638564264</c:v>
                </c:pt>
                <c:pt idx="47">
                  <c:v>117.84795675371426</c:v>
                </c:pt>
                <c:pt idx="48">
                  <c:v>124.66341350736309</c:v>
                </c:pt>
                <c:pt idx="49">
                  <c:v>132.49477652899603</c:v>
                </c:pt>
                <c:pt idx="50">
                  <c:v>141.35098579117485</c:v>
                </c:pt>
                <c:pt idx="51">
                  <c:v>151.20286400364702</c:v>
                </c:pt>
                <c:pt idx="52">
                  <c:v>161.97716846249827</c:v>
                </c:pt>
                <c:pt idx="53">
                  <c:v>173.55208736226936</c:v>
                </c:pt>
                <c:pt idx="54">
                  <c:v>185.75388562580866</c:v>
                </c:pt>
                <c:pt idx="55">
                  <c:v>198.35193701026935</c:v>
                </c:pt>
                <c:pt idx="56">
                  <c:v>211.04317310940363</c:v>
                </c:pt>
                <c:pt idx="57">
                  <c:v>223.40619899799606</c:v>
                </c:pt>
                <c:pt idx="58">
                  <c:v>234.79761135288587</c:v>
                </c:pt>
                <c:pt idx="59">
                  <c:v>244.18387670735106</c:v>
                </c:pt>
                <c:pt idx="60">
                  <c:v>249.98473729036095</c:v>
                </c:pt>
                <c:pt idx="61">
                  <c:v>250.13297410119563</c:v>
                </c:pt>
                <c:pt idx="62">
                  <c:v>242.59814603663446</c:v>
                </c:pt>
                <c:pt idx="63">
                  <c:v>226.39022836820908</c:v>
                </c:pt>
                <c:pt idx="64">
                  <c:v>202.5731327921911</c:v>
                </c:pt>
                <c:pt idx="65">
                  <c:v>174.49883996894502</c:v>
                </c:pt>
                <c:pt idx="66">
                  <c:v>146.8164272748574</c:v>
                </c:pt>
                <c:pt idx="67">
                  <c:v>123.71041727645763</c:v>
                </c:pt>
                <c:pt idx="68">
                  <c:v>107.46443758705999</c:v>
                </c:pt>
                <c:pt idx="69">
                  <c:v>98.166916956728826</c:v>
                </c:pt>
                <c:pt idx="70">
                  <c:v>94.468917728585424</c:v>
                </c:pt>
                <c:pt idx="71">
                  <c:v>94.657632786299331</c:v>
                </c:pt>
                <c:pt idx="72">
                  <c:v>97.38388693296713</c:v>
                </c:pt>
                <c:pt idx="73">
                  <c:v>101.86721607679829</c:v>
                </c:pt>
                <c:pt idx="74">
                  <c:v>107.76890072461094</c:v>
                </c:pt>
                <c:pt idx="75">
                  <c:v>114.98025382186795</c:v>
                </c:pt>
                <c:pt idx="76">
                  <c:v>123.45851121955252</c:v>
                </c:pt>
                <c:pt idx="77">
                  <c:v>133.13248297196512</c:v>
                </c:pt>
                <c:pt idx="78">
                  <c:v>143.85468389347955</c:v>
                </c:pt>
                <c:pt idx="79">
                  <c:v>155.37172765370255</c:v>
                </c:pt>
                <c:pt idx="80">
                  <c:v>167.28464204696056</c:v>
                </c:pt>
                <c:pt idx="81">
                  <c:v>178.96314083143719</c:v>
                </c:pt>
                <c:pt idx="82">
                  <c:v>189.38599038620967</c:v>
                </c:pt>
                <c:pt idx="83">
                  <c:v>196.95892483050852</c:v>
                </c:pt>
                <c:pt idx="84">
                  <c:v>199.53135822751386</c:v>
                </c:pt>
                <c:pt idx="85">
                  <c:v>194.9405422897641</c:v>
                </c:pt>
                <c:pt idx="86">
                  <c:v>182.15108902928762</c:v>
                </c:pt>
                <c:pt idx="87">
                  <c:v>162.3911317756847</c:v>
                </c:pt>
                <c:pt idx="88">
                  <c:v>139.25270228659451</c:v>
                </c:pt>
                <c:pt idx="89">
                  <c:v>117.30211412353422</c:v>
                </c:pt>
                <c:pt idx="90">
                  <c:v>100.03826693319451</c:v>
                </c:pt>
                <c:pt idx="91">
                  <c:v>88.661172232580711</c:v>
                </c:pt>
                <c:pt idx="92">
                  <c:v>82.32875833394678</c:v>
                </c:pt>
                <c:pt idx="93">
                  <c:v>79.31424553447809</c:v>
                </c:pt>
                <c:pt idx="94">
                  <c:v>78.045722040570837</c:v>
                </c:pt>
                <c:pt idx="95">
                  <c:v>77.527055693232995</c:v>
                </c:pt>
                <c:pt idx="96">
                  <c:v>77.274403681922465</c:v>
                </c:pt>
                <c:pt idx="97">
                  <c:v>77.100705218985709</c:v>
                </c:pt>
                <c:pt idx="98">
                  <c:v>76.94737996982272</c:v>
                </c:pt>
                <c:pt idx="99">
                  <c:v>76.799588921565189</c:v>
                </c:pt>
                <c:pt idx="100">
                  <c:v>76.654598648898514</c:v>
                </c:pt>
                <c:pt idx="101">
                  <c:v>76.512605875514836</c:v>
                </c:pt>
                <c:pt idx="102">
                  <c:v>76.374678789835713</c:v>
                </c:pt>
                <c:pt idx="103">
                  <c:v>76.242479318250361</c:v>
                </c:pt>
                <c:pt idx="104">
                  <c:v>76.118357276590132</c:v>
                </c:pt>
                <c:pt idx="105">
                  <c:v>76.005516559287059</c:v>
                </c:pt>
                <c:pt idx="106">
                  <c:v>75.908189254934825</c:v>
                </c:pt>
                <c:pt idx="107">
                  <c:v>75.831786612092145</c:v>
                </c:pt>
                <c:pt idx="108">
                  <c:v>75.78299199992837</c:v>
                </c:pt>
                <c:pt idx="109">
                  <c:v>75.769752880622434</c:v>
                </c:pt>
                <c:pt idx="110">
                  <c:v>75.801122648438024</c:v>
                </c:pt>
                <c:pt idx="111">
                  <c:v>75.886900847525652</c:v>
                </c:pt>
                <c:pt idx="112">
                  <c:v>76.037021723242106</c:v>
                </c:pt>
                <c:pt idx="113">
                  <c:v>76.26064407078276</c:v>
                </c:pt>
                <c:pt idx="114">
                  <c:v>76.564896479878158</c:v>
                </c:pt>
                <c:pt idx="115">
                  <c:v>76.953231431757843</c:v>
                </c:pt>
                <c:pt idx="116">
                  <c:v>77.423352685255239</c:v>
                </c:pt>
                <c:pt idx="117">
                  <c:v>77.964740656264809</c:v>
                </c:pt>
                <c:pt idx="118">
                  <c:v>78.555971100082857</c:v>
                </c:pt>
                <c:pt idx="119">
                  <c:v>79.162355316557623</c:v>
                </c:pt>
                <c:pt idx="120">
                  <c:v>79.734894967467142</c:v>
                </c:pt>
                <c:pt idx="121">
                  <c:v>80.211945459233362</c:v>
                </c:pt>
                <c:pt idx="122">
                  <c:v>80.52494797387719</c:v>
                </c:pt>
                <c:pt idx="123">
                  <c:v>80.608735568994121</c:v>
                </c:pt>
                <c:pt idx="124">
                  <c:v>80.41516743068334</c:v>
                </c:pt>
                <c:pt idx="125">
                  <c:v>79.926733352678525</c:v>
                </c:pt>
                <c:pt idx="126">
                  <c:v>79.165409380169848</c:v>
                </c:pt>
                <c:pt idx="127">
                  <c:v>78.192570598199026</c:v>
                </c:pt>
                <c:pt idx="128">
                  <c:v>77.098504083740636</c:v>
                </c:pt>
                <c:pt idx="129">
                  <c:v>75.984027725123497</c:v>
                </c:pt>
                <c:pt idx="130">
                  <c:v>74.939971428219692</c:v>
                </c:pt>
                <c:pt idx="131">
                  <c:v>74.031066119274925</c:v>
                </c:pt>
                <c:pt idx="132">
                  <c:v>73.288694394517762</c:v>
                </c:pt>
                <c:pt idx="133">
                  <c:v>72.713176493493009</c:v>
                </c:pt>
                <c:pt idx="134">
                  <c:v>72.282793872367719</c:v>
                </c:pt>
                <c:pt idx="135">
                  <c:v>71.965132830234666</c:v>
                </c:pt>
                <c:pt idx="136">
                  <c:v>71.72685569368177</c:v>
                </c:pt>
                <c:pt idx="137">
                  <c:v>71.539843925848274</c:v>
                </c:pt>
                <c:pt idx="138">
                  <c:v>71.383603824784942</c:v>
                </c:pt>
                <c:pt idx="139">
                  <c:v>71.245051445145748</c:v>
                </c:pt>
                <c:pt idx="140">
                  <c:v>71.11711942180375</c:v>
                </c:pt>
                <c:pt idx="141">
                  <c:v>70.997339502692185</c:v>
                </c:pt>
                <c:pt idx="142">
                  <c:v>70.887042402567076</c:v>
                </c:pt>
                <c:pt idx="143">
                  <c:v>70.791326563821258</c:v>
                </c:pt>
                <c:pt idx="144">
                  <c:v>70.71953153460916</c:v>
                </c:pt>
                <c:pt idx="145">
                  <c:v>70.685573710312795</c:v>
                </c:pt>
                <c:pt idx="146">
                  <c:v>70.707188081493953</c:v>
                </c:pt>
                <c:pt idx="147">
                  <c:v>70.803049818056593</c:v>
                </c:pt>
                <c:pt idx="148">
                  <c:v>70.987210565977961</c:v>
                </c:pt>
                <c:pt idx="149">
                  <c:v>71.26144998797146</c:v>
                </c:pt>
                <c:pt idx="150">
                  <c:v>71.607774488206189</c:v>
                </c:pt>
                <c:pt idx="151">
                  <c:v>71.984597306890549</c:v>
                </c:pt>
                <c:pt idx="152">
                  <c:v>72.33003034937056</c:v>
                </c:pt>
                <c:pt idx="153">
                  <c:v>72.573559784548152</c:v>
                </c:pt>
                <c:pt idx="154">
                  <c:v>72.653679796303052</c:v>
                </c:pt>
                <c:pt idx="155">
                  <c:v>72.535598275989557</c:v>
                </c:pt>
                <c:pt idx="156">
                  <c:v>72.222047071819503</c:v>
                </c:pt>
                <c:pt idx="157">
                  <c:v>71.75258553506545</c:v>
                </c:pt>
                <c:pt idx="158">
                  <c:v>71.191617022746939</c:v>
                </c:pt>
                <c:pt idx="159">
                  <c:v>70.610092364020389</c:v>
                </c:pt>
                <c:pt idx="160">
                  <c:v>70.068023579913955</c:v>
                </c:pt>
                <c:pt idx="161">
                  <c:v>69.603583897130903</c:v>
                </c:pt>
                <c:pt idx="162">
                  <c:v>69.230892324365527</c:v>
                </c:pt>
                <c:pt idx="163">
                  <c:v>68.944813170628009</c:v>
                </c:pt>
                <c:pt idx="164">
                  <c:v>68.729045013015735</c:v>
                </c:pt>
                <c:pt idx="165">
                  <c:v>68.563876015017726</c:v>
                </c:pt>
                <c:pt idx="166">
                  <c:v>68.431475549860494</c:v>
                </c:pt>
                <c:pt idx="167">
                  <c:v>68.318306201245548</c:v>
                </c:pt>
                <c:pt idx="168">
                  <c:v>68.215361990978067</c:v>
                </c:pt>
                <c:pt idx="169">
                  <c:v>68.117276398660977</c:v>
                </c:pt>
                <c:pt idx="170">
                  <c:v>68.02114390976088</c:v>
                </c:pt>
                <c:pt idx="171">
                  <c:v>67.925517340955849</c:v>
                </c:pt>
                <c:pt idx="172">
                  <c:v>67.829723396006372</c:v>
                </c:pt>
                <c:pt idx="173">
                  <c:v>67.733462488407625</c:v>
                </c:pt>
                <c:pt idx="174">
                  <c:v>67.636602289975599</c:v>
                </c:pt>
                <c:pt idx="175">
                  <c:v>67.53908208331147</c:v>
                </c:pt>
                <c:pt idx="176">
                  <c:v>67.440872379628331</c:v>
                </c:pt>
                <c:pt idx="177">
                  <c:v>67.341959054212168</c:v>
                </c:pt>
                <c:pt idx="178">
                  <c:v>67.242337275455341</c:v>
                </c:pt>
                <c:pt idx="179">
                  <c:v>67.142008992550771</c:v>
                </c:pt>
                <c:pt idx="180">
                  <c:v>67.040981619647908</c:v>
                </c:pt>
                <c:pt idx="181">
                  <c:v>66.939267111951281</c:v>
                </c:pt>
                <c:pt idx="182">
                  <c:v>66.836881188425153</c:v>
                </c:pt>
                <c:pt idx="183">
                  <c:v>66.733842635537442</c:v>
                </c:pt>
                <c:pt idx="184">
                  <c:v>66.630172677590281</c:v>
                </c:pt>
                <c:pt idx="185">
                  <c:v>66.52589441119882</c:v>
                </c:pt>
                <c:pt idx="186">
                  <c:v>66.421032302968968</c:v>
                </c:pt>
                <c:pt idx="187">
                  <c:v>66.315611748587514</c:v>
                </c:pt>
                <c:pt idx="188">
                  <c:v>66.209658690476175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83.603776705724655</c:v>
                </c:pt>
                <c:pt idx="1">
                  <c:v>83.773503481411183</c:v>
                </c:pt>
                <c:pt idx="2">
                  <c:v>83.94320682639939</c:v>
                </c:pt>
                <c:pt idx="3">
                  <c:v>84.112818468074536</c:v>
                </c:pt>
                <c:pt idx="4">
                  <c:v>84.282257937964161</c:v>
                </c:pt>
                <c:pt idx="5">
                  <c:v>84.451431069879902</c:v>
                </c:pt>
                <c:pt idx="6">
                  <c:v>84.620228374440444</c:v>
                </c:pt>
                <c:pt idx="7">
                  <c:v>84.788523291309644</c:v>
                </c:pt>
                <c:pt idx="8">
                  <c:v>84.956170323868022</c:v>
                </c:pt>
                <c:pt idx="9">
                  <c:v>85.123003065280471</c:v>
                </c:pt>
                <c:pt idx="10">
                  <c:v>85.288832130148748</c:v>
                </c:pt>
                <c:pt idx="11">
                  <c:v>85.453443012245842</c:v>
                </c:pt>
                <c:pt idx="12">
                  <c:v>85.61659389631599</c:v>
                </c:pt>
                <c:pt idx="13">
                  <c:v>85.778013460645624</c:v>
                </c:pt>
                <c:pt idx="14">
                  <c:v>85.937398717076277</c:v>
                </c:pt>
                <c:pt idx="15">
                  <c:v>86.094412946285303</c:v>
                </c:pt>
                <c:pt idx="16">
                  <c:v>86.24868379835091</c:v>
                </c:pt>
                <c:pt idx="17">
                  <c:v>86.399801641569212</c:v>
                </c:pt>
                <c:pt idx="18">
                  <c:v>86.547318255784603</c:v>
                </c:pt>
                <c:pt idx="19">
                  <c:v>86.690745979523584</c:v>
                </c:pt>
                <c:pt idx="20">
                  <c:v>86.82955743218362</c:v>
                </c:pt>
                <c:pt idx="21">
                  <c:v>86.96318594240303</c:v>
                </c:pt>
                <c:pt idx="22">
                  <c:v>87.091026820281726</c:v>
                </c:pt>
                <c:pt idx="23">
                  <c:v>87.212439612908113</c:v>
                </c:pt>
                <c:pt idx="24">
                  <c:v>87.326751478100661</c:v>
                </c:pt>
                <c:pt idx="25">
                  <c:v>87.433261798774168</c:v>
                </c:pt>
                <c:pt idx="26">
                  <c:v>87.5312481383544</c:v>
                </c:pt>
                <c:pt idx="27">
                  <c:v>87.619973604921796</c:v>
                </c:pt>
                <c:pt idx="28">
                  <c:v>87.698695647469066</c:v>
                </c:pt>
                <c:pt idx="29">
                  <c:v>87.766676251742126</c:v>
                </c:pt>
                <c:pt idx="30">
                  <c:v>87.823193436486008</c:v>
                </c:pt>
                <c:pt idx="31">
                  <c:v>87.867553875605253</c:v>
                </c:pt>
                <c:pt idx="32">
                  <c:v>87.899106391140705</c:v>
                </c:pt>
                <c:pt idx="33">
                  <c:v>87.917255980751037</c:v>
                </c:pt>
                <c:pt idx="34">
                  <c:v>87.921477967424408</c:v>
                </c:pt>
                <c:pt idx="35">
                  <c:v>87.911331795106378</c:v>
                </c:pt>
                <c:pt idx="36">
                  <c:v>87.886473948766564</c:v>
                </c:pt>
                <c:pt idx="37">
                  <c:v>87.846669457642207</c:v>
                </c:pt>
                <c:pt idx="38">
                  <c:v>87.791801451250294</c:v>
                </c:pt>
                <c:pt idx="39">
                  <c:v>87.7218782824241</c:v>
                </c:pt>
                <c:pt idx="40">
                  <c:v>87.637037810526792</c:v>
                </c:pt>
                <c:pt idx="41">
                  <c:v>87.537548548357734</c:v>
                </c:pt>
                <c:pt idx="42">
                  <c:v>87.423807512082973</c:v>
                </c:pt>
                <c:pt idx="43">
                  <c:v>87.296334765902529</c:v>
                </c:pt>
                <c:pt idx="44">
                  <c:v>87.155764811140699</c:v>
                </c:pt>
                <c:pt idx="45">
                  <c:v>87.002835121062574</c:v>
                </c:pt>
                <c:pt idx="46">
                  <c:v>86.838372256372537</c:v>
                </c:pt>
                <c:pt idx="47">
                  <c:v>86.663276102047575</c:v>
                </c:pt>
                <c:pt idx="48">
                  <c:v>86.478502836615505</c:v>
                </c:pt>
                <c:pt idx="49">
                  <c:v>86.285047276355257</c:v>
                </c:pt>
                <c:pt idx="50">
                  <c:v>86.083925228991646</c:v>
                </c:pt>
                <c:pt idx="51">
                  <c:v>85.876156447581195</c:v>
                </c:pt>
                <c:pt idx="52">
                  <c:v>85.662748701563615</c:v>
                </c:pt>
                <c:pt idx="53">
                  <c:v>85.444683386451871</c:v>
                </c:pt>
                <c:pt idx="54">
                  <c:v>85.222902985315542</c:v>
                </c:pt>
                <c:pt idx="55">
                  <c:v>84.998300582936878</c:v>
                </c:pt>
                <c:pt idx="56">
                  <c:v>84.771711525210407</c:v>
                </c:pt>
                <c:pt idx="57">
                  <c:v>84.543907218397891</c:v>
                </c:pt>
                <c:pt idx="58">
                  <c:v>84.315590979764366</c:v>
                </c:pt>
                <c:pt idx="59">
                  <c:v>84.08739578551085</c:v>
                </c:pt>
                <c:pt idx="60">
                  <c:v>83.859883714614242</c:v>
                </c:pt>
                <c:pt idx="61">
                  <c:v>83.633546857538889</c:v>
                </c:pt>
                <c:pt idx="62">
                  <c:v>83.408809445058012</c:v>
                </c:pt>
                <c:pt idx="63">
                  <c:v>83.186030952163009</c:v>
                </c:pt>
                <c:pt idx="64">
                  <c:v>82.965509942451547</c:v>
                </c:pt>
                <c:pt idx="65">
                  <c:v>82.747488436630931</c:v>
                </c:pt>
                <c:pt idx="66">
                  <c:v>82.532156612188871</c:v>
                </c:pt>
                <c:pt idx="67">
                  <c:v>82.31965766753973</c:v>
                </c:pt>
                <c:pt idx="68">
                  <c:v>82.110092711121169</c:v>
                </c:pt>
                <c:pt idx="69">
                  <c:v>81.903525562505152</c:v>
                </c:pt>
                <c:pt idx="70">
                  <c:v>81.699987377513565</c:v>
                </c:pt>
                <c:pt idx="71">
                  <c:v>81.499481031887655</c:v>
                </c:pt>
                <c:pt idx="72">
                  <c:v>81.301985217848966</c:v>
                </c:pt>
                <c:pt idx="73">
                  <c:v>81.107458224760336</c:v>
                </c:pt>
                <c:pt idx="74">
                  <c:v>80.915841389080384</c:v>
                </c:pt>
                <c:pt idx="75">
                  <c:v>80.727062210071722</c:v>
                </c:pt>
                <c:pt idx="76">
                  <c:v>80.541037136516849</c:v>
                </c:pt>
                <c:pt idx="77">
                  <c:v>80.357674036312758</c:v>
                </c:pt>
                <c:pt idx="78">
                  <c:v>80.176874365561602</c:v>
                </c:pt>
                <c:pt idx="79">
                  <c:v>79.998535056960833</c:v>
                </c:pt>
                <c:pt idx="80">
                  <c:v>79.822550149202925</c:v>
                </c:pt>
                <c:pt idx="81">
                  <c:v>79.64881217998709</c:v>
                </c:pt>
                <c:pt idx="82">
                  <c:v>79.477213365349741</c:v>
                </c:pt>
                <c:pt idx="83">
                  <c:v>79.307646587532901</c:v>
                </c:pt>
                <c:pt idx="84">
                  <c:v>79.140006212694956</c:v>
                </c:pt>
                <c:pt idx="85">
                  <c:v>78.974188758562988</c:v>
                </c:pt>
                <c:pt idx="86">
                  <c:v>78.810093430734767</c:v>
                </c:pt>
                <c:pt idx="87">
                  <c:v>78.647622544851217</c:v>
                </c:pt>
                <c:pt idx="88">
                  <c:v>78.486681850338272</c:v>
                </c:pt>
                <c:pt idx="89">
                  <c:v>78.327180769913227</c:v>
                </c:pt>
                <c:pt idx="90">
                  <c:v>78.169032567595366</c:v>
                </c:pt>
                <c:pt idx="91">
                  <c:v>78.012154456584781</c:v>
                </c:pt>
                <c:pt idx="92">
                  <c:v>77.856467657084607</c:v>
                </c:pt>
                <c:pt idx="93">
                  <c:v>77.701897412957578</c:v>
                </c:pt>
                <c:pt idx="94">
                  <c:v>77.548372975023256</c:v>
                </c:pt>
                <c:pt idx="95">
                  <c:v>77.395827557826522</c:v>
                </c:pt>
                <c:pt idx="96">
                  <c:v>77.244198275828253</c:v>
                </c:pt>
                <c:pt idx="97">
                  <c:v>77.093426064190425</c:v>
                </c:pt>
                <c:pt idx="98">
                  <c:v>76.943455588637036</c:v>
                </c:pt>
                <c:pt idx="99">
                  <c:v>76.794235148266139</c:v>
                </c:pt>
                <c:pt idx="100">
                  <c:v>76.64571657465963</c:v>
                </c:pt>
                <c:pt idx="101">
                  <c:v>76.497855130177058</c:v>
                </c:pt>
                <c:pt idx="102">
                  <c:v>76.3506094079235</c:v>
                </c:pt>
                <c:pt idx="103">
                  <c:v>76.203941235538863</c:v>
                </c:pt>
                <c:pt idx="104">
                  <c:v>76.057815584664041</c:v>
                </c:pt>
                <c:pt idx="105">
                  <c:v>75.912200487688239</c:v>
                </c:pt>
                <c:pt idx="106">
                  <c:v>75.76706696316657</c:v>
                </c:pt>
                <c:pt idx="107">
                  <c:v>75.622388951113123</c:v>
                </c:pt>
                <c:pt idx="108">
                  <c:v>75.478143259212374</c:v>
                </c:pt>
                <c:pt idx="109">
                  <c:v>75.334309520849544</c:v>
                </c:pt>
                <c:pt idx="110">
                  <c:v>75.190870165728612</c:v>
                </c:pt>
                <c:pt idx="111">
                  <c:v>75.047810403721485</c:v>
                </c:pt>
                <c:pt idx="112">
                  <c:v>74.905118222465816</c:v>
                </c:pt>
                <c:pt idx="113">
                  <c:v>74.762784399095608</c:v>
                </c:pt>
                <c:pt idx="114">
                  <c:v>74.620802526341194</c:v>
                </c:pt>
                <c:pt idx="115">
                  <c:v>74.479169053066173</c:v>
                </c:pt>
                <c:pt idx="116">
                  <c:v>74.337883339108515</c:v>
                </c:pt>
                <c:pt idx="117">
                  <c:v>74.196947724055448</c:v>
                </c:pt>
                <c:pt idx="118">
                  <c:v>74.05636760929481</c:v>
                </c:pt>
                <c:pt idx="119">
                  <c:v>73.916151552341091</c:v>
                </c:pt>
                <c:pt idx="120">
                  <c:v>73.776311372022832</c:v>
                </c:pt>
                <c:pt idx="121">
                  <c:v>73.636862262627886</c:v>
                </c:pt>
                <c:pt idx="122">
                  <c:v>73.497822914527234</c:v>
                </c:pt>
                <c:pt idx="123">
                  <c:v>73.359215638127168</c:v>
                </c:pt>
                <c:pt idx="124">
                  <c:v>73.221066487228867</c:v>
                </c:pt>
                <c:pt idx="125">
                  <c:v>73.083405377002393</c:v>
                </c:pt>
                <c:pt idx="126">
                  <c:v>72.946266190809865</c:v>
                </c:pt>
                <c:pt idx="127">
                  <c:v>72.809686869053081</c:v>
                </c:pt>
                <c:pt idx="128">
                  <c:v>72.673709472090607</c:v>
                </c:pt>
                <c:pt idx="129">
                  <c:v>72.538380208100364</c:v>
                </c:pt>
                <c:pt idx="130">
                  <c:v>72.403749415600586</c:v>
                </c:pt>
                <c:pt idx="131">
                  <c:v>72.269871489244736</c:v>
                </c:pt>
                <c:pt idx="132">
                  <c:v>72.136804736556527</c:v>
                </c:pt>
                <c:pt idx="133">
                  <c:v>72.004611152566312</c:v>
                </c:pt>
                <c:pt idx="134">
                  <c:v>71.873356098971627</c:v>
                </c:pt>
                <c:pt idx="135">
                  <c:v>71.74310787460962</c:v>
                </c:pt>
                <c:pt idx="136">
                  <c:v>71.613937164846192</c:v>
                </c:pt>
                <c:pt idx="137">
                  <c:v>71.485916359115322</c:v>
                </c:pt>
                <c:pt idx="138">
                  <c:v>71.359118728428896</c:v>
                </c:pt>
                <c:pt idx="139">
                  <c:v>71.233617458349045</c:v>
                </c:pt>
                <c:pt idx="140">
                  <c:v>71.109484537757751</c:v>
                </c:pt>
                <c:pt idx="141">
                  <c:v>70.986789509783691</c:v>
                </c:pt>
                <c:pt idx="142">
                  <c:v>70.865598098384737</c:v>
                </c:pt>
                <c:pt idx="143">
                  <c:v>70.745970732141643</c:v>
                </c:pt>
                <c:pt idx="144">
                  <c:v>70.627960995473444</c:v>
                </c:pt>
                <c:pt idx="145">
                  <c:v>70.511614046273777</c:v>
                </c:pt>
                <c:pt idx="146">
                  <c:v>70.396965047289385</c:v>
                </c:pt>
                <c:pt idx="147">
                  <c:v>70.28403766571175</c:v>
                </c:pt>
                <c:pt idx="148">
                  <c:v>70.172842700661292</c:v>
                </c:pt>
                <c:pt idx="149">
                  <c:v>70.063376900748096</c:v>
                </c:pt>
                <c:pt idx="150">
                  <c:v>69.955622033029499</c:v>
                </c:pt>
                <c:pt idx="151">
                  <c:v>69.849544259969591</c:v>
                </c:pt>
                <c:pt idx="152">
                  <c:v>69.745093872240091</c:v>
                </c:pt>
                <c:pt idx="153">
                  <c:v>69.642205412534025</c:v>
                </c:pt>
                <c:pt idx="154">
                  <c:v>69.540798209529711</c:v>
                </c:pt>
                <c:pt idx="155">
                  <c:v>69.440777322660765</c:v>
                </c:pt>
                <c:pt idx="156">
                  <c:v>69.34203487865247</c:v>
                </c:pt>
                <c:pt idx="157">
                  <c:v>69.244451761325067</c:v>
                </c:pt>
                <c:pt idx="158">
                  <c:v>69.147899598446017</c:v>
                </c:pt>
                <c:pt idx="159">
                  <c:v>69.05224297484142</c:v>
                </c:pt>
                <c:pt idx="160">
                  <c:v>68.957341790692709</c:v>
                </c:pt>
                <c:pt idx="161">
                  <c:v>68.863053678691571</c:v>
                </c:pt>
                <c:pt idx="162">
                  <c:v>68.769236393783345</c:v>
                </c:pt>
                <c:pt idx="163">
                  <c:v>68.67575009437742</c:v>
                </c:pt>
                <c:pt idx="164">
                  <c:v>68.582459443490023</c:v>
                </c:pt>
                <c:pt idx="165">
                  <c:v>68.48923547130488</c:v>
                </c:pt>
                <c:pt idx="166">
                  <c:v>68.395957155879756</c:v>
                </c:pt>
                <c:pt idx="167">
                  <c:v>68.302512694909566</c:v>
                </c:pt>
                <c:pt idx="168">
                  <c:v>68.208800457368667</c:v>
                </c:pt>
                <c:pt idx="169">
                  <c:v>68.114729618464736</c:v>
                </c:pt>
                <c:pt idx="170">
                  <c:v>68.020220493863121</c:v>
                </c:pt>
                <c:pt idx="171">
                  <c:v>67.9252045990889</c:v>
                </c:pt>
                <c:pt idx="172">
                  <c:v>67.82962446717103</c:v>
                </c:pt>
                <c:pt idx="173">
                  <c:v>67.733433261989788</c:v>
                </c:pt>
                <c:pt idx="174">
                  <c:v>67.636594226657294</c:v>
                </c:pt>
                <c:pt idx="175">
                  <c:v>67.539080005963839</c:v>
                </c:pt>
                <c:pt idx="176">
                  <c:v>67.440871879898637</c:v>
                </c:pt>
                <c:pt idx="177">
                  <c:v>67.341958941967206</c:v>
                </c:pt>
                <c:pt idx="178">
                  <c:v>67.242337251916723</c:v>
                </c:pt>
                <c:pt idx="179">
                  <c:v>67.142008987942319</c:v>
                </c:pt>
                <c:pt idx="180">
                  <c:v>67.040981618805603</c:v>
                </c:pt>
                <c:pt idx="181">
                  <c:v>66.939267111807567</c:v>
                </c:pt>
                <c:pt idx="182">
                  <c:v>66.836881188402259</c:v>
                </c:pt>
                <c:pt idx="183">
                  <c:v>66.733842635534046</c:v>
                </c:pt>
                <c:pt idx="184">
                  <c:v>66.630172677589812</c:v>
                </c:pt>
                <c:pt idx="185">
                  <c:v>66.525894411198763</c:v>
                </c:pt>
                <c:pt idx="186">
                  <c:v>66.421032302968953</c:v>
                </c:pt>
                <c:pt idx="187">
                  <c:v>66.315611748587514</c:v>
                </c:pt>
                <c:pt idx="188">
                  <c:v>66.209658690476175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86.537000000000006</c:v>
                </c:pt>
                <c:pt idx="1">
                  <c:v>86.438999999999993</c:v>
                </c:pt>
                <c:pt idx="2">
                  <c:v>86.024000000000001</c:v>
                </c:pt>
                <c:pt idx="3">
                  <c:v>87.39</c:v>
                </c:pt>
                <c:pt idx="4">
                  <c:v>87</c:v>
                </c:pt>
                <c:pt idx="5">
                  <c:v>85.512</c:v>
                </c:pt>
                <c:pt idx="6">
                  <c:v>85.853999999999999</c:v>
                </c:pt>
                <c:pt idx="7">
                  <c:v>85.975999999999999</c:v>
                </c:pt>
                <c:pt idx="8">
                  <c:v>85.244</c:v>
                </c:pt>
                <c:pt idx="9">
                  <c:v>84.828999999999994</c:v>
                </c:pt>
                <c:pt idx="10">
                  <c:v>86.805000000000007</c:v>
                </c:pt>
                <c:pt idx="11">
                  <c:v>85.488</c:v>
                </c:pt>
                <c:pt idx="12">
                  <c:v>86.049000000000007</c:v>
                </c:pt>
                <c:pt idx="13">
                  <c:v>85.878</c:v>
                </c:pt>
                <c:pt idx="14">
                  <c:v>85.122</c:v>
                </c:pt>
                <c:pt idx="15">
                  <c:v>85.731999999999999</c:v>
                </c:pt>
                <c:pt idx="16">
                  <c:v>84.293000000000006</c:v>
                </c:pt>
                <c:pt idx="17">
                  <c:v>85.950999999999993</c:v>
                </c:pt>
                <c:pt idx="18">
                  <c:v>85.415000000000006</c:v>
                </c:pt>
                <c:pt idx="19">
                  <c:v>85.22</c:v>
                </c:pt>
                <c:pt idx="20">
                  <c:v>86.512</c:v>
                </c:pt>
                <c:pt idx="21">
                  <c:v>86.878</c:v>
                </c:pt>
                <c:pt idx="22">
                  <c:v>86.415000000000006</c:v>
                </c:pt>
                <c:pt idx="23">
                  <c:v>86.122</c:v>
                </c:pt>
                <c:pt idx="24">
                  <c:v>86.072999999999993</c:v>
                </c:pt>
                <c:pt idx="25">
                  <c:v>86.561000000000007</c:v>
                </c:pt>
                <c:pt idx="26">
                  <c:v>86</c:v>
                </c:pt>
                <c:pt idx="27">
                  <c:v>86.927000000000007</c:v>
                </c:pt>
                <c:pt idx="28">
                  <c:v>86.805000000000007</c:v>
                </c:pt>
                <c:pt idx="29">
                  <c:v>86.927000000000007</c:v>
                </c:pt>
                <c:pt idx="30">
                  <c:v>88.122</c:v>
                </c:pt>
                <c:pt idx="31">
                  <c:v>87.902000000000001</c:v>
                </c:pt>
                <c:pt idx="32">
                  <c:v>88.194999999999993</c:v>
                </c:pt>
                <c:pt idx="33">
                  <c:v>88.268000000000001</c:v>
                </c:pt>
                <c:pt idx="34">
                  <c:v>88.584999999999994</c:v>
                </c:pt>
                <c:pt idx="35">
                  <c:v>90.072999999999993</c:v>
                </c:pt>
                <c:pt idx="36">
                  <c:v>91.39</c:v>
                </c:pt>
                <c:pt idx="37">
                  <c:v>90.853999999999999</c:v>
                </c:pt>
                <c:pt idx="38">
                  <c:v>92.731999999999999</c:v>
                </c:pt>
                <c:pt idx="39">
                  <c:v>93.146000000000001</c:v>
                </c:pt>
                <c:pt idx="40">
                  <c:v>94.462999999999994</c:v>
                </c:pt>
                <c:pt idx="41">
                  <c:v>95.756</c:v>
                </c:pt>
                <c:pt idx="42">
                  <c:v>96.756</c:v>
                </c:pt>
                <c:pt idx="43">
                  <c:v>96.731999999999999</c:v>
                </c:pt>
                <c:pt idx="44">
                  <c:v>99.584999999999994</c:v>
                </c:pt>
                <c:pt idx="45">
                  <c:v>102.68300000000001</c:v>
                </c:pt>
                <c:pt idx="46">
                  <c:v>106.854</c:v>
                </c:pt>
                <c:pt idx="47">
                  <c:v>110.61</c:v>
                </c:pt>
                <c:pt idx="48">
                  <c:v>116.82899999999999</c:v>
                </c:pt>
                <c:pt idx="49">
                  <c:v>123.95099999999999</c:v>
                </c:pt>
                <c:pt idx="50">
                  <c:v>132.80500000000001</c:v>
                </c:pt>
                <c:pt idx="51">
                  <c:v>145.53700000000001</c:v>
                </c:pt>
                <c:pt idx="52">
                  <c:v>160.82900000000001</c:v>
                </c:pt>
                <c:pt idx="53">
                  <c:v>177.56100000000001</c:v>
                </c:pt>
                <c:pt idx="54">
                  <c:v>192.95099999999999</c:v>
                </c:pt>
                <c:pt idx="55">
                  <c:v>207.90199999999999</c:v>
                </c:pt>
                <c:pt idx="56">
                  <c:v>220.512</c:v>
                </c:pt>
                <c:pt idx="57">
                  <c:v>229.31700000000001</c:v>
                </c:pt>
                <c:pt idx="58">
                  <c:v>237.17099999999999</c:v>
                </c:pt>
                <c:pt idx="59">
                  <c:v>241.244</c:v>
                </c:pt>
                <c:pt idx="60">
                  <c:v>241.90199999999999</c:v>
                </c:pt>
                <c:pt idx="61">
                  <c:v>239.61</c:v>
                </c:pt>
                <c:pt idx="62">
                  <c:v>234.39</c:v>
                </c:pt>
                <c:pt idx="63">
                  <c:v>221.488</c:v>
                </c:pt>
                <c:pt idx="64">
                  <c:v>200.976</c:v>
                </c:pt>
                <c:pt idx="65">
                  <c:v>174.512</c:v>
                </c:pt>
                <c:pt idx="66">
                  <c:v>143.19499999999999</c:v>
                </c:pt>
                <c:pt idx="67">
                  <c:v>111.68300000000001</c:v>
                </c:pt>
                <c:pt idx="68">
                  <c:v>94.512</c:v>
                </c:pt>
                <c:pt idx="69">
                  <c:v>91.072999999999993</c:v>
                </c:pt>
                <c:pt idx="70">
                  <c:v>93</c:v>
                </c:pt>
                <c:pt idx="71">
                  <c:v>96.462999999999994</c:v>
                </c:pt>
                <c:pt idx="72">
                  <c:v>100.756</c:v>
                </c:pt>
                <c:pt idx="73">
                  <c:v>106.366</c:v>
                </c:pt>
                <c:pt idx="74">
                  <c:v>113.488</c:v>
                </c:pt>
                <c:pt idx="75">
                  <c:v>123.19499999999999</c:v>
                </c:pt>
                <c:pt idx="76">
                  <c:v>132.31700000000001</c:v>
                </c:pt>
                <c:pt idx="77">
                  <c:v>144.46299999999999</c:v>
                </c:pt>
                <c:pt idx="78">
                  <c:v>155.976</c:v>
                </c:pt>
                <c:pt idx="79">
                  <c:v>167.512</c:v>
                </c:pt>
                <c:pt idx="80">
                  <c:v>177.31700000000001</c:v>
                </c:pt>
                <c:pt idx="81">
                  <c:v>184.92699999999999</c:v>
                </c:pt>
                <c:pt idx="82">
                  <c:v>190.41499999999999</c:v>
                </c:pt>
                <c:pt idx="83">
                  <c:v>192.244</c:v>
                </c:pt>
                <c:pt idx="84">
                  <c:v>190.268</c:v>
                </c:pt>
                <c:pt idx="85">
                  <c:v>183.19499999999999</c:v>
                </c:pt>
                <c:pt idx="86">
                  <c:v>168.65899999999999</c:v>
                </c:pt>
                <c:pt idx="87">
                  <c:v>148.95099999999999</c:v>
                </c:pt>
                <c:pt idx="88">
                  <c:v>124.902</c:v>
                </c:pt>
                <c:pt idx="89">
                  <c:v>99.927000000000007</c:v>
                </c:pt>
                <c:pt idx="90">
                  <c:v>82.975999999999999</c:v>
                </c:pt>
                <c:pt idx="91">
                  <c:v>77.072999999999993</c:v>
                </c:pt>
                <c:pt idx="92">
                  <c:v>76.78</c:v>
                </c:pt>
                <c:pt idx="93">
                  <c:v>76.171000000000006</c:v>
                </c:pt>
                <c:pt idx="94">
                  <c:v>76.731999999999999</c:v>
                </c:pt>
                <c:pt idx="95">
                  <c:v>76.462999999999994</c:v>
                </c:pt>
                <c:pt idx="96">
                  <c:v>76.244</c:v>
                </c:pt>
                <c:pt idx="97">
                  <c:v>77.22</c:v>
                </c:pt>
                <c:pt idx="98">
                  <c:v>76.512</c:v>
                </c:pt>
                <c:pt idx="99">
                  <c:v>76.22</c:v>
                </c:pt>
                <c:pt idx="100">
                  <c:v>76.39</c:v>
                </c:pt>
                <c:pt idx="101">
                  <c:v>77.731999999999999</c:v>
                </c:pt>
                <c:pt idx="102">
                  <c:v>76.584999999999994</c:v>
                </c:pt>
                <c:pt idx="103">
                  <c:v>76.584999999999994</c:v>
                </c:pt>
                <c:pt idx="104">
                  <c:v>77.78</c:v>
                </c:pt>
                <c:pt idx="105">
                  <c:v>77.731999999999999</c:v>
                </c:pt>
                <c:pt idx="106">
                  <c:v>78.584999999999994</c:v>
                </c:pt>
                <c:pt idx="107">
                  <c:v>77.194999999999993</c:v>
                </c:pt>
                <c:pt idx="108">
                  <c:v>77</c:v>
                </c:pt>
                <c:pt idx="109">
                  <c:v>77.097999999999999</c:v>
                </c:pt>
                <c:pt idx="110">
                  <c:v>77.268000000000001</c:v>
                </c:pt>
                <c:pt idx="111">
                  <c:v>76.146000000000001</c:v>
                </c:pt>
                <c:pt idx="112">
                  <c:v>77.878</c:v>
                </c:pt>
                <c:pt idx="113">
                  <c:v>78.561000000000007</c:v>
                </c:pt>
                <c:pt idx="114">
                  <c:v>78.072999999999993</c:v>
                </c:pt>
                <c:pt idx="115">
                  <c:v>78.878</c:v>
                </c:pt>
                <c:pt idx="116">
                  <c:v>79.731999999999999</c:v>
                </c:pt>
                <c:pt idx="117">
                  <c:v>80.853999999999999</c:v>
                </c:pt>
                <c:pt idx="118">
                  <c:v>80.731999999999999</c:v>
                </c:pt>
                <c:pt idx="119">
                  <c:v>81.268000000000001</c:v>
                </c:pt>
                <c:pt idx="120">
                  <c:v>82.659000000000006</c:v>
                </c:pt>
                <c:pt idx="121">
                  <c:v>82.756</c:v>
                </c:pt>
                <c:pt idx="122">
                  <c:v>82.512</c:v>
                </c:pt>
                <c:pt idx="123">
                  <c:v>80.805000000000007</c:v>
                </c:pt>
                <c:pt idx="124">
                  <c:v>84.584999999999994</c:v>
                </c:pt>
                <c:pt idx="125">
                  <c:v>81.805000000000007</c:v>
                </c:pt>
                <c:pt idx="126">
                  <c:v>81.39</c:v>
                </c:pt>
                <c:pt idx="127">
                  <c:v>77.950999999999993</c:v>
                </c:pt>
                <c:pt idx="128">
                  <c:v>78.683000000000007</c:v>
                </c:pt>
                <c:pt idx="129">
                  <c:v>76.097999999999999</c:v>
                </c:pt>
                <c:pt idx="130">
                  <c:v>76.049000000000007</c:v>
                </c:pt>
                <c:pt idx="131">
                  <c:v>74.316999999999993</c:v>
                </c:pt>
                <c:pt idx="132">
                  <c:v>73.902000000000001</c:v>
                </c:pt>
                <c:pt idx="133">
                  <c:v>73.316999999999993</c:v>
                </c:pt>
                <c:pt idx="134">
                  <c:v>73.537000000000006</c:v>
                </c:pt>
                <c:pt idx="135">
                  <c:v>73.561000000000007</c:v>
                </c:pt>
                <c:pt idx="136">
                  <c:v>74.268000000000001</c:v>
                </c:pt>
                <c:pt idx="137">
                  <c:v>72.537000000000006</c:v>
                </c:pt>
                <c:pt idx="138">
                  <c:v>73.39</c:v>
                </c:pt>
                <c:pt idx="139">
                  <c:v>72.293000000000006</c:v>
                </c:pt>
                <c:pt idx="140">
                  <c:v>73.340999999999994</c:v>
                </c:pt>
                <c:pt idx="141">
                  <c:v>74.244</c:v>
                </c:pt>
                <c:pt idx="142">
                  <c:v>73.122</c:v>
                </c:pt>
                <c:pt idx="143">
                  <c:v>72.902000000000001</c:v>
                </c:pt>
                <c:pt idx="144">
                  <c:v>72.78</c:v>
                </c:pt>
                <c:pt idx="145">
                  <c:v>72.072999999999993</c:v>
                </c:pt>
                <c:pt idx="146">
                  <c:v>72.878</c:v>
                </c:pt>
                <c:pt idx="147">
                  <c:v>74.244</c:v>
                </c:pt>
                <c:pt idx="148">
                  <c:v>73.853999999999999</c:v>
                </c:pt>
                <c:pt idx="149">
                  <c:v>76.194999999999993</c:v>
                </c:pt>
                <c:pt idx="150">
                  <c:v>76.950999999999993</c:v>
                </c:pt>
                <c:pt idx="151">
                  <c:v>75.853999999999999</c:v>
                </c:pt>
                <c:pt idx="152">
                  <c:v>77.097999999999999</c:v>
                </c:pt>
                <c:pt idx="153">
                  <c:v>75.366</c:v>
                </c:pt>
                <c:pt idx="154">
                  <c:v>77.244</c:v>
                </c:pt>
                <c:pt idx="155">
                  <c:v>76.171000000000006</c:v>
                </c:pt>
                <c:pt idx="156">
                  <c:v>75.049000000000007</c:v>
                </c:pt>
                <c:pt idx="157">
                  <c:v>72.537000000000006</c:v>
                </c:pt>
                <c:pt idx="158">
                  <c:v>72</c:v>
                </c:pt>
                <c:pt idx="159">
                  <c:v>72.584999999999994</c:v>
                </c:pt>
                <c:pt idx="160">
                  <c:v>72.438999999999993</c:v>
                </c:pt>
                <c:pt idx="161">
                  <c:v>71.853999999999999</c:v>
                </c:pt>
                <c:pt idx="162">
                  <c:v>71.438999999999993</c:v>
                </c:pt>
                <c:pt idx="163">
                  <c:v>70</c:v>
                </c:pt>
                <c:pt idx="164">
                  <c:v>69.22</c:v>
                </c:pt>
                <c:pt idx="165">
                  <c:v>69.927000000000007</c:v>
                </c:pt>
                <c:pt idx="166">
                  <c:v>69.731999999999999</c:v>
                </c:pt>
                <c:pt idx="167">
                  <c:v>70.659000000000006</c:v>
                </c:pt>
                <c:pt idx="168">
                  <c:v>69.927000000000007</c:v>
                </c:pt>
                <c:pt idx="169">
                  <c:v>69.78</c:v>
                </c:pt>
                <c:pt idx="170">
                  <c:v>70.049000000000007</c:v>
                </c:pt>
                <c:pt idx="171">
                  <c:v>69.878</c:v>
                </c:pt>
                <c:pt idx="172">
                  <c:v>68.512</c:v>
                </c:pt>
                <c:pt idx="173">
                  <c:v>68.756</c:v>
                </c:pt>
                <c:pt idx="174">
                  <c:v>69.340999999999994</c:v>
                </c:pt>
                <c:pt idx="175">
                  <c:v>69.584999999999994</c:v>
                </c:pt>
                <c:pt idx="176">
                  <c:v>67.584999999999994</c:v>
                </c:pt>
                <c:pt idx="177">
                  <c:v>69.366</c:v>
                </c:pt>
                <c:pt idx="178">
                  <c:v>68.584999999999994</c:v>
                </c:pt>
                <c:pt idx="179">
                  <c:v>68.731999999999999</c:v>
                </c:pt>
                <c:pt idx="180">
                  <c:v>68.634</c:v>
                </c:pt>
                <c:pt idx="181">
                  <c:v>68.828999999999994</c:v>
                </c:pt>
                <c:pt idx="182">
                  <c:v>69.415000000000006</c:v>
                </c:pt>
                <c:pt idx="183">
                  <c:v>68.244</c:v>
                </c:pt>
                <c:pt idx="184">
                  <c:v>69.828999999999994</c:v>
                </c:pt>
                <c:pt idx="185">
                  <c:v>66.828999999999994</c:v>
                </c:pt>
                <c:pt idx="186">
                  <c:v>68.316999999999993</c:v>
                </c:pt>
                <c:pt idx="187">
                  <c:v>69.39</c:v>
                </c:pt>
                <c:pt idx="188">
                  <c:v>67.706999999999994</c:v>
                </c:pt>
                <c:pt idx="189">
                  <c:v>68.683000000000007</c:v>
                </c:pt>
                <c:pt idx="190">
                  <c:v>67.805000000000007</c:v>
                </c:pt>
                <c:pt idx="191">
                  <c:v>68.659000000000006</c:v>
                </c:pt>
                <c:pt idx="192">
                  <c:v>67.659000000000006</c:v>
                </c:pt>
                <c:pt idx="193">
                  <c:v>67.512</c:v>
                </c:pt>
                <c:pt idx="194">
                  <c:v>67.975999999999999</c:v>
                </c:pt>
                <c:pt idx="195">
                  <c:v>68.659000000000006</c:v>
                </c:pt>
                <c:pt idx="196">
                  <c:v>67.706999999999994</c:v>
                </c:pt>
                <c:pt idx="197">
                  <c:v>68.22</c:v>
                </c:pt>
                <c:pt idx="198">
                  <c:v>67.828999999999994</c:v>
                </c:pt>
                <c:pt idx="199">
                  <c:v>66.828999999999994</c:v>
                </c:pt>
                <c:pt idx="200">
                  <c:v>67.171000000000006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84.190120612603636</c:v>
                </c:pt>
                <c:pt idx="1">
                  <c:v>84.344939768893411</c:v>
                </c:pt>
                <c:pt idx="2">
                  <c:v>84.498923422420205</c:v>
                </c:pt>
                <c:pt idx="3">
                  <c:v>84.65194819106118</c:v>
                </c:pt>
                <c:pt idx="4">
                  <c:v>84.803875942500341</c:v>
                </c:pt>
                <c:pt idx="5">
                  <c:v>84.954552383352237</c:v>
                </c:pt>
                <c:pt idx="6">
                  <c:v>85.10380557350561</c:v>
                </c:pt>
                <c:pt idx="7">
                  <c:v>85.251444376344708</c:v>
                </c:pt>
                <c:pt idx="8">
                  <c:v>85.397256860805143</c:v>
                </c:pt>
                <c:pt idx="9">
                  <c:v>85.541008678291192</c:v>
                </c:pt>
                <c:pt idx="10">
                  <c:v>85.682441447117981</c:v>
                </c:pt>
                <c:pt idx="11">
                  <c:v>85.821271190579793</c:v>
                </c:pt>
                <c:pt idx="12">
                  <c:v>85.957186893939721</c:v>
                </c:pt>
                <c:pt idx="13">
                  <c:v>86.089849273634854</c:v>
                </c:pt>
                <c:pt idx="14">
                  <c:v>86.218889893476572</c:v>
                </c:pt>
                <c:pt idx="15">
                  <c:v>86.343910824663311</c:v>
                </c:pt>
                <c:pt idx="16">
                  <c:v>86.464485139421996</c:v>
                </c:pt>
                <c:pt idx="17">
                  <c:v>86.580158667001712</c:v>
                </c:pt>
                <c:pt idx="18">
                  <c:v>86.690453646390353</c:v>
                </c:pt>
                <c:pt idx="19">
                  <c:v>86.794875210572187</c:v>
                </c:pt>
                <c:pt idx="20">
                  <c:v>86.892922068715976</c:v>
                </c:pt>
                <c:pt idx="21">
                  <c:v>86.984103360185742</c:v>
                </c:pt>
                <c:pt idx="22">
                  <c:v>87.067964489634221</c:v>
                </c:pt>
                <c:pt idx="23">
                  <c:v>87.144125870812687</c:v>
                </c:pt>
                <c:pt idx="24">
                  <c:v>87.21233995873159</c:v>
                </c:pt>
                <c:pt idx="25">
                  <c:v>87.272573768686101</c:v>
                </c:pt>
                <c:pt idx="26">
                  <c:v>87.325126263240307</c:v>
                </c:pt>
                <c:pt idx="27">
                  <c:v>87.370792469036942</c:v>
                </c:pt>
                <c:pt idx="28">
                  <c:v>87.411088804421141</c:v>
                </c:pt>
                <c:pt idx="29">
                  <c:v>87.448556566398977</c:v>
                </c:pt>
                <c:pt idx="30">
                  <c:v>87.487162386941094</c:v>
                </c:pt>
                <c:pt idx="31">
                  <c:v>87.532815080021336</c:v>
                </c:pt>
                <c:pt idx="32">
                  <c:v>87.594016823774382</c:v>
                </c:pt>
                <c:pt idx="33">
                  <c:v>87.682662053727583</c:v>
                </c:pt>
                <c:pt idx="34">
                  <c:v>87.814988693222332</c:v>
                </c:pt>
                <c:pt idx="35">
                  <c:v>88.012672377165927</c:v>
                </c:pt>
                <c:pt idx="36">
                  <c:v>88.304034352068214</c:v>
                </c:pt>
                <c:pt idx="37">
                  <c:v>88.72530749671553</c:v>
                </c:pt>
                <c:pt idx="38">
                  <c:v>89.321872967296187</c:v>
                </c:pt>
                <c:pt idx="39">
                  <c:v>90.149344021538312</c:v>
                </c:pt>
                <c:pt idx="40">
                  <c:v>91.274336684678573</c:v>
                </c:pt>
                <c:pt idx="41">
                  <c:v>92.774733632259782</c:v>
                </c:pt>
                <c:pt idx="42">
                  <c:v>94.739223897411463</c:v>
                </c:pt>
                <c:pt idx="43">
                  <c:v>97.265893651797668</c:v>
                </c:pt>
                <c:pt idx="44">
                  <c:v>100.45965949209518</c:v>
                </c:pt>
                <c:pt idx="45">
                  <c:v>104.42838171600457</c:v>
                </c:pt>
                <c:pt idx="46">
                  <c:v>109.27757522825969</c:v>
                </c:pt>
                <c:pt idx="47">
                  <c:v>115.10375074191086</c:v>
                </c:pt>
                <c:pt idx="48">
                  <c:v>121.98656486790362</c:v>
                </c:pt>
                <c:pt idx="49">
                  <c:v>129.98012479856129</c:v>
                </c:pt>
                <c:pt idx="50">
                  <c:v>139.10396460605253</c:v>
                </c:pt>
                <c:pt idx="51">
                  <c:v>149.33435454338053</c:v>
                </c:pt>
                <c:pt idx="52">
                  <c:v>160.59664423194968</c:v>
                </c:pt>
                <c:pt idx="53">
                  <c:v>172.75903433577531</c:v>
                </c:pt>
                <c:pt idx="54">
                  <c:v>185.62682850400677</c:v>
                </c:pt>
                <c:pt idx="55">
                  <c:v>198.93235093519118</c:v>
                </c:pt>
                <c:pt idx="56">
                  <c:v>212.30765168194642</c:v>
                </c:pt>
                <c:pt idx="57">
                  <c:v>225.21701942961616</c:v>
                </c:pt>
                <c:pt idx="58">
                  <c:v>236.82852749782856</c:v>
                </c:pt>
                <c:pt idx="59">
                  <c:v>245.8476572712193</c:v>
                </c:pt>
                <c:pt idx="60">
                  <c:v>250.43832500652184</c:v>
                </c:pt>
                <c:pt idx="61">
                  <c:v>248.45844332475787</c:v>
                </c:pt>
                <c:pt idx="62">
                  <c:v>238.18010740336859</c:v>
                </c:pt>
                <c:pt idx="63">
                  <c:v>219.33009850426933</c:v>
                </c:pt>
                <c:pt idx="64">
                  <c:v>193.84550894913468</c:v>
                </c:pt>
                <c:pt idx="65">
                  <c:v>165.65769083960978</c:v>
                </c:pt>
                <c:pt idx="66">
                  <c:v>139.38278030506081</c:v>
                </c:pt>
                <c:pt idx="67">
                  <c:v>118.62913837990497</c:v>
                </c:pt>
                <c:pt idx="68">
                  <c:v>104.94509171389831</c:v>
                </c:pt>
                <c:pt idx="69">
                  <c:v>97.905056147338499</c:v>
                </c:pt>
                <c:pt idx="70">
                  <c:v>95.998924115877642</c:v>
                </c:pt>
                <c:pt idx="71">
                  <c:v>97.599192494945143</c:v>
                </c:pt>
                <c:pt idx="72">
                  <c:v>101.51124493036632</c:v>
                </c:pt>
                <c:pt idx="73">
                  <c:v>107.06287292771722</c:v>
                </c:pt>
                <c:pt idx="74">
                  <c:v>113.94730274718924</c:v>
                </c:pt>
                <c:pt idx="75">
                  <c:v>122.02869622682377</c:v>
                </c:pt>
                <c:pt idx="76">
                  <c:v>131.20460876558769</c:v>
                </c:pt>
                <c:pt idx="77">
                  <c:v>141.33180615582387</c:v>
                </c:pt>
                <c:pt idx="78">
                  <c:v>152.18996042982349</c:v>
                </c:pt>
                <c:pt idx="79">
                  <c:v>163.45289729262765</c:v>
                </c:pt>
                <c:pt idx="80">
                  <c:v>174.63012312714568</c:v>
                </c:pt>
                <c:pt idx="81">
                  <c:v>184.93400391719382</c:v>
                </c:pt>
                <c:pt idx="82">
                  <c:v>193.06917545555567</c:v>
                </c:pt>
                <c:pt idx="83">
                  <c:v>197.09563111272396</c:v>
                </c:pt>
                <c:pt idx="84">
                  <c:v>194.7206252669892</c:v>
                </c:pt>
                <c:pt idx="85">
                  <c:v>184.3032252126807</c:v>
                </c:pt>
                <c:pt idx="86">
                  <c:v>166.22438102176224</c:v>
                </c:pt>
                <c:pt idx="87">
                  <c:v>143.51930686683713</c:v>
                </c:pt>
                <c:pt idx="88">
                  <c:v>120.85938831594213</c:v>
                </c:pt>
                <c:pt idx="89">
                  <c:v>102.36054571518437</c:v>
                </c:pt>
                <c:pt idx="90">
                  <c:v>89.859642899746689</c:v>
                </c:pt>
                <c:pt idx="91">
                  <c:v>82.817730674821163</c:v>
                </c:pt>
                <c:pt idx="92">
                  <c:v>79.482771694464503</c:v>
                </c:pt>
                <c:pt idx="93">
                  <c:v>78.126951113386255</c:v>
                </c:pt>
                <c:pt idx="94">
                  <c:v>77.621774067961582</c:v>
                </c:pt>
                <c:pt idx="95">
                  <c:v>77.41507817412041</c:v>
                </c:pt>
                <c:pt idx="96">
                  <c:v>77.295227059094415</c:v>
                </c:pt>
                <c:pt idx="97">
                  <c:v>77.19743184338904</c:v>
                </c:pt>
                <c:pt idx="98">
                  <c:v>77.10594239787946</c:v>
                </c:pt>
                <c:pt idx="99">
                  <c:v>77.018184096853389</c:v>
                </c:pt>
                <c:pt idx="100">
                  <c:v>76.93469592722137</c:v>
                </c:pt>
                <c:pt idx="101">
                  <c:v>76.85697936006477</c:v>
                </c:pt>
                <c:pt idx="102">
                  <c:v>76.787232825316948</c:v>
                </c:pt>
                <c:pt idx="103">
                  <c:v>76.728449970577401</c:v>
                </c:pt>
                <c:pt idx="104">
                  <c:v>76.684572514413517</c:v>
                </c:pt>
                <c:pt idx="105">
                  <c:v>76.660631554468083</c:v>
                </c:pt>
                <c:pt idx="106">
                  <c:v>76.662843573493589</c:v>
                </c:pt>
                <c:pt idx="107">
                  <c:v>76.698625103695164</c:v>
                </c:pt>
                <c:pt idx="108">
                  <c:v>76.776484906804086</c:v>
                </c:pt>
                <c:pt idx="109">
                  <c:v>76.90574990095196</c:v>
                </c:pt>
                <c:pt idx="110">
                  <c:v>77.096081616936871</c:v>
                </c:pt>
                <c:pt idx="111">
                  <c:v>77.356742432366318</c:v>
                </c:pt>
                <c:pt idx="112">
                  <c:v>77.695572544543595</c:v>
                </c:pt>
                <c:pt idx="113">
                  <c:v>78.117638025863528</c:v>
                </c:pt>
                <c:pt idx="114">
                  <c:v>78.62351289843599</c:v>
                </c:pt>
                <c:pt idx="115">
                  <c:v>79.207185155103119</c:v>
                </c:pt>
                <c:pt idx="116">
                  <c:v>79.853669449786594</c:v>
                </c:pt>
                <c:pt idx="117">
                  <c:v>80.536617326251061</c:v>
                </c:pt>
                <c:pt idx="118">
                  <c:v>81.216556317359903</c:v>
                </c:pt>
                <c:pt idx="119">
                  <c:v>81.840782846921968</c:v>
                </c:pt>
                <c:pt idx="120">
                  <c:v>82.346159748260348</c:v>
                </c:pt>
                <c:pt idx="121">
                  <c:v>82.665806783701044</c:v>
                </c:pt>
                <c:pt idx="122">
                  <c:v>82.739677931854999</c:v>
                </c:pt>
                <c:pt idx="123">
                  <c:v>82.52738443602226</c:v>
                </c:pt>
                <c:pt idx="124">
                  <c:v>82.019937822855525</c:v>
                </c:pt>
                <c:pt idx="125">
                  <c:v>81.246293142907774</c:v>
                </c:pt>
                <c:pt idx="126">
                  <c:v>80.271456825709421</c:v>
                </c:pt>
                <c:pt idx="127">
                  <c:v>79.185515979618501</c:v>
                </c:pt>
                <c:pt idx="128">
                  <c:v>78.086271828764367</c:v>
                </c:pt>
                <c:pt idx="129">
                  <c:v>77.06064803594596</c:v>
                </c:pt>
                <c:pt idx="130">
                  <c:v>76.170423431910535</c:v>
                </c:pt>
                <c:pt idx="131">
                  <c:v>75.445927413955289</c:v>
                </c:pt>
                <c:pt idx="132">
                  <c:v>74.888157200000805</c:v>
                </c:pt>
                <c:pt idx="133">
                  <c:v>74.476905126036584</c:v>
                </c:pt>
                <c:pt idx="134">
                  <c:v>74.181117956812344</c:v>
                </c:pt>
                <c:pt idx="135">
                  <c:v>73.968089994701273</c:v>
                </c:pt>
                <c:pt idx="136">
                  <c:v>73.809589253788815</c:v>
                </c:pt>
                <c:pt idx="137">
                  <c:v>73.684683920623371</c:v>
                </c:pt>
                <c:pt idx="138">
                  <c:v>73.580170523019703</c:v>
                </c:pt>
                <c:pt idx="139">
                  <c:v>73.489884718954528</c:v>
                </c:pt>
                <c:pt idx="140">
                  <c:v>73.413957304894708</c:v>
                </c:pt>
                <c:pt idx="141">
                  <c:v>73.358543638950437</c:v>
                </c:pt>
                <c:pt idx="142">
                  <c:v>73.335925452092638</c:v>
                </c:pt>
                <c:pt idx="143">
                  <c:v>73.364295769123331</c:v>
                </c:pt>
                <c:pt idx="144">
                  <c:v>73.466129572985125</c:v>
                </c:pt>
                <c:pt idx="145">
                  <c:v>73.664037132089049</c:v>
                </c:pt>
                <c:pt idx="146">
                  <c:v>73.973650084973912</c:v>
                </c:pt>
                <c:pt idx="147">
                  <c:v>74.394481319312561</c:v>
                </c:pt>
                <c:pt idx="148">
                  <c:v>74.90146480339736</c:v>
                </c:pt>
                <c:pt idx="149">
                  <c:v>75.441137549940365</c:v>
                </c:pt>
                <c:pt idx="150">
                  <c:v>75.93610117919458</c:v>
                </c:pt>
                <c:pt idx="151">
                  <c:v>76.298939390348053</c:v>
                </c:pt>
                <c:pt idx="152">
                  <c:v>76.452792066575284</c:v>
                </c:pt>
                <c:pt idx="153">
                  <c:v>76.352123779829341</c:v>
                </c:pt>
                <c:pt idx="154">
                  <c:v>75.996020724597869</c:v>
                </c:pt>
                <c:pt idx="155">
                  <c:v>75.428696326555624</c:v>
                </c:pt>
                <c:pt idx="156">
                  <c:v>74.726912542687373</c:v>
                </c:pt>
                <c:pt idx="157">
                  <c:v>73.979244036941338</c:v>
                </c:pt>
                <c:pt idx="158">
                  <c:v>73.264894243737047</c:v>
                </c:pt>
                <c:pt idx="159">
                  <c:v>72.638933409008914</c:v>
                </c:pt>
                <c:pt idx="160">
                  <c:v>72.127229185097889</c:v>
                </c:pt>
                <c:pt idx="161">
                  <c:v>71.73013778817274</c:v>
                </c:pt>
                <c:pt idx="162">
                  <c:v>71.43124635448369</c:v>
                </c:pt>
                <c:pt idx="163">
                  <c:v>71.206934910475226</c:v>
                </c:pt>
                <c:pt idx="164">
                  <c:v>71.033774108366458</c:v>
                </c:pt>
                <c:pt idx="165">
                  <c:v>70.892648299283124</c:v>
                </c:pt>
                <c:pt idx="166">
                  <c:v>70.769990820056776</c:v>
                </c:pt>
                <c:pt idx="167">
                  <c:v>70.657211708747454</c:v>
                </c:pt>
                <c:pt idx="168">
                  <c:v>70.549392957652955</c:v>
                </c:pt>
                <c:pt idx="169">
                  <c:v>70.443969307069992</c:v>
                </c:pt>
                <c:pt idx="170">
                  <c:v>70.339717477096983</c:v>
                </c:pt>
                <c:pt idx="171">
                  <c:v>70.236104573094309</c:v>
                </c:pt>
                <c:pt idx="172">
                  <c:v>70.132920122875291</c:v>
                </c:pt>
                <c:pt idx="173">
                  <c:v>70.030090362939447</c:v>
                </c:pt>
                <c:pt idx="174">
                  <c:v>69.927593536906869</c:v>
                </c:pt>
                <c:pt idx="175">
                  <c:v>69.825424806216574</c:v>
                </c:pt>
                <c:pt idx="176">
                  <c:v>69.723583078662131</c:v>
                </c:pt>
                <c:pt idx="177">
                  <c:v>69.622066624989287</c:v>
                </c:pt>
                <c:pt idx="178">
                  <c:v>69.520871908177099</c:v>
                </c:pt>
                <c:pt idx="179">
                  <c:v>69.419993480881331</c:v>
                </c:pt>
                <c:pt idx="180">
                  <c:v>69.319424197604718</c:v>
                </c:pt>
                <c:pt idx="181">
                  <c:v>69.219155497977852</c:v>
                </c:pt>
                <c:pt idx="182">
                  <c:v>69.119177688087447</c:v>
                </c:pt>
                <c:pt idx="183">
                  <c:v>69.019480199486424</c:v>
                </c:pt>
                <c:pt idx="184">
                  <c:v>68.920051820907716</c:v>
                </c:pt>
                <c:pt idx="185">
                  <c:v>68.820880902191604</c:v>
                </c:pt>
                <c:pt idx="186">
                  <c:v>68.721955531402529</c:v>
                </c:pt>
                <c:pt idx="187">
                  <c:v>68.623263686720279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84.190120611791173</c:v>
                </c:pt>
                <c:pt idx="1">
                  <c:v>84.344939767069022</c:v>
                </c:pt>
                <c:pt idx="2">
                  <c:v>84.498923418375128</c:v>
                </c:pt>
                <c:pt idx="3">
                  <c:v>84.651948182205174</c:v>
                </c:pt>
                <c:pt idx="4">
                  <c:v>84.803875923355719</c:v>
                </c:pt>
                <c:pt idx="5">
                  <c:v>84.954552342486963</c:v>
                </c:pt>
                <c:pt idx="6">
                  <c:v>85.103805487374331</c:v>
                </c:pt>
                <c:pt idx="7">
                  <c:v>85.251444197091843</c:v>
                </c:pt>
                <c:pt idx="8">
                  <c:v>85.397256492447184</c:v>
                </c:pt>
                <c:pt idx="9">
                  <c:v>85.541007930857305</c:v>
                </c:pt>
                <c:pt idx="10">
                  <c:v>85.682439949592379</c:v>
                </c:pt>
                <c:pt idx="11">
                  <c:v>85.821268227969838</c:v>
                </c:pt>
                <c:pt idx="12">
                  <c:v>85.957181106673644</c:v>
                </c:pt>
                <c:pt idx="13">
                  <c:v>86.089838110885509</c:v>
                </c:pt>
                <c:pt idx="14">
                  <c:v>86.21886863326182</c:v>
                </c:pt>
                <c:pt idx="15">
                  <c:v>86.343870842814553</c:v>
                </c:pt>
                <c:pt idx="16">
                  <c:v>86.464410896193769</c:v>
                </c:pt>
                <c:pt idx="17">
                  <c:v>86.580022538340359</c:v>
                </c:pt>
                <c:pt idx="18">
                  <c:v>86.690207189451002</c:v>
                </c:pt>
                <c:pt idx="19">
                  <c:v>86.794434623977992</c:v>
                </c:pt>
                <c:pt idx="20">
                  <c:v>86.892144354106662</c:v>
                </c:pt>
                <c:pt idx="21">
                  <c:v>86.982747833766084</c:v>
                </c:pt>
                <c:pt idx="22">
                  <c:v>87.065631598532391</c:v>
                </c:pt>
                <c:pt idx="23">
                  <c:v>87.140161450456432</c:v>
                </c:pt>
                <c:pt idx="24">
                  <c:v>87.205687783527964</c:v>
                </c:pt>
                <c:pt idx="25">
                  <c:v>87.26155212386773</c:v>
                </c:pt>
                <c:pt idx="26">
                  <c:v>87.307094927724492</c:v>
                </c:pt>
                <c:pt idx="27">
                  <c:v>87.341664639226153</c:v>
                </c:pt>
                <c:pt idx="28">
                  <c:v>87.364627958471928</c:v>
                </c:pt>
                <c:pt idx="29">
                  <c:v>87.375381209631996</c:v>
                </c:pt>
                <c:pt idx="30">
                  <c:v>87.37336262992585</c:v>
                </c:pt>
                <c:pt idx="31">
                  <c:v>87.358065326513071</c:v>
                </c:pt>
                <c:pt idx="32">
                  <c:v>87.329050573493049</c:v>
                </c:pt>
                <c:pt idx="33">
                  <c:v>87.285961050546788</c:v>
                </c:pt>
                <c:pt idx="34">
                  <c:v>87.228533564327734</c:v>
                </c:pt>
                <c:pt idx="35">
                  <c:v>87.156610750048173</c:v>
                </c:pt>
                <c:pt idx="36">
                  <c:v>87.07015123019417</c:v>
                </c:pt>
                <c:pt idx="37">
                  <c:v>86.969237715437856</c:v>
                </c:pt>
                <c:pt idx="38">
                  <c:v>86.854082573419049</c:v>
                </c:pt>
                <c:pt idx="39">
                  <c:v>86.72503046553787</c:v>
                </c:pt>
                <c:pt idx="40">
                  <c:v>86.582557758640348</c:v>
                </c:pt>
                <c:pt idx="41">
                  <c:v>86.42726855265353</c:v>
                </c:pt>
                <c:pt idx="42">
                  <c:v>86.259887318882846</c:v>
                </c:pt>
                <c:pt idx="43">
                  <c:v>86.081248306334899</c:v>
                </c:pt>
                <c:pt idx="44">
                  <c:v>85.892282033013856</c:v>
                </c:pt>
                <c:pt idx="45">
                  <c:v>85.69399932328831</c:v>
                </c:pt>
                <c:pt idx="46">
                  <c:v>85.4874734698315</c:v>
                </c:pt>
                <c:pt idx="47">
                  <c:v>85.273821180328412</c:v>
                </c:pt>
                <c:pt idx="48">
                  <c:v>85.054183009494409</c:v>
                </c:pt>
                <c:pt idx="49">
                  <c:v>84.829703974224159</c:v>
                </c:pt>
                <c:pt idx="50">
                  <c:v>84.601515006095767</c:v>
                </c:pt>
                <c:pt idx="51">
                  <c:v>84.370715816687522</c:v>
                </c:pt>
                <c:pt idx="52">
                  <c:v>84.138359645557443</c:v>
                </c:pt>
                <c:pt idx="53">
                  <c:v>83.905440238158363</c:v>
                </c:pt>
                <c:pt idx="54">
                  <c:v>83.672881271660472</c:v>
                </c:pt>
                <c:pt idx="55">
                  <c:v>83.441528320179771</c:v>
                </c:pt>
                <c:pt idx="56">
                  <c:v>83.212143335297341</c:v>
                </c:pt>
                <c:pt idx="57">
                  <c:v>82.985401518970974</c:v>
                </c:pt>
                <c:pt idx="58">
                  <c:v>82.761890387688467</c:v>
                </c:pt>
                <c:pt idx="59">
                  <c:v>82.542110770498866</c:v>
                </c:pt>
                <c:pt idx="60">
                  <c:v>82.326479448967774</c:v>
                </c:pt>
                <c:pt idx="61">
                  <c:v>82.115333132248992</c:v>
                </c:pt>
                <c:pt idx="62">
                  <c:v>81.908933462434419</c:v>
                </c:pt>
                <c:pt idx="63">
                  <c:v>81.707472760692454</c:v>
                </c:pt>
                <c:pt idx="64">
                  <c:v>81.511080249842237</c:v>
                </c:pt>
                <c:pt idx="65">
                  <c:v>81.319828520517945</c:v>
                </c:pt>
                <c:pt idx="66">
                  <c:v>81.133740042933795</c:v>
                </c:pt>
                <c:pt idx="67">
                  <c:v>80.952793561955133</c:v>
                </c:pt>
                <c:pt idx="68">
                  <c:v>80.776930247770807</c:v>
                </c:pt>
                <c:pt idx="69">
                  <c:v>80.606059506548632</c:v>
                </c:pt>
                <c:pt idx="70">
                  <c:v>80.44006438414101</c:v>
                </c:pt>
                <c:pt idx="71">
                  <c:v>80.278806520710248</c:v>
                </c:pt>
                <c:pt idx="72">
                  <c:v>80.122130634913333</c:v>
                </c:pt>
                <c:pt idx="73">
                  <c:v>79.969868533128263</c:v>
                </c:pt>
                <c:pt idx="74">
                  <c:v>79.821842652387602</c:v>
                </c:pt>
                <c:pt idx="75">
                  <c:v>79.677869155590173</c:v>
                </c:pt>
                <c:pt idx="76">
                  <c:v>79.537760604622207</c:v>
                </c:pt>
                <c:pt idx="77">
                  <c:v>79.401328241678385</c:v>
                </c:pt>
                <c:pt idx="78">
                  <c:v>79.268383911768481</c:v>
                </c:pt>
                <c:pt idx="79">
                  <c:v>79.138741660522712</c:v>
                </c:pt>
                <c:pt idx="80">
                  <c:v>79.012219041326901</c:v>
                </c:pt>
                <c:pt idx="81">
                  <c:v>78.888638164837147</c:v>
                </c:pt>
                <c:pt idx="82">
                  <c:v>78.767826522300339</c:v>
                </c:pt>
                <c:pt idx="83">
                  <c:v>78.649617612056034</c:v>
                </c:pt>
                <c:pt idx="84">
                  <c:v>78.533851396289009</c:v>
                </c:pt>
                <c:pt idx="85">
                  <c:v>78.420374612671594</c:v>
                </c:pt>
                <c:pt idx="86">
                  <c:v>78.309040963084399</c:v>
                </c:pt>
                <c:pt idx="87">
                  <c:v>78.199711199205453</c:v>
                </c:pt>
                <c:pt idx="88">
                  <c:v>78.092253122466062</c:v>
                </c:pt>
                <c:pt idx="89">
                  <c:v>77.986541513719231</c:v>
                </c:pt>
                <c:pt idx="90">
                  <c:v>77.882458005975991</c:v>
                </c:pt>
                <c:pt idx="91">
                  <c:v>77.779890911746122</c:v>
                </c:pt>
                <c:pt idx="92">
                  <c:v>77.67873501487442</c:v>
                </c:pt>
                <c:pt idx="93">
                  <c:v>77.578891335289043</c:v>
                </c:pt>
                <c:pt idx="94">
                  <c:v>77.480266873767661</c:v>
                </c:pt>
                <c:pt idx="95">
                  <c:v>77.382774342668995</c:v>
                </c:pt>
                <c:pt idx="96">
                  <c:v>77.286331887561161</c:v>
                </c:pt>
                <c:pt idx="97">
                  <c:v>77.190862803792101</c:v>
                </c:pt>
                <c:pt idx="98">
                  <c:v>77.096295251277837</c:v>
                </c:pt>
                <c:pt idx="99">
                  <c:v>77.002561970120951</c:v>
                </c:pt>
                <c:pt idx="100">
                  <c:v>76.909599999100436</c:v>
                </c:pt>
                <c:pt idx="101">
                  <c:v>76.817350398588701</c:v>
                </c:pt>
                <c:pt idx="102">
                  <c:v>76.72575797903572</c:v>
                </c:pt>
                <c:pt idx="103">
                  <c:v>76.63477103581279</c:v>
                </c:pt>
                <c:pt idx="104">
                  <c:v>76.544341090914202</c:v>
                </c:pt>
                <c:pt idx="105">
                  <c:v>76.454422641773505</c:v>
                </c:pt>
                <c:pt idx="106">
                  <c:v>76.364972917250654</c:v>
                </c:pt>
                <c:pt idx="107">
                  <c:v>76.275951640687964</c:v>
                </c:pt>
                <c:pt idx="108">
                  <c:v>76.187320799805846</c:v>
                </c:pt>
                <c:pt idx="109">
                  <c:v>76.099044423117661</c:v>
                </c:pt>
                <c:pt idx="110">
                  <c:v>76.011088362478304</c:v>
                </c:pt>
                <c:pt idx="111">
                  <c:v>75.923420081345583</c:v>
                </c:pt>
                <c:pt idx="112">
                  <c:v>75.836008448325344</c:v>
                </c:pt>
                <c:pt idx="113">
                  <c:v>75.748823535589594</c:v>
                </c:pt>
                <c:pt idx="114">
                  <c:v>75.661836421805077</c:v>
                </c:pt>
                <c:pt idx="115">
                  <c:v>75.575018999285291</c:v>
                </c:pt>
                <c:pt idx="116">
                  <c:v>75.48834378518805</c:v>
                </c:pt>
                <c:pt idx="117">
                  <c:v>75.401783736723488</c:v>
                </c:pt>
                <c:pt idx="118">
                  <c:v>75.315312070516754</c:v>
                </c:pt>
                <c:pt idx="119">
                  <c:v>75.22890208649028</c:v>
                </c:pt>
                <c:pt idx="120">
                  <c:v>75.142526996893622</c:v>
                </c:pt>
                <c:pt idx="121">
                  <c:v>75.056159761419607</c:v>
                </c:pt>
                <c:pt idx="122">
                  <c:v>74.969772929702359</c:v>
                </c:pt>
                <c:pt idx="123">
                  <c:v>74.883338492899838</c:v>
                </c:pt>
                <c:pt idx="124">
                  <c:v>74.796827746516215</c:v>
                </c:pt>
                <c:pt idx="125">
                  <c:v>74.710211167115659</c:v>
                </c:pt>
                <c:pt idx="126">
                  <c:v>74.623458306107239</c:v>
                </c:pt>
                <c:pt idx="127">
                  <c:v>74.536537704331366</c:v>
                </c:pt>
                <c:pt idx="128">
                  <c:v>74.449416831727362</c:v>
                </c:pt>
                <c:pt idx="129">
                  <c:v>74.362062056885406</c:v>
                </c:pt>
                <c:pt idx="130">
                  <c:v>74.274438651747161</c:v>
                </c:pt>
                <c:pt idx="131">
                  <c:v>74.18651083707519</c:v>
                </c:pt>
                <c:pt idx="132">
                  <c:v>74.09824187450532</c:v>
                </c:pt>
                <c:pt idx="133">
                  <c:v>74.009594210970363</c:v>
                </c:pt>
                <c:pt idx="134">
                  <c:v>73.920529680966681</c:v>
                </c:pt>
                <c:pt idx="135">
                  <c:v>73.831009771458767</c:v>
                </c:pt>
                <c:pt idx="136">
                  <c:v>73.740995953108467</c:v>
                </c:pt>
                <c:pt idx="137">
                  <c:v>73.650450079920404</c:v>
                </c:pt>
                <c:pt idx="138">
                  <c:v>73.559334857268126</c:v>
                </c:pt>
                <c:pt idx="139">
                  <c:v>73.467614375595844</c:v>
                </c:pt>
                <c:pt idx="140">
                  <c:v>73.375254703908709</c:v>
                </c:pt>
                <c:pt idx="141">
                  <c:v>73.282224533546156</c:v>
                </c:pt>
                <c:pt idx="142">
                  <c:v>73.188495858820502</c:v>
                </c:pt>
                <c:pt idx="143">
                  <c:v>73.094044677098466</c:v>
                </c:pt>
                <c:pt idx="144">
                  <c:v>72.998851687073213</c:v>
                </c:pt>
                <c:pt idx="145">
                  <c:v>72.902902960635814</c:v>
                </c:pt>
                <c:pt idx="146">
                  <c:v>72.806190561255988</c:v>
                </c:pt>
                <c:pt idx="147">
                  <c:v>72.708713080473757</c:v>
                </c:pt>
                <c:pt idx="148">
                  <c:v>72.610476064295653</c:v>
                </c:pt>
                <c:pt idx="149">
                  <c:v>72.511492303216983</c:v>
                </c:pt>
                <c:pt idx="150">
                  <c:v>72.411781963361975</c:v>
                </c:pt>
                <c:pt idx="151">
                  <c:v>72.311372541803792</c:v>
                </c:pt>
                <c:pt idx="152">
                  <c:v>72.210298636270721</c:v>
                </c:pt>
                <c:pt idx="153">
                  <c:v>72.108601527769082</c:v>
                </c:pt>
                <c:pt idx="154">
                  <c:v>72.006328583608223</c:v>
                </c:pt>
                <c:pt idx="155">
                  <c:v>71.903532497247454</c:v>
                </c:pt>
                <c:pt idx="156">
                  <c:v>71.800270389610887</c:v>
                </c:pt>
                <c:pt idx="157">
                  <c:v>71.696602803382234</c:v>
                </c:pt>
                <c:pt idx="158">
                  <c:v>71.592592626758801</c:v>
                </c:pt>
                <c:pt idx="159">
                  <c:v>71.488303985846287</c:v>
                </c:pt>
                <c:pt idx="160">
                  <c:v>71.383801145159197</c:v>
                </c:pt>
                <c:pt idx="161">
                  <c:v>71.279147453626862</c:v>
                </c:pt>
                <c:pt idx="162">
                  <c:v>71.174404369366357</c:v>
                </c:pt>
                <c:pt idx="163">
                  <c:v>71.069630590713786</c:v>
                </c:pt>
                <c:pt idx="164">
                  <c:v>70.964881314146766</c:v>
                </c:pt>
                <c:pt idx="165">
                  <c:v>70.860207632370731</c:v>
                </c:pt>
                <c:pt idx="166">
                  <c:v>70.755656078536816</c:v>
                </c:pt>
                <c:pt idx="167">
                  <c:v>70.651268315795775</c:v>
                </c:pt>
                <c:pt idx="168">
                  <c:v>70.547080965541085</c:v>
                </c:pt>
                <c:pt idx="169">
                  <c:v>70.443125562998063</c:v>
                </c:pt>
                <c:pt idx="170">
                  <c:v>70.339428625389061</c:v>
                </c:pt>
                <c:pt idx="171">
                  <c:v>70.236011815743296</c:v>
                </c:pt>
                <c:pt idx="172">
                  <c:v>70.132892184431725</c:v>
                </c:pt>
                <c:pt idx="173">
                  <c:v>70.030082470529862</c:v>
                </c:pt>
                <c:pt idx="174">
                  <c:v>69.927591445948977</c:v>
                </c:pt>
                <c:pt idx="175">
                  <c:v>69.825424286716625</c:v>
                </c:pt>
                <c:pt idx="176">
                  <c:v>69.723582957627954</c:v>
                </c:pt>
                <c:pt idx="177">
                  <c:v>69.622066598547434</c:v>
                </c:pt>
                <c:pt idx="178">
                  <c:v>69.520871902760618</c:v>
                </c:pt>
                <c:pt idx="179">
                  <c:v>69.419993479841011</c:v>
                </c:pt>
                <c:pt idx="180">
                  <c:v>69.319424197417376</c:v>
                </c:pt>
                <c:pt idx="181">
                  <c:v>69.219155497946218</c:v>
                </c:pt>
                <c:pt idx="182">
                  <c:v>69.119177688082445</c:v>
                </c:pt>
                <c:pt idx="183">
                  <c:v>69.019480199485685</c:v>
                </c:pt>
                <c:pt idx="184">
                  <c:v>68.920051820907617</c:v>
                </c:pt>
                <c:pt idx="185">
                  <c:v>68.82088090219159</c:v>
                </c:pt>
                <c:pt idx="186">
                  <c:v>68.721955531402529</c:v>
                </c:pt>
                <c:pt idx="187">
                  <c:v>68.623263686720279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89.316999999999993</c:v>
                </c:pt>
                <c:pt idx="1">
                  <c:v>88.731999999999999</c:v>
                </c:pt>
                <c:pt idx="2">
                  <c:v>88.415000000000006</c:v>
                </c:pt>
                <c:pt idx="3">
                  <c:v>87.805000000000007</c:v>
                </c:pt>
                <c:pt idx="4">
                  <c:v>88.244</c:v>
                </c:pt>
                <c:pt idx="5">
                  <c:v>87.731999999999999</c:v>
                </c:pt>
                <c:pt idx="6">
                  <c:v>87.146000000000001</c:v>
                </c:pt>
                <c:pt idx="7">
                  <c:v>86.683000000000007</c:v>
                </c:pt>
                <c:pt idx="8">
                  <c:v>87.146000000000001</c:v>
                </c:pt>
                <c:pt idx="9">
                  <c:v>86.61</c:v>
                </c:pt>
                <c:pt idx="10">
                  <c:v>87.024000000000001</c:v>
                </c:pt>
                <c:pt idx="11">
                  <c:v>88.22</c:v>
                </c:pt>
                <c:pt idx="12">
                  <c:v>87.902000000000001</c:v>
                </c:pt>
                <c:pt idx="13">
                  <c:v>89.122</c:v>
                </c:pt>
                <c:pt idx="14">
                  <c:v>88</c:v>
                </c:pt>
                <c:pt idx="15">
                  <c:v>87.927000000000007</c:v>
                </c:pt>
                <c:pt idx="16">
                  <c:v>86.415000000000006</c:v>
                </c:pt>
                <c:pt idx="17">
                  <c:v>87.805000000000007</c:v>
                </c:pt>
                <c:pt idx="18">
                  <c:v>87.049000000000007</c:v>
                </c:pt>
                <c:pt idx="19">
                  <c:v>87.537000000000006</c:v>
                </c:pt>
                <c:pt idx="20">
                  <c:v>85.561000000000007</c:v>
                </c:pt>
                <c:pt idx="21">
                  <c:v>87.415000000000006</c:v>
                </c:pt>
                <c:pt idx="22">
                  <c:v>87.584999999999994</c:v>
                </c:pt>
                <c:pt idx="23">
                  <c:v>87.316999999999993</c:v>
                </c:pt>
                <c:pt idx="24">
                  <c:v>87.584999999999994</c:v>
                </c:pt>
                <c:pt idx="25">
                  <c:v>86.537000000000006</c:v>
                </c:pt>
                <c:pt idx="26">
                  <c:v>87.122</c:v>
                </c:pt>
                <c:pt idx="27">
                  <c:v>88.683000000000007</c:v>
                </c:pt>
                <c:pt idx="28">
                  <c:v>88.340999999999994</c:v>
                </c:pt>
                <c:pt idx="29">
                  <c:v>88.659000000000006</c:v>
                </c:pt>
                <c:pt idx="30">
                  <c:v>87.61</c:v>
                </c:pt>
                <c:pt idx="31">
                  <c:v>89.731999999999999</c:v>
                </c:pt>
                <c:pt idx="32">
                  <c:v>90.39</c:v>
                </c:pt>
                <c:pt idx="33">
                  <c:v>89.366</c:v>
                </c:pt>
                <c:pt idx="34">
                  <c:v>90.244</c:v>
                </c:pt>
                <c:pt idx="35">
                  <c:v>91.268000000000001</c:v>
                </c:pt>
                <c:pt idx="36">
                  <c:v>91.756</c:v>
                </c:pt>
                <c:pt idx="37">
                  <c:v>92.366</c:v>
                </c:pt>
                <c:pt idx="38">
                  <c:v>92.438999999999993</c:v>
                </c:pt>
                <c:pt idx="39">
                  <c:v>93.39</c:v>
                </c:pt>
                <c:pt idx="40">
                  <c:v>95.706999999999994</c:v>
                </c:pt>
                <c:pt idx="41">
                  <c:v>95.61</c:v>
                </c:pt>
                <c:pt idx="42">
                  <c:v>97.512</c:v>
                </c:pt>
                <c:pt idx="43">
                  <c:v>98.415000000000006</c:v>
                </c:pt>
                <c:pt idx="44">
                  <c:v>98.561000000000007</c:v>
                </c:pt>
                <c:pt idx="45">
                  <c:v>102.268</c:v>
                </c:pt>
                <c:pt idx="46">
                  <c:v>105.78</c:v>
                </c:pt>
                <c:pt idx="47">
                  <c:v>109.43899999999999</c:v>
                </c:pt>
                <c:pt idx="48">
                  <c:v>114.878</c:v>
                </c:pt>
                <c:pt idx="49">
                  <c:v>122.488</c:v>
                </c:pt>
                <c:pt idx="50">
                  <c:v>131.95099999999999</c:v>
                </c:pt>
                <c:pt idx="51">
                  <c:v>143.976</c:v>
                </c:pt>
                <c:pt idx="52">
                  <c:v>158.90199999999999</c:v>
                </c:pt>
                <c:pt idx="53">
                  <c:v>175.34100000000001</c:v>
                </c:pt>
                <c:pt idx="54">
                  <c:v>192.80500000000001</c:v>
                </c:pt>
                <c:pt idx="55">
                  <c:v>207.29300000000001</c:v>
                </c:pt>
                <c:pt idx="56">
                  <c:v>220.17099999999999</c:v>
                </c:pt>
                <c:pt idx="57">
                  <c:v>229.14599999999999</c:v>
                </c:pt>
                <c:pt idx="58">
                  <c:v>236.46299999999999</c:v>
                </c:pt>
                <c:pt idx="59">
                  <c:v>240.80500000000001</c:v>
                </c:pt>
                <c:pt idx="60">
                  <c:v>242.07300000000001</c:v>
                </c:pt>
                <c:pt idx="61">
                  <c:v>240.07300000000001</c:v>
                </c:pt>
                <c:pt idx="62">
                  <c:v>233.61</c:v>
                </c:pt>
                <c:pt idx="63">
                  <c:v>220.36600000000001</c:v>
                </c:pt>
                <c:pt idx="64">
                  <c:v>200.34100000000001</c:v>
                </c:pt>
                <c:pt idx="65">
                  <c:v>173.244</c:v>
                </c:pt>
                <c:pt idx="66">
                  <c:v>140.65899999999999</c:v>
                </c:pt>
                <c:pt idx="67">
                  <c:v>111.146</c:v>
                </c:pt>
                <c:pt idx="68">
                  <c:v>95.537000000000006</c:v>
                </c:pt>
                <c:pt idx="69">
                  <c:v>92.194999999999993</c:v>
                </c:pt>
                <c:pt idx="70">
                  <c:v>93.438999999999993</c:v>
                </c:pt>
                <c:pt idx="71">
                  <c:v>96.950999999999993</c:v>
                </c:pt>
                <c:pt idx="72">
                  <c:v>101.878</c:v>
                </c:pt>
                <c:pt idx="73">
                  <c:v>106.70699999999999</c:v>
                </c:pt>
                <c:pt idx="74">
                  <c:v>114.95099999999999</c:v>
                </c:pt>
                <c:pt idx="75">
                  <c:v>124.04900000000001</c:v>
                </c:pt>
                <c:pt idx="76">
                  <c:v>135.43899999999999</c:v>
                </c:pt>
                <c:pt idx="77">
                  <c:v>148.09800000000001</c:v>
                </c:pt>
                <c:pt idx="78">
                  <c:v>160.976</c:v>
                </c:pt>
                <c:pt idx="79">
                  <c:v>172.41499999999999</c:v>
                </c:pt>
                <c:pt idx="80">
                  <c:v>182.61</c:v>
                </c:pt>
                <c:pt idx="81">
                  <c:v>189.488</c:v>
                </c:pt>
                <c:pt idx="82">
                  <c:v>193.53700000000001</c:v>
                </c:pt>
                <c:pt idx="83">
                  <c:v>192.512</c:v>
                </c:pt>
                <c:pt idx="84">
                  <c:v>187.70699999999999</c:v>
                </c:pt>
                <c:pt idx="85">
                  <c:v>177.36600000000001</c:v>
                </c:pt>
                <c:pt idx="86">
                  <c:v>160.488</c:v>
                </c:pt>
                <c:pt idx="87">
                  <c:v>139.38999999999999</c:v>
                </c:pt>
                <c:pt idx="88">
                  <c:v>113.19499999999999</c:v>
                </c:pt>
                <c:pt idx="89">
                  <c:v>92.366</c:v>
                </c:pt>
                <c:pt idx="90">
                  <c:v>79.072999999999993</c:v>
                </c:pt>
                <c:pt idx="91">
                  <c:v>76.561000000000007</c:v>
                </c:pt>
                <c:pt idx="92">
                  <c:v>75.756</c:v>
                </c:pt>
                <c:pt idx="93">
                  <c:v>75.61</c:v>
                </c:pt>
                <c:pt idx="94">
                  <c:v>77.072999999999993</c:v>
                </c:pt>
                <c:pt idx="95">
                  <c:v>77.049000000000007</c:v>
                </c:pt>
                <c:pt idx="96">
                  <c:v>78.316999999999993</c:v>
                </c:pt>
                <c:pt idx="97">
                  <c:v>78.340999999999994</c:v>
                </c:pt>
                <c:pt idx="98">
                  <c:v>77.561000000000007</c:v>
                </c:pt>
                <c:pt idx="99">
                  <c:v>77.950999999999993</c:v>
                </c:pt>
                <c:pt idx="100">
                  <c:v>77.561000000000007</c:v>
                </c:pt>
                <c:pt idx="101">
                  <c:v>77.438999999999993</c:v>
                </c:pt>
                <c:pt idx="102">
                  <c:v>76.828999999999994</c:v>
                </c:pt>
                <c:pt idx="103">
                  <c:v>78.171000000000006</c:v>
                </c:pt>
                <c:pt idx="104">
                  <c:v>76.293000000000006</c:v>
                </c:pt>
                <c:pt idx="105">
                  <c:v>78.462999999999994</c:v>
                </c:pt>
                <c:pt idx="106">
                  <c:v>77.537000000000006</c:v>
                </c:pt>
                <c:pt idx="107">
                  <c:v>77.683000000000007</c:v>
                </c:pt>
                <c:pt idx="108">
                  <c:v>77.706999999999994</c:v>
                </c:pt>
                <c:pt idx="109">
                  <c:v>79.097999999999999</c:v>
                </c:pt>
                <c:pt idx="110">
                  <c:v>77.537000000000006</c:v>
                </c:pt>
                <c:pt idx="111">
                  <c:v>78.268000000000001</c:v>
                </c:pt>
                <c:pt idx="112">
                  <c:v>79.171000000000006</c:v>
                </c:pt>
                <c:pt idx="113">
                  <c:v>77.828999999999994</c:v>
                </c:pt>
                <c:pt idx="114">
                  <c:v>79.171000000000006</c:v>
                </c:pt>
                <c:pt idx="115">
                  <c:v>79.268000000000001</c:v>
                </c:pt>
                <c:pt idx="116">
                  <c:v>80.659000000000006</c:v>
                </c:pt>
                <c:pt idx="117">
                  <c:v>81.462999999999994</c:v>
                </c:pt>
                <c:pt idx="118">
                  <c:v>83.146000000000001</c:v>
                </c:pt>
                <c:pt idx="119">
                  <c:v>82.537000000000006</c:v>
                </c:pt>
                <c:pt idx="120">
                  <c:v>84.828999999999994</c:v>
                </c:pt>
                <c:pt idx="121">
                  <c:v>86.024000000000001</c:v>
                </c:pt>
                <c:pt idx="122">
                  <c:v>85.634</c:v>
                </c:pt>
                <c:pt idx="123">
                  <c:v>84.61</c:v>
                </c:pt>
                <c:pt idx="124">
                  <c:v>83.683000000000007</c:v>
                </c:pt>
                <c:pt idx="125">
                  <c:v>83.293000000000006</c:v>
                </c:pt>
                <c:pt idx="126">
                  <c:v>82.194999999999993</c:v>
                </c:pt>
                <c:pt idx="127">
                  <c:v>80.706999999999994</c:v>
                </c:pt>
                <c:pt idx="128">
                  <c:v>78.61</c:v>
                </c:pt>
                <c:pt idx="129">
                  <c:v>77.146000000000001</c:v>
                </c:pt>
                <c:pt idx="130">
                  <c:v>76.194999999999993</c:v>
                </c:pt>
                <c:pt idx="131">
                  <c:v>74.462999999999994</c:v>
                </c:pt>
                <c:pt idx="132">
                  <c:v>74.853999999999999</c:v>
                </c:pt>
                <c:pt idx="133">
                  <c:v>74.22</c:v>
                </c:pt>
                <c:pt idx="134">
                  <c:v>72.950999999999993</c:v>
                </c:pt>
                <c:pt idx="135">
                  <c:v>73.268000000000001</c:v>
                </c:pt>
                <c:pt idx="136">
                  <c:v>73.22</c:v>
                </c:pt>
                <c:pt idx="137">
                  <c:v>72.731999999999999</c:v>
                </c:pt>
                <c:pt idx="138">
                  <c:v>73.438999999999993</c:v>
                </c:pt>
                <c:pt idx="139">
                  <c:v>73.659000000000006</c:v>
                </c:pt>
                <c:pt idx="140">
                  <c:v>72.462999999999994</c:v>
                </c:pt>
                <c:pt idx="141">
                  <c:v>71.975999999999999</c:v>
                </c:pt>
                <c:pt idx="142">
                  <c:v>72.340999999999994</c:v>
                </c:pt>
                <c:pt idx="143">
                  <c:v>72.415000000000006</c:v>
                </c:pt>
                <c:pt idx="144">
                  <c:v>73.462999999999994</c:v>
                </c:pt>
                <c:pt idx="145">
                  <c:v>74</c:v>
                </c:pt>
                <c:pt idx="146">
                  <c:v>74.244</c:v>
                </c:pt>
                <c:pt idx="147">
                  <c:v>75.488</c:v>
                </c:pt>
                <c:pt idx="148">
                  <c:v>77.683000000000007</c:v>
                </c:pt>
                <c:pt idx="149">
                  <c:v>77.512</c:v>
                </c:pt>
                <c:pt idx="150">
                  <c:v>76.756</c:v>
                </c:pt>
                <c:pt idx="151">
                  <c:v>77.512</c:v>
                </c:pt>
                <c:pt idx="152">
                  <c:v>77.438999999999993</c:v>
                </c:pt>
                <c:pt idx="153">
                  <c:v>77.097999999999999</c:v>
                </c:pt>
                <c:pt idx="154">
                  <c:v>75.975999999999999</c:v>
                </c:pt>
                <c:pt idx="155">
                  <c:v>75.706999999999994</c:v>
                </c:pt>
                <c:pt idx="156">
                  <c:v>73.731999999999999</c:v>
                </c:pt>
                <c:pt idx="157">
                  <c:v>73.39</c:v>
                </c:pt>
                <c:pt idx="158">
                  <c:v>72.22</c:v>
                </c:pt>
                <c:pt idx="159">
                  <c:v>72.488</c:v>
                </c:pt>
                <c:pt idx="160">
                  <c:v>71.659000000000006</c:v>
                </c:pt>
                <c:pt idx="161">
                  <c:v>70.706999999999994</c:v>
                </c:pt>
                <c:pt idx="162">
                  <c:v>71.878</c:v>
                </c:pt>
                <c:pt idx="163">
                  <c:v>72</c:v>
                </c:pt>
                <c:pt idx="164">
                  <c:v>71.194999999999993</c:v>
                </c:pt>
                <c:pt idx="165">
                  <c:v>69.561000000000007</c:v>
                </c:pt>
                <c:pt idx="166">
                  <c:v>69.659000000000006</c:v>
                </c:pt>
                <c:pt idx="167">
                  <c:v>69.805000000000007</c:v>
                </c:pt>
                <c:pt idx="168">
                  <c:v>68.805000000000007</c:v>
                </c:pt>
                <c:pt idx="169">
                  <c:v>70.024000000000001</c:v>
                </c:pt>
                <c:pt idx="170">
                  <c:v>69.39</c:v>
                </c:pt>
                <c:pt idx="171">
                  <c:v>69.927000000000007</c:v>
                </c:pt>
                <c:pt idx="172">
                  <c:v>70.731999999999999</c:v>
                </c:pt>
                <c:pt idx="173">
                  <c:v>69.462999999999994</c:v>
                </c:pt>
                <c:pt idx="174">
                  <c:v>70.61</c:v>
                </c:pt>
                <c:pt idx="175">
                  <c:v>69.171000000000006</c:v>
                </c:pt>
                <c:pt idx="176">
                  <c:v>69.756</c:v>
                </c:pt>
                <c:pt idx="177">
                  <c:v>69.975999999999999</c:v>
                </c:pt>
                <c:pt idx="178">
                  <c:v>69.293000000000006</c:v>
                </c:pt>
                <c:pt idx="179">
                  <c:v>71.61</c:v>
                </c:pt>
                <c:pt idx="180">
                  <c:v>68.805000000000007</c:v>
                </c:pt>
                <c:pt idx="181">
                  <c:v>68.415000000000006</c:v>
                </c:pt>
                <c:pt idx="182">
                  <c:v>68.512</c:v>
                </c:pt>
                <c:pt idx="183">
                  <c:v>68.415000000000006</c:v>
                </c:pt>
                <c:pt idx="184">
                  <c:v>68.293000000000006</c:v>
                </c:pt>
                <c:pt idx="185">
                  <c:v>69.097999999999999</c:v>
                </c:pt>
                <c:pt idx="186">
                  <c:v>69.122</c:v>
                </c:pt>
                <c:pt idx="187">
                  <c:v>69.950999999999993</c:v>
                </c:pt>
                <c:pt idx="188">
                  <c:v>68.122</c:v>
                </c:pt>
                <c:pt idx="189">
                  <c:v>69.22</c:v>
                </c:pt>
                <c:pt idx="190">
                  <c:v>69.537000000000006</c:v>
                </c:pt>
                <c:pt idx="191">
                  <c:v>67.805000000000007</c:v>
                </c:pt>
                <c:pt idx="192">
                  <c:v>68.878</c:v>
                </c:pt>
                <c:pt idx="193">
                  <c:v>68.146000000000001</c:v>
                </c:pt>
                <c:pt idx="194">
                  <c:v>68.171000000000006</c:v>
                </c:pt>
                <c:pt idx="195">
                  <c:v>67.902000000000001</c:v>
                </c:pt>
                <c:pt idx="196">
                  <c:v>68.415000000000006</c:v>
                </c:pt>
                <c:pt idx="197">
                  <c:v>68.366</c:v>
                </c:pt>
                <c:pt idx="198">
                  <c:v>68.634</c:v>
                </c:pt>
                <c:pt idx="199">
                  <c:v>68.316999999999993</c:v>
                </c:pt>
                <c:pt idx="200">
                  <c:v>67.122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86.274048104726333</c:v>
                </c:pt>
                <c:pt idx="1">
                  <c:v>86.398184556896609</c:v>
                </c:pt>
                <c:pt idx="2">
                  <c:v>86.521748800496511</c:v>
                </c:pt>
                <c:pt idx="3">
                  <c:v>86.644643737514087</c:v>
                </c:pt>
                <c:pt idx="4">
                  <c:v>86.76675982635409</c:v>
                </c:pt>
                <c:pt idx="5">
                  <c:v>86.887973809571776</c:v>
                </c:pt>
                <c:pt idx="6">
                  <c:v>87.008147360526138</c:v>
                </c:pt>
                <c:pt idx="7">
                  <c:v>87.127125654876664</c:v>
                </c:pt>
                <c:pt idx="8">
                  <c:v>87.244735876666567</c:v>
                </c:pt>
                <c:pt idx="9">
                  <c:v>87.360785673768035</c:v>
                </c:pt>
                <c:pt idx="10">
                  <c:v>87.475061584203445</c:v>
                </c:pt>
                <c:pt idx="11">
                  <c:v>87.587327464089284</c:v>
                </c:pt>
                <c:pt idx="12">
                  <c:v>87.697322960949663</c:v>
                </c:pt>
                <c:pt idx="13">
                  <c:v>87.804762094967188</c:v>
                </c:pt>
                <c:pt idx="14">
                  <c:v>87.9093320386649</c:v>
                </c:pt>
                <c:pt idx="15">
                  <c:v>88.010692227712141</c:v>
                </c:pt>
                <c:pt idx="16">
                  <c:v>88.108473999985449</c:v>
                </c:pt>
                <c:pt idx="17">
                  <c:v>88.202281058695334</c:v>
                </c:pt>
                <c:pt idx="18">
                  <c:v>88.291691205890046</c:v>
                </c:pt>
                <c:pt idx="19">
                  <c:v>88.376260019960696</c:v>
                </c:pt>
                <c:pt idx="20">
                  <c:v>88.45552748919782</c:v>
                </c:pt>
                <c:pt idx="21">
                  <c:v>88.529029108210196</c:v>
                </c:pt>
                <c:pt idx="22">
                  <c:v>88.596313651901582</c:v>
                </c:pt>
                <c:pt idx="23">
                  <c:v>88.65697082975386</c:v>
                </c:pt>
                <c:pt idx="24">
                  <c:v>88.710673363987112</c:v>
                </c:pt>
                <c:pt idx="25">
                  <c:v>88.757239797127383</c:v>
                </c:pt>
                <c:pt idx="26">
                  <c:v>88.79672656490915</c:v>
                </c:pt>
                <c:pt idx="27">
                  <c:v>88.829560569926471</c:v>
                </c:pt>
                <c:pt idx="28">
                  <c:v>88.856726578816549</c:v>
                </c:pt>
                <c:pt idx="29">
                  <c:v>88.880027033834011</c:v>
                </c:pt>
                <c:pt idx="30">
                  <c:v>88.902434935813787</c:v>
                </c:pt>
                <c:pt idx="31">
                  <c:v>88.928562714000066</c:v>
                </c:pt>
                <c:pt idx="32">
                  <c:v>88.965270586296896</c:v>
                </c:pt>
                <c:pt idx="33">
                  <c:v>89.022435707666574</c:v>
                </c:pt>
                <c:pt idx="34">
                  <c:v>89.113897066809713</c:v>
                </c:pt>
                <c:pt idx="35">
                  <c:v>89.258579187052803</c:v>
                </c:pt>
                <c:pt idx="36">
                  <c:v>89.481778889789993</c:v>
                </c:pt>
                <c:pt idx="37">
                  <c:v>89.81657276842823</c:v>
                </c:pt>
                <c:pt idx="38">
                  <c:v>90.305268467187474</c:v>
                </c:pt>
                <c:pt idx="39">
                  <c:v>91.000781448767711</c:v>
                </c:pt>
                <c:pt idx="40">
                  <c:v>91.967773378910508</c:v>
                </c:pt>
                <c:pt idx="41">
                  <c:v>93.283343183501543</c:v>
                </c:pt>
                <c:pt idx="42">
                  <c:v>95.037023857254724</c:v>
                </c:pt>
                <c:pt idx="43">
                  <c:v>97.329815536906509</c:v>
                </c:pt>
                <c:pt idx="44">
                  <c:v>100.2719874956816</c:v>
                </c:pt>
                <c:pt idx="45">
                  <c:v>103.97941766250911</c:v>
                </c:pt>
                <c:pt idx="46">
                  <c:v>108.56831529260482</c:v>
                </c:pt>
                <c:pt idx="47">
                  <c:v>114.14829409422561</c:v>
                </c:pt>
                <c:pt idx="48">
                  <c:v>120.81392744228675</c:v>
                </c:pt>
                <c:pt idx="49">
                  <c:v>128.6351149281071</c:v>
                </c:pt>
                <c:pt idx="50">
                  <c:v>137.64680112714896</c:v>
                </c:pt>
                <c:pt idx="51">
                  <c:v>147.83877436120804</c:v>
                </c:pt>
                <c:pt idx="52">
                  <c:v>159.14633668764085</c:v>
                </c:pt>
                <c:pt idx="53">
                  <c:v>171.44228419781047</c:v>
                </c:pt>
                <c:pt idx="54">
                  <c:v>184.52908507930707</c:v>
                </c:pt>
                <c:pt idx="55">
                  <c:v>198.12585192002362</c:v>
                </c:pt>
                <c:pt idx="56">
                  <c:v>211.83633104710154</c:v>
                </c:pt>
                <c:pt idx="57">
                  <c:v>225.07506466498575</c:v>
                </c:pt>
                <c:pt idx="58">
                  <c:v>236.93521523972242</c:v>
                </c:pt>
                <c:pt idx="59">
                  <c:v>246.03176316975245</c:v>
                </c:pt>
                <c:pt idx="60">
                  <c:v>250.45702246941036</c:v>
                </c:pt>
                <c:pt idx="61">
                  <c:v>248.07125647804489</c:v>
                </c:pt>
                <c:pt idx="62">
                  <c:v>237.26365154941999</c:v>
                </c:pt>
                <c:pt idx="63">
                  <c:v>217.97026290279308</c:v>
                </c:pt>
                <c:pt idx="64">
                  <c:v>192.33129095492853</c:v>
                </c:pt>
                <c:pt idx="65">
                  <c:v>164.35945354428509</c:v>
                </c:pt>
                <c:pt idx="66">
                  <c:v>138.58777659089688</c:v>
                </c:pt>
                <c:pt idx="67">
                  <c:v>118.44164584085475</c:v>
                </c:pt>
                <c:pt idx="68">
                  <c:v>105.30171606582682</c:v>
                </c:pt>
                <c:pt idx="69">
                  <c:v>98.667311928516227</c:v>
                </c:pt>
                <c:pt idx="70">
                  <c:v>97.047283936131876</c:v>
                </c:pt>
                <c:pt idx="71">
                  <c:v>98.881099580354245</c:v>
                </c:pt>
                <c:pt idx="72">
                  <c:v>103.0430508395736</c:v>
                </c:pt>
                <c:pt idx="73">
                  <c:v>108.90913770478274</c:v>
                </c:pt>
                <c:pt idx="74">
                  <c:v>116.19697752680069</c:v>
                </c:pt>
                <c:pt idx="75">
                  <c:v>124.77509610907816</c:v>
                </c:pt>
                <c:pt idx="76">
                  <c:v>134.52806767621794</c:v>
                </c:pt>
                <c:pt idx="77">
                  <c:v>145.2811465844953</c:v>
                </c:pt>
                <c:pt idx="78">
                  <c:v>156.75594716961558</c:v>
                </c:pt>
                <c:pt idx="79">
                  <c:v>168.5194727719296</c:v>
                </c:pt>
                <c:pt idx="80">
                  <c:v>179.88324382862154</c:v>
                </c:pt>
                <c:pt idx="81">
                  <c:v>189.72988352571051</c:v>
                </c:pt>
                <c:pt idx="82">
                  <c:v>196.34692382040069</c:v>
                </c:pt>
                <c:pt idx="83">
                  <c:v>197.52765572235751</c:v>
                </c:pt>
                <c:pt idx="84">
                  <c:v>191.25593558683016</c:v>
                </c:pt>
                <c:pt idx="85">
                  <c:v>176.92329143483835</c:v>
                </c:pt>
                <c:pt idx="86">
                  <c:v>156.32521531224634</c:v>
                </c:pt>
                <c:pt idx="87">
                  <c:v>133.42194863203426</c:v>
                </c:pt>
                <c:pt idx="88">
                  <c:v>112.67774372449109</c:v>
                </c:pt>
                <c:pt idx="89">
                  <c:v>97.081487176172715</c:v>
                </c:pt>
                <c:pt idx="90">
                  <c:v>87.257925960697918</c:v>
                </c:pt>
                <c:pt idx="91">
                  <c:v>82.034537350579427</c:v>
                </c:pt>
                <c:pt idx="92">
                  <c:v>79.657873138861774</c:v>
                </c:pt>
                <c:pt idx="93">
                  <c:v>78.696946564775786</c:v>
                </c:pt>
                <c:pt idx="94">
                  <c:v>78.311738242859391</c:v>
                </c:pt>
                <c:pt idx="95">
                  <c:v>78.120257406399347</c:v>
                </c:pt>
                <c:pt idx="96">
                  <c:v>77.983691562167891</c:v>
                </c:pt>
                <c:pt idx="97">
                  <c:v>77.861207325552513</c:v>
                </c:pt>
                <c:pt idx="98">
                  <c:v>77.743268455219237</c:v>
                </c:pt>
                <c:pt idx="99">
                  <c:v>77.628591869106245</c:v>
                </c:pt>
                <c:pt idx="100">
                  <c:v>77.517962668401395</c:v>
                </c:pt>
                <c:pt idx="101">
                  <c:v>77.413008989407658</c:v>
                </c:pt>
                <c:pt idx="102">
                  <c:v>77.316148941727135</c:v>
                </c:pt>
                <c:pt idx="103">
                  <c:v>77.230781047245642</c:v>
                </c:pt>
                <c:pt idx="104">
                  <c:v>77.161527511000642</c:v>
                </c:pt>
                <c:pt idx="105">
                  <c:v>77.114479505060899</c:v>
                </c:pt>
                <c:pt idx="106">
                  <c:v>77.097404848326377</c:v>
                </c:pt>
                <c:pt idx="107">
                  <c:v>77.119867853817112</c:v>
                </c:pt>
                <c:pt idx="108">
                  <c:v>77.193199142903211</c:v>
                </c:pt>
                <c:pt idx="109">
                  <c:v>77.330244867554129</c:v>
                </c:pt>
                <c:pt idx="110">
                  <c:v>77.54482205376064</c:v>
                </c:pt>
                <c:pt idx="111">
                  <c:v>77.850809285647188</c:v>
                </c:pt>
                <c:pt idx="112">
                  <c:v>78.260806171308175</c:v>
                </c:pt>
                <c:pt idx="113">
                  <c:v>78.784296138668807</c:v>
                </c:pt>
                <c:pt idx="114">
                  <c:v>79.425246665504602</c:v>
                </c:pt>
                <c:pt idx="115">
                  <c:v>80.17910183697515</c:v>
                </c:pt>
                <c:pt idx="116">
                  <c:v>81.029223191364167</c:v>
                </c:pt>
                <c:pt idx="117">
                  <c:v>81.943106014998534</c:v>
                </c:pt>
                <c:pt idx="118">
                  <c:v>82.869205610581574</c:v>
                </c:pt>
                <c:pt idx="119">
                  <c:v>83.735881737840856</c:v>
                </c:pt>
                <c:pt idx="120">
                  <c:v>84.454489328520097</c:v>
                </c:pt>
                <c:pt idx="121">
                  <c:v>84.928453444930639</c:v>
                </c:pt>
                <c:pt idx="122">
                  <c:v>85.06874447911774</c:v>
                </c:pt>
                <c:pt idx="123">
                  <c:v>84.813517772631116</c:v>
                </c:pt>
                <c:pt idx="124">
                  <c:v>84.146717967599983</c:v>
                </c:pt>
                <c:pt idx="125">
                  <c:v>83.108844218695168</c:v>
                </c:pt>
                <c:pt idx="126">
                  <c:v>81.794352026320752</c:v>
                </c:pt>
                <c:pt idx="127">
                  <c:v>80.334512962221751</c:v>
                </c:pt>
                <c:pt idx="128">
                  <c:v>78.870246306175375</c:v>
                </c:pt>
                <c:pt idx="129">
                  <c:v>77.523606711706847</c:v>
                </c:pt>
                <c:pt idx="130">
                  <c:v>76.376982755446221</c:v>
                </c:pt>
                <c:pt idx="131">
                  <c:v>75.465460601840107</c:v>
                </c:pt>
                <c:pt idx="132">
                  <c:v>74.782278080636786</c:v>
                </c:pt>
                <c:pt idx="133">
                  <c:v>74.292718925196908</c:v>
                </c:pt>
                <c:pt idx="134">
                  <c:v>73.950105539142001</c:v>
                </c:pt>
                <c:pt idx="135">
                  <c:v>73.708804187288294</c:v>
                </c:pt>
                <c:pt idx="136">
                  <c:v>73.531963752476344</c:v>
                </c:pt>
                <c:pt idx="137">
                  <c:v>73.394373880170576</c:v>
                </c:pt>
                <c:pt idx="138">
                  <c:v>73.282319005509919</c:v>
                </c:pt>
                <c:pt idx="139">
                  <c:v>73.192490947678394</c:v>
                </c:pt>
                <c:pt idx="140">
                  <c:v>73.131321916871812</c:v>
                </c:pt>
                <c:pt idx="141">
                  <c:v>73.115006117930577</c:v>
                </c:pt>
                <c:pt idx="142">
                  <c:v>73.169342427097277</c:v>
                </c:pt>
                <c:pt idx="143">
                  <c:v>73.32764323709938</c:v>
                </c:pt>
                <c:pt idx="144">
                  <c:v>73.624721817424842</c:v>
                </c:pt>
                <c:pt idx="145">
                  <c:v>74.085897619186866</c:v>
                </c:pt>
                <c:pt idx="146">
                  <c:v>74.712288271915682</c:v>
                </c:pt>
                <c:pt idx="147">
                  <c:v>75.466823191956649</c:v>
                </c:pt>
                <c:pt idx="148">
                  <c:v>76.267805041467014</c:v>
                </c:pt>
                <c:pt idx="149">
                  <c:v>76.996389751454544</c:v>
                </c:pt>
                <c:pt idx="150">
                  <c:v>77.51993034321319</c:v>
                </c:pt>
                <c:pt idx="151">
                  <c:v>77.725934777495425</c:v>
                </c:pt>
                <c:pt idx="152">
                  <c:v>77.554995021168992</c:v>
                </c:pt>
                <c:pt idx="153">
                  <c:v>77.019517908138113</c:v>
                </c:pt>
                <c:pt idx="154">
                  <c:v>76.200168352433195</c:v>
                </c:pt>
                <c:pt idx="155">
                  <c:v>75.221409932887639</c:v>
                </c:pt>
                <c:pt idx="156">
                  <c:v>74.216329117760097</c:v>
                </c:pt>
                <c:pt idx="157">
                  <c:v>73.29437729367217</c:v>
                </c:pt>
                <c:pt idx="158">
                  <c:v>72.522454869692794</c:v>
                </c:pt>
                <c:pt idx="159">
                  <c:v>71.922483370034257</c:v>
                </c:pt>
                <c:pt idx="160">
                  <c:v>71.481628527169789</c:v>
                </c:pt>
                <c:pt idx="161">
                  <c:v>71.167884404341947</c:v>
                </c:pt>
                <c:pt idx="162">
                  <c:v>70.944347679507402</c:v>
                </c:pt>
                <c:pt idx="163">
                  <c:v>70.778539291644179</c:v>
                </c:pt>
                <c:pt idx="164">
                  <c:v>70.646333207885121</c:v>
                </c:pt>
                <c:pt idx="165">
                  <c:v>70.532004551914255</c:v>
                </c:pt>
                <c:pt idx="166">
                  <c:v>70.426382497511241</c:v>
                </c:pt>
                <c:pt idx="167">
                  <c:v>70.324625430678054</c:v>
                </c:pt>
                <c:pt idx="168">
                  <c:v>70.224401058887111</c:v>
                </c:pt>
                <c:pt idx="169">
                  <c:v>70.124677451887322</c:v>
                </c:pt>
                <c:pt idx="170">
                  <c:v>70.02503217909991</c:v>
                </c:pt>
                <c:pt idx="171">
                  <c:v>69.925303508708026</c:v>
                </c:pt>
                <c:pt idx="172">
                  <c:v>69.825432460692639</c:v>
                </c:pt>
                <c:pt idx="173">
                  <c:v>69.725398012446774</c:v>
                </c:pt>
                <c:pt idx="174">
                  <c:v>69.62519281071134</c:v>
                </c:pt>
                <c:pt idx="175">
                  <c:v>69.52481475135238</c:v>
                </c:pt>
                <c:pt idx="176">
                  <c:v>69.424264202458019</c:v>
                </c:pt>
                <c:pt idx="177">
                  <c:v>69.323543062518112</c:v>
                </c:pt>
                <c:pt idx="178">
                  <c:v>69.222654371026991</c:v>
                </c:pt>
                <c:pt idx="179">
                  <c:v>69.121602079207349</c:v>
                </c:pt>
                <c:pt idx="180">
                  <c:v>69.020390871824148</c:v>
                </c:pt>
                <c:pt idx="181">
                  <c:v>68.919026012642888</c:v>
                </c:pt>
                <c:pt idx="182">
                  <c:v>68.817513207238918</c:v>
                </c:pt>
                <c:pt idx="183">
                  <c:v>68.715858481636729</c:v>
                </c:pt>
                <c:pt idx="184">
                  <c:v>68.614068076040567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86.274048104526159</c:v>
                </c:pt>
                <c:pt idx="1">
                  <c:v>86.398184556426699</c:v>
                </c:pt>
                <c:pt idx="2">
                  <c:v>86.521748799408059</c:v>
                </c:pt>
                <c:pt idx="3">
                  <c:v>86.644643735026449</c:v>
                </c:pt>
                <c:pt idx="4">
                  <c:v>86.766759820744241</c:v>
                </c:pt>
                <c:pt idx="5">
                  <c:v>86.887973797089174</c:v>
                </c:pt>
                <c:pt idx="6">
                  <c:v>87.008147333120064</c:v>
                </c:pt>
                <c:pt idx="7">
                  <c:v>87.127125595505362</c:v>
                </c:pt>
                <c:pt idx="8">
                  <c:v>87.244735749756913</c:v>
                </c:pt>
                <c:pt idx="9">
                  <c:v>87.360785406097335</c:v>
                </c:pt>
                <c:pt idx="10">
                  <c:v>87.475061027152137</c:v>
                </c:pt>
                <c:pt idx="11">
                  <c:v>87.587326320216562</c:v>
                </c:pt>
                <c:pt idx="12">
                  <c:v>87.697320643296891</c:v>
                </c:pt>
                <c:pt idx="13">
                  <c:v>87.804757461488208</c:v>
                </c:pt>
                <c:pt idx="14">
                  <c:v>87.909322898496839</c:v>
                </c:pt>
                <c:pt idx="15">
                  <c:v>88.010674437164226</c:v>
                </c:pt>
                <c:pt idx="16">
                  <c:v>88.108439832530991</c:v>
                </c:pt>
                <c:pt idx="17">
                  <c:v>88.202216311034533</c:v>
                </c:pt>
                <c:pt idx="18">
                  <c:v>88.29157013947021</c:v>
                </c:pt>
                <c:pt idx="19">
                  <c:v>88.376036656836874</c:v>
                </c:pt>
                <c:pt idx="20">
                  <c:v>88.45512087044122</c:v>
                </c:pt>
                <c:pt idx="21">
                  <c:v>88.528298723792162</c:v>
                </c:pt>
                <c:pt idx="22">
                  <c:v>88.59501914685147</c:v>
                </c:pt>
                <c:pt idx="23">
                  <c:v>88.654706997950271</c:v>
                </c:pt>
                <c:pt idx="24">
                  <c:v>88.706766999862239</c:v>
                </c:pt>
                <c:pt idx="25">
                  <c:v>88.750588758853567</c:v>
                </c:pt>
                <c:pt idx="26">
                  <c:v>88.785552933797391</c:v>
                </c:pt>
                <c:pt idx="27">
                  <c:v>88.811038591673793</c:v>
                </c:pt>
                <c:pt idx="28">
                  <c:v>88.826431745404847</c:v>
                </c:pt>
                <c:pt idx="29">
                  <c:v>88.831135020037038</c:v>
                </c:pt>
                <c:pt idx="30">
                  <c:v>88.824578334621648</c:v>
                </c:pt>
                <c:pt idx="31">
                  <c:v>88.80623042158642</c:v>
                </c:pt>
                <c:pt idx="32">
                  <c:v>88.775610935867292</c:v>
                </c:pt>
                <c:pt idx="33">
                  <c:v>88.732302836632456</c:v>
                </c:pt>
                <c:pt idx="34">
                  <c:v>88.675964660147443</c:v>
                </c:pt>
                <c:pt idx="35">
                  <c:v>88.606342249003049</c:v>
                </c:pt>
                <c:pt idx="36">
                  <c:v>88.523279466645548</c:v>
                </c:pt>
                <c:pt idx="37">
                  <c:v>88.42672741268288</c:v>
                </c:pt>
                <c:pt idx="38">
                  <c:v>88.316751668530671</c:v>
                </c:pt>
                <c:pt idx="39">
                  <c:v>88.193537147588927</c:v>
                </c:pt>
                <c:pt idx="40">
                  <c:v>88.057390199862596</c:v>
                </c:pt>
                <c:pt idx="41">
                  <c:v>87.908737725468569</c:v>
                </c:pt>
                <c:pt idx="42">
                  <c:v>87.748123179523503</c:v>
                </c:pt>
                <c:pt idx="43">
                  <c:v>87.576199494458493</c:v>
                </c:pt>
                <c:pt idx="44">
                  <c:v>87.393719094749358</c:v>
                </c:pt>
                <c:pt idx="45">
                  <c:v>87.20152132215776</c:v>
                </c:pt>
                <c:pt idx="46">
                  <c:v>87.000517715725337</c:v>
                </c:pt>
                <c:pt idx="47">
                  <c:v>86.791675690159181</c:v>
                </c:pt>
                <c:pt idx="48">
                  <c:v>86.576001221542683</c:v>
                </c:pt>
                <c:pt idx="49">
                  <c:v>86.354521176384736</c:v>
                </c:pt>
                <c:pt idx="50">
                  <c:v>86.128265908349661</c:v>
                </c:pt>
                <c:pt idx="51">
                  <c:v>85.89825269954774</c:v>
                </c:pt>
                <c:pt idx="52">
                  <c:v>85.665470545913934</c:v>
                </c:pt>
                <c:pt idx="53">
                  <c:v>85.430866686953664</c:v>
                </c:pt>
                <c:pt idx="54">
                  <c:v>85.195335168054982</c:v>
                </c:pt>
                <c:pt idx="55">
                  <c:v>84.959707607754751</c:v>
                </c:pt>
                <c:pt idx="56">
                  <c:v>84.724746231034587</c:v>
                </c:pt>
                <c:pt idx="57">
                  <c:v>84.491139129616514</c:v>
                </c:pt>
                <c:pt idx="58">
                  <c:v>84.259497626108981</c:v>
                </c:pt>
                <c:pt idx="59">
                  <c:v>84.030355553478529</c:v>
                </c:pt>
                <c:pt idx="60">
                  <c:v>83.804170215549661</c:v>
                </c:pt>
                <c:pt idx="61">
                  <c:v>83.581324767322457</c:v>
                </c:pt>
                <c:pt idx="62">
                  <c:v>83.362131743901685</c:v>
                </c:pt>
                <c:pt idx="63">
                  <c:v>83.146837471029201</c:v>
                </c:pt>
                <c:pt idx="64">
                  <c:v>82.935627105507535</c:v>
                </c:pt>
                <c:pt idx="65">
                  <c:v>82.728630077048351</c:v>
                </c:pt>
                <c:pt idx="66">
                  <c:v>82.525925731346348</c:v>
                </c:pt>
                <c:pt idx="67">
                  <c:v>82.327549004910253</c:v>
                </c:pt>
                <c:pt idx="68">
                  <c:v>82.133495993291348</c:v>
                </c:pt>
                <c:pt idx="69">
                  <c:v>81.94372930423981</c:v>
                </c:pt>
                <c:pt idx="70">
                  <c:v>81.758183114870121</c:v>
                </c:pt>
                <c:pt idx="71">
                  <c:v>81.576767876420931</c:v>
                </c:pt>
                <c:pt idx="72">
                  <c:v>81.399374631294776</c:v>
                </c:pt>
                <c:pt idx="73">
                  <c:v>81.22587892467665</c:v>
                </c:pt>
                <c:pt idx="74">
                  <c:v>81.056144307273939</c:v>
                </c:pt>
                <c:pt idx="75">
                  <c:v>80.89002543684623</c:v>
                </c:pt>
                <c:pt idx="76">
                  <c:v>80.727370794540064</c:v>
                </c:pt>
                <c:pt idx="77">
                  <c:v>80.568025037984782</c:v>
                </c:pt>
                <c:pt idx="78">
                  <c:v>80.411831017024724</c:v>
                </c:pt>
                <c:pt idx="79">
                  <c:v>80.258631480228345</c:v>
                </c:pt>
                <c:pt idx="80">
                  <c:v>80.108270501264911</c:v>
                </c:pt>
                <c:pt idx="81">
                  <c:v>79.960594654173534</c:v>
                </c:pt>
                <c:pt idx="82">
                  <c:v>79.815453965728764</c:v>
                </c:pt>
                <c:pt idx="83">
                  <c:v>79.672702671747487</c:v>
                </c:pt>
                <c:pt idx="84">
                  <c:v>79.53219980246304</c:v>
                </c:pt>
                <c:pt idx="85">
                  <c:v>79.393809620158592</c:v>
                </c:pt>
                <c:pt idx="86">
                  <c:v>79.257401930211287</c:v>
                </c:pt>
                <c:pt idx="87">
                  <c:v>79.122852284641738</c:v>
                </c:pt>
                <c:pt idx="88">
                  <c:v>78.990042095245698</c:v>
                </c:pt>
                <c:pt idx="89">
                  <c:v>78.858858671458435</c:v>
                </c:pt>
                <c:pt idx="90">
                  <c:v>78.729195196288984</c:v>
                </c:pt>
                <c:pt idx="91">
                  <c:v>78.600950651985258</c:v>
                </c:pt>
                <c:pt idx="92">
                  <c:v>78.474029705556759</c:v>
                </c:pt>
                <c:pt idx="93">
                  <c:v>78.348342562893905</c:v>
                </c:pt>
                <c:pt idx="94">
                  <c:v>78.223804798978875</c:v>
                </c:pt>
                <c:pt idx="95">
                  <c:v>78.100337170575159</c:v>
                </c:pt>
                <c:pt idx="96">
                  <c:v>77.977865416806267</c:v>
                </c:pt>
                <c:pt idx="97">
                  <c:v>77.856320052175633</c:v>
                </c:pt>
                <c:pt idx="98">
                  <c:v>77.73563615583214</c:v>
                </c:pt>
                <c:pt idx="99">
                  <c:v>77.615753160237631</c:v>
                </c:pt>
                <c:pt idx="100">
                  <c:v>77.496614641832409</c:v>
                </c:pt>
                <c:pt idx="101">
                  <c:v>77.378168115816365</c:v>
                </c:pt>
                <c:pt idx="102">
                  <c:v>77.260364836751648</c:v>
                </c:pt>
                <c:pt idx="103">
                  <c:v>77.143159606346543</c:v>
                </c:pt>
                <c:pt idx="104">
                  <c:v>77.026510589482513</c:v>
                </c:pt>
                <c:pt idx="105">
                  <c:v>76.910379139299494</c:v>
                </c:pt>
                <c:pt idx="106">
                  <c:v>76.794729631942658</c:v>
                </c:pt>
                <c:pt idx="107">
                  <c:v>76.679529311397047</c:v>
                </c:pt>
                <c:pt idx="108">
                  <c:v>76.564748144686305</c:v>
                </c:pt>
                <c:pt idx="109">
                  <c:v>76.450358687583062</c:v>
                </c:pt>
                <c:pt idx="110">
                  <c:v>76.336335960867231</c:v>
                </c:pt>
                <c:pt idx="111">
                  <c:v>76.222657337068895</c:v>
                </c:pt>
                <c:pt idx="112">
                  <c:v>76.109302437541317</c:v>
                </c:pt>
                <c:pt idx="113">
                  <c:v>75.996253039622147</c:v>
                </c:pt>
                <c:pt idx="114">
                  <c:v>75.883492993553318</c:v>
                </c:pt>
                <c:pt idx="115">
                  <c:v>75.771008148737877</c:v>
                </c:pt>
                <c:pt idx="116">
                  <c:v>75.65878628881282</c:v>
                </c:pt>
                <c:pt idx="117">
                  <c:v>75.546817074906116</c:v>
                </c:pt>
                <c:pt idx="118">
                  <c:v>75.435091996320111</c:v>
                </c:pt>
                <c:pt idx="119">
                  <c:v>75.323604327740568</c:v>
                </c:pt>
                <c:pt idx="120">
                  <c:v>75.21234909190639</c:v>
                </c:pt>
                <c:pt idx="121">
                  <c:v>75.101323026490192</c:v>
                </c:pt>
                <c:pt idx="122">
                  <c:v>74.990524553729983</c:v>
                </c:pt>
                <c:pt idx="123">
                  <c:v>74.879953751122656</c:v>
                </c:pt>
                <c:pt idx="124">
                  <c:v>74.769612321237702</c:v>
                </c:pt>
                <c:pt idx="125">
                  <c:v>74.659503558443845</c:v>
                </c:pt>
                <c:pt idx="126">
                  <c:v>74.549632310067054</c:v>
                </c:pt>
                <c:pt idx="127">
                  <c:v>74.440004929228095</c:v>
                </c:pt>
                <c:pt idx="128">
                  <c:v>74.330629216355717</c:v>
                </c:pt>
                <c:pt idx="129">
                  <c:v>74.221514346158827</c:v>
                </c:pt>
                <c:pt idx="130">
                  <c:v>74.112670776691118</c:v>
                </c:pt>
                <c:pt idx="131">
                  <c:v>74.004110137085064</c:v>
                </c:pt>
                <c:pt idx="132">
                  <c:v>73.895845090602634</c:v>
                </c:pt>
                <c:pt idx="133">
                  <c:v>73.787889169883499</c:v>
                </c:pt>
                <c:pt idx="134">
                  <c:v>73.680256581707482</c:v>
                </c:pt>
                <c:pt idx="135">
                  <c:v>73.572961979260569</c:v>
                </c:pt>
                <c:pt idx="136">
                  <c:v>73.46602020083381</c:v>
                </c:pt>
                <c:pt idx="137">
                  <c:v>73.359445975109537</c:v>
                </c:pt>
                <c:pt idx="138">
                  <c:v>73.253253594701718</c:v>
                </c:pt>
                <c:pt idx="139">
                  <c:v>73.147456561394691</c:v>
                </c:pt>
                <c:pt idx="140">
                  <c:v>73.042067208517381</c:v>
                </c:pt>
                <c:pt idx="141">
                  <c:v>72.937096308014645</c:v>
                </c:pt>
                <c:pt idx="142">
                  <c:v>72.832552671917384</c:v>
                </c:pt>
                <c:pt idx="143">
                  <c:v>72.728442759917897</c:v>
                </c:pt>
                <c:pt idx="144">
                  <c:v>72.624770306451637</c:v>
                </c:pt>
                <c:pt idx="145">
                  <c:v>72.521535981884966</c:v>
                </c:pt>
                <c:pt idx="146">
                  <c:v>72.418737102923444</c:v>
                </c:pt>
                <c:pt idx="147">
                  <c:v>72.316367407033042</c:v>
                </c:pt>
                <c:pt idx="148">
                  <c:v>72.214416904392706</c:v>
                </c:pt>
                <c:pt idx="149">
                  <c:v>72.112871818636464</c:v>
                </c:pt>
                <c:pt idx="150">
                  <c:v>72.011714624441296</c:v>
                </c:pt>
                <c:pt idx="151">
                  <c:v>71.910924186016871</c:v>
                </c:pt>
                <c:pt idx="152">
                  <c:v>71.810475995991112</c:v>
                </c:pt>
                <c:pt idx="153">
                  <c:v>71.71034250936782</c:v>
                </c:pt>
                <c:pt idx="154">
                  <c:v>71.610493562519366</c:v>
                </c:pt>
                <c:pt idx="155">
                  <c:v>71.51089686293453</c:v>
                </c:pt>
                <c:pt idx="156">
                  <c:v>71.411518532005402</c:v>
                </c:pt>
                <c:pt idx="157">
                  <c:v>71.312323680777411</c:v>
                </c:pt>
                <c:pt idx="158">
                  <c:v>71.213276997470729</c:v>
                </c:pt>
                <c:pt idx="159">
                  <c:v>71.114343325762377</c:v>
                </c:pt>
                <c:pt idx="160">
                  <c:v>71.015488214229165</c:v>
                </c:pt>
                <c:pt idx="161">
                  <c:v>70.916678419820428</c:v>
                </c:pt>
                <c:pt idx="162">
                  <c:v>70.81788235150313</c:v>
                </c:pt>
                <c:pt idx="163">
                  <c:v>70.719070443997737</c:v>
                </c:pt>
                <c:pt idx="164">
                  <c:v>70.620215455492456</c:v>
                </c:pt>
                <c:pt idx="165">
                  <c:v>70.521292687088732</c:v>
                </c:pt>
                <c:pt idx="166">
                  <c:v>70.422280125251419</c:v>
                </c:pt>
                <c:pt idx="167">
                  <c:v>70.323158511526998</c:v>
                </c:pt>
                <c:pt idx="168">
                  <c:v>70.223911346141833</c:v>
                </c:pt>
                <c:pt idx="169">
                  <c:v>70.124524833755117</c:v>
                </c:pt>
                <c:pt idx="170">
                  <c:v>70.024987780632941</c:v>
                </c:pt>
                <c:pt idx="171">
                  <c:v>69.925291452891599</c:v>
                </c:pt>
                <c:pt idx="172">
                  <c:v>69.82542940532322</c:v>
                </c:pt>
                <c:pt idx="173">
                  <c:v>69.725397289772289</c:v>
                </c:pt>
                <c:pt idx="174">
                  <c:v>69.625192651193686</c:v>
                </c:pt>
                <c:pt idx="175">
                  <c:v>69.524814718494582</c:v>
                </c:pt>
                <c:pt idx="176">
                  <c:v>69.424264196142488</c:v>
                </c:pt>
                <c:pt idx="177">
                  <c:v>69.323543061385436</c:v>
                </c:pt>
                <c:pt idx="178">
                  <c:v>69.222654370837446</c:v>
                </c:pt>
                <c:pt idx="179">
                  <c:v>69.121602079177762</c:v>
                </c:pt>
                <c:pt idx="180">
                  <c:v>69.020390871819842</c:v>
                </c:pt>
                <c:pt idx="181">
                  <c:v>68.919026012642306</c:v>
                </c:pt>
                <c:pt idx="182">
                  <c:v>68.817513207238846</c:v>
                </c:pt>
                <c:pt idx="183">
                  <c:v>68.715858481636715</c:v>
                </c:pt>
                <c:pt idx="184">
                  <c:v>68.614068076040567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93.683000000000007</c:v>
                </c:pt>
                <c:pt idx="1">
                  <c:v>92.878</c:v>
                </c:pt>
                <c:pt idx="2">
                  <c:v>93.366</c:v>
                </c:pt>
                <c:pt idx="3">
                  <c:v>90.78</c:v>
                </c:pt>
                <c:pt idx="4">
                  <c:v>91.22</c:v>
                </c:pt>
                <c:pt idx="5">
                  <c:v>90.61</c:v>
                </c:pt>
                <c:pt idx="6">
                  <c:v>90.39</c:v>
                </c:pt>
                <c:pt idx="7">
                  <c:v>91.171000000000006</c:v>
                </c:pt>
                <c:pt idx="8">
                  <c:v>89.731999999999999</c:v>
                </c:pt>
                <c:pt idx="9">
                  <c:v>90.634</c:v>
                </c:pt>
                <c:pt idx="10">
                  <c:v>90.146000000000001</c:v>
                </c:pt>
                <c:pt idx="11">
                  <c:v>90.39</c:v>
                </c:pt>
                <c:pt idx="12">
                  <c:v>90.268000000000001</c:v>
                </c:pt>
                <c:pt idx="13">
                  <c:v>88.293000000000006</c:v>
                </c:pt>
                <c:pt idx="14">
                  <c:v>87.927000000000007</c:v>
                </c:pt>
                <c:pt idx="15">
                  <c:v>88.415000000000006</c:v>
                </c:pt>
                <c:pt idx="16">
                  <c:v>87.853999999999999</c:v>
                </c:pt>
                <c:pt idx="17">
                  <c:v>87.902000000000001</c:v>
                </c:pt>
                <c:pt idx="18">
                  <c:v>90.561000000000007</c:v>
                </c:pt>
                <c:pt idx="19">
                  <c:v>88.828999999999994</c:v>
                </c:pt>
                <c:pt idx="20">
                  <c:v>87.878</c:v>
                </c:pt>
                <c:pt idx="21">
                  <c:v>87.683000000000007</c:v>
                </c:pt>
                <c:pt idx="22">
                  <c:v>87.902000000000001</c:v>
                </c:pt>
                <c:pt idx="23">
                  <c:v>87.415000000000006</c:v>
                </c:pt>
                <c:pt idx="24">
                  <c:v>88.194999999999993</c:v>
                </c:pt>
                <c:pt idx="25">
                  <c:v>88.122</c:v>
                </c:pt>
                <c:pt idx="26">
                  <c:v>87.122</c:v>
                </c:pt>
                <c:pt idx="27">
                  <c:v>88.194999999999993</c:v>
                </c:pt>
                <c:pt idx="28">
                  <c:v>87.462999999999994</c:v>
                </c:pt>
                <c:pt idx="29">
                  <c:v>87.584999999999994</c:v>
                </c:pt>
                <c:pt idx="30">
                  <c:v>87.805000000000007</c:v>
                </c:pt>
                <c:pt idx="31">
                  <c:v>88.634</c:v>
                </c:pt>
                <c:pt idx="32">
                  <c:v>90.097999999999999</c:v>
                </c:pt>
                <c:pt idx="33">
                  <c:v>90.049000000000007</c:v>
                </c:pt>
                <c:pt idx="34">
                  <c:v>91.39</c:v>
                </c:pt>
                <c:pt idx="35">
                  <c:v>91.171000000000006</c:v>
                </c:pt>
                <c:pt idx="36">
                  <c:v>90.805000000000007</c:v>
                </c:pt>
                <c:pt idx="37">
                  <c:v>91.316999999999993</c:v>
                </c:pt>
                <c:pt idx="38">
                  <c:v>92.415000000000006</c:v>
                </c:pt>
                <c:pt idx="39">
                  <c:v>93.902000000000001</c:v>
                </c:pt>
                <c:pt idx="40">
                  <c:v>93.659000000000006</c:v>
                </c:pt>
                <c:pt idx="41">
                  <c:v>95.61</c:v>
                </c:pt>
                <c:pt idx="42">
                  <c:v>96.171000000000006</c:v>
                </c:pt>
                <c:pt idx="43">
                  <c:v>96.244</c:v>
                </c:pt>
                <c:pt idx="44">
                  <c:v>97.462999999999994</c:v>
                </c:pt>
                <c:pt idx="45">
                  <c:v>101.04900000000001</c:v>
                </c:pt>
                <c:pt idx="46">
                  <c:v>103.17100000000001</c:v>
                </c:pt>
                <c:pt idx="47">
                  <c:v>107.22</c:v>
                </c:pt>
                <c:pt idx="48">
                  <c:v>112.268</c:v>
                </c:pt>
                <c:pt idx="49">
                  <c:v>117.22</c:v>
                </c:pt>
                <c:pt idx="50">
                  <c:v>126.244</c:v>
                </c:pt>
                <c:pt idx="51">
                  <c:v>138.19499999999999</c:v>
                </c:pt>
                <c:pt idx="52">
                  <c:v>151.14599999999999</c:v>
                </c:pt>
                <c:pt idx="53">
                  <c:v>166.82900000000001</c:v>
                </c:pt>
                <c:pt idx="54">
                  <c:v>185.14599999999999</c:v>
                </c:pt>
                <c:pt idx="55">
                  <c:v>201.70699999999999</c:v>
                </c:pt>
                <c:pt idx="56">
                  <c:v>216.39</c:v>
                </c:pt>
                <c:pt idx="57">
                  <c:v>227.46299999999999</c:v>
                </c:pt>
                <c:pt idx="58">
                  <c:v>234.95099999999999</c:v>
                </c:pt>
                <c:pt idx="59">
                  <c:v>240.39</c:v>
                </c:pt>
                <c:pt idx="60">
                  <c:v>242.244</c:v>
                </c:pt>
                <c:pt idx="61">
                  <c:v>241.512</c:v>
                </c:pt>
                <c:pt idx="62">
                  <c:v>236</c:v>
                </c:pt>
                <c:pt idx="63">
                  <c:v>224.31700000000001</c:v>
                </c:pt>
                <c:pt idx="64">
                  <c:v>203.14599999999999</c:v>
                </c:pt>
                <c:pt idx="65">
                  <c:v>175.63399999999999</c:v>
                </c:pt>
                <c:pt idx="66">
                  <c:v>141.38999999999999</c:v>
                </c:pt>
                <c:pt idx="67">
                  <c:v>109.68300000000001</c:v>
                </c:pt>
                <c:pt idx="68">
                  <c:v>94.805000000000007</c:v>
                </c:pt>
                <c:pt idx="69">
                  <c:v>91.756</c:v>
                </c:pt>
                <c:pt idx="70">
                  <c:v>93.097999999999999</c:v>
                </c:pt>
                <c:pt idx="71">
                  <c:v>96.78</c:v>
                </c:pt>
                <c:pt idx="72">
                  <c:v>101.22</c:v>
                </c:pt>
                <c:pt idx="73">
                  <c:v>107.68300000000001</c:v>
                </c:pt>
                <c:pt idx="74">
                  <c:v>116.61</c:v>
                </c:pt>
                <c:pt idx="75">
                  <c:v>125.41500000000001</c:v>
                </c:pt>
                <c:pt idx="76">
                  <c:v>137.65899999999999</c:v>
                </c:pt>
                <c:pt idx="77">
                  <c:v>150.268</c:v>
                </c:pt>
                <c:pt idx="78">
                  <c:v>164.732</c:v>
                </c:pt>
                <c:pt idx="79">
                  <c:v>177.732</c:v>
                </c:pt>
                <c:pt idx="80">
                  <c:v>187</c:v>
                </c:pt>
                <c:pt idx="81">
                  <c:v>193.56100000000001</c:v>
                </c:pt>
                <c:pt idx="82">
                  <c:v>195.39</c:v>
                </c:pt>
                <c:pt idx="83">
                  <c:v>193.07300000000001</c:v>
                </c:pt>
                <c:pt idx="84">
                  <c:v>185.70699999999999</c:v>
                </c:pt>
                <c:pt idx="85">
                  <c:v>170.43899999999999</c:v>
                </c:pt>
                <c:pt idx="86">
                  <c:v>149.07300000000001</c:v>
                </c:pt>
                <c:pt idx="87">
                  <c:v>123.22</c:v>
                </c:pt>
                <c:pt idx="88">
                  <c:v>97.097999999999999</c:v>
                </c:pt>
                <c:pt idx="89">
                  <c:v>82.415000000000006</c:v>
                </c:pt>
                <c:pt idx="90">
                  <c:v>77.828999999999994</c:v>
                </c:pt>
                <c:pt idx="91">
                  <c:v>76.462999999999994</c:v>
                </c:pt>
                <c:pt idx="92">
                  <c:v>76.39</c:v>
                </c:pt>
                <c:pt idx="93">
                  <c:v>75.659000000000006</c:v>
                </c:pt>
                <c:pt idx="94">
                  <c:v>76.61</c:v>
                </c:pt>
                <c:pt idx="95">
                  <c:v>76.584999999999994</c:v>
                </c:pt>
                <c:pt idx="96">
                  <c:v>77.194999999999993</c:v>
                </c:pt>
                <c:pt idx="97">
                  <c:v>77.122</c:v>
                </c:pt>
                <c:pt idx="98">
                  <c:v>76.024000000000001</c:v>
                </c:pt>
                <c:pt idx="99">
                  <c:v>76.561000000000007</c:v>
                </c:pt>
                <c:pt idx="100">
                  <c:v>76.61</c:v>
                </c:pt>
                <c:pt idx="101">
                  <c:v>74.706999999999994</c:v>
                </c:pt>
                <c:pt idx="102">
                  <c:v>76.366</c:v>
                </c:pt>
                <c:pt idx="103">
                  <c:v>76.950999999999993</c:v>
                </c:pt>
                <c:pt idx="104">
                  <c:v>77.268000000000001</c:v>
                </c:pt>
                <c:pt idx="105">
                  <c:v>77.049000000000007</c:v>
                </c:pt>
                <c:pt idx="106">
                  <c:v>76.340999999999994</c:v>
                </c:pt>
                <c:pt idx="107">
                  <c:v>76.293000000000006</c:v>
                </c:pt>
                <c:pt idx="108">
                  <c:v>77</c:v>
                </c:pt>
                <c:pt idx="109">
                  <c:v>75.61</c:v>
                </c:pt>
                <c:pt idx="110">
                  <c:v>76.61</c:v>
                </c:pt>
                <c:pt idx="111">
                  <c:v>76.488</c:v>
                </c:pt>
                <c:pt idx="112">
                  <c:v>75.853999999999999</c:v>
                </c:pt>
                <c:pt idx="113">
                  <c:v>78.072999999999993</c:v>
                </c:pt>
                <c:pt idx="114">
                  <c:v>78.122</c:v>
                </c:pt>
                <c:pt idx="115">
                  <c:v>78.146000000000001</c:v>
                </c:pt>
                <c:pt idx="116">
                  <c:v>80.512</c:v>
                </c:pt>
                <c:pt idx="117">
                  <c:v>81.584999999999994</c:v>
                </c:pt>
                <c:pt idx="118">
                  <c:v>84.244</c:v>
                </c:pt>
                <c:pt idx="119">
                  <c:v>84.561000000000007</c:v>
                </c:pt>
                <c:pt idx="120">
                  <c:v>85.268000000000001</c:v>
                </c:pt>
                <c:pt idx="121">
                  <c:v>83.927000000000007</c:v>
                </c:pt>
                <c:pt idx="122">
                  <c:v>82.366</c:v>
                </c:pt>
                <c:pt idx="123">
                  <c:v>82.828999999999994</c:v>
                </c:pt>
                <c:pt idx="124">
                  <c:v>80.316999999999993</c:v>
                </c:pt>
                <c:pt idx="125">
                  <c:v>79.268000000000001</c:v>
                </c:pt>
                <c:pt idx="126">
                  <c:v>77.805000000000007</c:v>
                </c:pt>
                <c:pt idx="127">
                  <c:v>76.731999999999999</c:v>
                </c:pt>
                <c:pt idx="128">
                  <c:v>74.366</c:v>
                </c:pt>
                <c:pt idx="129">
                  <c:v>73.61</c:v>
                </c:pt>
                <c:pt idx="130">
                  <c:v>72.488</c:v>
                </c:pt>
                <c:pt idx="131">
                  <c:v>72.049000000000007</c:v>
                </c:pt>
                <c:pt idx="132">
                  <c:v>72.537000000000006</c:v>
                </c:pt>
                <c:pt idx="133">
                  <c:v>72.024000000000001</c:v>
                </c:pt>
                <c:pt idx="134">
                  <c:v>73.049000000000007</c:v>
                </c:pt>
                <c:pt idx="135">
                  <c:v>72.122</c:v>
                </c:pt>
                <c:pt idx="136">
                  <c:v>72.049000000000007</c:v>
                </c:pt>
                <c:pt idx="137">
                  <c:v>71.438999999999993</c:v>
                </c:pt>
                <c:pt idx="138">
                  <c:v>72.293000000000006</c:v>
                </c:pt>
                <c:pt idx="139">
                  <c:v>72</c:v>
                </c:pt>
                <c:pt idx="140">
                  <c:v>71.462999999999994</c:v>
                </c:pt>
                <c:pt idx="141">
                  <c:v>71.438999999999993</c:v>
                </c:pt>
                <c:pt idx="142">
                  <c:v>71.853999999999999</c:v>
                </c:pt>
                <c:pt idx="143">
                  <c:v>72.584999999999994</c:v>
                </c:pt>
                <c:pt idx="144">
                  <c:v>73.950999999999993</c:v>
                </c:pt>
                <c:pt idx="145">
                  <c:v>75.756</c:v>
                </c:pt>
                <c:pt idx="146">
                  <c:v>75.268000000000001</c:v>
                </c:pt>
                <c:pt idx="147">
                  <c:v>76.756</c:v>
                </c:pt>
                <c:pt idx="148">
                  <c:v>77.072999999999993</c:v>
                </c:pt>
                <c:pt idx="149">
                  <c:v>77.462999999999994</c:v>
                </c:pt>
                <c:pt idx="150">
                  <c:v>76.927000000000007</c:v>
                </c:pt>
                <c:pt idx="151">
                  <c:v>76.78</c:v>
                </c:pt>
                <c:pt idx="152">
                  <c:v>75.244</c:v>
                </c:pt>
                <c:pt idx="153">
                  <c:v>74.366</c:v>
                </c:pt>
                <c:pt idx="154">
                  <c:v>73.78</c:v>
                </c:pt>
                <c:pt idx="155">
                  <c:v>73.268000000000001</c:v>
                </c:pt>
                <c:pt idx="156">
                  <c:v>71.828999999999994</c:v>
                </c:pt>
                <c:pt idx="157">
                  <c:v>71.756</c:v>
                </c:pt>
                <c:pt idx="158">
                  <c:v>68.805000000000007</c:v>
                </c:pt>
                <c:pt idx="159">
                  <c:v>69.072999999999993</c:v>
                </c:pt>
                <c:pt idx="160">
                  <c:v>69.146000000000001</c:v>
                </c:pt>
                <c:pt idx="161">
                  <c:v>69.853999999999999</c:v>
                </c:pt>
                <c:pt idx="162">
                  <c:v>69.756</c:v>
                </c:pt>
                <c:pt idx="163">
                  <c:v>69.853999999999999</c:v>
                </c:pt>
                <c:pt idx="164">
                  <c:v>68.146000000000001</c:v>
                </c:pt>
                <c:pt idx="165">
                  <c:v>68.072999999999993</c:v>
                </c:pt>
                <c:pt idx="166">
                  <c:v>68.659000000000006</c:v>
                </c:pt>
                <c:pt idx="167">
                  <c:v>70.072999999999993</c:v>
                </c:pt>
                <c:pt idx="168">
                  <c:v>68.244</c:v>
                </c:pt>
                <c:pt idx="169">
                  <c:v>68.878</c:v>
                </c:pt>
                <c:pt idx="170">
                  <c:v>68.78</c:v>
                </c:pt>
                <c:pt idx="171">
                  <c:v>69.097999999999999</c:v>
                </c:pt>
                <c:pt idx="172">
                  <c:v>68.61</c:v>
                </c:pt>
                <c:pt idx="173">
                  <c:v>67.78</c:v>
                </c:pt>
                <c:pt idx="174">
                  <c:v>69.706999999999994</c:v>
                </c:pt>
                <c:pt idx="175">
                  <c:v>68.22</c:v>
                </c:pt>
                <c:pt idx="176">
                  <c:v>68</c:v>
                </c:pt>
                <c:pt idx="177">
                  <c:v>67.950999999999993</c:v>
                </c:pt>
                <c:pt idx="178">
                  <c:v>67.756</c:v>
                </c:pt>
                <c:pt idx="179">
                  <c:v>66.805000000000007</c:v>
                </c:pt>
                <c:pt idx="180">
                  <c:v>68.194999999999993</c:v>
                </c:pt>
                <c:pt idx="181">
                  <c:v>67.78</c:v>
                </c:pt>
                <c:pt idx="182">
                  <c:v>67.316999999999993</c:v>
                </c:pt>
                <c:pt idx="183">
                  <c:v>67.049000000000007</c:v>
                </c:pt>
                <c:pt idx="184">
                  <c:v>68.683000000000007</c:v>
                </c:pt>
                <c:pt idx="185">
                  <c:v>68.293000000000006</c:v>
                </c:pt>
                <c:pt idx="186">
                  <c:v>68</c:v>
                </c:pt>
                <c:pt idx="187">
                  <c:v>67.561000000000007</c:v>
                </c:pt>
                <c:pt idx="188">
                  <c:v>68.22</c:v>
                </c:pt>
                <c:pt idx="189">
                  <c:v>67.194999999999993</c:v>
                </c:pt>
                <c:pt idx="190">
                  <c:v>67.316999999999993</c:v>
                </c:pt>
                <c:pt idx="191">
                  <c:v>68.072999999999993</c:v>
                </c:pt>
                <c:pt idx="192">
                  <c:v>67.902000000000001</c:v>
                </c:pt>
                <c:pt idx="193">
                  <c:v>68.194999999999993</c:v>
                </c:pt>
                <c:pt idx="194">
                  <c:v>66.853999999999999</c:v>
                </c:pt>
                <c:pt idx="195">
                  <c:v>66.438999999999993</c:v>
                </c:pt>
                <c:pt idx="196">
                  <c:v>66.634</c:v>
                </c:pt>
                <c:pt idx="197">
                  <c:v>67.61</c:v>
                </c:pt>
                <c:pt idx="198">
                  <c:v>66.902000000000001</c:v>
                </c:pt>
                <c:pt idx="199">
                  <c:v>66.78</c:v>
                </c:pt>
                <c:pt idx="200">
                  <c:v>68.072999999999993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89.594436376849714</c:v>
                </c:pt>
                <c:pt idx="1">
                  <c:v>89.61212884762972</c:v>
                </c:pt>
                <c:pt idx="2">
                  <c:v>89.628988589525619</c:v>
                </c:pt>
                <c:pt idx="3">
                  <c:v>89.644916376022479</c:v>
                </c:pt>
                <c:pt idx="4">
                  <c:v>89.659802510467216</c:v>
                </c:pt>
                <c:pt idx="5">
                  <c:v>89.673525922507935</c:v>
                </c:pt>
                <c:pt idx="6">
                  <c:v>89.685953225503582</c:v>
                </c:pt>
                <c:pt idx="7">
                  <c:v>89.696937742578157</c:v>
                </c:pt>
                <c:pt idx="8">
                  <c:v>89.706318511964099</c:v>
                </c:pt>
                <c:pt idx="9">
                  <c:v>89.713919286002707</c:v>
                </c:pt>
                <c:pt idx="10">
                  <c:v>89.719547542918633</c:v>
                </c:pt>
                <c:pt idx="11">
                  <c:v>89.722993536698652</c:v>
                </c:pt>
                <c:pt idx="12">
                  <c:v>89.724029418829659</c:v>
                </c:pt>
                <c:pt idx="13">
                  <c:v>89.722408477540085</c:v>
                </c:pt>
                <c:pt idx="14">
                  <c:v>89.717864557641462</c:v>
                </c:pt>
                <c:pt idx="15">
                  <c:v>89.710111750542467</c:v>
                </c:pt>
                <c:pt idx="16">
                  <c:v>89.698844485090859</c:v>
                </c:pt>
                <c:pt idx="17">
                  <c:v>89.683738214405636</c:v>
                </c:pt>
                <c:pt idx="18">
                  <c:v>89.664450995319243</c:v>
                </c:pt>
                <c:pt idx="19">
                  <c:v>89.640626415658829</c:v>
                </c:pt>
                <c:pt idx="20">
                  <c:v>89.611898569518587</c:v>
                </c:pt>
                <c:pt idx="21">
                  <c:v>89.577900152572283</c:v>
                </c:pt>
                <c:pt idx="22">
                  <c:v>89.538275302694686</c:v>
                </c:pt>
                <c:pt idx="23">
                  <c:v>89.492699614894903</c:v>
                </c:pt>
                <c:pt idx="24">
                  <c:v>89.440910896559657</c:v>
                </c:pt>
                <c:pt idx="25">
                  <c:v>89.38275579006941</c:v>
                </c:pt>
                <c:pt idx="26">
                  <c:v>89.3182594618292</c:v>
                </c:pt>
                <c:pt idx="27">
                  <c:v>89.247728201327206</c:v>
                </c:pt>
                <c:pt idx="28">
                  <c:v>89.171897994843079</c:v>
                </c:pt>
                <c:pt idx="29">
                  <c:v>89.092145836396313</c:v>
                </c:pt>
                <c:pt idx="30">
                  <c:v>89.010784453345678</c:v>
                </c:pt>
                <c:pt idx="31">
                  <c:v>88.931464770576596</c:v>
                </c:pt>
                <c:pt idx="32">
                  <c:v>88.859713043688714</c:v>
                </c:pt>
                <c:pt idx="33">
                  <c:v>88.803630057208522</c:v>
                </c:pt>
                <c:pt idx="34">
                  <c:v>88.774776678111635</c:v>
                </c:pt>
                <c:pt idx="35">
                  <c:v>88.789261686159406</c:v>
                </c:pt>
                <c:pt idx="36">
                  <c:v>88.869032383413014</c:v>
                </c:pt>
                <c:pt idx="37">
                  <c:v>89.043344416869289</c:v>
                </c:pt>
                <c:pt idx="38">
                  <c:v>89.35035352823013</c:v>
                </c:pt>
                <c:pt idx="39">
                  <c:v>89.838728679497109</c:v>
                </c:pt>
                <c:pt idx="40">
                  <c:v>90.56913496521075</c:v>
                </c:pt>
                <c:pt idx="41">
                  <c:v>91.615379858403443</c:v>
                </c:pt>
                <c:pt idx="42">
                  <c:v>93.064964088673975</c:v>
                </c:pt>
                <c:pt idx="43">
                  <c:v>95.01873772787016</c:v>
                </c:pt>
                <c:pt idx="44">
                  <c:v>97.589343719848358</c:v>
                </c:pt>
                <c:pt idx="45">
                  <c:v>100.89814681468688</c:v>
                </c:pt>
                <c:pt idx="46">
                  <c:v>105.07040640836938</c:v>
                </c:pt>
                <c:pt idx="47">
                  <c:v>110.22856472778562</c:v>
                </c:pt>
                <c:pt idx="48">
                  <c:v>116.48368906981437</c:v>
                </c:pt>
                <c:pt idx="49">
                  <c:v>123.92532234398715</c:v>
                </c:pt>
                <c:pt idx="50">
                  <c:v>132.61024378120527</c:v>
                </c:pt>
                <c:pt idx="51">
                  <c:v>142.55089064146807</c:v>
                </c:pt>
                <c:pt idx="52">
                  <c:v>153.70437643316038</c:v>
                </c:pt>
                <c:pt idx="53">
                  <c:v>165.96297375032884</c:v>
                </c:pt>
                <c:pt idx="54">
                  <c:v>179.14603014321418</c:v>
                </c:pt>
                <c:pt idx="55">
                  <c:v>192.99007311513191</c:v>
                </c:pt>
                <c:pt idx="56">
                  <c:v>207.12592792274771</c:v>
                </c:pt>
                <c:pt idx="57">
                  <c:v>221.01887938903801</c:v>
                </c:pt>
                <c:pt idx="58">
                  <c:v>233.84213227539468</c:v>
                </c:pt>
                <c:pt idx="59">
                  <c:v>244.28853517443179</c:v>
                </c:pt>
                <c:pt idx="60">
                  <c:v>250.43515954622342</c:v>
                </c:pt>
                <c:pt idx="61">
                  <c:v>249.9178862270372</c:v>
                </c:pt>
                <c:pt idx="62">
                  <c:v>240.66536387158382</c:v>
                </c:pt>
                <c:pt idx="63">
                  <c:v>222.08794337836284</c:v>
                </c:pt>
                <c:pt idx="64">
                  <c:v>196.05099553758902</c:v>
                </c:pt>
                <c:pt idx="65">
                  <c:v>166.76090457440091</c:v>
                </c:pt>
                <c:pt idx="66">
                  <c:v>139.31692661637615</c:v>
                </c:pt>
                <c:pt idx="67">
                  <c:v>117.73646788453982</c:v>
                </c:pt>
                <c:pt idx="68">
                  <c:v>103.71303934955478</c:v>
                </c:pt>
                <c:pt idx="69">
                  <c:v>96.73272963344904</c:v>
                </c:pt>
                <c:pt idx="70">
                  <c:v>95.128349482129408</c:v>
                </c:pt>
                <c:pt idx="71">
                  <c:v>97.180866665566739</c:v>
                </c:pt>
                <c:pt idx="72">
                  <c:v>101.6981541964105</c:v>
                </c:pt>
                <c:pt idx="73">
                  <c:v>108.06206601524761</c:v>
                </c:pt>
                <c:pt idx="74">
                  <c:v>116.02019377260007</c:v>
                </c:pt>
                <c:pt idx="75">
                  <c:v>125.46038322723456</c:v>
                </c:pt>
                <c:pt idx="76">
                  <c:v>136.25953146800069</c:v>
                </c:pt>
                <c:pt idx="77">
                  <c:v>148.19981126716581</c:v>
                </c:pt>
                <c:pt idx="78">
                  <c:v>160.91146409001257</c:v>
                </c:pt>
                <c:pt idx="79">
                  <c:v>173.79088479652947</c:v>
                </c:pt>
                <c:pt idx="80">
                  <c:v>185.84363471581398</c:v>
                </c:pt>
                <c:pt idx="81">
                  <c:v>195.46458115614877</c:v>
                </c:pt>
                <c:pt idx="82">
                  <c:v>200.35151527705835</c:v>
                </c:pt>
                <c:pt idx="83">
                  <c:v>197.94670460945716</c:v>
                </c:pt>
                <c:pt idx="84">
                  <c:v>186.63884754981765</c:v>
                </c:pt>
                <c:pt idx="85">
                  <c:v>167.20754291301003</c:v>
                </c:pt>
                <c:pt idx="86">
                  <c:v>143.26874260943652</c:v>
                </c:pt>
                <c:pt idx="87">
                  <c:v>119.91154621164436</c:v>
                </c:pt>
                <c:pt idx="88">
                  <c:v>101.29662794962583</c:v>
                </c:pt>
                <c:pt idx="89">
                  <c:v>89.020573073978341</c:v>
                </c:pt>
                <c:pt idx="90">
                  <c:v>82.265989978794181</c:v>
                </c:pt>
                <c:pt idx="91">
                  <c:v>79.129825489746807</c:v>
                </c:pt>
                <c:pt idx="92">
                  <c:v>77.864533934219722</c:v>
                </c:pt>
                <c:pt idx="93">
                  <c:v>77.379330038633952</c:v>
                </c:pt>
                <c:pt idx="94">
                  <c:v>77.159878267889724</c:v>
                </c:pt>
                <c:pt idx="95">
                  <c:v>77.015432777587861</c:v>
                </c:pt>
                <c:pt idx="96">
                  <c:v>76.88932870973575</c:v>
                </c:pt>
                <c:pt idx="97">
                  <c:v>76.768138800664545</c:v>
                </c:pt>
                <c:pt idx="98">
                  <c:v>76.649701754276066</c:v>
                </c:pt>
                <c:pt idx="99">
                  <c:v>76.534494364738308</c:v>
                </c:pt>
                <c:pt idx="100">
                  <c:v>76.423900558779721</c:v>
                </c:pt>
                <c:pt idx="101">
                  <c:v>76.320093932180697</c:v>
                </c:pt>
                <c:pt idx="102">
                  <c:v>76.226253603292534</c:v>
                </c:pt>
                <c:pt idx="103">
                  <c:v>76.146862161601234</c:v>
                </c:pt>
                <c:pt idx="104">
                  <c:v>76.088026226255636</c:v>
                </c:pt>
                <c:pt idx="105">
                  <c:v>76.057774086203452</c:v>
                </c:pt>
                <c:pt idx="106">
                  <c:v>76.066268233063511</c:v>
                </c:pt>
                <c:pt idx="107">
                  <c:v>76.125850830138361</c:v>
                </c:pt>
                <c:pt idx="108">
                  <c:v>76.250824568965243</c:v>
                </c:pt>
                <c:pt idx="109">
                  <c:v>76.456863942036833</c:v>
                </c:pt>
                <c:pt idx="110">
                  <c:v>76.759953527577281</c:v>
                </c:pt>
                <c:pt idx="111">
                  <c:v>77.174756067830799</c:v>
                </c:pt>
                <c:pt idx="112">
                  <c:v>77.712315969008984</c:v>
                </c:pt>
                <c:pt idx="113">
                  <c:v>78.377003553217065</c:v>
                </c:pt>
                <c:pt idx="114">
                  <c:v>79.162635995799533</c:v>
                </c:pt>
                <c:pt idx="115">
                  <c:v>80.047868509455085</c:v>
                </c:pt>
                <c:pt idx="116">
                  <c:v>80.991382834479808</c:v>
                </c:pt>
                <c:pt idx="117">
                  <c:v>81.928206338920987</c:v>
                </c:pt>
                <c:pt idx="118">
                  <c:v>82.769507033530218</c:v>
                </c:pt>
                <c:pt idx="119">
                  <c:v>83.408806110873925</c:v>
                </c:pt>
                <c:pt idx="120">
                  <c:v>83.736763682722355</c:v>
                </c:pt>
                <c:pt idx="121">
                  <c:v>83.663839172179536</c:v>
                </c:pt>
                <c:pt idx="122">
                  <c:v>83.145722248312779</c:v>
                </c:pt>
                <c:pt idx="123">
                  <c:v>82.202623254193412</c:v>
                </c:pt>
                <c:pt idx="124">
                  <c:v>80.923198064334855</c:v>
                </c:pt>
                <c:pt idx="125">
                  <c:v>79.448618998423385</c:v>
                </c:pt>
                <c:pt idx="126">
                  <c:v>77.940531213146031</c:v>
                </c:pt>
                <c:pt idx="127">
                  <c:v>76.544011007779474</c:v>
                </c:pt>
                <c:pt idx="128">
                  <c:v>75.358777616540422</c:v>
                </c:pt>
                <c:pt idx="129">
                  <c:v>74.427526484882563</c:v>
                </c:pt>
                <c:pt idx="130">
                  <c:v>73.742135079920956</c:v>
                </c:pt>
                <c:pt idx="131">
                  <c:v>73.261399102912037</c:v>
                </c:pt>
                <c:pt idx="132">
                  <c:v>72.931297344306344</c:v>
                </c:pt>
                <c:pt idx="133">
                  <c:v>72.70074755471164</c:v>
                </c:pt>
                <c:pt idx="134">
                  <c:v>72.530059080745218</c:v>
                </c:pt>
                <c:pt idx="135">
                  <c:v>72.393065856191143</c:v>
                </c:pt>
                <c:pt idx="136">
                  <c:v>72.275773721160888</c:v>
                </c:pt>
                <c:pt idx="137">
                  <c:v>72.174358112075666</c:v>
                </c:pt>
                <c:pt idx="138">
                  <c:v>72.094336424323629</c:v>
                </c:pt>
                <c:pt idx="139">
                  <c:v>72.051425904600123</c:v>
                </c:pt>
                <c:pt idx="140">
                  <c:v>72.073238292288451</c:v>
                </c:pt>
                <c:pt idx="141">
                  <c:v>72.199610020740806</c:v>
                </c:pt>
                <c:pt idx="142">
                  <c:v>72.478370596380984</c:v>
                </c:pt>
                <c:pt idx="143">
                  <c:v>72.953612936518795</c:v>
                </c:pt>
                <c:pt idx="144">
                  <c:v>73.646096468663302</c:v>
                </c:pt>
                <c:pt idx="145">
                  <c:v>74.530376243735219</c:v>
                </c:pt>
                <c:pt idx="146">
                  <c:v>75.518628988510415</c:v>
                </c:pt>
                <c:pt idx="147">
                  <c:v>76.463069301584042</c:v>
                </c:pt>
                <c:pt idx="148">
                  <c:v>77.183847006644896</c:v>
                </c:pt>
                <c:pt idx="149">
                  <c:v>77.517697259075149</c:v>
                </c:pt>
                <c:pt idx="150">
                  <c:v>77.370021877981955</c:v>
                </c:pt>
                <c:pt idx="151">
                  <c:v>76.747793428037838</c:v>
                </c:pt>
                <c:pt idx="152">
                  <c:v>75.757647384708577</c:v>
                </c:pt>
                <c:pt idx="153">
                  <c:v>74.569823689603808</c:v>
                </c:pt>
                <c:pt idx="154">
                  <c:v>73.364665661147811</c:v>
                </c:pt>
                <c:pt idx="155">
                  <c:v>72.284684770948672</c:v>
                </c:pt>
                <c:pt idx="156">
                  <c:v>71.409062577782976</c:v>
                </c:pt>
                <c:pt idx="157">
                  <c:v>70.75422910640755</c:v>
                </c:pt>
                <c:pt idx="158">
                  <c:v>70.292439605301581</c:v>
                </c:pt>
                <c:pt idx="159">
                  <c:v>69.975733489160191</c:v>
                </c:pt>
                <c:pt idx="160">
                  <c:v>69.755281100836058</c:v>
                </c:pt>
                <c:pt idx="161">
                  <c:v>69.592004442262024</c:v>
                </c:pt>
                <c:pt idx="162">
                  <c:v>69.459391462622094</c:v>
                </c:pt>
                <c:pt idx="163">
                  <c:v>69.341699083456234</c:v>
                </c:pt>
                <c:pt idx="164">
                  <c:v>69.23060562566846</c:v>
                </c:pt>
                <c:pt idx="165">
                  <c:v>69.122154553231411</c:v>
                </c:pt>
                <c:pt idx="166">
                  <c:v>69.014641256007764</c:v>
                </c:pt>
                <c:pt idx="167">
                  <c:v>68.907395723136986</c:v>
                </c:pt>
                <c:pt idx="168">
                  <c:v>68.80017550933843</c:v>
                </c:pt>
                <c:pt idx="169">
                  <c:v>68.69289845601304</c:v>
                </c:pt>
                <c:pt idx="170">
                  <c:v>68.585537525387821</c:v>
                </c:pt>
                <c:pt idx="171">
                  <c:v>68.478083503288289</c:v>
                </c:pt>
                <c:pt idx="172">
                  <c:v>68.370532971929123</c:v>
                </c:pt>
                <c:pt idx="173">
                  <c:v>68.262884724342157</c:v>
                </c:pt>
                <c:pt idx="174">
                  <c:v>68.155138725326353</c:v>
                </c:pt>
                <c:pt idx="175">
                  <c:v>68.047295771251825</c:v>
                </c:pt>
                <c:pt idx="176">
                  <c:v>67.93935732789393</c:v>
                </c:pt>
                <c:pt idx="177">
                  <c:v>67.831325414145439</c:v>
                </c:pt>
                <c:pt idx="178">
                  <c:v>67.723202501668226</c:v>
                </c:pt>
                <c:pt idx="179">
                  <c:v>67.6149914246149</c:v>
                </c:pt>
                <c:pt idx="180">
                  <c:v>67.506695298485639</c:v>
                </c:pt>
                <c:pt idx="181">
                  <c:v>67.398317447926189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89.594436376796651</c:v>
                </c:pt>
                <c:pt idx="1">
                  <c:v>89.612128847500173</c:v>
                </c:pt>
                <c:pt idx="2">
                  <c:v>89.628988589213719</c:v>
                </c:pt>
                <c:pt idx="3">
                  <c:v>89.644916375281937</c:v>
                </c:pt>
                <c:pt idx="4">
                  <c:v>89.659802508733364</c:v>
                </c:pt>
                <c:pt idx="5">
                  <c:v>89.67352591850468</c:v>
                </c:pt>
                <c:pt idx="6">
                  <c:v>89.685953216388782</c:v>
                </c:pt>
                <c:pt idx="7">
                  <c:v>89.696937722113034</c:v>
                </c:pt>
                <c:pt idx="8">
                  <c:v>89.706318466651808</c:v>
                </c:pt>
                <c:pt idx="9">
                  <c:v>89.713919187067347</c:v>
                </c:pt>
                <c:pt idx="10">
                  <c:v>89.719547329898376</c:v>
                </c:pt>
                <c:pt idx="11">
                  <c:v>89.722993084401111</c:v>
                </c:pt>
                <c:pt idx="12">
                  <c:v>89.724028471804658</c:v>
                </c:pt>
                <c:pt idx="13">
                  <c:v>89.722406522153733</c:v>
                </c:pt>
                <c:pt idx="14">
                  <c:v>89.717860576224822</c:v>
                </c:pt>
                <c:pt idx="15">
                  <c:v>89.710103756313387</c:v>
                </c:pt>
                <c:pt idx="16">
                  <c:v>89.698828656237225</c:v>
                </c:pt>
                <c:pt idx="17">
                  <c:v>89.683707307448415</c:v>
                </c:pt>
                <c:pt idx="18">
                  <c:v>89.664391484359854</c:v>
                </c:pt>
                <c:pt idx="19">
                  <c:v>89.640513417448389</c:v>
                </c:pt>
                <c:pt idx="20">
                  <c:v>89.611686986848952</c:v>
                </c:pt>
                <c:pt idx="21">
                  <c:v>89.577509471354674</c:v>
                </c:pt>
                <c:pt idx="22">
                  <c:v>89.53756392722434</c:v>
                </c:pt>
                <c:pt idx="23">
                  <c:v>89.491422267131043</c:v>
                </c:pt>
                <c:pt idx="24">
                  <c:v>89.43864910108168</c:v>
                </c:pt>
                <c:pt idx="25">
                  <c:v>89.378806387321987</c:v>
                </c:pt>
                <c:pt idx="26">
                  <c:v>89.311458921357186</c:v>
                </c:pt>
                <c:pt idx="27">
                  <c:v>89.236180664703781</c:v>
                </c:pt>
                <c:pt idx="28">
                  <c:v>89.152561881632764</c:v>
                </c:pt>
                <c:pt idx="29">
                  <c:v>89.060217012237445</c:v>
                </c:pt>
                <c:pt idx="30">
                  <c:v>88.95879316454976</c:v>
                </c:pt>
                <c:pt idx="31">
                  <c:v>88.847979058773006</c:v>
                </c:pt>
                <c:pt idx="32">
                  <c:v>88.727514205438638</c:v>
                </c:pt>
                <c:pt idx="33">
                  <c:v>88.597198049682135</c:v>
                </c:pt>
                <c:pt idx="34">
                  <c:v>88.456898769819531</c:v>
                </c:pt>
                <c:pt idx="35">
                  <c:v>88.306561384412987</c:v>
                </c:pt>
                <c:pt idx="36">
                  <c:v>88.146214802576964</c:v>
                </c:pt>
                <c:pt idx="37">
                  <c:v>87.975977451575858</c:v>
                </c:pt>
                <c:pt idx="38">
                  <c:v>87.796061137079391</c:v>
                </c:pt>
                <c:pt idx="39">
                  <c:v>87.606772836595766</c:v>
                </c:pt>
                <c:pt idx="40">
                  <c:v>87.408514195492288</c:v>
                </c:pt>
                <c:pt idx="41">
                  <c:v>87.201778585272464</c:v>
                </c:pt>
                <c:pt idx="42">
                  <c:v>86.987145690736156</c:v>
                </c:pt>
                <c:pt idx="43">
                  <c:v>86.765273709536814</c:v>
                </c:pt>
                <c:pt idx="44">
                  <c:v>86.536889366158064</c:v>
                </c:pt>
                <c:pt idx="45">
                  <c:v>86.302776053406745</c:v>
                </c:pt>
                <c:pt idx="46">
                  <c:v>86.06376050934189</c:v>
                </c:pt>
                <c:pt idx="47">
                  <c:v>85.820698508531308</c:v>
                </c:pt>
                <c:pt idx="48">
                  <c:v>85.574460088167953</c:v>
                </c:pt>
                <c:pt idx="49">
                  <c:v>85.325914839116763</c:v>
                </c:pt>
                <c:pt idx="50">
                  <c:v>85.075917769619593</c:v>
                </c:pt>
                <c:pt idx="51">
                  <c:v>84.825296198236543</c:v>
                </c:pt>
                <c:pt idx="52">
                  <c:v>84.57483805809926</c:v>
                </c:pt>
                <c:pt idx="53">
                  <c:v>84.325281903787484</c:v>
                </c:pt>
                <c:pt idx="54">
                  <c:v>84.07730881296051</c:v>
                </c:pt>
                <c:pt idx="55">
                  <c:v>83.831536275015168</c:v>
                </c:pt>
                <c:pt idx="56">
                  <c:v>83.588514065356151</c:v>
                </c:pt>
                <c:pt idx="57">
                  <c:v>83.348722021790181</c:v>
                </c:pt>
                <c:pt idx="58">
                  <c:v>83.112569572804858</c:v>
                </c:pt>
                <c:pt idx="59">
                  <c:v>82.88039681798368</c:v>
                </c:pt>
                <c:pt idx="60">
                  <c:v>82.652476928828207</c:v>
                </c:pt>
                <c:pt idx="61">
                  <c:v>82.429019622724212</c:v>
                </c:pt>
                <c:pt idx="62">
                  <c:v>82.2101754616438</c:v>
                </c:pt>
                <c:pt idx="63">
                  <c:v>81.996040737750263</c:v>
                </c:pt>
                <c:pt idx="64">
                  <c:v>81.786662727457497</c:v>
                </c:pt>
                <c:pt idx="65">
                  <c:v>81.582045120816986</c:v>
                </c:pt>
                <c:pt idx="66">
                  <c:v>81.382153461757596</c:v>
                </c:pt>
                <c:pt idx="67">
                  <c:v>81.186920464467107</c:v>
                </c:pt>
                <c:pt idx="68">
                  <c:v>80.99625110032477</c:v>
                </c:pt>
                <c:pt idx="69">
                  <c:v>80.810027376983399</c:v>
                </c:pt>
                <c:pt idx="70">
                  <c:v>80.628112755598565</c:v>
                </c:pt>
                <c:pt idx="71">
                  <c:v>80.45035617333545</c:v>
                </c:pt>
                <c:pt idx="72">
                  <c:v>80.276595655971676</c:v>
                </c:pt>
                <c:pt idx="73">
                  <c:v>80.10666151971283</c:v>
                </c:pt>
                <c:pt idx="74">
                  <c:v>79.940379172464063</c:v>
                </c:pt>
                <c:pt idx="75">
                  <c:v>79.777571533074365</c:v>
                </c:pt>
                <c:pt idx="76">
                  <c:v>79.618061092867833</c:v>
                </c:pt>
                <c:pt idx="77">
                  <c:v>79.46167164748573</c:v>
                </c:pt>
                <c:pt idx="78">
                  <c:v>79.308229729071684</c:v>
                </c:pt>
                <c:pt idx="79">
                  <c:v>79.157565769491427</c:v>
                </c:pt>
                <c:pt idx="80">
                  <c:v>79.009515024905127</c:v>
                </c:pt>
                <c:pt idx="81">
                  <c:v>78.863918290882111</c:v>
                </c:pt>
                <c:pt idx="82">
                  <c:v>78.720622435588027</c:v>
                </c:pt>
                <c:pt idx="83">
                  <c:v>78.579480776579643</c:v>
                </c:pt>
                <c:pt idx="84">
                  <c:v>78.440353324552802</c:v>
                </c:pt>
                <c:pt idx="85">
                  <c:v>78.30310691513003</c:v>
                </c:pt>
                <c:pt idx="86">
                  <c:v>78.167615247523699</c:v>
                </c:pt>
                <c:pt idx="87">
                  <c:v>78.033758846738891</c:v>
                </c:pt>
                <c:pt idx="88">
                  <c:v>77.901424963923645</c:v>
                </c:pt>
                <c:pt idx="89">
                  <c:v>77.770507427565946</c:v>
                </c:pt>
                <c:pt idx="90">
                  <c:v>77.640906456487087</c:v>
                </c:pt>
                <c:pt idx="91">
                  <c:v>77.512528443999884</c:v>
                </c:pt>
                <c:pt idx="92">
                  <c:v>77.385285721183095</c:v>
                </c:pt>
                <c:pt idx="93">
                  <c:v>77.259096305967915</c:v>
                </c:pt>
                <c:pt idx="94">
                  <c:v>77.133883643627698</c:v>
                </c:pt>
                <c:pt idx="95">
                  <c:v>77.00957634329761</c:v>
                </c:pt>
                <c:pt idx="96">
                  <c:v>76.886107914316042</c:v>
                </c:pt>
                <c:pt idx="97">
                  <c:v>76.763416505459787</c:v>
                </c:pt>
                <c:pt idx="98">
                  <c:v>76.641444649530712</c:v>
                </c:pt>
                <c:pt idx="99">
                  <c:v>76.520139015228494</c:v>
                </c:pt>
                <c:pt idx="100">
                  <c:v>76.399450167802897</c:v>
                </c:pt>
                <c:pt idx="101">
                  <c:v>76.279332339608771</c:v>
                </c:pt>
                <c:pt idx="102">
                  <c:v>76.159743211377503</c:v>
                </c:pt>
                <c:pt idx="103">
                  <c:v>76.040643704763099</c:v>
                </c:pt>
                <c:pt idx="104">
                  <c:v>75.921997786509181</c:v>
                </c:pt>
                <c:pt idx="105">
                  <c:v>75.803772284410755</c:v>
                </c:pt>
                <c:pt idx="106">
                  <c:v>75.68593671510213</c:v>
                </c:pt>
                <c:pt idx="107">
                  <c:v>75.568463123587733</c:v>
                </c:pt>
                <c:pt idx="108">
                  <c:v>75.451325934336808</c:v>
                </c:pt>
                <c:pt idx="109">
                  <c:v>75.334501813685804</c:v>
                </c:pt>
                <c:pt idx="110">
                  <c:v>75.217969543224541</c:v>
                </c:pt>
                <c:pt idx="111">
                  <c:v>75.101709903785647</c:v>
                </c:pt>
                <c:pt idx="112">
                  <c:v>74.985705569602047</c:v>
                </c:pt>
                <c:pt idx="113">
                  <c:v>74.86994101214691</c:v>
                </c:pt>
                <c:pt idx="114">
                  <c:v>74.75440241311577</c:v>
                </c:pt>
                <c:pt idx="115">
                  <c:v>74.639077585954055</c:v>
                </c:pt>
                <c:pt idx="116">
                  <c:v>74.523955905267385</c:v>
                </c:pt>
                <c:pt idx="117">
                  <c:v>74.40902824337951</c:v>
                </c:pt>
                <c:pt idx="118">
                  <c:v>74.294286913216268</c:v>
                </c:pt>
                <c:pt idx="119">
                  <c:v>74.179725616597281</c:v>
                </c:pt>
                <c:pt idx="120">
                  <c:v>74.065339396904889</c:v>
                </c:pt>
                <c:pt idx="121">
                  <c:v>73.951124594975397</c:v>
                </c:pt>
                <c:pt idx="122">
                  <c:v>73.837078806919877</c:v>
                </c:pt>
                <c:pt idx="123">
                  <c:v>73.723200842433926</c:v>
                </c:pt>
                <c:pt idx="124">
                  <c:v>73.609490682002118</c:v>
                </c:pt>
                <c:pt idx="125">
                  <c:v>73.495949431248974</c:v>
                </c:pt>
                <c:pt idx="126">
                  <c:v>73.382579270543317</c:v>
                </c:pt>
                <c:pt idx="127">
                  <c:v>73.269383397838368</c:v>
                </c:pt>
                <c:pt idx="128">
                  <c:v>73.156365962638688</c:v>
                </c:pt>
                <c:pt idx="129">
                  <c:v>73.043531988947365</c:v>
                </c:pt>
                <c:pt idx="130">
                  <c:v>72.930887285078001</c:v>
                </c:pt>
                <c:pt idx="131">
                  <c:v>72.818438338342688</c:v>
                </c:pt>
                <c:pt idx="132">
                  <c:v>72.706192192868599</c:v>
                </c:pt>
                <c:pt idx="133">
                  <c:v>72.594156309174167</c:v>
                </c:pt>
                <c:pt idx="134">
                  <c:v>72.482338404671552</c:v>
                </c:pt>
                <c:pt idx="135">
                  <c:v>72.370746274964858</c:v>
                </c:pt>
                <c:pt idx="136">
                  <c:v>72.25938759668793</c:v>
                </c:pt>
                <c:pt idx="137">
                  <c:v>72.148269713660085</c:v>
                </c:pt>
                <c:pt idx="138">
                  <c:v>72.037399409306204</c:v>
                </c:pt>
                <c:pt idx="139">
                  <c:v>71.926782669542348</c:v>
                </c:pt>
                <c:pt idx="140">
                  <c:v>71.816424441604568</c:v>
                </c:pt>
                <c:pt idx="141">
                  <c:v>71.706328395507001</c:v>
                </c:pt>
                <c:pt idx="142">
                  <c:v>71.596496695859997</c:v>
                </c:pt>
                <c:pt idx="143">
                  <c:v>71.48692979254173</c:v>
                </c:pt>
                <c:pt idx="144">
                  <c:v>71.377626239095264</c:v>
                </c:pt>
                <c:pt idx="145">
                  <c:v>71.268582547615623</c:v>
                </c:pt>
                <c:pt idx="146">
                  <c:v>71.159793088231496</c:v>
                </c:pt>
                <c:pt idx="147">
                  <c:v>71.051250040044806</c:v>
                </c:pt>
                <c:pt idx="148">
                  <c:v>70.942943398587133</c:v>
                </c:pt>
                <c:pt idx="149">
                  <c:v>70.834861042564583</c:v>
                </c:pt>
                <c:pt idx="150">
                  <c:v>70.726988860021777</c:v>
                </c:pt>
                <c:pt idx="151">
                  <c:v>70.619310931237806</c:v>
                </c:pt>
                <c:pt idx="152">
                  <c:v>70.511809762881228</c:v>
                </c:pt>
                <c:pt idx="153">
                  <c:v>70.404466565411866</c:v>
                </c:pt>
                <c:pt idx="154">
                  <c:v>70.297261563626378</c:v>
                </c:pt>
                <c:pt idx="155">
                  <c:v>70.190174328764243</c:v>
                </c:pt>
                <c:pt idx="156">
                  <c:v>70.083184119830264</c:v>
                </c:pt>
                <c:pt idx="157">
                  <c:v>69.976270221785526</c:v>
                </c:pt>
                <c:pt idx="158">
                  <c:v>69.869412268982714</c:v>
                </c:pt>
                <c:pt idx="159">
                  <c:v>69.762590543579833</c:v>
                </c:pt>
                <c:pt idx="160">
                  <c:v>69.655786240515383</c:v>
                </c:pt>
                <c:pt idx="161">
                  <c:v>69.548981692795806</c:v>
                </c:pt>
                <c:pt idx="162">
                  <c:v>69.442160553150075</c:v>
                </c:pt>
                <c:pt idx="163">
                  <c:v>69.335307930373418</c:v>
                </c:pt>
                <c:pt idx="164">
                  <c:v>69.228410480766357</c:v>
                </c:pt>
                <c:pt idx="165">
                  <c:v>69.121456456864777</c:v>
                </c:pt>
                <c:pt idx="166">
                  <c:v>69.014435717079934</c:v>
                </c:pt>
                <c:pt idx="167">
                  <c:v>68.907339700895918</c:v>
                </c:pt>
                <c:pt idx="168">
                  <c:v>68.800161374906793</c:v>
                </c:pt>
                <c:pt idx="169">
                  <c:v>68.692895155253012</c:v>
                </c:pt>
                <c:pt idx="170">
                  <c:v>68.585536811983388</c:v>
                </c:pt>
                <c:pt idx="171">
                  <c:v>68.478083360591384</c:v>
                </c:pt>
                <c:pt idx="172">
                  <c:v>68.370532945515819</c:v>
                </c:pt>
                <c:pt idx="173">
                  <c:v>68.262884719818032</c:v>
                </c:pt>
                <c:pt idx="174">
                  <c:v>68.155138724609344</c:v>
                </c:pt>
                <c:pt idx="175">
                  <c:v>68.047295771146679</c:v>
                </c:pt>
                <c:pt idx="176">
                  <c:v>67.939357327879662</c:v>
                </c:pt>
                <c:pt idx="177">
                  <c:v>67.831325414143649</c:v>
                </c:pt>
                <c:pt idx="178">
                  <c:v>67.723202501668013</c:v>
                </c:pt>
                <c:pt idx="179">
                  <c:v>67.614991424614871</c:v>
                </c:pt>
                <c:pt idx="180">
                  <c:v>67.506695298485639</c:v>
                </c:pt>
                <c:pt idx="181">
                  <c:v>67.398317447926189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90.488</c:v>
                </c:pt>
                <c:pt idx="1">
                  <c:v>90.537000000000006</c:v>
                </c:pt>
                <c:pt idx="2">
                  <c:v>89.293000000000006</c:v>
                </c:pt>
                <c:pt idx="3">
                  <c:v>89.659000000000006</c:v>
                </c:pt>
                <c:pt idx="4">
                  <c:v>89.415000000000006</c:v>
                </c:pt>
                <c:pt idx="5">
                  <c:v>88.878</c:v>
                </c:pt>
                <c:pt idx="6">
                  <c:v>89.878</c:v>
                </c:pt>
                <c:pt idx="7">
                  <c:v>89.316999999999993</c:v>
                </c:pt>
                <c:pt idx="8">
                  <c:v>87.731999999999999</c:v>
                </c:pt>
                <c:pt idx="9">
                  <c:v>88.293000000000006</c:v>
                </c:pt>
                <c:pt idx="10">
                  <c:v>89.438999999999993</c:v>
                </c:pt>
                <c:pt idx="11">
                  <c:v>89.561000000000007</c:v>
                </c:pt>
                <c:pt idx="12">
                  <c:v>88.61</c:v>
                </c:pt>
                <c:pt idx="13">
                  <c:v>88.512</c:v>
                </c:pt>
                <c:pt idx="14">
                  <c:v>88.927000000000007</c:v>
                </c:pt>
                <c:pt idx="15">
                  <c:v>89.316999999999993</c:v>
                </c:pt>
                <c:pt idx="16">
                  <c:v>89.340999999999994</c:v>
                </c:pt>
                <c:pt idx="17">
                  <c:v>90.146000000000001</c:v>
                </c:pt>
                <c:pt idx="18">
                  <c:v>89.366</c:v>
                </c:pt>
                <c:pt idx="19">
                  <c:v>88.706999999999994</c:v>
                </c:pt>
                <c:pt idx="20">
                  <c:v>89.927000000000007</c:v>
                </c:pt>
                <c:pt idx="21">
                  <c:v>89.950999999999993</c:v>
                </c:pt>
                <c:pt idx="22">
                  <c:v>88.584999999999994</c:v>
                </c:pt>
                <c:pt idx="23">
                  <c:v>88.927000000000007</c:v>
                </c:pt>
                <c:pt idx="24">
                  <c:v>88.878</c:v>
                </c:pt>
                <c:pt idx="25">
                  <c:v>89.049000000000007</c:v>
                </c:pt>
                <c:pt idx="26">
                  <c:v>88.22</c:v>
                </c:pt>
                <c:pt idx="27">
                  <c:v>89.122</c:v>
                </c:pt>
                <c:pt idx="28">
                  <c:v>88.659000000000006</c:v>
                </c:pt>
                <c:pt idx="29">
                  <c:v>89.293000000000006</c:v>
                </c:pt>
                <c:pt idx="30">
                  <c:v>90.878</c:v>
                </c:pt>
                <c:pt idx="31">
                  <c:v>88.244</c:v>
                </c:pt>
                <c:pt idx="32">
                  <c:v>91.78</c:v>
                </c:pt>
                <c:pt idx="33">
                  <c:v>89.828999999999994</c:v>
                </c:pt>
                <c:pt idx="34">
                  <c:v>91.706999999999994</c:v>
                </c:pt>
                <c:pt idx="35">
                  <c:v>93.097999999999999</c:v>
                </c:pt>
                <c:pt idx="36">
                  <c:v>91.927000000000007</c:v>
                </c:pt>
                <c:pt idx="37">
                  <c:v>92.853999999999999</c:v>
                </c:pt>
                <c:pt idx="38">
                  <c:v>92.805000000000007</c:v>
                </c:pt>
                <c:pt idx="39">
                  <c:v>95.293000000000006</c:v>
                </c:pt>
                <c:pt idx="40">
                  <c:v>95.39</c:v>
                </c:pt>
                <c:pt idx="41">
                  <c:v>96.731999999999999</c:v>
                </c:pt>
                <c:pt idx="42">
                  <c:v>96.950999999999993</c:v>
                </c:pt>
                <c:pt idx="43">
                  <c:v>99.584999999999994</c:v>
                </c:pt>
                <c:pt idx="44">
                  <c:v>99.756</c:v>
                </c:pt>
                <c:pt idx="45">
                  <c:v>101.07299999999999</c:v>
                </c:pt>
                <c:pt idx="46">
                  <c:v>104.07299999999999</c:v>
                </c:pt>
                <c:pt idx="47">
                  <c:v>106.43899999999999</c:v>
                </c:pt>
                <c:pt idx="48">
                  <c:v>110.22</c:v>
                </c:pt>
                <c:pt idx="49">
                  <c:v>116.244</c:v>
                </c:pt>
                <c:pt idx="50">
                  <c:v>122.58499999999999</c:v>
                </c:pt>
                <c:pt idx="51">
                  <c:v>133.07300000000001</c:v>
                </c:pt>
                <c:pt idx="52">
                  <c:v>146.512</c:v>
                </c:pt>
                <c:pt idx="53">
                  <c:v>163.82900000000001</c:v>
                </c:pt>
                <c:pt idx="54">
                  <c:v>181.65899999999999</c:v>
                </c:pt>
                <c:pt idx="55">
                  <c:v>198.17099999999999</c:v>
                </c:pt>
                <c:pt idx="56">
                  <c:v>212.90199999999999</c:v>
                </c:pt>
                <c:pt idx="57">
                  <c:v>224.756</c:v>
                </c:pt>
                <c:pt idx="58">
                  <c:v>233.78</c:v>
                </c:pt>
                <c:pt idx="59">
                  <c:v>238.512</c:v>
                </c:pt>
                <c:pt idx="60">
                  <c:v>241.56100000000001</c:v>
                </c:pt>
                <c:pt idx="61">
                  <c:v>241.29300000000001</c:v>
                </c:pt>
                <c:pt idx="62">
                  <c:v>237.85400000000001</c:v>
                </c:pt>
                <c:pt idx="63">
                  <c:v>228.268</c:v>
                </c:pt>
                <c:pt idx="64">
                  <c:v>211.19499999999999</c:v>
                </c:pt>
                <c:pt idx="65">
                  <c:v>185.512</c:v>
                </c:pt>
                <c:pt idx="66">
                  <c:v>154.024</c:v>
                </c:pt>
                <c:pt idx="67">
                  <c:v>118.65900000000001</c:v>
                </c:pt>
                <c:pt idx="68">
                  <c:v>97.316999999999993</c:v>
                </c:pt>
                <c:pt idx="69">
                  <c:v>91.561000000000007</c:v>
                </c:pt>
                <c:pt idx="70">
                  <c:v>93.316999999999993</c:v>
                </c:pt>
                <c:pt idx="71">
                  <c:v>96.927000000000007</c:v>
                </c:pt>
                <c:pt idx="72">
                  <c:v>101.024</c:v>
                </c:pt>
                <c:pt idx="73">
                  <c:v>106.07299999999999</c:v>
                </c:pt>
                <c:pt idx="74">
                  <c:v>113.902</c:v>
                </c:pt>
                <c:pt idx="75">
                  <c:v>123.68300000000001</c:v>
                </c:pt>
                <c:pt idx="76">
                  <c:v>134.09800000000001</c:v>
                </c:pt>
                <c:pt idx="77">
                  <c:v>148.07300000000001</c:v>
                </c:pt>
                <c:pt idx="78">
                  <c:v>160.87799999999999</c:v>
                </c:pt>
                <c:pt idx="79">
                  <c:v>173.14599999999999</c:v>
                </c:pt>
                <c:pt idx="80">
                  <c:v>182.70699999999999</c:v>
                </c:pt>
                <c:pt idx="81">
                  <c:v>189.976</c:v>
                </c:pt>
                <c:pt idx="82">
                  <c:v>192.732</c:v>
                </c:pt>
                <c:pt idx="83">
                  <c:v>191.39</c:v>
                </c:pt>
                <c:pt idx="84">
                  <c:v>186.29300000000001</c:v>
                </c:pt>
                <c:pt idx="85">
                  <c:v>176.512</c:v>
                </c:pt>
                <c:pt idx="86">
                  <c:v>158.09800000000001</c:v>
                </c:pt>
                <c:pt idx="87">
                  <c:v>137.58500000000001</c:v>
                </c:pt>
                <c:pt idx="88">
                  <c:v>111.17100000000001</c:v>
                </c:pt>
                <c:pt idx="89">
                  <c:v>87.975999999999999</c:v>
                </c:pt>
                <c:pt idx="90">
                  <c:v>78.438999999999993</c:v>
                </c:pt>
                <c:pt idx="91">
                  <c:v>78.268000000000001</c:v>
                </c:pt>
                <c:pt idx="92">
                  <c:v>77.584999999999994</c:v>
                </c:pt>
                <c:pt idx="93">
                  <c:v>77.072999999999993</c:v>
                </c:pt>
                <c:pt idx="94">
                  <c:v>77.194999999999993</c:v>
                </c:pt>
                <c:pt idx="95">
                  <c:v>76.756</c:v>
                </c:pt>
                <c:pt idx="96">
                  <c:v>75.805000000000007</c:v>
                </c:pt>
                <c:pt idx="97">
                  <c:v>77.049000000000007</c:v>
                </c:pt>
                <c:pt idx="98">
                  <c:v>76.975999999999999</c:v>
                </c:pt>
                <c:pt idx="99">
                  <c:v>77.462999999999994</c:v>
                </c:pt>
                <c:pt idx="100">
                  <c:v>77.244</c:v>
                </c:pt>
                <c:pt idx="101">
                  <c:v>75.950999999999993</c:v>
                </c:pt>
                <c:pt idx="102">
                  <c:v>76.049000000000007</c:v>
                </c:pt>
                <c:pt idx="103">
                  <c:v>77.462999999999994</c:v>
                </c:pt>
                <c:pt idx="104">
                  <c:v>78.049000000000007</c:v>
                </c:pt>
                <c:pt idx="105">
                  <c:v>77.878</c:v>
                </c:pt>
                <c:pt idx="106">
                  <c:v>77.634</c:v>
                </c:pt>
                <c:pt idx="107">
                  <c:v>77.340999999999994</c:v>
                </c:pt>
                <c:pt idx="108">
                  <c:v>76.853999999999999</c:v>
                </c:pt>
                <c:pt idx="109">
                  <c:v>76.268000000000001</c:v>
                </c:pt>
                <c:pt idx="110">
                  <c:v>77.415000000000006</c:v>
                </c:pt>
                <c:pt idx="111">
                  <c:v>76.462999999999994</c:v>
                </c:pt>
                <c:pt idx="112">
                  <c:v>78.049000000000007</c:v>
                </c:pt>
                <c:pt idx="113">
                  <c:v>77.537000000000006</c:v>
                </c:pt>
                <c:pt idx="114">
                  <c:v>78.049000000000007</c:v>
                </c:pt>
                <c:pt idx="115">
                  <c:v>80.39</c:v>
                </c:pt>
                <c:pt idx="116">
                  <c:v>80.853999999999999</c:v>
                </c:pt>
                <c:pt idx="117">
                  <c:v>82.316999999999993</c:v>
                </c:pt>
                <c:pt idx="118">
                  <c:v>83.39</c:v>
                </c:pt>
                <c:pt idx="119">
                  <c:v>83.488</c:v>
                </c:pt>
                <c:pt idx="120">
                  <c:v>84.122</c:v>
                </c:pt>
                <c:pt idx="121">
                  <c:v>85.683000000000007</c:v>
                </c:pt>
                <c:pt idx="122">
                  <c:v>84.659000000000006</c:v>
                </c:pt>
                <c:pt idx="123">
                  <c:v>85.488</c:v>
                </c:pt>
                <c:pt idx="124">
                  <c:v>84.756</c:v>
                </c:pt>
                <c:pt idx="125">
                  <c:v>81.683000000000007</c:v>
                </c:pt>
                <c:pt idx="126">
                  <c:v>81.828999999999994</c:v>
                </c:pt>
                <c:pt idx="127">
                  <c:v>79.462999999999994</c:v>
                </c:pt>
                <c:pt idx="128">
                  <c:v>78.756</c:v>
                </c:pt>
                <c:pt idx="129">
                  <c:v>77.097999999999999</c:v>
                </c:pt>
                <c:pt idx="130">
                  <c:v>76.146000000000001</c:v>
                </c:pt>
                <c:pt idx="131">
                  <c:v>75.22</c:v>
                </c:pt>
                <c:pt idx="132">
                  <c:v>72.61</c:v>
                </c:pt>
                <c:pt idx="133">
                  <c:v>72.049000000000007</c:v>
                </c:pt>
                <c:pt idx="134">
                  <c:v>72.22</c:v>
                </c:pt>
                <c:pt idx="135">
                  <c:v>72.122</c:v>
                </c:pt>
                <c:pt idx="136">
                  <c:v>72.097999999999999</c:v>
                </c:pt>
                <c:pt idx="137">
                  <c:v>72.415000000000006</c:v>
                </c:pt>
                <c:pt idx="138">
                  <c:v>70.39</c:v>
                </c:pt>
                <c:pt idx="139">
                  <c:v>71.316999999999993</c:v>
                </c:pt>
                <c:pt idx="140">
                  <c:v>71.293000000000006</c:v>
                </c:pt>
                <c:pt idx="141">
                  <c:v>71.828999999999994</c:v>
                </c:pt>
                <c:pt idx="142">
                  <c:v>70.706999999999994</c:v>
                </c:pt>
                <c:pt idx="143">
                  <c:v>71.878</c:v>
                </c:pt>
                <c:pt idx="144">
                  <c:v>73.122</c:v>
                </c:pt>
                <c:pt idx="145">
                  <c:v>73.488</c:v>
                </c:pt>
                <c:pt idx="146">
                  <c:v>74.316999999999993</c:v>
                </c:pt>
                <c:pt idx="147">
                  <c:v>74.634</c:v>
                </c:pt>
                <c:pt idx="148">
                  <c:v>76.072999999999993</c:v>
                </c:pt>
                <c:pt idx="149">
                  <c:v>76.488</c:v>
                </c:pt>
                <c:pt idx="150">
                  <c:v>76.340999999999994</c:v>
                </c:pt>
                <c:pt idx="151">
                  <c:v>76.902000000000001</c:v>
                </c:pt>
                <c:pt idx="152">
                  <c:v>76.853999999999999</c:v>
                </c:pt>
                <c:pt idx="153">
                  <c:v>76.415000000000006</c:v>
                </c:pt>
                <c:pt idx="154">
                  <c:v>77.731999999999999</c:v>
                </c:pt>
                <c:pt idx="155">
                  <c:v>75.731999999999999</c:v>
                </c:pt>
                <c:pt idx="156">
                  <c:v>73.731999999999999</c:v>
                </c:pt>
                <c:pt idx="157">
                  <c:v>74.853999999999999</c:v>
                </c:pt>
                <c:pt idx="158">
                  <c:v>73.61</c:v>
                </c:pt>
                <c:pt idx="159">
                  <c:v>70.097999999999999</c:v>
                </c:pt>
                <c:pt idx="160">
                  <c:v>70.975999999999999</c:v>
                </c:pt>
                <c:pt idx="161">
                  <c:v>69.584999999999994</c:v>
                </c:pt>
                <c:pt idx="162">
                  <c:v>68.78</c:v>
                </c:pt>
                <c:pt idx="163">
                  <c:v>68.683000000000007</c:v>
                </c:pt>
                <c:pt idx="164">
                  <c:v>69.293000000000006</c:v>
                </c:pt>
                <c:pt idx="165">
                  <c:v>69.950999999999993</c:v>
                </c:pt>
                <c:pt idx="166">
                  <c:v>70.853999999999999</c:v>
                </c:pt>
                <c:pt idx="167">
                  <c:v>69.537000000000006</c:v>
                </c:pt>
                <c:pt idx="168">
                  <c:v>69.731999999999999</c:v>
                </c:pt>
                <c:pt idx="169">
                  <c:v>69.438999999999993</c:v>
                </c:pt>
                <c:pt idx="170">
                  <c:v>70.146000000000001</c:v>
                </c:pt>
                <c:pt idx="171">
                  <c:v>68.268000000000001</c:v>
                </c:pt>
                <c:pt idx="172">
                  <c:v>68.488</c:v>
                </c:pt>
                <c:pt idx="173">
                  <c:v>67.366</c:v>
                </c:pt>
                <c:pt idx="174">
                  <c:v>67.902000000000001</c:v>
                </c:pt>
                <c:pt idx="175">
                  <c:v>67.537000000000006</c:v>
                </c:pt>
                <c:pt idx="176">
                  <c:v>67.78</c:v>
                </c:pt>
                <c:pt idx="177">
                  <c:v>67.340999999999994</c:v>
                </c:pt>
                <c:pt idx="178">
                  <c:v>67.512</c:v>
                </c:pt>
                <c:pt idx="179">
                  <c:v>67.39</c:v>
                </c:pt>
                <c:pt idx="180">
                  <c:v>66.537000000000006</c:v>
                </c:pt>
                <c:pt idx="181">
                  <c:v>67.268000000000001</c:v>
                </c:pt>
                <c:pt idx="182">
                  <c:v>68.024000000000001</c:v>
                </c:pt>
                <c:pt idx="183">
                  <c:v>67.853999999999999</c:v>
                </c:pt>
                <c:pt idx="184">
                  <c:v>66.22</c:v>
                </c:pt>
                <c:pt idx="185">
                  <c:v>67.415000000000006</c:v>
                </c:pt>
                <c:pt idx="186">
                  <c:v>67.61</c:v>
                </c:pt>
                <c:pt idx="187">
                  <c:v>67.366</c:v>
                </c:pt>
                <c:pt idx="188">
                  <c:v>67.072999999999993</c:v>
                </c:pt>
                <c:pt idx="189">
                  <c:v>66.488</c:v>
                </c:pt>
                <c:pt idx="190">
                  <c:v>65.78</c:v>
                </c:pt>
                <c:pt idx="191">
                  <c:v>67.78</c:v>
                </c:pt>
                <c:pt idx="192">
                  <c:v>66.316999999999993</c:v>
                </c:pt>
                <c:pt idx="193">
                  <c:v>66.194999999999993</c:v>
                </c:pt>
                <c:pt idx="194">
                  <c:v>66.683000000000007</c:v>
                </c:pt>
                <c:pt idx="195">
                  <c:v>67.146000000000001</c:v>
                </c:pt>
                <c:pt idx="196">
                  <c:v>67.537000000000006</c:v>
                </c:pt>
                <c:pt idx="197">
                  <c:v>65.950999999999993</c:v>
                </c:pt>
                <c:pt idx="198">
                  <c:v>66.488</c:v>
                </c:pt>
                <c:pt idx="199">
                  <c:v>65.902000000000001</c:v>
                </c:pt>
                <c:pt idx="200">
                  <c:v>65.194999999999993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87.618804580537017</c:v>
                </c:pt>
                <c:pt idx="1">
                  <c:v>87.755647254036887</c:v>
                </c:pt>
                <c:pt idx="2">
                  <c:v>87.891937037783563</c:v>
                </c:pt>
                <c:pt idx="3">
                  <c:v>88.027576127762998</c:v>
                </c:pt>
                <c:pt idx="4">
                  <c:v>88.16245387509187</c:v>
                </c:pt>
                <c:pt idx="5">
                  <c:v>88.29644542604251</c:v>
                </c:pt>
                <c:pt idx="6">
                  <c:v>88.429410264721596</c:v>
                </c:pt>
                <c:pt idx="7">
                  <c:v>88.561190661357472</c:v>
                </c:pt>
                <c:pt idx="8">
                  <c:v>88.691610032249415</c:v>
                </c:pt>
                <c:pt idx="9">
                  <c:v>88.820471221380046</c:v>
                </c:pt>
                <c:pt idx="10">
                  <c:v>88.947554718735248</c:v>
                </c:pt>
                <c:pt idx="11">
                  <c:v>89.07261683685617</c:v>
                </c:pt>
                <c:pt idx="12">
                  <c:v>89.195387875627659</c:v>
                </c:pt>
                <c:pt idx="13">
                  <c:v>89.315570316686632</c:v>
                </c:pt>
                <c:pt idx="14">
                  <c:v>89.432837104615345</c:v>
                </c:pt>
                <c:pt idx="15">
                  <c:v>89.546830094745275</c:v>
                </c:pt>
                <c:pt idx="16">
                  <c:v>89.657158781010139</c:v>
                </c:pt>
                <c:pt idx="17">
                  <c:v>89.763399468406647</c:v>
                </c:pt>
                <c:pt idx="18">
                  <c:v>89.865095133580198</c:v>
                </c:pt>
                <c:pt idx="19">
                  <c:v>89.961756339716203</c:v>
                </c:pt>
                <c:pt idx="20">
                  <c:v>90.052863761941992</c:v>
                </c:pt>
                <c:pt idx="21">
                  <c:v>90.137873170953469</c:v>
                </c:pt>
                <c:pt idx="22">
                  <c:v>90.21622416300356</c:v>
                </c:pt>
                <c:pt idx="23">
                  <c:v>90.287354576844479</c:v>
                </c:pt>
                <c:pt idx="24">
                  <c:v>90.350723482410814</c:v>
                </c:pt>
                <c:pt idx="25">
                  <c:v>90.405846956079159</c:v>
                </c:pt>
                <c:pt idx="26">
                  <c:v>90.452352674199247</c:v>
                </c:pt>
                <c:pt idx="27">
                  <c:v>90.49006175237777</c:v>
                </c:pt>
                <c:pt idx="28">
                  <c:v>90.519109289122866</c:v>
                </c:pt>
                <c:pt idx="29">
                  <c:v>90.540118719029195</c:v>
                </c:pt>
                <c:pt idx="30">
                  <c:v>90.554449191169965</c:v>
                </c:pt>
                <c:pt idx="31">
                  <c:v>90.564539411563246</c:v>
                </c:pt>
                <c:pt idx="32">
                  <c:v>90.574375099883341</c:v>
                </c:pt>
                <c:pt idx="33">
                  <c:v>90.59010944600216</c:v>
                </c:pt>
                <c:pt idx="34">
                  <c:v>90.620865371105907</c:v>
                </c:pt>
                <c:pt idx="35">
                  <c:v>90.679743304592051</c:v>
                </c:pt>
                <c:pt idx="36">
                  <c:v>90.785046639479674</c:v>
                </c:pt>
                <c:pt idx="37">
                  <c:v>90.961717068998425</c:v>
                </c:pt>
                <c:pt idx="38">
                  <c:v>91.24294203689098</c:v>
                </c:pt>
                <c:pt idx="39">
                  <c:v>91.671855824726947</c:v>
                </c:pt>
                <c:pt idx="40">
                  <c:v>92.303205103281414</c:v>
                </c:pt>
                <c:pt idx="41">
                  <c:v>93.20479195377095</c:v>
                </c:pt>
                <c:pt idx="42">
                  <c:v>94.458447904321517</c:v>
                </c:pt>
                <c:pt idx="43">
                  <c:v>96.160239765362988</c:v>
                </c:pt>
                <c:pt idx="44">
                  <c:v>98.419572930523088</c:v>
                </c:pt>
                <c:pt idx="45">
                  <c:v>101.356853012728</c:v>
                </c:pt>
                <c:pt idx="46">
                  <c:v>105.09940501691651</c:v>
                </c:pt>
                <c:pt idx="47">
                  <c:v>109.77544138110716</c:v>
                </c:pt>
                <c:pt idx="48">
                  <c:v>115.50602195099376</c:v>
                </c:pt>
                <c:pt idx="49">
                  <c:v>122.39515842408531</c:v>
                </c:pt>
                <c:pt idx="50">
                  <c:v>130.51847091524749</c:v>
                </c:pt>
                <c:pt idx="51">
                  <c:v>139.91107943881906</c:v>
                </c:pt>
                <c:pt idx="52">
                  <c:v>150.55565695129363</c:v>
                </c:pt>
                <c:pt idx="53">
                  <c:v>162.37165005382496</c:v>
                </c:pt>
                <c:pt idx="54">
                  <c:v>175.20617525363437</c:v>
                </c:pt>
                <c:pt idx="55">
                  <c:v>188.82486524512018</c:v>
                </c:pt>
                <c:pt idx="56">
                  <c:v>202.89467146201787</c:v>
                </c:pt>
                <c:pt idx="57">
                  <c:v>216.93861654961694</c:v>
                </c:pt>
                <c:pt idx="58">
                  <c:v>230.23145033413533</c:v>
                </c:pt>
                <c:pt idx="59">
                  <c:v>241.62257078902215</c:v>
                </c:pt>
                <c:pt idx="60">
                  <c:v>249.36001048665796</c:v>
                </c:pt>
                <c:pt idx="61">
                  <c:v>251.1393616187747</c:v>
                </c:pt>
                <c:pt idx="62">
                  <c:v>244.66793751273357</c:v>
                </c:pt>
                <c:pt idx="63">
                  <c:v>228.78518226001276</c:v>
                </c:pt>
                <c:pt idx="64">
                  <c:v>204.61440445390886</c:v>
                </c:pt>
                <c:pt idx="65">
                  <c:v>175.83071678142403</c:v>
                </c:pt>
                <c:pt idx="66">
                  <c:v>147.52602955863514</c:v>
                </c:pt>
                <c:pt idx="67">
                  <c:v>124.21487099392208</c:v>
                </c:pt>
                <c:pt idx="68">
                  <c:v>108.26153876758877</c:v>
                </c:pt>
                <c:pt idx="69">
                  <c:v>99.635487126891448</c:v>
                </c:pt>
                <c:pt idx="70">
                  <c:v>96.822038753656315</c:v>
                </c:pt>
                <c:pt idx="71">
                  <c:v>98.009809336117584</c:v>
                </c:pt>
                <c:pt idx="72">
                  <c:v>101.8336014784563</c:v>
                </c:pt>
                <c:pt idx="73">
                  <c:v>107.53400314406791</c:v>
                </c:pt>
                <c:pt idx="74">
                  <c:v>114.78282842340224</c:v>
                </c:pt>
                <c:pt idx="75">
                  <c:v>123.44735535748963</c:v>
                </c:pt>
                <c:pt idx="76">
                  <c:v>133.42075896880326</c:v>
                </c:pt>
                <c:pt idx="77">
                  <c:v>144.52716405143218</c:v>
                </c:pt>
                <c:pt idx="78">
                  <c:v>156.46412596618697</c:v>
                </c:pt>
                <c:pt idx="79">
                  <c:v>168.73650497963635</c:v>
                </c:pt>
                <c:pt idx="80">
                  <c:v>180.53802555800823</c:v>
                </c:pt>
                <c:pt idx="81">
                  <c:v>190.5750392015342</c:v>
                </c:pt>
                <c:pt idx="82">
                  <c:v>196.94845201475266</c:v>
                </c:pt>
                <c:pt idx="83">
                  <c:v>197.37368122439389</c:v>
                </c:pt>
                <c:pt idx="84">
                  <c:v>189.99546350711793</c:v>
                </c:pt>
                <c:pt idx="85">
                  <c:v>174.60613998756125</c:v>
                </c:pt>
                <c:pt idx="86">
                  <c:v>153.4360876276302</c:v>
                </c:pt>
                <c:pt idx="87">
                  <c:v>130.63310614287496</c:v>
                </c:pt>
                <c:pt idx="88">
                  <c:v>110.49613877438398</c:v>
                </c:pt>
                <c:pt idx="89">
                  <c:v>95.657114327182924</c:v>
                </c:pt>
                <c:pt idx="90">
                  <c:v>86.446992895076903</c:v>
                </c:pt>
                <c:pt idx="91">
                  <c:v>81.589584795878565</c:v>
                </c:pt>
                <c:pt idx="92">
                  <c:v>79.374896048365244</c:v>
                </c:pt>
                <c:pt idx="93">
                  <c:v>78.459291033233058</c:v>
                </c:pt>
                <c:pt idx="94">
                  <c:v>78.069088174910689</c:v>
                </c:pt>
                <c:pt idx="95">
                  <c:v>77.855766099457384</c:v>
                </c:pt>
                <c:pt idx="96">
                  <c:v>77.692952953161907</c:v>
                </c:pt>
                <c:pt idx="97">
                  <c:v>77.543301121958848</c:v>
                </c:pt>
                <c:pt idx="98">
                  <c:v>77.39795090781729</c:v>
                </c:pt>
                <c:pt idx="99">
                  <c:v>77.255613547071533</c:v>
                </c:pt>
                <c:pt idx="100">
                  <c:v>77.11692883946138</c:v>
                </c:pt>
                <c:pt idx="101">
                  <c:v>76.983354032472263</c:v>
                </c:pt>
                <c:pt idx="102">
                  <c:v>76.857150845266816</c:v>
                </c:pt>
                <c:pt idx="103">
                  <c:v>76.7416222256075</c:v>
                </c:pt>
                <c:pt idx="104">
                  <c:v>76.641424124950859</c:v>
                </c:pt>
                <c:pt idx="105">
                  <c:v>76.562904783710692</c:v>
                </c:pt>
                <c:pt idx="106">
                  <c:v>76.514429675330291</c:v>
                </c:pt>
                <c:pt idx="107">
                  <c:v>76.506632969470033</c:v>
                </c:pt>
                <c:pt idx="108">
                  <c:v>76.552516113571627</c:v>
                </c:pt>
                <c:pt idx="109">
                  <c:v>76.667297139368131</c:v>
                </c:pt>
                <c:pt idx="110">
                  <c:v>76.867904661997301</c:v>
                </c:pt>
                <c:pt idx="111">
                  <c:v>77.172009992482998</c:v>
                </c:pt>
                <c:pt idx="112">
                  <c:v>77.596496529683151</c:v>
                </c:pt>
                <c:pt idx="113">
                  <c:v>78.15527024714315</c:v>
                </c:pt>
                <c:pt idx="114">
                  <c:v>78.856314152795235</c:v>
                </c:pt>
                <c:pt idx="115">
                  <c:v>79.697901580207002</c:v>
                </c:pt>
                <c:pt idx="116">
                  <c:v>80.663978031380054</c:v>
                </c:pt>
                <c:pt idx="117">
                  <c:v>81.719030454803686</c:v>
                </c:pt>
                <c:pt idx="118">
                  <c:v>82.803420224896286</c:v>
                </c:pt>
                <c:pt idx="119">
                  <c:v>83.831133546109854</c:v>
                </c:pt>
                <c:pt idx="120">
                  <c:v>84.692797452203436</c:v>
                </c:pt>
                <c:pt idx="121">
                  <c:v>85.2667881810452</c:v>
                </c:pt>
                <c:pt idx="122">
                  <c:v>85.439421403079265</c:v>
                </c:pt>
                <c:pt idx="123">
                  <c:v>85.131392212205952</c:v>
                </c:pt>
                <c:pt idx="124">
                  <c:v>84.323133906375361</c:v>
                </c:pt>
                <c:pt idx="125">
                  <c:v>83.06922288471506</c:v>
                </c:pt>
                <c:pt idx="126">
                  <c:v>81.493865674230932</c:v>
                </c:pt>
                <c:pt idx="127">
                  <c:v>79.766158942009966</c:v>
                </c:pt>
                <c:pt idx="128">
                  <c:v>78.062355564136425</c:v>
                </c:pt>
                <c:pt idx="129">
                  <c:v>76.528154269492447</c:v>
                </c:pt>
                <c:pt idx="130">
                  <c:v>75.253669851039561</c:v>
                </c:pt>
                <c:pt idx="131">
                  <c:v>74.267516700589439</c:v>
                </c:pt>
                <c:pt idx="132">
                  <c:v>73.54808180437692</c:v>
                </c:pt>
                <c:pt idx="133">
                  <c:v>73.044096591725278</c:v>
                </c:pt>
                <c:pt idx="134">
                  <c:v>72.695444353228964</c:v>
                </c:pt>
                <c:pt idx="135">
                  <c:v>72.448043923730296</c:v>
                </c:pt>
                <c:pt idx="136">
                  <c:v>72.261021035302065</c:v>
                </c:pt>
                <c:pt idx="137">
                  <c:v>72.107768052856301</c:v>
                </c:pt>
                <c:pt idx="138">
                  <c:v>71.973881838793332</c:v>
                </c:pt>
                <c:pt idx="139">
                  <c:v>71.854708254476492</c:v>
                </c:pt>
                <c:pt idx="140">
                  <c:v>71.754193912979687</c:v>
                </c:pt>
                <c:pt idx="141">
                  <c:v>71.685597548604889</c:v>
                </c:pt>
                <c:pt idx="142">
                  <c:v>71.673501232923584</c:v>
                </c:pt>
                <c:pt idx="143">
                  <c:v>71.755391757706221</c:v>
                </c:pt>
                <c:pt idx="144">
                  <c:v>71.979968411013701</c:v>
                </c:pt>
                <c:pt idx="145">
                  <c:v>72.398931160711498</c:v>
                </c:pt>
                <c:pt idx="146">
                  <c:v>73.050379344739895</c:v>
                </c:pt>
                <c:pt idx="147">
                  <c:v>73.935792888122364</c:v>
                </c:pt>
                <c:pt idx="148">
                  <c:v>74.99803519559191</c:v>
                </c:pt>
                <c:pt idx="149">
                  <c:v>76.111985151284287</c:v>
                </c:pt>
                <c:pt idx="150">
                  <c:v>77.098394406374325</c:v>
                </c:pt>
                <c:pt idx="151">
                  <c:v>77.763372871220497</c:v>
                </c:pt>
                <c:pt idx="152">
                  <c:v>77.95311184927354</c:v>
                </c:pt>
                <c:pt idx="153">
                  <c:v>77.603059478378881</c:v>
                </c:pt>
                <c:pt idx="154">
                  <c:v>76.760076658570071</c:v>
                </c:pt>
                <c:pt idx="155">
                  <c:v>75.567173157113785</c:v>
                </c:pt>
                <c:pt idx="156">
                  <c:v>74.217625372172975</c:v>
                </c:pt>
                <c:pt idx="157">
                  <c:v>72.898666870330544</c:v>
                </c:pt>
                <c:pt idx="158">
                  <c:v>71.747133457226965</c:v>
                </c:pt>
                <c:pt idx="159">
                  <c:v>70.830493395413654</c:v>
                </c:pt>
                <c:pt idx="160">
                  <c:v>70.153254996463801</c:v>
                </c:pt>
                <c:pt idx="161">
                  <c:v>69.678736154873263</c:v>
                </c:pt>
                <c:pt idx="162">
                  <c:v>69.353628228982771</c:v>
                </c:pt>
                <c:pt idx="163">
                  <c:v>69.126485756896969</c:v>
                </c:pt>
                <c:pt idx="164">
                  <c:v>68.957170614294753</c:v>
                </c:pt>
                <c:pt idx="165">
                  <c:v>68.818791302282122</c:v>
                </c:pt>
                <c:pt idx="166">
                  <c:v>68.695449343446143</c:v>
                </c:pt>
                <c:pt idx="167">
                  <c:v>68.578723621884492</c:v>
                </c:pt>
                <c:pt idx="168">
                  <c:v>68.464577425433319</c:v>
                </c:pt>
                <c:pt idx="169">
                  <c:v>68.351244715000306</c:v>
                </c:pt>
                <c:pt idx="170">
                  <c:v>68.238013172930934</c:v>
                </c:pt>
                <c:pt idx="171">
                  <c:v>68.12461337952459</c:v>
                </c:pt>
                <c:pt idx="172">
                  <c:v>68.010946583225873</c:v>
                </c:pt>
                <c:pt idx="173">
                  <c:v>67.896975695131502</c:v>
                </c:pt>
                <c:pt idx="174">
                  <c:v>67.782685676364167</c:v>
                </c:pt>
                <c:pt idx="175">
                  <c:v>67.668070277209239</c:v>
                </c:pt>
                <c:pt idx="176">
                  <c:v>67.553127791409239</c:v>
                </c:pt>
                <c:pt idx="177">
                  <c:v>67.437859610008601</c:v>
                </c:pt>
                <c:pt idx="178">
                  <c:v>67.322269575449496</c:v>
                </c:pt>
                <c:pt idx="179">
                  <c:v>67.20636355711558</c:v>
                </c:pt>
                <c:pt idx="180">
                  <c:v>67.090149098150775</c:v>
                </c:pt>
                <c:pt idx="181">
                  <c:v>66.973635099392737</c:v>
                </c:pt>
                <c:pt idx="182">
                  <c:v>66.856831534034384</c:v>
                </c:pt>
                <c:pt idx="183">
                  <c:v>66.739749192053921</c:v>
                </c:pt>
                <c:pt idx="184">
                  <c:v>66.622399453887638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87.618804580516525</c:v>
                </c:pt>
                <c:pt idx="1">
                  <c:v>87.755647253985572</c:v>
                </c:pt>
                <c:pt idx="2">
                  <c:v>87.891937037656902</c:v>
                </c:pt>
                <c:pt idx="3">
                  <c:v>88.027576127454822</c:v>
                </c:pt>
                <c:pt idx="4">
                  <c:v>88.162453874352693</c:v>
                </c:pt>
                <c:pt idx="5">
                  <c:v>88.296445424294717</c:v>
                </c:pt>
                <c:pt idx="6">
                  <c:v>88.429410260647543</c:v>
                </c:pt>
                <c:pt idx="7">
                  <c:v>88.561190651995858</c:v>
                </c:pt>
                <c:pt idx="8">
                  <c:v>88.691610011043124</c:v>
                </c:pt>
                <c:pt idx="9">
                  <c:v>88.820471174024803</c:v>
                </c:pt>
                <c:pt idx="10">
                  <c:v>88.947554614488837</c:v>
                </c:pt>
                <c:pt idx="11">
                  <c:v>89.072616610629566</c:v>
                </c:pt>
                <c:pt idx="12">
                  <c:v>89.195387391660674</c:v>
                </c:pt>
                <c:pt idx="13">
                  <c:v>89.315569296035463</c:v>
                </c:pt>
                <c:pt idx="14">
                  <c:v>89.432834982698068</c:v>
                </c:pt>
                <c:pt idx="15">
                  <c:v>89.546825745948766</c:v>
                </c:pt>
                <c:pt idx="16">
                  <c:v>89.65714999484733</c:v>
                </c:pt>
                <c:pt idx="17">
                  <c:v>89.76338196917709</c:v>
                </c:pt>
                <c:pt idx="18">
                  <c:v>89.865060775559897</c:v>
                </c:pt>
                <c:pt idx="19">
                  <c:v>89.961689838918005</c:v>
                </c:pt>
                <c:pt idx="20">
                  <c:v>90.052736875533057</c:v>
                </c:pt>
                <c:pt idx="21">
                  <c:v>90.137634503677134</c:v>
                </c:pt>
                <c:pt idx="22">
                  <c:v>90.215781615220237</c:v>
                </c:pt>
                <c:pt idx="23">
                  <c:v>90.286545635588936</c:v>
                </c:pt>
                <c:pt idx="24">
                  <c:v>90.349265798628579</c:v>
                </c:pt>
                <c:pt idx="25">
                  <c:v>90.40325755585404</c:v>
                </c:pt>
                <c:pt idx="26">
                  <c:v>90.447818224766465</c:v>
                </c:pt>
                <c:pt idx="27">
                  <c:v>90.482233956954431</c:v>
                </c:pt>
                <c:pt idx="28">
                  <c:v>90.505788072423471</c:v>
                </c:pt>
                <c:pt idx="29">
                  <c:v>90.517770761286698</c:v>
                </c:pt>
                <c:pt idx="30">
                  <c:v>90.517490097552141</c:v>
                </c:pt>
                <c:pt idx="31">
                  <c:v>90.504284243115606</c:v>
                </c:pt>
                <c:pt idx="32">
                  <c:v>90.477534645181336</c:v>
                </c:pt>
                <c:pt idx="33">
                  <c:v>90.436679950415879</c:v>
                </c:pt>
                <c:pt idx="34">
                  <c:v>90.381230278729277</c:v>
                </c:pt>
                <c:pt idx="35">
                  <c:v>90.3107814243928</c:v>
                </c:pt>
                <c:pt idx="36">
                  <c:v>90.225028488868873</c:v>
                </c:pt>
                <c:pt idx="37">
                  <c:v>90.123778405264758</c:v>
                </c:pt>
                <c:pt idx="38">
                  <c:v>90.006960795470235</c:v>
                </c:pt>
                <c:pt idx="39">
                  <c:v>89.874636613454385</c:v>
                </c:pt>
                <c:pt idx="40">
                  <c:v>89.727004075585782</c:v>
                </c:pt>
                <c:pt idx="41">
                  <c:v>89.564401462208963</c:v>
                </c:pt>
                <c:pt idx="42">
                  <c:v>89.387306491804281</c:v>
                </c:pt>
                <c:pt idx="43">
                  <c:v>89.196332114173543</c:v>
                </c:pt>
                <c:pt idx="44">
                  <c:v>88.992218733304341</c:v>
                </c:pt>
                <c:pt idx="45">
                  <c:v>88.775823042424051</c:v>
                </c:pt>
                <c:pt idx="46">
                  <c:v>88.54810382038967</c:v>
                </c:pt>
                <c:pt idx="47">
                  <c:v>88.310105187034893</c:v>
                </c:pt>
                <c:pt idx="48">
                  <c:v>88.062937933866877</c:v>
                </c:pt>
                <c:pt idx="49">
                  <c:v>87.80775962670711</c:v>
                </c:pt>
                <c:pt idx="50">
                  <c:v>87.545754213288092</c:v>
                </c:pt>
                <c:pt idx="51">
                  <c:v>87.278111860359047</c:v>
                </c:pt>
                <c:pt idx="52">
                  <c:v>87.006009694490999</c:v>
                </c:pt>
                <c:pt idx="53">
                  <c:v>86.730594034970849</c:v>
                </c:pt>
                <c:pt idx="54">
                  <c:v>86.452964594950544</c:v>
                </c:pt>
                <c:pt idx="55">
                  <c:v>86.174160998752228</c:v>
                </c:pt>
                <c:pt idx="56">
                  <c:v>85.895151829485314</c:v>
                </c:pt>
                <c:pt idx="57">
                  <c:v>85.616826291572551</c:v>
                </c:pt>
                <c:pt idx="58">
                  <c:v>85.339988455382993</c:v>
                </c:pt>
                <c:pt idx="59">
                  <c:v>85.065353951719018</c:v>
                </c:pt>
                <c:pt idx="60">
                  <c:v>84.793548905852447</c:v>
                </c:pt>
                <c:pt idx="61">
                  <c:v>84.525110845378492</c:v>
                </c:pt>
                <c:pt idx="62">
                  <c:v>84.260491282688591</c:v>
                </c:pt>
                <c:pt idx="63">
                  <c:v>84.000059659244812</c:v>
                </c:pt>
                <c:pt idx="64">
                  <c:v>83.744108342002946</c:v>
                </c:pt>
                <c:pt idx="65">
                  <c:v>83.492858378728897</c:v>
                </c:pt>
                <c:pt idx="66">
                  <c:v>83.246465744941659</c:v>
                </c:pt>
                <c:pt idx="67">
                  <c:v>83.005027847367458</c:v>
                </c:pt>
                <c:pt idx="68">
                  <c:v>82.768590084100168</c:v>
                </c:pt>
                <c:pt idx="69">
                  <c:v>82.537152297649939</c:v>
                </c:pt>
                <c:pt idx="70">
                  <c:v>82.310674991827881</c:v>
                </c:pt>
                <c:pt idx="71">
                  <c:v>82.089085215594082</c:v>
                </c:pt>
                <c:pt idx="72">
                  <c:v>81.872282045729719</c:v>
                </c:pt>
                <c:pt idx="73">
                  <c:v>81.660141625022391</c:v>
                </c:pt>
                <c:pt idx="74">
                  <c:v>81.452521733453764</c:v>
                </c:pt>
                <c:pt idx="75">
                  <c:v>81.249265886757755</c:v>
                </c:pt>
                <c:pt idx="76">
                  <c:v>81.050206969959319</c:v>
                </c:pt>
                <c:pt idx="77">
                  <c:v>80.855170423485532</c:v>
                </c:pt>
                <c:pt idx="78">
                  <c:v>80.663977006592546</c:v>
                </c:pt>
                <c:pt idx="79">
                  <c:v>80.476445167622572</c:v>
                </c:pt>
                <c:pt idx="80">
                  <c:v>80.292393053412738</c:v>
                </c:pt>
                <c:pt idx="81">
                  <c:v>80.111640191429558</c:v>
                </c:pt>
                <c:pt idx="82">
                  <c:v>79.93400887824059</c:v>
                </c:pt>
                <c:pt idx="83">
                  <c:v>79.759325307072373</c:v>
                </c:pt>
                <c:pt idx="84">
                  <c:v>79.58742046569057</c:v>
                </c:pt>
                <c:pt idx="85">
                  <c:v>79.418130833891766</c:v>
                </c:pt>
                <c:pt idx="86">
                  <c:v>79.251298907682994</c:v>
                </c:pt>
                <c:pt idx="87">
                  <c:v>79.086773574877256</c:v>
                </c:pt>
                <c:pt idx="88">
                  <c:v>78.924410364456548</c:v>
                </c:pt>
                <c:pt idx="89">
                  <c:v>78.764071589716906</c:v>
                </c:pt>
                <c:pt idx="90">
                  <c:v>78.605626402972575</c:v>
                </c:pt>
                <c:pt idx="91">
                  <c:v>78.448950777488847</c:v>
                </c:pt>
                <c:pt idx="92">
                  <c:v>78.293927430360895</c:v>
                </c:pt>
                <c:pt idx="93">
                  <c:v>78.140445698267925</c:v>
                </c:pt>
                <c:pt idx="94">
                  <c:v>77.988401376415212</c:v>
                </c:pt>
                <c:pt idx="95">
                  <c:v>77.837696529522688</c:v>
                </c:pt>
                <c:pt idx="96">
                  <c:v>77.688239282428768</c:v>
                </c:pt>
                <c:pt idx="97">
                  <c:v>77.539943596736421</c:v>
                </c:pt>
                <c:pt idx="98">
                  <c:v>77.392729038927584</c:v>
                </c:pt>
                <c:pt idx="99">
                  <c:v>77.246520544499845</c:v>
                </c:pt>
                <c:pt idx="100">
                  <c:v>77.101248181922742</c:v>
                </c:pt>
                <c:pt idx="101">
                  <c:v>76.956846919559325</c:v>
                </c:pt>
                <c:pt idx="102">
                  <c:v>76.813256398138591</c:v>
                </c:pt>
                <c:pt idx="103">
                  <c:v>76.67042071088737</c:v>
                </c:pt>
                <c:pt idx="104">
                  <c:v>76.528288193023826</c:v>
                </c:pt>
                <c:pt idx="105">
                  <c:v>76.386811221968784</c:v>
                </c:pt>
                <c:pt idx="106">
                  <c:v>76.245946029340544</c:v>
                </c:pt>
                <c:pt idx="107">
                  <c:v>76.105652525548592</c:v>
                </c:pt>
                <c:pt idx="108">
                  <c:v>75.965894137591249</c:v>
                </c:pt>
                <c:pt idx="109">
                  <c:v>75.82663766047817</c:v>
                </c:pt>
                <c:pt idx="110">
                  <c:v>75.687853122537845</c:v>
                </c:pt>
                <c:pt idx="111">
                  <c:v>75.549513664724259</c:v>
                </c:pt>
                <c:pt idx="112">
                  <c:v>75.411595433899521</c:v>
                </c:pt>
                <c:pt idx="113">
                  <c:v>75.274077489935479</c:v>
                </c:pt>
                <c:pt idx="114">
                  <c:v>75.136941726337312</c:v>
                </c:pt>
                <c:pt idx="115">
                  <c:v>75.000172803946</c:v>
                </c:pt>
                <c:pt idx="116">
                  <c:v>74.863758097110505</c:v>
                </c:pt>
                <c:pt idx="117">
                  <c:v>74.727687651534808</c:v>
                </c:pt>
                <c:pt idx="118">
                  <c:v>74.591954152790322</c:v>
                </c:pt>
                <c:pt idx="119">
                  <c:v>74.456552904235338</c:v>
                </c:pt>
                <c:pt idx="120">
                  <c:v>74.321481812796776</c:v>
                </c:pt>
                <c:pt idx="121">
                  <c:v>74.186741380738098</c:v>
                </c:pt>
                <c:pt idx="122">
                  <c:v>74.052334701162238</c:v>
                </c:pt>
                <c:pt idx="123">
                  <c:v>73.918267454575059</c:v>
                </c:pt>
                <c:pt idx="124">
                  <c:v>73.784547903367525</c:v>
                </c:pt>
                <c:pt idx="125">
                  <c:v>73.651186880568474</c:v>
                </c:pt>
                <c:pt idx="126">
                  <c:v>73.518197768684885</c:v>
                </c:pt>
                <c:pt idx="127">
                  <c:v>73.38559646389885</c:v>
                </c:pt>
                <c:pt idx="128">
                  <c:v>73.253401320354868</c:v>
                </c:pt>
                <c:pt idx="129">
                  <c:v>73.121633068776674</c:v>
                </c:pt>
                <c:pt idx="130">
                  <c:v>72.990314703244294</c:v>
                </c:pt>
                <c:pt idx="131">
                  <c:v>72.859471329684737</c:v>
                </c:pt>
                <c:pt idx="132">
                  <c:v>72.729129969548055</c:v>
                </c:pt>
                <c:pt idx="133">
                  <c:v>72.599319312319395</c:v>
                </c:pt>
                <c:pt idx="134">
                  <c:v>72.470069411029698</c:v>
                </c:pt>
                <c:pt idx="135">
                  <c:v>72.341411315848632</c:v>
                </c:pt>
                <c:pt idx="136">
                  <c:v>72.213376642239041</c:v>
                </c:pt>
                <c:pt idx="137">
                  <c:v>72.085997072078214</c:v>
                </c:pt>
                <c:pt idx="138">
                  <c:v>71.959303788637826</c:v>
                </c:pt>
                <c:pt idx="139">
                  <c:v>71.833326849353938</c:v>
                </c:pt>
                <c:pt idx="140">
                  <c:v>71.708094503862455</c:v>
                </c:pt>
                <c:pt idx="141">
                  <c:v>71.583632468706895</c:v>
                </c:pt>
                <c:pt idx="142">
                  <c:v>71.459963174275885</c:v>
                </c:pt>
                <c:pt idx="143">
                  <c:v>71.337105003648475</c:v>
                </c:pt>
                <c:pt idx="144">
                  <c:v>71.215071546819246</c:v>
                </c:pt>
                <c:pt idx="145">
                  <c:v>71.093870896890067</c:v>
                </c:pt>
                <c:pt idx="146">
                  <c:v>70.973505016889703</c:v>
                </c:pt>
                <c:pt idx="147">
                  <c:v>70.853969206563107</c:v>
                </c:pt>
                <c:pt idx="148">
                  <c:v>70.735251697473586</c:v>
                </c:pt>
                <c:pt idx="149">
                  <c:v>70.617333401894939</c:v>
                </c:pt>
                <c:pt idx="150">
                  <c:v>70.500187836198506</c:v>
                </c:pt>
                <c:pt idx="151">
                  <c:v>70.383781232894194</c:v>
                </c:pt>
                <c:pt idx="152">
                  <c:v>70.268072847482614</c:v>
                </c:pt>
                <c:pt idx="153">
                  <c:v>70.153015457306779</c:v>
                </c:pt>
                <c:pt idx="154">
                  <c:v>70.038556040279801</c:v>
                </c:pt>
                <c:pt idx="155">
                  <c:v>69.924636612410922</c:v>
                </c:pt>
                <c:pt idx="156">
                  <c:v>69.811195195155477</c:v>
                </c:pt>
                <c:pt idx="157">
                  <c:v>69.698166877402485</c:v>
                </c:pt>
                <c:pt idx="158">
                  <c:v>69.585484932861533</c:v>
                </c:pt>
                <c:pt idx="159">
                  <c:v>69.473081951995781</c:v>
                </c:pt>
                <c:pt idx="160">
                  <c:v>69.360890948516499</c:v>
                </c:pt>
                <c:pt idx="161">
                  <c:v>69.248846403630523</c:v>
                </c:pt>
                <c:pt idx="162">
                  <c:v>69.136885216342847</c:v>
                </c:pt>
                <c:pt idx="163">
                  <c:v>69.024947534649556</c:v>
                </c:pt>
                <c:pt idx="164">
                  <c:v>68.91297744982478</c:v>
                </c:pt>
                <c:pt idx="165">
                  <c:v>68.800923543609954</c:v>
                </c:pt>
                <c:pt idx="166">
                  <c:v>68.688739285415778</c:v>
                </c:pt>
                <c:pt idx="167">
                  <c:v>68.57638328319598</c:v>
                </c:pt>
                <c:pt idx="168">
                  <c:v>68.463819397131573</c:v>
                </c:pt>
                <c:pt idx="169">
                  <c:v>68.351016729487867</c:v>
                </c:pt>
                <c:pt idx="170">
                  <c:v>68.237949506915754</c:v>
                </c:pt>
                <c:pt idx="171">
                  <c:v>68.124596873116403</c:v>
                </c:pt>
                <c:pt idx="172">
                  <c:v>68.010942610302791</c:v>
                </c:pt>
                <c:pt idx="173">
                  <c:v>67.896974807463295</c:v>
                </c:pt>
                <c:pt idx="174">
                  <c:v>67.782685492267319</c:v>
                </c:pt>
                <c:pt idx="175">
                  <c:v>67.668070241771076</c:v>
                </c:pt>
                <c:pt idx="176">
                  <c:v>67.55312778507782</c:v>
                </c:pt>
                <c:pt idx="177">
                  <c:v>67.437859608958789</c:v>
                </c:pt>
                <c:pt idx="178">
                  <c:v>67.322269575287947</c:v>
                </c:pt>
                <c:pt idx="179">
                  <c:v>67.206363557092516</c:v>
                </c:pt>
                <c:pt idx="180">
                  <c:v>67.09014909814772</c:v>
                </c:pt>
                <c:pt idx="181">
                  <c:v>66.973635099392368</c:v>
                </c:pt>
                <c:pt idx="182">
                  <c:v>66.856831534034342</c:v>
                </c:pt>
                <c:pt idx="183">
                  <c:v>66.739749192053921</c:v>
                </c:pt>
                <c:pt idx="184">
                  <c:v>66.622399453887638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93.340999999999994</c:v>
                </c:pt>
                <c:pt idx="1">
                  <c:v>93</c:v>
                </c:pt>
                <c:pt idx="2">
                  <c:v>92.024000000000001</c:v>
                </c:pt>
                <c:pt idx="3">
                  <c:v>91.950999999999993</c:v>
                </c:pt>
                <c:pt idx="4">
                  <c:v>92.584999999999994</c:v>
                </c:pt>
                <c:pt idx="5">
                  <c:v>91.706999999999994</c:v>
                </c:pt>
                <c:pt idx="6">
                  <c:v>91.61</c:v>
                </c:pt>
                <c:pt idx="7">
                  <c:v>91.293000000000006</c:v>
                </c:pt>
                <c:pt idx="8">
                  <c:v>90.634</c:v>
                </c:pt>
                <c:pt idx="9">
                  <c:v>92.584999999999994</c:v>
                </c:pt>
                <c:pt idx="10">
                  <c:v>90.122</c:v>
                </c:pt>
                <c:pt idx="11">
                  <c:v>91.683000000000007</c:v>
                </c:pt>
                <c:pt idx="12">
                  <c:v>92.415000000000006</c:v>
                </c:pt>
                <c:pt idx="13">
                  <c:v>90.853999999999999</c:v>
                </c:pt>
                <c:pt idx="14">
                  <c:v>90.316999999999993</c:v>
                </c:pt>
                <c:pt idx="15">
                  <c:v>91.024000000000001</c:v>
                </c:pt>
                <c:pt idx="16">
                  <c:v>91.634</c:v>
                </c:pt>
                <c:pt idx="17">
                  <c:v>91.927000000000007</c:v>
                </c:pt>
                <c:pt idx="18">
                  <c:v>92.024000000000001</c:v>
                </c:pt>
                <c:pt idx="19">
                  <c:v>91.950999999999993</c:v>
                </c:pt>
                <c:pt idx="20">
                  <c:v>91</c:v>
                </c:pt>
                <c:pt idx="21">
                  <c:v>90.706999999999994</c:v>
                </c:pt>
                <c:pt idx="22">
                  <c:v>90.706999999999994</c:v>
                </c:pt>
                <c:pt idx="23">
                  <c:v>90.097999999999999</c:v>
                </c:pt>
                <c:pt idx="24">
                  <c:v>90.171000000000006</c:v>
                </c:pt>
                <c:pt idx="25">
                  <c:v>89.756</c:v>
                </c:pt>
                <c:pt idx="26">
                  <c:v>90.756</c:v>
                </c:pt>
                <c:pt idx="27">
                  <c:v>89.512</c:v>
                </c:pt>
                <c:pt idx="28">
                  <c:v>89.950999999999993</c:v>
                </c:pt>
                <c:pt idx="29">
                  <c:v>92.22</c:v>
                </c:pt>
                <c:pt idx="30">
                  <c:v>93.146000000000001</c:v>
                </c:pt>
                <c:pt idx="31">
                  <c:v>90.61</c:v>
                </c:pt>
                <c:pt idx="32">
                  <c:v>92.146000000000001</c:v>
                </c:pt>
                <c:pt idx="33">
                  <c:v>92.488</c:v>
                </c:pt>
                <c:pt idx="34">
                  <c:v>94.122</c:v>
                </c:pt>
                <c:pt idx="35">
                  <c:v>93</c:v>
                </c:pt>
                <c:pt idx="36">
                  <c:v>94.78</c:v>
                </c:pt>
                <c:pt idx="37">
                  <c:v>95.584999999999994</c:v>
                </c:pt>
                <c:pt idx="38">
                  <c:v>95.366</c:v>
                </c:pt>
                <c:pt idx="39">
                  <c:v>96.706999999999994</c:v>
                </c:pt>
                <c:pt idx="40">
                  <c:v>97.146000000000001</c:v>
                </c:pt>
                <c:pt idx="41">
                  <c:v>97.438999999999993</c:v>
                </c:pt>
                <c:pt idx="42">
                  <c:v>98.927000000000007</c:v>
                </c:pt>
                <c:pt idx="43">
                  <c:v>98.828999999999994</c:v>
                </c:pt>
                <c:pt idx="44">
                  <c:v>102.098</c:v>
                </c:pt>
                <c:pt idx="45">
                  <c:v>103.39</c:v>
                </c:pt>
                <c:pt idx="46">
                  <c:v>105.65900000000001</c:v>
                </c:pt>
                <c:pt idx="47">
                  <c:v>108.878</c:v>
                </c:pt>
                <c:pt idx="48">
                  <c:v>113.024</c:v>
                </c:pt>
                <c:pt idx="49">
                  <c:v>117.65900000000001</c:v>
                </c:pt>
                <c:pt idx="50">
                  <c:v>126.122</c:v>
                </c:pt>
                <c:pt idx="51">
                  <c:v>137.65899999999999</c:v>
                </c:pt>
                <c:pt idx="52">
                  <c:v>150.31700000000001</c:v>
                </c:pt>
                <c:pt idx="53">
                  <c:v>167.58500000000001</c:v>
                </c:pt>
                <c:pt idx="54">
                  <c:v>185.43899999999999</c:v>
                </c:pt>
                <c:pt idx="55">
                  <c:v>202.39</c:v>
                </c:pt>
                <c:pt idx="56">
                  <c:v>215.976</c:v>
                </c:pt>
                <c:pt idx="57">
                  <c:v>227.244</c:v>
                </c:pt>
                <c:pt idx="58">
                  <c:v>235.756</c:v>
                </c:pt>
                <c:pt idx="59">
                  <c:v>240.65899999999999</c:v>
                </c:pt>
                <c:pt idx="60">
                  <c:v>242.024</c:v>
                </c:pt>
                <c:pt idx="61">
                  <c:v>241.68299999999999</c:v>
                </c:pt>
                <c:pt idx="62">
                  <c:v>238.43899999999999</c:v>
                </c:pt>
                <c:pt idx="63">
                  <c:v>228.43899999999999</c:v>
                </c:pt>
                <c:pt idx="64">
                  <c:v>211.78</c:v>
                </c:pt>
                <c:pt idx="65">
                  <c:v>185.95099999999999</c:v>
                </c:pt>
                <c:pt idx="66">
                  <c:v>155.024</c:v>
                </c:pt>
                <c:pt idx="67">
                  <c:v>120.61</c:v>
                </c:pt>
                <c:pt idx="68">
                  <c:v>98.340999999999994</c:v>
                </c:pt>
                <c:pt idx="69">
                  <c:v>92.194999999999993</c:v>
                </c:pt>
                <c:pt idx="70">
                  <c:v>93.438999999999993</c:v>
                </c:pt>
                <c:pt idx="71">
                  <c:v>97.462999999999994</c:v>
                </c:pt>
                <c:pt idx="72">
                  <c:v>102.146</c:v>
                </c:pt>
                <c:pt idx="73">
                  <c:v>105.80500000000001</c:v>
                </c:pt>
                <c:pt idx="74">
                  <c:v>112.146</c:v>
                </c:pt>
                <c:pt idx="75">
                  <c:v>120.146</c:v>
                </c:pt>
                <c:pt idx="76">
                  <c:v>130.732</c:v>
                </c:pt>
                <c:pt idx="77">
                  <c:v>142.87799999999999</c:v>
                </c:pt>
                <c:pt idx="78">
                  <c:v>154.29300000000001</c:v>
                </c:pt>
                <c:pt idx="79">
                  <c:v>166.732</c:v>
                </c:pt>
                <c:pt idx="80">
                  <c:v>176.95099999999999</c:v>
                </c:pt>
                <c:pt idx="81">
                  <c:v>184.29300000000001</c:v>
                </c:pt>
                <c:pt idx="82">
                  <c:v>189.80500000000001</c:v>
                </c:pt>
                <c:pt idx="83">
                  <c:v>190.34100000000001</c:v>
                </c:pt>
                <c:pt idx="84">
                  <c:v>187.82900000000001</c:v>
                </c:pt>
                <c:pt idx="85">
                  <c:v>183.04900000000001</c:v>
                </c:pt>
                <c:pt idx="86">
                  <c:v>171.07300000000001</c:v>
                </c:pt>
                <c:pt idx="87">
                  <c:v>151.82900000000001</c:v>
                </c:pt>
                <c:pt idx="88">
                  <c:v>130.70699999999999</c:v>
                </c:pt>
                <c:pt idx="89">
                  <c:v>103.244</c:v>
                </c:pt>
                <c:pt idx="90">
                  <c:v>83.462999999999994</c:v>
                </c:pt>
                <c:pt idx="91">
                  <c:v>78.39</c:v>
                </c:pt>
                <c:pt idx="92">
                  <c:v>76.561000000000007</c:v>
                </c:pt>
                <c:pt idx="93">
                  <c:v>76.462999999999994</c:v>
                </c:pt>
                <c:pt idx="94">
                  <c:v>76.706999999999994</c:v>
                </c:pt>
                <c:pt idx="95">
                  <c:v>76.683000000000007</c:v>
                </c:pt>
                <c:pt idx="96">
                  <c:v>76</c:v>
                </c:pt>
                <c:pt idx="97">
                  <c:v>77.049000000000007</c:v>
                </c:pt>
                <c:pt idx="98">
                  <c:v>77.293000000000006</c:v>
                </c:pt>
                <c:pt idx="99">
                  <c:v>75.975999999999999</c:v>
                </c:pt>
                <c:pt idx="100">
                  <c:v>77.584999999999994</c:v>
                </c:pt>
                <c:pt idx="101">
                  <c:v>76.950999999999993</c:v>
                </c:pt>
                <c:pt idx="102">
                  <c:v>76.828999999999994</c:v>
                </c:pt>
                <c:pt idx="103">
                  <c:v>76.146000000000001</c:v>
                </c:pt>
                <c:pt idx="104">
                  <c:v>76.78</c:v>
                </c:pt>
                <c:pt idx="105">
                  <c:v>77.561000000000007</c:v>
                </c:pt>
                <c:pt idx="106">
                  <c:v>77.805000000000007</c:v>
                </c:pt>
                <c:pt idx="107">
                  <c:v>75.805000000000007</c:v>
                </c:pt>
                <c:pt idx="108">
                  <c:v>77.584999999999994</c:v>
                </c:pt>
                <c:pt idx="109">
                  <c:v>75.927000000000007</c:v>
                </c:pt>
                <c:pt idx="110">
                  <c:v>76.097999999999999</c:v>
                </c:pt>
                <c:pt idx="111">
                  <c:v>77.828999999999994</c:v>
                </c:pt>
                <c:pt idx="112">
                  <c:v>76.950999999999993</c:v>
                </c:pt>
                <c:pt idx="113">
                  <c:v>77.22</c:v>
                </c:pt>
                <c:pt idx="114">
                  <c:v>78.731999999999999</c:v>
                </c:pt>
                <c:pt idx="115">
                  <c:v>78.39</c:v>
                </c:pt>
                <c:pt idx="116">
                  <c:v>78.561000000000007</c:v>
                </c:pt>
                <c:pt idx="117">
                  <c:v>79.244</c:v>
                </c:pt>
                <c:pt idx="118">
                  <c:v>82.512</c:v>
                </c:pt>
                <c:pt idx="119">
                  <c:v>82.537000000000006</c:v>
                </c:pt>
                <c:pt idx="120">
                  <c:v>83.659000000000006</c:v>
                </c:pt>
                <c:pt idx="121">
                  <c:v>86.462999999999994</c:v>
                </c:pt>
                <c:pt idx="122">
                  <c:v>84.438999999999993</c:v>
                </c:pt>
                <c:pt idx="123">
                  <c:v>85.122</c:v>
                </c:pt>
                <c:pt idx="124">
                  <c:v>85.488</c:v>
                </c:pt>
                <c:pt idx="125">
                  <c:v>84.146000000000001</c:v>
                </c:pt>
                <c:pt idx="126">
                  <c:v>84</c:v>
                </c:pt>
                <c:pt idx="127">
                  <c:v>83.584999999999994</c:v>
                </c:pt>
                <c:pt idx="128">
                  <c:v>81.731999999999999</c:v>
                </c:pt>
                <c:pt idx="129">
                  <c:v>79.537000000000006</c:v>
                </c:pt>
                <c:pt idx="130">
                  <c:v>78.488</c:v>
                </c:pt>
                <c:pt idx="131">
                  <c:v>75.950999999999993</c:v>
                </c:pt>
                <c:pt idx="132">
                  <c:v>75.438999999999993</c:v>
                </c:pt>
                <c:pt idx="133">
                  <c:v>73.39</c:v>
                </c:pt>
                <c:pt idx="134">
                  <c:v>72.462999999999994</c:v>
                </c:pt>
                <c:pt idx="135">
                  <c:v>71.512</c:v>
                </c:pt>
                <c:pt idx="136">
                  <c:v>70.171000000000006</c:v>
                </c:pt>
                <c:pt idx="137">
                  <c:v>71.731999999999999</c:v>
                </c:pt>
                <c:pt idx="138">
                  <c:v>70.731999999999999</c:v>
                </c:pt>
                <c:pt idx="139">
                  <c:v>71.171000000000006</c:v>
                </c:pt>
                <c:pt idx="140">
                  <c:v>70.537000000000006</c:v>
                </c:pt>
                <c:pt idx="141">
                  <c:v>71.072999999999993</c:v>
                </c:pt>
                <c:pt idx="142">
                  <c:v>70.561000000000007</c:v>
                </c:pt>
                <c:pt idx="143">
                  <c:v>71.537000000000006</c:v>
                </c:pt>
                <c:pt idx="144">
                  <c:v>72.122</c:v>
                </c:pt>
                <c:pt idx="145">
                  <c:v>70.878</c:v>
                </c:pt>
                <c:pt idx="146">
                  <c:v>72.244</c:v>
                </c:pt>
                <c:pt idx="147">
                  <c:v>72.194999999999993</c:v>
                </c:pt>
                <c:pt idx="148">
                  <c:v>73.78</c:v>
                </c:pt>
                <c:pt idx="149">
                  <c:v>74.462999999999994</c:v>
                </c:pt>
                <c:pt idx="150">
                  <c:v>73.805000000000007</c:v>
                </c:pt>
                <c:pt idx="151">
                  <c:v>75.488</c:v>
                </c:pt>
                <c:pt idx="152">
                  <c:v>75.878</c:v>
                </c:pt>
                <c:pt idx="153">
                  <c:v>77.268000000000001</c:v>
                </c:pt>
                <c:pt idx="154">
                  <c:v>77.561000000000007</c:v>
                </c:pt>
                <c:pt idx="155">
                  <c:v>77.097999999999999</c:v>
                </c:pt>
                <c:pt idx="156">
                  <c:v>75.462999999999994</c:v>
                </c:pt>
                <c:pt idx="157">
                  <c:v>75.072999999999993</c:v>
                </c:pt>
                <c:pt idx="158">
                  <c:v>73.634</c:v>
                </c:pt>
                <c:pt idx="159">
                  <c:v>73.902000000000001</c:v>
                </c:pt>
                <c:pt idx="160">
                  <c:v>73.537000000000006</c:v>
                </c:pt>
                <c:pt idx="161">
                  <c:v>71</c:v>
                </c:pt>
                <c:pt idx="162">
                  <c:v>70.415000000000006</c:v>
                </c:pt>
                <c:pt idx="163">
                  <c:v>70.049000000000007</c:v>
                </c:pt>
                <c:pt idx="164">
                  <c:v>70.61</c:v>
                </c:pt>
                <c:pt idx="165">
                  <c:v>70.268000000000001</c:v>
                </c:pt>
                <c:pt idx="166">
                  <c:v>68.340999999999994</c:v>
                </c:pt>
                <c:pt idx="167">
                  <c:v>69.950999999999993</c:v>
                </c:pt>
                <c:pt idx="168">
                  <c:v>68</c:v>
                </c:pt>
                <c:pt idx="169">
                  <c:v>67.756</c:v>
                </c:pt>
                <c:pt idx="170">
                  <c:v>66.78</c:v>
                </c:pt>
                <c:pt idx="171">
                  <c:v>68.584999999999994</c:v>
                </c:pt>
                <c:pt idx="172">
                  <c:v>67.756</c:v>
                </c:pt>
                <c:pt idx="173">
                  <c:v>68.438999999999993</c:v>
                </c:pt>
                <c:pt idx="174">
                  <c:v>67.78</c:v>
                </c:pt>
                <c:pt idx="175">
                  <c:v>68.438999999999993</c:v>
                </c:pt>
                <c:pt idx="176">
                  <c:v>68.488</c:v>
                </c:pt>
                <c:pt idx="177">
                  <c:v>67.756</c:v>
                </c:pt>
                <c:pt idx="178">
                  <c:v>66.39</c:v>
                </c:pt>
                <c:pt idx="179">
                  <c:v>67.950999999999993</c:v>
                </c:pt>
                <c:pt idx="180">
                  <c:v>68.366</c:v>
                </c:pt>
                <c:pt idx="181">
                  <c:v>66.438999999999993</c:v>
                </c:pt>
                <c:pt idx="182">
                  <c:v>67.537000000000006</c:v>
                </c:pt>
                <c:pt idx="183">
                  <c:v>67.537000000000006</c:v>
                </c:pt>
                <c:pt idx="184">
                  <c:v>66.878</c:v>
                </c:pt>
                <c:pt idx="185">
                  <c:v>65.927000000000007</c:v>
                </c:pt>
                <c:pt idx="186">
                  <c:v>65.39</c:v>
                </c:pt>
                <c:pt idx="187">
                  <c:v>65.828999999999994</c:v>
                </c:pt>
                <c:pt idx="188">
                  <c:v>64.975999999999999</c:v>
                </c:pt>
                <c:pt idx="189">
                  <c:v>64.659000000000006</c:v>
                </c:pt>
                <c:pt idx="190">
                  <c:v>64.853999999999999</c:v>
                </c:pt>
                <c:pt idx="191">
                  <c:v>65.878</c:v>
                </c:pt>
                <c:pt idx="192">
                  <c:v>65.415000000000006</c:v>
                </c:pt>
                <c:pt idx="193">
                  <c:v>64.415000000000006</c:v>
                </c:pt>
                <c:pt idx="194">
                  <c:v>65.488</c:v>
                </c:pt>
                <c:pt idx="195">
                  <c:v>65.122</c:v>
                </c:pt>
                <c:pt idx="196">
                  <c:v>65.706999999999994</c:v>
                </c:pt>
                <c:pt idx="197">
                  <c:v>64.659000000000006</c:v>
                </c:pt>
                <c:pt idx="198">
                  <c:v>64.61</c:v>
                </c:pt>
                <c:pt idx="199">
                  <c:v>64.659000000000006</c:v>
                </c:pt>
                <c:pt idx="200">
                  <c:v>64.268000000000001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90.412754141448701</c:v>
                </c:pt>
                <c:pt idx="1">
                  <c:v>90.499656589590629</c:v>
                </c:pt>
                <c:pt idx="2">
                  <c:v>90.585666128452189</c:v>
                </c:pt>
                <c:pt idx="3">
                  <c:v>90.670662067221073</c:v>
                </c:pt>
                <c:pt idx="4">
                  <c:v>90.75450985588607</c:v>
                </c:pt>
                <c:pt idx="5">
                  <c:v>90.837059778908923</c:v>
                </c:pt>
                <c:pt idx="6">
                  <c:v>90.918145575917535</c:v>
                </c:pt>
                <c:pt idx="7">
                  <c:v>90.997582996899752</c:v>
                </c:pt>
                <c:pt idx="8">
                  <c:v>91.075168303104689</c:v>
                </c:pt>
                <c:pt idx="9">
                  <c:v>91.150676729554206</c:v>
                </c:pt>
                <c:pt idx="10">
                  <c:v>91.223860931035517</c:v>
                </c:pt>
                <c:pt idx="11">
                  <c:v>91.29444944116284</c:v>
                </c:pt>
                <c:pt idx="12">
                  <c:v>91.362145184334054</c:v>
                </c:pt>
                <c:pt idx="13">
                  <c:v>91.426624094443454</c:v>
                </c:pt>
                <c:pt idx="14">
                  <c:v>91.487533914124896</c:v>
                </c:pt>
                <c:pt idx="15">
                  <c:v>91.544493277499186</c:v>
                </c:pt>
                <c:pt idx="16">
                  <c:v>91.597091223317406</c:v>
                </c:pt>
                <c:pt idx="17">
                  <c:v>91.64488735254848</c:v>
                </c:pt>
                <c:pt idx="18">
                  <c:v>91.687412947861588</c:v>
                </c:pt>
                <c:pt idx="19">
                  <c:v>91.724173531412404</c:v>
                </c:pt>
                <c:pt idx="20">
                  <c:v>91.754653579634677</c:v>
                </c:pt>
                <c:pt idx="21">
                  <c:v>91.778324477925366</c:v>
                </c:pt>
                <c:pt idx="22">
                  <c:v>91.794657335568445</c:v>
                </c:pt>
                <c:pt idx="23">
                  <c:v>91.803143057133184</c:v>
                </c:pt>
                <c:pt idx="24">
                  <c:v>91.803323158598076</c:v>
                </c:pt>
                <c:pt idx="25">
                  <c:v>91.7948363095568</c:v>
                </c:pt>
                <c:pt idx="26">
                  <c:v>91.777487558011117</c:v>
                </c:pt>
                <c:pt idx="27">
                  <c:v>91.751349708582438</c:v>
                </c:pt>
                <c:pt idx="28">
                  <c:v>91.716909381413188</c:v>
                </c:pt>
                <c:pt idx="29">
                  <c:v>91.675273784087963</c:v>
                </c:pt>
                <c:pt idx="30">
                  <c:v>91.628457939577288</c:v>
                </c:pt>
                <c:pt idx="31">
                  <c:v>91.579775577233832</c:v>
                </c:pt>
                <c:pt idx="32">
                  <c:v>91.534359392505465</c:v>
                </c:pt>
                <c:pt idx="33">
                  <c:v>91.499836889043479</c:v>
                </c:pt>
                <c:pt idx="34">
                  <c:v>91.48718520051915</c:v>
                </c:pt>
                <c:pt idx="35">
                  <c:v>91.511780567296427</c:v>
                </c:pt>
                <c:pt idx="36">
                  <c:v>91.594643835467792</c:v>
                </c:pt>
                <c:pt idx="37">
                  <c:v>91.763860932806821</c:v>
                </c:pt>
                <c:pt idx="38">
                  <c:v>92.056125770836672</c:v>
                </c:pt>
                <c:pt idx="39">
                  <c:v>92.518312440395718</c:v>
                </c:pt>
                <c:pt idx="40">
                  <c:v>93.208935446572809</c:v>
                </c:pt>
                <c:pt idx="41">
                  <c:v>94.199304603513724</c:v>
                </c:pt>
                <c:pt idx="42">
                  <c:v>95.574130931833125</c:v>
                </c:pt>
                <c:pt idx="43">
                  <c:v>97.431299648959893</c:v>
                </c:pt>
                <c:pt idx="44">
                  <c:v>99.880506182781602</c:v>
                </c:pt>
                <c:pt idx="45">
                  <c:v>103.04046203949089</c:v>
                </c:pt>
                <c:pt idx="46">
                  <c:v>107.03442962268662</c:v>
                </c:pt>
                <c:pt idx="47">
                  <c:v>111.98394632806776</c:v>
                </c:pt>
                <c:pt idx="48">
                  <c:v>118.00075100567575</c:v>
                </c:pt>
                <c:pt idx="49">
                  <c:v>125.17712544785353</c:v>
                </c:pt>
                <c:pt idx="50">
                  <c:v>133.57509529860772</c:v>
                </c:pt>
                <c:pt idx="51">
                  <c:v>143.2151680122727</c:v>
                </c:pt>
                <c:pt idx="52">
                  <c:v>154.06544857638789</c:v>
                </c:pt>
                <c:pt idx="53">
                  <c:v>166.03186469454081</c:v>
                </c:pt>
                <c:pt idx="54">
                  <c:v>178.94928796638555</c:v>
                </c:pt>
                <c:pt idx="55">
                  <c:v>192.57030081102573</c:v>
                </c:pt>
                <c:pt idx="56">
                  <c:v>206.54157587855025</c:v>
                </c:pt>
                <c:pt idx="57">
                  <c:v>220.34816680263472</c:v>
                </c:pt>
                <c:pt idx="58">
                  <c:v>233.20388649630959</c:v>
                </c:pt>
                <c:pt idx="59">
                  <c:v>243.89626839482003</c:v>
                </c:pt>
                <c:pt idx="60">
                  <c:v>250.67932337743497</c:v>
                </c:pt>
                <c:pt idx="61">
                  <c:v>251.41264416862737</c:v>
                </c:pt>
                <c:pt idx="62">
                  <c:v>244.14242398049885</c:v>
                </c:pt>
                <c:pt idx="63">
                  <c:v>228.07036560273301</c:v>
                </c:pt>
                <c:pt idx="64">
                  <c:v>204.43456090667863</c:v>
                </c:pt>
                <c:pt idx="65">
                  <c:v>176.61508577026191</c:v>
                </c:pt>
                <c:pt idx="66">
                  <c:v>149.14272577350681</c:v>
                </c:pt>
                <c:pt idx="67">
                  <c:v>126.0689855655084</c:v>
                </c:pt>
                <c:pt idx="68">
                  <c:v>109.66218594972288</c:v>
                </c:pt>
                <c:pt idx="69">
                  <c:v>100.12689287651666</c:v>
                </c:pt>
                <c:pt idx="70">
                  <c:v>96.270612745935537</c:v>
                </c:pt>
                <c:pt idx="71">
                  <c:v>96.484075679997787</c:v>
                </c:pt>
                <c:pt idx="72">
                  <c:v>99.441966857058716</c:v>
                </c:pt>
                <c:pt idx="73">
                  <c:v>104.33533342851115</c:v>
                </c:pt>
                <c:pt idx="74">
                  <c:v>110.77999842442181</c:v>
                </c:pt>
                <c:pt idx="75">
                  <c:v>118.62179870923602</c:v>
                </c:pt>
                <c:pt idx="76">
                  <c:v>127.77233212035942</c:v>
                </c:pt>
                <c:pt idx="77">
                  <c:v>138.1082027831396</c:v>
                </c:pt>
                <c:pt idx="78">
                  <c:v>149.41607089036506</c:v>
                </c:pt>
                <c:pt idx="79">
                  <c:v>161.35120387984148</c:v>
                </c:pt>
                <c:pt idx="80">
                  <c:v>173.36867380116141</c:v>
                </c:pt>
                <c:pt idx="81">
                  <c:v>184.58279258451671</c:v>
                </c:pt>
                <c:pt idx="82">
                  <c:v>193.56025481523051</c:v>
                </c:pt>
                <c:pt idx="83">
                  <c:v>198.2140167992772</c:v>
                </c:pt>
                <c:pt idx="84">
                  <c:v>196.15564165230322</c:v>
                </c:pt>
                <c:pt idx="85">
                  <c:v>185.75531022420054</c:v>
                </c:pt>
                <c:pt idx="86">
                  <c:v>167.50697282197308</c:v>
                </c:pt>
                <c:pt idx="87">
                  <c:v>144.5848544794722</c:v>
                </c:pt>
                <c:pt idx="88">
                  <c:v>121.74347049684731</c:v>
                </c:pt>
                <c:pt idx="89">
                  <c:v>103.10890512919444</c:v>
                </c:pt>
                <c:pt idx="90">
                  <c:v>90.496740971300099</c:v>
                </c:pt>
                <c:pt idx="91">
                  <c:v>83.35491000480809</c:v>
                </c:pt>
                <c:pt idx="92">
                  <c:v>79.931866497719568</c:v>
                </c:pt>
                <c:pt idx="93">
                  <c:v>78.501946049372719</c:v>
                </c:pt>
                <c:pt idx="94">
                  <c:v>77.934208261688099</c:v>
                </c:pt>
                <c:pt idx="95">
                  <c:v>77.671639240683902</c:v>
                </c:pt>
                <c:pt idx="96">
                  <c:v>77.498665441554593</c:v>
                </c:pt>
                <c:pt idx="97">
                  <c:v>77.348357773470113</c:v>
                </c:pt>
                <c:pt idx="98">
                  <c:v>77.203992112666427</c:v>
                </c:pt>
                <c:pt idx="99">
                  <c:v>77.062470380548049</c:v>
                </c:pt>
                <c:pt idx="100">
                  <c:v>76.923894890003339</c:v>
                </c:pt>
                <c:pt idx="101">
                  <c:v>76.789306517019597</c:v>
                </c:pt>
                <c:pt idx="102">
                  <c:v>76.660425407307514</c:v>
                </c:pt>
                <c:pt idx="103">
                  <c:v>76.539816459322239</c:v>
                </c:pt>
                <c:pt idx="104">
                  <c:v>76.431162322593067</c:v>
                </c:pt>
                <c:pt idx="105">
                  <c:v>76.339583353135623</c:v>
                </c:pt>
                <c:pt idx="106">
                  <c:v>76.271974396407359</c:v>
                </c:pt>
                <c:pt idx="107">
                  <c:v>76.237316819944382</c:v>
                </c:pt>
                <c:pt idx="108">
                  <c:v>76.246905329043926</c:v>
                </c:pt>
                <c:pt idx="109">
                  <c:v>76.314410098333269</c:v>
                </c:pt>
                <c:pt idx="110">
                  <c:v>76.455679736186113</c:v>
                </c:pt>
                <c:pt idx="111">
                  <c:v>76.688182924051034</c:v>
                </c:pt>
                <c:pt idx="112">
                  <c:v>77.029987283425172</c:v>
                </c:pt>
                <c:pt idx="113">
                  <c:v>77.498179838155409</c:v>
                </c:pt>
                <c:pt idx="114">
                  <c:v>78.106637271577753</c:v>
                </c:pt>
                <c:pt idx="115">
                  <c:v>78.863052945822787</c:v>
                </c:pt>
                <c:pt idx="116">
                  <c:v>79.765141386815358</c:v>
                </c:pt>
                <c:pt idx="117">
                  <c:v>80.796038110849224</c:v>
                </c:pt>
                <c:pt idx="118">
                  <c:v>81.919216523238191</c:v>
                </c:pt>
                <c:pt idx="119">
                  <c:v>83.073875015028378</c:v>
                </c:pt>
                <c:pt idx="120">
                  <c:v>84.172674547554152</c:v>
                </c:pt>
                <c:pt idx="121">
                  <c:v>85.104556041184324</c:v>
                </c:pt>
                <c:pt idx="122">
                  <c:v>85.745374461175345</c:v>
                </c:pt>
                <c:pt idx="123">
                  <c:v>85.977419648126158</c:v>
                </c:pt>
                <c:pt idx="124">
                  <c:v>85.715357288637279</c:v>
                </c:pt>
                <c:pt idx="125">
                  <c:v>84.931838857911359</c:v>
                </c:pt>
                <c:pt idx="126">
                  <c:v>83.673364566216421</c:v>
                </c:pt>
                <c:pt idx="127">
                  <c:v>82.058315085892261</c:v>
                </c:pt>
                <c:pt idx="128">
                  <c:v>80.254937717475883</c:v>
                </c:pt>
                <c:pt idx="129">
                  <c:v>78.445165215240522</c:v>
                </c:pt>
                <c:pt idx="130">
                  <c:v>76.786262300629133</c:v>
                </c:pt>
                <c:pt idx="131">
                  <c:v>75.382975923109456</c:v>
                </c:pt>
                <c:pt idx="132">
                  <c:v>74.277765735772093</c:v>
                </c:pt>
                <c:pt idx="133">
                  <c:v>73.45881410241158</c:v>
                </c:pt>
                <c:pt idx="134">
                  <c:v>72.879111605562812</c:v>
                </c:pt>
                <c:pt idx="135">
                  <c:v>72.47774925567812</c:v>
                </c:pt>
                <c:pt idx="136">
                  <c:v>72.196563301710469</c:v>
                </c:pt>
                <c:pt idx="137">
                  <c:v>71.989315628605354</c:v>
                </c:pt>
                <c:pt idx="138">
                  <c:v>71.824206167207166</c:v>
                </c:pt>
                <c:pt idx="139">
                  <c:v>71.682372131551062</c:v>
                </c:pt>
                <c:pt idx="140">
                  <c:v>71.555163759194812</c:v>
                </c:pt>
                <c:pt idx="141">
                  <c:v>71.44216534689329</c:v>
                </c:pt>
                <c:pt idx="142">
                  <c:v>71.3508878515416</c:v>
                </c:pt>
                <c:pt idx="143">
                  <c:v>71.298099379547281</c:v>
                </c:pt>
                <c:pt idx="144">
                  <c:v>71.311820368200742</c:v>
                </c:pt>
                <c:pt idx="145">
                  <c:v>71.432004563667476</c:v>
                </c:pt>
                <c:pt idx="146">
                  <c:v>71.707114118568455</c:v>
                </c:pt>
                <c:pt idx="147">
                  <c:v>72.183921359978598</c:v>
                </c:pt>
                <c:pt idx="148">
                  <c:v>72.889832714557087</c:v>
                </c:pt>
                <c:pt idx="149">
                  <c:v>73.81106477829907</c:v>
                </c:pt>
                <c:pt idx="150">
                  <c:v>74.874784088773325</c:v>
                </c:pt>
                <c:pt idx="151">
                  <c:v>75.945904825514077</c:v>
                </c:pt>
                <c:pt idx="152">
                  <c:v>76.84651633236524</c:v>
                </c:pt>
                <c:pt idx="153">
                  <c:v>77.397161110468687</c:v>
                </c:pt>
                <c:pt idx="154">
                  <c:v>77.467820789336173</c:v>
                </c:pt>
                <c:pt idx="155">
                  <c:v>77.018976923120675</c:v>
                </c:pt>
                <c:pt idx="156">
                  <c:v>76.115012177856599</c:v>
                </c:pt>
                <c:pt idx="157">
                  <c:v>74.903736763486407</c:v>
                </c:pt>
                <c:pt idx="158">
                  <c:v>73.570963129210995</c:v>
                </c:pt>
                <c:pt idx="159">
                  <c:v>72.28929134651095</c:v>
                </c:pt>
                <c:pt idx="160">
                  <c:v>71.18031188446696</c:v>
                </c:pt>
                <c:pt idx="161">
                  <c:v>70.300489999617184</c:v>
                </c:pt>
                <c:pt idx="162">
                  <c:v>69.649249868467066</c:v>
                </c:pt>
                <c:pt idx="163">
                  <c:v>69.189715919723895</c:v>
                </c:pt>
                <c:pt idx="164">
                  <c:v>68.871046986326036</c:v>
                </c:pt>
                <c:pt idx="165">
                  <c:v>68.644886733020684</c:v>
                </c:pt>
                <c:pt idx="166">
                  <c:v>68.473625312529975</c:v>
                </c:pt>
                <c:pt idx="167">
                  <c:v>68.331990423724292</c:v>
                </c:pt>
                <c:pt idx="168">
                  <c:v>68.204932745661694</c:v>
                </c:pt>
                <c:pt idx="169">
                  <c:v>68.084396438317796</c:v>
                </c:pt>
                <c:pt idx="170">
                  <c:v>67.966468706018006</c:v>
                </c:pt>
                <c:pt idx="171">
                  <c:v>67.849412202520313</c:v>
                </c:pt>
                <c:pt idx="172">
                  <c:v>67.732516036815213</c:v>
                </c:pt>
                <c:pt idx="173">
                  <c:v>67.615508873260168</c:v>
                </c:pt>
                <c:pt idx="174">
                  <c:v>67.498291968921706</c:v>
                </c:pt>
                <c:pt idx="175">
                  <c:v>67.380829797867847</c:v>
                </c:pt>
                <c:pt idx="176">
                  <c:v>67.263109314408354</c:v>
                </c:pt>
                <c:pt idx="177">
                  <c:v>67.145125991990511</c:v>
                </c:pt>
                <c:pt idx="178">
                  <c:v>67.02687929652889</c:v>
                </c:pt>
                <c:pt idx="179">
                  <c:v>66.908371184103416</c:v>
                </c:pt>
                <c:pt idx="180">
                  <c:v>66.789605490979483</c:v>
                </c:pt>
                <c:pt idx="181">
                  <c:v>66.670587575048884</c:v>
                </c:pt>
                <c:pt idx="182">
                  <c:v>66.55132403462612</c:v>
                </c:pt>
                <c:pt idx="183">
                  <c:v>66.431822462248064</c:v>
                </c:pt>
                <c:pt idx="184">
                  <c:v>66.312091224400064</c:v>
                </c:pt>
                <c:pt idx="185">
                  <c:v>66.192139265313401</c:v>
                </c:pt>
                <c:pt idx="186">
                  <c:v>66.071975934039031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90.412754141387609</c:v>
                </c:pt>
                <c:pt idx="1">
                  <c:v>90.499656589442637</c:v>
                </c:pt>
                <c:pt idx="2">
                  <c:v>90.58566612809858</c:v>
                </c:pt>
                <c:pt idx="3">
                  <c:v>90.670662066387763</c:v>
                </c:pt>
                <c:pt idx="4">
                  <c:v>90.754509853949202</c:v>
                </c:pt>
                <c:pt idx="5">
                  <c:v>90.837059774468685</c:v>
                </c:pt>
                <c:pt idx="6">
                  <c:v>90.918145565877722</c:v>
                </c:pt>
                <c:pt idx="7">
                  <c:v>90.997582974509641</c:v>
                </c:pt>
                <c:pt idx="8">
                  <c:v>91.075168253855551</c:v>
                </c:pt>
                <c:pt idx="9">
                  <c:v>91.15067662270954</c:v>
                </c:pt>
                <c:pt idx="10">
                  <c:v>91.22386070241312</c:v>
                </c:pt>
                <c:pt idx="11">
                  <c:v>91.294448958663878</c:v>
                </c:pt>
                <c:pt idx="12">
                  <c:v>91.362144179982678</c:v>
                </c:pt>
                <c:pt idx="13">
                  <c:v>91.426622032452855</c:v>
                </c:pt>
                <c:pt idx="14">
                  <c:v>91.487529738712482</c:v>
                </c:pt>
                <c:pt idx="15">
                  <c:v>91.54448493831103</c:v>
                </c:pt>
                <c:pt idx="16">
                  <c:v>91.597074796256507</c:v>
                </c:pt>
                <c:pt idx="17">
                  <c:v>91.644855436607088</c:v>
                </c:pt>
                <c:pt idx="18">
                  <c:v>91.687351787907744</c:v>
                </c:pt>
                <c:pt idx="19">
                  <c:v>91.724057936601966</c:v>
                </c:pt>
                <c:pt idx="20">
                  <c:v>91.754438092561031</c:v>
                </c:pt>
                <c:pt idx="21">
                  <c:v>91.777928276706078</c:v>
                </c:pt>
                <c:pt idx="22">
                  <c:v>91.793938843314876</c:v>
                </c:pt>
                <c:pt idx="23">
                  <c:v>91.801857947820764</c:v>
                </c:pt>
                <c:pt idx="24">
                  <c:v>91.801056063440555</c:v>
                </c:pt>
                <c:pt idx="25">
                  <c:v>91.790891635480378</c:v>
                </c:pt>
                <c:pt idx="26">
                  <c:v>91.770717939417665</c:v>
                </c:pt>
                <c:pt idx="27">
                  <c:v>91.739891176798679</c:v>
                </c:pt>
                <c:pt idx="28">
                  <c:v>91.697779800982644</c:v>
                </c:pt>
                <c:pt idx="29">
                  <c:v>91.643775012742111</c:v>
                </c:pt>
                <c:pt idx="30">
                  <c:v>91.577302304450129</c:v>
                </c:pt>
                <c:pt idx="31">
                  <c:v>91.497833862784262</c:v>
                </c:pt>
                <c:pt idx="32">
                  <c:v>91.404901566445972</c:v>
                </c:pt>
                <c:pt idx="33">
                  <c:v>91.298110241406377</c:v>
                </c:pt>
                <c:pt idx="34">
                  <c:v>91.177150766842189</c:v>
                </c:pt>
                <c:pt idx="35">
                  <c:v>91.041812566282005</c:v>
                </c:pt>
                <c:pt idx="36">
                  <c:v>90.891994977057166</c:v>
                </c:pt>
                <c:pt idx="37">
                  <c:v>90.727716973290242</c:v>
                </c:pt>
                <c:pt idx="38">
                  <c:v>90.549124728810895</c:v>
                </c:pt>
                <c:pt idx="39">
                  <c:v>90.356496550318013</c:v>
                </c:pt>
                <c:pt idx="40">
                  <c:v>90.15024478911819</c:v>
                </c:pt>
                <c:pt idx="41">
                  <c:v>89.930914450159037</c:v>
                </c:pt>
                <c:pt idx="42">
                  <c:v>89.699178354867556</c:v>
                </c:pt>
                <c:pt idx="43">
                  <c:v>89.455828871368439</c:v>
                </c:pt>
                <c:pt idx="44">
                  <c:v>89.201766391305185</c:v>
                </c:pt>
                <c:pt idx="45">
                  <c:v>88.937984894430073</c:v>
                </c:pt>
                <c:pt idx="46">
                  <c:v>88.665555087764872</c:v>
                </c:pt>
                <c:pt idx="47">
                  <c:v>88.385605723939747</c:v>
                </c:pt>
                <c:pt idx="48">
                  <c:v>88.09930378417134</c:v>
                </c:pt>
                <c:pt idx="49">
                  <c:v>87.807834249535802</c:v>
                </c:pt>
                <c:pt idx="50">
                  <c:v>87.512380178028536</c:v>
                </c:pt>
                <c:pt idx="51">
                  <c:v>87.214103756742446</c:v>
                </c:pt>
                <c:pt idx="52">
                  <c:v>86.914128914294309</c:v>
                </c:pt>
                <c:pt idx="53">
                  <c:v>86.613525967077919</c:v>
                </c:pt>
                <c:pt idx="54">
                  <c:v>86.313298644292857</c:v>
                </c:pt>
                <c:pt idx="55">
                  <c:v>86.014373701652787</c:v>
                </c:pt>
                <c:pt idx="56">
                  <c:v>85.717593202139255</c:v>
                </c:pt>
                <c:pt idx="57">
                  <c:v>85.423709422468846</c:v>
                </c:pt>
                <c:pt idx="58">
                  <c:v>85.133382242247194</c:v>
                </c:pt>
                <c:pt idx="59">
                  <c:v>84.847178792881309</c:v>
                </c:pt>
                <c:pt idx="60">
                  <c:v>84.565575086685371</c:v>
                </c:pt>
                <c:pt idx="61">
                  <c:v>84.288959312721431</c:v>
                </c:pt>
                <c:pt idx="62">
                  <c:v>84.017636472679428</c:v>
                </c:pt>
                <c:pt idx="63">
                  <c:v>83.751834034390569</c:v>
                </c:pt>
                <c:pt idx="64">
                  <c:v>83.491708298693254</c:v>
                </c:pt>
                <c:pt idx="65">
                  <c:v>83.237351203510698</c:v>
                </c:pt>
                <c:pt idx="66">
                  <c:v>82.988797323536161</c:v>
                </c:pt>
                <c:pt idx="67">
                  <c:v>82.746030861663073</c:v>
                </c:pt>
                <c:pt idx="68">
                  <c:v>82.508992466615126</c:v>
                </c:pt>
                <c:pt idx="69">
                  <c:v>82.277585748097621</c:v>
                </c:pt>
                <c:pt idx="70">
                  <c:v>82.051683394769952</c:v>
                </c:pt>
                <c:pt idx="71">
                  <c:v>81.831132830519365</c:v>
                </c:pt>
                <c:pt idx="72">
                  <c:v>81.61576137043312</c:v>
                </c:pt>
                <c:pt idx="73">
                  <c:v>81.405380859405568</c:v>
                </c:pt>
                <c:pt idx="74">
                  <c:v>81.199791793621628</c:v>
                </c:pt>
                <c:pt idx="75">
                  <c:v>80.99878693855301</c:v>
                </c:pt>
                <c:pt idx="76">
                  <c:v>80.802154467013025</c:v>
                </c:pt>
                <c:pt idx="77">
                  <c:v>80.609680647724602</c:v>
                </c:pt>
                <c:pt idx="78">
                  <c:v>80.421152119249683</c:v>
                </c:pt>
                <c:pt idx="79">
                  <c:v>80.236357786478877</c:v>
                </c:pt>
                <c:pt idx="80">
                  <c:v>80.055090377619976</c:v>
                </c:pt>
                <c:pt idx="81">
                  <c:v>79.877147699131598</c:v>
                </c:pt>
                <c:pt idx="82">
                  <c:v>79.702333624655694</c:v>
                </c:pt>
                <c:pt idx="83">
                  <c:v>79.530458851981265</c:v>
                </c:pt>
                <c:pt idx="84">
                  <c:v>79.361341459646908</c:v>
                </c:pt>
                <c:pt idx="85">
                  <c:v>79.19480729213771</c:v>
                </c:pt>
                <c:pt idx="86">
                  <c:v>79.030690199892348</c:v>
                </c:pt>
                <c:pt idx="87">
                  <c:v>78.868832157608168</c:v>
                </c:pt>
                <c:pt idx="88">
                  <c:v>78.709083281694873</c:v>
                </c:pt>
                <c:pt idx="89">
                  <c:v>78.55130176522762</c:v>
                </c:pt>
                <c:pt idx="90">
                  <c:v>78.39535374642449</c:v>
                </c:pt>
                <c:pt idx="91">
                  <c:v>78.241113124537762</c:v>
                </c:pt>
                <c:pt idx="92">
                  <c:v>78.088461335110381</c:v>
                </c:pt>
                <c:pt idx="93">
                  <c:v>77.937287094811154</c:v>
                </c:pt>
                <c:pt idx="94">
                  <c:v>77.787486124513592</c:v>
                </c:pt>
                <c:pt idx="95">
                  <c:v>77.638960857917965</c:v>
                </c:pt>
                <c:pt idx="96">
                  <c:v>77.491620141820576</c:v>
                </c:pt>
                <c:pt idx="97">
                  <c:v>77.345378933091979</c:v>
                </c:pt>
                <c:pt idx="98">
                  <c:v>77.200157996527963</c:v>
                </c:pt>
                <c:pt idx="99">
                  <c:v>77.055883606963064</c:v>
                </c:pt>
                <c:pt idx="100">
                  <c:v>76.912487258377794</c:v>
                </c:pt>
                <c:pt idx="101">
                  <c:v>76.769905382170435</c:v>
                </c:pt>
                <c:pt idx="102">
                  <c:v>76.628079076293091</c:v>
                </c:pt>
                <c:pt idx="103">
                  <c:v>76.486953846555139</c:v>
                </c:pt>
                <c:pt idx="104">
                  <c:v>76.346479361069086</c:v>
                </c:pt>
                <c:pt idx="105">
                  <c:v>76.206609218539796</c:v>
                </c:pt>
                <c:pt idx="106">
                  <c:v>76.067300730873995</c:v>
                </c:pt>
                <c:pt idx="107">
                  <c:v>75.928514720403328</c:v>
                </c:pt>
                <c:pt idx="108">
                  <c:v>75.79021533186183</c:v>
                </c:pt>
                <c:pt idx="109">
                  <c:v>75.652369859137295</c:v>
                </c:pt>
                <c:pt idx="110">
                  <c:v>75.514948586711554</c:v>
                </c:pt>
                <c:pt idx="111">
                  <c:v>75.377924645619885</c:v>
                </c:pt>
                <c:pt idx="112">
                  <c:v>75.241273883682922</c:v>
                </c:pt>
                <c:pt idx="113">
                  <c:v>75.104974749695813</c:v>
                </c:pt>
                <c:pt idx="114">
                  <c:v>74.969008191190341</c:v>
                </c:pt>
                <c:pt idx="115">
                  <c:v>74.833357565314444</c:v>
                </c:pt>
                <c:pt idx="116">
                  <c:v>74.698008562294973</c:v>
                </c:pt>
                <c:pt idx="117">
                  <c:v>74.562949140856787</c:v>
                </c:pt>
                <c:pt idx="118">
                  <c:v>74.428169474864887</c:v>
                </c:pt>
                <c:pt idx="119">
                  <c:v>74.293661910325355</c:v>
                </c:pt>
                <c:pt idx="120">
                  <c:v>74.159420931727368</c:v>
                </c:pt>
                <c:pt idx="121">
                  <c:v>74.025443136524274</c:v>
                </c:pt>
                <c:pt idx="122">
                  <c:v>73.891727216333905</c:v>
                </c:pt>
                <c:pt idx="123">
                  <c:v>73.758273943186111</c:v>
                </c:pt>
                <c:pt idx="124">
                  <c:v>73.625086158855495</c:v>
                </c:pt>
                <c:pt idx="125">
                  <c:v>73.492168764989145</c:v>
                </c:pt>
                <c:pt idx="126">
                  <c:v>73.35952871137755</c:v>
                </c:pt>
                <c:pt idx="127">
                  <c:v>73.227174979325667</c:v>
                </c:pt>
                <c:pt idx="128">
                  <c:v>73.095118556669831</c:v>
                </c:pt>
                <c:pt idx="129">
                  <c:v>72.963372400568915</c:v>
                </c:pt>
                <c:pt idx="130">
                  <c:v>72.831951383797048</c:v>
                </c:pt>
                <c:pt idx="131">
                  <c:v>72.700872219903673</c:v>
                </c:pt>
                <c:pt idx="132">
                  <c:v>72.570153362320823</c:v>
                </c:pt>
                <c:pt idx="133">
                  <c:v>72.439814872327673</c:v>
                </c:pt>
                <c:pt idx="134">
                  <c:v>72.309878250778297</c:v>
                </c:pt>
                <c:pt idx="135">
                  <c:v>72.180366228710952</c:v>
                </c:pt>
                <c:pt idx="136">
                  <c:v>72.051302512447606</c:v>
                </c:pt>
                <c:pt idx="137">
                  <c:v>71.922711479614534</c:v>
                </c:pt>
                <c:pt idx="138">
                  <c:v>71.794617823720444</c:v>
                </c:pt>
                <c:pt idx="139">
                  <c:v>71.667046146556132</c:v>
                </c:pt>
                <c:pt idx="140">
                  <c:v>71.540020499746475</c:v>
                </c:pt>
                <c:pt idx="141">
                  <c:v>71.413563879276467</c:v>
                </c:pt>
                <c:pt idx="142">
                  <c:v>71.287697679678644</c:v>
                </c:pt>
                <c:pt idx="143">
                  <c:v>71.162441117707644</c:v>
                </c:pt>
                <c:pt idx="144">
                  <c:v>71.037810638589036</c:v>
                </c:pt>
                <c:pt idx="145">
                  <c:v>70.913819321112541</c:v>
                </c:pt>
                <c:pt idx="146">
                  <c:v>70.790476300694749</c:v>
                </c:pt>
                <c:pt idx="147">
                  <c:v>70.667786231787559</c:v>
                </c:pt>
                <c:pt idx="148">
                  <c:v>70.545748812368714</c:v>
                </c:pt>
                <c:pt idx="149">
                  <c:v>70.424358393454526</c:v>
                </c:pt>
                <c:pt idx="150">
                  <c:v>70.30360369541367</c:v>
                </c:pt>
                <c:pt idx="151">
                  <c:v>70.183467650213359</c:v>
                </c:pt>
                <c:pt idx="152">
                  <c:v>70.063927384598401</c:v>
                </c:pt>
                <c:pt idx="153">
                  <c:v>69.94495435372761</c:v>
                </c:pt>
                <c:pt idx="154">
                  <c:v>69.826514628257513</c:v>
                </c:pt>
                <c:pt idx="155">
                  <c:v>69.708569330683474</c:v>
                </c:pt>
                <c:pt idx="156">
                  <c:v>69.59107520943536</c:v>
                </c:pt>
                <c:pt idx="157">
                  <c:v>69.473985332334138</c:v>
                </c:pt>
                <c:pt idx="158">
                  <c:v>69.357249875093018</c:v>
                </c:pt>
                <c:pt idx="159">
                  <c:v>69.240816976058824</c:v>
                </c:pt>
                <c:pt idx="160">
                  <c:v>69.12463362567766</c:v>
                </c:pt>
                <c:pt idx="161">
                  <c:v>69.008646558407946</c:v>
                </c:pt>
                <c:pt idx="162">
                  <c:v>68.892803115985402</c:v>
                </c:pt>
                <c:pt idx="163">
                  <c:v>68.777052053888369</c:v>
                </c:pt>
                <c:pt idx="164">
                  <c:v>68.661344267231087</c:v>
                </c:pt>
                <c:pt idx="165">
                  <c:v>68.545633417703215</c:v>
                </c:pt>
                <c:pt idx="166">
                  <c:v>68.429876449102991</c:v>
                </c:pt>
                <c:pt idx="167">
                  <c:v>68.31403398501277</c:v>
                </c:pt>
                <c:pt idx="168">
                  <c:v>68.198070607827745</c:v>
                </c:pt>
                <c:pt idx="169">
                  <c:v>68.081955023337557</c:v>
                </c:pt>
                <c:pt idx="170">
                  <c:v>67.965660119153839</c:v>
                </c:pt>
                <c:pt idx="171">
                  <c:v>67.849162928350239</c:v>
                </c:pt>
                <c:pt idx="172">
                  <c:v>67.732444511715642</c:v>
                </c:pt>
                <c:pt idx="173">
                  <c:v>67.615489773072881</c:v>
                </c:pt>
                <c:pt idx="174">
                  <c:v>67.4982872223041</c:v>
                </c:pt>
                <c:pt idx="175">
                  <c:v>67.380828700202855</c:v>
                </c:pt>
                <c:pt idx="176">
                  <c:v>67.263109078214995</c:v>
                </c:pt>
                <c:pt idx="177">
                  <c:v>67.145125944702301</c:v>
                </c:pt>
                <c:pt idx="178">
                  <c:v>67.026879287720391</c:v>
                </c:pt>
                <c:pt idx="179">
                  <c:v>66.908371182576929</c:v>
                </c:pt>
                <c:pt idx="180">
                  <c:v>66.789605490733379</c:v>
                </c:pt>
                <c:pt idx="181">
                  <c:v>66.670587575011979</c:v>
                </c:pt>
                <c:pt idx="182">
                  <c:v>66.551324034620976</c:v>
                </c:pt>
                <c:pt idx="183">
                  <c:v>66.431822462247396</c:v>
                </c:pt>
                <c:pt idx="184">
                  <c:v>66.312091224399978</c:v>
                </c:pt>
                <c:pt idx="185">
                  <c:v>66.192139265313386</c:v>
                </c:pt>
                <c:pt idx="186">
                  <c:v>66.071975934039031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92.22</c:v>
                </c:pt>
                <c:pt idx="1">
                  <c:v>92.340999999999994</c:v>
                </c:pt>
                <c:pt idx="2">
                  <c:v>92.561000000000007</c:v>
                </c:pt>
                <c:pt idx="3">
                  <c:v>92.097999999999999</c:v>
                </c:pt>
                <c:pt idx="4">
                  <c:v>92.340999999999994</c:v>
                </c:pt>
                <c:pt idx="5">
                  <c:v>93.049000000000007</c:v>
                </c:pt>
                <c:pt idx="6">
                  <c:v>92.438999999999993</c:v>
                </c:pt>
                <c:pt idx="7">
                  <c:v>91.805000000000007</c:v>
                </c:pt>
                <c:pt idx="8">
                  <c:v>91.293000000000006</c:v>
                </c:pt>
                <c:pt idx="9">
                  <c:v>91.61</c:v>
                </c:pt>
                <c:pt idx="10">
                  <c:v>91.537000000000006</c:v>
                </c:pt>
                <c:pt idx="11">
                  <c:v>91.512</c:v>
                </c:pt>
                <c:pt idx="12">
                  <c:v>90.61</c:v>
                </c:pt>
                <c:pt idx="13">
                  <c:v>91.194999999999993</c:v>
                </c:pt>
                <c:pt idx="14">
                  <c:v>92.024000000000001</c:v>
                </c:pt>
                <c:pt idx="15">
                  <c:v>91.462999999999994</c:v>
                </c:pt>
                <c:pt idx="16">
                  <c:v>91.927000000000007</c:v>
                </c:pt>
                <c:pt idx="17">
                  <c:v>93.097999999999999</c:v>
                </c:pt>
                <c:pt idx="18">
                  <c:v>90.438999999999993</c:v>
                </c:pt>
                <c:pt idx="19">
                  <c:v>91.122</c:v>
                </c:pt>
                <c:pt idx="20">
                  <c:v>91.706999999999994</c:v>
                </c:pt>
                <c:pt idx="21">
                  <c:v>91.072999999999993</c:v>
                </c:pt>
                <c:pt idx="22">
                  <c:v>90.878</c:v>
                </c:pt>
                <c:pt idx="23">
                  <c:v>91.122</c:v>
                </c:pt>
                <c:pt idx="24">
                  <c:v>92</c:v>
                </c:pt>
                <c:pt idx="25">
                  <c:v>92.462999999999994</c:v>
                </c:pt>
                <c:pt idx="26">
                  <c:v>91.756</c:v>
                </c:pt>
                <c:pt idx="27">
                  <c:v>92.537000000000006</c:v>
                </c:pt>
                <c:pt idx="28">
                  <c:v>93.828999999999994</c:v>
                </c:pt>
                <c:pt idx="29">
                  <c:v>94.293000000000006</c:v>
                </c:pt>
                <c:pt idx="30">
                  <c:v>93.61</c:v>
                </c:pt>
                <c:pt idx="31">
                  <c:v>95.438999999999993</c:v>
                </c:pt>
                <c:pt idx="32">
                  <c:v>95.097999999999999</c:v>
                </c:pt>
                <c:pt idx="33">
                  <c:v>97.194999999999993</c:v>
                </c:pt>
                <c:pt idx="34">
                  <c:v>97.462999999999994</c:v>
                </c:pt>
                <c:pt idx="35">
                  <c:v>96.584999999999994</c:v>
                </c:pt>
                <c:pt idx="36">
                  <c:v>97.122</c:v>
                </c:pt>
                <c:pt idx="37">
                  <c:v>98.706999999999994</c:v>
                </c:pt>
                <c:pt idx="38">
                  <c:v>97.950999999999993</c:v>
                </c:pt>
                <c:pt idx="39">
                  <c:v>96.756</c:v>
                </c:pt>
                <c:pt idx="40">
                  <c:v>98.316999999999993</c:v>
                </c:pt>
                <c:pt idx="41">
                  <c:v>99.683000000000007</c:v>
                </c:pt>
                <c:pt idx="42">
                  <c:v>99.268000000000001</c:v>
                </c:pt>
                <c:pt idx="43">
                  <c:v>99.902000000000001</c:v>
                </c:pt>
                <c:pt idx="44">
                  <c:v>100.43899999999999</c:v>
                </c:pt>
                <c:pt idx="45">
                  <c:v>103.22</c:v>
                </c:pt>
                <c:pt idx="46">
                  <c:v>104.61</c:v>
                </c:pt>
                <c:pt idx="47">
                  <c:v>108.68300000000001</c:v>
                </c:pt>
                <c:pt idx="48">
                  <c:v>112.634</c:v>
                </c:pt>
                <c:pt idx="49">
                  <c:v>117.92700000000001</c:v>
                </c:pt>
                <c:pt idx="50">
                  <c:v>127.31699999999999</c:v>
                </c:pt>
                <c:pt idx="51">
                  <c:v>137.268</c:v>
                </c:pt>
                <c:pt idx="52">
                  <c:v>149.268</c:v>
                </c:pt>
                <c:pt idx="53">
                  <c:v>166.09800000000001</c:v>
                </c:pt>
                <c:pt idx="54">
                  <c:v>184.61</c:v>
                </c:pt>
                <c:pt idx="55">
                  <c:v>201.024</c:v>
                </c:pt>
                <c:pt idx="56">
                  <c:v>215.85400000000001</c:v>
                </c:pt>
                <c:pt idx="57">
                  <c:v>227.12200000000001</c:v>
                </c:pt>
                <c:pt idx="58">
                  <c:v>235.65899999999999</c:v>
                </c:pt>
                <c:pt idx="59">
                  <c:v>240.43899999999999</c:v>
                </c:pt>
                <c:pt idx="60">
                  <c:v>243.78</c:v>
                </c:pt>
                <c:pt idx="61">
                  <c:v>244.34100000000001</c:v>
                </c:pt>
                <c:pt idx="62">
                  <c:v>241.09800000000001</c:v>
                </c:pt>
                <c:pt idx="63">
                  <c:v>233.34100000000001</c:v>
                </c:pt>
                <c:pt idx="64">
                  <c:v>217.512</c:v>
                </c:pt>
                <c:pt idx="65">
                  <c:v>192.82900000000001</c:v>
                </c:pt>
                <c:pt idx="66">
                  <c:v>157.53700000000001</c:v>
                </c:pt>
                <c:pt idx="67">
                  <c:v>119.22</c:v>
                </c:pt>
                <c:pt idx="68">
                  <c:v>96.438999999999993</c:v>
                </c:pt>
                <c:pt idx="69">
                  <c:v>92.561000000000007</c:v>
                </c:pt>
                <c:pt idx="70">
                  <c:v>92.22</c:v>
                </c:pt>
                <c:pt idx="71">
                  <c:v>96.488</c:v>
                </c:pt>
                <c:pt idx="72">
                  <c:v>99.244</c:v>
                </c:pt>
                <c:pt idx="73">
                  <c:v>102.244</c:v>
                </c:pt>
                <c:pt idx="74">
                  <c:v>107.56100000000001</c:v>
                </c:pt>
                <c:pt idx="75">
                  <c:v>111.80500000000001</c:v>
                </c:pt>
                <c:pt idx="76">
                  <c:v>121.122</c:v>
                </c:pt>
                <c:pt idx="77">
                  <c:v>132.09800000000001</c:v>
                </c:pt>
                <c:pt idx="78">
                  <c:v>143.78</c:v>
                </c:pt>
                <c:pt idx="79">
                  <c:v>158.58500000000001</c:v>
                </c:pt>
                <c:pt idx="80">
                  <c:v>170</c:v>
                </c:pt>
                <c:pt idx="81">
                  <c:v>179.92699999999999</c:v>
                </c:pt>
                <c:pt idx="82">
                  <c:v>187.68299999999999</c:v>
                </c:pt>
                <c:pt idx="83">
                  <c:v>193.488</c:v>
                </c:pt>
                <c:pt idx="84">
                  <c:v>195.63399999999999</c:v>
                </c:pt>
                <c:pt idx="85">
                  <c:v>193.12200000000001</c:v>
                </c:pt>
                <c:pt idx="86">
                  <c:v>185.43899999999999</c:v>
                </c:pt>
                <c:pt idx="87">
                  <c:v>170.65899999999999</c:v>
                </c:pt>
                <c:pt idx="88">
                  <c:v>148.87799999999999</c:v>
                </c:pt>
                <c:pt idx="89">
                  <c:v>120.19499999999999</c:v>
                </c:pt>
                <c:pt idx="90">
                  <c:v>93.462999999999994</c:v>
                </c:pt>
                <c:pt idx="91">
                  <c:v>80.366</c:v>
                </c:pt>
                <c:pt idx="92">
                  <c:v>79.049000000000007</c:v>
                </c:pt>
                <c:pt idx="93">
                  <c:v>79.537000000000006</c:v>
                </c:pt>
                <c:pt idx="94">
                  <c:v>78.488</c:v>
                </c:pt>
                <c:pt idx="95">
                  <c:v>78.706999999999994</c:v>
                </c:pt>
                <c:pt idx="96">
                  <c:v>78.462999999999994</c:v>
                </c:pt>
                <c:pt idx="97">
                  <c:v>79.366</c:v>
                </c:pt>
                <c:pt idx="98">
                  <c:v>78.097999999999999</c:v>
                </c:pt>
                <c:pt idx="99">
                  <c:v>79.927000000000007</c:v>
                </c:pt>
                <c:pt idx="100">
                  <c:v>79.756</c:v>
                </c:pt>
                <c:pt idx="101">
                  <c:v>79.683000000000007</c:v>
                </c:pt>
                <c:pt idx="102">
                  <c:v>80.194999999999993</c:v>
                </c:pt>
                <c:pt idx="103">
                  <c:v>79.584999999999994</c:v>
                </c:pt>
                <c:pt idx="104">
                  <c:v>80.293000000000006</c:v>
                </c:pt>
                <c:pt idx="105">
                  <c:v>79.072999999999993</c:v>
                </c:pt>
                <c:pt idx="106">
                  <c:v>79.902000000000001</c:v>
                </c:pt>
                <c:pt idx="107">
                  <c:v>79.438999999999993</c:v>
                </c:pt>
                <c:pt idx="108">
                  <c:v>78.853999999999999</c:v>
                </c:pt>
                <c:pt idx="109">
                  <c:v>80.61</c:v>
                </c:pt>
                <c:pt idx="110">
                  <c:v>79.39</c:v>
                </c:pt>
                <c:pt idx="111">
                  <c:v>79.146000000000001</c:v>
                </c:pt>
                <c:pt idx="112">
                  <c:v>79.097999999999999</c:v>
                </c:pt>
                <c:pt idx="113">
                  <c:v>79.194999999999993</c:v>
                </c:pt>
                <c:pt idx="114">
                  <c:v>79.072999999999993</c:v>
                </c:pt>
                <c:pt idx="115">
                  <c:v>79.683000000000007</c:v>
                </c:pt>
                <c:pt idx="116">
                  <c:v>79.316999999999993</c:v>
                </c:pt>
                <c:pt idx="117">
                  <c:v>79.561000000000007</c:v>
                </c:pt>
                <c:pt idx="118">
                  <c:v>81.878</c:v>
                </c:pt>
                <c:pt idx="119">
                  <c:v>82.61</c:v>
                </c:pt>
                <c:pt idx="120">
                  <c:v>85.537000000000006</c:v>
                </c:pt>
                <c:pt idx="121">
                  <c:v>87.244</c:v>
                </c:pt>
                <c:pt idx="122">
                  <c:v>87.756</c:v>
                </c:pt>
                <c:pt idx="123">
                  <c:v>87.438999999999993</c:v>
                </c:pt>
                <c:pt idx="124">
                  <c:v>88.097999999999999</c:v>
                </c:pt>
                <c:pt idx="125">
                  <c:v>88.39</c:v>
                </c:pt>
                <c:pt idx="126">
                  <c:v>88</c:v>
                </c:pt>
                <c:pt idx="127">
                  <c:v>87.097999999999999</c:v>
                </c:pt>
                <c:pt idx="128">
                  <c:v>86.097999999999999</c:v>
                </c:pt>
                <c:pt idx="129">
                  <c:v>85.146000000000001</c:v>
                </c:pt>
                <c:pt idx="130">
                  <c:v>81.438999999999993</c:v>
                </c:pt>
                <c:pt idx="131">
                  <c:v>79.878</c:v>
                </c:pt>
                <c:pt idx="132">
                  <c:v>78.366</c:v>
                </c:pt>
                <c:pt idx="133">
                  <c:v>76.244</c:v>
                </c:pt>
                <c:pt idx="134">
                  <c:v>74.805000000000007</c:v>
                </c:pt>
                <c:pt idx="135">
                  <c:v>74.731999999999999</c:v>
                </c:pt>
                <c:pt idx="136">
                  <c:v>73.537000000000006</c:v>
                </c:pt>
                <c:pt idx="137">
                  <c:v>73.340999999999994</c:v>
                </c:pt>
                <c:pt idx="138">
                  <c:v>72.438999999999993</c:v>
                </c:pt>
                <c:pt idx="139">
                  <c:v>73.097999999999999</c:v>
                </c:pt>
                <c:pt idx="140">
                  <c:v>72</c:v>
                </c:pt>
                <c:pt idx="141">
                  <c:v>72.146000000000001</c:v>
                </c:pt>
                <c:pt idx="142">
                  <c:v>73.878</c:v>
                </c:pt>
                <c:pt idx="143">
                  <c:v>72.61</c:v>
                </c:pt>
                <c:pt idx="144">
                  <c:v>73.171000000000006</c:v>
                </c:pt>
                <c:pt idx="145">
                  <c:v>72.146000000000001</c:v>
                </c:pt>
                <c:pt idx="146">
                  <c:v>73.22</c:v>
                </c:pt>
                <c:pt idx="147">
                  <c:v>73.584999999999994</c:v>
                </c:pt>
                <c:pt idx="148">
                  <c:v>73.561000000000007</c:v>
                </c:pt>
                <c:pt idx="149">
                  <c:v>74.805000000000007</c:v>
                </c:pt>
                <c:pt idx="150">
                  <c:v>74.950999999999993</c:v>
                </c:pt>
                <c:pt idx="151">
                  <c:v>77.415000000000006</c:v>
                </c:pt>
                <c:pt idx="152">
                  <c:v>77.146000000000001</c:v>
                </c:pt>
                <c:pt idx="153">
                  <c:v>79.097999999999999</c:v>
                </c:pt>
                <c:pt idx="154">
                  <c:v>78.975999999999999</c:v>
                </c:pt>
                <c:pt idx="155">
                  <c:v>80.024000000000001</c:v>
                </c:pt>
                <c:pt idx="156">
                  <c:v>78.537000000000006</c:v>
                </c:pt>
                <c:pt idx="157">
                  <c:v>78.171000000000006</c:v>
                </c:pt>
                <c:pt idx="158">
                  <c:v>76.927000000000007</c:v>
                </c:pt>
                <c:pt idx="159">
                  <c:v>76.828999999999994</c:v>
                </c:pt>
                <c:pt idx="160">
                  <c:v>76.39</c:v>
                </c:pt>
                <c:pt idx="161">
                  <c:v>75.049000000000007</c:v>
                </c:pt>
                <c:pt idx="162">
                  <c:v>73.340999999999994</c:v>
                </c:pt>
                <c:pt idx="163">
                  <c:v>72.706999999999994</c:v>
                </c:pt>
                <c:pt idx="164">
                  <c:v>72.584999999999994</c:v>
                </c:pt>
                <c:pt idx="165">
                  <c:v>71.072999999999993</c:v>
                </c:pt>
                <c:pt idx="166">
                  <c:v>69.828999999999994</c:v>
                </c:pt>
                <c:pt idx="167">
                  <c:v>69.731999999999999</c:v>
                </c:pt>
                <c:pt idx="168">
                  <c:v>71.049000000000007</c:v>
                </c:pt>
                <c:pt idx="169">
                  <c:v>70.659000000000006</c:v>
                </c:pt>
                <c:pt idx="170">
                  <c:v>69.927000000000007</c:v>
                </c:pt>
                <c:pt idx="171">
                  <c:v>69.366</c:v>
                </c:pt>
                <c:pt idx="172">
                  <c:v>69.731999999999999</c:v>
                </c:pt>
                <c:pt idx="173">
                  <c:v>69.146000000000001</c:v>
                </c:pt>
                <c:pt idx="174">
                  <c:v>69.438999999999993</c:v>
                </c:pt>
                <c:pt idx="175">
                  <c:v>70.340999999999994</c:v>
                </c:pt>
                <c:pt idx="176">
                  <c:v>69.097999999999999</c:v>
                </c:pt>
                <c:pt idx="177">
                  <c:v>69.415000000000006</c:v>
                </c:pt>
                <c:pt idx="178">
                  <c:v>68.438999999999993</c:v>
                </c:pt>
                <c:pt idx="179">
                  <c:v>68.316999999999993</c:v>
                </c:pt>
                <c:pt idx="180">
                  <c:v>69.853999999999999</c:v>
                </c:pt>
                <c:pt idx="181">
                  <c:v>69.78</c:v>
                </c:pt>
                <c:pt idx="182">
                  <c:v>69.268000000000001</c:v>
                </c:pt>
                <c:pt idx="183">
                  <c:v>68.293000000000006</c:v>
                </c:pt>
                <c:pt idx="184">
                  <c:v>69.512</c:v>
                </c:pt>
                <c:pt idx="185">
                  <c:v>69.097999999999999</c:v>
                </c:pt>
                <c:pt idx="186">
                  <c:v>69.438999999999993</c:v>
                </c:pt>
                <c:pt idx="187">
                  <c:v>68.659000000000006</c:v>
                </c:pt>
                <c:pt idx="188">
                  <c:v>69.340999999999994</c:v>
                </c:pt>
                <c:pt idx="189">
                  <c:v>69.415000000000006</c:v>
                </c:pt>
                <c:pt idx="190">
                  <c:v>67.828999999999994</c:v>
                </c:pt>
                <c:pt idx="191">
                  <c:v>66.927000000000007</c:v>
                </c:pt>
                <c:pt idx="192">
                  <c:v>68.072999999999993</c:v>
                </c:pt>
                <c:pt idx="193">
                  <c:v>69.097999999999999</c:v>
                </c:pt>
                <c:pt idx="194">
                  <c:v>68.316999999999993</c:v>
                </c:pt>
                <c:pt idx="195">
                  <c:v>69.122</c:v>
                </c:pt>
                <c:pt idx="196">
                  <c:v>68.340999999999994</c:v>
                </c:pt>
                <c:pt idx="197">
                  <c:v>68.072999999999993</c:v>
                </c:pt>
                <c:pt idx="198">
                  <c:v>67.927000000000007</c:v>
                </c:pt>
                <c:pt idx="199">
                  <c:v>68.293000000000006</c:v>
                </c:pt>
                <c:pt idx="200">
                  <c:v>68.438999999999993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89.978127620903535</c:v>
                </c:pt>
                <c:pt idx="1">
                  <c:v>90.155238814574332</c:v>
                </c:pt>
                <c:pt idx="2">
                  <c:v>90.331900532237682</c:v>
                </c:pt>
                <c:pt idx="3">
                  <c:v>90.508014349504677</c:v>
                </c:pt>
                <c:pt idx="4">
                  <c:v>90.683467921916517</c:v>
                </c:pt>
                <c:pt idx="5">
                  <c:v>90.858133434366721</c:v>
                </c:pt>
                <c:pt idx="6">
                  <c:v>91.031865930429305</c:v>
                </c:pt>
                <c:pt idx="7">
                  <c:v>91.204501523032434</c:v>
                </c:pt>
                <c:pt idx="8">
                  <c:v>91.375855491182847</c:v>
                </c:pt>
                <c:pt idx="9">
                  <c:v>91.545720271662887</c:v>
                </c:pt>
                <c:pt idx="10">
                  <c:v>91.713863360046105</c:v>
                </c:pt>
                <c:pt idx="11">
                  <c:v>91.880025142387979</c:v>
                </c:pt>
                <c:pt idx="12">
                  <c:v>92.043916688129869</c:v>
                </c:pt>
                <c:pt idx="13">
                  <c:v>92.205217547044171</c:v>
                </c:pt>
                <c:pt idx="14">
                  <c:v>92.363573609975418</c:v>
                </c:pt>
                <c:pt idx="15">
                  <c:v>92.518595117197762</c:v>
                </c:pt>
                <c:pt idx="16">
                  <c:v>92.669854933489148</c:v>
                </c:pt>
                <c:pt idx="17">
                  <c:v>92.816887262025404</c:v>
                </c:pt>
                <c:pt idx="18">
                  <c:v>92.959187050143967</c:v>
                </c:pt>
                <c:pt idx="19">
                  <c:v>93.096210464521306</c:v>
                </c:pt>
                <c:pt idx="20">
                  <c:v>93.227377004534645</c:v>
                </c:pt>
                <c:pt idx="21">
                  <c:v>93.352074113850861</c:v>
                </c:pt>
                <c:pt idx="22">
                  <c:v>93.469665587735875</c:v>
                </c:pt>
                <c:pt idx="23">
                  <c:v>93.579505718378286</c:v>
                </c:pt>
                <c:pt idx="24">
                  <c:v>93.680962049621087</c:v>
                </c:pt>
                <c:pt idx="25">
                  <c:v>93.773450916344288</c:v>
                </c:pt>
                <c:pt idx="26">
                  <c:v>93.856491718804406</c:v>
                </c:pt>
                <c:pt idx="27">
                  <c:v>93.929788215675899</c:v>
                </c:pt>
                <c:pt idx="28">
                  <c:v>93.99334806318295</c:v>
                </c:pt>
                <c:pt idx="29">
                  <c:v>94.047655358924828</c:v>
                </c:pt>
                <c:pt idx="30">
                  <c:v>94.093914917603797</c:v>
                </c:pt>
                <c:pt idx="31">
                  <c:v>94.134391069122188</c:v>
                </c:pt>
                <c:pt idx="32">
                  <c:v>94.172867321956844</c:v>
                </c:pt>
                <c:pt idx="33">
                  <c:v>94.2152553457517</c:v>
                </c:pt>
                <c:pt idx="34">
                  <c:v>94.270381106544619</c:v>
                </c:pt>
                <c:pt idx="35">
                  <c:v>94.350971006678748</c:v>
                </c:pt>
                <c:pt idx="36">
                  <c:v>94.474849677066686</c:v>
                </c:pt>
                <c:pt idx="37">
                  <c:v>94.666341768367786</c:v>
                </c:pt>
                <c:pt idx="38">
                  <c:v>94.95784116003189</c:v>
                </c:pt>
                <c:pt idx="39">
                  <c:v>95.39147175312327</c:v>
                </c:pt>
                <c:pt idx="40">
                  <c:v>96.020715148522996</c:v>
                </c:pt>
                <c:pt idx="41">
                  <c:v>96.911824762465031</c:v>
                </c:pt>
                <c:pt idx="42">
                  <c:v>98.144788524871117</c:v>
                </c:pt>
                <c:pt idx="43">
                  <c:v>99.813551194778555</c:v>
                </c:pt>
                <c:pt idx="44">
                  <c:v>102.02517296233594</c:v>
                </c:pt>
                <c:pt idx="45">
                  <c:v>104.89759551364062</c:v>
                </c:pt>
                <c:pt idx="46">
                  <c:v>108.55572240560919</c:v>
                </c:pt>
                <c:pt idx="47">
                  <c:v>113.12560774328693</c:v>
                </c:pt>
                <c:pt idx="48">
                  <c:v>118.72669151014883</c:v>
                </c:pt>
                <c:pt idx="49">
                  <c:v>125.46221998648218</c:v>
                </c:pt>
                <c:pt idx="50">
                  <c:v>133.40823454047575</c:v>
                </c:pt>
                <c:pt idx="51">
                  <c:v>142.60177945744107</c:v>
                </c:pt>
                <c:pt idx="52">
                  <c:v>153.02923124300918</c:v>
                </c:pt>
                <c:pt idx="53">
                  <c:v>164.61580640267033</c:v>
                </c:pt>
                <c:pt idx="54">
                  <c:v>177.21710750452874</c:v>
                </c:pt>
                <c:pt idx="55">
                  <c:v>190.61216775595204</c:v>
                </c:pt>
                <c:pt idx="56">
                  <c:v>204.49260459598278</c:v>
                </c:pt>
                <c:pt idx="57">
                  <c:v>218.43069221150446</c:v>
                </c:pt>
                <c:pt idx="58">
                  <c:v>231.79165101745815</c:v>
                </c:pt>
                <c:pt idx="59">
                  <c:v>243.5548213335199</c:v>
                </c:pt>
                <c:pt idx="60">
                  <c:v>252.0790279009592</c:v>
                </c:pt>
                <c:pt idx="61">
                  <c:v>255.02347304125129</c:v>
                </c:pt>
                <c:pt idx="62">
                  <c:v>249.79522071617973</c:v>
                </c:pt>
                <c:pt idx="63">
                  <c:v>234.72317404268526</c:v>
                </c:pt>
                <c:pt idx="64">
                  <c:v>210.49688822963208</c:v>
                </c:pt>
                <c:pt idx="65">
                  <c:v>180.75821860398415</c:v>
                </c:pt>
                <c:pt idx="66">
                  <c:v>151.00702789970833</c:v>
                </c:pt>
                <c:pt idx="67">
                  <c:v>126.29292082845279</c:v>
                </c:pt>
                <c:pt idx="68">
                  <c:v>109.26809473717825</c:v>
                </c:pt>
                <c:pt idx="69">
                  <c:v>99.834084558569501</c:v>
                </c:pt>
                <c:pt idx="70">
                  <c:v>96.22193012890564</c:v>
                </c:pt>
                <c:pt idx="71">
                  <c:v>96.397029818735362</c:v>
                </c:pt>
                <c:pt idx="72">
                  <c:v>98.895051953072567</c:v>
                </c:pt>
                <c:pt idx="73">
                  <c:v>102.95921198147812</c:v>
                </c:pt>
                <c:pt idx="74">
                  <c:v>108.31579895618756</c:v>
                </c:pt>
                <c:pt idx="75">
                  <c:v>114.91233861036169</c:v>
                </c:pt>
                <c:pt idx="76">
                  <c:v>122.74613157348058</c:v>
                </c:pt>
                <c:pt idx="77">
                  <c:v>131.77779419124241</c:v>
                </c:pt>
                <c:pt idx="78">
                  <c:v>141.8918931917309</c:v>
                </c:pt>
                <c:pt idx="79">
                  <c:v>152.87816381300684</c:v>
                </c:pt>
                <c:pt idx="80">
                  <c:v>164.4166976893267</c:v>
                </c:pt>
                <c:pt idx="81">
                  <c:v>176.03928549555908</c:v>
                </c:pt>
                <c:pt idx="82">
                  <c:v>187.00491544489009</c:v>
                </c:pt>
                <c:pt idx="83">
                  <c:v>196.02218769638912</c:v>
                </c:pt>
                <c:pt idx="84">
                  <c:v>200.92427229236773</c:v>
                </c:pt>
                <c:pt idx="85">
                  <c:v>198.81460754923603</c:v>
                </c:pt>
                <c:pt idx="86">
                  <c:v>187.3549678922017</c:v>
                </c:pt>
                <c:pt idx="87">
                  <c:v>166.9011884359015</c:v>
                </c:pt>
                <c:pt idx="88">
                  <c:v>141.58112522759083</c:v>
                </c:pt>
                <c:pt idx="89">
                  <c:v>117.57124699248914</c:v>
                </c:pt>
                <c:pt idx="90">
                  <c:v>99.615201672897442</c:v>
                </c:pt>
                <c:pt idx="91">
                  <c:v>88.889319380000259</c:v>
                </c:pt>
                <c:pt idx="92">
                  <c:v>83.713003996712843</c:v>
                </c:pt>
                <c:pt idx="93">
                  <c:v>81.641518854411203</c:v>
                </c:pt>
                <c:pt idx="94">
                  <c:v>80.892659615636163</c:v>
                </c:pt>
                <c:pt idx="95">
                  <c:v>80.582011039192295</c:v>
                </c:pt>
                <c:pt idx="96">
                  <c:v>80.386167924762177</c:v>
                </c:pt>
                <c:pt idx="97">
                  <c:v>80.215049923355707</c:v>
                </c:pt>
                <c:pt idx="98">
                  <c:v>80.049265915153399</c:v>
                </c:pt>
                <c:pt idx="99">
                  <c:v>79.885688065022364</c:v>
                </c:pt>
                <c:pt idx="100">
                  <c:v>79.724198180370436</c:v>
                </c:pt>
                <c:pt idx="101">
                  <c:v>79.565310919796914</c:v>
                </c:pt>
                <c:pt idx="102">
                  <c:v>79.409938750612156</c:v>
                </c:pt>
                <c:pt idx="103">
                  <c:v>79.259508762343899</c:v>
                </c:pt>
                <c:pt idx="104">
                  <c:v>79.116161856407189</c:v>
                </c:pt>
                <c:pt idx="105">
                  <c:v>78.983004138344469</c:v>
                </c:pt>
                <c:pt idx="106">
                  <c:v>78.864402487643787</c:v>
                </c:pt>
                <c:pt idx="107">
                  <c:v>78.766308083907035</c:v>
                </c:pt>
                <c:pt idx="108">
                  <c:v>78.696577204060986</c:v>
                </c:pt>
                <c:pt idx="109">
                  <c:v>78.665241066678306</c:v>
                </c:pt>
                <c:pt idx="110">
                  <c:v>78.684658015183103</c:v>
                </c:pt>
                <c:pt idx="111">
                  <c:v>78.769464889625226</c:v>
                </c:pt>
                <c:pt idx="112">
                  <c:v>78.936233392557043</c:v>
                </c:pt>
                <c:pt idx="113">
                  <c:v>79.202733910278056</c:v>
                </c:pt>
                <c:pt idx="114">
                  <c:v>79.586712853982164</c:v>
                </c:pt>
                <c:pt idx="115">
                  <c:v>80.10409512934973</c:v>
                </c:pt>
                <c:pt idx="116">
                  <c:v>80.766524425159105</c:v>
                </c:pt>
                <c:pt idx="117">
                  <c:v>81.578154224796478</c:v>
                </c:pt>
                <c:pt idx="118">
                  <c:v>82.531636519993214</c:v>
                </c:pt>
                <c:pt idx="119">
                  <c:v>83.603408762890879</c:v>
                </c:pt>
                <c:pt idx="120">
                  <c:v>84.748776584140288</c:v>
                </c:pt>
                <c:pt idx="121">
                  <c:v>85.898007748025591</c:v>
                </c:pt>
                <c:pt idx="122">
                  <c:v>86.955561042947153</c:v>
                </c:pt>
                <c:pt idx="123">
                  <c:v>87.805185813942003</c:v>
                </c:pt>
                <c:pt idx="124">
                  <c:v>88.323160666150926</c:v>
                </c:pt>
                <c:pt idx="125">
                  <c:v>88.399744054493212</c:v>
                </c:pt>
                <c:pt idx="126">
                  <c:v>87.965164087892234</c:v>
                </c:pt>
                <c:pt idx="127">
                  <c:v>87.012648202124439</c:v>
                </c:pt>
                <c:pt idx="128">
                  <c:v>85.609442636897697</c:v>
                </c:pt>
                <c:pt idx="129">
                  <c:v>83.889348479365353</c:v>
                </c:pt>
                <c:pt idx="130">
                  <c:v>82.026756846025293</c:v>
                </c:pt>
                <c:pt idx="131">
                  <c:v>80.199692875654534</c:v>
                </c:pt>
                <c:pt idx="132">
                  <c:v>78.554019062580352</c:v>
                </c:pt>
                <c:pt idx="133">
                  <c:v>77.18011006275978</c:v>
                </c:pt>
                <c:pt idx="134">
                  <c:v>76.107530364047093</c:v>
                </c:pt>
                <c:pt idx="135">
                  <c:v>75.315806388625376</c:v>
                </c:pt>
                <c:pt idx="136">
                  <c:v>74.75409464821503</c:v>
                </c:pt>
                <c:pt idx="137">
                  <c:v>74.361423140542442</c:v>
                </c:pt>
                <c:pt idx="138">
                  <c:v>74.081655719410989</c:v>
                </c:pt>
                <c:pt idx="139">
                  <c:v>73.871217180333261</c:v>
                </c:pt>
                <c:pt idx="140">
                  <c:v>73.700786818110331</c:v>
                </c:pt>
                <c:pt idx="141">
                  <c:v>73.553626322977365</c:v>
                </c:pt>
                <c:pt idx="142">
                  <c:v>73.423140617592594</c:v>
                </c:pt>
                <c:pt idx="143">
                  <c:v>73.311407179138683</c:v>
                </c:pt>
                <c:pt idx="144">
                  <c:v>73.229363197260483</c:v>
                </c:pt>
                <c:pt idx="145">
                  <c:v>73.198329318211051</c:v>
                </c:pt>
                <c:pt idx="146">
                  <c:v>73.251532093717202</c:v>
                </c:pt>
                <c:pt idx="147">
                  <c:v>73.433310569628304</c:v>
                </c:pt>
                <c:pt idx="148">
                  <c:v>73.793188215619068</c:v>
                </c:pt>
                <c:pt idx="149">
                  <c:v>74.372764109548839</c:v>
                </c:pt>
                <c:pt idx="150">
                  <c:v>75.186103403342685</c:v>
                </c:pt>
                <c:pt idx="151">
                  <c:v>76.198680102482243</c:v>
                </c:pt>
                <c:pt idx="152">
                  <c:v>77.314042728896595</c:v>
                </c:pt>
                <c:pt idx="153">
                  <c:v>78.37819512781283</c:v>
                </c:pt>
                <c:pt idx="154">
                  <c:v>79.206873769571686</c:v>
                </c:pt>
                <c:pt idx="155">
                  <c:v>79.631123080887789</c:v>
                </c:pt>
                <c:pt idx="156">
                  <c:v>79.546305093123848</c:v>
                </c:pt>
                <c:pt idx="157">
                  <c:v>78.945163933955726</c:v>
                </c:pt>
                <c:pt idx="158">
                  <c:v>77.920634511858125</c:v>
                </c:pt>
                <c:pt idx="159">
                  <c:v>76.636941040721936</c:v>
                </c:pt>
                <c:pt idx="160">
                  <c:v>75.281311346431821</c:v>
                </c:pt>
                <c:pt idx="161">
                  <c:v>74.015784440982259</c:v>
                </c:pt>
                <c:pt idx="162">
                  <c:v>72.945833175647309</c:v>
                </c:pt>
                <c:pt idx="163">
                  <c:v>72.112624328849549</c:v>
                </c:pt>
                <c:pt idx="164">
                  <c:v>71.504995764162658</c:v>
                </c:pt>
                <c:pt idx="165">
                  <c:v>71.081048932446137</c:v>
                </c:pt>
                <c:pt idx="166">
                  <c:v>70.789216065157945</c:v>
                </c:pt>
                <c:pt idx="167">
                  <c:v>70.582723188958468</c:v>
                </c:pt>
                <c:pt idx="168">
                  <c:v>70.426184878516921</c:v>
                </c:pt>
                <c:pt idx="169">
                  <c:v>70.296248995304182</c:v>
                </c:pt>
                <c:pt idx="170">
                  <c:v>70.17917202642478</c:v>
                </c:pt>
                <c:pt idx="171">
                  <c:v>70.067644451830915</c:v>
                </c:pt>
                <c:pt idx="172">
                  <c:v>69.95811852485194</c:v>
                </c:pt>
                <c:pt idx="173">
                  <c:v>69.849007477344884</c:v>
                </c:pt>
                <c:pt idx="174">
                  <c:v>69.739648424827706</c:v>
                </c:pt>
                <c:pt idx="175">
                  <c:v>69.629776711591106</c:v>
                </c:pt>
                <c:pt idx="176">
                  <c:v>69.519287503557649</c:v>
                </c:pt>
                <c:pt idx="177">
                  <c:v>69.408137882928258</c:v>
                </c:pt>
                <c:pt idx="178">
                  <c:v>69.296309976077751</c:v>
                </c:pt>
                <c:pt idx="179">
                  <c:v>69.183797907718599</c:v>
                </c:pt>
                <c:pt idx="180">
                  <c:v>69.070603186678852</c:v>
                </c:pt>
                <c:pt idx="181">
                  <c:v>68.95673282429243</c:v>
                </c:pt>
                <c:pt idx="182">
                  <c:v>68.842198285034996</c:v>
                </c:pt>
                <c:pt idx="183">
                  <c:v>68.727014697800584</c:v>
                </c:pt>
                <c:pt idx="184">
                  <c:v>68.611200173851302</c:v>
                </c:pt>
                <c:pt idx="185">
                  <c:v>68.494775195163768</c:v>
                </c:pt>
                <c:pt idx="186">
                  <c:v>68.377762065870201</c:v>
                </c:pt>
                <c:pt idx="187">
                  <c:v>68.260184424939339</c:v>
                </c:pt>
                <c:pt idx="188">
                  <c:v>68.142066818261142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89.978127620880898</c:v>
                </c:pt>
                <c:pt idx="1">
                  <c:v>90.155238814517929</c:v>
                </c:pt>
                <c:pt idx="2">
                  <c:v>90.331900532099127</c:v>
                </c:pt>
                <c:pt idx="3">
                  <c:v>90.508014349169102</c:v>
                </c:pt>
                <c:pt idx="4">
                  <c:v>90.683467921115223</c:v>
                </c:pt>
                <c:pt idx="5">
                  <c:v>90.858133432480329</c:v>
                </c:pt>
                <c:pt idx="6">
                  <c:v>91.031865926051012</c:v>
                </c:pt>
                <c:pt idx="7">
                  <c:v>91.204501513013781</c:v>
                </c:pt>
                <c:pt idx="8">
                  <c:v>91.375855468580923</c:v>
                </c:pt>
                <c:pt idx="9">
                  <c:v>91.545720221392372</c:v>
                </c:pt>
                <c:pt idx="10">
                  <c:v>91.713863249812647</c:v>
                </c:pt>
                <c:pt idx="11">
                  <c:v>91.880024904076194</c:v>
                </c:pt>
                <c:pt idx="12">
                  <c:v>92.04391618019315</c:v>
                </c:pt>
                <c:pt idx="13">
                  <c:v>92.205216479697029</c:v>
                </c:pt>
                <c:pt idx="14">
                  <c:v>92.363571398746089</c:v>
                </c:pt>
                <c:pt idx="15">
                  <c:v>92.518590600782346</c:v>
                </c:pt>
                <c:pt idx="16">
                  <c:v>92.669845838839336</c:v>
                </c:pt>
                <c:pt idx="17">
                  <c:v>92.816869206501906</c:v>
                </c:pt>
                <c:pt idx="18">
                  <c:v>92.959151710172648</c:v>
                </c:pt>
                <c:pt idx="19">
                  <c:v>93.096142269243259</c:v>
                </c:pt>
                <c:pt idx="20">
                  <c:v>93.227247264377354</c:v>
                </c:pt>
                <c:pt idx="21">
                  <c:v>93.35183076654657</c:v>
                </c:pt>
                <c:pt idx="22">
                  <c:v>93.469215589653459</c:v>
                </c:pt>
                <c:pt idx="23">
                  <c:v>93.578685316227066</c:v>
                </c:pt>
                <c:pt idx="24">
                  <c:v>93.679487447270787</c:v>
                </c:pt>
                <c:pt idx="25">
                  <c:v>93.770837822198558</c:v>
                </c:pt>
                <c:pt idx="26">
                  <c:v>93.851926441148279</c:v>
                </c:pt>
                <c:pt idx="27">
                  <c:v>93.921924798096072</c:v>
                </c:pt>
                <c:pt idx="28">
                  <c:v>93.979994797622297</c:v>
                </c:pt>
                <c:pt idx="29">
                  <c:v>94.025299279859183</c:v>
                </c:pt>
                <c:pt idx="30">
                  <c:v>94.057014116753351</c:v>
                </c:pt>
                <c:pt idx="31">
                  <c:v>94.074341768956927</c:v>
                </c:pt>
                <c:pt idx="32">
                  <c:v>94.076526108313416</c:v>
                </c:pt>
                <c:pt idx="33">
                  <c:v>94.062868219357824</c:v>
                </c:pt>
                <c:pt idx="34">
                  <c:v>94.032742799355987</c:v>
                </c:pt>
                <c:pt idx="35">
                  <c:v>93.985614686449352</c:v>
                </c:pt>
                <c:pt idx="36">
                  <c:v>93.921054966888804</c:v>
                </c:pt>
                <c:pt idx="37">
                  <c:v>93.838756053199177</c:v>
                </c:pt>
                <c:pt idx="38">
                  <c:v>93.73854509337319</c:v>
                </c:pt>
                <c:pt idx="39">
                  <c:v>93.6203950737887</c:v>
                </c:pt>
                <c:pt idx="40">
                  <c:v>93.484433020411913</c:v>
                </c:pt>
                <c:pt idx="41">
                  <c:v>93.330944786014015</c:v>
                </c:pt>
                <c:pt idx="42">
                  <c:v>93.160376033994098</c:v>
                </c:pt>
                <c:pt idx="43">
                  <c:v>92.973329186429439</c:v>
                </c:pt>
                <c:pt idx="44">
                  <c:v>92.77055628584688</c:v>
                </c:pt>
                <c:pt idx="45">
                  <c:v>92.55294791449613</c:v>
                </c:pt>
                <c:pt idx="46">
                  <c:v>92.321518507241748</c:v>
                </c:pt>
                <c:pt idx="47">
                  <c:v>92.077388569765731</c:v>
                </c:pt>
                <c:pt idx="48">
                  <c:v>91.821764458981022</c:v>
                </c:pt>
                <c:pt idx="49">
                  <c:v>91.555916486517745</c:v>
                </c:pt>
                <c:pt idx="50">
                  <c:v>91.281156161895623</c:v>
                </c:pt>
                <c:pt idx="51">
                  <c:v>90.998813397147345</c:v>
                </c:pt>
                <c:pt idx="52">
                  <c:v>90.710214451459422</c:v>
                </c:pt>
                <c:pt idx="53">
                  <c:v>90.416661309215698</c:v>
                </c:pt>
                <c:pt idx="54">
                  <c:v>90.119413067152479</c:v>
                </c:pt>
                <c:pt idx="55">
                  <c:v>89.819669767506369</c:v>
                </c:pt>
                <c:pt idx="56">
                  <c:v>89.518558965898251</c:v>
                </c:pt>
                <c:pt idx="57">
                  <c:v>89.217125176358692</c:v>
                </c:pt>
                <c:pt idx="58">
                  <c:v>88.916322200769173</c:v>
                </c:pt>
                <c:pt idx="59">
                  <c:v>88.617008233153115</c:v>
                </c:pt>
                <c:pt idx="60">
                  <c:v>88.319943535208537</c:v>
                </c:pt>
                <c:pt idx="61">
                  <c:v>88.025790410215464</c:v>
                </c:pt>
                <c:pt idx="62">
                  <c:v>87.735115157777742</c:v>
                </c:pt>
                <c:pt idx="63">
                  <c:v>87.448391669833654</c:v>
                </c:pt>
                <c:pt idx="64">
                  <c:v>87.166006325877731</c:v>
                </c:pt>
                <c:pt idx="65">
                  <c:v>86.888263858593348</c:v>
                </c:pt>
                <c:pt idx="66">
                  <c:v>86.615393886106986</c:v>
                </c:pt>
                <c:pt idx="67">
                  <c:v>86.347557840009316</c:v>
                </c:pt>
                <c:pt idx="68">
                  <c:v>86.084856055704947</c:v>
                </c:pt>
                <c:pt idx="69">
                  <c:v>85.827334830675269</c:v>
                </c:pt>
                <c:pt idx="70">
                  <c:v>85.574993294599423</c:v>
                </c:pt>
                <c:pt idx="71">
                  <c:v>85.327789971313663</c:v>
                </c:pt>
                <c:pt idx="72">
                  <c:v>85.085648945198656</c:v>
                </c:pt>
                <c:pt idx="73">
                  <c:v>84.848465573127143</c:v>
                </c:pt>
                <c:pt idx="74">
                  <c:v>84.616111707335108</c:v>
                </c:pt>
                <c:pt idx="75">
                  <c:v>84.388440414531033</c:v>
                </c:pt>
                <c:pt idx="76">
                  <c:v>84.165290192471971</c:v>
                </c:pt>
                <c:pt idx="77">
                  <c:v>83.946488697485336</c:v>
                </c:pt>
                <c:pt idx="78">
                  <c:v>83.731856005444399</c:v>
                </c:pt>
                <c:pt idx="79">
                  <c:v>83.52120743498439</c:v>
                </c:pt>
                <c:pt idx="80">
                  <c:v>83.314355965741925</c:v>
                </c:pt>
                <c:pt idx="81">
                  <c:v>83.111114286546623</c:v>
                </c:pt>
                <c:pt idx="82">
                  <c:v>82.91129650918586</c:v>
                </c:pt>
                <c:pt idx="83">
                  <c:v>82.714719582947509</c:v>
                </c:pt>
                <c:pt idx="84">
                  <c:v>82.521204443914812</c:v>
                </c:pt>
                <c:pt idx="85">
                  <c:v>82.330576931186073</c:v>
                </c:pt>
                <c:pt idx="86">
                  <c:v>82.142668500022481</c:v>
                </c:pt>
                <c:pt idx="87">
                  <c:v>81.957316759543588</c:v>
                </c:pt>
                <c:pt idx="88">
                  <c:v>81.774365860118124</c:v>
                </c:pt>
                <c:pt idx="89">
                  <c:v>81.59366675312792</c:v>
                </c:pt>
                <c:pt idx="90">
                  <c:v>81.415077343382876</c:v>
                </c:pt>
                <c:pt idx="91">
                  <c:v>81.238462552181929</c:v>
                </c:pt>
                <c:pt idx="92">
                  <c:v>81.063694306879427</c:v>
                </c:pt>
                <c:pt idx="93">
                  <c:v>80.890651470845995</c:v>
                </c:pt>
                <c:pt idx="94">
                  <c:v>80.719219725915465</c:v>
                </c:pt>
                <c:pt idx="95">
                  <c:v>80.549291417788467</c:v>
                </c:pt>
                <c:pt idx="96">
                  <c:v>80.380765373410668</c:v>
                </c:pt>
                <c:pt idx="97">
                  <c:v>80.213546698055112</c:v>
                </c:pt>
                <c:pt idx="98">
                  <c:v>80.047546558702436</c:v>
                </c:pt>
                <c:pt idx="99">
                  <c:v>79.882681959317352</c:v>
                </c:pt>
                <c:pt idx="100">
                  <c:v>79.718875512755176</c:v>
                </c:pt>
                <c:pt idx="101">
                  <c:v>79.556055213282988</c:v>
                </c:pt>
                <c:pt idx="102">
                  <c:v>79.394154213056908</c:v>
                </c:pt>
                <c:pt idx="103">
                  <c:v>79.23311060534634</c:v>
                </c:pt>
                <c:pt idx="104">
                  <c:v>79.072867216827646</c:v>
                </c:pt>
                <c:pt idx="105">
                  <c:v>78.913371410874035</c:v>
                </c:pt>
                <c:pt idx="106">
                  <c:v>78.754574903432484</c:v>
                </c:pt>
                <c:pt idx="107">
                  <c:v>78.596433592798235</c:v>
                </c:pt>
                <c:pt idx="108">
                  <c:v>78.438907404359242</c:v>
                </c:pt>
                <c:pt idx="109">
                  <c:v>78.281960151181181</c:v>
                </c:pt>
                <c:pt idx="110">
                  <c:v>78.125559411131405</c:v>
                </c:pt>
                <c:pt idx="111">
                  <c:v>77.969676421087343</c:v>
                </c:pt>
                <c:pt idx="112">
                  <c:v>77.814285988636414</c:v>
                </c:pt>
                <c:pt idx="113">
                  <c:v>77.659366421542259</c:v>
                </c:pt>
                <c:pt idx="114">
                  <c:v>77.504899475117313</c:v>
                </c:pt>
                <c:pt idx="115">
                  <c:v>77.350870317500082</c:v>
                </c:pt>
                <c:pt idx="116">
                  <c:v>77.197267512674316</c:v>
                </c:pt>
                <c:pt idx="117">
                  <c:v>77.044083020882951</c:v>
                </c:pt>
                <c:pt idx="118">
                  <c:v>76.89131221586922</c:v>
                </c:pt>
                <c:pt idx="119">
                  <c:v>76.738953918114547</c:v>
                </c:pt>
                <c:pt idx="120">
                  <c:v>76.587010442926783</c:v>
                </c:pt>
                <c:pt idx="121">
                  <c:v>76.43548766185269</c:v>
                </c:pt>
                <c:pt idx="122">
                  <c:v>76.284395075437317</c:v>
                </c:pt>
                <c:pt idx="123">
                  <c:v>76.133745894820436</c:v>
                </c:pt>
                <c:pt idx="124">
                  <c:v>75.983557129037649</c:v>
                </c:pt>
                <c:pt idx="125">
                  <c:v>75.833849674177898</c:v>
                </c:pt>
                <c:pt idx="126">
                  <c:v>75.684648399735551</c:v>
                </c:pt>
                <c:pt idx="127">
                  <c:v>75.535982226587649</c:v>
                </c:pt>
                <c:pt idx="128">
                  <c:v>75.38788419003383</c:v>
                </c:pt>
                <c:pt idx="129">
                  <c:v>75.240391480275065</c:v>
                </c:pt>
                <c:pt idx="130">
                  <c:v>75.093545451606261</c:v>
                </c:pt>
                <c:pt idx="131">
                  <c:v>74.947391590498185</c:v>
                </c:pt>
                <c:pt idx="132">
                  <c:v>74.80197943170198</c:v>
                </c:pt>
                <c:pt idx="133">
                  <c:v>74.657362410600683</c:v>
                </c:pt>
                <c:pt idx="134">
                  <c:v>74.513597639348504</c:v>
                </c:pt>
                <c:pt idx="135">
                  <c:v>74.370745593992481</c:v>
                </c:pt>
                <c:pt idx="136">
                  <c:v>74.228869699893025</c:v>
                </c:pt>
                <c:pt idx="137">
                  <c:v>74.088035803490499</c:v>
                </c:pt>
                <c:pt idx="138">
                  <c:v>73.948311519955197</c:v>
                </c:pt>
                <c:pt idx="139">
                  <c:v>73.809765448648704</c:v>
                </c:pt>
                <c:pt idx="140">
                  <c:v>73.672466251741199</c:v>
                </c:pt>
                <c:pt idx="141">
                  <c:v>73.536481595853104</c:v>
                </c:pt>
                <c:pt idx="142">
                  <c:v>73.401876962246035</c:v>
                </c:pt>
                <c:pt idx="143">
                  <c:v>73.268714337811502</c:v>
                </c:pt>
                <c:pt idx="144">
                  <c:v>73.137050806728652</c:v>
                </c:pt>
                <c:pt idx="145">
                  <c:v>73.006937070887233</c:v>
                </c:pt>
                <c:pt idx="146">
                  <c:v>72.878415935568654</c:v>
                </c:pt>
                <c:pt idx="147">
                  <c:v>72.751520804887591</c:v>
                </c:pt>
                <c:pt idx="148">
                  <c:v>72.626274238450605</c:v>
                </c:pt>
                <c:pt idx="149">
                  <c:v>72.502686625857677</c:v>
                </c:pt>
                <c:pt idx="150">
                  <c:v>72.380755038325944</c:v>
                </c:pt>
                <c:pt idx="151">
                  <c:v>72.260462316202307</c:v>
                </c:pt>
                <c:pt idx="152">
                  <c:v>72.141776446974148</c:v>
                </c:pt>
                <c:pt idx="153">
                  <c:v>72.024650280362806</c:v>
                </c:pt>
                <c:pt idx="154">
                  <c:v>71.909021615300901</c:v>
                </c:pt>
                <c:pt idx="155">
                  <c:v>71.794813678528726</c:v>
                </c:pt>
                <c:pt idx="156">
                  <c:v>71.681935997038295</c:v>
                </c:pt>
                <c:pt idx="157">
                  <c:v>71.57028564780606</c:v>
                </c:pt>
                <c:pt idx="158">
                  <c:v>71.459748849551588</c:v>
                </c:pt>
                <c:pt idx="159">
                  <c:v>71.350202844089694</c:v>
                </c:pt>
                <c:pt idx="160">
                  <c:v>71.241518000563161</c:v>
                </c:pt>
                <c:pt idx="161">
                  <c:v>71.133560065579587</c:v>
                </c:pt>
                <c:pt idx="162">
                  <c:v>71.026192476781389</c:v>
                </c:pt>
                <c:pt idx="163">
                  <c:v>70.919278656964806</c:v>
                </c:pt>
                <c:pt idx="164">
                  <c:v>70.81268421036917</c:v>
                </c:pt>
                <c:pt idx="165">
                  <c:v>70.70627895159322</c:v>
                </c:pt>
                <c:pt idx="166">
                  <c:v>70.599938709823817</c:v>
                </c:pt>
                <c:pt idx="167">
                  <c:v>70.493546865539329</c:v>
                </c:pt>
                <c:pt idx="168">
                  <c:v>70.386995592341194</c:v>
                </c:pt>
                <c:pt idx="169">
                  <c:v>70.280186791905848</c:v>
                </c:pt>
                <c:pt idx="170">
                  <c:v>70.173032724217947</c:v>
                </c:pt>
                <c:pt idx="171">
                  <c:v>70.065456347475859</c:v>
                </c:pt>
                <c:pt idx="172">
                  <c:v>69.957391391846841</c:v>
                </c:pt>
                <c:pt idx="173">
                  <c:v>69.848782198362187</c:v>
                </c:pt>
                <c:pt idx="174">
                  <c:v>69.739583358694233</c:v>
                </c:pt>
                <c:pt idx="175">
                  <c:v>69.629759193550967</c:v>
                </c:pt>
                <c:pt idx="176">
                  <c:v>69.519283107301987</c:v>
                </c:pt>
                <c:pt idx="177">
                  <c:v>69.408136854628182</c:v>
                </c:pt>
                <c:pt idx="178">
                  <c:v>69.296309751911281</c:v>
                </c:pt>
                <c:pt idx="179">
                  <c:v>69.183797862176689</c:v>
                </c:pt>
                <c:pt idx="180">
                  <c:v>69.070603178056629</c:v>
                </c:pt>
                <c:pt idx="181">
                  <c:v>68.956732822771272</c:v>
                </c:pt>
                <c:pt idx="182">
                  <c:v>68.842198284784928</c:v>
                </c:pt>
                <c:pt idx="183">
                  <c:v>68.727014697762286</c:v>
                </c:pt>
                <c:pt idx="184">
                  <c:v>68.61120017384583</c:v>
                </c:pt>
                <c:pt idx="185">
                  <c:v>68.494775195163044</c:v>
                </c:pt>
                <c:pt idx="186">
                  <c:v>68.377762065870115</c:v>
                </c:pt>
                <c:pt idx="187">
                  <c:v>68.260184424939325</c:v>
                </c:pt>
                <c:pt idx="188">
                  <c:v>68.142066818261142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92.756</c:v>
                </c:pt>
                <c:pt idx="1">
                  <c:v>93.122</c:v>
                </c:pt>
                <c:pt idx="2">
                  <c:v>93.122</c:v>
                </c:pt>
                <c:pt idx="3">
                  <c:v>92.878</c:v>
                </c:pt>
                <c:pt idx="4">
                  <c:v>93.024000000000001</c:v>
                </c:pt>
                <c:pt idx="5">
                  <c:v>92.634</c:v>
                </c:pt>
                <c:pt idx="6">
                  <c:v>92.805000000000007</c:v>
                </c:pt>
                <c:pt idx="7">
                  <c:v>92.39</c:v>
                </c:pt>
                <c:pt idx="8">
                  <c:v>91.805000000000007</c:v>
                </c:pt>
                <c:pt idx="9">
                  <c:v>91.878</c:v>
                </c:pt>
                <c:pt idx="10">
                  <c:v>92.805000000000007</c:v>
                </c:pt>
                <c:pt idx="11">
                  <c:v>92.097999999999999</c:v>
                </c:pt>
                <c:pt idx="12">
                  <c:v>90.805000000000007</c:v>
                </c:pt>
                <c:pt idx="13">
                  <c:v>91.853999999999999</c:v>
                </c:pt>
                <c:pt idx="14">
                  <c:v>90.584999999999994</c:v>
                </c:pt>
                <c:pt idx="15">
                  <c:v>92.122</c:v>
                </c:pt>
                <c:pt idx="16">
                  <c:v>91.340999999999994</c:v>
                </c:pt>
                <c:pt idx="17">
                  <c:v>91.049000000000007</c:v>
                </c:pt>
                <c:pt idx="18">
                  <c:v>92.683000000000007</c:v>
                </c:pt>
                <c:pt idx="19">
                  <c:v>91.878</c:v>
                </c:pt>
                <c:pt idx="20">
                  <c:v>92.756</c:v>
                </c:pt>
                <c:pt idx="21">
                  <c:v>91.340999999999994</c:v>
                </c:pt>
                <c:pt idx="22">
                  <c:v>91.78</c:v>
                </c:pt>
                <c:pt idx="23">
                  <c:v>92.049000000000007</c:v>
                </c:pt>
                <c:pt idx="24">
                  <c:v>90.659000000000006</c:v>
                </c:pt>
                <c:pt idx="25">
                  <c:v>91.975999999999999</c:v>
                </c:pt>
                <c:pt idx="26">
                  <c:v>90.853999999999999</c:v>
                </c:pt>
                <c:pt idx="27">
                  <c:v>91.756</c:v>
                </c:pt>
                <c:pt idx="28">
                  <c:v>92.171000000000006</c:v>
                </c:pt>
                <c:pt idx="29">
                  <c:v>91.805000000000007</c:v>
                </c:pt>
                <c:pt idx="30">
                  <c:v>92.438999999999993</c:v>
                </c:pt>
                <c:pt idx="31">
                  <c:v>92.828999999999994</c:v>
                </c:pt>
                <c:pt idx="32">
                  <c:v>93.316999999999993</c:v>
                </c:pt>
                <c:pt idx="33">
                  <c:v>94.244</c:v>
                </c:pt>
                <c:pt idx="34">
                  <c:v>94.316999999999993</c:v>
                </c:pt>
                <c:pt idx="35">
                  <c:v>94.683000000000007</c:v>
                </c:pt>
                <c:pt idx="36">
                  <c:v>96.415000000000006</c:v>
                </c:pt>
                <c:pt idx="37">
                  <c:v>95.927000000000007</c:v>
                </c:pt>
                <c:pt idx="38">
                  <c:v>96.561000000000007</c:v>
                </c:pt>
                <c:pt idx="39">
                  <c:v>97.268000000000001</c:v>
                </c:pt>
                <c:pt idx="40">
                  <c:v>97.39</c:v>
                </c:pt>
                <c:pt idx="41">
                  <c:v>98.049000000000007</c:v>
                </c:pt>
                <c:pt idx="42">
                  <c:v>98.584999999999994</c:v>
                </c:pt>
                <c:pt idx="43">
                  <c:v>98.366</c:v>
                </c:pt>
                <c:pt idx="44">
                  <c:v>100.04900000000001</c:v>
                </c:pt>
                <c:pt idx="45">
                  <c:v>101.95099999999999</c:v>
                </c:pt>
                <c:pt idx="46">
                  <c:v>105.68300000000001</c:v>
                </c:pt>
                <c:pt idx="47">
                  <c:v>109.854</c:v>
                </c:pt>
                <c:pt idx="48">
                  <c:v>113.41500000000001</c:v>
                </c:pt>
                <c:pt idx="49">
                  <c:v>120.46299999999999</c:v>
                </c:pt>
                <c:pt idx="50">
                  <c:v>127</c:v>
                </c:pt>
                <c:pt idx="51">
                  <c:v>137.41499999999999</c:v>
                </c:pt>
                <c:pt idx="52">
                  <c:v>150.19499999999999</c:v>
                </c:pt>
                <c:pt idx="53">
                  <c:v>165.488</c:v>
                </c:pt>
                <c:pt idx="54">
                  <c:v>182.61</c:v>
                </c:pt>
                <c:pt idx="55">
                  <c:v>198.82900000000001</c:v>
                </c:pt>
                <c:pt idx="56">
                  <c:v>213.488</c:v>
                </c:pt>
                <c:pt idx="57">
                  <c:v>224.70699999999999</c:v>
                </c:pt>
                <c:pt idx="58">
                  <c:v>234.024</c:v>
                </c:pt>
                <c:pt idx="59">
                  <c:v>240.70699999999999</c:v>
                </c:pt>
                <c:pt idx="60">
                  <c:v>245.56100000000001</c:v>
                </c:pt>
                <c:pt idx="61">
                  <c:v>246.61</c:v>
                </c:pt>
                <c:pt idx="62">
                  <c:v>244.19499999999999</c:v>
                </c:pt>
                <c:pt idx="63">
                  <c:v>239.14599999999999</c:v>
                </c:pt>
                <c:pt idx="64">
                  <c:v>225.756</c:v>
                </c:pt>
                <c:pt idx="65">
                  <c:v>202.19499999999999</c:v>
                </c:pt>
                <c:pt idx="66">
                  <c:v>166.70699999999999</c:v>
                </c:pt>
                <c:pt idx="67">
                  <c:v>123.65900000000001</c:v>
                </c:pt>
                <c:pt idx="68">
                  <c:v>97.024000000000001</c:v>
                </c:pt>
                <c:pt idx="69">
                  <c:v>89.366</c:v>
                </c:pt>
                <c:pt idx="70">
                  <c:v>88.878</c:v>
                </c:pt>
                <c:pt idx="71">
                  <c:v>91.293000000000006</c:v>
                </c:pt>
                <c:pt idx="72">
                  <c:v>92.122</c:v>
                </c:pt>
                <c:pt idx="73">
                  <c:v>94.61</c:v>
                </c:pt>
                <c:pt idx="74">
                  <c:v>98.316999999999993</c:v>
                </c:pt>
                <c:pt idx="75">
                  <c:v>104.29300000000001</c:v>
                </c:pt>
                <c:pt idx="76">
                  <c:v>110.29300000000001</c:v>
                </c:pt>
                <c:pt idx="77">
                  <c:v>122.07299999999999</c:v>
                </c:pt>
                <c:pt idx="78">
                  <c:v>133.04900000000001</c:v>
                </c:pt>
                <c:pt idx="79">
                  <c:v>147.61000000000001</c:v>
                </c:pt>
                <c:pt idx="80">
                  <c:v>161.22</c:v>
                </c:pt>
                <c:pt idx="81">
                  <c:v>173.68299999999999</c:v>
                </c:pt>
                <c:pt idx="82">
                  <c:v>184.07300000000001</c:v>
                </c:pt>
                <c:pt idx="83">
                  <c:v>192.61</c:v>
                </c:pt>
                <c:pt idx="84">
                  <c:v>197.68299999999999</c:v>
                </c:pt>
                <c:pt idx="85">
                  <c:v>199.39</c:v>
                </c:pt>
                <c:pt idx="86">
                  <c:v>197.488</c:v>
                </c:pt>
                <c:pt idx="87">
                  <c:v>188.732</c:v>
                </c:pt>
                <c:pt idx="88">
                  <c:v>172.82900000000001</c:v>
                </c:pt>
                <c:pt idx="89">
                  <c:v>149.65899999999999</c:v>
                </c:pt>
                <c:pt idx="90">
                  <c:v>115.95099999999999</c:v>
                </c:pt>
                <c:pt idx="91">
                  <c:v>89.171000000000006</c:v>
                </c:pt>
                <c:pt idx="92">
                  <c:v>79.975999999999999</c:v>
                </c:pt>
                <c:pt idx="93">
                  <c:v>79.927000000000007</c:v>
                </c:pt>
                <c:pt idx="94">
                  <c:v>79.122</c:v>
                </c:pt>
                <c:pt idx="95">
                  <c:v>80.415000000000006</c:v>
                </c:pt>
                <c:pt idx="96">
                  <c:v>80.561000000000007</c:v>
                </c:pt>
                <c:pt idx="97">
                  <c:v>79.194999999999993</c:v>
                </c:pt>
                <c:pt idx="98">
                  <c:v>79.244</c:v>
                </c:pt>
                <c:pt idx="99">
                  <c:v>79.828999999999994</c:v>
                </c:pt>
                <c:pt idx="100">
                  <c:v>80.366</c:v>
                </c:pt>
                <c:pt idx="101">
                  <c:v>80.146000000000001</c:v>
                </c:pt>
                <c:pt idx="102">
                  <c:v>79.706999999999994</c:v>
                </c:pt>
                <c:pt idx="103">
                  <c:v>79.316999999999993</c:v>
                </c:pt>
                <c:pt idx="104">
                  <c:v>81.462999999999994</c:v>
                </c:pt>
                <c:pt idx="105">
                  <c:v>79.927000000000007</c:v>
                </c:pt>
                <c:pt idx="106">
                  <c:v>79.488</c:v>
                </c:pt>
                <c:pt idx="107">
                  <c:v>80.512</c:v>
                </c:pt>
                <c:pt idx="108">
                  <c:v>79.584999999999994</c:v>
                </c:pt>
                <c:pt idx="109">
                  <c:v>79.902000000000001</c:v>
                </c:pt>
                <c:pt idx="110">
                  <c:v>79.975999999999999</c:v>
                </c:pt>
                <c:pt idx="111">
                  <c:v>79.537000000000006</c:v>
                </c:pt>
                <c:pt idx="112">
                  <c:v>80.171000000000006</c:v>
                </c:pt>
                <c:pt idx="113">
                  <c:v>79.438999999999993</c:v>
                </c:pt>
                <c:pt idx="114">
                  <c:v>78.584999999999994</c:v>
                </c:pt>
                <c:pt idx="115">
                  <c:v>79.268000000000001</c:v>
                </c:pt>
                <c:pt idx="116">
                  <c:v>79.537000000000006</c:v>
                </c:pt>
                <c:pt idx="117">
                  <c:v>79.268000000000001</c:v>
                </c:pt>
                <c:pt idx="118">
                  <c:v>81.488</c:v>
                </c:pt>
                <c:pt idx="119">
                  <c:v>81.975999999999999</c:v>
                </c:pt>
                <c:pt idx="120">
                  <c:v>81.828999999999994</c:v>
                </c:pt>
                <c:pt idx="121">
                  <c:v>84.975999999999999</c:v>
                </c:pt>
                <c:pt idx="122">
                  <c:v>84.950999999999993</c:v>
                </c:pt>
                <c:pt idx="123">
                  <c:v>88.049000000000007</c:v>
                </c:pt>
                <c:pt idx="124">
                  <c:v>88.316999999999993</c:v>
                </c:pt>
                <c:pt idx="125">
                  <c:v>90.244</c:v>
                </c:pt>
                <c:pt idx="126">
                  <c:v>88.731999999999999</c:v>
                </c:pt>
                <c:pt idx="127">
                  <c:v>89.438999999999993</c:v>
                </c:pt>
                <c:pt idx="128">
                  <c:v>88.950999999999993</c:v>
                </c:pt>
                <c:pt idx="129">
                  <c:v>86.828999999999994</c:v>
                </c:pt>
                <c:pt idx="130">
                  <c:v>86.366</c:v>
                </c:pt>
                <c:pt idx="131">
                  <c:v>84.438999999999993</c:v>
                </c:pt>
                <c:pt idx="132">
                  <c:v>82.39</c:v>
                </c:pt>
                <c:pt idx="133">
                  <c:v>79.950999999999993</c:v>
                </c:pt>
                <c:pt idx="134">
                  <c:v>78.39</c:v>
                </c:pt>
                <c:pt idx="135">
                  <c:v>76.146000000000001</c:v>
                </c:pt>
                <c:pt idx="136">
                  <c:v>75.293000000000006</c:v>
                </c:pt>
                <c:pt idx="137">
                  <c:v>72.927000000000007</c:v>
                </c:pt>
                <c:pt idx="138">
                  <c:v>73</c:v>
                </c:pt>
                <c:pt idx="139">
                  <c:v>72.706999999999994</c:v>
                </c:pt>
                <c:pt idx="140">
                  <c:v>71.438999999999993</c:v>
                </c:pt>
                <c:pt idx="141">
                  <c:v>72</c:v>
                </c:pt>
                <c:pt idx="142">
                  <c:v>73.049000000000007</c:v>
                </c:pt>
                <c:pt idx="143">
                  <c:v>72.316999999999993</c:v>
                </c:pt>
                <c:pt idx="144">
                  <c:v>70.78</c:v>
                </c:pt>
                <c:pt idx="145">
                  <c:v>70.366</c:v>
                </c:pt>
                <c:pt idx="146">
                  <c:v>71.366</c:v>
                </c:pt>
                <c:pt idx="147">
                  <c:v>70.805000000000007</c:v>
                </c:pt>
                <c:pt idx="148">
                  <c:v>71.415000000000006</c:v>
                </c:pt>
                <c:pt idx="149">
                  <c:v>73.39</c:v>
                </c:pt>
                <c:pt idx="150">
                  <c:v>74.171000000000006</c:v>
                </c:pt>
                <c:pt idx="151">
                  <c:v>73.561000000000007</c:v>
                </c:pt>
                <c:pt idx="152">
                  <c:v>73.756</c:v>
                </c:pt>
                <c:pt idx="153">
                  <c:v>75.634</c:v>
                </c:pt>
                <c:pt idx="154">
                  <c:v>77.853999999999999</c:v>
                </c:pt>
                <c:pt idx="155">
                  <c:v>77.878</c:v>
                </c:pt>
                <c:pt idx="156">
                  <c:v>79.097999999999999</c:v>
                </c:pt>
                <c:pt idx="157">
                  <c:v>78.878</c:v>
                </c:pt>
                <c:pt idx="158">
                  <c:v>77.805000000000007</c:v>
                </c:pt>
                <c:pt idx="159">
                  <c:v>77.561000000000007</c:v>
                </c:pt>
                <c:pt idx="160">
                  <c:v>77.268000000000001</c:v>
                </c:pt>
                <c:pt idx="161">
                  <c:v>75.097999999999999</c:v>
                </c:pt>
                <c:pt idx="162">
                  <c:v>74.61</c:v>
                </c:pt>
                <c:pt idx="163">
                  <c:v>73.268000000000001</c:v>
                </c:pt>
                <c:pt idx="164">
                  <c:v>72.756</c:v>
                </c:pt>
                <c:pt idx="165">
                  <c:v>69.024000000000001</c:v>
                </c:pt>
                <c:pt idx="166">
                  <c:v>68.584999999999994</c:v>
                </c:pt>
                <c:pt idx="167">
                  <c:v>69.049000000000007</c:v>
                </c:pt>
                <c:pt idx="168">
                  <c:v>68.902000000000001</c:v>
                </c:pt>
                <c:pt idx="169">
                  <c:v>67.194999999999993</c:v>
                </c:pt>
                <c:pt idx="170">
                  <c:v>69.097999999999999</c:v>
                </c:pt>
                <c:pt idx="171">
                  <c:v>68.683000000000007</c:v>
                </c:pt>
                <c:pt idx="172">
                  <c:v>68.293000000000006</c:v>
                </c:pt>
                <c:pt idx="173">
                  <c:v>67.950999999999993</c:v>
                </c:pt>
                <c:pt idx="174">
                  <c:v>67.902000000000001</c:v>
                </c:pt>
                <c:pt idx="175">
                  <c:v>68.512</c:v>
                </c:pt>
                <c:pt idx="176">
                  <c:v>68.584999999999994</c:v>
                </c:pt>
                <c:pt idx="177">
                  <c:v>68.194999999999993</c:v>
                </c:pt>
                <c:pt idx="178">
                  <c:v>68.194999999999993</c:v>
                </c:pt>
                <c:pt idx="179">
                  <c:v>69.049000000000007</c:v>
                </c:pt>
                <c:pt idx="180">
                  <c:v>67.488</c:v>
                </c:pt>
                <c:pt idx="181">
                  <c:v>66.828999999999994</c:v>
                </c:pt>
                <c:pt idx="182">
                  <c:v>67.756</c:v>
                </c:pt>
                <c:pt idx="183">
                  <c:v>66.805000000000007</c:v>
                </c:pt>
                <c:pt idx="184">
                  <c:v>68.902000000000001</c:v>
                </c:pt>
                <c:pt idx="185">
                  <c:v>67.171000000000006</c:v>
                </c:pt>
                <c:pt idx="186">
                  <c:v>67.072999999999993</c:v>
                </c:pt>
                <c:pt idx="187">
                  <c:v>66.61</c:v>
                </c:pt>
                <c:pt idx="188">
                  <c:v>66.828999999999994</c:v>
                </c:pt>
                <c:pt idx="189">
                  <c:v>67.146000000000001</c:v>
                </c:pt>
                <c:pt idx="190">
                  <c:v>65.024000000000001</c:v>
                </c:pt>
                <c:pt idx="191">
                  <c:v>65.512</c:v>
                </c:pt>
                <c:pt idx="192">
                  <c:v>66.561000000000007</c:v>
                </c:pt>
                <c:pt idx="193">
                  <c:v>65.462999999999994</c:v>
                </c:pt>
                <c:pt idx="194">
                  <c:v>64.683000000000007</c:v>
                </c:pt>
                <c:pt idx="195">
                  <c:v>65.659000000000006</c:v>
                </c:pt>
                <c:pt idx="196">
                  <c:v>66.438999999999993</c:v>
                </c:pt>
                <c:pt idx="197">
                  <c:v>65.902000000000001</c:v>
                </c:pt>
                <c:pt idx="198">
                  <c:v>66.805000000000007</c:v>
                </c:pt>
                <c:pt idx="199">
                  <c:v>65.878</c:v>
                </c:pt>
                <c:pt idx="200">
                  <c:v>65.706999999999994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91.106126122795132</c:v>
                </c:pt>
                <c:pt idx="1">
                  <c:v>91.21596177994175</c:v>
                </c:pt>
                <c:pt idx="2">
                  <c:v>91.326025950257304</c:v>
                </c:pt>
                <c:pt idx="3">
                  <c:v>91.436285140566724</c:v>
                </c:pt>
                <c:pt idx="4">
                  <c:v>91.546697592856361</c:v>
                </c:pt>
                <c:pt idx="5">
                  <c:v>91.657212115671925</c:v>
                </c:pt>
                <c:pt idx="6">
                  <c:v>91.767766798417171</c:v>
                </c:pt>
                <c:pt idx="7">
                  <c:v>91.87828760441748</c:v>
                </c:pt>
                <c:pt idx="8">
                  <c:v>91.988686840621767</c:v>
                </c:pt>
                <c:pt idx="9">
                  <c:v>92.098861504705056</c:v>
                </c:pt>
                <c:pt idx="10">
                  <c:v>92.208691514450152</c:v>
                </c:pt>
                <c:pt idx="11">
                  <c:v>92.31803783017557</c:v>
                </c:pt>
                <c:pt idx="12">
                  <c:v>92.426740489489887</c:v>
                </c:pt>
                <c:pt idx="13">
                  <c:v>92.534616586162329</c:v>
                </c:pt>
                <c:pt idx="14">
                  <c:v>92.641458243579166</c:v>
                </c:pt>
                <c:pt idx="15">
                  <c:v>92.747030661556082</c:v>
                </c:pt>
                <c:pt idx="16">
                  <c:v>92.851070358573608</c:v>
                </c:pt>
                <c:pt idx="17">
                  <c:v>92.953283798021957</c:v>
                </c:pt>
                <c:pt idx="18">
                  <c:v>93.053346689092223</c:v>
                </c:pt>
                <c:pt idx="19">
                  <c:v>93.150904408454366</c:v>
                </c:pt>
                <c:pt idx="20">
                  <c:v>93.245574223153</c:v>
                </c:pt>
                <c:pt idx="21">
                  <c:v>93.336950342807924</c:v>
                </c:pt>
                <c:pt idx="22">
                  <c:v>93.424613335539576</c:v>
                </c:pt>
                <c:pt idx="23">
                  <c:v>93.508146163578473</c:v>
                </c:pt>
                <c:pt idx="24">
                  <c:v>93.587160097414113</c:v>
                </c:pt>
                <c:pt idx="25">
                  <c:v>93.661335122356022</c:v>
                </c:pt>
                <c:pt idx="26">
                  <c:v>93.730481223675838</c:v>
                </c:pt>
                <c:pt idx="27">
                  <c:v>93.794629168376233</c:v>
                </c:pt>
                <c:pt idx="28">
                  <c:v>93.854162086608426</c:v>
                </c:pt>
                <c:pt idx="29">
                  <c:v>93.910002203220031</c:v>
                </c:pt>
                <c:pt idx="30">
                  <c:v>93.963870261335757</c:v>
                </c:pt>
                <c:pt idx="31">
                  <c:v>94.018638120338139</c:v>
                </c:pt>
                <c:pt idx="32">
                  <c:v>94.078797083214639</c:v>
                </c:pt>
                <c:pt idx="33">
                  <c:v>94.151064843337252</c:v>
                </c:pt>
                <c:pt idx="34">
                  <c:v>94.245151416714975</c:v>
                </c:pt>
                <c:pt idx="35">
                  <c:v>94.374697720900599</c:v>
                </c:pt>
                <c:pt idx="36">
                  <c:v>94.558388177486549</c:v>
                </c:pt>
                <c:pt idx="37">
                  <c:v>94.821219586230356</c:v>
                </c:pt>
                <c:pt idx="38">
                  <c:v>95.195881715097997</c:v>
                </c:pt>
                <c:pt idx="39">
                  <c:v>95.724170556369231</c:v>
                </c:pt>
                <c:pt idx="40">
                  <c:v>96.458314232332171</c:v>
                </c:pt>
                <c:pt idx="41">
                  <c:v>97.462046936613987</c:v>
                </c:pt>
                <c:pt idx="42">
                  <c:v>98.811222800837839</c:v>
                </c:pt>
                <c:pt idx="43">
                  <c:v>100.59372583356816</c:v>
                </c:pt>
                <c:pt idx="44">
                  <c:v>102.90841234331099</c:v>
                </c:pt>
                <c:pt idx="45">
                  <c:v>105.86282763099661</c:v>
                </c:pt>
                <c:pt idx="46">
                  <c:v>109.5694779526908</c:v>
                </c:pt>
                <c:pt idx="47">
                  <c:v>114.14051855885462</c:v>
                </c:pt>
                <c:pt idx="48">
                  <c:v>119.6808419331382</c:v>
                </c:pt>
                <c:pt idx="49">
                  <c:v>126.27971448698763</c:v>
                </c:pt>
                <c:pt idx="50">
                  <c:v>134.00130524547637</c:v>
                </c:pt>
                <c:pt idx="51">
                  <c:v>142.87465929781345</c:v>
                </c:pt>
                <c:pt idx="52">
                  <c:v>152.88386778233652</c:v>
                </c:pt>
                <c:pt idx="53">
                  <c:v>163.95934398039992</c:v>
                </c:pt>
                <c:pt idx="54">
                  <c:v>175.97118151243689</c:v>
                </c:pt>
                <c:pt idx="55">
                  <c:v>188.72537393757204</c:v>
                </c:pt>
                <c:pt idx="56">
                  <c:v>201.96240988493258</c:v>
                </c:pt>
                <c:pt idx="57">
                  <c:v>215.35236335349629</c:v>
                </c:pt>
                <c:pt idx="58">
                  <c:v>228.46365446983052</c:v>
                </c:pt>
                <c:pt idx="59">
                  <c:v>240.64889379906541</c:v>
                </c:pt>
                <c:pt idx="60">
                  <c:v>250.77316912289226</c:v>
                </c:pt>
                <c:pt idx="61">
                  <c:v>256.82493036258472</c:v>
                </c:pt>
                <c:pt idx="62">
                  <c:v>255.80227903412973</c:v>
                </c:pt>
                <c:pt idx="63">
                  <c:v>244.58258828368241</c:v>
                </c:pt>
                <c:pt idx="64">
                  <c:v>221.99008067370596</c:v>
                </c:pt>
                <c:pt idx="65">
                  <c:v>190.77566284526546</c:v>
                </c:pt>
                <c:pt idx="66">
                  <c:v>157.3449912369162</c:v>
                </c:pt>
                <c:pt idx="67">
                  <c:v>128.70343334202525</c:v>
                </c:pt>
                <c:pt idx="68">
                  <c:v>108.95074917921453</c:v>
                </c:pt>
                <c:pt idx="69">
                  <c:v>98.155239656159893</c:v>
                </c:pt>
                <c:pt idx="70">
                  <c:v>93.894929089284943</c:v>
                </c:pt>
                <c:pt idx="71">
                  <c:v>93.478962102313616</c:v>
                </c:pt>
                <c:pt idx="72">
                  <c:v>95.152656463248718</c:v>
                </c:pt>
                <c:pt idx="73">
                  <c:v>98.154111547002088</c:v>
                </c:pt>
                <c:pt idx="74">
                  <c:v>102.30952399774635</c:v>
                </c:pt>
                <c:pt idx="75">
                  <c:v>107.67915984051918</c:v>
                </c:pt>
                <c:pt idx="76">
                  <c:v>114.37024233259866</c:v>
                </c:pt>
                <c:pt idx="77">
                  <c:v>122.45567050951976</c:v>
                </c:pt>
                <c:pt idx="78">
                  <c:v>131.93460926677758</c:v>
                </c:pt>
                <c:pt idx="79">
                  <c:v>142.70694985524889</c:v>
                </c:pt>
                <c:pt idx="80">
                  <c:v>154.55405530479763</c:v>
                </c:pt>
                <c:pt idx="81">
                  <c:v>167.1185365581623</c:v>
                </c:pt>
                <c:pt idx="82">
                  <c:v>179.85391546123935</c:v>
                </c:pt>
                <c:pt idx="83">
                  <c:v>191.872517567572</c:v>
                </c:pt>
                <c:pt idx="84">
                  <c:v>201.62413322546513</c:v>
                </c:pt>
                <c:pt idx="85">
                  <c:v>206.56672138955659</c:v>
                </c:pt>
                <c:pt idx="86">
                  <c:v>203.4694562521149</c:v>
                </c:pt>
                <c:pt idx="87">
                  <c:v>190.04412753950137</c:v>
                </c:pt>
                <c:pt idx="88">
                  <c:v>167.30649019259704</c:v>
                </c:pt>
                <c:pt idx="89">
                  <c:v>140.34386058832263</c:v>
                </c:pt>
                <c:pt idx="90">
                  <c:v>115.88202185395006</c:v>
                </c:pt>
                <c:pt idx="91">
                  <c:v>98.435385201237452</c:v>
                </c:pt>
                <c:pt idx="92">
                  <c:v>88.525810876729608</c:v>
                </c:pt>
                <c:pt idx="93">
                  <c:v>83.977649706931388</c:v>
                </c:pt>
                <c:pt idx="94">
                  <c:v>82.224981048535426</c:v>
                </c:pt>
                <c:pt idx="95">
                  <c:v>81.581751676512539</c:v>
                </c:pt>
                <c:pt idx="96">
                  <c:v>81.280042723560669</c:v>
                </c:pt>
                <c:pt idx="97">
                  <c:v>81.061098816781993</c:v>
                </c:pt>
                <c:pt idx="98">
                  <c:v>80.858518732539466</c:v>
                </c:pt>
                <c:pt idx="99">
                  <c:v>80.659136363226821</c:v>
                </c:pt>
                <c:pt idx="100">
                  <c:v>80.460964723269768</c:v>
                </c:pt>
                <c:pt idx="101">
                  <c:v>80.263888791272961</c:v>
                </c:pt>
                <c:pt idx="102">
                  <c:v>80.068148573996865</c:v>
                </c:pt>
                <c:pt idx="103">
                  <c:v>79.874214878713317</c:v>
                </c:pt>
                <c:pt idx="104">
                  <c:v>79.682885330541751</c:v>
                </c:pt>
                <c:pt idx="105">
                  <c:v>79.495449568048173</c:v>
                </c:pt>
                <c:pt idx="106">
                  <c:v>79.313918755302055</c:v>
                </c:pt>
                <c:pt idx="107">
                  <c:v>79.141327660453371</c:v>
                </c:pt>
                <c:pt idx="108">
                  <c:v>78.982111917944366</c:v>
                </c:pt>
                <c:pt idx="109">
                  <c:v>78.842550529765631</c:v>
                </c:pt>
                <c:pt idx="110">
                  <c:v>78.731244368195135</c:v>
                </c:pt>
                <c:pt idx="111">
                  <c:v>78.65957567101546</c:v>
                </c:pt>
                <c:pt idx="112">
                  <c:v>78.642063222356924</c:v>
                </c:pt>
                <c:pt idx="113">
                  <c:v>78.69649717775701</c:v>
                </c:pt>
                <c:pt idx="114">
                  <c:v>78.843712161800724</c:v>
                </c:pt>
                <c:pt idx="115">
                  <c:v>79.10684318763866</c:v>
                </c:pt>
                <c:pt idx="116">
                  <c:v>79.509908595166678</c:v>
                </c:pt>
                <c:pt idx="117">
                  <c:v>80.075572883914134</c:v>
                </c:pt>
                <c:pt idx="118">
                  <c:v>80.821948527403848</c:v>
                </c:pt>
                <c:pt idx="119">
                  <c:v>81.758294584471713</c:v>
                </c:pt>
                <c:pt idx="120">
                  <c:v>82.87949658297147</c:v>
                </c:pt>
                <c:pt idx="121">
                  <c:v>84.159387277880967</c:v>
                </c:pt>
                <c:pt idx="122">
                  <c:v>85.543503073839489</c:v>
                </c:pt>
                <c:pt idx="123">
                  <c:v>86.942950839127491</c:v>
                </c:pt>
                <c:pt idx="124">
                  <c:v>88.23255524093959</c:v>
                </c:pt>
                <c:pt idx="125">
                  <c:v>89.257602973620095</c:v>
                </c:pt>
                <c:pt idx="126">
                  <c:v>89.852919919441433</c:v>
                </c:pt>
                <c:pt idx="127">
                  <c:v>89.874475261798509</c:v>
                </c:pt>
                <c:pt idx="128">
                  <c:v>89.237460610787593</c:v>
                </c:pt>
                <c:pt idx="129">
                  <c:v>87.948527707636202</c:v>
                </c:pt>
                <c:pt idx="130">
                  <c:v>86.117877850814381</c:v>
                </c:pt>
                <c:pt idx="131">
                  <c:v>83.942255266148322</c:v>
                </c:pt>
                <c:pt idx="132">
                  <c:v>81.661445130141047</c:v>
                </c:pt>
                <c:pt idx="133">
                  <c:v>79.502838056613555</c:v>
                </c:pt>
                <c:pt idx="134">
                  <c:v>77.634005157630426</c:v>
                </c:pt>
                <c:pt idx="135">
                  <c:v>76.138763653879622</c:v>
                </c:pt>
                <c:pt idx="136">
                  <c:v>75.020786153078902</c:v>
                </c:pt>
                <c:pt idx="137">
                  <c:v>74.227268500364929</c:v>
                </c:pt>
                <c:pt idx="138">
                  <c:v>73.67944772932637</c:v>
                </c:pt>
                <c:pt idx="139">
                  <c:v>73.298290050476822</c:v>
                </c:pt>
                <c:pt idx="140">
                  <c:v>73.019575124244682</c:v>
                </c:pt>
                <c:pt idx="141">
                  <c:v>72.798640063546259</c:v>
                </c:pt>
                <c:pt idx="142">
                  <c:v>72.60847858328124</c:v>
                </c:pt>
                <c:pt idx="143">
                  <c:v>72.435411077919909</c:v>
                </c:pt>
                <c:pt idx="144">
                  <c:v>72.275374523814222</c:v>
                </c:pt>
                <c:pt idx="145">
                  <c:v>72.132383127191375</c:v>
                </c:pt>
                <c:pt idx="146">
                  <c:v>72.019534198307042</c:v>
                </c:pt>
                <c:pt idx="147">
                  <c:v>71.961981013956688</c:v>
                </c:pt>
                <c:pt idx="148">
                  <c:v>72.000161274538996</c:v>
                </c:pt>
                <c:pt idx="149">
                  <c:v>72.190140129446959</c:v>
                </c:pt>
                <c:pt idx="150">
                  <c:v>72.596850998601212</c:v>
                </c:pt>
                <c:pt idx="151">
                  <c:v>73.276734502950276</c:v>
                </c:pt>
                <c:pt idx="152">
                  <c:v>74.250202125434427</c:v>
                </c:pt>
                <c:pt idx="153">
                  <c:v>75.471297080386648</c:v>
                </c:pt>
                <c:pt idx="154">
                  <c:v>76.808776403020985</c:v>
                </c:pt>
                <c:pt idx="155">
                  <c:v>78.054222781206903</c:v>
                </c:pt>
                <c:pt idx="156">
                  <c:v>78.964543703110351</c:v>
                </c:pt>
                <c:pt idx="157">
                  <c:v>79.32979892302032</c:v>
                </c:pt>
                <c:pt idx="158">
                  <c:v>79.041184732951152</c:v>
                </c:pt>
                <c:pt idx="159">
                  <c:v>78.129164685748975</c:v>
                </c:pt>
                <c:pt idx="160">
                  <c:v>76.753473755831521</c:v>
                </c:pt>
                <c:pt idx="161">
                  <c:v>75.1494494601328</c:v>
                </c:pt>
                <c:pt idx="162">
                  <c:v>73.55538556073364</c:v>
                </c:pt>
                <c:pt idx="163">
                  <c:v>72.151537680004822</c:v>
                </c:pt>
                <c:pt idx="164">
                  <c:v>71.031137145691673</c:v>
                </c:pt>
                <c:pt idx="165">
                  <c:v>70.205619920435652</c:v>
                </c:pt>
                <c:pt idx="166">
                  <c:v>69.63167004545943</c:v>
                </c:pt>
                <c:pt idx="167">
                  <c:v>69.243159031582124</c:v>
                </c:pt>
                <c:pt idx="168">
                  <c:v>68.975591662827966</c:v>
                </c:pt>
                <c:pt idx="169">
                  <c:v>68.778678784565727</c:v>
                </c:pt>
                <c:pt idx="170">
                  <c:v>68.618949788377023</c:v>
                </c:pt>
                <c:pt idx="171">
                  <c:v>68.476825913659169</c:v>
                </c:pt>
                <c:pt idx="172">
                  <c:v>68.342073340504257</c:v>
                </c:pt>
                <c:pt idx="173">
                  <c:v>68.209854624787809</c:v>
                </c:pt>
                <c:pt idx="174">
                  <c:v>68.078076566430482</c:v>
                </c:pt>
                <c:pt idx="175">
                  <c:v>67.945894768367793</c:v>
                </c:pt>
                <c:pt idx="176">
                  <c:v>67.812980780867278</c:v>
                </c:pt>
                <c:pt idx="177">
                  <c:v>67.679204002589785</c:v>
                </c:pt>
                <c:pt idx="178">
                  <c:v>67.544507745542589</c:v>
                </c:pt>
                <c:pt idx="179">
                  <c:v>67.408865232797496</c:v>
                </c:pt>
                <c:pt idx="180">
                  <c:v>67.272264902600014</c:v>
                </c:pt>
                <c:pt idx="181">
                  <c:v>67.134705368039519</c:v>
                </c:pt>
                <c:pt idx="182">
                  <c:v>66.996193267179663</c:v>
                </c:pt>
                <c:pt idx="183">
                  <c:v>66.856741926067912</c:v>
                </c:pt>
                <c:pt idx="184">
                  <c:v>66.716370267298075</c:v>
                </c:pt>
                <c:pt idx="185">
                  <c:v>66.575101829850098</c:v>
                </c:pt>
                <c:pt idx="186">
                  <c:v>66.432963875401029</c:v>
                </c:pt>
                <c:pt idx="187">
                  <c:v>66.289986579187058</c:v>
                </c:pt>
                <c:pt idx="188">
                  <c:v>66.146202305932107</c:v>
                </c:pt>
                <c:pt idx="189">
                  <c:v>66.001644969833279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91.106126122706954</c:v>
                </c:pt>
                <c:pt idx="1">
                  <c:v>91.215961779732112</c:v>
                </c:pt>
                <c:pt idx="2">
                  <c:v>91.326025949765537</c:v>
                </c:pt>
                <c:pt idx="3">
                  <c:v>91.436285139428492</c:v>
                </c:pt>
                <c:pt idx="4">
                  <c:v>91.546697590256898</c:v>
                </c:pt>
                <c:pt idx="5">
                  <c:v>91.65721210981431</c:v>
                </c:pt>
                <c:pt idx="6">
                  <c:v>91.767766785393377</c:v>
                </c:pt>
                <c:pt idx="7">
                  <c:v>91.878287575845789</c:v>
                </c:pt>
                <c:pt idx="8">
                  <c:v>91.98868677877519</c:v>
                </c:pt>
                <c:pt idx="9">
                  <c:v>92.098861372612973</c:v>
                </c:pt>
                <c:pt idx="10">
                  <c:v>92.208691236082274</c:v>
                </c:pt>
                <c:pt idx="11">
                  <c:v>92.318037251356586</c:v>
                </c:pt>
                <c:pt idx="12">
                  <c:v>92.426739301951358</c:v>
                </c:pt>
                <c:pt idx="13">
                  <c:v>92.534614182165214</c:v>
                </c:pt>
                <c:pt idx="14">
                  <c:v>92.641453441807897</c:v>
                </c:pt>
                <c:pt idx="15">
                  <c:v>92.747021198088746</c:v>
                </c:pt>
                <c:pt idx="16">
                  <c:v>92.851051955922159</c:v>
                </c:pt>
                <c:pt idx="17">
                  <c:v>92.953248488502538</c:v>
                </c:pt>
                <c:pt idx="18">
                  <c:v>93.05327984169439</c:v>
                </c:pt>
                <c:pt idx="19">
                  <c:v>93.150779538342931</c:v>
                </c:pt>
                <c:pt idx="20">
                  <c:v>93.245344071665642</c:v>
                </c:pt>
                <c:pt idx="21">
                  <c:v>93.336531789897705</c:v>
                </c:pt>
                <c:pt idx="22">
                  <c:v>93.423862286596176</c:v>
                </c:pt>
                <c:pt idx="23">
                  <c:v>93.506816421516376</c:v>
                </c:pt>
                <c:pt idx="24">
                  <c:v>93.584837104596872</c:v>
                </c:pt>
                <c:pt idx="25">
                  <c:v>93.657330978970137</c:v>
                </c:pt>
                <c:pt idx="26">
                  <c:v>93.723671136547395</c:v>
                </c:pt>
                <c:pt idx="27">
                  <c:v>93.783200990031858</c:v>
                </c:pt>
                <c:pt idx="28">
                  <c:v>93.835239406674674</c:v>
                </c:pt>
                <c:pt idx="29">
                  <c:v>93.879087180398571</c:v>
                </c:pt>
                <c:pt idx="30">
                  <c:v>93.914034879201878</c:v>
                </c:pt>
                <c:pt idx="31">
                  <c:v>93.939372053794315</c:v>
                </c:pt>
                <c:pt idx="32">
                  <c:v>93.954397731876512</c:v>
                </c:pt>
                <c:pt idx="33">
                  <c:v>93.958432052121978</c:v>
                </c:pt>
                <c:pt idx="34">
                  <c:v>93.950828815757689</c:v>
                </c:pt>
                <c:pt idx="35">
                  <c:v>93.930988655940354</c:v>
                </c:pt>
                <c:pt idx="36">
                  <c:v>93.898372451304425</c:v>
                </c:pt>
                <c:pt idx="37">
                  <c:v>93.852514546366663</c:v>
                </c:pt>
                <c:pt idx="38">
                  <c:v>93.793035294497429</c:v>
                </c:pt>
                <c:pt idx="39">
                  <c:v>93.719652415179098</c:v>
                </c:pt>
                <c:pt idx="40">
                  <c:v>93.632190661440248</c:v>
                </c:pt>
                <c:pt idx="41">
                  <c:v>93.530589328991113</c:v>
                </c:pt>
                <c:pt idx="42">
                  <c:v>93.414907206471469</c:v>
                </c:pt>
                <c:pt idx="43">
                  <c:v>93.285324664180692</c:v>
                </c:pt>
                <c:pt idx="44">
                  <c:v>93.142142701457928</c:v>
                </c:pt>
                <c:pt idx="45">
                  <c:v>92.985778912552789</c:v>
                </c:pt>
                <c:pt idx="46">
                  <c:v>92.816760477353455</c:v>
                </c:pt>
                <c:pt idx="47">
                  <c:v>92.6357144256868</c:v>
                </c:pt>
                <c:pt idx="48">
                  <c:v>92.44335555120621</c:v>
                </c:pt>
                <c:pt idx="49">
                  <c:v>92.240472453657219</c:v>
                </c:pt>
                <c:pt idx="50">
                  <c:v>92.027912259477588</c:v>
                </c:pt>
                <c:pt idx="51">
                  <c:v>91.806564606269205</c:v>
                </c:pt>
                <c:pt idx="52">
                  <c:v>91.577345476080097</c:v>
                </c:pt>
                <c:pt idx="53">
                  <c:v>91.341181428271227</c:v>
                </c:pt>
                <c:pt idx="54">
                  <c:v>91.098994720314622</c:v>
                </c:pt>
                <c:pt idx="55">
                  <c:v>90.851689721335219</c:v>
                </c:pt>
                <c:pt idx="56">
                  <c:v>90.600140926659378</c:v>
                </c:pt>
                <c:pt idx="57">
                  <c:v>90.345182780168386</c:v>
                </c:pt>
                <c:pt idx="58">
                  <c:v>90.087601412208258</c:v>
                </c:pt>
                <c:pt idx="59">
                  <c:v>89.828128310171195</c:v>
                </c:pt>
                <c:pt idx="60">
                  <c:v>89.567435860984958</c:v>
                </c:pt>
                <c:pt idx="61">
                  <c:v>89.306134642230589</c:v>
                </c:pt>
                <c:pt idx="62">
                  <c:v>89.044772292449537</c:v>
                </c:pt>
                <c:pt idx="63">
                  <c:v>88.78383376102208</c:v>
                </c:pt>
                <c:pt idx="64">
                  <c:v>88.523742722397117</c:v>
                </c:pt>
                <c:pt idx="65">
                  <c:v>88.264863936333683</c:v>
                </c:pt>
                <c:pt idx="66">
                  <c:v>88.007506342736875</c:v>
                </c:pt>
                <c:pt idx="67">
                  <c:v>87.751926694103616</c:v>
                </c:pt>
                <c:pt idx="68">
                  <c:v>87.498333548142284</c:v>
                </c:pt>
                <c:pt idx="69">
                  <c:v>87.246891465667801</c:v>
                </c:pt>
                <c:pt idx="70">
                  <c:v>86.997725282621872</c:v>
                </c:pt>
                <c:pt idx="71">
                  <c:v>86.750924348628118</c:v>
                </c:pt>
                <c:pt idx="72">
                  <c:v>86.506546646835531</c:v>
                </c:pt>
                <c:pt idx="73">
                  <c:v>86.264622730231196</c:v>
                </c:pt>
                <c:pt idx="74">
                  <c:v>86.025159427702206</c:v>
                </c:pt>
                <c:pt idx="75">
                  <c:v>85.788143288714764</c:v>
                </c:pt>
                <c:pt idx="76">
                  <c:v>85.553543748540719</c:v>
                </c:pt>
                <c:pt idx="77">
                  <c:v>85.321316006615945</c:v>
                </c:pt>
                <c:pt idx="78">
                  <c:v>85.091403619055683</c:v>
                </c:pt>
                <c:pt idx="79">
                  <c:v>84.86374081282014</c:v>
                </c:pt>
                <c:pt idx="80">
                  <c:v>84.638254533787588</c:v>
                </c:pt>
                <c:pt idx="81">
                  <c:v>84.414866244311867</c:v>
                </c:pt>
                <c:pt idx="82">
                  <c:v>84.19349348797175</c:v>
                </c:pt>
                <c:pt idx="83">
                  <c:v>83.974051240391034</c:v>
                </c:pt>
                <c:pt idx="84">
                  <c:v>83.756453065426086</c:v>
                </c:pt>
                <c:pt idx="85">
                  <c:v>83.540612095859672</c:v>
                </c:pt>
                <c:pt idx="86">
                  <c:v>83.32644185715661</c:v>
                </c:pt>
                <c:pt idx="87">
                  <c:v>83.113856951952982</c:v>
                </c:pt>
                <c:pt idx="88">
                  <c:v>82.902773621868079</c:v>
                </c:pt>
                <c:pt idx="89">
                  <c:v>82.693110202026475</c:v>
                </c:pt>
                <c:pt idx="90">
                  <c:v>82.484787482419819</c:v>
                </c:pt>
                <c:pt idx="91">
                  <c:v>82.277728988973081</c:v>
                </c:pt>
                <c:pt idx="92">
                  <c:v>82.071861195940613</c:v>
                </c:pt>
                <c:pt idx="93">
                  <c:v>81.867113680070815</c:v>
                </c:pt>
                <c:pt idx="94">
                  <c:v>81.663419225860409</c:v>
                </c:pt>
                <c:pt idx="95">
                  <c:v>81.460713890180756</c:v>
                </c:pt>
                <c:pt idx="96">
                  <c:v>81.25893703360444</c:v>
                </c:pt>
                <c:pt idx="97">
                  <c:v>81.058031324894344</c:v>
                </c:pt>
                <c:pt idx="98">
                  <c:v>80.857942724334862</c:v>
                </c:pt>
                <c:pt idx="99">
                  <c:v>80.658620450887511</c:v>
                </c:pt>
                <c:pt idx="100">
                  <c:v>80.460016937532956</c:v>
                </c:pt>
                <c:pt idx="101">
                  <c:v>80.262087778615296</c:v>
                </c:pt>
                <c:pt idx="102">
                  <c:v>80.064791672525814</c:v>
                </c:pt>
                <c:pt idx="103">
                  <c:v>79.868090362647152</c:v>
                </c:pt>
                <c:pt idx="104">
                  <c:v>79.67194857911781</c:v>
                </c:pt>
                <c:pt idx="105">
                  <c:v>79.476333983666336</c:v>
                </c:pt>
                <c:pt idx="106">
                  <c:v>79.281217119497313</c:v>
                </c:pt>
                <c:pt idx="107">
                  <c:v>79.086571367982899</c:v>
                </c:pt>
                <c:pt idx="108">
                  <c:v>78.892372913716471</c:v>
                </c:pt>
                <c:pt idx="109">
                  <c:v>78.698600719315934</c:v>
                </c:pt>
                <c:pt idx="110">
                  <c:v>78.505236511214463</c:v>
                </c:pt>
                <c:pt idx="111">
                  <c:v>78.312264777543902</c:v>
                </c:pt>
                <c:pt idx="112">
                  <c:v>78.11967277908991</c:v>
                </c:pt>
                <c:pt idx="113">
                  <c:v>77.927450574178067</c:v>
                </c:pt>
                <c:pt idx="114">
                  <c:v>77.735591058223477</c:v>
                </c:pt>
                <c:pt idx="115">
                  <c:v>77.544090018540771</c:v>
                </c:pt>
                <c:pt idx="116">
                  <c:v>77.352946204856465</c:v>
                </c:pt>
                <c:pt idx="117">
                  <c:v>77.162161415783203</c:v>
                </c:pt>
                <c:pt idx="118">
                  <c:v>76.971740601297142</c:v>
                </c:pt>
                <c:pt idx="119">
                  <c:v>76.781691980994438</c:v>
                </c:pt>
                <c:pt idx="120">
                  <c:v>76.592027177579908</c:v>
                </c:pt>
                <c:pt idx="121">
                  <c:v>76.402761364649294</c:v>
                </c:pt>
                <c:pt idx="122">
                  <c:v>76.213913427353319</c:v>
                </c:pt>
                <c:pt idx="123">
                  <c:v>76.025506133964541</c:v>
                </c:pt>
                <c:pt idx="124">
                  <c:v>75.837566315695327</c:v>
                </c:pt>
                <c:pt idx="125">
                  <c:v>75.6501250513261</c:v>
                </c:pt>
                <c:pt idx="126">
                  <c:v>75.463217852287087</c:v>
                </c:pt>
                <c:pt idx="127">
                  <c:v>75.276884842791077</c:v>
                </c:pt>
                <c:pt idx="128">
                  <c:v>75.091170928436895</c:v>
                </c:pt>
                <c:pt idx="129">
                  <c:v>74.906125945400404</c:v>
                </c:pt>
                <c:pt idx="130">
                  <c:v>74.721804780920735</c:v>
                </c:pt>
                <c:pt idx="131">
                  <c:v>74.538267454300964</c:v>
                </c:pt>
                <c:pt idx="132">
                  <c:v>74.355579146121102</c:v>
                </c:pt>
                <c:pt idx="133">
                  <c:v>74.173810161873533</c:v>
                </c:pt>
                <c:pt idx="134">
                  <c:v>73.993035814859681</c:v>
                </c:pt>
                <c:pt idx="135">
                  <c:v>73.813336212047886</c:v>
                </c:pt>
                <c:pt idx="136">
                  <c:v>73.634795925820725</c:v>
                </c:pt>
                <c:pt idx="137">
                  <c:v>73.45750353429932</c:v>
                </c:pt>
                <c:pt idx="138">
                  <c:v>73.281551013408091</c:v>
                </c:pt>
                <c:pt idx="139">
                  <c:v>73.10703296523333</c:v>
                </c:pt>
                <c:pt idx="140">
                  <c:v>72.934045669736975</c:v>
                </c:pt>
                <c:pt idx="141">
                  <c:v>72.762685950698412</c:v>
                </c:pt>
                <c:pt idx="142">
                  <c:v>72.593049852025658</c:v>
                </c:pt>
                <c:pt idx="143">
                  <c:v>72.425231127382858</c:v>
                </c:pt>
                <c:pt idx="144">
                  <c:v>72.259319554420216</c:v>
                </c:pt>
                <c:pt idx="145">
                  <c:v>72.095399094616809</c:v>
                </c:pt>
                <c:pt idx="146">
                  <c:v>71.933545930566652</c:v>
                </c:pt>
                <c:pt idx="147">
                  <c:v>71.7738264239713</c:v>
                </c:pt>
                <c:pt idx="148">
                  <c:v>71.616295048993123</c:v>
                </c:pt>
                <c:pt idx="149">
                  <c:v>71.460992366138115</c:v>
                </c:pt>
                <c:pt idx="150">
                  <c:v>71.307943110524803</c:v>
                </c:pt>
                <c:pt idx="151">
                  <c:v>71.15715447423716</c:v>
                </c:pt>
                <c:pt idx="152">
                  <c:v>71.008614664485094</c:v>
                </c:pt>
                <c:pt idx="153">
                  <c:v>70.862291816685087</c:v>
                </c:pt>
                <c:pt idx="154">
                  <c:v>70.718133333792565</c:v>
                </c:pt>
                <c:pt idx="155">
                  <c:v>70.576065710121355</c:v>
                </c:pt>
                <c:pt idx="156">
                  <c:v>70.435994879815723</c:v>
                </c:pt>
                <c:pt idx="157">
                  <c:v>70.297807107943015</c:v>
                </c:pt>
                <c:pt idx="158">
                  <c:v>70.161370417190298</c:v>
                </c:pt>
                <c:pt idx="159">
                  <c:v>70.026536517092993</c:v>
                </c:pt>
                <c:pt idx="160">
                  <c:v>69.893143177552915</c:v>
                </c:pt>
                <c:pt idx="161">
                  <c:v>69.761016966082053</c:v>
                </c:pt>
                <c:pt idx="162">
                  <c:v>69.629976250517075</c:v>
                </c:pt>
                <c:pt idx="163">
                  <c:v>69.499834357257811</c:v>
                </c:pt>
                <c:pt idx="164">
                  <c:v>69.370402770210632</c:v>
                </c:pt>
                <c:pt idx="165">
                  <c:v>69.241494257744094</c:v>
                </c:pt>
                <c:pt idx="166">
                  <c:v>69.112925823634654</c:v>
                </c:pt>
                <c:pt idx="167">
                  <c:v>68.984521392177427</c:v>
                </c:pt>
                <c:pt idx="168">
                  <c:v>68.856114155942038</c:v>
                </c:pt>
                <c:pt idx="169">
                  <c:v>68.727548535409525</c:v>
                </c:pt>
                <c:pt idx="170">
                  <c:v>68.598681721247516</c:v>
                </c:pt>
                <c:pt idx="171">
                  <c:v>68.469384790712581</c:v>
                </c:pt>
                <c:pt idx="172">
                  <c:v>68.339543408331309</c:v>
                </c:pt>
                <c:pt idx="173">
                  <c:v>68.209058136671473</c:v>
                </c:pt>
                <c:pt idx="174">
                  <c:v>68.077844395126291</c:v>
                </c:pt>
                <c:pt idx="175">
                  <c:v>67.945832113011974</c:v>
                </c:pt>
                <c:pt idx="176">
                  <c:v>67.812965128050962</c:v>
                </c:pt>
                <c:pt idx="177">
                  <c:v>67.6792003828443</c:v>
                </c:pt>
                <c:pt idx="178">
                  <c:v>67.544506970753119</c:v>
                </c:pt>
                <c:pt idx="179">
                  <c:v>67.408865079307361</c:v>
                </c:pt>
                <c:pt idx="180">
                  <c:v>67.272264874458912</c:v>
                </c:pt>
                <c:pt idx="181">
                  <c:v>67.134705363264885</c:v>
                </c:pt>
                <c:pt idx="182">
                  <c:v>66.996193266430026</c:v>
                </c:pt>
                <c:pt idx="183">
                  <c:v>66.856741925959</c:v>
                </c:pt>
                <c:pt idx="184">
                  <c:v>66.716370267283438</c:v>
                </c:pt>
                <c:pt idx="185">
                  <c:v>66.575101829848279</c:v>
                </c:pt>
                <c:pt idx="186">
                  <c:v>66.432963875400816</c:v>
                </c:pt>
                <c:pt idx="187">
                  <c:v>66.28998657918703</c:v>
                </c:pt>
                <c:pt idx="188">
                  <c:v>66.146202305932107</c:v>
                </c:pt>
                <c:pt idx="189">
                  <c:v>66.001644969833279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92.049000000000007</c:v>
                </c:pt>
                <c:pt idx="1">
                  <c:v>92.39</c:v>
                </c:pt>
                <c:pt idx="2">
                  <c:v>91.950999999999993</c:v>
                </c:pt>
                <c:pt idx="3">
                  <c:v>92.438999999999993</c:v>
                </c:pt>
                <c:pt idx="4">
                  <c:v>90.950999999999993</c:v>
                </c:pt>
                <c:pt idx="5">
                  <c:v>93.61</c:v>
                </c:pt>
                <c:pt idx="6">
                  <c:v>92.438999999999993</c:v>
                </c:pt>
                <c:pt idx="7">
                  <c:v>92.537000000000006</c:v>
                </c:pt>
                <c:pt idx="8">
                  <c:v>92.438999999999993</c:v>
                </c:pt>
                <c:pt idx="9">
                  <c:v>91.584999999999994</c:v>
                </c:pt>
                <c:pt idx="10">
                  <c:v>93.415000000000006</c:v>
                </c:pt>
                <c:pt idx="11">
                  <c:v>93.049000000000007</c:v>
                </c:pt>
                <c:pt idx="12">
                  <c:v>92.561000000000007</c:v>
                </c:pt>
                <c:pt idx="13">
                  <c:v>93.244</c:v>
                </c:pt>
                <c:pt idx="14">
                  <c:v>91.438999999999993</c:v>
                </c:pt>
                <c:pt idx="15">
                  <c:v>92</c:v>
                </c:pt>
                <c:pt idx="16">
                  <c:v>90.122</c:v>
                </c:pt>
                <c:pt idx="17">
                  <c:v>92.194999999999993</c:v>
                </c:pt>
                <c:pt idx="18">
                  <c:v>91.340999999999994</c:v>
                </c:pt>
                <c:pt idx="19">
                  <c:v>92.072999999999993</c:v>
                </c:pt>
                <c:pt idx="20">
                  <c:v>92.462999999999994</c:v>
                </c:pt>
                <c:pt idx="21">
                  <c:v>92.828999999999994</c:v>
                </c:pt>
                <c:pt idx="22">
                  <c:v>92.072999999999993</c:v>
                </c:pt>
                <c:pt idx="23">
                  <c:v>94.122</c:v>
                </c:pt>
                <c:pt idx="24">
                  <c:v>94.634</c:v>
                </c:pt>
                <c:pt idx="25">
                  <c:v>94.634</c:v>
                </c:pt>
                <c:pt idx="26">
                  <c:v>94.072999999999993</c:v>
                </c:pt>
                <c:pt idx="27">
                  <c:v>94.78</c:v>
                </c:pt>
                <c:pt idx="28">
                  <c:v>93.340999999999994</c:v>
                </c:pt>
                <c:pt idx="29">
                  <c:v>93.659000000000006</c:v>
                </c:pt>
                <c:pt idx="30">
                  <c:v>94.878</c:v>
                </c:pt>
                <c:pt idx="31">
                  <c:v>94.194999999999993</c:v>
                </c:pt>
                <c:pt idx="32">
                  <c:v>94.293000000000006</c:v>
                </c:pt>
                <c:pt idx="33">
                  <c:v>95.049000000000007</c:v>
                </c:pt>
                <c:pt idx="34">
                  <c:v>95.853999999999999</c:v>
                </c:pt>
                <c:pt idx="35">
                  <c:v>97.78</c:v>
                </c:pt>
                <c:pt idx="36">
                  <c:v>97.049000000000007</c:v>
                </c:pt>
                <c:pt idx="37">
                  <c:v>97.097999999999999</c:v>
                </c:pt>
                <c:pt idx="38">
                  <c:v>97.293000000000006</c:v>
                </c:pt>
                <c:pt idx="39">
                  <c:v>97.512</c:v>
                </c:pt>
                <c:pt idx="40">
                  <c:v>97.293000000000006</c:v>
                </c:pt>
                <c:pt idx="41">
                  <c:v>97.634</c:v>
                </c:pt>
                <c:pt idx="42">
                  <c:v>99.22</c:v>
                </c:pt>
                <c:pt idx="43">
                  <c:v>99.024000000000001</c:v>
                </c:pt>
                <c:pt idx="44">
                  <c:v>102.43899999999999</c:v>
                </c:pt>
                <c:pt idx="45">
                  <c:v>106.31699999999999</c:v>
                </c:pt>
                <c:pt idx="46">
                  <c:v>109.732</c:v>
                </c:pt>
                <c:pt idx="47">
                  <c:v>112.122</c:v>
                </c:pt>
                <c:pt idx="48">
                  <c:v>117.41500000000001</c:v>
                </c:pt>
                <c:pt idx="49">
                  <c:v>122.82899999999999</c:v>
                </c:pt>
                <c:pt idx="50">
                  <c:v>129.43899999999999</c:v>
                </c:pt>
                <c:pt idx="51">
                  <c:v>142.17099999999999</c:v>
                </c:pt>
                <c:pt idx="52">
                  <c:v>155.68299999999999</c:v>
                </c:pt>
                <c:pt idx="53">
                  <c:v>172.85400000000001</c:v>
                </c:pt>
                <c:pt idx="54">
                  <c:v>190.07300000000001</c:v>
                </c:pt>
                <c:pt idx="55">
                  <c:v>205.87799999999999</c:v>
                </c:pt>
                <c:pt idx="56">
                  <c:v>219</c:v>
                </c:pt>
                <c:pt idx="57">
                  <c:v>230.31700000000001</c:v>
                </c:pt>
                <c:pt idx="58">
                  <c:v>237.976</c:v>
                </c:pt>
                <c:pt idx="59">
                  <c:v>243.82900000000001</c:v>
                </c:pt>
                <c:pt idx="60">
                  <c:v>246.14599999999999</c:v>
                </c:pt>
                <c:pt idx="61">
                  <c:v>246.244</c:v>
                </c:pt>
                <c:pt idx="62">
                  <c:v>242.756</c:v>
                </c:pt>
                <c:pt idx="63">
                  <c:v>234.36600000000001</c:v>
                </c:pt>
                <c:pt idx="64">
                  <c:v>217.78</c:v>
                </c:pt>
                <c:pt idx="65">
                  <c:v>192.19499999999999</c:v>
                </c:pt>
                <c:pt idx="66">
                  <c:v>153.61000000000001</c:v>
                </c:pt>
                <c:pt idx="67">
                  <c:v>113.34099999999999</c:v>
                </c:pt>
                <c:pt idx="68">
                  <c:v>91.268000000000001</c:v>
                </c:pt>
                <c:pt idx="69">
                  <c:v>87.146000000000001</c:v>
                </c:pt>
                <c:pt idx="70">
                  <c:v>88.488</c:v>
                </c:pt>
                <c:pt idx="71">
                  <c:v>90.22</c:v>
                </c:pt>
                <c:pt idx="72">
                  <c:v>91.902000000000001</c:v>
                </c:pt>
                <c:pt idx="73">
                  <c:v>94.634</c:v>
                </c:pt>
                <c:pt idx="74">
                  <c:v>99.049000000000007</c:v>
                </c:pt>
                <c:pt idx="75">
                  <c:v>102.756</c:v>
                </c:pt>
                <c:pt idx="76">
                  <c:v>111.488</c:v>
                </c:pt>
                <c:pt idx="77">
                  <c:v>121.41500000000001</c:v>
                </c:pt>
                <c:pt idx="78">
                  <c:v>134.38999999999999</c:v>
                </c:pt>
                <c:pt idx="79">
                  <c:v>147.024</c:v>
                </c:pt>
                <c:pt idx="80">
                  <c:v>160.36600000000001</c:v>
                </c:pt>
                <c:pt idx="81">
                  <c:v>171.512</c:v>
                </c:pt>
                <c:pt idx="82">
                  <c:v>182.34100000000001</c:v>
                </c:pt>
                <c:pt idx="83">
                  <c:v>189.53700000000001</c:v>
                </c:pt>
                <c:pt idx="84">
                  <c:v>195.70699999999999</c:v>
                </c:pt>
                <c:pt idx="85">
                  <c:v>197.39</c:v>
                </c:pt>
                <c:pt idx="86">
                  <c:v>195.268</c:v>
                </c:pt>
                <c:pt idx="87">
                  <c:v>189.61</c:v>
                </c:pt>
                <c:pt idx="88">
                  <c:v>179.17099999999999</c:v>
                </c:pt>
                <c:pt idx="89">
                  <c:v>156.56100000000001</c:v>
                </c:pt>
                <c:pt idx="90">
                  <c:v>127.58499999999999</c:v>
                </c:pt>
                <c:pt idx="91">
                  <c:v>96.146000000000001</c:v>
                </c:pt>
                <c:pt idx="92">
                  <c:v>80.39</c:v>
                </c:pt>
                <c:pt idx="93">
                  <c:v>77.975999999999999</c:v>
                </c:pt>
                <c:pt idx="94">
                  <c:v>77</c:v>
                </c:pt>
                <c:pt idx="95">
                  <c:v>76.975999999999999</c:v>
                </c:pt>
                <c:pt idx="96">
                  <c:v>76.659000000000006</c:v>
                </c:pt>
                <c:pt idx="97">
                  <c:v>77.634</c:v>
                </c:pt>
                <c:pt idx="98">
                  <c:v>77.537000000000006</c:v>
                </c:pt>
                <c:pt idx="99">
                  <c:v>77.78</c:v>
                </c:pt>
                <c:pt idx="100">
                  <c:v>77.072999999999993</c:v>
                </c:pt>
                <c:pt idx="101">
                  <c:v>78.22</c:v>
                </c:pt>
                <c:pt idx="102">
                  <c:v>79.22</c:v>
                </c:pt>
                <c:pt idx="103">
                  <c:v>78.39</c:v>
                </c:pt>
                <c:pt idx="104">
                  <c:v>77.61</c:v>
                </c:pt>
                <c:pt idx="105">
                  <c:v>79.024000000000001</c:v>
                </c:pt>
                <c:pt idx="106">
                  <c:v>77.828999999999994</c:v>
                </c:pt>
                <c:pt idx="107">
                  <c:v>76.902000000000001</c:v>
                </c:pt>
                <c:pt idx="108">
                  <c:v>77.706999999999994</c:v>
                </c:pt>
                <c:pt idx="109">
                  <c:v>78.39</c:v>
                </c:pt>
                <c:pt idx="110">
                  <c:v>78.950999999999993</c:v>
                </c:pt>
                <c:pt idx="111">
                  <c:v>78.293000000000006</c:v>
                </c:pt>
                <c:pt idx="112">
                  <c:v>79.024000000000001</c:v>
                </c:pt>
                <c:pt idx="113">
                  <c:v>77.194999999999993</c:v>
                </c:pt>
                <c:pt idx="114">
                  <c:v>76.415000000000006</c:v>
                </c:pt>
                <c:pt idx="115">
                  <c:v>78.194999999999993</c:v>
                </c:pt>
                <c:pt idx="116">
                  <c:v>78.366</c:v>
                </c:pt>
                <c:pt idx="117">
                  <c:v>79</c:v>
                </c:pt>
                <c:pt idx="118">
                  <c:v>78.584999999999994</c:v>
                </c:pt>
                <c:pt idx="119">
                  <c:v>81.171000000000006</c:v>
                </c:pt>
                <c:pt idx="120">
                  <c:v>83.706999999999994</c:v>
                </c:pt>
                <c:pt idx="121">
                  <c:v>84.878</c:v>
                </c:pt>
                <c:pt idx="122">
                  <c:v>85.853999999999999</c:v>
                </c:pt>
                <c:pt idx="123">
                  <c:v>85.683000000000007</c:v>
                </c:pt>
                <c:pt idx="124">
                  <c:v>88.659000000000006</c:v>
                </c:pt>
                <c:pt idx="125">
                  <c:v>88.561000000000007</c:v>
                </c:pt>
                <c:pt idx="126">
                  <c:v>90.244</c:v>
                </c:pt>
                <c:pt idx="127">
                  <c:v>88.049000000000007</c:v>
                </c:pt>
                <c:pt idx="128">
                  <c:v>88.561000000000007</c:v>
                </c:pt>
                <c:pt idx="129">
                  <c:v>86.756</c:v>
                </c:pt>
                <c:pt idx="130">
                  <c:v>86.537000000000006</c:v>
                </c:pt>
                <c:pt idx="131">
                  <c:v>84.805000000000007</c:v>
                </c:pt>
                <c:pt idx="132">
                  <c:v>81.805000000000007</c:v>
                </c:pt>
                <c:pt idx="133">
                  <c:v>79.61</c:v>
                </c:pt>
                <c:pt idx="134">
                  <c:v>78.78</c:v>
                </c:pt>
                <c:pt idx="135">
                  <c:v>76.171000000000006</c:v>
                </c:pt>
                <c:pt idx="136">
                  <c:v>74.462999999999994</c:v>
                </c:pt>
                <c:pt idx="137">
                  <c:v>74.293000000000006</c:v>
                </c:pt>
                <c:pt idx="138">
                  <c:v>73.706999999999994</c:v>
                </c:pt>
                <c:pt idx="139">
                  <c:v>71.828999999999994</c:v>
                </c:pt>
                <c:pt idx="140">
                  <c:v>71.634</c:v>
                </c:pt>
                <c:pt idx="141">
                  <c:v>71.756</c:v>
                </c:pt>
                <c:pt idx="142">
                  <c:v>71.683000000000007</c:v>
                </c:pt>
                <c:pt idx="143">
                  <c:v>72.171000000000006</c:v>
                </c:pt>
                <c:pt idx="144">
                  <c:v>72.927000000000007</c:v>
                </c:pt>
                <c:pt idx="145">
                  <c:v>70.902000000000001</c:v>
                </c:pt>
                <c:pt idx="146">
                  <c:v>71.268000000000001</c:v>
                </c:pt>
                <c:pt idx="147">
                  <c:v>71.853999999999999</c:v>
                </c:pt>
                <c:pt idx="148">
                  <c:v>71.171000000000006</c:v>
                </c:pt>
                <c:pt idx="149">
                  <c:v>73.340999999999994</c:v>
                </c:pt>
                <c:pt idx="150">
                  <c:v>72.22</c:v>
                </c:pt>
                <c:pt idx="151">
                  <c:v>73.146000000000001</c:v>
                </c:pt>
                <c:pt idx="152">
                  <c:v>73.438999999999993</c:v>
                </c:pt>
                <c:pt idx="153">
                  <c:v>75.462999999999994</c:v>
                </c:pt>
                <c:pt idx="154">
                  <c:v>77.78</c:v>
                </c:pt>
                <c:pt idx="155">
                  <c:v>78.316999999999993</c:v>
                </c:pt>
                <c:pt idx="156">
                  <c:v>79.584999999999994</c:v>
                </c:pt>
                <c:pt idx="157">
                  <c:v>79.194999999999993</c:v>
                </c:pt>
                <c:pt idx="158">
                  <c:v>79.049000000000007</c:v>
                </c:pt>
                <c:pt idx="159">
                  <c:v>78.634</c:v>
                </c:pt>
                <c:pt idx="160">
                  <c:v>78.024000000000001</c:v>
                </c:pt>
                <c:pt idx="161">
                  <c:v>78.805000000000007</c:v>
                </c:pt>
                <c:pt idx="162">
                  <c:v>77.244</c:v>
                </c:pt>
                <c:pt idx="163">
                  <c:v>74.975999999999999</c:v>
                </c:pt>
                <c:pt idx="164">
                  <c:v>73.878</c:v>
                </c:pt>
                <c:pt idx="165">
                  <c:v>72.39</c:v>
                </c:pt>
                <c:pt idx="166">
                  <c:v>70.683000000000007</c:v>
                </c:pt>
                <c:pt idx="167">
                  <c:v>71.293000000000006</c:v>
                </c:pt>
                <c:pt idx="168">
                  <c:v>70.853999999999999</c:v>
                </c:pt>
                <c:pt idx="169">
                  <c:v>68.316999999999993</c:v>
                </c:pt>
                <c:pt idx="170">
                  <c:v>68.194999999999993</c:v>
                </c:pt>
                <c:pt idx="171">
                  <c:v>68.706999999999994</c:v>
                </c:pt>
                <c:pt idx="172">
                  <c:v>68.415000000000006</c:v>
                </c:pt>
                <c:pt idx="173">
                  <c:v>68.268000000000001</c:v>
                </c:pt>
                <c:pt idx="174">
                  <c:v>68.194999999999993</c:v>
                </c:pt>
                <c:pt idx="175">
                  <c:v>69.316999999999993</c:v>
                </c:pt>
                <c:pt idx="176">
                  <c:v>67.438999999999993</c:v>
                </c:pt>
                <c:pt idx="177">
                  <c:v>67.927000000000007</c:v>
                </c:pt>
                <c:pt idx="178">
                  <c:v>68</c:v>
                </c:pt>
                <c:pt idx="179">
                  <c:v>67.731999999999999</c:v>
                </c:pt>
                <c:pt idx="180">
                  <c:v>68.024000000000001</c:v>
                </c:pt>
                <c:pt idx="181">
                  <c:v>68.024000000000001</c:v>
                </c:pt>
                <c:pt idx="182">
                  <c:v>68.659000000000006</c:v>
                </c:pt>
                <c:pt idx="183">
                  <c:v>68.072999999999993</c:v>
                </c:pt>
                <c:pt idx="184">
                  <c:v>67.39</c:v>
                </c:pt>
                <c:pt idx="185">
                  <c:v>67.659000000000006</c:v>
                </c:pt>
                <c:pt idx="186">
                  <c:v>67.316999999999993</c:v>
                </c:pt>
                <c:pt idx="187">
                  <c:v>68.584999999999994</c:v>
                </c:pt>
                <c:pt idx="188">
                  <c:v>66.415000000000006</c:v>
                </c:pt>
                <c:pt idx="189">
                  <c:v>66.853999999999999</c:v>
                </c:pt>
                <c:pt idx="190">
                  <c:v>66.537000000000006</c:v>
                </c:pt>
                <c:pt idx="191">
                  <c:v>66.756</c:v>
                </c:pt>
                <c:pt idx="192">
                  <c:v>67.39</c:v>
                </c:pt>
                <c:pt idx="193">
                  <c:v>66.049000000000007</c:v>
                </c:pt>
                <c:pt idx="194">
                  <c:v>66.244</c:v>
                </c:pt>
                <c:pt idx="195">
                  <c:v>65.878</c:v>
                </c:pt>
                <c:pt idx="196">
                  <c:v>66.659000000000006</c:v>
                </c:pt>
                <c:pt idx="197">
                  <c:v>66.22</c:v>
                </c:pt>
                <c:pt idx="198">
                  <c:v>66.756</c:v>
                </c:pt>
                <c:pt idx="199">
                  <c:v>66.097999999999999</c:v>
                </c:pt>
                <c:pt idx="200">
                  <c:v>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90.935528024812598</c:v>
                </c:pt>
                <c:pt idx="1">
                  <c:v>91.067827982544514</c:v>
                </c:pt>
                <c:pt idx="2">
                  <c:v>91.199171682303799</c:v>
                </c:pt>
                <c:pt idx="3">
                  <c:v>91.329421118057056</c:v>
                </c:pt>
                <c:pt idx="4">
                  <c:v>91.458421924224808</c:v>
                </c:pt>
                <c:pt idx="5">
                  <c:v>91.586001808593153</c:v>
                </c:pt>
                <c:pt idx="6">
                  <c:v>91.711968898728543</c:v>
                </c:pt>
                <c:pt idx="7">
                  <c:v>91.836110012182075</c:v>
                </c:pt>
                <c:pt idx="8">
                  <c:v>91.958188865986529</c:v>
                </c:pt>
                <c:pt idx="9">
                  <c:v>92.077944247758083</c:v>
                </c:pt>
                <c:pt idx="10">
                  <c:v>92.195088179745326</c:v>
                </c:pt>
                <c:pt idx="11">
                  <c:v>92.309304119399599</c:v>
                </c:pt>
                <c:pt idx="12">
                  <c:v>92.420245257006371</c:v>
                </c:pt>
                <c:pt idx="13">
                  <c:v>92.527532995022213</c:v>
                </c:pt>
                <c:pt idx="14">
                  <c:v>92.630755728726484</c:v>
                </c:pt>
                <c:pt idx="15">
                  <c:v>92.7294680992824</c:v>
                </c:pt>
                <c:pt idx="16">
                  <c:v>92.823190966764074</c:v>
                </c:pt>
                <c:pt idx="17">
                  <c:v>92.911412464448958</c:v>
                </c:pt>
                <c:pt idx="18">
                  <c:v>92.993590664128547</c:v>
                </c:pt>
                <c:pt idx="19">
                  <c:v>93.069158629271172</c:v>
                </c:pt>
                <c:pt idx="20">
                  <c:v>93.137532990208058</c:v>
                </c:pt>
                <c:pt idx="21">
                  <c:v>93.198127683165751</c:v>
                </c:pt>
                <c:pt idx="22">
                  <c:v>93.250375200968833</c:v>
                </c:pt>
                <c:pt idx="23">
                  <c:v>93.293758661156076</c:v>
                </c:pt>
                <c:pt idx="24">
                  <c:v>93.327859260601414</c:v>
                </c:pt>
                <c:pt idx="25">
                  <c:v>93.352425297956884</c:v>
                </c:pt>
                <c:pt idx="26">
                  <c:v>93.367470924058949</c:v>
                </c:pt>
                <c:pt idx="27">
                  <c:v>93.373415095598787</c:v>
                </c:pt>
                <c:pt idx="28">
                  <c:v>93.371273751759574</c:v>
                </c:pt>
                <c:pt idx="29">
                  <c:v>93.362920789189999</c:v>
                </c:pt>
                <c:pt idx="30">
                  <c:v>93.351435613157761</c:v>
                </c:pt>
                <c:pt idx="31">
                  <c:v>93.341556350321483</c:v>
                </c:pt>
                <c:pt idx="32">
                  <c:v>93.340257486020363</c:v>
                </c:pt>
                <c:pt idx="33">
                  <c:v>93.357467817976939</c:v>
                </c:pt>
                <c:pt idx="34">
                  <c:v>93.406938148858231</c:v>
                </c:pt>
                <c:pt idx="35">
                  <c:v>93.5072569965116</c:v>
                </c:pt>
                <c:pt idx="36">
                  <c:v>93.682995851213249</c:v>
                </c:pt>
                <c:pt idx="37">
                  <c:v>93.965942600862476</c:v>
                </c:pt>
                <c:pt idx="38">
                  <c:v>94.396352789822288</c:v>
                </c:pt>
                <c:pt idx="39">
                  <c:v>95.024114460620297</c:v>
                </c:pt>
                <c:pt idx="40">
                  <c:v>95.909685788887202</c:v>
                </c:pt>
                <c:pt idx="41">
                  <c:v>97.124629336273983</c:v>
                </c:pt>
                <c:pt idx="42">
                  <c:v>98.751537733212146</c:v>
                </c:pt>
                <c:pt idx="43">
                  <c:v>100.88312938034242</c:v>
                </c:pt>
                <c:pt idx="44">
                  <c:v>103.62029637998707</c:v>
                </c:pt>
                <c:pt idx="45">
                  <c:v>107.06891718219313</c:v>
                </c:pt>
                <c:pt idx="46">
                  <c:v>111.33530873034105</c:v>
                </c:pt>
                <c:pt idx="47">
                  <c:v>116.52028981829476</c:v>
                </c:pt>
                <c:pt idx="48">
                  <c:v>122.71195741843687</c:v>
                </c:pt>
                <c:pt idx="49">
                  <c:v>129.97743424342491</c:v>
                </c:pt>
                <c:pt idx="50">
                  <c:v>138.35401644043057</c:v>
                </c:pt>
                <c:pt idx="51">
                  <c:v>147.8403173412143</c:v>
                </c:pt>
                <c:pt idx="52">
                  <c:v>158.38814387128568</c:v>
                </c:pt>
                <c:pt idx="53">
                  <c:v>169.89592353860129</c:v>
                </c:pt>
                <c:pt idx="54">
                  <c:v>182.20443048020749</c:v>
                </c:pt>
                <c:pt idx="55">
                  <c:v>195.09493514461593</c:v>
                </c:pt>
                <c:pt idx="56">
                  <c:v>208.28711655571342</c:v>
                </c:pt>
                <c:pt idx="57">
                  <c:v>221.42463789837259</c:v>
                </c:pt>
                <c:pt idx="58">
                  <c:v>234.01396667317204</c:v>
                </c:pt>
                <c:pt idx="59">
                  <c:v>245.25526915233485</c:v>
                </c:pt>
                <c:pt idx="60">
                  <c:v>253.73357861489654</c:v>
                </c:pt>
                <c:pt idx="61">
                  <c:v>257.13127906252032</c:v>
                </c:pt>
                <c:pt idx="62">
                  <c:v>252.44941310861924</c:v>
                </c:pt>
                <c:pt idx="63">
                  <c:v>237.25569266669473</c:v>
                </c:pt>
                <c:pt idx="64">
                  <c:v>211.66902579158403</c:v>
                </c:pt>
                <c:pt idx="65">
                  <c:v>179.55882547939964</c:v>
                </c:pt>
                <c:pt idx="66">
                  <c:v>147.40888000882018</c:v>
                </c:pt>
                <c:pt idx="67">
                  <c:v>121.23378525876272</c:v>
                </c:pt>
                <c:pt idx="68">
                  <c:v>103.91089545413928</c:v>
                </c:pt>
                <c:pt idx="69">
                  <c:v>94.849913998531051</c:v>
                </c:pt>
                <c:pt idx="70">
                  <c:v>91.632630532068006</c:v>
                </c:pt>
                <c:pt idx="71">
                  <c:v>91.856818359141158</c:v>
                </c:pt>
                <c:pt idx="72">
                  <c:v>94.009689358767119</c:v>
                </c:pt>
                <c:pt idx="73">
                  <c:v>97.43293613599225</c:v>
                </c:pt>
                <c:pt idx="74">
                  <c:v>101.96127724673818</c:v>
                </c:pt>
                <c:pt idx="75">
                  <c:v>107.62300408538373</c:v>
                </c:pt>
                <c:pt idx="76">
                  <c:v>114.4822223970309</c:v>
                </c:pt>
                <c:pt idx="77">
                  <c:v>122.57082011424164</c:v>
                </c:pt>
                <c:pt idx="78">
                  <c:v>131.85757566450118</c:v>
                </c:pt>
                <c:pt idx="79">
                  <c:v>142.23037395731095</c:v>
                </c:pt>
                <c:pt idx="80">
                  <c:v>153.4842580222801</c:v>
                </c:pt>
                <c:pt idx="81">
                  <c:v>165.30943099867307</c:v>
                </c:pt>
                <c:pt idx="82">
                  <c:v>177.25806221083869</c:v>
                </c:pt>
                <c:pt idx="83">
                  <c:v>188.63524775031479</c:v>
                </c:pt>
                <c:pt idx="84">
                  <c:v>198.24638466794414</c:v>
                </c:pt>
                <c:pt idx="85">
                  <c:v>204.06823670730853</c:v>
                </c:pt>
                <c:pt idx="86">
                  <c:v>203.27938032369241</c:v>
                </c:pt>
                <c:pt idx="87">
                  <c:v>193.31481044261372</c:v>
                </c:pt>
                <c:pt idx="88">
                  <c:v>173.89147455950956</c:v>
                </c:pt>
                <c:pt idx="89">
                  <c:v>148.41874783971551</c:v>
                </c:pt>
                <c:pt idx="90">
                  <c:v>122.89570601174594</c:v>
                </c:pt>
                <c:pt idx="91">
                  <c:v>102.66463752444675</c:v>
                </c:pt>
                <c:pt idx="92">
                  <c:v>89.803069737535566</c:v>
                </c:pt>
                <c:pt idx="93">
                  <c:v>83.183398086734215</c:v>
                </c:pt>
                <c:pt idx="94">
                  <c:v>80.379393269318371</c:v>
                </c:pt>
                <c:pt idx="95">
                  <c:v>79.350854683259044</c:v>
                </c:pt>
                <c:pt idx="96">
                  <c:v>78.966442897827818</c:v>
                </c:pt>
                <c:pt idx="97">
                  <c:v>78.766997969681455</c:v>
                </c:pt>
                <c:pt idx="98">
                  <c:v>78.610529686348656</c:v>
                </c:pt>
                <c:pt idx="99">
                  <c:v>78.462957226168697</c:v>
                </c:pt>
                <c:pt idx="100">
                  <c:v>78.317985378021916</c:v>
                </c:pt>
                <c:pt idx="101">
                  <c:v>78.174962930023696</c:v>
                </c:pt>
                <c:pt idx="102">
                  <c:v>78.034322526124441</c:v>
                </c:pt>
                <c:pt idx="103">
                  <c:v>77.89694302319532</c:v>
                </c:pt>
                <c:pt idx="104">
                  <c:v>77.764205827424007</c:v>
                </c:pt>
                <c:pt idx="105">
                  <c:v>77.63818342277871</c:v>
                </c:pt>
                <c:pt idx="106">
                  <c:v>77.521887619252993</c:v>
                </c:pt>
                <c:pt idx="107">
                  <c:v>77.419567430439969</c:v>
                </c:pt>
                <c:pt idx="108">
                  <c:v>77.337044287985023</c:v>
                </c:pt>
                <c:pt idx="109">
                  <c:v>77.282059642718636</c:v>
                </c:pt>
                <c:pt idx="110">
                  <c:v>77.264593475003508</c:v>
                </c:pt>
                <c:pt idx="111">
                  <c:v>77.29709380470068</c:v>
                </c:pt>
                <c:pt idx="112">
                  <c:v>77.394539473634325</c:v>
                </c:pt>
                <c:pt idx="113">
                  <c:v>77.57424447197549</c:v>
                </c:pt>
                <c:pt idx="114">
                  <c:v>77.855304826992054</c:v>
                </c:pt>
                <c:pt idx="115">
                  <c:v>78.257589548546264</c:v>
                </c:pt>
                <c:pt idx="116">
                  <c:v>78.800182594467984</c:v>
                </c:pt>
                <c:pt idx="117">
                  <c:v>79.499186998407751</c:v>
                </c:pt>
                <c:pt idx="118">
                  <c:v>80.364801157976174</c:v>
                </c:pt>
                <c:pt idx="119">
                  <c:v>81.397583952240709</c:v>
                </c:pt>
                <c:pt idx="120">
                  <c:v>82.583891716086569</c:v>
                </c:pt>
                <c:pt idx="121">
                  <c:v>83.890697852435366</c:v>
                </c:pt>
                <c:pt idx="122">
                  <c:v>85.260513396344706</c:v>
                </c:pt>
                <c:pt idx="123">
                  <c:v>86.60794115068596</c:v>
                </c:pt>
                <c:pt idx="124">
                  <c:v>87.82029033267537</c:v>
                </c:pt>
                <c:pt idx="125">
                  <c:v>88.765073340929675</c:v>
                </c:pt>
                <c:pt idx="126">
                  <c:v>89.306318613808841</c:v>
                </c:pt>
                <c:pt idx="127">
                  <c:v>89.328976254942603</c:v>
                </c:pt>
                <c:pt idx="128">
                  <c:v>88.766726341842002</c:v>
                </c:pt>
                <c:pt idx="129">
                  <c:v>87.624915353400596</c:v>
                </c:pt>
                <c:pt idx="130">
                  <c:v>85.989466935963449</c:v>
                </c:pt>
                <c:pt idx="131">
                  <c:v>84.015959450150646</c:v>
                </c:pt>
                <c:pt idx="132">
                  <c:v>81.899960247443261</c:v>
                </c:pt>
                <c:pt idx="133">
                  <c:v>79.83713342897029</c:v>
                </c:pt>
                <c:pt idx="134">
                  <c:v>77.985779748257769</c:v>
                </c:pt>
                <c:pt idx="135">
                  <c:v>76.44308949746987</c:v>
                </c:pt>
                <c:pt idx="136">
                  <c:v>75.240309442263424</c:v>
                </c:pt>
                <c:pt idx="137">
                  <c:v>74.354555820862217</c:v>
                </c:pt>
                <c:pt idx="138">
                  <c:v>73.729802301653066</c:v>
                </c:pt>
                <c:pt idx="139">
                  <c:v>73.298505804215367</c:v>
                </c:pt>
                <c:pt idx="140">
                  <c:v>72.997815029050273</c:v>
                </c:pt>
                <c:pt idx="141">
                  <c:v>72.77821926526714</c:v>
                </c:pt>
                <c:pt idx="142">
                  <c:v>72.60575055312448</c:v>
                </c:pt>
                <c:pt idx="143">
                  <c:v>72.460433106167329</c:v>
                </c:pt>
                <c:pt idx="144">
                  <c:v>72.333706627844407</c:v>
                </c:pt>
                <c:pt idx="145">
                  <c:v>72.226726853791433</c:v>
                </c:pt>
                <c:pt idx="146">
                  <c:v>72.150389246481723</c:v>
                </c:pt>
                <c:pt idx="147">
                  <c:v>72.126882805827009</c:v>
                </c:pt>
                <c:pt idx="148">
                  <c:v>72.191534535199779</c:v>
                </c:pt>
                <c:pt idx="149">
                  <c:v>72.392664926342974</c:v>
                </c:pt>
                <c:pt idx="150">
                  <c:v>72.786502672273471</c:v>
                </c:pt>
                <c:pt idx="151">
                  <c:v>73.424664154604457</c:v>
                </c:pt>
                <c:pt idx="152">
                  <c:v>74.334059160305642</c:v>
                </c:pt>
                <c:pt idx="153">
                  <c:v>75.493328754476707</c:v>
                </c:pt>
                <c:pt idx="154">
                  <c:v>76.814549415198371</c:v>
                </c:pt>
                <c:pt idx="155">
                  <c:v>78.141075700057527</c:v>
                </c:pt>
                <c:pt idx="156">
                  <c:v>79.269256964256044</c:v>
                </c:pt>
                <c:pt idx="157">
                  <c:v>79.99291747736288</c:v>
                </c:pt>
                <c:pt idx="158">
                  <c:v>80.158278365625819</c:v>
                </c:pt>
                <c:pt idx="159">
                  <c:v>79.709485186553181</c:v>
                </c:pt>
                <c:pt idx="160">
                  <c:v>78.706288129813402</c:v>
                </c:pt>
                <c:pt idx="161">
                  <c:v>77.30620866160001</c:v>
                </c:pt>
                <c:pt idx="162">
                  <c:v>75.718494146280221</c:v>
                </c:pt>
                <c:pt idx="163">
                  <c:v>74.148360693603919</c:v>
                </c:pt>
                <c:pt idx="164">
                  <c:v>72.751836514834807</c:v>
                </c:pt>
                <c:pt idx="165">
                  <c:v>71.614044208457656</c:v>
                </c:pt>
                <c:pt idx="166">
                  <c:v>70.752160768128732</c:v>
                </c:pt>
                <c:pt idx="167">
                  <c:v>70.134956503600236</c:v>
                </c:pt>
                <c:pt idx="168">
                  <c:v>69.707453967239317</c:v>
                </c:pt>
                <c:pt idx="169">
                  <c:v>69.411537681472197</c:v>
                </c:pt>
                <c:pt idx="170">
                  <c:v>69.198313786637698</c:v>
                </c:pt>
                <c:pt idx="171">
                  <c:v>69.0325185606454</c:v>
                </c:pt>
                <c:pt idx="172">
                  <c:v>68.891653004266658</c:v>
                </c:pt>
                <c:pt idx="173">
                  <c:v>68.762805685655081</c:v>
                </c:pt>
                <c:pt idx="174">
                  <c:v>68.639244207945225</c:v>
                </c:pt>
                <c:pt idx="175">
                  <c:v>68.517756231567034</c:v>
                </c:pt>
                <c:pt idx="176">
                  <c:v>68.396930901917983</c:v>
                </c:pt>
                <c:pt idx="177">
                  <c:v>68.276194251371763</c:v>
                </c:pt>
                <c:pt idx="178">
                  <c:v>68.155328104777539</c:v>
                </c:pt>
                <c:pt idx="179">
                  <c:v>68.034253987345863</c:v>
                </c:pt>
                <c:pt idx="180">
                  <c:v>67.912944909141345</c:v>
                </c:pt>
                <c:pt idx="181">
                  <c:v>67.791392367473236</c:v>
                </c:pt>
                <c:pt idx="182">
                  <c:v>67.669594902889614</c:v>
                </c:pt>
                <c:pt idx="183">
                  <c:v>67.547554315703465</c:v>
                </c:pt>
                <c:pt idx="184">
                  <c:v>67.425274379129036</c:v>
                </c:pt>
                <c:pt idx="185">
                  <c:v>67.302760308244842</c:v>
                </c:pt>
                <c:pt idx="186">
                  <c:v>67.180018450357991</c:v>
                </c:pt>
                <c:pt idx="187">
                  <c:v>67.057056047113576</c:v>
                </c:pt>
                <c:pt idx="188">
                  <c:v>66.933881030089239</c:v>
                </c:pt>
                <c:pt idx="189">
                  <c:v>66.810501840753432</c:v>
                </c:pt>
                <c:pt idx="190">
                  <c:v>66.686927272354708</c:v>
                </c:pt>
                <c:pt idx="191">
                  <c:v>66.56316633247917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90.93552802428735</c:v>
                </c:pt>
                <c:pt idx="1">
                  <c:v>91.067827981356842</c:v>
                </c:pt>
                <c:pt idx="2">
                  <c:v>91.199171679652054</c:v>
                </c:pt>
                <c:pt idx="3">
                  <c:v>91.329421112211065</c:v>
                </c:pt>
                <c:pt idx="4">
                  <c:v>91.458421911499258</c:v>
                </c:pt>
                <c:pt idx="5">
                  <c:v>91.58600178124118</c:v>
                </c:pt>
                <c:pt idx="6">
                  <c:v>91.711968840679731</c:v>
                </c:pt>
                <c:pt idx="7">
                  <c:v>91.836109890537998</c:v>
                </c:pt>
                <c:pt idx="8">
                  <c:v>91.958188614287536</c:v>
                </c:pt>
                <c:pt idx="9">
                  <c:v>92.077943733519263</c:v>
                </c:pt>
                <c:pt idx="10">
                  <c:v>92.195087142357551</c:v>
                </c:pt>
                <c:pt idx="11">
                  <c:v>92.309302053019223</c:v>
                </c:pt>
                <c:pt idx="12">
                  <c:v>92.420241192832336</c:v>
                </c:pt>
                <c:pt idx="13">
                  <c:v>92.527525102292984</c:v>
                </c:pt>
                <c:pt idx="14">
                  <c:v>92.630740593985493</c:v>
                </c:pt>
                <c:pt idx="15">
                  <c:v>92.729439443276178</c:v>
                </c:pt>
                <c:pt idx="16">
                  <c:v>92.823137393363552</c:v>
                </c:pt>
                <c:pt idx="17">
                  <c:v>92.911313569150465</c:v>
                </c:pt>
                <c:pt idx="18">
                  <c:v>92.99341040595823</c:v>
                </c:pt>
                <c:pt idx="19">
                  <c:v>93.06883420962042</c:v>
                </c:pt>
                <c:pt idx="20">
                  <c:v>93.136956473062924</c:v>
                </c:pt>
                <c:pt idx="21">
                  <c:v>93.197116079991744</c:v>
                </c:pt>
                <c:pt idx="22">
                  <c:v>93.248622527468839</c:v>
                </c:pt>
                <c:pt idx="23">
                  <c:v>93.290760294509113</c:v>
                </c:pt>
                <c:pt idx="24">
                  <c:v>93.322794471835138</c:v>
                </c:pt>
                <c:pt idx="25">
                  <c:v>93.343977747057068</c:v>
                </c:pt>
                <c:pt idx="26">
                  <c:v>93.35355880844061</c:v>
                </c:pt>
                <c:pt idx="27">
                  <c:v>93.35079218807175</c:v>
                </c:pt>
                <c:pt idx="28">
                  <c:v>93.33494951118449</c:v>
                </c:pt>
                <c:pt idx="29">
                  <c:v>93.305332053059885</c:v>
                </c:pt>
                <c:pt idx="30">
                  <c:v>93.261284429661202</c:v>
                </c:pt>
                <c:pt idx="31">
                  <c:v>93.202209165720035</c:v>
                </c:pt>
                <c:pt idx="32">
                  <c:v>93.127581798380348</c:v>
                </c:pt>
                <c:pt idx="33">
                  <c:v>93.036966091136108</c:v>
                </c:pt>
                <c:pt idx="34">
                  <c:v>92.930028858220169</c:v>
                </c:pt>
                <c:pt idx="35">
                  <c:v>92.806553841128192</c:v>
                </c:pt>
                <c:pt idx="36">
                  <c:v>92.66645404405665</c:v>
                </c:pt>
                <c:pt idx="37">
                  <c:v>92.509781930525605</c:v>
                </c:pt>
                <c:pt idx="38">
                  <c:v>92.336736914631473</c:v>
                </c:pt>
                <c:pt idx="39">
                  <c:v>92.147669650093917</c:v>
                </c:pt>
                <c:pt idx="40">
                  <c:v>91.943082728194597</c:v>
                </c:pt>
                <c:pt idx="41">
                  <c:v>91.723627537878286</c:v>
                </c:pt>
                <c:pt idx="42">
                  <c:v>91.49009721002777</c:v>
                </c:pt>
                <c:pt idx="43">
                  <c:v>91.243415752298247</c:v>
                </c:pt>
                <c:pt idx="44">
                  <c:v>90.984623667648151</c:v>
                </c:pt>
                <c:pt idx="45">
                  <c:v>90.714860524556812</c:v>
                </c:pt>
                <c:pt idx="46">
                  <c:v>90.435345096155274</c:v>
                </c:pt>
                <c:pt idx="47">
                  <c:v>90.147353797471382</c:v>
                </c:pt>
                <c:pt idx="48">
                  <c:v>89.852198216484524</c:v>
                </c:pt>
                <c:pt idx="49">
                  <c:v>89.551202551748148</c:v>
                </c:pt>
                <c:pt idx="50">
                  <c:v>89.245681737630619</c:v>
                </c:pt>
                <c:pt idx="51">
                  <c:v>88.936920962715035</c:v>
                </c:pt>
                <c:pt idx="52">
                  <c:v>88.626157176071132</c:v>
                </c:pt>
                <c:pt idx="53">
                  <c:v>88.314563040799243</c:v>
                </c:pt>
                <c:pt idx="54">
                  <c:v>88.003233646276016</c:v>
                </c:pt>
                <c:pt idx="55">
                  <c:v>87.693176141440517</c:v>
                </c:pt>
                <c:pt idx="56">
                  <c:v>87.385302311386226</c:v>
                </c:pt>
                <c:pt idx="57">
                  <c:v>87.080423996441453</c:v>
                </c:pt>
                <c:pt idx="58">
                  <c:v>86.779251152228241</c:v>
                </c:pt>
                <c:pt idx="59">
                  <c:v>86.482392273668083</c:v>
                </c:pt>
                <c:pt idx="60">
                  <c:v>86.190356855941332</c:v>
                </c:pt>
                <c:pt idx="61">
                  <c:v>85.903559539454733</c:v>
                </c:pt>
                <c:pt idx="62">
                  <c:v>85.622325580961444</c:v>
                </c:pt>
                <c:pt idx="63">
                  <c:v>85.346897305294434</c:v>
                </c:pt>
                <c:pt idx="64">
                  <c:v>85.07744121755367</c:v>
                </c:pt>
                <c:pt idx="65">
                  <c:v>84.814055489927057</c:v>
                </c:pt>
                <c:pt idx="66">
                  <c:v>84.556777576894277</c:v>
                </c:pt>
                <c:pt idx="67">
                  <c:v>84.305591754178664</c:v>
                </c:pt>
                <c:pt idx="68">
                  <c:v>84.060436417941162</c:v>
                </c:pt>
                <c:pt idx="69">
                  <c:v>83.821211019470326</c:v>
                </c:pt>
                <c:pt idx="70">
                  <c:v>83.587782545744915</c:v>
                </c:pt>
                <c:pt idx="71">
                  <c:v>83.359991486983049</c:v>
                </c:pt>
                <c:pt idx="72">
                  <c:v>83.137657258337128</c:v>
                </c:pt>
                <c:pt idx="73">
                  <c:v>82.920583064260072</c:v>
                </c:pt>
                <c:pt idx="74">
                  <c:v>82.70856021101001</c:v>
                </c:pt>
                <c:pt idx="75">
                  <c:v>82.501371885682062</c:v>
                </c:pt>
                <c:pt idx="76">
                  <c:v>82.298796429547338</c:v>
                </c:pt>
                <c:pt idx="77">
                  <c:v>82.100610139865793</c:v>
                </c:pt>
                <c:pt idx="78">
                  <c:v>81.906589638234195</c:v>
                </c:pt>
                <c:pt idx="79">
                  <c:v>81.716513845426974</c:v>
                </c:pt>
                <c:pt idx="80">
                  <c:v>81.530165603018673</c:v>
                </c:pt>
                <c:pt idx="81">
                  <c:v>81.347332981230053</c:v>
                </c:pt>
                <c:pt idx="82">
                  <c:v>81.167810310741586</c:v>
                </c:pt>
                <c:pt idx="83">
                  <c:v>80.991398973937748</c:v>
                </c:pt>
                <c:pt idx="84">
                  <c:v>80.817907988401856</c:v>
                </c:pt>
                <c:pt idx="85">
                  <c:v>80.647154412647069</c:v>
                </c:pt>
                <c:pt idx="86">
                  <c:v>80.478963601175394</c:v>
                </c:pt>
                <c:pt idx="87">
                  <c:v>80.313169333102309</c:v>
                </c:pt>
                <c:pt idx="88">
                  <c:v>80.149613835839588</c:v>
                </c:pt>
                <c:pt idx="89">
                  <c:v>79.988147722739214</c:v>
                </c:pt>
                <c:pt idx="90">
                  <c:v>79.828629861199303</c:v>
                </c:pt>
                <c:pt idx="91">
                  <c:v>79.670927185532591</c:v>
                </c:pt>
                <c:pt idx="92">
                  <c:v>79.514914466903534</c:v>
                </c:pt>
                <c:pt idx="93">
                  <c:v>79.360474050853455</c:v>
                </c:pt>
                <c:pt idx="94">
                  <c:v>79.207495571341994</c:v>
                </c:pt>
                <c:pt idx="95">
                  <c:v>79.055875648830167</c:v>
                </c:pt>
                <c:pt idx="96">
                  <c:v>78.905517578699872</c:v>
                </c:pt>
                <c:pt idx="97">
                  <c:v>78.756331015233997</c:v>
                </c:pt>
                <c:pt idx="98">
                  <c:v>78.608231655454588</c:v>
                </c:pt>
                <c:pt idx="99">
                  <c:v>78.461140926318635</c:v>
                </c:pt>
                <c:pt idx="100">
                  <c:v>78.314985678090835</c:v>
                </c:pt>
                <c:pt idx="101">
                  <c:v>78.169697886131829</c:v>
                </c:pt>
                <c:pt idx="102">
                  <c:v>78.025214362852211</c:v>
                </c:pt>
                <c:pt idx="103">
                  <c:v>77.881476481170935</c:v>
                </c:pt>
                <c:pt idx="104">
                  <c:v>77.738429910474949</c:v>
                </c:pt>
                <c:pt idx="105">
                  <c:v>77.596024365793085</c:v>
                </c:pt>
                <c:pt idx="106">
                  <c:v>77.454213370664377</c:v>
                </c:pt>
                <c:pt idx="107">
                  <c:v>77.312954033992057</c:v>
                </c:pt>
                <c:pt idx="108">
                  <c:v>77.172206841021463</c:v>
                </c:pt>
                <c:pt idx="109">
                  <c:v>77.03193545845788</c:v>
                </c:pt>
                <c:pt idx="110">
                  <c:v>76.892106553644538</c:v>
                </c:pt>
                <c:pt idx="111">
                  <c:v>76.752689627644529</c:v>
                </c:pt>
                <c:pt idx="112">
                  <c:v>76.613656862011766</c:v>
                </c:pt>
                <c:pt idx="113">
                  <c:v>76.474982978988962</c:v>
                </c:pt>
                <c:pt idx="114">
                  <c:v>76.336645114833132</c:v>
                </c:pt>
                <c:pt idx="115">
                  <c:v>76.198622705937112</c:v>
                </c:pt>
                <c:pt idx="116">
                  <c:v>76.0608973873845</c:v>
                </c:pt>
                <c:pt idx="117">
                  <c:v>75.923452903545979</c:v>
                </c:pt>
                <c:pt idx="118">
                  <c:v>75.786275030287925</c:v>
                </c:pt>
                <c:pt idx="119">
                  <c:v>75.649351508323221</c:v>
                </c:pt>
                <c:pt idx="120">
                  <c:v>75.512671987178933</c:v>
                </c:pt>
                <c:pt idx="121">
                  <c:v>75.376227979189593</c:v>
                </c:pt>
                <c:pt idx="122">
                  <c:v>75.24001282283804</c:v>
                </c:pt>
                <c:pt idx="123">
                  <c:v>75.104021654660869</c:v>
                </c:pt>
                <c:pt idx="124">
                  <c:v>74.968251388803623</c:v>
                </c:pt>
                <c:pt idx="125">
                  <c:v>74.832700703153108</c:v>
                </c:pt>
                <c:pt idx="126">
                  <c:v>74.697370030785052</c:v>
                </c:pt>
                <c:pt idx="127">
                  <c:v>74.562261555243353</c:v>
                </c:pt>
                <c:pt idx="128">
                  <c:v>74.427379207911898</c:v>
                </c:pt>
                <c:pt idx="129">
                  <c:v>74.292728665450397</c:v>
                </c:pt>
                <c:pt idx="130">
                  <c:v>74.158317344945374</c:v>
                </c:pt>
                <c:pt idx="131">
                  <c:v>74.024154394080796</c:v>
                </c:pt>
                <c:pt idx="132">
                  <c:v>73.890250673268071</c:v>
                </c:pt>
                <c:pt idx="133">
                  <c:v>73.756618726305788</c:v>
                </c:pt>
                <c:pt idx="134">
                  <c:v>73.623272735783189</c:v>
                </c:pt>
                <c:pt idx="135">
                  <c:v>73.490228459120416</c:v>
                </c:pt>
                <c:pt idx="136">
                  <c:v>73.357503140885171</c:v>
                </c:pt>
                <c:pt idx="137">
                  <c:v>73.22511539687531</c:v>
                </c:pt>
                <c:pt idx="138">
                  <c:v>73.093085065451021</c:v>
                </c:pt>
                <c:pt idx="139">
                  <c:v>72.961433021791123</c:v>
                </c:pt>
                <c:pt idx="140">
                  <c:v>72.830180951181077</c:v>
                </c:pt>
                <c:pt idx="141">
                  <c:v>72.699351078171617</c:v>
                </c:pt>
                <c:pt idx="142">
                  <c:v>72.568965849518293</c:v>
                </c:pt>
                <c:pt idx="143">
                  <c:v>72.439047570259589</c:v>
                </c:pt>
                <c:pt idx="144">
                  <c:v>72.309617994131827</c:v>
                </c:pt>
                <c:pt idx="145">
                  <c:v>72.180697871739497</c:v>
                </c:pt>
                <c:pt idx="146">
                  <c:v>72.052306462458063</c:v>
                </c:pt>
                <c:pt idx="147">
                  <c:v>71.924461018852199</c:v>
                </c:pt>
                <c:pt idx="148">
                  <c:v>71.797176255316913</c:v>
                </c:pt>
                <c:pt idx="149">
                  <c:v>71.670463815508199</c:v>
                </c:pt>
                <c:pt idx="150">
                  <c:v>71.544331755707674</c:v>
                </c:pt>
                <c:pt idx="151">
                  <c:v>71.418784063311364</c:v>
                </c:pt>
                <c:pt idx="152">
                  <c:v>71.293820230888571</c:v>
                </c:pt>
                <c:pt idx="153">
                  <c:v>71.169434906484327</c:v>
                </c:pt>
                <c:pt idx="154">
                  <c:v>71.045617639842973</c:v>
                </c:pt>
                <c:pt idx="155">
                  <c:v>70.922352741901506</c:v>
                </c:pt>
                <c:pt idx="156">
                  <c:v>70.799619271227911</c:v>
                </c:pt>
                <c:pt idx="157">
                  <c:v>70.677391156186872</c:v>
                </c:pt>
                <c:pt idx="158">
                  <c:v>70.555637455745796</c:v>
                </c:pt>
                <c:pt idx="159">
                  <c:v>70.434322755361279</c:v>
                </c:pt>
                <c:pt idx="160">
                  <c:v>70.313407687764268</c:v>
                </c:pt>
                <c:pt idx="161">
                  <c:v>70.192849562195448</c:v>
                </c:pt>
                <c:pt idx="162">
                  <c:v>70.07260308022471</c:v>
                </c:pt>
                <c:pt idx="163">
                  <c:v>69.952621112151547</c:v>
                </c:pt>
                <c:pt idx="164">
                  <c:v>69.83285550544295</c:v>
                </c:pt>
                <c:pt idx="165">
                  <c:v>69.713257895890777</c:v>
                </c:pt>
                <c:pt idx="166">
                  <c:v>69.593780493165468</c:v>
                </c:pt>
                <c:pt idx="167">
                  <c:v>69.474376815051841</c:v>
                </c:pt>
                <c:pt idx="168">
                  <c:v>69.355002348587192</c:v>
                </c:pt>
                <c:pt idx="169">
                  <c:v>69.235615121198066</c:v>
                </c:pt>
                <c:pt idx="170">
                  <c:v>69.116176170322731</c:v>
                </c:pt>
                <c:pt idx="171">
                  <c:v>68.996649905484361</c:v>
                </c:pt>
                <c:pt idx="172">
                  <c:v>68.877004361964651</c:v>
                </c:pt>
                <c:pt idx="173">
                  <c:v>68.757211349813133</c:v>
                </c:pt>
                <c:pt idx="174">
                  <c:v>68.637246505699281</c:v>
                </c:pt>
                <c:pt idx="175">
                  <c:v>68.517089257960464</c:v>
                </c:pt>
                <c:pt idx="176">
                  <c:v>68.396722717090782</c:v>
                </c:pt>
                <c:pt idx="177">
                  <c:v>68.27613350490563</c:v>
                </c:pt>
                <c:pt idx="178">
                  <c:v>68.155311535810412</c:v>
                </c:pt>
                <c:pt idx="179">
                  <c:v>68.034249763139528</c:v>
                </c:pt>
                <c:pt idx="180">
                  <c:v>67.912943902569936</c:v>
                </c:pt>
                <c:pt idx="181">
                  <c:v>67.791392143307135</c:v>
                </c:pt>
                <c:pt idx="182">
                  <c:v>67.669594856234554</c:v>
                </c:pt>
                <c:pt idx="183">
                  <c:v>67.547554306629223</c:v>
                </c:pt>
                <c:pt idx="184">
                  <c:v>67.425274377479795</c:v>
                </c:pt>
                <c:pt idx="185">
                  <c:v>67.302760307964746</c:v>
                </c:pt>
                <c:pt idx="186">
                  <c:v>67.18001845031354</c:v>
                </c:pt>
                <c:pt idx="187">
                  <c:v>67.057056047106983</c:v>
                </c:pt>
                <c:pt idx="188">
                  <c:v>66.93388103008833</c:v>
                </c:pt>
                <c:pt idx="189">
                  <c:v>66.810501840753318</c:v>
                </c:pt>
                <c:pt idx="190">
                  <c:v>66.686927272354694</c:v>
                </c:pt>
                <c:pt idx="191">
                  <c:v>66.56316633247917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3.0433197302897363E-3</c:v>
                </c:pt>
                <c:pt idx="1">
                  <c:v>1.6353076701393958E-2</c:v>
                </c:pt>
                <c:pt idx="2">
                  <c:v>1.9581753832575662E-2</c:v>
                </c:pt>
                <c:pt idx="3">
                  <c:v>3.1929361657166748E-2</c:v>
                </c:pt>
                <c:pt idx="4">
                  <c:v>3.8097932354393918E-2</c:v>
                </c:pt>
                <c:pt idx="5">
                  <c:v>4.2684358219093006E-2</c:v>
                </c:pt>
                <c:pt idx="6">
                  <c:v>5.4269105019649162E-2</c:v>
                </c:pt>
                <c:pt idx="7">
                  <c:v>5.0472192377706032E-2</c:v>
                </c:pt>
                <c:pt idx="8">
                  <c:v>6.0788606164441976E-2</c:v>
                </c:pt>
                <c:pt idx="9">
                  <c:v>6.41648161571758E-2</c:v>
                </c:pt>
                <c:pt idx="10">
                  <c:v>6.8702552610386436E-2</c:v>
                </c:pt>
                <c:pt idx="11">
                  <c:v>7.504842709708627E-2</c:v>
                </c:pt>
                <c:pt idx="12">
                  <c:v>7.7374856069030815E-2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1.1667344824455545E-2</c:v>
                </c:pt>
                <c:pt idx="2">
                  <c:v>1.5877029723067409E-2</c:v>
                </c:pt>
                <c:pt idx="3">
                  <c:v>2.1074922795811638E-2</c:v>
                </c:pt>
                <c:pt idx="4">
                  <c:v>2.273988818809744E-2</c:v>
                </c:pt>
                <c:pt idx="5">
                  <c:v>3.1746163707704611E-2</c:v>
                </c:pt>
                <c:pt idx="6">
                  <c:v>4.2333638057758916E-2</c:v>
                </c:pt>
                <c:pt idx="7">
                  <c:v>4.6714767074234588E-2</c:v>
                </c:pt>
                <c:pt idx="8">
                  <c:v>5.430209479045324E-2</c:v>
                </c:pt>
                <c:pt idx="9">
                  <c:v>5.4386360362587607E-2</c:v>
                </c:pt>
                <c:pt idx="10">
                  <c:v>5.7895385642360721E-2</c:v>
                </c:pt>
                <c:pt idx="11">
                  <c:v>6.2934697303196396E-2</c:v>
                </c:pt>
                <c:pt idx="12">
                  <c:v>6.658626980345568E-2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89.61</c:v>
                </c:pt>
                <c:pt idx="1">
                  <c:v>89.097999999999999</c:v>
                </c:pt>
                <c:pt idx="2">
                  <c:v>89.902000000000001</c:v>
                </c:pt>
                <c:pt idx="3">
                  <c:v>88.268000000000001</c:v>
                </c:pt>
                <c:pt idx="4">
                  <c:v>89.438999999999993</c:v>
                </c:pt>
                <c:pt idx="5">
                  <c:v>88.706999999999994</c:v>
                </c:pt>
                <c:pt idx="6">
                  <c:v>87.488</c:v>
                </c:pt>
                <c:pt idx="7">
                  <c:v>88.097999999999999</c:v>
                </c:pt>
                <c:pt idx="8">
                  <c:v>89.122</c:v>
                </c:pt>
                <c:pt idx="9">
                  <c:v>88.268000000000001</c:v>
                </c:pt>
                <c:pt idx="10">
                  <c:v>89.293000000000006</c:v>
                </c:pt>
                <c:pt idx="11">
                  <c:v>90.706999999999994</c:v>
                </c:pt>
                <c:pt idx="12">
                  <c:v>89.268000000000001</c:v>
                </c:pt>
                <c:pt idx="13">
                  <c:v>89.828999999999994</c:v>
                </c:pt>
                <c:pt idx="14">
                  <c:v>90.244</c:v>
                </c:pt>
                <c:pt idx="15">
                  <c:v>89.316999999999993</c:v>
                </c:pt>
                <c:pt idx="16">
                  <c:v>89.22</c:v>
                </c:pt>
                <c:pt idx="17">
                  <c:v>89.22</c:v>
                </c:pt>
                <c:pt idx="18">
                  <c:v>88.706999999999994</c:v>
                </c:pt>
                <c:pt idx="19">
                  <c:v>88.584999999999994</c:v>
                </c:pt>
                <c:pt idx="20">
                  <c:v>90.512</c:v>
                </c:pt>
                <c:pt idx="21">
                  <c:v>88.853999999999999</c:v>
                </c:pt>
                <c:pt idx="22">
                  <c:v>88.927000000000007</c:v>
                </c:pt>
                <c:pt idx="23">
                  <c:v>89.293000000000006</c:v>
                </c:pt>
                <c:pt idx="24">
                  <c:v>88.122</c:v>
                </c:pt>
                <c:pt idx="25">
                  <c:v>89.316999999999993</c:v>
                </c:pt>
                <c:pt idx="26">
                  <c:v>88.634</c:v>
                </c:pt>
                <c:pt idx="27">
                  <c:v>89.146000000000001</c:v>
                </c:pt>
                <c:pt idx="28">
                  <c:v>88.927000000000007</c:v>
                </c:pt>
                <c:pt idx="29">
                  <c:v>89.049000000000007</c:v>
                </c:pt>
                <c:pt idx="30">
                  <c:v>89.39</c:v>
                </c:pt>
                <c:pt idx="31">
                  <c:v>91.634</c:v>
                </c:pt>
                <c:pt idx="32">
                  <c:v>90.244</c:v>
                </c:pt>
                <c:pt idx="33">
                  <c:v>90.561000000000007</c:v>
                </c:pt>
                <c:pt idx="34">
                  <c:v>91.706999999999994</c:v>
                </c:pt>
                <c:pt idx="35">
                  <c:v>90.561000000000007</c:v>
                </c:pt>
                <c:pt idx="36">
                  <c:v>90.805000000000007</c:v>
                </c:pt>
                <c:pt idx="37">
                  <c:v>91.634</c:v>
                </c:pt>
                <c:pt idx="38">
                  <c:v>92.512</c:v>
                </c:pt>
                <c:pt idx="39">
                  <c:v>91.853999999999999</c:v>
                </c:pt>
                <c:pt idx="40">
                  <c:v>91.902000000000001</c:v>
                </c:pt>
                <c:pt idx="41">
                  <c:v>92.706999999999994</c:v>
                </c:pt>
                <c:pt idx="42">
                  <c:v>92.366</c:v>
                </c:pt>
                <c:pt idx="43">
                  <c:v>94.049000000000007</c:v>
                </c:pt>
                <c:pt idx="44">
                  <c:v>93.22</c:v>
                </c:pt>
                <c:pt idx="45">
                  <c:v>95.927000000000007</c:v>
                </c:pt>
                <c:pt idx="46">
                  <c:v>96.097999999999999</c:v>
                </c:pt>
                <c:pt idx="47">
                  <c:v>96.268000000000001</c:v>
                </c:pt>
                <c:pt idx="48">
                  <c:v>98.950999999999993</c:v>
                </c:pt>
                <c:pt idx="49">
                  <c:v>100.68300000000001</c:v>
                </c:pt>
                <c:pt idx="50">
                  <c:v>104.17100000000001</c:v>
                </c:pt>
                <c:pt idx="51">
                  <c:v>112.92700000000001</c:v>
                </c:pt>
                <c:pt idx="52">
                  <c:v>121.65900000000001</c:v>
                </c:pt>
                <c:pt idx="53">
                  <c:v>133.80500000000001</c:v>
                </c:pt>
                <c:pt idx="54">
                  <c:v>148.78</c:v>
                </c:pt>
                <c:pt idx="55">
                  <c:v>162.82900000000001</c:v>
                </c:pt>
                <c:pt idx="56">
                  <c:v>178.12200000000001</c:v>
                </c:pt>
                <c:pt idx="57">
                  <c:v>190.65899999999999</c:v>
                </c:pt>
                <c:pt idx="58">
                  <c:v>202.22</c:v>
                </c:pt>
                <c:pt idx="59">
                  <c:v>208</c:v>
                </c:pt>
                <c:pt idx="60">
                  <c:v>212.29300000000001</c:v>
                </c:pt>
                <c:pt idx="61">
                  <c:v>212.92699999999999</c:v>
                </c:pt>
                <c:pt idx="62">
                  <c:v>210.024</c:v>
                </c:pt>
                <c:pt idx="63">
                  <c:v>205.12200000000001</c:v>
                </c:pt>
                <c:pt idx="64">
                  <c:v>197.732</c:v>
                </c:pt>
                <c:pt idx="65">
                  <c:v>191.09800000000001</c:v>
                </c:pt>
                <c:pt idx="66">
                  <c:v>181.68299999999999</c:v>
                </c:pt>
                <c:pt idx="67">
                  <c:v>167.29300000000001</c:v>
                </c:pt>
                <c:pt idx="68">
                  <c:v>148.19499999999999</c:v>
                </c:pt>
                <c:pt idx="69">
                  <c:v>124.22</c:v>
                </c:pt>
                <c:pt idx="70">
                  <c:v>102.122</c:v>
                </c:pt>
                <c:pt idx="71">
                  <c:v>89.756</c:v>
                </c:pt>
                <c:pt idx="72">
                  <c:v>86.146000000000001</c:v>
                </c:pt>
                <c:pt idx="73">
                  <c:v>86</c:v>
                </c:pt>
                <c:pt idx="74">
                  <c:v>87.78</c:v>
                </c:pt>
                <c:pt idx="75">
                  <c:v>92.512</c:v>
                </c:pt>
                <c:pt idx="76">
                  <c:v>95.756</c:v>
                </c:pt>
                <c:pt idx="77">
                  <c:v>102.31699999999999</c:v>
                </c:pt>
                <c:pt idx="78">
                  <c:v>111.512</c:v>
                </c:pt>
                <c:pt idx="79">
                  <c:v>121.854</c:v>
                </c:pt>
                <c:pt idx="80">
                  <c:v>131.80500000000001</c:v>
                </c:pt>
                <c:pt idx="81">
                  <c:v>141.82900000000001</c:v>
                </c:pt>
                <c:pt idx="82">
                  <c:v>152.46299999999999</c:v>
                </c:pt>
                <c:pt idx="83">
                  <c:v>158.12200000000001</c:v>
                </c:pt>
                <c:pt idx="84">
                  <c:v>163.29300000000001</c:v>
                </c:pt>
                <c:pt idx="85">
                  <c:v>164.80500000000001</c:v>
                </c:pt>
                <c:pt idx="86">
                  <c:v>163.92699999999999</c:v>
                </c:pt>
                <c:pt idx="87">
                  <c:v>161.19499999999999</c:v>
                </c:pt>
                <c:pt idx="88">
                  <c:v>156.34100000000001</c:v>
                </c:pt>
                <c:pt idx="89">
                  <c:v>152.70699999999999</c:v>
                </c:pt>
                <c:pt idx="90">
                  <c:v>147.65899999999999</c:v>
                </c:pt>
                <c:pt idx="91">
                  <c:v>139.34100000000001</c:v>
                </c:pt>
                <c:pt idx="92">
                  <c:v>126.17100000000001</c:v>
                </c:pt>
                <c:pt idx="93">
                  <c:v>106.22</c:v>
                </c:pt>
                <c:pt idx="94">
                  <c:v>89.072999999999993</c:v>
                </c:pt>
                <c:pt idx="95">
                  <c:v>81.366</c:v>
                </c:pt>
                <c:pt idx="96">
                  <c:v>79.194999999999993</c:v>
                </c:pt>
                <c:pt idx="97">
                  <c:v>80.756</c:v>
                </c:pt>
                <c:pt idx="98">
                  <c:v>80.146000000000001</c:v>
                </c:pt>
                <c:pt idx="99">
                  <c:v>80.415000000000006</c:v>
                </c:pt>
                <c:pt idx="100">
                  <c:v>79.683000000000007</c:v>
                </c:pt>
                <c:pt idx="101">
                  <c:v>80.340999999999994</c:v>
                </c:pt>
                <c:pt idx="102">
                  <c:v>81.194999999999993</c:v>
                </c:pt>
                <c:pt idx="103">
                  <c:v>78.950999999999993</c:v>
                </c:pt>
                <c:pt idx="104">
                  <c:v>80.731999999999999</c:v>
                </c:pt>
                <c:pt idx="105">
                  <c:v>82.097999999999999</c:v>
                </c:pt>
                <c:pt idx="106">
                  <c:v>81.097999999999999</c:v>
                </c:pt>
                <c:pt idx="107">
                  <c:v>79.828999999999994</c:v>
                </c:pt>
                <c:pt idx="108">
                  <c:v>80.878</c:v>
                </c:pt>
                <c:pt idx="109">
                  <c:v>81.39</c:v>
                </c:pt>
                <c:pt idx="110">
                  <c:v>81.706999999999994</c:v>
                </c:pt>
                <c:pt idx="111">
                  <c:v>82.584999999999994</c:v>
                </c:pt>
                <c:pt idx="112">
                  <c:v>83.268000000000001</c:v>
                </c:pt>
                <c:pt idx="113">
                  <c:v>82.438999999999993</c:v>
                </c:pt>
                <c:pt idx="114">
                  <c:v>82.22</c:v>
                </c:pt>
                <c:pt idx="115">
                  <c:v>83.584999999999994</c:v>
                </c:pt>
                <c:pt idx="116">
                  <c:v>85.024000000000001</c:v>
                </c:pt>
                <c:pt idx="117">
                  <c:v>87.268000000000001</c:v>
                </c:pt>
                <c:pt idx="118">
                  <c:v>88.756</c:v>
                </c:pt>
                <c:pt idx="119">
                  <c:v>91.512</c:v>
                </c:pt>
                <c:pt idx="120">
                  <c:v>94.024000000000001</c:v>
                </c:pt>
                <c:pt idx="121">
                  <c:v>97.756</c:v>
                </c:pt>
                <c:pt idx="122">
                  <c:v>100.268</c:v>
                </c:pt>
                <c:pt idx="123">
                  <c:v>103.512</c:v>
                </c:pt>
                <c:pt idx="124">
                  <c:v>106.39</c:v>
                </c:pt>
                <c:pt idx="125">
                  <c:v>107.70699999999999</c:v>
                </c:pt>
                <c:pt idx="126">
                  <c:v>107.17100000000001</c:v>
                </c:pt>
                <c:pt idx="127">
                  <c:v>107.976</c:v>
                </c:pt>
                <c:pt idx="128">
                  <c:v>107.95099999999999</c:v>
                </c:pt>
                <c:pt idx="129">
                  <c:v>107.61</c:v>
                </c:pt>
                <c:pt idx="130">
                  <c:v>107.878</c:v>
                </c:pt>
                <c:pt idx="131">
                  <c:v>106.902</c:v>
                </c:pt>
                <c:pt idx="132">
                  <c:v>105.732</c:v>
                </c:pt>
                <c:pt idx="133">
                  <c:v>104.56100000000001</c:v>
                </c:pt>
                <c:pt idx="134">
                  <c:v>102.04900000000001</c:v>
                </c:pt>
                <c:pt idx="135">
                  <c:v>99.049000000000007</c:v>
                </c:pt>
                <c:pt idx="136">
                  <c:v>94.488</c:v>
                </c:pt>
                <c:pt idx="137">
                  <c:v>90.293000000000006</c:v>
                </c:pt>
                <c:pt idx="138">
                  <c:v>87.097999999999999</c:v>
                </c:pt>
                <c:pt idx="139">
                  <c:v>82.756</c:v>
                </c:pt>
                <c:pt idx="140">
                  <c:v>79.488</c:v>
                </c:pt>
                <c:pt idx="141">
                  <c:v>77.340999999999994</c:v>
                </c:pt>
                <c:pt idx="142">
                  <c:v>75.366</c:v>
                </c:pt>
                <c:pt idx="143">
                  <c:v>73.756</c:v>
                </c:pt>
                <c:pt idx="144">
                  <c:v>74.975999999999999</c:v>
                </c:pt>
                <c:pt idx="145">
                  <c:v>76</c:v>
                </c:pt>
                <c:pt idx="146">
                  <c:v>75.805000000000007</c:v>
                </c:pt>
                <c:pt idx="147">
                  <c:v>75.950999999999993</c:v>
                </c:pt>
                <c:pt idx="148">
                  <c:v>76.78</c:v>
                </c:pt>
                <c:pt idx="149">
                  <c:v>77.488</c:v>
                </c:pt>
                <c:pt idx="150">
                  <c:v>78.39</c:v>
                </c:pt>
                <c:pt idx="151">
                  <c:v>80.244</c:v>
                </c:pt>
                <c:pt idx="152">
                  <c:v>82.853999999999999</c:v>
                </c:pt>
                <c:pt idx="153">
                  <c:v>84.194999999999993</c:v>
                </c:pt>
                <c:pt idx="154">
                  <c:v>86.462999999999994</c:v>
                </c:pt>
                <c:pt idx="155">
                  <c:v>90</c:v>
                </c:pt>
                <c:pt idx="156">
                  <c:v>90.293000000000006</c:v>
                </c:pt>
                <c:pt idx="157">
                  <c:v>92.78</c:v>
                </c:pt>
                <c:pt idx="158">
                  <c:v>92.122</c:v>
                </c:pt>
                <c:pt idx="159">
                  <c:v>92.828999999999994</c:v>
                </c:pt>
                <c:pt idx="160">
                  <c:v>91.438999999999993</c:v>
                </c:pt>
                <c:pt idx="161">
                  <c:v>91.537000000000006</c:v>
                </c:pt>
                <c:pt idx="162">
                  <c:v>92.950999999999993</c:v>
                </c:pt>
                <c:pt idx="163">
                  <c:v>92.22</c:v>
                </c:pt>
                <c:pt idx="164">
                  <c:v>91.902000000000001</c:v>
                </c:pt>
                <c:pt idx="165">
                  <c:v>89.293000000000006</c:v>
                </c:pt>
                <c:pt idx="166">
                  <c:v>87.293000000000006</c:v>
                </c:pt>
                <c:pt idx="167">
                  <c:v>83.902000000000001</c:v>
                </c:pt>
                <c:pt idx="168">
                  <c:v>82.316999999999993</c:v>
                </c:pt>
                <c:pt idx="169">
                  <c:v>79.415000000000006</c:v>
                </c:pt>
                <c:pt idx="170">
                  <c:v>77.244</c:v>
                </c:pt>
                <c:pt idx="171">
                  <c:v>74.316999999999993</c:v>
                </c:pt>
                <c:pt idx="172">
                  <c:v>73</c:v>
                </c:pt>
                <c:pt idx="173">
                  <c:v>72.438999999999993</c:v>
                </c:pt>
                <c:pt idx="174">
                  <c:v>72.122</c:v>
                </c:pt>
                <c:pt idx="175">
                  <c:v>71.950999999999993</c:v>
                </c:pt>
                <c:pt idx="176">
                  <c:v>71.462999999999994</c:v>
                </c:pt>
                <c:pt idx="177">
                  <c:v>70.561000000000007</c:v>
                </c:pt>
                <c:pt idx="178">
                  <c:v>71.340999999999994</c:v>
                </c:pt>
                <c:pt idx="179">
                  <c:v>72.268000000000001</c:v>
                </c:pt>
                <c:pt idx="180">
                  <c:v>70.805000000000007</c:v>
                </c:pt>
                <c:pt idx="181">
                  <c:v>73</c:v>
                </c:pt>
                <c:pt idx="182">
                  <c:v>74.805000000000007</c:v>
                </c:pt>
                <c:pt idx="183">
                  <c:v>72.024000000000001</c:v>
                </c:pt>
                <c:pt idx="184">
                  <c:v>70.805000000000007</c:v>
                </c:pt>
                <c:pt idx="185">
                  <c:v>70.805000000000007</c:v>
                </c:pt>
                <c:pt idx="186">
                  <c:v>70.340999999999994</c:v>
                </c:pt>
                <c:pt idx="187">
                  <c:v>70.756</c:v>
                </c:pt>
                <c:pt idx="188">
                  <c:v>70.853999999999999</c:v>
                </c:pt>
                <c:pt idx="189">
                  <c:v>71.293000000000006</c:v>
                </c:pt>
                <c:pt idx="190">
                  <c:v>71.122</c:v>
                </c:pt>
                <c:pt idx="191">
                  <c:v>70.756</c:v>
                </c:pt>
                <c:pt idx="192">
                  <c:v>72.171000000000006</c:v>
                </c:pt>
                <c:pt idx="193">
                  <c:v>71.024000000000001</c:v>
                </c:pt>
                <c:pt idx="194">
                  <c:v>71.462999999999994</c:v>
                </c:pt>
                <c:pt idx="195">
                  <c:v>71.61</c:v>
                </c:pt>
                <c:pt idx="196">
                  <c:v>70.683000000000007</c:v>
                </c:pt>
                <c:pt idx="197">
                  <c:v>71.293000000000006</c:v>
                </c:pt>
                <c:pt idx="198">
                  <c:v>70.366</c:v>
                </c:pt>
                <c:pt idx="199">
                  <c:v>71.488</c:v>
                </c:pt>
                <c:pt idx="200">
                  <c:v>70.975999999999999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87.909127489875075</c:v>
                </c:pt>
                <c:pt idx="6">
                  <c:v>88.031199653835927</c:v>
                </c:pt>
                <c:pt idx="7">
                  <c:v>88.153062639704686</c:v>
                </c:pt>
                <c:pt idx="8">
                  <c:v>88.274647913137258</c:v>
                </c:pt>
                <c:pt idx="9">
                  <c:v>88.395876422492663</c:v>
                </c:pt>
                <c:pt idx="10">
                  <c:v>88.516657403843809</c:v>
                </c:pt>
                <c:pt idx="11">
                  <c:v>88.636887098502072</c:v>
                </c:pt>
                <c:pt idx="12">
                  <c:v>88.756447386511695</c:v>
                </c:pt>
                <c:pt idx="13">
                  <c:v>88.87520434265376</c:v>
                </c:pt>
                <c:pt idx="14">
                  <c:v>88.993006725396569</c:v>
                </c:pt>
                <c:pt idx="15">
                  <c:v>89.109684414153108</c:v>
                </c:pt>
                <c:pt idx="16">
                  <c:v>89.225046816509732</c:v>
                </c:pt>
                <c:pt idx="17">
                  <c:v>89.338881275371961</c:v>
                </c:pt>
                <c:pt idx="18">
                  <c:v>89.450951517320817</c:v>
                </c:pt>
                <c:pt idx="19">
                  <c:v>89.560996199865571</c:v>
                </c:pt>
                <c:pt idx="20">
                  <c:v>89.66872764030478</c:v>
                </c:pt>
                <c:pt idx="21">
                  <c:v>89.77383084893961</c:v>
                </c:pt>
                <c:pt idx="22">
                  <c:v>89.875963055490843</c:v>
                </c:pt>
                <c:pt idx="23">
                  <c:v>89.974754028376609</c:v>
                </c:pt>
                <c:pt idx="24">
                  <c:v>90.069807672403641</c:v>
                </c:pt>
                <c:pt idx="25">
                  <c:v>90.160705699229979</c:v>
                </c:pt>
                <c:pt idx="26">
                  <c:v>90.247014669071845</c:v>
                </c:pt>
                <c:pt idx="27">
                  <c:v>90.328298506425327</c:v>
                </c:pt>
                <c:pt idx="28">
                  <c:v>90.404139841445513</c:v>
                </c:pt>
                <c:pt idx="29">
                  <c:v>90.474175408880456</c:v>
                </c:pt>
                <c:pt idx="30">
                  <c:v>90.538153470837457</c:v>
                </c:pt>
                <c:pt idx="31">
                  <c:v>90.59602505335188</c:v>
                </c:pt>
                <c:pt idx="32">
                  <c:v>90.648085897365391</c:v>
                </c:pt>
                <c:pt idx="33">
                  <c:v>90.695192495868966</c:v>
                </c:pt>
                <c:pt idx="34">
                  <c:v>90.739083239854551</c:v>
                </c:pt>
                <c:pt idx="35">
                  <c:v>90.782843917497203</c:v>
                </c:pt>
                <c:pt idx="36">
                  <c:v>90.831564364300149</c:v>
                </c:pt>
                <c:pt idx="37">
                  <c:v>90.893237882036047</c:v>
                </c:pt>
                <c:pt idx="38">
                  <c:v>90.979954117191085</c:v>
                </c:pt>
                <c:pt idx="39">
                  <c:v>91.109425489558404</c:v>
                </c:pt>
                <c:pt idx="40">
                  <c:v>91.306862458714335</c:v>
                </c:pt>
                <c:pt idx="41">
                  <c:v>91.607169456572507</c:v>
                </c:pt>
                <c:pt idx="42">
                  <c:v>92.057367933395184</c:v>
                </c:pt>
                <c:pt idx="43">
                  <c:v>92.71906509710152</c:v>
                </c:pt>
                <c:pt idx="44">
                  <c:v>93.670680421763961</c:v>
                </c:pt>
                <c:pt idx="45">
                  <c:v>95.00902663911279</c:v>
                </c:pt>
                <c:pt idx="46">
                  <c:v>96.849734015993661</c:v>
                </c:pt>
                <c:pt idx="47">
                  <c:v>99.325927707615079</c:v>
                </c:pt>
                <c:pt idx="48">
                  <c:v>102.5845395412635</c:v>
                </c:pt>
                <c:pt idx="49">
                  <c:v>106.77966962568287</c:v>
                </c:pt>
                <c:pt idx="50">
                  <c:v>112.06249660999947</c:v>
                </c:pt>
                <c:pt idx="51">
                  <c:v>118.56731550284177</c:v>
                </c:pt>
                <c:pt idx="52">
                  <c:v>126.39327076458069</c:v>
                </c:pt>
                <c:pt idx="53">
                  <c:v>135.58118546314768</c:v>
                </c:pt>
                <c:pt idx="54">
                  <c:v>146.08467264952657</c:v>
                </c:pt>
                <c:pt idx="55">
                  <c:v>157.7349527940257</c:v>
                </c:pt>
                <c:pt idx="56">
                  <c:v>170.20051005593234</c:v>
                </c:pt>
                <c:pt idx="57">
                  <c:v>182.9471342426765</c:v>
                </c:pt>
                <c:pt idx="58">
                  <c:v>195.21140660542684</c:v>
                </c:pt>
                <c:pt idx="59">
                  <c:v>206.00921990395588</c:v>
                </c:pt>
                <c:pt idx="60">
                  <c:v>214.20490847442201</c:v>
                </c:pt>
                <c:pt idx="61">
                  <c:v>218.65840978713703</c:v>
                </c:pt>
                <c:pt idx="62">
                  <c:v>218.44293253546621</c:v>
                </c:pt>
                <c:pt idx="63">
                  <c:v>213.08859667281297</c:v>
                </c:pt>
                <c:pt idx="64">
                  <c:v>202.7751246432754</c:v>
                </c:pt>
                <c:pt idx="65">
                  <c:v>188.39115222790178</c:v>
                </c:pt>
                <c:pt idx="66">
                  <c:v>171.41248094651655</c:v>
                </c:pt>
                <c:pt idx="67">
                  <c:v>153.61797137750466</c:v>
                </c:pt>
                <c:pt idx="68">
                  <c:v>136.7290903468857</c:v>
                </c:pt>
                <c:pt idx="69">
                  <c:v>122.09139608606851</c:v>
                </c:pt>
                <c:pt idx="70">
                  <c:v>110.49540156121597</c:v>
                </c:pt>
                <c:pt idx="71">
                  <c:v>102.17239315929814</c:v>
                </c:pt>
                <c:pt idx="72">
                  <c:v>96.931801606462599</c:v>
                </c:pt>
                <c:pt idx="73">
                  <c:v>94.364013851664339</c:v>
                </c:pt>
                <c:pt idx="74">
                  <c:v>94.02970973661985</c:v>
                </c:pt>
                <c:pt idx="75">
                  <c:v>95.58430865355372</c:v>
                </c:pt>
                <c:pt idx="76">
                  <c:v>98.822480532790607</c:v>
                </c:pt>
                <c:pt idx="77">
                  <c:v>103.65478244883666</c:v>
                </c:pt>
                <c:pt idx="78">
                  <c:v>110.03986343103418</c:v>
                </c:pt>
                <c:pt idx="79">
                  <c:v>117.89538676499234</c:v>
                </c:pt>
                <c:pt idx="80">
                  <c:v>127.00695878159674</c:v>
                </c:pt>
                <c:pt idx="81">
                  <c:v>136.95291926637404</c:v>
                </c:pt>
                <c:pt idx="82">
                  <c:v>147.06474711156207</c:v>
                </c:pt>
                <c:pt idx="83">
                  <c:v>156.44415822102761</c:v>
                </c:pt>
                <c:pt idx="84">
                  <c:v>164.05257269100505</c:v>
                </c:pt>
                <c:pt idx="85">
                  <c:v>168.87212521952662</c:v>
                </c:pt>
                <c:pt idx="86">
                  <c:v>170.11133404185071</c:v>
                </c:pt>
                <c:pt idx="87">
                  <c:v>167.40231676776608</c:v>
                </c:pt>
                <c:pt idx="88">
                  <c:v>160.92438828773732</c:v>
                </c:pt>
                <c:pt idx="89">
                  <c:v>151.40246471964616</c:v>
                </c:pt>
                <c:pt idx="90">
                  <c:v>139.96779200793588</c:v>
                </c:pt>
                <c:pt idx="91">
                  <c:v>127.91825292684514</c:v>
                </c:pt>
                <c:pt idx="92">
                  <c:v>116.45272368319856</c:v>
                </c:pt>
                <c:pt idx="93">
                  <c:v>106.46032669236628</c:v>
                </c:pt>
                <c:pt idx="94">
                  <c:v>98.418626720593736</c:v>
                </c:pt>
                <c:pt idx="95">
                  <c:v>92.409703284722099</c:v>
                </c:pt>
                <c:pt idx="96">
                  <c:v>88.222108183693322</c:v>
                </c:pt>
                <c:pt idx="97">
                  <c:v>85.48687370844938</c:v>
                </c:pt>
                <c:pt idx="98">
                  <c:v>83.800292184864531</c:v>
                </c:pt>
                <c:pt idx="99">
                  <c:v>82.806302760888499</c:v>
                </c:pt>
                <c:pt idx="100">
                  <c:v>82.233824760279106</c:v>
                </c:pt>
                <c:pt idx="101">
                  <c:v>81.899608501062104</c:v>
                </c:pt>
                <c:pt idx="102">
                  <c:v>81.692317624382724</c:v>
                </c:pt>
                <c:pt idx="103">
                  <c:v>81.551195808164266</c:v>
                </c:pt>
                <c:pt idx="104">
                  <c:v>81.447252987286916</c:v>
                </c:pt>
                <c:pt idx="105">
                  <c:v>81.369901373597187</c:v>
                </c:pt>
                <c:pt idx="106">
                  <c:v>81.318873748747222</c:v>
                </c:pt>
                <c:pt idx="107">
                  <c:v>81.30001510123887</c:v>
                </c:pt>
                <c:pt idx="108">
                  <c:v>81.323449164633274</c:v>
                </c:pt>
                <c:pt idx="109">
                  <c:v>81.402991959572276</c:v>
                </c:pt>
                <c:pt idx="110">
                  <c:v>81.556097522260629</c:v>
                </c:pt>
                <c:pt idx="111">
                  <c:v>81.803917462310324</c:v>
                </c:pt>
                <c:pt idx="112">
                  <c:v>82.17122430426744</c:v>
                </c:pt>
                <c:pt idx="113">
                  <c:v>82.686029228992595</c:v>
                </c:pt>
                <c:pt idx="114">
                  <c:v>83.378759759733299</c:v>
                </c:pt>
                <c:pt idx="115">
                  <c:v>84.280879052019714</c:v>
                </c:pt>
                <c:pt idx="116">
                  <c:v>85.422837736452777</c:v>
                </c:pt>
                <c:pt idx="117">
                  <c:v>86.831254687126815</c:v>
                </c:pt>
                <c:pt idx="118">
                  <c:v>88.525227282533308</c:v>
                </c:pt>
                <c:pt idx="119">
                  <c:v>90.511688696268337</c:v>
                </c:pt>
                <c:pt idx="120">
                  <c:v>92.779797612506158</c:v>
                </c:pt>
                <c:pt idx="121">
                  <c:v>95.294532242025269</c:v>
                </c:pt>
                <c:pt idx="122">
                  <c:v>97.990046310318832</c:v>
                </c:pt>
                <c:pt idx="123">
                  <c:v>100.76397047140935</c:v>
                </c:pt>
                <c:pt idx="124">
                  <c:v>103.47462346628434</c:v>
                </c:pt>
                <c:pt idx="125">
                  <c:v>105.94374474234777</c:v>
                </c:pt>
                <c:pt idx="126">
                  <c:v>107.96738810693549</c:v>
                </c:pt>
                <c:pt idx="127">
                  <c:v>109.33650612119108</c:v>
                </c:pt>
                <c:pt idx="128">
                  <c:v>109.86628166997535</c:v>
                </c:pt>
                <c:pt idx="129">
                  <c:v>109.42983978988244</c:v>
                </c:pt>
                <c:pt idx="130">
                  <c:v>107.98876883026603</c:v>
                </c:pt>
                <c:pt idx="131">
                  <c:v>105.61148993410855</c:v>
                </c:pt>
                <c:pt idx="132">
                  <c:v>102.47219658760503</c:v>
                </c:pt>
                <c:pt idx="133">
                  <c:v>98.827928648387655</c:v>
                </c:pt>
                <c:pt idx="134">
                  <c:v>94.977893924876525</c:v>
                </c:pt>
                <c:pt idx="135">
                  <c:v>91.214878670591304</c:v>
                </c:pt>
                <c:pt idx="136">
                  <c:v>87.781074274802634</c:v>
                </c:pt>
                <c:pt idx="137">
                  <c:v>84.838824042505493</c:v>
                </c:pt>
                <c:pt idx="138">
                  <c:v>82.461518827897891</c:v>
                </c:pt>
                <c:pt idx="139">
                  <c:v>80.643456543314883</c:v>
                </c:pt>
                <c:pt idx="140">
                  <c:v>79.322485383097415</c:v>
                </c:pt>
                <c:pt idx="141">
                  <c:v>78.407257653190825</c:v>
                </c:pt>
                <c:pt idx="142">
                  <c:v>77.801984989828668</c:v>
                </c:pt>
                <c:pt idx="143">
                  <c:v>77.424524766989833</c:v>
                </c:pt>
                <c:pt idx="144">
                  <c:v>77.216835111679714</c:v>
                </c:pt>
                <c:pt idx="145">
                  <c:v>77.149072324650135</c:v>
                </c:pt>
                <c:pt idx="146">
                  <c:v>77.219388655672972</c:v>
                </c:pt>
                <c:pt idx="147">
                  <c:v>77.451041569340589</c:v>
                </c:pt>
                <c:pt idx="148">
                  <c:v>77.887362217505711</c:v>
                </c:pt>
                <c:pt idx="149">
                  <c:v>78.584134173374864</c:v>
                </c:pt>
                <c:pt idx="150">
                  <c:v>79.598543306475008</c:v>
                </c:pt>
                <c:pt idx="151">
                  <c:v>80.974365188231388</c:v>
                </c:pt>
                <c:pt idx="152">
                  <c:v>82.724434843004886</c:v>
                </c:pt>
                <c:pt idx="153">
                  <c:v>84.813319196198023</c:v>
                </c:pt>
                <c:pt idx="154">
                  <c:v>87.144780144636499</c:v>
                </c:pt>
                <c:pt idx="155">
                  <c:v>89.559204941729931</c:v>
                </c:pt>
                <c:pt idx="156">
                  <c:v>91.844981214009621</c:v>
                </c:pt>
                <c:pt idx="157">
                  <c:v>93.764657459028015</c:v>
                </c:pt>
                <c:pt idx="158">
                  <c:v>95.092337015796005</c:v>
                </c:pt>
                <c:pt idx="159">
                  <c:v>95.654542256414203</c:v>
                </c:pt>
                <c:pt idx="160">
                  <c:v>95.364460962437761</c:v>
                </c:pt>
                <c:pt idx="161">
                  <c:v>94.240269935569472</c:v>
                </c:pt>
                <c:pt idx="162">
                  <c:v>92.402207057552943</c:v>
                </c:pt>
                <c:pt idx="163">
                  <c:v>90.048999807847466</c:v>
                </c:pt>
                <c:pt idx="164">
                  <c:v>87.420054381244256</c:v>
                </c:pt>
                <c:pt idx="165">
                  <c:v>84.753391196619816</c:v>
                </c:pt>
                <c:pt idx="166">
                  <c:v>82.24953223369188</c:v>
                </c:pt>
                <c:pt idx="167">
                  <c:v>80.048627519978652</c:v>
                </c:pt>
                <c:pt idx="168">
                  <c:v>78.223437710299407</c:v>
                </c:pt>
                <c:pt idx="169">
                  <c:v>76.786203596497828</c:v>
                </c:pt>
                <c:pt idx="170">
                  <c:v>75.704409226412636</c:v>
                </c:pt>
                <c:pt idx="171">
                  <c:v>74.919588744954424</c:v>
                </c:pt>
                <c:pt idx="172">
                  <c:v>74.364335716449801</c:v>
                </c:pt>
                <c:pt idx="173">
                  <c:v>73.974687806709966</c:v>
                </c:pt>
                <c:pt idx="174">
                  <c:v>73.697144659894178</c:v>
                </c:pt>
                <c:pt idx="175">
                  <c:v>73.491089019797172</c:v>
                </c:pt>
                <c:pt idx="176">
                  <c:v>73.328097718730561</c:v>
                </c:pt>
                <c:pt idx="177">
                  <c:v>73.189668240930757</c:v>
                </c:pt>
                <c:pt idx="178">
                  <c:v>73.064529270009018</c:v>
                </c:pt>
                <c:pt idx="179">
                  <c:v>72.946228853069996</c:v>
                </c:pt>
                <c:pt idx="180">
                  <c:v>72.831286215091453</c:v>
                </c:pt>
                <c:pt idx="181">
                  <c:v>72.717927509123896</c:v>
                </c:pt>
                <c:pt idx="182">
                  <c:v>72.605297218724075</c:v>
                </c:pt>
                <c:pt idx="183">
                  <c:v>72.493004117419503</c:v>
                </c:pt>
                <c:pt idx="184">
                  <c:v>72.38087811185855</c:v>
                </c:pt>
                <c:pt idx="185">
                  <c:v>72.268848488382886</c:v>
                </c:pt>
                <c:pt idx="186">
                  <c:v>72.156886706009772</c:v>
                </c:pt>
                <c:pt idx="187">
                  <c:v>72.044981111357259</c:v>
                </c:pt>
                <c:pt idx="188">
                  <c:v>71.933126411440881</c:v>
                </c:pt>
                <c:pt idx="189">
                  <c:v>71.821319546526027</c:v>
                </c:pt>
                <c:pt idx="190">
                  <c:v>71.70955817263804</c:v>
                </c:pt>
                <c:pt idx="191">
                  <c:v>71.597840145619315</c:v>
                </c:pt>
                <c:pt idx="192">
                  <c:v>71.4861633664528</c:v>
                </c:pt>
                <c:pt idx="193">
                  <c:v>71.374525748086398</c:v>
                </c:pt>
                <c:pt idx="194">
                  <c:v>71.262925219249041</c:v>
                </c:pt>
                <c:pt idx="195">
                  <c:v>71.151359737287464</c:v>
                </c:pt>
                <c:pt idx="196">
                  <c:v>71.039827301440155</c:v>
                </c:pt>
                <c:pt idx="197">
                  <c:v>70.92832596422835</c:v>
                </c:pt>
                <c:pt idx="198">
                  <c:v>70.816853840550735</c:v>
                </c:pt>
                <c:pt idx="199">
                  <c:v>70.705409114603981</c:v>
                </c:pt>
                <c:pt idx="200">
                  <c:v>70.593990044882474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87.909127489871992</c:v>
                </c:pt>
                <c:pt idx="6">
                  <c:v>88.031199653827215</c:v>
                </c:pt>
                <c:pt idx="7">
                  <c:v>88.153062639680499</c:v>
                </c:pt>
                <c:pt idx="8">
                  <c:v>88.274647913071291</c:v>
                </c:pt>
                <c:pt idx="9">
                  <c:v>88.395876422315794</c:v>
                </c:pt>
                <c:pt idx="10">
                  <c:v>88.516657403377764</c:v>
                </c:pt>
                <c:pt idx="11">
                  <c:v>88.63688709729503</c:v>
                </c:pt>
                <c:pt idx="12">
                  <c:v>88.756447383439053</c:v>
                </c:pt>
                <c:pt idx="13">
                  <c:v>88.875204334965971</c:v>
                </c:pt>
                <c:pt idx="14">
                  <c:v>88.993006706491002</c:v>
                </c:pt>
                <c:pt idx="15">
                  <c:v>89.109684368457138</c:v>
                </c:pt>
                <c:pt idx="16">
                  <c:v>89.225046707950881</c:v>
                </c:pt>
                <c:pt idx="17">
                  <c:v>89.338881021887218</c:v>
                </c:pt>
                <c:pt idx="18">
                  <c:v>89.450950935569082</c:v>
                </c:pt>
                <c:pt idx="19">
                  <c:v>89.560994887596777</c:v>
                </c:pt>
                <c:pt idx="20">
                  <c:v>89.668724730879717</c:v>
                </c:pt>
                <c:pt idx="21">
                  <c:v>89.773824508916888</c:v>
                </c:pt>
                <c:pt idx="22">
                  <c:v>89.875949476305564</c:v>
                </c:pt>
                <c:pt idx="23">
                  <c:v>89.974725442213</c:v>
                </c:pt>
                <c:pt idx="24">
                  <c:v>90.069748524780394</c:v>
                </c:pt>
                <c:pt idx="25">
                  <c:v>90.160585412426954</c:v>
                </c:pt>
                <c:pt idx="26">
                  <c:v>90.246774233938609</c:v>
                </c:pt>
                <c:pt idx="27">
                  <c:v>90.327826142050085</c:v>
                </c:pt>
                <c:pt idx="28">
                  <c:v>90.403227713826624</c:v>
                </c:pt>
                <c:pt idx="29">
                  <c:v>90.472444264311676</c:v>
                </c:pt>
                <c:pt idx="30">
                  <c:v>90.534924156426939</c:v>
                </c:pt>
                <c:pt idx="31">
                  <c:v>90.59010416890581</c:v>
                </c:pt>
                <c:pt idx="32">
                  <c:v>90.637415954306633</c:v>
                </c:pt>
                <c:pt idx="33">
                  <c:v>90.676293580513004</c:v>
                </c:pt>
                <c:pt idx="34">
                  <c:v>90.706182101856768</c:v>
                </c:pt>
                <c:pt idx="35">
                  <c:v>90.72654705116048</c:v>
                </c:pt>
                <c:pt idx="36">
                  <c:v>90.736884683618072</c:v>
                </c:pt>
                <c:pt idx="37">
                  <c:v>90.736732740552114</c:v>
                </c:pt>
                <c:pt idx="38">
                  <c:v>90.72568143973615</c:v>
                </c:pt>
                <c:pt idx="39">
                  <c:v>90.703384343982307</c:v>
                </c:pt>
                <c:pt idx="40">
                  <c:v>90.669568716396455</c:v>
                </c:pt>
                <c:pt idx="41">
                  <c:v>90.624044944424128</c:v>
                </c:pt>
                <c:pt idx="42">
                  <c:v>90.566714610302938</c:v>
                </c:pt>
                <c:pt idx="43">
                  <c:v>90.497576806320808</c:v>
                </c:pt>
                <c:pt idx="44">
                  <c:v>90.416732341031846</c:v>
                </c:pt>
                <c:pt idx="45">
                  <c:v>90.324385556661753</c:v>
                </c:pt>
                <c:pt idx="46">
                  <c:v>90.220843575136158</c:v>
                </c:pt>
                <c:pt idx="47">
                  <c:v>90.106512904791856</c:v>
                </c:pt>
                <c:pt idx="48">
                  <c:v>89.981893464100409</c:v>
                </c:pt>
                <c:pt idx="49">
                  <c:v>89.84757020350834</c:v>
                </c:pt>
                <c:pt idx="50">
                  <c:v>89.704202622236664</c:v>
                </c:pt>
                <c:pt idx="51">
                  <c:v>89.552512574692429</c:v>
                </c:pt>
                <c:pt idx="52">
                  <c:v>89.393270833776498</c:v>
                </c:pt>
                <c:pt idx="53">
                  <c:v>89.22728292099174</c:v>
                </c:pt>
                <c:pt idx="54">
                  <c:v>89.055374723914724</c:v>
                </c:pt>
                <c:pt idx="55">
                  <c:v>88.878378401284095</c:v>
                </c:pt>
                <c:pt idx="56">
                  <c:v>88.697119028332736</c:v>
                </c:pt>
                <c:pt idx="57">
                  <c:v>88.512402365743483</c:v>
                </c:pt>
                <c:pt idx="58">
                  <c:v>88.325004051706088</c:v>
                </c:pt>
                <c:pt idx="59">
                  <c:v>88.13566042537812</c:v>
                </c:pt>
                <c:pt idx="60">
                  <c:v>87.945061098621252</c:v>
                </c:pt>
                <c:pt idx="61">
                  <c:v>87.753843307236338</c:v>
                </c:pt>
                <c:pt idx="62">
                  <c:v>87.5625879976932</c:v>
                </c:pt>
                <c:pt idx="63">
                  <c:v>87.371817543608756</c:v>
                </c:pt>
                <c:pt idx="64">
                  <c:v>87.18199493947462</c:v>
                </c:pt>
                <c:pt idx="65">
                  <c:v>86.993524287492122</c:v>
                </c:pt>
                <c:pt idx="66">
                  <c:v>86.806752375862146</c:v>
                </c:pt>
                <c:pt idx="67">
                  <c:v>86.621971141733795</c:v>
                </c:pt>
                <c:pt idx="68">
                  <c:v>86.43942081702437</c:v>
                </c:pt>
                <c:pt idx="69">
                  <c:v>86.259293568087458</c:v>
                </c:pt>
                <c:pt idx="70">
                  <c:v>86.081737458386442</c:v>
                </c:pt>
                <c:pt idx="71">
                  <c:v>85.906860584802132</c:v>
                </c:pt>
                <c:pt idx="72">
                  <c:v>85.734735261153247</c:v>
                </c:pt>
                <c:pt idx="73">
                  <c:v>85.565402145488406</c:v>
                </c:pt>
                <c:pt idx="74">
                  <c:v>85.398874229629982</c:v>
                </c:pt>
                <c:pt idx="75">
                  <c:v>85.235140629563759</c:v>
                </c:pt>
                <c:pt idx="76">
                  <c:v>85.074170133117406</c:v>
                </c:pt>
                <c:pt idx="77">
                  <c:v>84.915914476735438</c:v>
                </c:pt>
                <c:pt idx="78">
                  <c:v>84.760311336007703</c:v>
                </c:pt>
                <c:pt idx="79">
                  <c:v>84.607287025040961</c:v>
                </c:pt>
                <c:pt idx="80">
                  <c:v>84.456758907969672</c:v>
                </c:pt>
                <c:pt idx="81">
                  <c:v>84.308637532126951</c:v>
                </c:pt>
                <c:pt idx="82">
                  <c:v>84.162828496903785</c:v>
                </c:pt>
                <c:pt idx="83">
                  <c:v>84.019234075386535</c:v>
                </c:pt>
                <c:pt idx="84">
                  <c:v>83.877754607736421</c:v>
                </c:pt>
                <c:pt idx="85">
                  <c:v>83.73828968619604</c:v>
                </c:pt>
                <c:pt idx="86">
                  <c:v>83.600739151789881</c:v>
                </c:pt>
                <c:pt idx="87">
                  <c:v>83.465003922405614</c:v>
                </c:pt>
                <c:pt idx="88">
                  <c:v>83.330986671159039</c:v>
                </c:pt>
                <c:pt idx="89">
                  <c:v>83.198592372879617</c:v>
                </c:pt>
                <c:pt idx="90">
                  <c:v>83.067728735310865</c:v>
                </c:pt>
                <c:pt idx="91">
                  <c:v>82.93830653027841</c:v>
                </c:pt>
                <c:pt idx="92">
                  <c:v>82.810239838701463</c:v>
                </c:pt>
                <c:pt idx="93">
                  <c:v>82.683446221956686</c:v>
                </c:pt>
                <c:pt idx="94">
                  <c:v>82.557846830780392</c:v>
                </c:pt>
                <c:pt idx="95">
                  <c:v>82.433366461638329</c:v>
                </c:pt>
                <c:pt idx="96">
                  <c:v>82.309933569317522</c:v>
                </c:pt>
                <c:pt idx="97">
                  <c:v>82.187480243410349</c:v>
                </c:pt>
                <c:pt idx="98">
                  <c:v>82.065942155369683</c:v>
                </c:pt>
                <c:pt idx="99">
                  <c:v>81.945258481916937</c:v>
                </c:pt>
                <c:pt idx="100">
                  <c:v>81.825371809779412</c:v>
                </c:pt>
                <c:pt idx="101">
                  <c:v>81.706228026013818</c:v>
                </c:pt>
                <c:pt idx="102">
                  <c:v>81.5877761975363</c:v>
                </c:pt>
                <c:pt idx="103">
                  <c:v>81.469968442917448</c:v>
                </c:pt>
                <c:pt idx="104">
                  <c:v>81.352759799007231</c:v>
                </c:pt>
                <c:pt idx="105">
                  <c:v>81.236108084526535</c:v>
                </c:pt>
                <c:pt idx="106">
                  <c:v>81.119973762386451</c:v>
                </c:pt>
                <c:pt idx="107">
                  <c:v>81.004319802175104</c:v>
                </c:pt>
                <c:pt idx="108">
                  <c:v>80.889111543972646</c:v>
                </c:pt>
                <c:pt idx="109">
                  <c:v>80.774316564416878</c:v>
                </c:pt>
                <c:pt idx="110">
                  <c:v>80.659904545739039</c:v>
                </c:pt>
                <c:pt idx="111">
                  <c:v>80.54584714831563</c:v>
                </c:pt>
                <c:pt idx="112">
                  <c:v>80.432117887138133</c:v>
                </c:pt>
                <c:pt idx="113">
                  <c:v>80.31869201247909</c:v>
                </c:pt>
                <c:pt idx="114">
                  <c:v>80.205546394932185</c:v>
                </c:pt>
                <c:pt idx="115">
                  <c:v>80.092659414921172</c:v>
                </c:pt>
                <c:pt idx="116">
                  <c:v>79.980010856704325</c:v>
                </c:pt>
                <c:pt idx="117">
                  <c:v>79.867581806847923</c:v>
                </c:pt>
                <c:pt idx="118">
                  <c:v>79.755354557101526</c:v>
                </c:pt>
                <c:pt idx="119">
                  <c:v>79.643312511576838</c:v>
                </c:pt>
                <c:pt idx="120">
                  <c:v>79.531440098113023</c:v>
                </c:pt>
                <c:pt idx="121">
                  <c:v>79.419722683699305</c:v>
                </c:pt>
                <c:pt idx="122">
                  <c:v>79.30814649382431</c:v>
                </c:pt>
                <c:pt idx="123">
                  <c:v>79.19669853562678</c:v>
                </c:pt>
                <c:pt idx="124">
                  <c:v>79.0853665247365</c:v>
                </c:pt>
                <c:pt idx="125">
                  <c:v>78.974138815715335</c:v>
                </c:pt>
                <c:pt idx="126">
                  <c:v>78.863004336037505</c:v>
                </c:pt>
                <c:pt idx="127">
                  <c:v>78.751952523585516</c:v>
                </c:pt>
                <c:pt idx="128">
                  <c:v>78.640973267681773</c:v>
                </c:pt>
                <c:pt idx="129">
                  <c:v>78.530056853728865</c:v>
                </c:pt>
                <c:pt idx="130">
                  <c:v>78.419193911590142</c:v>
                </c:pt>
                <c:pt idx="131">
                  <c:v>78.308375367908383</c:v>
                </c:pt>
                <c:pt idx="132">
                  <c:v>78.197592402632154</c:v>
                </c:pt>
                <c:pt idx="133">
                  <c:v>78.086836410095415</c:v>
                </c:pt>
                <c:pt idx="134">
                  <c:v>77.97609896507393</c:v>
                </c:pt>
                <c:pt idx="135">
                  <c:v>77.865371794319032</c:v>
                </c:pt>
                <c:pt idx="136">
                  <c:v>77.754646754142016</c:v>
                </c:pt>
                <c:pt idx="137">
                  <c:v>77.643915814683467</c:v>
                </c:pt>
                <c:pt idx="138">
                  <c:v>77.533171051548493</c:v>
                </c:pt>
                <c:pt idx="139">
                  <c:v>77.422404645509786</c:v>
                </c:pt>
                <c:pt idx="140">
                  <c:v>77.31160889096968</c:v>
                </c:pt>
                <c:pt idx="141">
                  <c:v>77.20077621381877</c:v>
                </c:pt>
                <c:pt idx="142">
                  <c:v>77.08989919922459</c:v>
                </c:pt>
                <c:pt idx="143">
                  <c:v>76.978970629717054</c:v>
                </c:pt>
                <c:pt idx="144">
                  <c:v>76.867983533702827</c:v>
                </c:pt>
                <c:pt idx="145">
                  <c:v>76.756931244231893</c:v>
                </c:pt>
                <c:pt idx="146">
                  <c:v>76.645807467455001</c:v>
                </c:pt>
                <c:pt idx="147">
                  <c:v>76.53460635975658</c:v>
                </c:pt>
                <c:pt idx="148">
                  <c:v>76.423322612035577</c:v>
                </c:pt>
                <c:pt idx="149">
                  <c:v>76.311951539054803</c:v>
                </c:pt>
                <c:pt idx="150">
                  <c:v>76.200489171221761</c:v>
                </c:pt>
                <c:pt idx="151">
                  <c:v>76.088932345633566</c:v>
                </c:pt>
                <c:pt idx="152">
                  <c:v>75.977278792764963</c:v>
                </c:pt>
                <c:pt idx="153">
                  <c:v>75.865527214847845</c:v>
                </c:pt>
                <c:pt idx="154">
                  <c:v>75.753677351835933</c:v>
                </c:pt>
                <c:pt idx="155">
                  <c:v>75.641730030909642</c:v>
                </c:pt>
                <c:pt idx="156">
                  <c:v>75.52968719579053</c:v>
                </c:pt>
                <c:pt idx="157">
                  <c:v>75.417551912712625</c:v>
                </c:pt>
                <c:pt idx="158">
                  <c:v>75.30532835073538</c:v>
                </c:pt>
                <c:pt idx="159">
                  <c:v>75.193021735145493</c:v>
                </c:pt>
                <c:pt idx="160">
                  <c:v>75.080638273922574</c:v>
                </c:pt>
                <c:pt idx="161">
                  <c:v>74.968185058560124</c:v>
                </c:pt>
                <c:pt idx="162">
                  <c:v>74.855669941838428</c:v>
                </c:pt>
                <c:pt idx="163">
                  <c:v>74.743101396342894</c:v>
                </c:pt>
                <c:pt idx="164">
                  <c:v>74.630488358511613</c:v>
                </c:pt>
                <c:pt idx="165">
                  <c:v>74.51784006370157</c:v>
                </c:pt>
                <c:pt idx="166">
                  <c:v>74.405165878130248</c:v>
                </c:pt>
                <c:pt idx="167">
                  <c:v>74.292475133555143</c:v>
                </c:pt>
                <c:pt idx="168">
                  <c:v>74.17977697021135</c:v>
                </c:pt>
                <c:pt idx="169">
                  <c:v>74.067080192875011</c:v>
                </c:pt>
                <c:pt idx="170">
                  <c:v>73.954393144029098</c:v>
                </c:pt>
                <c:pt idx="171">
                  <c:v>73.841723597057097</c:v>
                </c:pt>
                <c:pt idx="172">
                  <c:v>73.729078671269178</c:v>
                </c:pt>
                <c:pt idx="173">
                  <c:v>73.616464769459171</c:v>
                </c:pt>
                <c:pt idx="174">
                  <c:v>73.503887537672966</c:v>
                </c:pt>
                <c:pt idx="175">
                  <c:v>73.39135184599337</c:v>
                </c:pt>
                <c:pt idx="176">
                  <c:v>73.278861788452716</c:v>
                </c:pt>
                <c:pt idx="177">
                  <c:v>73.166420699686327</c:v>
                </c:pt>
                <c:pt idx="178">
                  <c:v>73.054031185636632</c:v>
                </c:pt>
                <c:pt idx="179">
                  <c:v>72.941695165494622</c:v>
                </c:pt>
                <c:pt idx="180">
                  <c:v>72.829413922095824</c:v>
                </c:pt>
                <c:pt idx="181">
                  <c:v>72.71718815814107</c:v>
                </c:pt>
                <c:pt idx="182">
                  <c:v>72.605018055855552</c:v>
                </c:pt>
                <c:pt idx="183">
                  <c:v>72.492903338000971</c:v>
                </c:pt>
                <c:pt idx="184">
                  <c:v>72.38084332848598</c:v>
                </c:pt>
                <c:pt idx="185">
                  <c:v>72.268837011157046</c:v>
                </c:pt>
                <c:pt idx="186">
                  <c:v>72.156883085676597</c:v>
                </c:pt>
                <c:pt idx="187">
                  <c:v>72.044980019694151</c:v>
                </c:pt>
                <c:pt idx="188">
                  <c:v>71.93312609678172</c:v>
                </c:pt>
                <c:pt idx="189">
                  <c:v>71.821319459832239</c:v>
                </c:pt>
                <c:pt idx="190">
                  <c:v>71.709558149807492</c:v>
                </c:pt>
                <c:pt idx="191">
                  <c:v>71.597840139872702</c:v>
                </c:pt>
                <c:pt idx="192">
                  <c:v>71.486163365070311</c:v>
                </c:pt>
                <c:pt idx="193">
                  <c:v>71.37452574776853</c:v>
                </c:pt>
                <c:pt idx="194">
                  <c:v>71.262925219179195</c:v>
                </c:pt>
                <c:pt idx="195">
                  <c:v>71.151359737272799</c:v>
                </c:pt>
                <c:pt idx="196">
                  <c:v>71.039827301437214</c:v>
                </c:pt>
                <c:pt idx="197">
                  <c:v>70.928325964227781</c:v>
                </c:pt>
                <c:pt idx="198">
                  <c:v>70.816853840550635</c:v>
                </c:pt>
                <c:pt idx="199">
                  <c:v>70.705409114603967</c:v>
                </c:pt>
                <c:pt idx="200">
                  <c:v>70.593990044882474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87.227000000000004</c:v>
                </c:pt>
                <c:pt idx="1">
                  <c:v>87.795000000000002</c:v>
                </c:pt>
                <c:pt idx="2">
                  <c:v>89.840999999999994</c:v>
                </c:pt>
                <c:pt idx="3">
                  <c:v>88.75</c:v>
                </c:pt>
                <c:pt idx="4">
                  <c:v>87.159000000000006</c:v>
                </c:pt>
                <c:pt idx="5">
                  <c:v>87.590999999999994</c:v>
                </c:pt>
                <c:pt idx="6">
                  <c:v>86.682000000000002</c:v>
                </c:pt>
                <c:pt idx="7">
                  <c:v>87.522999999999996</c:v>
                </c:pt>
                <c:pt idx="8">
                  <c:v>88.204999999999998</c:v>
                </c:pt>
                <c:pt idx="9">
                  <c:v>88.454999999999998</c:v>
                </c:pt>
                <c:pt idx="10">
                  <c:v>88.159000000000006</c:v>
                </c:pt>
                <c:pt idx="11">
                  <c:v>87.295000000000002</c:v>
                </c:pt>
                <c:pt idx="12">
                  <c:v>87.409000000000006</c:v>
                </c:pt>
                <c:pt idx="13">
                  <c:v>88.364000000000004</c:v>
                </c:pt>
                <c:pt idx="14">
                  <c:v>86.614000000000004</c:v>
                </c:pt>
                <c:pt idx="15">
                  <c:v>88.340999999999994</c:v>
                </c:pt>
                <c:pt idx="16">
                  <c:v>87.25</c:v>
                </c:pt>
                <c:pt idx="17">
                  <c:v>88.272999999999996</c:v>
                </c:pt>
                <c:pt idx="18">
                  <c:v>87.090999999999994</c:v>
                </c:pt>
                <c:pt idx="19">
                  <c:v>85.614000000000004</c:v>
                </c:pt>
                <c:pt idx="20">
                  <c:v>86.795000000000002</c:v>
                </c:pt>
                <c:pt idx="21">
                  <c:v>86.567999999999998</c:v>
                </c:pt>
                <c:pt idx="22">
                  <c:v>85.227000000000004</c:v>
                </c:pt>
                <c:pt idx="23">
                  <c:v>85.590999999999994</c:v>
                </c:pt>
                <c:pt idx="24">
                  <c:v>84.840999999999994</c:v>
                </c:pt>
                <c:pt idx="25">
                  <c:v>85.614000000000004</c:v>
                </c:pt>
                <c:pt idx="26">
                  <c:v>85.75</c:v>
                </c:pt>
                <c:pt idx="27">
                  <c:v>86.182000000000002</c:v>
                </c:pt>
                <c:pt idx="28">
                  <c:v>85.022999999999996</c:v>
                </c:pt>
                <c:pt idx="29">
                  <c:v>86.340999999999994</c:v>
                </c:pt>
                <c:pt idx="30">
                  <c:v>85.635999999999996</c:v>
                </c:pt>
                <c:pt idx="31">
                  <c:v>86.385999999999996</c:v>
                </c:pt>
                <c:pt idx="32">
                  <c:v>86.135999999999996</c:v>
                </c:pt>
                <c:pt idx="33">
                  <c:v>86.022999999999996</c:v>
                </c:pt>
                <c:pt idx="34">
                  <c:v>85.682000000000002</c:v>
                </c:pt>
                <c:pt idx="35">
                  <c:v>84.932000000000002</c:v>
                </c:pt>
                <c:pt idx="36">
                  <c:v>86.817999999999998</c:v>
                </c:pt>
                <c:pt idx="37">
                  <c:v>86.727000000000004</c:v>
                </c:pt>
                <c:pt idx="38">
                  <c:v>86.090999999999994</c:v>
                </c:pt>
                <c:pt idx="39">
                  <c:v>88</c:v>
                </c:pt>
                <c:pt idx="40">
                  <c:v>87.75</c:v>
                </c:pt>
                <c:pt idx="41">
                  <c:v>86.385999999999996</c:v>
                </c:pt>
                <c:pt idx="42">
                  <c:v>88.022999999999996</c:v>
                </c:pt>
                <c:pt idx="43">
                  <c:v>86.5</c:v>
                </c:pt>
                <c:pt idx="44">
                  <c:v>88.772999999999996</c:v>
                </c:pt>
                <c:pt idx="45">
                  <c:v>88.090999999999994</c:v>
                </c:pt>
                <c:pt idx="46">
                  <c:v>90.272999999999996</c:v>
                </c:pt>
                <c:pt idx="47">
                  <c:v>91.614000000000004</c:v>
                </c:pt>
                <c:pt idx="48">
                  <c:v>92.682000000000002</c:v>
                </c:pt>
                <c:pt idx="49">
                  <c:v>92.75</c:v>
                </c:pt>
                <c:pt idx="50">
                  <c:v>95.364000000000004</c:v>
                </c:pt>
                <c:pt idx="51">
                  <c:v>96.25</c:v>
                </c:pt>
                <c:pt idx="52">
                  <c:v>103.227</c:v>
                </c:pt>
                <c:pt idx="53">
                  <c:v>113.205</c:v>
                </c:pt>
                <c:pt idx="54">
                  <c:v>122.795</c:v>
                </c:pt>
                <c:pt idx="55">
                  <c:v>135.886</c:v>
                </c:pt>
                <c:pt idx="56">
                  <c:v>148.95500000000001</c:v>
                </c:pt>
                <c:pt idx="57">
                  <c:v>158.523</c:v>
                </c:pt>
                <c:pt idx="58">
                  <c:v>168.136</c:v>
                </c:pt>
                <c:pt idx="59">
                  <c:v>173.29499999999999</c:v>
                </c:pt>
                <c:pt idx="60">
                  <c:v>176.136</c:v>
                </c:pt>
                <c:pt idx="61">
                  <c:v>173.34100000000001</c:v>
                </c:pt>
                <c:pt idx="62">
                  <c:v>167.79499999999999</c:v>
                </c:pt>
                <c:pt idx="63">
                  <c:v>161.04499999999999</c:v>
                </c:pt>
                <c:pt idx="64">
                  <c:v>154.93199999999999</c:v>
                </c:pt>
                <c:pt idx="65">
                  <c:v>146.34100000000001</c:v>
                </c:pt>
                <c:pt idx="66">
                  <c:v>137.84100000000001</c:v>
                </c:pt>
                <c:pt idx="67">
                  <c:v>124.25</c:v>
                </c:pt>
                <c:pt idx="68">
                  <c:v>109.205</c:v>
                </c:pt>
                <c:pt idx="69">
                  <c:v>95.409000000000006</c:v>
                </c:pt>
                <c:pt idx="70">
                  <c:v>86.114000000000004</c:v>
                </c:pt>
                <c:pt idx="71">
                  <c:v>84.25</c:v>
                </c:pt>
                <c:pt idx="72">
                  <c:v>82.385999999999996</c:v>
                </c:pt>
                <c:pt idx="73">
                  <c:v>82.25</c:v>
                </c:pt>
                <c:pt idx="74">
                  <c:v>84.704999999999998</c:v>
                </c:pt>
                <c:pt idx="75">
                  <c:v>86.432000000000002</c:v>
                </c:pt>
                <c:pt idx="76">
                  <c:v>90.704999999999998</c:v>
                </c:pt>
                <c:pt idx="77">
                  <c:v>95.682000000000002</c:v>
                </c:pt>
                <c:pt idx="78">
                  <c:v>102.364</c:v>
                </c:pt>
                <c:pt idx="79">
                  <c:v>110.34099999999999</c:v>
                </c:pt>
                <c:pt idx="80">
                  <c:v>118.273</c:v>
                </c:pt>
                <c:pt idx="81">
                  <c:v>125.886</c:v>
                </c:pt>
                <c:pt idx="82">
                  <c:v>131.95500000000001</c:v>
                </c:pt>
                <c:pt idx="83">
                  <c:v>135.56800000000001</c:v>
                </c:pt>
                <c:pt idx="84">
                  <c:v>136</c:v>
                </c:pt>
                <c:pt idx="85">
                  <c:v>133.727</c:v>
                </c:pt>
                <c:pt idx="86">
                  <c:v>128.227</c:v>
                </c:pt>
                <c:pt idx="87">
                  <c:v>126.682</c:v>
                </c:pt>
                <c:pt idx="88">
                  <c:v>124.727</c:v>
                </c:pt>
                <c:pt idx="89">
                  <c:v>122.682</c:v>
                </c:pt>
                <c:pt idx="90">
                  <c:v>116.65900000000001</c:v>
                </c:pt>
                <c:pt idx="91">
                  <c:v>109.205</c:v>
                </c:pt>
                <c:pt idx="92">
                  <c:v>95.522999999999996</c:v>
                </c:pt>
                <c:pt idx="93">
                  <c:v>85.635999999999996</c:v>
                </c:pt>
                <c:pt idx="94">
                  <c:v>79.840999999999994</c:v>
                </c:pt>
                <c:pt idx="95">
                  <c:v>80</c:v>
                </c:pt>
                <c:pt idx="96">
                  <c:v>78.614000000000004</c:v>
                </c:pt>
                <c:pt idx="97">
                  <c:v>79.522999999999996</c:v>
                </c:pt>
                <c:pt idx="98">
                  <c:v>79.885999999999996</c:v>
                </c:pt>
                <c:pt idx="99">
                  <c:v>79.590999999999994</c:v>
                </c:pt>
                <c:pt idx="100">
                  <c:v>80.477000000000004</c:v>
                </c:pt>
                <c:pt idx="101">
                  <c:v>80.432000000000002</c:v>
                </c:pt>
                <c:pt idx="102">
                  <c:v>80.364000000000004</c:v>
                </c:pt>
                <c:pt idx="103">
                  <c:v>81.067999999999998</c:v>
                </c:pt>
                <c:pt idx="104">
                  <c:v>81.954999999999998</c:v>
                </c:pt>
                <c:pt idx="105">
                  <c:v>81.817999999999998</c:v>
                </c:pt>
                <c:pt idx="106">
                  <c:v>81.614000000000004</c:v>
                </c:pt>
                <c:pt idx="107">
                  <c:v>82.727000000000004</c:v>
                </c:pt>
                <c:pt idx="108">
                  <c:v>82.817999999999998</c:v>
                </c:pt>
                <c:pt idx="109">
                  <c:v>82.159000000000006</c:v>
                </c:pt>
                <c:pt idx="110">
                  <c:v>83.704999999999998</c:v>
                </c:pt>
                <c:pt idx="111">
                  <c:v>83.204999999999998</c:v>
                </c:pt>
                <c:pt idx="112">
                  <c:v>84.340999999999994</c:v>
                </c:pt>
                <c:pt idx="113">
                  <c:v>86.909000000000006</c:v>
                </c:pt>
                <c:pt idx="114">
                  <c:v>86.885999999999996</c:v>
                </c:pt>
                <c:pt idx="115">
                  <c:v>87.432000000000002</c:v>
                </c:pt>
                <c:pt idx="116">
                  <c:v>89.932000000000002</c:v>
                </c:pt>
                <c:pt idx="117">
                  <c:v>94.204999999999998</c:v>
                </c:pt>
                <c:pt idx="118">
                  <c:v>97.590999999999994</c:v>
                </c:pt>
                <c:pt idx="119">
                  <c:v>104.318</c:v>
                </c:pt>
                <c:pt idx="120">
                  <c:v>109.682</c:v>
                </c:pt>
                <c:pt idx="121">
                  <c:v>117.59099999999999</c:v>
                </c:pt>
                <c:pt idx="122">
                  <c:v>122.545</c:v>
                </c:pt>
                <c:pt idx="123">
                  <c:v>127.227</c:v>
                </c:pt>
                <c:pt idx="124">
                  <c:v>131.29499999999999</c:v>
                </c:pt>
                <c:pt idx="125">
                  <c:v>134</c:v>
                </c:pt>
                <c:pt idx="126">
                  <c:v>135.04499999999999</c:v>
                </c:pt>
                <c:pt idx="127">
                  <c:v>135.15899999999999</c:v>
                </c:pt>
                <c:pt idx="128">
                  <c:v>134.56800000000001</c:v>
                </c:pt>
                <c:pt idx="129">
                  <c:v>134.09100000000001</c:v>
                </c:pt>
                <c:pt idx="130">
                  <c:v>133.70500000000001</c:v>
                </c:pt>
                <c:pt idx="131">
                  <c:v>132.273</c:v>
                </c:pt>
                <c:pt idx="132">
                  <c:v>131.364</c:v>
                </c:pt>
                <c:pt idx="133">
                  <c:v>128.273</c:v>
                </c:pt>
                <c:pt idx="134">
                  <c:v>124.15900000000001</c:v>
                </c:pt>
                <c:pt idx="135">
                  <c:v>118.477</c:v>
                </c:pt>
                <c:pt idx="136">
                  <c:v>111.477</c:v>
                </c:pt>
                <c:pt idx="137">
                  <c:v>102.114</c:v>
                </c:pt>
                <c:pt idx="138">
                  <c:v>92.932000000000002</c:v>
                </c:pt>
                <c:pt idx="139">
                  <c:v>84.75</c:v>
                </c:pt>
                <c:pt idx="140">
                  <c:v>82.045000000000002</c:v>
                </c:pt>
                <c:pt idx="141">
                  <c:v>77.25</c:v>
                </c:pt>
                <c:pt idx="142">
                  <c:v>76.75</c:v>
                </c:pt>
                <c:pt idx="143">
                  <c:v>74.840999999999994</c:v>
                </c:pt>
                <c:pt idx="144">
                  <c:v>76.182000000000002</c:v>
                </c:pt>
                <c:pt idx="145">
                  <c:v>77.114000000000004</c:v>
                </c:pt>
                <c:pt idx="146">
                  <c:v>77.364000000000004</c:v>
                </c:pt>
                <c:pt idx="147">
                  <c:v>79.090999999999994</c:v>
                </c:pt>
                <c:pt idx="148">
                  <c:v>79.614000000000004</c:v>
                </c:pt>
                <c:pt idx="149">
                  <c:v>81.159000000000006</c:v>
                </c:pt>
                <c:pt idx="150">
                  <c:v>85.909000000000006</c:v>
                </c:pt>
                <c:pt idx="151">
                  <c:v>88.772999999999996</c:v>
                </c:pt>
                <c:pt idx="152">
                  <c:v>93.090999999999994</c:v>
                </c:pt>
                <c:pt idx="153">
                  <c:v>97.090999999999994</c:v>
                </c:pt>
                <c:pt idx="154">
                  <c:v>100.90900000000001</c:v>
                </c:pt>
                <c:pt idx="155">
                  <c:v>104.068</c:v>
                </c:pt>
                <c:pt idx="156">
                  <c:v>108.136</c:v>
                </c:pt>
                <c:pt idx="157">
                  <c:v>109.932</c:v>
                </c:pt>
                <c:pt idx="158">
                  <c:v>110.114</c:v>
                </c:pt>
                <c:pt idx="159">
                  <c:v>111.114</c:v>
                </c:pt>
                <c:pt idx="160">
                  <c:v>111.40900000000001</c:v>
                </c:pt>
                <c:pt idx="161">
                  <c:v>111.5</c:v>
                </c:pt>
                <c:pt idx="162">
                  <c:v>111</c:v>
                </c:pt>
                <c:pt idx="163">
                  <c:v>108.65900000000001</c:v>
                </c:pt>
                <c:pt idx="164">
                  <c:v>108</c:v>
                </c:pt>
                <c:pt idx="165">
                  <c:v>103.545</c:v>
                </c:pt>
                <c:pt idx="166">
                  <c:v>97.590999999999994</c:v>
                </c:pt>
                <c:pt idx="167">
                  <c:v>94.090999999999994</c:v>
                </c:pt>
                <c:pt idx="168">
                  <c:v>87.590999999999994</c:v>
                </c:pt>
                <c:pt idx="169">
                  <c:v>81.545000000000002</c:v>
                </c:pt>
                <c:pt idx="170">
                  <c:v>78.272999999999996</c:v>
                </c:pt>
                <c:pt idx="171">
                  <c:v>74.385999999999996</c:v>
                </c:pt>
                <c:pt idx="172">
                  <c:v>72.114000000000004</c:v>
                </c:pt>
                <c:pt idx="173">
                  <c:v>72.182000000000002</c:v>
                </c:pt>
                <c:pt idx="174">
                  <c:v>71.909000000000006</c:v>
                </c:pt>
                <c:pt idx="175">
                  <c:v>71.340999999999994</c:v>
                </c:pt>
                <c:pt idx="176">
                  <c:v>71.954999999999998</c:v>
                </c:pt>
                <c:pt idx="177">
                  <c:v>72.204999999999998</c:v>
                </c:pt>
                <c:pt idx="178">
                  <c:v>71.909000000000006</c:v>
                </c:pt>
                <c:pt idx="179">
                  <c:v>71.614000000000004</c:v>
                </c:pt>
                <c:pt idx="180">
                  <c:v>70.704999999999998</c:v>
                </c:pt>
                <c:pt idx="181">
                  <c:v>70.614000000000004</c:v>
                </c:pt>
                <c:pt idx="182">
                  <c:v>72.090999999999994</c:v>
                </c:pt>
                <c:pt idx="183">
                  <c:v>71.977000000000004</c:v>
                </c:pt>
                <c:pt idx="184">
                  <c:v>72.477000000000004</c:v>
                </c:pt>
                <c:pt idx="185">
                  <c:v>70.022999999999996</c:v>
                </c:pt>
                <c:pt idx="186">
                  <c:v>71.272999999999996</c:v>
                </c:pt>
                <c:pt idx="187">
                  <c:v>70.795000000000002</c:v>
                </c:pt>
                <c:pt idx="188">
                  <c:v>71.227000000000004</c:v>
                </c:pt>
                <c:pt idx="189">
                  <c:v>70</c:v>
                </c:pt>
                <c:pt idx="190">
                  <c:v>71.817999999999998</c:v>
                </c:pt>
                <c:pt idx="191">
                  <c:v>71</c:v>
                </c:pt>
                <c:pt idx="192">
                  <c:v>69.932000000000002</c:v>
                </c:pt>
                <c:pt idx="193">
                  <c:v>69.864000000000004</c:v>
                </c:pt>
                <c:pt idx="194">
                  <c:v>68.635999999999996</c:v>
                </c:pt>
                <c:pt idx="195">
                  <c:v>69</c:v>
                </c:pt>
                <c:pt idx="196">
                  <c:v>70.090999999999994</c:v>
                </c:pt>
                <c:pt idx="197">
                  <c:v>69.659000000000006</c:v>
                </c:pt>
                <c:pt idx="198">
                  <c:v>71.364000000000004</c:v>
                </c:pt>
                <c:pt idx="199">
                  <c:v>68.977000000000004</c:v>
                </c:pt>
                <c:pt idx="200">
                  <c:v>68.932000000000002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85.075374944799023</c:v>
                </c:pt>
                <c:pt idx="18">
                  <c:v>85.185747231356629</c:v>
                </c:pt>
                <c:pt idx="19">
                  <c:v>85.294558746192067</c:v>
                </c:pt>
                <c:pt idx="20">
                  <c:v>85.401611927633027</c:v>
                </c:pt>
                <c:pt idx="21">
                  <c:v>85.506690641337428</c:v>
                </c:pt>
                <c:pt idx="22">
                  <c:v>85.609559390343009</c:v>
                </c:pt>
                <c:pt idx="23">
                  <c:v>85.709962694244197</c:v>
                </c:pt>
                <c:pt idx="24">
                  <c:v>85.807624691715333</c:v>
                </c:pt>
                <c:pt idx="25">
                  <c:v>85.902249029538837</c:v>
                </c:pt>
                <c:pt idx="26">
                  <c:v>85.993519113602829</c:v>
                </c:pt>
                <c:pt idx="27">
                  <c:v>86.081098818384035</c:v>
                </c:pt>
                <c:pt idx="28">
                  <c:v>86.164633794231008</c:v>
                </c:pt>
                <c:pt idx="29">
                  <c:v>86.243753605795476</c:v>
                </c:pt>
                <c:pt idx="30">
                  <c:v>86.318075143351237</c:v>
                </c:pt>
                <c:pt idx="31">
                  <c:v>86.387208199629825</c:v>
                </c:pt>
                <c:pt idx="32">
                  <c:v>86.45076504450374</c:v>
                </c:pt>
                <c:pt idx="33">
                  <c:v>86.508377705338859</c:v>
                </c:pt>
                <c:pt idx="34">
                  <c:v>86.559730233197385</c:v>
                </c:pt>
                <c:pt idx="35">
                  <c:v>86.604619708302323</c:v>
                </c:pt>
                <c:pt idx="36">
                  <c:v>86.643070852036018</c:v>
                </c:pt>
                <c:pt idx="37">
                  <c:v>86.675547089361672</c:v>
                </c:pt>
                <c:pt idx="38">
                  <c:v>86.703328062553283</c:v>
                </c:pt>
                <c:pt idx="39">
                  <c:v>86.729161371532285</c:v>
                </c:pt>
                <c:pt idx="40">
                  <c:v>86.758343440158924</c:v>
                </c:pt>
                <c:pt idx="41">
                  <c:v>86.80043412763743</c:v>
                </c:pt>
                <c:pt idx="42">
                  <c:v>86.871846324043446</c:v>
                </c:pt>
                <c:pt idx="43">
                  <c:v>86.999547462164969</c:v>
                </c:pt>
                <c:pt idx="44">
                  <c:v>87.226023502560608</c:v>
                </c:pt>
                <c:pt idx="45">
                  <c:v>87.615436219813347</c:v>
                </c:pt>
                <c:pt idx="46">
                  <c:v>88.260500004001045</c:v>
                </c:pt>
                <c:pt idx="47">
                  <c:v>89.288981385215507</c:v>
                </c:pt>
                <c:pt idx="48">
                  <c:v>90.867894922114303</c:v>
                </c:pt>
                <c:pt idx="49">
                  <c:v>93.202526758688904</c:v>
                </c:pt>
                <c:pt idx="50">
                  <c:v>96.526583436375134</c:v>
                </c:pt>
                <c:pt idx="51">
                  <c:v>101.07943583715718</c:v>
                </c:pt>
                <c:pt idx="52">
                  <c:v>107.06720318097211</c:v>
                </c:pt>
                <c:pt idx="53">
                  <c:v>114.60702445290376</c:v>
                </c:pt>
                <c:pt idx="54">
                  <c:v>123.65887141908652</c:v>
                </c:pt>
                <c:pt idx="55">
                  <c:v>133.95654124444826</c:v>
                </c:pt>
                <c:pt idx="56">
                  <c:v>144.95747347219881</c:v>
                </c:pt>
                <c:pt idx="57">
                  <c:v>155.8363561387381</c:v>
                </c:pt>
                <c:pt idx="58">
                  <c:v>165.54545443582413</c:v>
                </c:pt>
                <c:pt idx="59">
                  <c:v>172.95143578526719</c:v>
                </c:pt>
                <c:pt idx="60">
                  <c:v>177.03448948131955</c:v>
                </c:pt>
                <c:pt idx="61">
                  <c:v>177.10752887510094</c:v>
                </c:pt>
                <c:pt idx="62">
                  <c:v>172.99354129866936</c:v>
                </c:pt>
                <c:pt idx="63">
                  <c:v>165.1002180847027</c:v>
                </c:pt>
                <c:pt idx="64">
                  <c:v>154.35781567924957</c:v>
                </c:pt>
                <c:pt idx="65">
                  <c:v>142.03100696403527</c:v>
                </c:pt>
                <c:pt idx="66">
                  <c:v>129.45969800908381</c:v>
                </c:pt>
                <c:pt idx="67">
                  <c:v>117.80723108084533</c:v>
                </c:pt>
                <c:pt idx="68">
                  <c:v>107.88657292970909</c:v>
                </c:pt>
                <c:pt idx="69">
                  <c:v>100.10110230963248</c:v>
                </c:pt>
                <c:pt idx="70">
                  <c:v>94.493726795333444</c:v>
                </c:pt>
                <c:pt idx="71">
                  <c:v>90.865433391532804</c:v>
                </c:pt>
                <c:pt idx="72">
                  <c:v>88.912971586466611</c:v>
                </c:pt>
                <c:pt idx="73">
                  <c:v>88.344122423176259</c:v>
                </c:pt>
                <c:pt idx="74">
                  <c:v>88.948338923602805</c:v>
                </c:pt>
                <c:pt idx="75">
                  <c:v>90.619416084753624</c:v>
                </c:pt>
                <c:pt idx="76">
                  <c:v>93.338481746382953</c:v>
                </c:pt>
                <c:pt idx="77">
                  <c:v>97.12917040149712</c:v>
                </c:pt>
                <c:pt idx="78">
                  <c:v>101.99573816097258</c:v>
                </c:pt>
                <c:pt idx="79">
                  <c:v>107.8536632561447</c:v>
                </c:pt>
                <c:pt idx="80">
                  <c:v>114.46412028142571</c:v>
                </c:pt>
                <c:pt idx="81">
                  <c:v>121.38880632796534</c:v>
                </c:pt>
                <c:pt idx="82">
                  <c:v>127.98654454088253</c:v>
                </c:pt>
                <c:pt idx="83">
                  <c:v>133.47176559985684</c:v>
                </c:pt>
                <c:pt idx="84">
                  <c:v>137.04159405313061</c:v>
                </c:pt>
                <c:pt idx="85">
                  <c:v>138.05244098014015</c:v>
                </c:pt>
                <c:pt idx="86">
                  <c:v>136.19765560717576</c:v>
                </c:pt>
                <c:pt idx="87">
                  <c:v>131.62149366180765</c:v>
                </c:pt>
                <c:pt idx="88">
                  <c:v>124.91639491113422</c:v>
                </c:pt>
                <c:pt idx="89">
                  <c:v>116.99161311586772</c:v>
                </c:pt>
                <c:pt idx="90">
                  <c:v>108.8540583483785</c:v>
                </c:pt>
                <c:pt idx="91">
                  <c:v>101.37887006048372</c:v>
                </c:pt>
                <c:pt idx="92">
                  <c:v>95.147358134949826</c:v>
                </c:pt>
                <c:pt idx="93">
                  <c:v>90.394691428494994</c:v>
                </c:pt>
                <c:pt idx="94">
                  <c:v>87.060570115380813</c:v>
                </c:pt>
                <c:pt idx="95">
                  <c:v>84.89963052844044</c:v>
                </c:pt>
                <c:pt idx="96">
                  <c:v>83.599215257426565</c:v>
                </c:pt>
                <c:pt idx="97">
                  <c:v>82.867131035665608</c:v>
                </c:pt>
                <c:pt idx="98">
                  <c:v>82.476503686754427</c:v>
                </c:pt>
                <c:pt idx="99">
                  <c:v>82.274537213617833</c:v>
                </c:pt>
                <c:pt idx="100">
                  <c:v>82.17047531004475</c:v>
                </c:pt>
                <c:pt idx="101">
                  <c:v>82.116934061493239</c:v>
                </c:pt>
                <c:pt idx="102">
                  <c:v>82.093225597403361</c:v>
                </c:pt>
                <c:pt idx="103">
                  <c:v>82.093830992140681</c:v>
                </c:pt>
                <c:pt idx="104">
                  <c:v>82.121833736086288</c:v>
                </c:pt>
                <c:pt idx="105">
                  <c:v>82.18587588003578</c:v>
                </c:pt>
                <c:pt idx="106">
                  <c:v>82.299190214351938</c:v>
                </c:pt>
                <c:pt idx="107">
                  <c:v>82.479686565572578</c:v>
                </c:pt>
                <c:pt idx="108">
                  <c:v>82.750483139871349</c:v>
                </c:pt>
                <c:pt idx="109">
                  <c:v>83.140535642423188</c:v>
                </c:pt>
                <c:pt idx="110">
                  <c:v>83.685141243242356</c:v>
                </c:pt>
                <c:pt idx="111">
                  <c:v>84.426135598494255</c:v>
                </c:pt>
                <c:pt idx="112">
                  <c:v>85.411605288889135</c:v>
                </c:pt>
                <c:pt idx="113">
                  <c:v>86.694933266028372</c:v>
                </c:pt>
                <c:pt idx="114">
                  <c:v>88.332994390915488</c:v>
                </c:pt>
                <c:pt idx="115">
                  <c:v>90.383324567796024</c:v>
                </c:pt>
                <c:pt idx="116">
                  <c:v>92.900095675240834</c:v>
                </c:pt>
                <c:pt idx="117">
                  <c:v>95.928732387334648</c:v>
                </c:pt>
                <c:pt idx="118">
                  <c:v>99.499007136769592</c:v>
                </c:pt>
                <c:pt idx="119">
                  <c:v>103.61647341128165</c:v>
                </c:pt>
                <c:pt idx="120">
                  <c:v>108.25222009582419</c:v>
                </c:pt>
                <c:pt idx="121">
                  <c:v>113.33127927755692</c:v>
                </c:pt>
                <c:pt idx="122">
                  <c:v>118.72074374079878</c:v>
                </c:pt>
                <c:pt idx="123">
                  <c:v>124.21981252868348</c:v>
                </c:pt>
                <c:pt idx="124">
                  <c:v>129.55540954498164</c:v>
                </c:pt>
                <c:pt idx="125">
                  <c:v>134.38816573996851</c:v>
                </c:pt>
                <c:pt idx="126">
                  <c:v>138.33352924302375</c:v>
                </c:pt>
                <c:pt idx="127">
                  <c:v>141.00064722828341</c:v>
                </c:pt>
                <c:pt idx="128">
                  <c:v>142.04708138051583</c:v>
                </c:pt>
                <c:pt idx="129">
                  <c:v>141.24117159144583</c:v>
                </c:pt>
                <c:pt idx="130">
                  <c:v>138.51809082152536</c:v>
                </c:pt>
                <c:pt idx="131">
                  <c:v>134.01320700340369</c:v>
                </c:pt>
                <c:pt idx="132">
                  <c:v>128.05951872365333</c:v>
                </c:pt>
                <c:pt idx="133">
                  <c:v>121.1447811812025</c:v>
                </c:pt>
                <c:pt idx="134">
                  <c:v>113.83585832196688</c:v>
                </c:pt>
                <c:pt idx="135">
                  <c:v>106.68828708889322</c:v>
                </c:pt>
                <c:pt idx="136">
                  <c:v>100.16365833680257</c:v>
                </c:pt>
                <c:pt idx="137">
                  <c:v>94.574243576266383</c:v>
                </c:pt>
                <c:pt idx="138">
                  <c:v>90.064798842847864</c:v>
                </c:pt>
                <c:pt idx="139">
                  <c:v>86.629768380212298</c:v>
                </c:pt>
                <c:pt idx="140">
                  <c:v>84.154815340455471</c:v>
                </c:pt>
                <c:pt idx="141">
                  <c:v>82.467676928963471</c:v>
                </c:pt>
                <c:pt idx="142">
                  <c:v>81.385009486964535</c:v>
                </c:pt>
                <c:pt idx="143">
                  <c:v>80.74712050283361</c:v>
                </c:pt>
                <c:pt idx="144">
                  <c:v>80.438393649147471</c:v>
                </c:pt>
                <c:pt idx="145">
                  <c:v>80.395496052904676</c:v>
                </c:pt>
                <c:pt idx="146">
                  <c:v>80.607147242632536</c:v>
                </c:pt>
                <c:pt idx="147">
                  <c:v>81.108643273096845</c:v>
                </c:pt>
                <c:pt idx="148">
                  <c:v>81.972529711002963</c:v>
                </c:pt>
                <c:pt idx="149">
                  <c:v>83.295015655646466</c:v>
                </c:pt>
                <c:pt idx="150">
                  <c:v>85.176877998117035</c:v>
                </c:pt>
                <c:pt idx="151">
                  <c:v>87.698237673760772</c:v>
                </c:pt>
                <c:pt idx="152">
                  <c:v>90.888689507853144</c:v>
                </c:pt>
                <c:pt idx="153">
                  <c:v>94.697262636192463</c:v>
                </c:pt>
                <c:pt idx="154">
                  <c:v>98.969490862002161</c:v>
                </c:pt>
                <c:pt idx="155">
                  <c:v>103.44011195982338</c:v>
                </c:pt>
                <c:pt idx="156">
                  <c:v>107.74841401643198</c:v>
                </c:pt>
                <c:pt idx="157">
                  <c:v>111.47861963133126</c:v>
                </c:pt>
                <c:pt idx="158">
                  <c:v>114.22080247415261</c:v>
                </c:pt>
                <c:pt idx="159">
                  <c:v>115.64074922293679</c:v>
                </c:pt>
                <c:pt idx="160">
                  <c:v>115.54258432309817</c:v>
                </c:pt>
                <c:pt idx="161">
                  <c:v>113.90802951341665</c:v>
                </c:pt>
                <c:pt idx="162">
                  <c:v>110.90146461166104</c:v>
                </c:pt>
                <c:pt idx="163">
                  <c:v>106.83903487920327</c:v>
                </c:pt>
                <c:pt idx="164">
                  <c:v>102.12986437844295</c:v>
                </c:pt>
                <c:pt idx="165">
                  <c:v>97.204574166402736</c:v>
                </c:pt>
                <c:pt idx="166">
                  <c:v>92.44843186683147</c:v>
                </c:pt>
                <c:pt idx="167">
                  <c:v>88.153241413131667</c:v>
                </c:pt>
                <c:pt idx="168">
                  <c:v>84.495179863261413</c:v>
                </c:pt>
                <c:pt idx="169">
                  <c:v>81.537979239802539</c:v>
                </c:pt>
                <c:pt idx="170">
                  <c:v>79.254779965720104</c:v>
                </c:pt>
                <c:pt idx="171">
                  <c:v>77.559167688998272</c:v>
                </c:pt>
                <c:pt idx="172">
                  <c:v>76.336405044538935</c:v>
                </c:pt>
                <c:pt idx="173">
                  <c:v>75.468614749894854</c:v>
                </c:pt>
                <c:pt idx="174">
                  <c:v>74.85116141568065</c:v>
                </c:pt>
                <c:pt idx="175">
                  <c:v>74.40045423303846</c:v>
                </c:pt>
                <c:pt idx="176">
                  <c:v>74.055190568867303</c:v>
                </c:pt>
                <c:pt idx="177">
                  <c:v>73.773634793189217</c:v>
                </c:pt>
                <c:pt idx="178">
                  <c:v>73.529224637356634</c:v>
                </c:pt>
                <c:pt idx="179">
                  <c:v>73.306083402761644</c:v>
                </c:pt>
                <c:pt idx="180">
                  <c:v>73.095269286346564</c:v>
                </c:pt>
                <c:pt idx="181">
                  <c:v>72.892023642086485</c:v>
                </c:pt>
                <c:pt idx="182">
                  <c:v>72.69394462632809</c:v>
                </c:pt>
                <c:pt idx="183">
                  <c:v>72.499873206580219</c:v>
                </c:pt>
                <c:pt idx="184">
                  <c:v>72.309263013647097</c:v>
                </c:pt>
                <c:pt idx="185">
                  <c:v>72.12184807109881</c:v>
                </c:pt>
                <c:pt idx="186">
                  <c:v>71.937479195402133</c:v>
                </c:pt>
                <c:pt idx="187">
                  <c:v>71.756049005035024</c:v>
                </c:pt>
                <c:pt idx="188">
                  <c:v>71.577460335169789</c:v>
                </c:pt>
                <c:pt idx="189">
                  <c:v>71.401614513668378</c:v>
                </c:pt>
                <c:pt idx="190">
                  <c:v>71.228408097548581</c:v>
                </c:pt>
                <c:pt idx="191">
                  <c:v>71.057732912106985</c:v>
                </c:pt>
                <c:pt idx="192">
                  <c:v>70.889477207565847</c:v>
                </c:pt>
                <c:pt idx="193">
                  <c:v>70.72352706816632</c:v>
                </c:pt>
                <c:pt idx="194">
                  <c:v>70.559767758154052</c:v>
                </c:pt>
                <c:pt idx="195">
                  <c:v>70.39808490445111</c:v>
                </c:pt>
                <c:pt idx="196">
                  <c:v>70.238365495457245</c:v>
                </c:pt>
                <c:pt idx="197">
                  <c:v>70.080498703138673</c:v>
                </c:pt>
                <c:pt idx="198">
                  <c:v>69.924376544367931</c:v>
                </c:pt>
                <c:pt idx="199">
                  <c:v>69.769894399631482</c:v>
                </c:pt>
                <c:pt idx="200">
                  <c:v>69.616951407051985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85.075374944795229</c:v>
                </c:pt>
                <c:pt idx="18">
                  <c:v>85.185747231342319</c:v>
                </c:pt>
                <c:pt idx="19">
                  <c:v>85.294558746139586</c:v>
                </c:pt>
                <c:pt idx="20">
                  <c:v>85.401611927445927</c:v>
                </c:pt>
                <c:pt idx="21">
                  <c:v>85.506690640689371</c:v>
                </c:pt>
                <c:pt idx="22">
                  <c:v>85.609559388162126</c:v>
                </c:pt>
                <c:pt idx="23">
                  <c:v>85.709962687113475</c:v>
                </c:pt>
                <c:pt idx="24">
                  <c:v>85.80762466906279</c:v>
                </c:pt>
                <c:pt idx="25">
                  <c:v>85.902248959621843</c:v>
                </c:pt>
                <c:pt idx="26">
                  <c:v>85.993518903935652</c:v>
                </c:pt>
                <c:pt idx="27">
                  <c:v>86.081098207498059</c:v>
                </c:pt>
                <c:pt idx="28">
                  <c:v>86.164632064924973</c:v>
                </c:pt>
                <c:pt idx="29">
                  <c:v>86.243748849535791</c:v>
                </c:pt>
                <c:pt idx="30">
                  <c:v>86.318062433476939</c:v>
                </c:pt>
                <c:pt idx="31">
                  <c:v>86.387175200768866</c:v>
                </c:pt>
                <c:pt idx="32">
                  <c:v>86.450681803244919</c:v>
                </c:pt>
                <c:pt idx="33">
                  <c:v>86.508173691172928</c:v>
                </c:pt>
                <c:pt idx="34">
                  <c:v>86.559244425936711</c:v>
                </c:pt>
                <c:pt idx="35">
                  <c:v>86.6034957513873</c:v>
                </c:pt>
                <c:pt idx="36">
                  <c:v>86.640544363727301</c:v>
                </c:pt>
                <c:pt idx="37">
                  <c:v>86.670029278055267</c:v>
                </c:pt>
                <c:pt idx="38">
                  <c:v>86.691619644664627</c:v>
                </c:pt>
                <c:pt idx="39">
                  <c:v>86.705022822300009</c:v>
                </c:pt>
                <c:pt idx="40">
                  <c:v>86.70999247195509</c:v>
                </c:pt>
                <c:pt idx="41">
                  <c:v>86.706336397135459</c:v>
                </c:pt>
                <c:pt idx="42">
                  <c:v>86.693923828769357</c:v>
                </c:pt>
                <c:pt idx="43">
                  <c:v>86.672691839022406</c:v>
                </c:pt>
                <c:pt idx="44">
                  <c:v>86.642650571507076</c:v>
                </c:pt>
                <c:pt idx="45">
                  <c:v>86.60388699811611</c:v>
                </c:pt>
                <c:pt idx="46">
                  <c:v>86.556566955827108</c:v>
                </c:pt>
                <c:pt idx="47">
                  <c:v>86.500935279397098</c:v>
                </c:pt>
                <c:pt idx="48">
                  <c:v>86.43731392502329</c:v>
                </c:pt>
                <c:pt idx="49">
                  <c:v>86.36609807105097</c:v>
                </c:pt>
                <c:pt idx="50">
                  <c:v>86.287750278424753</c:v>
                </c:pt>
                <c:pt idx="51">
                  <c:v>86.202792888631976</c:v>
                </c:pt>
                <c:pt idx="52">
                  <c:v>86.111798923040752</c:v>
                </c:pt>
                <c:pt idx="53">
                  <c:v>86.015381818086396</c:v>
                </c:pt>
                <c:pt idx="54">
                  <c:v>85.914184380407477</c:v>
                </c:pt>
                <c:pt idx="55">
                  <c:v>85.808867371447306</c:v>
                </c:pt>
                <c:pt idx="56">
                  <c:v>85.70009813118223</c:v>
                </c:pt>
                <c:pt idx="57">
                  <c:v>85.588539626790833</c:v>
                </c:pt>
                <c:pt idx="58">
                  <c:v>85.474840267545119</c:v>
                </c:pt>
                <c:pt idx="59">
                  <c:v>85.359624766829029</c:v>
                </c:pt>
                <c:pt idx="60">
                  <c:v>85.243486261700141</c:v>
                </c:pt>
                <c:pt idx="61">
                  <c:v>85.12697982574592</c:v>
                </c:pt>
                <c:pt idx="62">
                  <c:v>85.010617437690243</c:v>
                </c:pt>
                <c:pt idx="63">
                  <c:v>84.894864400929748</c:v>
                </c:pt>
                <c:pt idx="64">
                  <c:v>84.780137151401846</c:v>
                </c:pt>
                <c:pt idx="65">
                  <c:v>84.666802345072227</c:v>
                </c:pt>
                <c:pt idx="66">
                  <c:v>84.555177082787324</c:v>
                </c:pt>
                <c:pt idx="67">
                  <c:v>84.445530109079158</c:v>
                </c:pt>
                <c:pt idx="68">
                  <c:v>84.338083811690183</c:v>
                </c:pt>
                <c:pt idx="69">
                  <c:v>84.233016848485818</c:v>
                </c:pt>
                <c:pt idx="70">
                  <c:v>84.130467236093764</c:v>
                </c:pt>
                <c:pt idx="71">
                  <c:v>84.030535748028512</c:v>
                </c:pt>
                <c:pt idx="72">
                  <c:v>83.933289487286387</c:v>
                </c:pt>
                <c:pt idx="73">
                  <c:v>83.83876551770507</c:v>
                </c:pt>
                <c:pt idx="74">
                  <c:v>83.746974458341839</c:v>
                </c:pt>
                <c:pt idx="75">
                  <c:v>83.657903964606234</c:v>
                </c:pt>
                <c:pt idx="76">
                  <c:v>83.571522038079635</c:v>
                </c:pt>
                <c:pt idx="77">
                  <c:v>83.487780123327511</c:v>
                </c:pt>
                <c:pt idx="78">
                  <c:v>83.40661596426456</c:v>
                </c:pt>
                <c:pt idx="79">
                  <c:v>83.327956204663522</c:v>
                </c:pt>
                <c:pt idx="80">
                  <c:v>83.251718727239862</c:v>
                </c:pt>
                <c:pt idx="81">
                  <c:v>83.177814733532855</c:v>
                </c:pt>
                <c:pt idx="82">
                  <c:v>83.1061505727412</c:v>
                </c:pt>
                <c:pt idx="83">
                  <c:v>83.036629331985466</c:v>
                </c:pt>
                <c:pt idx="84">
                  <c:v>82.96915220341215</c:v>
                </c:pt>
                <c:pt idx="85">
                  <c:v>82.903619645353956</c:v>
                </c:pt>
                <c:pt idx="86">
                  <c:v>82.83993235564995</c:v>
                </c:pt>
                <c:pt idx="87">
                  <c:v>82.777992075399297</c:v>
                </c:pt>
                <c:pt idx="88">
                  <c:v>82.71770224105282</c:v>
                </c:pt>
                <c:pt idx="89">
                  <c:v>82.658968501982045</c:v>
                </c:pt>
                <c:pt idx="90">
                  <c:v>82.601699119628975</c:v>
                </c:pt>
                <c:pt idx="91">
                  <c:v>82.545805263129964</c:v>
                </c:pt>
                <c:pt idx="92">
                  <c:v>82.491201215001908</c:v>
                </c:pt>
                <c:pt idx="93">
                  <c:v>82.437804499137201</c:v>
                </c:pt>
                <c:pt idx="94">
                  <c:v>82.38553594202186</c:v>
                </c:pt>
                <c:pt idx="95">
                  <c:v>82.334319676798088</c:v>
                </c:pt>
                <c:pt idx="96">
                  <c:v>82.284083098564238</c:v>
                </c:pt>
                <c:pt idx="97">
                  <c:v>82.234756778150398</c:v>
                </c:pt>
                <c:pt idx="98">
                  <c:v>82.186274340539313</c:v>
                </c:pt>
                <c:pt idx="99">
                  <c:v>82.138572313119724</c:v>
                </c:pt>
                <c:pt idx="100">
                  <c:v>82.091589948062321</c:v>
                </c:pt>
                <c:pt idx="101">
                  <c:v>82.045269022296395</c:v>
                </c:pt>
                <c:pt idx="102">
                  <c:v>81.999553617831936</c:v>
                </c:pt>
                <c:pt idx="103">
                  <c:v>81.954389884511812</c:v>
                </c:pt>
                <c:pt idx="104">
                  <c:v>81.909725786687488</c:v>
                </c:pt>
                <c:pt idx="105">
                  <c:v>81.865510834782711</c:v>
                </c:pt>
                <c:pt idx="106">
                  <c:v>81.821695802237826</c:v>
                </c:pt>
                <c:pt idx="107">
                  <c:v>81.77823242790744</c:v>
                </c:pt>
                <c:pt idx="108">
                  <c:v>81.73507310361336</c:v>
                </c:pt>
                <c:pt idx="109">
                  <c:v>81.692170546228752</c:v>
                </c:pt>
                <c:pt idx="110">
                  <c:v>81.649477453386893</c:v>
                </c:pt>
                <c:pt idx="111">
                  <c:v>81.606946141668203</c:v>
                </c:pt>
                <c:pt idx="112">
                  <c:v>81.56452816592379</c:v>
                </c:pt>
                <c:pt idx="113">
                  <c:v>81.522173918243013</c:v>
                </c:pt>
                <c:pt idx="114">
                  <c:v>81.479832204974258</c:v>
                </c:pt>
                <c:pt idx="115">
                  <c:v>81.437449800164188</c:v>
                </c:pt>
                <c:pt idx="116">
                  <c:v>81.394970973803879</c:v>
                </c:pt>
                <c:pt idx="117">
                  <c:v>81.352336993367558</c:v>
                </c:pt>
                <c:pt idx="118">
                  <c:v>81.309485597318229</c:v>
                </c:pt>
                <c:pt idx="119">
                  <c:v>81.266350439546997</c:v>
                </c:pt>
                <c:pt idx="120">
                  <c:v>81.222860504131802</c:v>
                </c:pt>
                <c:pt idx="121">
                  <c:v>81.178939490367696</c:v>
                </c:pt>
                <c:pt idx="122">
                  <c:v>81.134505168758793</c:v>
                </c:pt>
                <c:pt idx="123">
                  <c:v>81.089468709604716</c:v>
                </c:pt>
                <c:pt idx="124">
                  <c:v>81.043733986985558</c:v>
                </c:pt>
                <c:pt idx="125">
                  <c:v>80.997196862389188</c:v>
                </c:pt>
                <c:pt idx="126">
                  <c:v>80.949744453960918</c:v>
                </c:pt>
                <c:pt idx="127">
                  <c:v>80.901254399422911</c:v>
                </c:pt>
                <c:pt idx="128">
                  <c:v>80.85159412313719</c:v>
                </c:pt>
                <c:pt idx="129">
                  <c:v>80.800620120593393</c:v>
                </c:pt>
                <c:pt idx="130">
                  <c:v>80.74817727680103</c:v>
                </c:pt>
                <c:pt idx="131">
                  <c:v>80.69409823865098</c:v>
                </c:pt>
                <c:pt idx="132">
                  <c:v>80.638202865252353</c:v>
                </c:pt>
                <c:pt idx="133">
                  <c:v>80.580297784492032</c:v>
                </c:pt>
                <c:pt idx="134">
                  <c:v>80.520176088502154</c:v>
                </c:pt>
                <c:pt idx="135">
                  <c:v>80.457617205213509</c:v>
                </c:pt>
                <c:pt idx="136">
                  <c:v>80.392386987509127</c:v>
                </c:pt>
                <c:pt idx="137">
                  <c:v>80.324238065400905</c:v>
                </c:pt>
                <c:pt idx="138">
                  <c:v>80.252910509787526</c:v>
                </c:pt>
                <c:pt idx="139">
                  <c:v>80.178132858283902</c:v>
                </c:pt>
                <c:pt idx="140">
                  <c:v>80.099623553850506</c:v>
                </c:pt>
                <c:pt idx="141">
                  <c:v>80.017092844929664</c:v>
                </c:pt>
                <c:pt idx="142">
                  <c:v>79.930245190923586</c:v>
                </c:pt>
                <c:pt idx="143">
                  <c:v>79.83878220852624</c:v>
                </c:pt>
                <c:pt idx="144">
                  <c:v>79.742406182107658</c:v>
                </c:pt>
                <c:pt idx="145">
                  <c:v>79.64082414462699</c:v>
                </c:pt>
                <c:pt idx="146">
                  <c:v>79.533752514211258</c:v>
                </c:pt>
                <c:pt idx="147">
                  <c:v>79.420922245675712</c:v>
                </c:pt>
                <c:pt idx="148">
                  <c:v>79.302084426376169</c:v>
                </c:pt>
                <c:pt idx="149">
                  <c:v>79.177016212854468</c:v>
                </c:pt>
                <c:pt idx="150">
                  <c:v>79.045526970283319</c:v>
                </c:pt>
                <c:pt idx="151">
                  <c:v>78.907464442813421</c:v>
                </c:pt>
                <c:pt idx="152">
                  <c:v>78.762720752132239</c:v>
                </c:pt>
                <c:pt idx="153">
                  <c:v>78.611237996787906</c:v>
                </c:pt>
                <c:pt idx="154">
                  <c:v>78.453013209166045</c:v>
                </c:pt>
                <c:pt idx="155">
                  <c:v>78.288102423326023</c:v>
                </c:pt>
                <c:pt idx="156">
                  <c:v>78.116623617567029</c:v>
                </c:pt>
                <c:pt idx="157">
                  <c:v>77.938758322072886</c:v>
                </c:pt>
                <c:pt idx="158">
                  <c:v>77.754751724501858</c:v>
                </c:pt>
                <c:pt idx="159">
                  <c:v>77.564911163700117</c:v>
                </c:pt>
                <c:pt idx="160">
                  <c:v>77.36960297101804</c:v>
                </c:pt>
                <c:pt idx="161">
                  <c:v>77.169247695745455</c:v>
                </c:pt>
                <c:pt idx="162">
                  <c:v>76.964313830584985</c:v>
                </c:pt>
                <c:pt idx="163">
                  <c:v>76.755310228855265</c:v>
                </c:pt>
                <c:pt idx="164">
                  <c:v>76.542777471290279</c:v>
                </c:pt>
                <c:pt idx="165">
                  <c:v>76.327278491584991</c:v>
                </c:pt>
                <c:pt idx="166">
                  <c:v>76.109388802245007</c:v>
                </c:pt>
                <c:pt idx="167">
                  <c:v>75.889686673580542</c:v>
                </c:pt>
                <c:pt idx="168">
                  <c:v>75.668743608571802</c:v>
                </c:pt>
                <c:pt idx="169">
                  <c:v>75.44711542648507</c:v>
                </c:pt>
                <c:pt idx="170">
                  <c:v>75.225334221862255</c:v>
                </c:pt>
                <c:pt idx="171">
                  <c:v>75.003901407363287</c:v>
                </c:pt>
                <c:pt idx="172">
                  <c:v>74.783281984057012</c:v>
                </c:pt>
                <c:pt idx="173">
                  <c:v>74.56390011631845</c:v>
                </c:pt>
                <c:pt idx="174">
                  <c:v>74.346136025196131</c:v>
                </c:pt>
                <c:pt idx="175">
                  <c:v>74.130324157786958</c:v>
                </c:pt>
                <c:pt idx="176">
                  <c:v>73.916752543501602</c:v>
                </c:pt>
                <c:pt idx="177">
                  <c:v>73.705663212648744</c:v>
                </c:pt>
                <c:pt idx="178">
                  <c:v>73.497253528916588</c:v>
                </c:pt>
                <c:pt idx="179">
                  <c:v>73.291678274556759</c:v>
                </c:pt>
                <c:pt idx="180">
                  <c:v>73.089052324140255</c:v>
                </c:pt>
                <c:pt idx="181">
                  <c:v>72.8894537479717</c:v>
                </c:pt>
                <c:pt idx="182">
                  <c:v>72.692927197717296</c:v>
                </c:pt>
                <c:pt idx="183">
                  <c:v>72.499487442616172</c:v>
                </c:pt>
                <c:pt idx="184">
                  <c:v>72.309122943040208</c:v>
                </c:pt>
                <c:pt idx="185">
                  <c:v>72.121799367624618</c:v>
                </c:pt>
                <c:pt idx="186">
                  <c:v>71.937462979482675</c:v>
                </c:pt>
                <c:pt idx="187">
                  <c:v>71.756043835230003</c:v>
                </c:pt>
                <c:pt idx="188">
                  <c:v>71.577458757046315</c:v>
                </c:pt>
                <c:pt idx="189">
                  <c:v>71.401614052429096</c:v>
                </c:pt>
                <c:pt idx="190">
                  <c:v>71.228407968481577</c:v>
                </c:pt>
                <c:pt idx="191">
                  <c:v>71.05773287752946</c:v>
                </c:pt>
                <c:pt idx="192">
                  <c:v>70.889477198697378</c:v>
                </c:pt>
                <c:pt idx="193">
                  <c:v>70.723527065988776</c:v>
                </c:pt>
                <c:pt idx="194">
                  <c:v>70.559767757642206</c:v>
                </c:pt>
                <c:pt idx="195">
                  <c:v>70.398084904335931</c:v>
                </c:pt>
                <c:pt idx="196">
                  <c:v>70.238365495432433</c:v>
                </c:pt>
                <c:pt idx="197">
                  <c:v>70.080498703133557</c:v>
                </c:pt>
                <c:pt idx="198">
                  <c:v>69.924376544366922</c:v>
                </c:pt>
                <c:pt idx="199">
                  <c:v>69.769894399631298</c:v>
                </c:pt>
                <c:pt idx="200">
                  <c:v>69.616951407051957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72.674000000000007</c:v>
                </c:pt>
                <c:pt idx="1">
                  <c:v>72.716999999999999</c:v>
                </c:pt>
                <c:pt idx="2">
                  <c:v>71.108999999999995</c:v>
                </c:pt>
                <c:pt idx="3">
                  <c:v>71.783000000000001</c:v>
                </c:pt>
                <c:pt idx="4">
                  <c:v>70.891000000000005</c:v>
                </c:pt>
                <c:pt idx="5">
                  <c:v>70.977999999999994</c:v>
                </c:pt>
                <c:pt idx="6">
                  <c:v>71.239000000000004</c:v>
                </c:pt>
                <c:pt idx="7">
                  <c:v>71.195999999999998</c:v>
                </c:pt>
                <c:pt idx="8">
                  <c:v>72.304000000000002</c:v>
                </c:pt>
                <c:pt idx="9">
                  <c:v>72.63</c:v>
                </c:pt>
                <c:pt idx="10">
                  <c:v>72.195999999999998</c:v>
                </c:pt>
                <c:pt idx="11">
                  <c:v>71.716999999999999</c:v>
                </c:pt>
                <c:pt idx="12">
                  <c:v>71.5</c:v>
                </c:pt>
                <c:pt idx="13">
                  <c:v>71.456999999999994</c:v>
                </c:pt>
                <c:pt idx="14">
                  <c:v>71.847999999999999</c:v>
                </c:pt>
                <c:pt idx="15">
                  <c:v>68.825999999999993</c:v>
                </c:pt>
                <c:pt idx="16">
                  <c:v>70.760999999999996</c:v>
                </c:pt>
                <c:pt idx="17">
                  <c:v>71.847999999999999</c:v>
                </c:pt>
                <c:pt idx="18">
                  <c:v>72.022000000000006</c:v>
                </c:pt>
                <c:pt idx="19">
                  <c:v>73.325999999999993</c:v>
                </c:pt>
                <c:pt idx="20">
                  <c:v>70.825999999999993</c:v>
                </c:pt>
                <c:pt idx="21">
                  <c:v>72.239000000000004</c:v>
                </c:pt>
                <c:pt idx="22">
                  <c:v>73.587000000000003</c:v>
                </c:pt>
                <c:pt idx="23">
                  <c:v>71.891000000000005</c:v>
                </c:pt>
                <c:pt idx="24">
                  <c:v>71.435000000000002</c:v>
                </c:pt>
                <c:pt idx="25">
                  <c:v>73.064999999999998</c:v>
                </c:pt>
                <c:pt idx="26">
                  <c:v>72.891000000000005</c:v>
                </c:pt>
                <c:pt idx="27">
                  <c:v>71.716999999999999</c:v>
                </c:pt>
                <c:pt idx="28">
                  <c:v>73.716999999999999</c:v>
                </c:pt>
                <c:pt idx="29">
                  <c:v>73.695999999999998</c:v>
                </c:pt>
                <c:pt idx="30">
                  <c:v>73.564999999999998</c:v>
                </c:pt>
                <c:pt idx="31">
                  <c:v>74.912999999999997</c:v>
                </c:pt>
                <c:pt idx="32">
                  <c:v>74.152000000000001</c:v>
                </c:pt>
                <c:pt idx="33">
                  <c:v>76.152000000000001</c:v>
                </c:pt>
                <c:pt idx="34">
                  <c:v>77.412999999999997</c:v>
                </c:pt>
                <c:pt idx="35">
                  <c:v>76.783000000000001</c:v>
                </c:pt>
                <c:pt idx="36">
                  <c:v>78.195999999999998</c:v>
                </c:pt>
                <c:pt idx="37">
                  <c:v>78.239000000000004</c:v>
                </c:pt>
                <c:pt idx="38">
                  <c:v>77.022000000000006</c:v>
                </c:pt>
                <c:pt idx="39">
                  <c:v>77.847999999999999</c:v>
                </c:pt>
                <c:pt idx="40">
                  <c:v>78.825999999999993</c:v>
                </c:pt>
                <c:pt idx="41">
                  <c:v>79.456999999999994</c:v>
                </c:pt>
                <c:pt idx="42">
                  <c:v>80.956999999999994</c:v>
                </c:pt>
                <c:pt idx="43">
                  <c:v>82.412999999999997</c:v>
                </c:pt>
                <c:pt idx="44">
                  <c:v>83.239000000000004</c:v>
                </c:pt>
                <c:pt idx="45">
                  <c:v>84.543000000000006</c:v>
                </c:pt>
                <c:pt idx="46">
                  <c:v>87.195999999999998</c:v>
                </c:pt>
                <c:pt idx="47">
                  <c:v>91.825999999999993</c:v>
                </c:pt>
                <c:pt idx="48">
                  <c:v>96.283000000000001</c:v>
                </c:pt>
                <c:pt idx="49">
                  <c:v>103.913</c:v>
                </c:pt>
                <c:pt idx="50">
                  <c:v>112.348</c:v>
                </c:pt>
                <c:pt idx="51">
                  <c:v>122.848</c:v>
                </c:pt>
                <c:pt idx="52">
                  <c:v>136.58699999999999</c:v>
                </c:pt>
                <c:pt idx="53">
                  <c:v>150.261</c:v>
                </c:pt>
                <c:pt idx="54">
                  <c:v>163.87</c:v>
                </c:pt>
                <c:pt idx="55">
                  <c:v>176.304</c:v>
                </c:pt>
                <c:pt idx="56">
                  <c:v>188.15199999999999</c:v>
                </c:pt>
                <c:pt idx="57">
                  <c:v>196.304</c:v>
                </c:pt>
                <c:pt idx="58">
                  <c:v>203.21700000000001</c:v>
                </c:pt>
                <c:pt idx="59">
                  <c:v>209.39099999999999</c:v>
                </c:pt>
                <c:pt idx="60">
                  <c:v>210.02199999999999</c:v>
                </c:pt>
                <c:pt idx="61">
                  <c:v>210.10900000000001</c:v>
                </c:pt>
                <c:pt idx="62">
                  <c:v>205.28299999999999</c:v>
                </c:pt>
                <c:pt idx="63">
                  <c:v>198.39099999999999</c:v>
                </c:pt>
                <c:pt idx="64">
                  <c:v>185.89099999999999</c:v>
                </c:pt>
                <c:pt idx="65">
                  <c:v>171.95699999999999</c:v>
                </c:pt>
                <c:pt idx="66">
                  <c:v>151.65199999999999</c:v>
                </c:pt>
                <c:pt idx="67">
                  <c:v>132.95699999999999</c:v>
                </c:pt>
                <c:pt idx="68">
                  <c:v>112.804</c:v>
                </c:pt>
                <c:pt idx="69">
                  <c:v>95.412999999999997</c:v>
                </c:pt>
                <c:pt idx="70">
                  <c:v>82.674000000000007</c:v>
                </c:pt>
                <c:pt idx="71">
                  <c:v>79.391000000000005</c:v>
                </c:pt>
                <c:pt idx="72">
                  <c:v>79.174000000000007</c:v>
                </c:pt>
                <c:pt idx="73">
                  <c:v>82.152000000000001</c:v>
                </c:pt>
                <c:pt idx="74">
                  <c:v>86.522000000000006</c:v>
                </c:pt>
                <c:pt idx="75">
                  <c:v>91.087000000000003</c:v>
                </c:pt>
                <c:pt idx="76">
                  <c:v>100.652</c:v>
                </c:pt>
                <c:pt idx="77">
                  <c:v>111.196</c:v>
                </c:pt>
                <c:pt idx="78">
                  <c:v>121.217</c:v>
                </c:pt>
                <c:pt idx="79">
                  <c:v>130.95699999999999</c:v>
                </c:pt>
                <c:pt idx="80">
                  <c:v>141.04300000000001</c:v>
                </c:pt>
                <c:pt idx="81">
                  <c:v>149.15199999999999</c:v>
                </c:pt>
                <c:pt idx="82">
                  <c:v>155.21700000000001</c:v>
                </c:pt>
                <c:pt idx="83">
                  <c:v>161.58699999999999</c:v>
                </c:pt>
                <c:pt idx="84">
                  <c:v>162.95699999999999</c:v>
                </c:pt>
                <c:pt idx="85">
                  <c:v>162.87</c:v>
                </c:pt>
                <c:pt idx="86">
                  <c:v>157.65199999999999</c:v>
                </c:pt>
                <c:pt idx="87">
                  <c:v>149.78299999999999</c:v>
                </c:pt>
                <c:pt idx="88">
                  <c:v>137.84800000000001</c:v>
                </c:pt>
                <c:pt idx="89">
                  <c:v>123.717</c:v>
                </c:pt>
                <c:pt idx="90">
                  <c:v>108.348</c:v>
                </c:pt>
                <c:pt idx="91">
                  <c:v>93.912999999999997</c:v>
                </c:pt>
                <c:pt idx="92">
                  <c:v>80.608999999999995</c:v>
                </c:pt>
                <c:pt idx="93">
                  <c:v>71.608999999999995</c:v>
                </c:pt>
                <c:pt idx="94">
                  <c:v>65.564999999999998</c:v>
                </c:pt>
                <c:pt idx="95">
                  <c:v>65.63</c:v>
                </c:pt>
                <c:pt idx="96">
                  <c:v>66.304000000000002</c:v>
                </c:pt>
                <c:pt idx="97">
                  <c:v>66.716999999999999</c:v>
                </c:pt>
                <c:pt idx="98">
                  <c:v>66.63</c:v>
                </c:pt>
                <c:pt idx="99">
                  <c:v>65.435000000000002</c:v>
                </c:pt>
                <c:pt idx="100">
                  <c:v>65.783000000000001</c:v>
                </c:pt>
                <c:pt idx="101">
                  <c:v>66.543000000000006</c:v>
                </c:pt>
                <c:pt idx="102">
                  <c:v>67</c:v>
                </c:pt>
                <c:pt idx="103">
                  <c:v>65.956999999999994</c:v>
                </c:pt>
                <c:pt idx="104">
                  <c:v>66.391000000000005</c:v>
                </c:pt>
                <c:pt idx="105">
                  <c:v>66.739000000000004</c:v>
                </c:pt>
                <c:pt idx="106">
                  <c:v>67.174000000000007</c:v>
                </c:pt>
                <c:pt idx="107">
                  <c:v>66.783000000000001</c:v>
                </c:pt>
                <c:pt idx="108">
                  <c:v>66.435000000000002</c:v>
                </c:pt>
                <c:pt idx="109">
                  <c:v>65.935000000000002</c:v>
                </c:pt>
                <c:pt idx="110">
                  <c:v>66.608999999999995</c:v>
                </c:pt>
                <c:pt idx="111">
                  <c:v>68.456999999999994</c:v>
                </c:pt>
                <c:pt idx="112">
                  <c:v>67.543000000000006</c:v>
                </c:pt>
                <c:pt idx="113">
                  <c:v>67.587000000000003</c:v>
                </c:pt>
                <c:pt idx="114">
                  <c:v>66.956999999999994</c:v>
                </c:pt>
                <c:pt idx="115">
                  <c:v>68.347999999999999</c:v>
                </c:pt>
                <c:pt idx="116">
                  <c:v>67.283000000000001</c:v>
                </c:pt>
                <c:pt idx="117">
                  <c:v>66.674000000000007</c:v>
                </c:pt>
                <c:pt idx="118">
                  <c:v>67.391000000000005</c:v>
                </c:pt>
                <c:pt idx="119">
                  <c:v>66.716999999999999</c:v>
                </c:pt>
                <c:pt idx="120">
                  <c:v>66.652000000000001</c:v>
                </c:pt>
                <c:pt idx="121">
                  <c:v>66.195999999999998</c:v>
                </c:pt>
                <c:pt idx="122">
                  <c:v>64.477999999999994</c:v>
                </c:pt>
                <c:pt idx="123">
                  <c:v>66.456999999999994</c:v>
                </c:pt>
                <c:pt idx="124">
                  <c:v>67.564999999999998</c:v>
                </c:pt>
                <c:pt idx="125">
                  <c:v>65.891000000000005</c:v>
                </c:pt>
                <c:pt idx="126">
                  <c:v>65.304000000000002</c:v>
                </c:pt>
                <c:pt idx="127">
                  <c:v>66.347999999999999</c:v>
                </c:pt>
                <c:pt idx="128">
                  <c:v>66.087000000000003</c:v>
                </c:pt>
                <c:pt idx="129">
                  <c:v>64.935000000000002</c:v>
                </c:pt>
                <c:pt idx="130">
                  <c:v>65.977999999999994</c:v>
                </c:pt>
                <c:pt idx="131">
                  <c:v>64.391000000000005</c:v>
                </c:pt>
                <c:pt idx="132">
                  <c:v>64.5</c:v>
                </c:pt>
                <c:pt idx="133">
                  <c:v>65.956999999999994</c:v>
                </c:pt>
                <c:pt idx="134">
                  <c:v>66.739000000000004</c:v>
                </c:pt>
                <c:pt idx="135">
                  <c:v>64.260999999999996</c:v>
                </c:pt>
                <c:pt idx="136">
                  <c:v>65.935000000000002</c:v>
                </c:pt>
                <c:pt idx="137">
                  <c:v>64.152000000000001</c:v>
                </c:pt>
                <c:pt idx="138">
                  <c:v>65.522000000000006</c:v>
                </c:pt>
                <c:pt idx="139">
                  <c:v>64.391000000000005</c:v>
                </c:pt>
                <c:pt idx="140">
                  <c:v>64.477999999999994</c:v>
                </c:pt>
                <c:pt idx="141">
                  <c:v>65.13</c:v>
                </c:pt>
                <c:pt idx="142">
                  <c:v>63.587000000000003</c:v>
                </c:pt>
                <c:pt idx="143">
                  <c:v>64.239000000000004</c:v>
                </c:pt>
                <c:pt idx="144">
                  <c:v>63.978000000000002</c:v>
                </c:pt>
                <c:pt idx="145">
                  <c:v>64.435000000000002</c:v>
                </c:pt>
                <c:pt idx="146">
                  <c:v>64.5</c:v>
                </c:pt>
                <c:pt idx="147">
                  <c:v>63.912999999999997</c:v>
                </c:pt>
                <c:pt idx="148">
                  <c:v>63.695999999999998</c:v>
                </c:pt>
                <c:pt idx="149">
                  <c:v>62.957000000000001</c:v>
                </c:pt>
                <c:pt idx="150">
                  <c:v>63.195999999999998</c:v>
                </c:pt>
                <c:pt idx="151">
                  <c:v>63.912999999999997</c:v>
                </c:pt>
                <c:pt idx="152">
                  <c:v>63.738999999999997</c:v>
                </c:pt>
                <c:pt idx="153">
                  <c:v>63.173999999999999</c:v>
                </c:pt>
                <c:pt idx="154">
                  <c:v>63</c:v>
                </c:pt>
                <c:pt idx="155">
                  <c:v>63.326000000000001</c:v>
                </c:pt>
                <c:pt idx="156">
                  <c:v>63.238999999999997</c:v>
                </c:pt>
                <c:pt idx="157">
                  <c:v>63.326000000000001</c:v>
                </c:pt>
                <c:pt idx="158">
                  <c:v>62.673999999999999</c:v>
                </c:pt>
                <c:pt idx="159">
                  <c:v>62.435000000000002</c:v>
                </c:pt>
                <c:pt idx="160">
                  <c:v>62</c:v>
                </c:pt>
                <c:pt idx="161">
                  <c:v>61.716999999999999</c:v>
                </c:pt>
                <c:pt idx="162">
                  <c:v>62.804000000000002</c:v>
                </c:pt>
                <c:pt idx="163">
                  <c:v>61.695999999999998</c:v>
                </c:pt>
                <c:pt idx="164">
                  <c:v>62.826000000000001</c:v>
                </c:pt>
                <c:pt idx="165">
                  <c:v>61.064999999999998</c:v>
                </c:pt>
                <c:pt idx="166">
                  <c:v>59.761000000000003</c:v>
                </c:pt>
                <c:pt idx="167">
                  <c:v>60.457000000000001</c:v>
                </c:pt>
                <c:pt idx="168">
                  <c:v>60.890999999999998</c:v>
                </c:pt>
                <c:pt idx="169">
                  <c:v>60.238999999999997</c:v>
                </c:pt>
                <c:pt idx="170">
                  <c:v>60.695999999999998</c:v>
                </c:pt>
                <c:pt idx="171">
                  <c:v>61.347999999999999</c:v>
                </c:pt>
                <c:pt idx="172">
                  <c:v>59.478000000000002</c:v>
                </c:pt>
                <c:pt idx="173">
                  <c:v>59.521999999999998</c:v>
                </c:pt>
                <c:pt idx="174">
                  <c:v>60.5</c:v>
                </c:pt>
                <c:pt idx="175">
                  <c:v>59.912999999999997</c:v>
                </c:pt>
                <c:pt idx="176">
                  <c:v>58.695999999999998</c:v>
                </c:pt>
                <c:pt idx="177">
                  <c:v>59.652000000000001</c:v>
                </c:pt>
                <c:pt idx="178">
                  <c:v>59.847999999999999</c:v>
                </c:pt>
                <c:pt idx="179">
                  <c:v>59.021999999999998</c:v>
                </c:pt>
                <c:pt idx="180">
                  <c:v>59.261000000000003</c:v>
                </c:pt>
                <c:pt idx="181">
                  <c:v>60.261000000000003</c:v>
                </c:pt>
                <c:pt idx="182">
                  <c:v>58.326000000000001</c:v>
                </c:pt>
                <c:pt idx="183">
                  <c:v>57.738999999999997</c:v>
                </c:pt>
                <c:pt idx="184">
                  <c:v>59.847999999999999</c:v>
                </c:pt>
                <c:pt idx="185">
                  <c:v>59.5</c:v>
                </c:pt>
                <c:pt idx="186">
                  <c:v>57.695999999999998</c:v>
                </c:pt>
                <c:pt idx="187">
                  <c:v>60.13</c:v>
                </c:pt>
                <c:pt idx="188">
                  <c:v>59.564999999999998</c:v>
                </c:pt>
                <c:pt idx="189">
                  <c:v>58.109000000000002</c:v>
                </c:pt>
                <c:pt idx="190">
                  <c:v>58.390999999999998</c:v>
                </c:pt>
                <c:pt idx="191">
                  <c:v>57.435000000000002</c:v>
                </c:pt>
                <c:pt idx="192">
                  <c:v>58.216999999999999</c:v>
                </c:pt>
                <c:pt idx="193">
                  <c:v>58.326000000000001</c:v>
                </c:pt>
                <c:pt idx="194">
                  <c:v>57.609000000000002</c:v>
                </c:pt>
                <c:pt idx="195">
                  <c:v>58.390999999999998</c:v>
                </c:pt>
                <c:pt idx="196">
                  <c:v>59.435000000000002</c:v>
                </c:pt>
                <c:pt idx="197">
                  <c:v>58.087000000000003</c:v>
                </c:pt>
                <c:pt idx="198">
                  <c:v>57.13</c:v>
                </c:pt>
                <c:pt idx="199">
                  <c:v>57.890999999999998</c:v>
                </c:pt>
                <c:pt idx="200">
                  <c:v>56.542999999999999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69.73904983972254</c:v>
                </c:pt>
                <c:pt idx="1">
                  <c:v>69.921936247618319</c:v>
                </c:pt>
                <c:pt idx="2">
                  <c:v>70.104379686234793</c:v>
                </c:pt>
                <c:pt idx="3">
                  <c:v>70.286296476678203</c:v>
                </c:pt>
                <c:pt idx="4">
                  <c:v>70.467591695641303</c:v>
                </c:pt>
                <c:pt idx="5">
                  <c:v>70.648157971195914</c:v>
                </c:pt>
                <c:pt idx="6">
                  <c:v>70.827874192129315</c:v>
                </c:pt>
                <c:pt idx="7">
                  <c:v>71.006604133731884</c:v>
                </c:pt>
                <c:pt idx="8">
                  <c:v>71.184195005912187</c:v>
                </c:pt>
                <c:pt idx="9">
                  <c:v>71.360475933395776</c:v>
                </c:pt>
                <c:pt idx="10">
                  <c:v>71.535256382878828</c:v>
                </c:pt>
                <c:pt idx="11">
                  <c:v>71.708324558858749</c:v>
                </c:pt>
                <c:pt idx="12">
                  <c:v>71.879445799252309</c:v>
                </c:pt>
                <c:pt idx="13">
                  <c:v>72.04836101514411</c:v>
                </c:pt>
                <c:pt idx="14">
                  <c:v>72.214785238189464</c:v>
                </c:pt>
                <c:pt idx="15">
                  <c:v>72.378406367710284</c:v>
                </c:pt>
                <c:pt idx="16">
                  <c:v>72.538884252707931</c:v>
                </c:pt>
                <c:pt idx="17">
                  <c:v>72.695850310121415</c:v>
                </c:pt>
                <c:pt idx="18">
                  <c:v>72.848907982137561</c:v>
                </c:pt>
                <c:pt idx="19">
                  <c:v>72.997634490480905</c:v>
                </c:pt>
                <c:pt idx="20">
                  <c:v>73.141584580378023</c:v>
                </c:pt>
                <c:pt idx="21">
                  <c:v>73.280297296996196</c:v>
                </c:pt>
                <c:pt idx="22">
                  <c:v>73.413307349641059</c:v>
                </c:pt>
                <c:pt idx="23">
                  <c:v>73.540163352822589</c:v>
                </c:pt>
                <c:pt idx="24">
                  <c:v>73.660456257804142</c:v>
                </c:pt>
                <c:pt idx="25">
                  <c:v>73.773862677979992</c:v>
                </c:pt>
                <c:pt idx="26">
                  <c:v>73.880209635436231</c:v>
                </c:pt>
                <c:pt idx="27">
                  <c:v>73.979569559747247</c:v>
                </c:pt>
                <c:pt idx="28">
                  <c:v>74.07239714772912</c:v>
                </c:pt>
                <c:pt idx="29">
                  <c:v>74.159722850149876</c:v>
                </c:pt>
                <c:pt idx="30">
                  <c:v>74.243421058643364</c:v>
                </c:pt>
                <c:pt idx="31">
                  <c:v>74.326574106756112</c:v>
                </c:pt>
                <c:pt idx="32">
                  <c:v>74.413955321210224</c:v>
                </c:pt>
                <c:pt idx="33">
                  <c:v>74.512654643338777</c:v>
                </c:pt>
                <c:pt idx="34">
                  <c:v>74.632867600360882</c:v>
                </c:pt>
                <c:pt idx="35">
                  <c:v>74.788861246736275</c:v>
                </c:pt>
                <c:pt idx="36">
                  <c:v>75.000117647242888</c:v>
                </c:pt>
                <c:pt idx="37">
                  <c:v>75.292635218119059</c:v>
                </c:pt>
                <c:pt idx="38">
                  <c:v>75.700339941037768</c:v>
                </c:pt>
                <c:pt idx="39">
                  <c:v>76.266522162701875</c:v>
                </c:pt>
                <c:pt idx="40">
                  <c:v>77.045171767751555</c:v>
                </c:pt>
                <c:pt idx="41">
                  <c:v>78.102038082014758</c:v>
                </c:pt>
                <c:pt idx="42">
                  <c:v>79.51519604879303</c:v>
                </c:pt>
                <c:pt idx="43">
                  <c:v>81.37486413150603</c:v>
                </c:pt>
                <c:pt idx="44">
                  <c:v>83.782200658702706</c:v>
                </c:pt>
                <c:pt idx="45">
                  <c:v>86.84681293284298</c:v>
                </c:pt>
                <c:pt idx="46">
                  <c:v>90.682754483121229</c:v>
                </c:pt>
                <c:pt idx="47">
                  <c:v>95.402861523891062</c:v>
                </c:pt>
                <c:pt idx="48">
                  <c:v>101.11137826944886</c:v>
                </c:pt>
                <c:pt idx="49">
                  <c:v>107.89490733802194</c:v>
                </c:pt>
                <c:pt idx="50">
                  <c:v>115.81172751754916</c:v>
                </c:pt>
                <c:pt idx="51">
                  <c:v>124.87934745647092</c:v>
                </c:pt>
                <c:pt idx="52">
                  <c:v>135.05972669446146</c:v>
                </c:pt>
                <c:pt idx="53">
                  <c:v>146.24095486564838</c:v>
                </c:pt>
                <c:pt idx="54">
                  <c:v>158.21375402595478</c:v>
                </c:pt>
                <c:pt idx="55">
                  <c:v>170.6419196445222</c:v>
                </c:pt>
                <c:pt idx="56">
                  <c:v>183.02910522207694</c:v>
                </c:pt>
                <c:pt idx="57">
                  <c:v>194.69110014957081</c:v>
                </c:pt>
                <c:pt idx="58">
                  <c:v>204.75183837835695</c:v>
                </c:pt>
                <c:pt idx="59">
                  <c:v>212.18822075371611</c:v>
                </c:pt>
                <c:pt idx="60">
                  <c:v>215.94588913609957</c:v>
                </c:pt>
                <c:pt idx="61">
                  <c:v>215.12886586722632</c:v>
                </c:pt>
                <c:pt idx="62">
                  <c:v>209.23161208056706</c:v>
                </c:pt>
                <c:pt idx="63">
                  <c:v>198.34586032988847</c:v>
                </c:pt>
                <c:pt idx="64">
                  <c:v>183.25857304185155</c:v>
                </c:pt>
                <c:pt idx="65">
                  <c:v>165.379530618589</c:v>
                </c:pt>
                <c:pt idx="66">
                  <c:v>146.49617384102535</c:v>
                </c:pt>
                <c:pt idx="67">
                  <c:v>128.42409329279027</c:v>
                </c:pt>
                <c:pt idx="68">
                  <c:v>112.66688248506901</c:v>
                </c:pt>
                <c:pt idx="69">
                  <c:v>100.19340290899081</c:v>
                </c:pt>
                <c:pt idx="70">
                  <c:v>91.387156747094551</c:v>
                </c:pt>
                <c:pt idx="71">
                  <c:v>86.151304306105601</c:v>
                </c:pt>
                <c:pt idx="72">
                  <c:v>84.100286183689008</c:v>
                </c:pt>
                <c:pt idx="73">
                  <c:v>84.755682699652425</c:v>
                </c:pt>
                <c:pt idx="74">
                  <c:v>87.68606043943457</c:v>
                </c:pt>
                <c:pt idx="75">
                  <c:v>92.567878687218055</c:v>
                </c:pt>
                <c:pt idx="76">
                  <c:v>99.175983459060504</c:v>
                </c:pt>
                <c:pt idx="77">
                  <c:v>107.32717885417371</c:v>
                </c:pt>
                <c:pt idx="78">
                  <c:v>116.8004112601151</c:v>
                </c:pt>
                <c:pt idx="79">
                  <c:v>127.25092648182763</c:v>
                </c:pt>
                <c:pt idx="80">
                  <c:v>138.13263245224195</c:v>
                </c:pt>
                <c:pt idx="81">
                  <c:v>148.6476860655977</c:v>
                </c:pt>
                <c:pt idx="82">
                  <c:v>157.75233715148187</c:v>
                </c:pt>
                <c:pt idx="83">
                  <c:v>164.25237580449246</c:v>
                </c:pt>
                <c:pt idx="84">
                  <c:v>167.00549258480441</c:v>
                </c:pt>
                <c:pt idx="85">
                  <c:v>165.20452138097707</c:v>
                </c:pt>
                <c:pt idx="86">
                  <c:v>158.65840993269677</c:v>
                </c:pt>
                <c:pt idx="87">
                  <c:v>147.95185128468242</c:v>
                </c:pt>
                <c:pt idx="88">
                  <c:v>134.38616273549678</c:v>
                </c:pt>
                <c:pt idx="89">
                  <c:v>119.68914138747452</c:v>
                </c:pt>
                <c:pt idx="90">
                  <c:v>105.58992546618106</c:v>
                </c:pt>
                <c:pt idx="91">
                  <c:v>93.421169463212209</c:v>
                </c:pt>
                <c:pt idx="92">
                  <c:v>83.892316353977094</c:v>
                </c:pt>
                <c:pt idx="93">
                  <c:v>77.087554462714536</c:v>
                </c:pt>
                <c:pt idx="94">
                  <c:v>72.63857527430423</c:v>
                </c:pt>
                <c:pt idx="95">
                  <c:v>69.964213982563535</c:v>
                </c:pt>
                <c:pt idx="96">
                  <c:v>68.476166519655081</c:v>
                </c:pt>
                <c:pt idx="97">
                  <c:v>67.699251735195872</c:v>
                </c:pt>
                <c:pt idx="98">
                  <c:v>67.307124719872434</c:v>
                </c:pt>
                <c:pt idx="99">
                  <c:v>67.103837772544424</c:v>
                </c:pt>
                <c:pt idx="100">
                  <c:v>66.984988854782713</c:v>
                </c:pt>
                <c:pt idx="101">
                  <c:v>66.900771479556255</c:v>
                </c:pt>
                <c:pt idx="102">
                  <c:v>66.829786705011813</c:v>
                </c:pt>
                <c:pt idx="103">
                  <c:v>66.763728562810812</c:v>
                </c:pt>
                <c:pt idx="104">
                  <c:v>66.699695856338153</c:v>
                </c:pt>
                <c:pt idx="105">
                  <c:v>66.636815185159037</c:v>
                </c:pt>
                <c:pt idx="106">
                  <c:v>66.574933895333103</c:v>
                </c:pt>
                <c:pt idx="107">
                  <c:v>66.514179611627213</c:v>
                </c:pt>
                <c:pt idx="108">
                  <c:v>66.454841643878993</c:v>
                </c:pt>
                <c:pt idx="109">
                  <c:v>66.39735963230396</c:v>
                </c:pt>
                <c:pt idx="110">
                  <c:v>66.3423430058116</c:v>
                </c:pt>
                <c:pt idx="111">
                  <c:v>66.29059388092891</c:v>
                </c:pt>
                <c:pt idx="112">
                  <c:v>66.243120296271087</c:v>
                </c:pt>
                <c:pt idx="113">
                  <c:v>66.201129499067946</c:v>
                </c:pt>
                <c:pt idx="114">
                  <c:v>66.165991046903855</c:v>
                </c:pt>
                <c:pt idx="115">
                  <c:v>66.139159613204725</c:v>
                </c:pt>
                <c:pt idx="116">
                  <c:v>66.122048129611471</c:v>
                </c:pt>
                <c:pt idx="117">
                  <c:v>66.115842613028789</c:v>
                </c:pt>
                <c:pt idx="118">
                  <c:v>66.121249742301174</c:v>
                </c:pt>
                <c:pt idx="119">
                  <c:v>66.138167764240677</c:v>
                </c:pt>
                <c:pt idx="120">
                  <c:v>66.16527680017731</c:v>
                </c:pt>
                <c:pt idx="121">
                  <c:v>66.19957032928049</c:v>
                </c:pt>
                <c:pt idx="122">
                  <c:v>66.235913142588458</c:v>
                </c:pt>
                <c:pt idx="123">
                  <c:v>66.26681468040411</c:v>
                </c:pt>
                <c:pt idx="124">
                  <c:v>66.282709122457319</c:v>
                </c:pt>
                <c:pt idx="125">
                  <c:v>66.273038399952668</c:v>
                </c:pt>
                <c:pt idx="126">
                  <c:v>66.228232272584421</c:v>
                </c:pt>
                <c:pt idx="127">
                  <c:v>66.142252291141531</c:v>
                </c:pt>
                <c:pt idx="128">
                  <c:v>66.014882022120588</c:v>
                </c:pt>
                <c:pt idx="129">
                  <c:v>65.852728899967303</c:v>
                </c:pt>
                <c:pt idx="130">
                  <c:v>65.668226050989148</c:v>
                </c:pt>
                <c:pt idx="131">
                  <c:v>65.476744705258923</c:v>
                </c:pt>
                <c:pt idx="132">
                  <c:v>65.292826556731285</c:v>
                </c:pt>
                <c:pt idx="133">
                  <c:v>65.126969042833593</c:v>
                </c:pt>
                <c:pt idx="134">
                  <c:v>64.984072722367898</c:v>
                </c:pt>
                <c:pt idx="135">
                  <c:v>64.863809024522908</c:v>
                </c:pt>
                <c:pt idx="136">
                  <c:v>64.762325796057681</c:v>
                </c:pt>
                <c:pt idx="137">
                  <c:v>64.674327743508883</c:v>
                </c:pt>
                <c:pt idx="138">
                  <c:v>64.59473120098852</c:v>
                </c:pt>
                <c:pt idx="139">
                  <c:v>64.51954889536637</c:v>
                </c:pt>
                <c:pt idx="140">
                  <c:v>64.446083223053819</c:v>
                </c:pt>
                <c:pt idx="141">
                  <c:v>64.372711844773718</c:v>
                </c:pt>
                <c:pt idx="142">
                  <c:v>64.29854361865047</c:v>
                </c:pt>
                <c:pt idx="143">
                  <c:v>64.223113833653912</c:v>
                </c:pt>
                <c:pt idx="144">
                  <c:v>64.146177089084674</c:v>
                </c:pt>
                <c:pt idx="145">
                  <c:v>64.067590271444303</c:v>
                </c:pt>
                <c:pt idx="146">
                  <c:v>63.98725599373121</c:v>
                </c:pt>
                <c:pt idx="147">
                  <c:v>63.905099206672034</c:v>
                </c:pt>
                <c:pt idx="148">
                  <c:v>63.821059351764518</c:v>
                </c:pt>
                <c:pt idx="149">
                  <c:v>63.7350888467912</c:v>
                </c:pt>
                <c:pt idx="150">
                  <c:v>63.647153797023769</c:v>
                </c:pt>
                <c:pt idx="151">
                  <c:v>63.557235309661493</c:v>
                </c:pt>
                <c:pt idx="152">
                  <c:v>63.465330812931725</c:v>
                </c:pt>
                <c:pt idx="153">
                  <c:v>63.371455149505564</c:v>
                </c:pt>
                <c:pt idx="154">
                  <c:v>63.275641334788347</c:v>
                </c:pt>
                <c:pt idx="155">
                  <c:v>63.177940912844143</c:v>
                </c:pt>
                <c:pt idx="156">
                  <c:v>63.078423865142618</c:v>
                </c:pt>
                <c:pt idx="157">
                  <c:v>62.977178047407378</c:v>
                </c:pt>
                <c:pt idx="158">
                  <c:v>62.874308151407376</c:v>
                </c:pt>
                <c:pt idx="159">
                  <c:v>62.769934211315302</c:v>
                </c:pt>
                <c:pt idx="160">
                  <c:v>62.664189696845995</c:v>
                </c:pt>
                <c:pt idx="161">
                  <c:v>62.557219256087436</c:v>
                </c:pt>
                <c:pt idx="162">
                  <c:v>62.449176188120511</c:v>
                </c:pt>
                <c:pt idx="163">
                  <c:v>62.3402197378511</c:v>
                </c:pt>
                <c:pt idx="164">
                  <c:v>62.230512312053861</c:v>
                </c:pt>
                <c:pt idx="165">
                  <c:v>62.120216716097715</c:v>
                </c:pt>
                <c:pt idx="166">
                  <c:v>62.009493505394957</c:v>
                </c:pt>
                <c:pt idx="167">
                  <c:v>61.898498535014475</c:v>
                </c:pt>
                <c:pt idx="168">
                  <c:v>61.787380776250764</c:v>
                </c:pt>
                <c:pt idx="169">
                  <c:v>61.676280451626909</c:v>
                </c:pt>
                <c:pt idx="170">
                  <c:v>61.565327521300503</c:v>
                </c:pt>
                <c:pt idx="171">
                  <c:v>61.454640535534502</c:v>
                </c:pt>
                <c:pt idx="172">
                  <c:v>61.344325850992902</c:v>
                </c:pt>
                <c:pt idx="173">
                  <c:v>61.234477194037979</c:v>
                </c:pt>
                <c:pt idx="174">
                  <c:v>61.125175542535288</c:v>
                </c:pt>
                <c:pt idx="175">
                  <c:v>61.016489289181614</c:v>
                </c:pt>
                <c:pt idx="176">
                  <c:v>60.908474644042862</c:v>
                </c:pt>
                <c:pt idx="177">
                  <c:v>60.801176231577202</c:v>
                </c:pt>
                <c:pt idx="178">
                  <c:v>60.694627837518652</c:v>
                </c:pt>
                <c:pt idx="179">
                  <c:v>60.588853263111112</c:v>
                </c:pt>
                <c:pt idx="180">
                  <c:v>60.483867247788659</c:v>
                </c:pt>
                <c:pt idx="181">
                  <c:v>60.379676425986439</c:v>
                </c:pt>
                <c:pt idx="182">
                  <c:v>60.276280288886227</c:v>
                </c:pt>
                <c:pt idx="183">
                  <c:v>60.173672127172281</c:v>
                </c:pt>
                <c:pt idx="184">
                  <c:v>60.071839935999492</c:v>
                </c:pt>
                <c:pt idx="185">
                  <c:v>59.970767268143092</c:v>
                </c:pt>
                <c:pt idx="186">
                  <c:v>59.870434025567462</c:v>
                </c:pt>
                <c:pt idx="187">
                  <c:v>59.770817183343986</c:v>
                </c:pt>
                <c:pt idx="188">
                  <c:v>59.671891442939653</c:v>
                </c:pt>
                <c:pt idx="189">
                  <c:v>59.57362981440199</c:v>
                </c:pt>
                <c:pt idx="190">
                  <c:v>59.476004128921787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69.739049839645801</c:v>
                </c:pt>
                <c:pt idx="1">
                  <c:v>69.921936247434559</c:v>
                </c:pt>
                <c:pt idx="2">
                  <c:v>70.10437968580068</c:v>
                </c:pt>
                <c:pt idx="3">
                  <c:v>70.286296475666475</c:v>
                </c:pt>
                <c:pt idx="4">
                  <c:v>70.467591693315171</c:v>
                </c:pt>
                <c:pt idx="5">
                  <c:v>70.648157965919793</c:v>
                </c:pt>
                <c:pt idx="6">
                  <c:v>70.827874180323263</c:v>
                </c:pt>
                <c:pt idx="7">
                  <c:v>71.00660410767</c:v>
                </c:pt>
                <c:pt idx="8">
                  <c:v>71.18419494915544</c:v>
                </c:pt>
                <c:pt idx="9">
                  <c:v>71.360475811457519</c:v>
                </c:pt>
                <c:pt idx="10">
                  <c:v>71.535256124430816</c:v>
                </c:pt>
                <c:pt idx="11">
                  <c:v>71.708324018456523</c:v>
                </c:pt>
                <c:pt idx="12">
                  <c:v>71.87944468451694</c:v>
                </c:pt>
                <c:pt idx="13">
                  <c:v>72.048358746652625</c:v>
                </c:pt>
                <c:pt idx="14">
                  <c:v>72.214780683977395</c:v>
                </c:pt>
                <c:pt idx="15">
                  <c:v>72.378397347844668</c:v>
                </c:pt>
                <c:pt idx="16">
                  <c:v>72.538866628987023</c:v>
                </c:pt>
                <c:pt idx="17">
                  <c:v>72.695816339314078</c:v>
                </c:pt>
                <c:pt idx="18">
                  <c:v>72.84884338327781</c:v>
                </c:pt>
                <c:pt idx="19">
                  <c:v>72.997513303892845</c:v>
                </c:pt>
                <c:pt idx="20">
                  <c:v>73.14136029808553</c:v>
                </c:pt>
                <c:pt idx="21">
                  <c:v>73.279887804321717</c:v>
                </c:pt>
                <c:pt idx="22">
                  <c:v>73.412569771547481</c:v>
                </c:pt>
                <c:pt idx="23">
                  <c:v>73.538852721315067</c:v>
                </c:pt>
                <c:pt idx="24">
                  <c:v>73.658158713361203</c:v>
                </c:pt>
                <c:pt idx="25">
                  <c:v>73.76988931757235</c:v>
                </c:pt>
                <c:pt idx="26">
                  <c:v>73.873430680903155</c:v>
                </c:pt>
                <c:pt idx="27">
                  <c:v>73.968159755214984</c:v>
                </c:pt>
                <c:pt idx="28">
                  <c:v>74.053451720217907</c:v>
                </c:pt>
                <c:pt idx="29">
                  <c:v>74.128688594219469</c:v>
                </c:pt>
                <c:pt idx="30">
                  <c:v>74.193268974322194</c:v>
                </c:pt>
                <c:pt idx="31">
                  <c:v>74.246618788026197</c:v>
                </c:pt>
                <c:pt idx="32">
                  <c:v>74.288202871842429</c:v>
                </c:pt>
                <c:pt idx="33">
                  <c:v>74.31753712258444</c:v>
                </c:pt>
                <c:pt idx="34">
                  <c:v>74.334200897684227</c:v>
                </c:pt>
                <c:pt idx="35">
                  <c:v>74.337849277356156</c:v>
                </c:pt>
                <c:pt idx="36">
                  <c:v>74.328224749589523</c:v>
                </c:pt>
                <c:pt idx="37">
                  <c:v>74.305167844872855</c:v>
                </c:pt>
                <c:pt idx="38">
                  <c:v>74.268626236918635</c:v>
                </c:pt>
                <c:pt idx="39">
                  <c:v>74.218661843011915</c:v>
                </c:pt>
                <c:pt idx="40">
                  <c:v>74.155455505636155</c:v>
                </c:pt>
                <c:pt idx="41">
                  <c:v>74.079308915932913</c:v>
                </c:pt>
                <c:pt idx="42">
                  <c:v>73.990643546645387</c:v>
                </c:pt>
                <c:pt idx="43">
                  <c:v>73.889996491820753</c:v>
                </c:pt>
                <c:pt idx="44">
                  <c:v>73.778013254399838</c:v>
                </c:pt>
                <c:pt idx="45">
                  <c:v>73.65543767063167</c:v>
                </c:pt>
                <c:pt idx="46">
                  <c:v>73.523099300817051</c:v>
                </c:pt>
                <c:pt idx="47">
                  <c:v>73.381898738273009</c:v>
                </c:pt>
                <c:pt idx="48">
                  <c:v>73.232791383196925</c:v>
                </c:pt>
                <c:pt idx="49">
                  <c:v>73.076770288410899</c:v>
                </c:pt>
                <c:pt idx="50">
                  <c:v>72.914848706196565</c:v>
                </c:pt>
                <c:pt idx="51">
                  <c:v>72.748042949545933</c:v>
                </c:pt>
                <c:pt idx="52">
                  <c:v>72.577356130522858</c:v>
                </c:pt>
                <c:pt idx="53">
                  <c:v>72.403763259209967</c:v>
                </c:pt>
                <c:pt idx="54">
                  <c:v>72.228198087001147</c:v>
                </c:pt>
                <c:pt idx="55">
                  <c:v>72.051541966784512</c:v>
                </c:pt>
                <c:pt idx="56">
                  <c:v>71.874614888736289</c:v>
                </c:pt>
                <c:pt idx="57">
                  <c:v>71.698168741947271</c:v>
                </c:pt>
                <c:pt idx="58">
                  <c:v>71.522882755286574</c:v>
                </c:pt>
                <c:pt idx="59">
                  <c:v>71.349360990211608</c:v>
                </c:pt>
                <c:pt idx="60">
                  <c:v>71.178131696115017</c:v>
                </c:pt>
                <c:pt idx="61">
                  <c:v>71.009648295882727</c:v>
                </c:pt>
                <c:pt idx="62">
                  <c:v>70.84429174472497</c:v>
                </c:pt>
                <c:pt idx="63">
                  <c:v>70.682373997018829</c:v>
                </c:pt>
                <c:pt idx="64">
                  <c:v>70.524142321139607</c:v>
                </c:pt>
                <c:pt idx="65">
                  <c:v>70.369784218008505</c:v>
                </c:pt>
                <c:pt idx="66">
                  <c:v>70.219432722291444</c:v>
                </c:pt>
                <c:pt idx="67">
                  <c:v>70.073171893020259</c:v>
                </c:pt>
                <c:pt idx="68">
                  <c:v>69.931042330430273</c:v>
                </c:pt>
                <c:pt idx="69">
                  <c:v>69.793046586033839</c:v>
                </c:pt>
                <c:pt idx="70">
                  <c:v>69.659154361877782</c:v>
                </c:pt>
                <c:pt idx="71">
                  <c:v>69.529307421511533</c:v>
                </c:pt>
                <c:pt idx="72">
                  <c:v>69.403424158774186</c:v>
                </c:pt>
                <c:pt idx="73">
                  <c:v>69.281403790774547</c:v>
                </c:pt>
                <c:pt idx="74">
                  <c:v>69.163130158324108</c:v>
                </c:pt>
                <c:pt idx="75">
                  <c:v>69.048475130718728</c:v>
                </c:pt>
                <c:pt idx="76">
                  <c:v>68.937301622403339</c:v>
                </c:pt>
                <c:pt idx="77">
                  <c:v>68.82946623702297</c:v>
                </c:pt>
                <c:pt idx="78">
                  <c:v>68.724821560030065</c:v>
                </c:pt>
                <c:pt idx="79">
                  <c:v>68.623218124749613</c:v>
                </c:pt>
                <c:pt idx="80">
                  <c:v>68.524506078953436</c:v>
                </c:pt>
                <c:pt idx="81">
                  <c:v>68.428536579890405</c:v>
                </c:pt>
                <c:pt idx="82">
                  <c:v>68.335162945642722</c:v>
                </c:pt>
                <c:pt idx="83">
                  <c:v>68.244241589882222</c:v>
                </c:pt>
                <c:pt idx="84">
                  <c:v>68.155632765788781</c:v>
                </c:pt>
                <c:pt idx="85">
                  <c:v>68.069201143238601</c:v>
                </c:pt>
                <c:pt idx="86">
                  <c:v>67.98481624150682</c:v>
                </c:pt>
                <c:pt idx="87">
                  <c:v>67.902352737766208</c:v>
                </c:pt>
                <c:pt idx="88">
                  <c:v>67.821690669679498</c:v>
                </c:pt>
                <c:pt idx="89">
                  <c:v>67.742715548438824</c:v>
                </c:pt>
                <c:pt idx="90">
                  <c:v>67.665318396743217</c:v>
                </c:pt>
                <c:pt idx="91">
                  <c:v>67.58939572445091</c:v>
                </c:pt>
                <c:pt idx="92">
                  <c:v>67.514849453017987</c:v>
                </c:pt>
                <c:pt idx="93">
                  <c:v>67.441586798341575</c:v>
                </c:pt>
                <c:pt idx="94">
                  <c:v>67.369520120272881</c:v>
                </c:pt>
                <c:pt idx="95">
                  <c:v>67.298566745845832</c:v>
                </c:pt>
                <c:pt idx="96">
                  <c:v>67.228648772176939</c:v>
                </c:pt>
                <c:pt idx="97">
                  <c:v>67.159692854025153</c:v>
                </c:pt>
                <c:pt idx="98">
                  <c:v>67.09162998014483</c:v>
                </c:pt>
                <c:pt idx="99">
                  <c:v>67.02439524181392</c:v>
                </c:pt>
                <c:pt idx="100">
                  <c:v>66.957927596261754</c:v>
                </c:pt>
                <c:pt idx="101">
                  <c:v>66.892169627146529</c:v>
                </c:pt>
                <c:pt idx="102">
                  <c:v>66.827067303735106</c:v>
                </c:pt>
                <c:pt idx="103">
                  <c:v>66.762569740005034</c:v>
                </c:pt>
                <c:pt idx="104">
                  <c:v>66.698628954515925</c:v>
                </c:pt>
                <c:pt idx="105">
                  <c:v>66.63519963157708</c:v>
                </c:pt>
                <c:pt idx="106">
                  <c:v>66.572238883962271</c:v>
                </c:pt>
                <c:pt idx="107">
                  <c:v>66.509706017189018</c:v>
                </c:pt>
                <c:pt idx="108">
                  <c:v>66.447562295181385</c:v>
                </c:pt>
                <c:pt idx="109">
                  <c:v>66.38577070696995</c:v>
                </c:pt>
                <c:pt idx="110">
                  <c:v>66.324295733947835</c:v>
                </c:pt>
                <c:pt idx="111">
                  <c:v>66.263103117094701</c:v>
                </c:pt>
                <c:pt idx="112">
                  <c:v>66.202159623501515</c:v>
                </c:pt>
                <c:pt idx="113">
                  <c:v>66.14143281147777</c:v>
                </c:pt>
                <c:pt idx="114">
                  <c:v>66.080890793500288</c:v>
                </c:pt>
                <c:pt idx="115">
                  <c:v>66.020501996270482</c:v>
                </c:pt>
                <c:pt idx="116">
                  <c:v>65.960234917190732</c:v>
                </c:pt>
                <c:pt idx="117">
                  <c:v>65.900057876649512</c:v>
                </c:pt>
                <c:pt idx="118">
                  <c:v>65.839938765631516</c:v>
                </c:pt>
                <c:pt idx="119">
                  <c:v>65.779844788341975</c:v>
                </c:pt>
                <c:pt idx="120">
                  <c:v>65.719742199768433</c:v>
                </c:pt>
                <c:pt idx="121">
                  <c:v>65.659596038401872</c:v>
                </c:pt>
                <c:pt idx="122">
                  <c:v>65.599369854714197</c:v>
                </c:pt>
                <c:pt idx="123">
                  <c:v>65.53902543645124</c:v>
                </c:pt>
                <c:pt idx="124">
                  <c:v>65.478522532357331</c:v>
                </c:pt>
                <c:pt idx="125">
                  <c:v>65.417818576612262</c:v>
                </c:pt>
                <c:pt idx="126">
                  <c:v>65.356868417039522</c:v>
                </c:pt>
                <c:pt idx="127">
                  <c:v>65.295624051045039</c:v>
                </c:pt>
                <c:pt idx="128">
                  <c:v>65.234034374268148</c:v>
                </c:pt>
                <c:pt idx="129">
                  <c:v>65.172044948069711</c:v>
                </c:pt>
                <c:pt idx="130">
                  <c:v>65.109597793234443</c:v>
                </c:pt>
                <c:pt idx="131">
                  <c:v>65.046631218604148</c:v>
                </c:pt>
                <c:pt idx="132">
                  <c:v>64.983079694751794</c:v>
                </c:pt>
                <c:pt idx="133">
                  <c:v>64.918873784201665</c:v>
                </c:pt>
                <c:pt idx="134">
                  <c:v>64.853940141029895</c:v>
                </c:pt>
                <c:pt idx="135">
                  <c:v>64.788201593849308</c:v>
                </c:pt>
                <c:pt idx="136">
                  <c:v>64.721577327080709</c:v>
                </c:pt>
                <c:pt idx="137">
                  <c:v>64.653983175897878</c:v>
                </c:pt>
                <c:pt idx="138">
                  <c:v>64.585332050150939</c:v>
                </c:pt>
                <c:pt idx="139">
                  <c:v>64.515534501741101</c:v>
                </c:pt>
                <c:pt idx="140">
                  <c:v>64.444499448160897</c:v>
                </c:pt>
                <c:pt idx="141">
                  <c:v>64.372135062047917</c:v>
                </c:pt>
                <c:pt idx="142">
                  <c:v>64.298349832476163</c:v>
                </c:pt>
                <c:pt idx="143">
                  <c:v>64.22305379822329</c:v>
                </c:pt>
                <c:pt idx="144">
                  <c:v>64.146159946376187</c:v>
                </c:pt>
                <c:pt idx="145">
                  <c:v>64.067585761448598</c:v>
                </c:pt>
                <c:pt idx="146">
                  <c:v>63.987254900890598</c:v>
                </c:pt>
                <c:pt idx="147">
                  <c:v>63.905098962835616</c:v>
                </c:pt>
                <c:pt idx="148">
                  <c:v>63.821059301681146</c:v>
                </c:pt>
                <c:pt idx="149">
                  <c:v>63.735088837323445</c:v>
                </c:pt>
                <c:pt idx="150">
                  <c:v>63.647153795376838</c:v>
                </c:pt>
                <c:pt idx="151">
                  <c:v>63.557235309397917</c:v>
                </c:pt>
                <c:pt idx="152">
                  <c:v>63.465330812892923</c:v>
                </c:pt>
                <c:pt idx="153">
                  <c:v>63.371455149500314</c:v>
                </c:pt>
                <c:pt idx="154">
                  <c:v>63.275641334787693</c:v>
                </c:pt>
                <c:pt idx="155">
                  <c:v>63.177940912844065</c:v>
                </c:pt>
                <c:pt idx="156">
                  <c:v>63.078423865142611</c:v>
                </c:pt>
                <c:pt idx="157">
                  <c:v>62.977178047407378</c:v>
                </c:pt>
                <c:pt idx="158">
                  <c:v>62.874308151407376</c:v>
                </c:pt>
                <c:pt idx="159">
                  <c:v>62.769934211315302</c:v>
                </c:pt>
                <c:pt idx="160">
                  <c:v>62.664189696845995</c:v>
                </c:pt>
                <c:pt idx="161">
                  <c:v>62.557219256087436</c:v>
                </c:pt>
                <c:pt idx="162">
                  <c:v>62.449176188120511</c:v>
                </c:pt>
                <c:pt idx="163">
                  <c:v>62.3402197378511</c:v>
                </c:pt>
                <c:pt idx="164">
                  <c:v>62.230512312053861</c:v>
                </c:pt>
                <c:pt idx="165">
                  <c:v>62.120216716097715</c:v>
                </c:pt>
                <c:pt idx="166">
                  <c:v>62.009493505394957</c:v>
                </c:pt>
                <c:pt idx="167">
                  <c:v>61.898498535014475</c:v>
                </c:pt>
                <c:pt idx="168">
                  <c:v>61.787380776250764</c:v>
                </c:pt>
                <c:pt idx="169">
                  <c:v>61.676280451626909</c:v>
                </c:pt>
                <c:pt idx="170">
                  <c:v>61.565327521300503</c:v>
                </c:pt>
                <c:pt idx="171">
                  <c:v>61.454640535534502</c:v>
                </c:pt>
                <c:pt idx="172">
                  <c:v>61.344325850992902</c:v>
                </c:pt>
                <c:pt idx="173">
                  <c:v>61.234477194037979</c:v>
                </c:pt>
                <c:pt idx="174">
                  <c:v>61.125175542535288</c:v>
                </c:pt>
                <c:pt idx="175">
                  <c:v>61.016489289181614</c:v>
                </c:pt>
                <c:pt idx="176">
                  <c:v>60.908474644042862</c:v>
                </c:pt>
                <c:pt idx="177">
                  <c:v>60.801176231577202</c:v>
                </c:pt>
                <c:pt idx="178">
                  <c:v>60.694627837518652</c:v>
                </c:pt>
                <c:pt idx="179">
                  <c:v>60.588853263111112</c:v>
                </c:pt>
                <c:pt idx="180">
                  <c:v>60.483867247788659</c:v>
                </c:pt>
                <c:pt idx="181">
                  <c:v>60.379676425986439</c:v>
                </c:pt>
                <c:pt idx="182">
                  <c:v>60.276280288886227</c:v>
                </c:pt>
                <c:pt idx="183">
                  <c:v>60.173672127172281</c:v>
                </c:pt>
                <c:pt idx="184">
                  <c:v>60.071839935999492</c:v>
                </c:pt>
                <c:pt idx="185">
                  <c:v>59.970767268143092</c:v>
                </c:pt>
                <c:pt idx="186">
                  <c:v>59.870434025567462</c:v>
                </c:pt>
                <c:pt idx="187">
                  <c:v>59.770817183343986</c:v>
                </c:pt>
                <c:pt idx="188">
                  <c:v>59.671891442939653</c:v>
                </c:pt>
                <c:pt idx="189">
                  <c:v>59.57362981440199</c:v>
                </c:pt>
                <c:pt idx="190">
                  <c:v>59.476004128921787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74.695999999999998</c:v>
                </c:pt>
                <c:pt idx="1">
                  <c:v>74.412999999999997</c:v>
                </c:pt>
                <c:pt idx="2">
                  <c:v>74.564999999999998</c:v>
                </c:pt>
                <c:pt idx="3">
                  <c:v>74.847999999999999</c:v>
                </c:pt>
                <c:pt idx="4">
                  <c:v>74.087000000000003</c:v>
                </c:pt>
                <c:pt idx="5">
                  <c:v>73.522000000000006</c:v>
                </c:pt>
                <c:pt idx="6">
                  <c:v>74.674000000000007</c:v>
                </c:pt>
                <c:pt idx="7">
                  <c:v>72.912999999999997</c:v>
                </c:pt>
                <c:pt idx="8">
                  <c:v>75.152000000000001</c:v>
                </c:pt>
                <c:pt idx="9">
                  <c:v>73.195999999999998</c:v>
                </c:pt>
                <c:pt idx="10">
                  <c:v>74.5</c:v>
                </c:pt>
                <c:pt idx="11">
                  <c:v>74.022000000000006</c:v>
                </c:pt>
                <c:pt idx="12">
                  <c:v>73.891000000000005</c:v>
                </c:pt>
                <c:pt idx="13">
                  <c:v>74</c:v>
                </c:pt>
                <c:pt idx="14">
                  <c:v>73.064999999999998</c:v>
                </c:pt>
                <c:pt idx="15">
                  <c:v>74.652000000000001</c:v>
                </c:pt>
                <c:pt idx="16">
                  <c:v>74.522000000000006</c:v>
                </c:pt>
                <c:pt idx="17">
                  <c:v>73.608999999999995</c:v>
                </c:pt>
                <c:pt idx="18">
                  <c:v>74.412999999999997</c:v>
                </c:pt>
                <c:pt idx="19">
                  <c:v>74.674000000000007</c:v>
                </c:pt>
                <c:pt idx="20">
                  <c:v>76</c:v>
                </c:pt>
                <c:pt idx="21">
                  <c:v>75.912999999999997</c:v>
                </c:pt>
                <c:pt idx="22">
                  <c:v>75.435000000000002</c:v>
                </c:pt>
                <c:pt idx="23">
                  <c:v>77.216999999999999</c:v>
                </c:pt>
                <c:pt idx="24">
                  <c:v>77</c:v>
                </c:pt>
                <c:pt idx="25">
                  <c:v>75.783000000000001</c:v>
                </c:pt>
                <c:pt idx="26">
                  <c:v>76.956999999999994</c:v>
                </c:pt>
                <c:pt idx="27">
                  <c:v>77.674000000000007</c:v>
                </c:pt>
                <c:pt idx="28">
                  <c:v>76.804000000000002</c:v>
                </c:pt>
                <c:pt idx="29">
                  <c:v>77.912999999999997</c:v>
                </c:pt>
                <c:pt idx="30">
                  <c:v>77.477999999999994</c:v>
                </c:pt>
                <c:pt idx="31">
                  <c:v>77.587000000000003</c:v>
                </c:pt>
                <c:pt idx="32">
                  <c:v>79.216999999999999</c:v>
                </c:pt>
                <c:pt idx="33">
                  <c:v>78.804000000000002</c:v>
                </c:pt>
                <c:pt idx="34">
                  <c:v>81.477999999999994</c:v>
                </c:pt>
                <c:pt idx="35">
                  <c:v>81.13</c:v>
                </c:pt>
                <c:pt idx="36">
                  <c:v>82.87</c:v>
                </c:pt>
                <c:pt idx="37">
                  <c:v>82.804000000000002</c:v>
                </c:pt>
                <c:pt idx="38">
                  <c:v>84.825999999999993</c:v>
                </c:pt>
                <c:pt idx="39">
                  <c:v>85.477999999999994</c:v>
                </c:pt>
                <c:pt idx="40">
                  <c:v>84.977999999999994</c:v>
                </c:pt>
                <c:pt idx="41">
                  <c:v>88.391000000000005</c:v>
                </c:pt>
                <c:pt idx="42">
                  <c:v>89.674000000000007</c:v>
                </c:pt>
                <c:pt idx="43">
                  <c:v>91.152000000000001</c:v>
                </c:pt>
                <c:pt idx="44">
                  <c:v>94.195999999999998</c:v>
                </c:pt>
                <c:pt idx="45">
                  <c:v>98.087000000000003</c:v>
                </c:pt>
                <c:pt idx="46">
                  <c:v>100.17400000000001</c:v>
                </c:pt>
                <c:pt idx="47">
                  <c:v>106.413</c:v>
                </c:pt>
                <c:pt idx="48">
                  <c:v>108.17400000000001</c:v>
                </c:pt>
                <c:pt idx="49">
                  <c:v>116.37</c:v>
                </c:pt>
                <c:pt idx="50">
                  <c:v>124.217</c:v>
                </c:pt>
                <c:pt idx="51">
                  <c:v>133.97800000000001</c:v>
                </c:pt>
                <c:pt idx="52">
                  <c:v>147.87</c:v>
                </c:pt>
                <c:pt idx="53">
                  <c:v>162.17400000000001</c:v>
                </c:pt>
                <c:pt idx="54">
                  <c:v>178.89099999999999</c:v>
                </c:pt>
                <c:pt idx="55">
                  <c:v>195.34800000000001</c:v>
                </c:pt>
                <c:pt idx="56">
                  <c:v>211.47800000000001</c:v>
                </c:pt>
                <c:pt idx="57">
                  <c:v>223.54300000000001</c:v>
                </c:pt>
                <c:pt idx="58">
                  <c:v>234.47800000000001</c:v>
                </c:pt>
                <c:pt idx="59">
                  <c:v>241.696</c:v>
                </c:pt>
                <c:pt idx="60">
                  <c:v>245.54300000000001</c:v>
                </c:pt>
                <c:pt idx="61">
                  <c:v>247</c:v>
                </c:pt>
                <c:pt idx="62">
                  <c:v>244.58699999999999</c:v>
                </c:pt>
                <c:pt idx="63">
                  <c:v>237.02199999999999</c:v>
                </c:pt>
                <c:pt idx="64">
                  <c:v>224.82599999999999</c:v>
                </c:pt>
                <c:pt idx="65">
                  <c:v>204.08699999999999</c:v>
                </c:pt>
                <c:pt idx="66">
                  <c:v>176.91300000000001</c:v>
                </c:pt>
                <c:pt idx="67">
                  <c:v>140.5</c:v>
                </c:pt>
                <c:pt idx="68">
                  <c:v>103.239</c:v>
                </c:pt>
                <c:pt idx="69">
                  <c:v>82.5</c:v>
                </c:pt>
                <c:pt idx="70">
                  <c:v>79.239000000000004</c:v>
                </c:pt>
                <c:pt idx="71">
                  <c:v>82.956999999999994</c:v>
                </c:pt>
                <c:pt idx="72">
                  <c:v>82.891000000000005</c:v>
                </c:pt>
                <c:pt idx="73">
                  <c:v>87.739000000000004</c:v>
                </c:pt>
                <c:pt idx="74">
                  <c:v>92.456999999999994</c:v>
                </c:pt>
                <c:pt idx="75">
                  <c:v>100.848</c:v>
                </c:pt>
                <c:pt idx="76">
                  <c:v>107.739</c:v>
                </c:pt>
                <c:pt idx="77">
                  <c:v>120</c:v>
                </c:pt>
                <c:pt idx="78">
                  <c:v>132.78299999999999</c:v>
                </c:pt>
                <c:pt idx="79">
                  <c:v>147.739</c:v>
                </c:pt>
                <c:pt idx="80">
                  <c:v>159.67400000000001</c:v>
                </c:pt>
                <c:pt idx="81">
                  <c:v>171.54300000000001</c:v>
                </c:pt>
                <c:pt idx="82">
                  <c:v>182.47800000000001</c:v>
                </c:pt>
                <c:pt idx="83">
                  <c:v>190.761</c:v>
                </c:pt>
                <c:pt idx="84">
                  <c:v>195.13</c:v>
                </c:pt>
                <c:pt idx="85">
                  <c:v>197.804</c:v>
                </c:pt>
                <c:pt idx="86">
                  <c:v>194.435</c:v>
                </c:pt>
                <c:pt idx="87">
                  <c:v>185.10900000000001</c:v>
                </c:pt>
                <c:pt idx="88">
                  <c:v>171.10900000000001</c:v>
                </c:pt>
                <c:pt idx="89">
                  <c:v>149.196</c:v>
                </c:pt>
                <c:pt idx="90">
                  <c:v>120.52200000000001</c:v>
                </c:pt>
                <c:pt idx="91">
                  <c:v>88.587000000000003</c:v>
                </c:pt>
                <c:pt idx="92">
                  <c:v>71.239000000000004</c:v>
                </c:pt>
                <c:pt idx="93">
                  <c:v>68.760999999999996</c:v>
                </c:pt>
                <c:pt idx="94">
                  <c:v>66.412999999999997</c:v>
                </c:pt>
                <c:pt idx="95">
                  <c:v>67.5</c:v>
                </c:pt>
                <c:pt idx="96">
                  <c:v>67.825999999999993</c:v>
                </c:pt>
                <c:pt idx="97">
                  <c:v>66.891000000000005</c:v>
                </c:pt>
                <c:pt idx="98">
                  <c:v>66.260999999999996</c:v>
                </c:pt>
                <c:pt idx="99">
                  <c:v>66.695999999999998</c:v>
                </c:pt>
                <c:pt idx="100">
                  <c:v>68.108999999999995</c:v>
                </c:pt>
                <c:pt idx="101">
                  <c:v>67.195999999999998</c:v>
                </c:pt>
                <c:pt idx="102">
                  <c:v>67.87</c:v>
                </c:pt>
                <c:pt idx="103">
                  <c:v>67.087000000000003</c:v>
                </c:pt>
                <c:pt idx="104">
                  <c:v>67.064999999999998</c:v>
                </c:pt>
                <c:pt idx="105">
                  <c:v>66.977999999999994</c:v>
                </c:pt>
                <c:pt idx="106">
                  <c:v>69.13</c:v>
                </c:pt>
                <c:pt idx="107">
                  <c:v>69.216999999999999</c:v>
                </c:pt>
                <c:pt idx="108">
                  <c:v>68.064999999999998</c:v>
                </c:pt>
                <c:pt idx="109">
                  <c:v>67.825999999999993</c:v>
                </c:pt>
                <c:pt idx="110">
                  <c:v>67.804000000000002</c:v>
                </c:pt>
                <c:pt idx="111">
                  <c:v>67.325999999999993</c:v>
                </c:pt>
                <c:pt idx="112">
                  <c:v>68.695999999999998</c:v>
                </c:pt>
                <c:pt idx="113">
                  <c:v>67.239000000000004</c:v>
                </c:pt>
                <c:pt idx="114">
                  <c:v>69</c:v>
                </c:pt>
                <c:pt idx="115">
                  <c:v>68.587000000000003</c:v>
                </c:pt>
                <c:pt idx="116">
                  <c:v>67.239000000000004</c:v>
                </c:pt>
                <c:pt idx="117">
                  <c:v>69</c:v>
                </c:pt>
                <c:pt idx="118">
                  <c:v>67.064999999999998</c:v>
                </c:pt>
                <c:pt idx="119">
                  <c:v>68.37</c:v>
                </c:pt>
                <c:pt idx="120">
                  <c:v>69.412999999999997</c:v>
                </c:pt>
                <c:pt idx="121">
                  <c:v>69.456999999999994</c:v>
                </c:pt>
                <c:pt idx="122">
                  <c:v>68.977999999999994</c:v>
                </c:pt>
                <c:pt idx="123">
                  <c:v>69.564999999999998</c:v>
                </c:pt>
                <c:pt idx="124">
                  <c:v>68.304000000000002</c:v>
                </c:pt>
                <c:pt idx="125">
                  <c:v>66.956999999999994</c:v>
                </c:pt>
                <c:pt idx="126">
                  <c:v>67.652000000000001</c:v>
                </c:pt>
                <c:pt idx="127">
                  <c:v>67.891000000000005</c:v>
                </c:pt>
                <c:pt idx="128">
                  <c:v>67.522000000000006</c:v>
                </c:pt>
                <c:pt idx="129">
                  <c:v>66.325999999999993</c:v>
                </c:pt>
                <c:pt idx="130">
                  <c:v>67.13</c:v>
                </c:pt>
                <c:pt idx="131">
                  <c:v>65.804000000000002</c:v>
                </c:pt>
                <c:pt idx="132">
                  <c:v>66.37</c:v>
                </c:pt>
                <c:pt idx="133">
                  <c:v>64.587000000000003</c:v>
                </c:pt>
                <c:pt idx="134">
                  <c:v>65.283000000000001</c:v>
                </c:pt>
                <c:pt idx="135">
                  <c:v>64.325999999999993</c:v>
                </c:pt>
                <c:pt idx="136">
                  <c:v>65.391000000000005</c:v>
                </c:pt>
                <c:pt idx="137">
                  <c:v>64.608999999999995</c:v>
                </c:pt>
                <c:pt idx="138">
                  <c:v>63.935000000000002</c:v>
                </c:pt>
                <c:pt idx="139">
                  <c:v>63.804000000000002</c:v>
                </c:pt>
                <c:pt idx="140">
                  <c:v>63.87</c:v>
                </c:pt>
                <c:pt idx="141">
                  <c:v>64.325999999999993</c:v>
                </c:pt>
                <c:pt idx="142">
                  <c:v>64.347999999999999</c:v>
                </c:pt>
                <c:pt idx="143">
                  <c:v>64.043000000000006</c:v>
                </c:pt>
                <c:pt idx="144">
                  <c:v>64.891000000000005</c:v>
                </c:pt>
                <c:pt idx="145">
                  <c:v>63.890999999999998</c:v>
                </c:pt>
                <c:pt idx="146">
                  <c:v>63.609000000000002</c:v>
                </c:pt>
                <c:pt idx="147">
                  <c:v>63.13</c:v>
                </c:pt>
                <c:pt idx="148">
                  <c:v>64.783000000000001</c:v>
                </c:pt>
                <c:pt idx="149">
                  <c:v>62.957000000000001</c:v>
                </c:pt>
                <c:pt idx="150">
                  <c:v>64.564999999999998</c:v>
                </c:pt>
                <c:pt idx="151">
                  <c:v>63.87</c:v>
                </c:pt>
                <c:pt idx="152">
                  <c:v>64.022000000000006</c:v>
                </c:pt>
                <c:pt idx="153">
                  <c:v>64.760999999999996</c:v>
                </c:pt>
                <c:pt idx="154">
                  <c:v>63.5</c:v>
                </c:pt>
                <c:pt idx="155">
                  <c:v>62.87</c:v>
                </c:pt>
                <c:pt idx="156">
                  <c:v>63.238999999999997</c:v>
                </c:pt>
                <c:pt idx="157">
                  <c:v>62.457000000000001</c:v>
                </c:pt>
                <c:pt idx="158">
                  <c:v>63.37</c:v>
                </c:pt>
                <c:pt idx="159">
                  <c:v>62.826000000000001</c:v>
                </c:pt>
                <c:pt idx="160">
                  <c:v>63.783000000000001</c:v>
                </c:pt>
                <c:pt idx="161">
                  <c:v>61.542999999999999</c:v>
                </c:pt>
                <c:pt idx="162">
                  <c:v>62.890999999999998</c:v>
                </c:pt>
                <c:pt idx="163">
                  <c:v>62.261000000000003</c:v>
                </c:pt>
                <c:pt idx="164">
                  <c:v>61.87</c:v>
                </c:pt>
                <c:pt idx="165">
                  <c:v>61.912999999999997</c:v>
                </c:pt>
                <c:pt idx="166">
                  <c:v>61.435000000000002</c:v>
                </c:pt>
                <c:pt idx="167">
                  <c:v>61.783000000000001</c:v>
                </c:pt>
                <c:pt idx="168">
                  <c:v>62.173999999999999</c:v>
                </c:pt>
                <c:pt idx="169">
                  <c:v>62.935000000000002</c:v>
                </c:pt>
                <c:pt idx="170">
                  <c:v>60.173999999999999</c:v>
                </c:pt>
                <c:pt idx="171">
                  <c:v>60.652000000000001</c:v>
                </c:pt>
                <c:pt idx="172">
                  <c:v>60.847999999999999</c:v>
                </c:pt>
                <c:pt idx="173">
                  <c:v>61.935000000000002</c:v>
                </c:pt>
                <c:pt idx="174">
                  <c:v>60.716999999999999</c:v>
                </c:pt>
                <c:pt idx="175">
                  <c:v>59.847999999999999</c:v>
                </c:pt>
                <c:pt idx="176">
                  <c:v>60.652000000000001</c:v>
                </c:pt>
                <c:pt idx="177">
                  <c:v>59.478000000000002</c:v>
                </c:pt>
                <c:pt idx="178">
                  <c:v>60.695999999999998</c:v>
                </c:pt>
                <c:pt idx="179">
                  <c:v>59.542999999999999</c:v>
                </c:pt>
                <c:pt idx="180">
                  <c:v>59.021999999999998</c:v>
                </c:pt>
                <c:pt idx="181">
                  <c:v>59.564999999999998</c:v>
                </c:pt>
                <c:pt idx="182">
                  <c:v>59.261000000000003</c:v>
                </c:pt>
                <c:pt idx="183">
                  <c:v>59.695999999999998</c:v>
                </c:pt>
                <c:pt idx="184">
                  <c:v>59.826000000000001</c:v>
                </c:pt>
                <c:pt idx="185">
                  <c:v>60.390999999999998</c:v>
                </c:pt>
                <c:pt idx="186">
                  <c:v>60.542999999999999</c:v>
                </c:pt>
                <c:pt idx="187">
                  <c:v>60.173999999999999</c:v>
                </c:pt>
                <c:pt idx="188">
                  <c:v>59.978000000000002</c:v>
                </c:pt>
                <c:pt idx="189">
                  <c:v>61.021999999999998</c:v>
                </c:pt>
                <c:pt idx="190">
                  <c:v>59.847999999999999</c:v>
                </c:pt>
                <c:pt idx="191">
                  <c:v>58.695999999999998</c:v>
                </c:pt>
                <c:pt idx="192">
                  <c:v>58.738999999999997</c:v>
                </c:pt>
                <c:pt idx="193">
                  <c:v>59.37</c:v>
                </c:pt>
                <c:pt idx="194">
                  <c:v>59.064999999999998</c:v>
                </c:pt>
                <c:pt idx="195">
                  <c:v>59.087000000000003</c:v>
                </c:pt>
                <c:pt idx="196">
                  <c:v>59.326000000000001</c:v>
                </c:pt>
                <c:pt idx="197">
                  <c:v>60.761000000000003</c:v>
                </c:pt>
                <c:pt idx="198">
                  <c:v>59.087000000000003</c:v>
                </c:pt>
                <c:pt idx="199">
                  <c:v>57.587000000000003</c:v>
                </c:pt>
                <c:pt idx="200">
                  <c:v>58.13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71.588657748398134</c:v>
                </c:pt>
                <c:pt idx="1">
                  <c:v>71.859264476352863</c:v>
                </c:pt>
                <c:pt idx="2">
                  <c:v>72.129181805325587</c:v>
                </c:pt>
                <c:pt idx="3">
                  <c:v>72.398274716138403</c:v>
                </c:pt>
                <c:pt idx="4">
                  <c:v>72.666389989479299</c:v>
                </c:pt>
                <c:pt idx="5">
                  <c:v>72.93335429807064</c:v>
                </c:pt>
                <c:pt idx="6">
                  <c:v>73.198972178892888</c:v>
                </c:pt>
                <c:pt idx="7">
                  <c:v>73.463023897766803</c:v>
                </c:pt>
                <c:pt idx="8">
                  <c:v>73.725263226692434</c:v>
                </c:pt>
                <c:pt idx="9">
                  <c:v>73.985415165607037</c:v>
                </c:pt>
                <c:pt idx="10">
                  <c:v>74.243173656054267</c:v>
                </c:pt>
                <c:pt idx="11">
                  <c:v>74.498199356722694</c:v>
                </c:pt>
                <c:pt idx="12">
                  <c:v>74.750117582952669</c:v>
                </c:pt>
                <c:pt idx="13">
                  <c:v>74.998516558537517</c:v>
                </c:pt>
                <c:pt idx="14">
                  <c:v>75.242946194741108</c:v>
                </c:pt>
                <c:pt idx="15">
                  <c:v>75.482917707191959</c:v>
                </c:pt>
                <c:pt idx="16">
                  <c:v>75.717904518140102</c:v>
                </c:pt>
                <c:pt idx="17">
                  <c:v>75.947345085289882</c:v>
                </c:pt>
                <c:pt idx="18">
                  <c:v>76.170648569281255</c:v>
                </c:pt>
                <c:pt idx="19">
                  <c:v>76.387204624748222</c:v>
                </c:pt>
                <c:pt idx="20">
                  <c:v>76.596399103752191</c:v>
                </c:pt>
                <c:pt idx="21">
                  <c:v>76.797638126861742</c:v>
                </c:pt>
                <c:pt idx="22">
                  <c:v>76.99038383716919</c:v>
                </c:pt>
                <c:pt idx="23">
                  <c:v>77.174206230884963</c:v>
                </c:pt>
                <c:pt idx="24">
                  <c:v>77.348856765163589</c:v>
                </c:pt>
                <c:pt idx="25">
                  <c:v>77.51437096378929</c:v>
                </c:pt>
                <c:pt idx="26">
                  <c:v>77.671208917687125</c:v>
                </c:pt>
                <c:pt idx="27">
                  <c:v>77.820444294895552</c:v>
                </c:pt>
                <c:pt idx="28">
                  <c:v>77.96401404140137</c:v>
                </c:pt>
                <c:pt idx="29">
                  <c:v>78.105042083449135</c:v>
                </c:pt>
                <c:pt idx="30">
                  <c:v>78.248250640872428</c:v>
                </c:pt>
                <c:pt idx="31">
                  <c:v>78.400471730227693</c:v>
                </c:pt>
                <c:pt idx="32">
                  <c:v>78.571268486643035</c:v>
                </c:pt>
                <c:pt idx="33">
                  <c:v>78.773670425731638</c:v>
                </c:pt>
                <c:pt idx="34">
                  <c:v>79.025018084294516</c:v>
                </c:pt>
                <c:pt idx="35">
                  <c:v>79.347900127710787</c:v>
                </c:pt>
                <c:pt idx="36">
                  <c:v>79.771149757806356</c:v>
                </c:pt>
                <c:pt idx="37">
                  <c:v>80.330847276786557</c:v>
                </c:pt>
                <c:pt idx="38">
                  <c:v>81.071252715897842</c:v>
                </c:pt>
                <c:pt idx="39">
                  <c:v>82.0455679956317</c:v>
                </c:pt>
                <c:pt idx="40">
                  <c:v>83.31640442916914</c:v>
                </c:pt>
                <c:pt idx="41">
                  <c:v>84.955811601095405</c:v>
                </c:pt>
                <c:pt idx="42">
                  <c:v>87.044711517415863</c:v>
                </c:pt>
                <c:pt idx="43">
                  <c:v>89.671581596174107</c:v>
                </c:pt>
                <c:pt idx="44">
                  <c:v>92.930245666396118</c:v>
                </c:pt>
                <c:pt idx="45">
                  <c:v>96.916667136178077</c:v>
                </c:pt>
                <c:pt idx="46">
                  <c:v>101.72469500342254</c:v>
                </c:pt>
                <c:pt idx="47">
                  <c:v>107.44079147749794</c:v>
                </c:pt>
                <c:pt idx="48">
                  <c:v>114.1378670316838</c:v>
                </c:pt>
                <c:pt idx="49">
                  <c:v>121.86845899548283</c:v>
                </c:pt>
                <c:pt idx="50">
                  <c:v>130.65760441422537</c:v>
                </c:pt>
                <c:pt idx="51">
                  <c:v>140.49586475866968</c:v>
                </c:pt>
                <c:pt idx="52">
                  <c:v>151.33304196371387</c:v>
                </c:pt>
                <c:pt idx="53">
                  <c:v>163.07314518041565</c:v>
                </c:pt>
                <c:pt idx="54">
                  <c:v>175.57099819572608</c:v>
                </c:pt>
                <c:pt idx="55">
                  <c:v>188.63006092869995</c:v>
                </c:pt>
                <c:pt idx="56">
                  <c:v>201.99825644015058</c:v>
                </c:pt>
                <c:pt idx="57">
                  <c:v>215.35131929673014</c:v>
                </c:pt>
                <c:pt idx="58">
                  <c:v>228.2399887501218</c:v>
                </c:pt>
                <c:pt idx="59">
                  <c:v>239.96716469046703</c:v>
                </c:pt>
                <c:pt idx="60">
                  <c:v>249.38594286601531</c:v>
                </c:pt>
                <c:pt idx="61">
                  <c:v>254.71249047931752</c:v>
                </c:pt>
                <c:pt idx="62">
                  <c:v>253.60887324747804</c:v>
                </c:pt>
                <c:pt idx="63">
                  <c:v>243.8362663056638</c:v>
                </c:pt>
                <c:pt idx="64">
                  <c:v>224.46795333240667</c:v>
                </c:pt>
                <c:pt idx="65">
                  <c:v>197.03701315918565</c:v>
                </c:pt>
                <c:pt idx="66">
                  <c:v>165.65093664719606</c:v>
                </c:pt>
                <c:pt idx="67">
                  <c:v>135.63754734716596</c:v>
                </c:pt>
                <c:pt idx="68">
                  <c:v>111.43495707230588</c:v>
                </c:pt>
                <c:pt idx="69">
                  <c:v>95.095713913597081</c:v>
                </c:pt>
                <c:pt idx="70">
                  <c:v>86.234532772067766</c:v>
                </c:pt>
                <c:pt idx="71">
                  <c:v>83.094445755263109</c:v>
                </c:pt>
                <c:pt idx="72">
                  <c:v>83.773898203306757</c:v>
                </c:pt>
                <c:pt idx="73">
                  <c:v>86.925621579319426</c:v>
                </c:pt>
                <c:pt idx="74">
                  <c:v>91.859011612134537</c:v>
                </c:pt>
                <c:pt idx="75">
                  <c:v>98.33395884192646</c:v>
                </c:pt>
                <c:pt idx="76">
                  <c:v>106.31790524017651</c:v>
                </c:pt>
                <c:pt idx="77">
                  <c:v>115.81854234933549</c:v>
                </c:pt>
                <c:pt idx="78">
                  <c:v>126.79247447992601</c:v>
                </c:pt>
                <c:pt idx="79">
                  <c:v>139.09812614747858</c:v>
                </c:pt>
                <c:pt idx="80">
                  <c:v>152.46550600869813</c:v>
                </c:pt>
                <c:pt idx="81">
                  <c:v>166.45657313861926</c:v>
                </c:pt>
                <c:pt idx="82">
                  <c:v>180.37532158904736</c:v>
                </c:pt>
                <c:pt idx="83">
                  <c:v>193.0810043668252</c:v>
                </c:pt>
                <c:pt idx="84">
                  <c:v>202.73614306550439</c:v>
                </c:pt>
                <c:pt idx="85">
                  <c:v>206.74321777377133</c:v>
                </c:pt>
                <c:pt idx="86">
                  <c:v>202.33013515068822</c:v>
                </c:pt>
                <c:pt idx="87">
                  <c:v>187.98435699517586</c:v>
                </c:pt>
                <c:pt idx="88">
                  <c:v>165.02271923030582</c:v>
                </c:pt>
                <c:pt idx="89">
                  <c:v>137.85426326910414</c:v>
                </c:pt>
                <c:pt idx="90">
                  <c:v>112.19727814342113</c:v>
                </c:pt>
                <c:pt idx="91">
                  <c:v>92.36644901073231</c:v>
                </c:pt>
                <c:pt idx="92">
                  <c:v>79.684899075721802</c:v>
                </c:pt>
                <c:pt idx="93">
                  <c:v>72.928185060844413</c:v>
                </c:pt>
                <c:pt idx="94">
                  <c:v>69.899268380433284</c:v>
                </c:pt>
                <c:pt idx="95">
                  <c:v>68.726447431553595</c:v>
                </c:pt>
                <c:pt idx="96">
                  <c:v>68.299637888777696</c:v>
                </c:pt>
                <c:pt idx="97">
                  <c:v>68.117901834300056</c:v>
                </c:pt>
                <c:pt idx="98">
                  <c:v>68.002951533651128</c:v>
                </c:pt>
                <c:pt idx="99">
                  <c:v>67.903849454530572</c:v>
                </c:pt>
                <c:pt idx="100">
                  <c:v>67.808874428870894</c:v>
                </c:pt>
                <c:pt idx="101">
                  <c:v>67.716007044284027</c:v>
                </c:pt>
                <c:pt idx="102">
                  <c:v>67.625283080430293</c:v>
                </c:pt>
                <c:pt idx="103">
                  <c:v>67.537261520446108</c:v>
                </c:pt>
                <c:pt idx="104">
                  <c:v>67.452832430981132</c:v>
                </c:pt>
                <c:pt idx="105">
                  <c:v>67.373265355368844</c:v>
                </c:pt>
                <c:pt idx="106">
                  <c:v>67.300295040356374</c:v>
                </c:pt>
                <c:pt idx="107">
                  <c:v>67.236205915553199</c:v>
                </c:pt>
                <c:pt idx="108">
                  <c:v>67.18389665968617</c:v>
                </c:pt>
                <c:pt idx="109">
                  <c:v>67.146904053897501</c:v>
                </c:pt>
                <c:pt idx="110">
                  <c:v>67.129361505637036</c:v>
                </c:pt>
                <c:pt idx="111">
                  <c:v>67.135865534100859</c:v>
                </c:pt>
                <c:pt idx="112">
                  <c:v>67.171223846812566</c:v>
                </c:pt>
                <c:pt idx="113">
                  <c:v>67.240060694611273</c:v>
                </c:pt>
                <c:pt idx="114">
                  <c:v>67.34625677736112</c:v>
                </c:pt>
                <c:pt idx="115">
                  <c:v>67.492199853606579</c:v>
                </c:pt>
                <c:pt idx="116">
                  <c:v>67.677820807474291</c:v>
                </c:pt>
                <c:pt idx="117">
                  <c:v>67.899403190639219</c:v>
                </c:pt>
                <c:pt idx="118">
                  <c:v>68.14821528294631</c:v>
                </c:pt>
                <c:pt idx="119">
                  <c:v>68.409164405914936</c:v>
                </c:pt>
                <c:pt idx="120">
                  <c:v>68.659926611622936</c:v>
                </c:pt>
                <c:pt idx="121">
                  <c:v>68.871284885938081</c:v>
                </c:pt>
                <c:pt idx="122">
                  <c:v>69.009513437496452</c:v>
                </c:pt>
                <c:pt idx="123">
                  <c:v>69.041307070484265</c:v>
                </c:pt>
                <c:pt idx="124">
                  <c:v>68.940835230428192</c:v>
                </c:pt>
                <c:pt idx="125">
                  <c:v>68.697228662448339</c:v>
                </c:pt>
                <c:pt idx="126">
                  <c:v>68.319835827703102</c:v>
                </c:pt>
                <c:pt idx="127">
                  <c:v>67.838690668393085</c:v>
                </c:pt>
                <c:pt idx="128">
                  <c:v>67.2991392999255</c:v>
                </c:pt>
                <c:pt idx="129">
                  <c:v>66.751943143726024</c:v>
                </c:pt>
                <c:pt idx="130">
                  <c:v>66.242181037503869</c:v>
                </c:pt>
                <c:pt idx="131">
                  <c:v>65.800755784122131</c:v>
                </c:pt>
                <c:pt idx="132">
                  <c:v>65.440994754027727</c:v>
                </c:pt>
                <c:pt idx="133">
                  <c:v>65.16052136438168</c:v>
                </c:pt>
                <c:pt idx="134">
                  <c:v>64.94656600559685</c:v>
                </c:pt>
                <c:pt idx="135">
                  <c:v>64.782109353023856</c:v>
                </c:pt>
                <c:pt idx="136">
                  <c:v>64.650772232473727</c:v>
                </c:pt>
                <c:pt idx="137">
                  <c:v>64.539556019140662</c:v>
                </c:pt>
                <c:pt idx="138">
                  <c:v>64.439633102325075</c:v>
                </c:pt>
                <c:pt idx="139">
                  <c:v>64.345951838417761</c:v>
                </c:pt>
                <c:pt idx="140">
                  <c:v>64.256444356897163</c:v>
                </c:pt>
                <c:pt idx="141">
                  <c:v>64.171340373856125</c:v>
                </c:pt>
                <c:pt idx="142">
                  <c:v>64.092737914791257</c:v>
                </c:pt>
                <c:pt idx="143">
                  <c:v>64.024300350095075</c:v>
                </c:pt>
                <c:pt idx="144">
                  <c:v>63.970786970062427</c:v>
                </c:pt>
                <c:pt idx="145">
                  <c:v>63.937105158448752</c:v>
                </c:pt>
                <c:pt idx="146">
                  <c:v>63.926726437824868</c:v>
                </c:pt>
                <c:pt idx="147">
                  <c:v>63.939641127532603</c:v>
                </c:pt>
                <c:pt idx="148">
                  <c:v>63.970450220813134</c:v>
                </c:pt>
                <c:pt idx="149">
                  <c:v>64.00750028894268</c:v>
                </c:pt>
                <c:pt idx="150">
                  <c:v>64.033900767652625</c:v>
                </c:pt>
                <c:pt idx="151">
                  <c:v>64.030687555482928</c:v>
                </c:pt>
                <c:pt idx="152">
                  <c:v>63.981463589637741</c:v>
                </c:pt>
                <c:pt idx="153">
                  <c:v>63.877000345888099</c:v>
                </c:pt>
                <c:pt idx="154">
                  <c:v>63.718038990542297</c:v>
                </c:pt>
                <c:pt idx="155">
                  <c:v>63.51513023926254</c:v>
                </c:pt>
                <c:pt idx="156">
                  <c:v>63.285557844711271</c:v>
                </c:pt>
                <c:pt idx="157">
                  <c:v>63.048583960173531</c:v>
                </c:pt>
                <c:pt idx="158">
                  <c:v>62.820818424774828</c:v>
                </c:pt>
                <c:pt idx="159">
                  <c:v>62.613215594625466</c:v>
                </c:pt>
                <c:pt idx="160">
                  <c:v>62.430304087818293</c:v>
                </c:pt>
                <c:pt idx="161">
                  <c:v>62.271295069243664</c:v>
                </c:pt>
                <c:pt idx="162">
                  <c:v>62.132150385727634</c:v>
                </c:pt>
                <c:pt idx="163">
                  <c:v>62.007664256845786</c:v>
                </c:pt>
                <c:pt idx="164">
                  <c:v>61.892958643274007</c:v>
                </c:pt>
                <c:pt idx="165">
                  <c:v>61.784229047783732</c:v>
                </c:pt>
                <c:pt idx="166">
                  <c:v>61.678887865649024</c:v>
                </c:pt>
                <c:pt idx="167">
                  <c:v>61.575367693708657</c:v>
                </c:pt>
                <c:pt idx="168">
                  <c:v>61.472814870375906</c:v>
                </c:pt>
                <c:pt idx="169">
                  <c:v>61.370810895172681</c:v>
                </c:pt>
                <c:pt idx="170">
                  <c:v>61.269173014997222</c:v>
                </c:pt>
                <c:pt idx="171">
                  <c:v>61.167832745487836</c:v>
                </c:pt>
                <c:pt idx="172">
                  <c:v>61.066770826436134</c:v>
                </c:pt>
                <c:pt idx="173">
                  <c:v>60.965986130769146</c:v>
                </c:pt>
                <c:pt idx="174">
                  <c:v>60.865482331251407</c:v>
                </c:pt>
                <c:pt idx="175">
                  <c:v>60.765262822692122</c:v>
                </c:pt>
                <c:pt idx="176">
                  <c:v>60.665329098648918</c:v>
                </c:pt>
                <c:pt idx="177">
                  <c:v>60.565680436779182</c:v>
                </c:pt>
                <c:pt idx="178">
                  <c:v>60.466314030411084</c:v>
                </c:pt>
                <c:pt idx="179">
                  <c:v>60.367225250590309</c:v>
                </c:pt>
                <c:pt idx="180">
                  <c:v>60.268407931736846</c:v>
                </c:pt>
                <c:pt idx="181">
                  <c:v>60.169854646729206</c:v>
                </c:pt>
                <c:pt idx="182">
                  <c:v>60.071556960775219</c:v>
                </c:pt>
                <c:pt idx="183">
                  <c:v>59.97350566087021</c:v>
                </c:pt>
                <c:pt idx="184">
                  <c:v>59.875690960189878</c:v>
                </c:pt>
                <c:pt idx="185">
                  <c:v>59.778102677855451</c:v>
                </c:pt>
                <c:pt idx="186">
                  <c:v>59.680730395112654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71.588657741699862</c:v>
                </c:pt>
                <c:pt idx="1">
                  <c:v>71.859264462423454</c:v>
                </c:pt>
                <c:pt idx="2">
                  <c:v>72.129181776682827</c:v>
                </c:pt>
                <c:pt idx="3">
                  <c:v>72.398274657900018</c:v>
                </c:pt>
                <c:pt idx="4">
                  <c:v>72.66638987239034</c:v>
                </c:pt>
                <c:pt idx="5">
                  <c:v>72.933354065296427</c:v>
                </c:pt>
                <c:pt idx="6">
                  <c:v>73.198971721313967</c:v>
                </c:pt>
                <c:pt idx="7">
                  <c:v>73.463023008341679</c:v>
                </c:pt>
                <c:pt idx="8">
                  <c:v>73.725261517208509</c:v>
                </c:pt>
                <c:pt idx="9">
                  <c:v>73.9854119167329</c:v>
                </c:pt>
                <c:pt idx="10">
                  <c:v>74.243167550670208</c:v>
                </c:pt>
                <c:pt idx="11">
                  <c:v>74.498188011701032</c:v>
                </c:pt>
                <c:pt idx="12">
                  <c:v>74.750096737568242</c:v>
                </c:pt>
                <c:pt idx="13">
                  <c:v>74.998478685797551</c:v>
                </c:pt>
                <c:pt idx="14">
                  <c:v>75.242878156076429</c:v>
                </c:pt>
                <c:pt idx="15">
                  <c:v>75.482796843160685</c:v>
                </c:pt>
                <c:pt idx="16">
                  <c:v>75.717692217840181</c:v>
                </c:pt>
                <c:pt idx="17">
                  <c:v>75.946976348578431</c:v>
                </c:pt>
                <c:pt idx="18">
                  <c:v>76.170015291301823</c:v>
                </c:pt>
                <c:pt idx="19">
                  <c:v>76.386129188590971</c:v>
                </c:pt>
                <c:pt idx="20">
                  <c:v>76.594593231108902</c:v>
                </c:pt>
                <c:pt idx="21">
                  <c:v>76.794639642124736</c:v>
                </c:pt>
                <c:pt idx="22">
                  <c:v>76.985460848861962</c:v>
                </c:pt>
                <c:pt idx="23">
                  <c:v>77.166214000318661</c:v>
                </c:pt>
                <c:pt idx="24">
                  <c:v>77.336026978273907</c:v>
                </c:pt>
                <c:pt idx="25">
                  <c:v>77.494006024530478</c:v>
                </c:pt>
                <c:pt idx="26">
                  <c:v>77.639245071371789</c:v>
                </c:pt>
                <c:pt idx="27">
                  <c:v>77.770836812499823</c:v>
                </c:pt>
                <c:pt idx="28">
                  <c:v>77.887885487847569</c:v>
                </c:pt>
                <c:pt idx="29">
                  <c:v>77.989521278117877</c:v>
                </c:pt>
                <c:pt idx="30">
                  <c:v>78.074916115472632</c:v>
                </c:pt>
                <c:pt idx="31">
                  <c:v>78.14330061879491</c:v>
                </c:pt>
                <c:pt idx="32">
                  <c:v>78.193981760314429</c:v>
                </c:pt>
                <c:pt idx="33">
                  <c:v>78.226360771663678</c:v>
                </c:pt>
                <c:pt idx="34">
                  <c:v>78.239950709471401</c:v>
                </c:pt>
                <c:pt idx="35">
                  <c:v>78.234393032063238</c:v>
                </c:pt>
                <c:pt idx="36">
                  <c:v>78.209472498429449</c:v>
                </c:pt>
                <c:pt idx="37">
                  <c:v>78.165129696125547</c:v>
                </c:pt>
                <c:pt idx="38">
                  <c:v>78.1014705420165</c:v>
                </c:pt>
                <c:pt idx="39">
                  <c:v>78.018772181583216</c:v>
                </c:pt>
                <c:pt idx="40">
                  <c:v>77.917484837919176</c:v>
                </c:pt>
                <c:pt idx="41">
                  <c:v>77.79822932534141</c:v>
                </c:pt>
                <c:pt idx="42">
                  <c:v>77.661790135353684</c:v>
                </c:pt>
                <c:pt idx="43">
                  <c:v>77.509104211611699</c:v>
                </c:pt>
                <c:pt idx="44">
                  <c:v>77.341245740278296</c:v>
                </c:pt>
                <c:pt idx="45">
                  <c:v>77.159407476645328</c:v>
                </c:pt>
                <c:pt idx="46">
                  <c:v>76.964879293051226</c:v>
                </c:pt>
                <c:pt idx="47">
                  <c:v>76.759024754510648</c:v>
                </c:pt>
                <c:pt idx="48">
                  <c:v>76.543256598714976</c:v>
                </c:pt>
                <c:pt idx="49">
                  <c:v>76.319012012642872</c:v>
                </c:pt>
                <c:pt idx="50">
                  <c:v>76.087728560478638</c:v>
                </c:pt>
                <c:pt idx="51">
                  <c:v>75.850821533014212</c:v>
                </c:pt>
                <c:pt idx="52">
                  <c:v>75.609663366954251</c:v>
                </c:pt>
                <c:pt idx="53">
                  <c:v>75.365565635568217</c:v>
                </c:pt>
                <c:pt idx="54">
                  <c:v>75.119763952759229</c:v>
                </c:pt>
                <c:pt idx="55">
                  <c:v>74.873405973099636</c:v>
                </c:pt>
                <c:pt idx="56">
                  <c:v>74.627542521297102</c:v>
                </c:pt>
                <c:pt idx="57">
                  <c:v>74.383121754058976</c:v>
                </c:pt>
                <c:pt idx="58">
                  <c:v>74.14098615080556</c:v>
                </c:pt>
                <c:pt idx="59">
                  <c:v>73.90187204977947</c:v>
                </c:pt>
                <c:pt idx="60">
                  <c:v>73.666411392984855</c:v>
                </c:pt>
                <c:pt idx="61">
                  <c:v>73.43513531528086</c:v>
                </c:pt>
                <c:pt idx="62">
                  <c:v>73.208479206663426</c:v>
                </c:pt>
                <c:pt idx="63">
                  <c:v>72.98678888829798</c:v>
                </c:pt>
                <c:pt idx="64">
                  <c:v>72.770327567904062</c:v>
                </c:pt>
                <c:pt idx="65">
                  <c:v>72.559283274434634</c:v>
                </c:pt>
                <c:pt idx="66">
                  <c:v>72.353776511828201</c:v>
                </c:pt>
                <c:pt idx="67">
                  <c:v>72.153867913706307</c:v>
                </c:pt>
                <c:pt idx="68">
                  <c:v>71.959565722668515</c:v>
                </c:pt>
                <c:pt idx="69">
                  <c:v>71.770832957385565</c:v>
                </c:pt>
                <c:pt idx="70">
                  <c:v>71.587594166710232</c:v>
                </c:pt>
                <c:pt idx="71">
                  <c:v>71.409741701740828</c:v>
                </c:pt>
                <c:pt idx="72">
                  <c:v>71.237141463844011</c:v>
                </c:pt>
                <c:pt idx="73">
                  <c:v>71.069638109061941</c:v>
                </c:pt>
                <c:pt idx="74">
                  <c:v>70.907059707317842</c:v>
                </c:pt>
                <c:pt idx="75">
                  <c:v>70.749221868778321</c:v>
                </c:pt>
                <c:pt idx="76">
                  <c:v>70.595931360097211</c:v>
                </c:pt>
                <c:pt idx="77">
                  <c:v>70.446989240565543</c:v>
                </c:pt>
                <c:pt idx="78">
                  <c:v>70.302193552926909</c:v>
                </c:pt>
                <c:pt idx="79">
                  <c:v>70.161341606270085</c:v>
                </c:pt>
                <c:pt idx="80">
                  <c:v>70.024231889414168</c:v>
                </c:pt>
                <c:pt idx="81">
                  <c:v>69.890665652938608</c:v>
                </c:pt>
                <c:pt idx="82">
                  <c:v>69.760448196814082</c:v>
                </c:pt>
                <c:pt idx="83">
                  <c:v>69.633389898727913</c:v>
                </c:pt>
                <c:pt idx="84">
                  <c:v>69.509307015900546</c:v>
                </c:pt>
                <c:pt idx="85">
                  <c:v>69.388022290631795</c:v>
                </c:pt>
                <c:pt idx="86">
                  <c:v>69.269365387137498</c:v>
                </c:pt>
                <c:pt idx="87">
                  <c:v>69.15317318454548</c:v>
                </c:pt>
                <c:pt idx="88">
                  <c:v>69.039289948288982</c:v>
                </c:pt>
                <c:pt idx="89">
                  <c:v>68.927567399623285</c:v>
                </c:pt>
                <c:pt idx="90">
                  <c:v>68.817864700629926</c:v>
                </c:pt>
                <c:pt idx="91">
                  <c:v>68.710048369887176</c:v>
                </c:pt>
                <c:pt idx="92">
                  <c:v>68.603992141984136</c:v>
                </c:pt>
                <c:pt idx="93">
                  <c:v>68.499576782241434</c:v>
                </c:pt>
                <c:pt idx="94">
                  <c:v>68.396689866371119</c:v>
                </c:pt>
                <c:pt idx="95">
                  <c:v>68.295225533354426</c:v>
                </c:pt>
                <c:pt idx="96">
                  <c:v>68.195084218526546</c:v>
                </c:pt>
                <c:pt idx="97">
                  <c:v>68.096172372723345</c:v>
                </c:pt>
                <c:pt idx="98">
                  <c:v>67.998402172348875</c:v>
                </c:pt>
                <c:pt idx="99">
                  <c:v>67.90169122435762</c:v>
                </c:pt>
                <c:pt idx="100">
                  <c:v>67.805962269392083</c:v>
                </c:pt>
                <c:pt idx="101">
                  <c:v>67.711142885668224</c:v>
                </c:pt>
                <c:pt idx="102">
                  <c:v>67.617165195644162</c:v>
                </c:pt>
                <c:pt idx="103">
                  <c:v>67.523965577031291</c:v>
                </c:pt>
                <c:pt idx="104">
                  <c:v>67.431484379302063</c:v>
                </c:pt>
                <c:pt idx="105">
                  <c:v>67.339665646509502</c:v>
                </c:pt>
                <c:pt idx="106">
                  <c:v>67.248456846946681</c:v>
                </c:pt>
                <c:pt idx="107">
                  <c:v>67.157808609940545</c:v>
                </c:pt>
                <c:pt idx="108">
                  <c:v>67.067674469883528</c:v>
                </c:pt>
                <c:pt idx="109">
                  <c:v>66.978010617454927</c:v>
                </c:pt>
                <c:pt idx="110">
                  <c:v>66.888775657870227</c:v>
                </c:pt>
                <c:pt idx="111">
                  <c:v>66.799930375915551</c:v>
                </c:pt>
                <c:pt idx="112">
                  <c:v>66.71143750747629</c:v>
                </c:pt>
                <c:pt idx="113">
                  <c:v>66.623261517251322</c:v>
                </c:pt>
                <c:pt idx="114">
                  <c:v>66.535368382357859</c:v>
                </c:pt>
                <c:pt idx="115">
                  <c:v>66.447725381577499</c:v>
                </c:pt>
                <c:pt idx="116">
                  <c:v>66.360300890071102</c:v>
                </c:pt>
                <c:pt idx="117">
                  <c:v>66.273064179502668</c:v>
                </c:pt>
                <c:pt idx="118">
                  <c:v>66.185985223661504</c:v>
                </c:pt>
                <c:pt idx="119">
                  <c:v>66.099034509858186</c:v>
                </c:pt>
                <c:pt idx="120">
                  <c:v>66.012182856600276</c:v>
                </c:pt>
                <c:pt idx="121">
                  <c:v>65.92540123832471</c:v>
                </c:pt>
                <c:pt idx="122">
                  <c:v>65.838660618281466</c:v>
                </c:pt>
                <c:pt idx="123">
                  <c:v>65.751931791025058</c:v>
                </c:pt>
                <c:pt idx="124">
                  <c:v>65.665185236375336</c:v>
                </c:pt>
                <c:pt idx="125">
                  <c:v>65.578390987153369</c:v>
                </c:pt>
                <c:pt idx="126">
                  <c:v>65.491518513473636</c:v>
                </c:pt>
                <c:pt idx="127">
                  <c:v>65.404536626866999</c:v>
                </c:pt>
                <c:pt idx="128">
                  <c:v>65.317413408004626</c:v>
                </c:pt>
                <c:pt idx="129">
                  <c:v>65.230116162262618</c:v>
                </c:pt>
                <c:pt idx="130">
                  <c:v>65.142611407783903</c:v>
                </c:pt>
                <c:pt idx="131">
                  <c:v>65.05486490101201</c:v>
                </c:pt>
                <c:pt idx="132">
                  <c:v>64.966841704848036</c:v>
                </c:pt>
                <c:pt idx="133">
                  <c:v>64.87850630455722</c:v>
                </c:pt>
                <c:pt idx="134">
                  <c:v>64.789822776267883</c:v>
                </c:pt>
                <c:pt idx="135">
                  <c:v>64.70075501229573</c:v>
                </c:pt>
                <c:pt idx="136">
                  <c:v>64.611267006531889</c:v>
                </c:pt>
                <c:pt idx="137">
                  <c:v>64.521323201699118</c:v>
                </c:pt>
                <c:pt idx="138">
                  <c:v>64.430888898372046</c:v>
                </c:pt>
                <c:pt idx="139">
                  <c:v>64.339930723263564</c:v>
                </c:pt>
                <c:pt idx="140">
                  <c:v>64.248417151428768</c:v>
                </c:pt>
                <c:pt idx="141">
                  <c:v>64.156319073800532</c:v>
                </c:pt>
                <c:pt idx="142">
                  <c:v>64.063610397975907</c:v>
                </c:pt>
                <c:pt idx="143">
                  <c:v>63.970268666602024</c:v>
                </c:pt>
                <c:pt idx="144">
                  <c:v>63.876275674303926</c:v>
                </c:pt>
                <c:pt idx="145">
                  <c:v>63.78161806113944</c:v>
                </c:pt>
                <c:pt idx="146">
                  <c:v>63.686287858368772</c:v>
                </c:pt>
                <c:pt idx="147">
                  <c:v>63.590282961200259</c:v>
                </c:pt>
                <c:pt idx="148">
                  <c:v>63.49360750339487</c:v>
                </c:pt>
                <c:pt idx="149">
                  <c:v>63.396272110382398</c:v>
                </c:pt>
                <c:pt idx="150">
                  <c:v>63.298294010956596</c:v>
                </c:pt>
                <c:pt idx="151">
                  <c:v>63.199696992624581</c:v>
                </c:pt>
                <c:pt idx="152">
                  <c:v>63.100511192085399</c:v>
                </c:pt>
                <c:pt idx="153">
                  <c:v>63.000772719742301</c:v>
                </c:pt>
                <c:pt idx="154">
                  <c:v>62.900523125121822</c:v>
                </c:pt>
                <c:pt idx="155">
                  <c:v>62.799808717999056</c:v>
                </c:pt>
                <c:pt idx="156">
                  <c:v>62.698679767298891</c:v>
                </c:pt>
                <c:pt idx="157">
                  <c:v>62.597189605886115</c:v>
                </c:pt>
                <c:pt idx="158">
                  <c:v>62.495393673696469</c:v>
                </c:pt>
                <c:pt idx="159">
                  <c:v>62.393348533982149</c:v>
                </c:pt>
                <c:pt idx="160">
                  <c:v>62.291110897619731</c:v>
                </c:pt>
                <c:pt idx="161">
                  <c:v>62.188736688527989</c:v>
                </c:pt>
                <c:pt idx="162">
                  <c:v>62.086280179518404</c:v>
                </c:pt>
                <c:pt idx="163">
                  <c:v>61.983793222749298</c:v>
                </c:pt>
                <c:pt idx="164">
                  <c:v>61.881324592859556</c:v>
                </c:pt>
                <c:pt idx="165">
                  <c:v>61.778919454338421</c:v>
                </c:pt>
                <c:pt idx="166">
                  <c:v>61.676618958236382</c:v>
                </c:pt>
                <c:pt idx="167">
                  <c:v>61.574459967363431</c:v>
                </c:pt>
                <c:pt idx="168">
                  <c:v>61.472474903979347</c:v>
                </c:pt>
                <c:pt idx="169">
                  <c:v>61.370691709865085</c:v>
                </c:pt>
                <c:pt idx="170">
                  <c:v>61.269133905672007</c:v>
                </c:pt>
                <c:pt idx="171">
                  <c:v>61.167820734569034</c:v>
                </c:pt>
                <c:pt idx="172">
                  <c:v>61.066767374363117</c:v>
                </c:pt>
                <c:pt idx="173">
                  <c:v>60.965985202309511</c:v>
                </c:pt>
                <c:pt idx="174">
                  <c:v>60.865482097583708</c:v>
                </c:pt>
                <c:pt idx="175">
                  <c:v>60.765262767666883</c:v>
                </c:pt>
                <c:pt idx="176">
                  <c:v>60.665329086525382</c:v>
                </c:pt>
                <c:pt idx="177">
                  <c:v>60.565680434280111</c:v>
                </c:pt>
                <c:pt idx="178">
                  <c:v>60.466314029929144</c:v>
                </c:pt>
                <c:pt idx="179">
                  <c:v>60.367225250503367</c:v>
                </c:pt>
                <c:pt idx="180">
                  <c:v>60.268407931722173</c:v>
                </c:pt>
                <c:pt idx="181">
                  <c:v>60.16985464672689</c:v>
                </c:pt>
                <c:pt idx="182">
                  <c:v>60.071556960774878</c:v>
                </c:pt>
                <c:pt idx="183">
                  <c:v>59.97350566087016</c:v>
                </c:pt>
                <c:pt idx="184">
                  <c:v>59.875690960189871</c:v>
                </c:pt>
                <c:pt idx="185">
                  <c:v>59.778102677855451</c:v>
                </c:pt>
                <c:pt idx="186">
                  <c:v>59.680730395112654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73.512</c:v>
                </c:pt>
                <c:pt idx="1">
                  <c:v>72.194999999999993</c:v>
                </c:pt>
                <c:pt idx="2">
                  <c:v>73.415000000000006</c:v>
                </c:pt>
                <c:pt idx="3">
                  <c:v>73.561000000000007</c:v>
                </c:pt>
                <c:pt idx="4">
                  <c:v>75.878</c:v>
                </c:pt>
                <c:pt idx="5">
                  <c:v>74.097999999999999</c:v>
                </c:pt>
                <c:pt idx="6">
                  <c:v>73.561000000000007</c:v>
                </c:pt>
                <c:pt idx="7">
                  <c:v>73.512</c:v>
                </c:pt>
                <c:pt idx="8">
                  <c:v>74.293000000000006</c:v>
                </c:pt>
                <c:pt idx="9">
                  <c:v>74</c:v>
                </c:pt>
                <c:pt idx="10">
                  <c:v>74.244</c:v>
                </c:pt>
                <c:pt idx="11">
                  <c:v>73.634</c:v>
                </c:pt>
                <c:pt idx="12">
                  <c:v>74.146000000000001</c:v>
                </c:pt>
                <c:pt idx="13">
                  <c:v>75.268000000000001</c:v>
                </c:pt>
                <c:pt idx="14">
                  <c:v>73.659000000000006</c:v>
                </c:pt>
                <c:pt idx="15">
                  <c:v>74.244</c:v>
                </c:pt>
                <c:pt idx="16">
                  <c:v>75.706999999999994</c:v>
                </c:pt>
                <c:pt idx="17">
                  <c:v>75.316999999999993</c:v>
                </c:pt>
                <c:pt idx="18">
                  <c:v>75.171000000000006</c:v>
                </c:pt>
                <c:pt idx="19">
                  <c:v>74.756</c:v>
                </c:pt>
                <c:pt idx="20">
                  <c:v>74.950999999999993</c:v>
                </c:pt>
                <c:pt idx="21">
                  <c:v>74.268000000000001</c:v>
                </c:pt>
                <c:pt idx="22">
                  <c:v>75.316999999999993</c:v>
                </c:pt>
                <c:pt idx="23">
                  <c:v>74.706999999999994</c:v>
                </c:pt>
                <c:pt idx="24">
                  <c:v>75.878</c:v>
                </c:pt>
                <c:pt idx="25">
                  <c:v>76.268000000000001</c:v>
                </c:pt>
                <c:pt idx="26">
                  <c:v>76.512</c:v>
                </c:pt>
                <c:pt idx="27">
                  <c:v>76.756</c:v>
                </c:pt>
                <c:pt idx="28">
                  <c:v>76.537000000000006</c:v>
                </c:pt>
                <c:pt idx="29">
                  <c:v>77.61</c:v>
                </c:pt>
                <c:pt idx="30">
                  <c:v>77.975999999999999</c:v>
                </c:pt>
                <c:pt idx="31">
                  <c:v>78.438999999999993</c:v>
                </c:pt>
                <c:pt idx="32">
                  <c:v>79.340999999999994</c:v>
                </c:pt>
                <c:pt idx="33">
                  <c:v>78.878</c:v>
                </c:pt>
                <c:pt idx="34">
                  <c:v>80.097999999999999</c:v>
                </c:pt>
                <c:pt idx="35">
                  <c:v>81.268000000000001</c:v>
                </c:pt>
                <c:pt idx="36">
                  <c:v>81.366</c:v>
                </c:pt>
                <c:pt idx="37">
                  <c:v>82.39</c:v>
                </c:pt>
                <c:pt idx="38">
                  <c:v>83.072999999999993</c:v>
                </c:pt>
                <c:pt idx="39">
                  <c:v>83.584999999999994</c:v>
                </c:pt>
                <c:pt idx="40">
                  <c:v>84.706999999999994</c:v>
                </c:pt>
                <c:pt idx="41">
                  <c:v>85.634</c:v>
                </c:pt>
                <c:pt idx="42">
                  <c:v>88.293000000000006</c:v>
                </c:pt>
                <c:pt idx="43">
                  <c:v>89.975999999999999</c:v>
                </c:pt>
                <c:pt idx="44">
                  <c:v>90.268000000000001</c:v>
                </c:pt>
                <c:pt idx="45">
                  <c:v>93.39</c:v>
                </c:pt>
                <c:pt idx="46">
                  <c:v>97.706999999999994</c:v>
                </c:pt>
                <c:pt idx="47">
                  <c:v>101.34099999999999</c:v>
                </c:pt>
                <c:pt idx="48">
                  <c:v>105.04900000000001</c:v>
                </c:pt>
                <c:pt idx="49">
                  <c:v>111.61</c:v>
                </c:pt>
                <c:pt idx="50">
                  <c:v>119.70699999999999</c:v>
                </c:pt>
                <c:pt idx="51">
                  <c:v>129.36600000000001</c:v>
                </c:pt>
                <c:pt idx="52">
                  <c:v>144.19499999999999</c:v>
                </c:pt>
                <c:pt idx="53">
                  <c:v>160.53700000000001</c:v>
                </c:pt>
                <c:pt idx="54">
                  <c:v>177.80500000000001</c:v>
                </c:pt>
                <c:pt idx="55">
                  <c:v>195.82900000000001</c:v>
                </c:pt>
                <c:pt idx="56">
                  <c:v>212.07300000000001</c:v>
                </c:pt>
                <c:pt idx="57">
                  <c:v>223.87799999999999</c:v>
                </c:pt>
                <c:pt idx="58">
                  <c:v>234.63399999999999</c:v>
                </c:pt>
                <c:pt idx="59">
                  <c:v>242.36600000000001</c:v>
                </c:pt>
                <c:pt idx="60">
                  <c:v>246.70699999999999</c:v>
                </c:pt>
                <c:pt idx="61">
                  <c:v>246.95099999999999</c:v>
                </c:pt>
                <c:pt idx="62">
                  <c:v>243.82900000000001</c:v>
                </c:pt>
                <c:pt idx="63">
                  <c:v>235.46299999999999</c:v>
                </c:pt>
                <c:pt idx="64">
                  <c:v>221.756</c:v>
                </c:pt>
                <c:pt idx="65">
                  <c:v>199.61</c:v>
                </c:pt>
                <c:pt idx="66">
                  <c:v>169.70699999999999</c:v>
                </c:pt>
                <c:pt idx="67">
                  <c:v>130.95099999999999</c:v>
                </c:pt>
                <c:pt idx="68">
                  <c:v>94.512</c:v>
                </c:pt>
                <c:pt idx="69">
                  <c:v>79.659000000000006</c:v>
                </c:pt>
                <c:pt idx="70">
                  <c:v>76.072999999999993</c:v>
                </c:pt>
                <c:pt idx="71">
                  <c:v>79.072999999999993</c:v>
                </c:pt>
                <c:pt idx="72">
                  <c:v>82.731999999999999</c:v>
                </c:pt>
                <c:pt idx="73">
                  <c:v>84.340999999999994</c:v>
                </c:pt>
                <c:pt idx="74">
                  <c:v>90.462999999999994</c:v>
                </c:pt>
                <c:pt idx="75">
                  <c:v>97</c:v>
                </c:pt>
                <c:pt idx="76">
                  <c:v>105.78</c:v>
                </c:pt>
                <c:pt idx="77">
                  <c:v>119.95099999999999</c:v>
                </c:pt>
                <c:pt idx="78">
                  <c:v>133.09800000000001</c:v>
                </c:pt>
                <c:pt idx="79">
                  <c:v>147.22</c:v>
                </c:pt>
                <c:pt idx="80">
                  <c:v>162.22</c:v>
                </c:pt>
                <c:pt idx="81">
                  <c:v>175.024</c:v>
                </c:pt>
                <c:pt idx="82">
                  <c:v>184.58500000000001</c:v>
                </c:pt>
                <c:pt idx="83">
                  <c:v>193.82900000000001</c:v>
                </c:pt>
                <c:pt idx="84">
                  <c:v>197.024</c:v>
                </c:pt>
                <c:pt idx="85">
                  <c:v>198.244</c:v>
                </c:pt>
                <c:pt idx="86">
                  <c:v>192.63399999999999</c:v>
                </c:pt>
                <c:pt idx="87">
                  <c:v>181</c:v>
                </c:pt>
                <c:pt idx="88">
                  <c:v>162.34100000000001</c:v>
                </c:pt>
                <c:pt idx="89">
                  <c:v>137.04900000000001</c:v>
                </c:pt>
                <c:pt idx="90">
                  <c:v>103.756</c:v>
                </c:pt>
                <c:pt idx="91">
                  <c:v>77.731999999999999</c:v>
                </c:pt>
                <c:pt idx="92">
                  <c:v>66.340999999999994</c:v>
                </c:pt>
                <c:pt idx="93">
                  <c:v>65.268000000000001</c:v>
                </c:pt>
                <c:pt idx="94">
                  <c:v>65.927000000000007</c:v>
                </c:pt>
                <c:pt idx="95">
                  <c:v>67.902000000000001</c:v>
                </c:pt>
                <c:pt idx="96">
                  <c:v>68.171000000000006</c:v>
                </c:pt>
                <c:pt idx="97">
                  <c:v>67.78</c:v>
                </c:pt>
                <c:pt idx="98">
                  <c:v>67.902000000000001</c:v>
                </c:pt>
                <c:pt idx="99">
                  <c:v>70.706999999999994</c:v>
                </c:pt>
                <c:pt idx="100">
                  <c:v>71.61</c:v>
                </c:pt>
                <c:pt idx="101">
                  <c:v>71.171000000000006</c:v>
                </c:pt>
                <c:pt idx="102">
                  <c:v>68.561000000000007</c:v>
                </c:pt>
                <c:pt idx="103">
                  <c:v>68.366</c:v>
                </c:pt>
                <c:pt idx="104">
                  <c:v>67.268000000000001</c:v>
                </c:pt>
                <c:pt idx="105">
                  <c:v>67.366</c:v>
                </c:pt>
                <c:pt idx="106">
                  <c:v>66.927000000000007</c:v>
                </c:pt>
                <c:pt idx="107">
                  <c:v>67.706999999999994</c:v>
                </c:pt>
                <c:pt idx="108">
                  <c:v>64.78</c:v>
                </c:pt>
                <c:pt idx="109">
                  <c:v>66.975999999999999</c:v>
                </c:pt>
                <c:pt idx="110">
                  <c:v>66.61</c:v>
                </c:pt>
                <c:pt idx="111">
                  <c:v>67.366</c:v>
                </c:pt>
                <c:pt idx="112">
                  <c:v>67.512</c:v>
                </c:pt>
                <c:pt idx="113">
                  <c:v>66.072999999999993</c:v>
                </c:pt>
                <c:pt idx="114">
                  <c:v>66.805000000000007</c:v>
                </c:pt>
                <c:pt idx="115">
                  <c:v>67.488</c:v>
                </c:pt>
                <c:pt idx="116">
                  <c:v>67.024000000000001</c:v>
                </c:pt>
                <c:pt idx="117">
                  <c:v>68.950999999999993</c:v>
                </c:pt>
                <c:pt idx="118">
                  <c:v>67.488</c:v>
                </c:pt>
                <c:pt idx="119">
                  <c:v>67.902000000000001</c:v>
                </c:pt>
                <c:pt idx="120">
                  <c:v>67.902000000000001</c:v>
                </c:pt>
                <c:pt idx="121">
                  <c:v>69.462999999999994</c:v>
                </c:pt>
                <c:pt idx="122">
                  <c:v>69.049000000000007</c:v>
                </c:pt>
                <c:pt idx="123">
                  <c:v>69.805000000000007</c:v>
                </c:pt>
                <c:pt idx="124">
                  <c:v>69.512</c:v>
                </c:pt>
                <c:pt idx="125">
                  <c:v>68.39</c:v>
                </c:pt>
                <c:pt idx="126">
                  <c:v>68.683000000000007</c:v>
                </c:pt>
                <c:pt idx="127">
                  <c:v>68.22</c:v>
                </c:pt>
                <c:pt idx="128">
                  <c:v>66.438999999999993</c:v>
                </c:pt>
                <c:pt idx="129">
                  <c:v>66.122</c:v>
                </c:pt>
                <c:pt idx="130">
                  <c:v>65.340999999999994</c:v>
                </c:pt>
                <c:pt idx="131">
                  <c:v>65.683000000000007</c:v>
                </c:pt>
                <c:pt idx="132">
                  <c:v>65.659000000000006</c:v>
                </c:pt>
                <c:pt idx="133">
                  <c:v>64.438999999999993</c:v>
                </c:pt>
                <c:pt idx="134">
                  <c:v>65.438999999999993</c:v>
                </c:pt>
                <c:pt idx="135">
                  <c:v>64.146000000000001</c:v>
                </c:pt>
                <c:pt idx="136">
                  <c:v>64.194999999999993</c:v>
                </c:pt>
                <c:pt idx="137">
                  <c:v>63.853999999999999</c:v>
                </c:pt>
                <c:pt idx="138">
                  <c:v>63.683</c:v>
                </c:pt>
                <c:pt idx="139">
                  <c:v>62.268000000000001</c:v>
                </c:pt>
                <c:pt idx="140">
                  <c:v>62.927</c:v>
                </c:pt>
                <c:pt idx="141">
                  <c:v>63.61</c:v>
                </c:pt>
                <c:pt idx="142">
                  <c:v>64.78</c:v>
                </c:pt>
                <c:pt idx="143">
                  <c:v>63.439</c:v>
                </c:pt>
                <c:pt idx="144">
                  <c:v>62.22</c:v>
                </c:pt>
                <c:pt idx="145">
                  <c:v>62.268000000000001</c:v>
                </c:pt>
                <c:pt idx="146">
                  <c:v>63.317</c:v>
                </c:pt>
                <c:pt idx="147">
                  <c:v>64.244</c:v>
                </c:pt>
                <c:pt idx="148">
                  <c:v>62.439</c:v>
                </c:pt>
                <c:pt idx="149">
                  <c:v>64.194999999999993</c:v>
                </c:pt>
                <c:pt idx="150">
                  <c:v>64.438999999999993</c:v>
                </c:pt>
                <c:pt idx="151">
                  <c:v>64.853999999999999</c:v>
                </c:pt>
                <c:pt idx="152">
                  <c:v>65.122</c:v>
                </c:pt>
                <c:pt idx="153">
                  <c:v>65.488</c:v>
                </c:pt>
                <c:pt idx="154">
                  <c:v>63.561</c:v>
                </c:pt>
                <c:pt idx="155">
                  <c:v>66.268000000000001</c:v>
                </c:pt>
                <c:pt idx="156">
                  <c:v>63.122</c:v>
                </c:pt>
                <c:pt idx="157">
                  <c:v>63.292999999999999</c:v>
                </c:pt>
                <c:pt idx="158">
                  <c:v>63.536999999999999</c:v>
                </c:pt>
                <c:pt idx="159">
                  <c:v>62.878</c:v>
                </c:pt>
                <c:pt idx="160">
                  <c:v>62.585000000000001</c:v>
                </c:pt>
                <c:pt idx="161">
                  <c:v>62.048999999999999</c:v>
                </c:pt>
                <c:pt idx="162">
                  <c:v>62</c:v>
                </c:pt>
                <c:pt idx="163">
                  <c:v>60.683</c:v>
                </c:pt>
                <c:pt idx="164">
                  <c:v>59.634</c:v>
                </c:pt>
                <c:pt idx="165">
                  <c:v>61.658999999999999</c:v>
                </c:pt>
                <c:pt idx="166">
                  <c:v>59.975999999999999</c:v>
                </c:pt>
                <c:pt idx="167">
                  <c:v>62.024000000000001</c:v>
                </c:pt>
                <c:pt idx="168">
                  <c:v>60.317</c:v>
                </c:pt>
                <c:pt idx="169">
                  <c:v>60.512</c:v>
                </c:pt>
                <c:pt idx="170">
                  <c:v>59.488</c:v>
                </c:pt>
                <c:pt idx="171">
                  <c:v>60.585000000000001</c:v>
                </c:pt>
                <c:pt idx="172">
                  <c:v>58.731999999999999</c:v>
                </c:pt>
                <c:pt idx="173">
                  <c:v>60.78</c:v>
                </c:pt>
                <c:pt idx="174">
                  <c:v>59.561</c:v>
                </c:pt>
                <c:pt idx="175">
                  <c:v>59.341000000000001</c:v>
                </c:pt>
                <c:pt idx="176">
                  <c:v>59.853999999999999</c:v>
                </c:pt>
                <c:pt idx="177">
                  <c:v>58.341000000000001</c:v>
                </c:pt>
                <c:pt idx="178">
                  <c:v>59.317</c:v>
                </c:pt>
                <c:pt idx="179">
                  <c:v>59.731999999999999</c:v>
                </c:pt>
                <c:pt idx="180">
                  <c:v>58.78</c:v>
                </c:pt>
                <c:pt idx="181">
                  <c:v>59</c:v>
                </c:pt>
                <c:pt idx="182">
                  <c:v>58.927</c:v>
                </c:pt>
                <c:pt idx="183">
                  <c:v>57.561</c:v>
                </c:pt>
                <c:pt idx="184">
                  <c:v>58.902000000000001</c:v>
                </c:pt>
                <c:pt idx="185">
                  <c:v>59.122</c:v>
                </c:pt>
                <c:pt idx="186">
                  <c:v>59.853999999999999</c:v>
                </c:pt>
                <c:pt idx="187">
                  <c:v>58.829000000000001</c:v>
                </c:pt>
                <c:pt idx="188">
                  <c:v>58.634</c:v>
                </c:pt>
                <c:pt idx="189">
                  <c:v>57.658999999999999</c:v>
                </c:pt>
                <c:pt idx="190">
                  <c:v>58.341000000000001</c:v>
                </c:pt>
                <c:pt idx="191">
                  <c:v>60.829000000000001</c:v>
                </c:pt>
                <c:pt idx="192">
                  <c:v>60</c:v>
                </c:pt>
                <c:pt idx="193">
                  <c:v>59.512</c:v>
                </c:pt>
                <c:pt idx="194">
                  <c:v>59.561</c:v>
                </c:pt>
                <c:pt idx="195">
                  <c:v>58.195</c:v>
                </c:pt>
                <c:pt idx="196">
                  <c:v>59.317</c:v>
                </c:pt>
                <c:pt idx="197">
                  <c:v>58.244</c:v>
                </c:pt>
                <c:pt idx="198">
                  <c:v>57.341000000000001</c:v>
                </c:pt>
                <c:pt idx="199">
                  <c:v>59.292999999999999</c:v>
                </c:pt>
                <c:pt idx="200">
                  <c:v>59.292999999999999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71.688491846458518</c:v>
                </c:pt>
                <c:pt idx="1">
                  <c:v>71.94741376217199</c:v>
                </c:pt>
                <c:pt idx="2">
                  <c:v>72.206341145155889</c:v>
                </c:pt>
                <c:pt idx="3">
                  <c:v>72.465200904359634</c:v>
                </c:pt>
                <c:pt idx="4">
                  <c:v>72.723906539681067</c:v>
                </c:pt>
                <c:pt idx="5">
                  <c:v>72.982356451690464</c:v>
                </c:pt>
                <c:pt idx="6">
                  <c:v>73.240432104717641</c:v>
                </c:pt>
                <c:pt idx="7">
                  <c:v>73.49799604352522</c:v>
                </c:pt>
                <c:pt idx="8">
                  <c:v>73.754889768294802</c:v>
                </c:pt>
                <c:pt idx="9">
                  <c:v>74.0109314790258</c:v>
                </c:pt>
                <c:pt idx="10">
                  <c:v>74.265913709508268</c:v>
                </c:pt>
                <c:pt idx="11">
                  <c:v>74.519600884028591</c:v>
                </c:pt>
                <c:pt idx="12">
                  <c:v>74.771726848805358</c:v>
                </c:pt>
                <c:pt idx="13">
                  <c:v>75.021992457734783</c:v>
                </c:pt>
                <c:pt idx="14">
                  <c:v>75.270063332701781</c:v>
                </c:pt>
                <c:pt idx="15">
                  <c:v>75.515567978933277</c:v>
                </c:pt>
                <c:pt idx="16">
                  <c:v>75.758096524969645</c:v>
                </c:pt>
                <c:pt idx="17">
                  <c:v>75.99720048803924</c:v>
                </c:pt>
                <c:pt idx="18">
                  <c:v>76.232394157151674</c:v>
                </c:pt>
                <c:pt idx="19">
                  <c:v>76.463158462383348</c:v>
                </c:pt>
                <c:pt idx="20">
                  <c:v>76.688948590833647</c:v>
                </c:pt>
                <c:pt idx="21">
                  <c:v>76.909207155886946</c:v>
                </c:pt>
                <c:pt idx="22">
                  <c:v>77.123385471025912</c:v>
                </c:pt>
                <c:pt idx="23">
                  <c:v>77.33097646964309</c:v>
                </c:pt>
                <c:pt idx="24">
                  <c:v>77.531564091898005</c:v>
                </c:pt>
                <c:pt idx="25">
                  <c:v>77.724895558896719</c:v>
                </c:pt>
                <c:pt idx="26">
                  <c:v>77.910984874749133</c:v>
                </c:pt>
                <c:pt idx="27">
                  <c:v>78.09025809026285</c:v>
                </c:pt>
                <c:pt idx="28">
                  <c:v>78.263753204630433</c:v>
                </c:pt>
                <c:pt idx="29">
                  <c:v>78.433389845219381</c:v>
                </c:pt>
                <c:pt idx="30">
                  <c:v>78.602325688446271</c:v>
                </c:pt>
                <c:pt idx="31">
                  <c:v>78.775417447929613</c:v>
                </c:pt>
                <c:pt idx="32">
                  <c:v>78.959803475752679</c:v>
                </c:pt>
                <c:pt idx="33">
                  <c:v>79.165621766331185</c:v>
                </c:pt>
                <c:pt idx="34">
                  <c:v>79.406870492290381</c:v>
                </c:pt>
                <c:pt idx="35">
                  <c:v>79.702407214708259</c:v>
                </c:pt>
                <c:pt idx="36">
                  <c:v>80.077066830586304</c:v>
                </c:pt>
                <c:pt idx="37">
                  <c:v>80.562856745852301</c:v>
                </c:pt>
                <c:pt idx="38">
                  <c:v>81.200160897427409</c:v>
                </c:pt>
                <c:pt idx="39">
                  <c:v>82.03885316236601</c:v>
                </c:pt>
                <c:pt idx="40">
                  <c:v>83.139187547062093</c:v>
                </c:pt>
                <c:pt idx="41">
                  <c:v>84.572300739075729</c:v>
                </c:pt>
                <c:pt idx="42">
                  <c:v>86.420136745704525</c:v>
                </c:pt>
                <c:pt idx="43">
                  <c:v>88.774589056086455</c:v>
                </c:pt>
                <c:pt idx="44">
                  <c:v>91.735659188543565</c:v>
                </c:pt>
                <c:pt idx="45">
                  <c:v>95.408457535219611</c:v>
                </c:pt>
                <c:pt idx="46">
                  <c:v>99.898927791769324</c:v>
                </c:pt>
                <c:pt idx="47">
                  <c:v>105.3082623214997</c:v>
                </c:pt>
                <c:pt idx="48">
                  <c:v>111.72609145948049</c:v>
                </c:pt>
                <c:pt idx="49">
                  <c:v>119.2226695732025</c:v>
                </c:pt>
                <c:pt idx="50">
                  <c:v>127.84043441909206</c:v>
                </c:pt>
                <c:pt idx="51">
                  <c:v>137.58546908184206</c:v>
                </c:pt>
                <c:pt idx="52">
                  <c:v>148.41952857216219</c:v>
                </c:pt>
                <c:pt idx="53">
                  <c:v>160.25338066551674</c:v>
                </c:pt>
                <c:pt idx="54">
                  <c:v>172.94219501287262</c:v>
                </c:pt>
                <c:pt idx="55">
                  <c:v>186.28335528800199</c:v>
                </c:pt>
                <c:pt idx="56">
                  <c:v>200.01535610599612</c:v>
                </c:pt>
                <c:pt idx="57">
                  <c:v>213.81021093476787</c:v>
                </c:pt>
                <c:pt idx="58">
                  <c:v>227.23512636586639</c:v>
                </c:pt>
                <c:pt idx="59">
                  <c:v>239.63208958056026</c:v>
                </c:pt>
                <c:pt idx="60">
                  <c:v>249.86155002936553</c:v>
                </c:pt>
                <c:pt idx="61">
                  <c:v>255.97086015661074</c:v>
                </c:pt>
                <c:pt idx="62">
                  <c:v>255.13308524259639</c:v>
                </c:pt>
                <c:pt idx="63">
                  <c:v>244.4178266024137</c:v>
                </c:pt>
                <c:pt idx="64">
                  <c:v>222.55111718663096</c:v>
                </c:pt>
                <c:pt idx="65">
                  <c:v>191.68249823072046</c:v>
                </c:pt>
                <c:pt idx="66">
                  <c:v>157.43749043985426</c:v>
                </c:pt>
                <c:pt idx="67">
                  <c:v>126.58833047141046</c:v>
                </c:pt>
                <c:pt idx="68">
                  <c:v>103.89012418387402</c:v>
                </c:pt>
                <c:pt idx="69">
                  <c:v>90.480919448843309</c:v>
                </c:pt>
                <c:pt idx="70">
                  <c:v>84.666880907900463</c:v>
                </c:pt>
                <c:pt idx="71">
                  <c:v>83.850477607565452</c:v>
                </c:pt>
                <c:pt idx="72">
                  <c:v>85.976957246707357</c:v>
                </c:pt>
                <c:pt idx="73">
                  <c:v>89.938911142284383</c:v>
                </c:pt>
                <c:pt idx="74">
                  <c:v>95.331549875456972</c:v>
                </c:pt>
                <c:pt idx="75">
                  <c:v>102.08916309859607</c:v>
                </c:pt>
                <c:pt idx="76">
                  <c:v>110.24132827509374</c:v>
                </c:pt>
                <c:pt idx="77">
                  <c:v>119.79372833443064</c:v>
                </c:pt>
                <c:pt idx="78">
                  <c:v>130.67544295923776</c:v>
                </c:pt>
                <c:pt idx="79">
                  <c:v>142.71149516723401</c:v>
                </c:pt>
                <c:pt idx="80">
                  <c:v>155.59833483516758</c:v>
                </c:pt>
                <c:pt idx="81">
                  <c:v>168.85740390828354</c:v>
                </c:pt>
                <c:pt idx="82">
                  <c:v>181.7256646874101</c:v>
                </c:pt>
                <c:pt idx="83">
                  <c:v>192.95284257172054</c:v>
                </c:pt>
                <c:pt idx="84">
                  <c:v>200.58843558674306</c:v>
                </c:pt>
                <c:pt idx="85">
                  <c:v>202.06758300413608</c:v>
                </c:pt>
                <c:pt idx="86">
                  <c:v>195.00294129949165</c:v>
                </c:pt>
                <c:pt idx="87">
                  <c:v>178.65335664562335</c:v>
                </c:pt>
                <c:pt idx="88">
                  <c:v>155.14652785581944</c:v>
                </c:pt>
                <c:pt idx="89">
                  <c:v>129.17679080804527</c:v>
                </c:pt>
                <c:pt idx="90">
                  <c:v>105.95520843001958</c:v>
                </c:pt>
                <c:pt idx="91">
                  <c:v>88.828941657759444</c:v>
                </c:pt>
                <c:pt idx="92">
                  <c:v>78.314225299578681</c:v>
                </c:pt>
                <c:pt idx="93">
                  <c:v>72.897011560852832</c:v>
                </c:pt>
                <c:pt idx="94">
                  <c:v>70.518785019853695</c:v>
                </c:pt>
                <c:pt idx="95">
                  <c:v>69.58854624599023</c:v>
                </c:pt>
                <c:pt idx="96">
                  <c:v>69.219058425254872</c:v>
                </c:pt>
                <c:pt idx="97">
                  <c:v>69.028112402999099</c:v>
                </c:pt>
                <c:pt idx="98">
                  <c:v>68.884674689018112</c:v>
                </c:pt>
                <c:pt idx="99">
                  <c:v>68.752446178681438</c:v>
                </c:pt>
                <c:pt idx="100">
                  <c:v>68.623283322719999</c:v>
                </c:pt>
                <c:pt idx="101">
                  <c:v>68.495816060226915</c:v>
                </c:pt>
                <c:pt idx="102">
                  <c:v>68.3700861404037</c:v>
                </c:pt>
                <c:pt idx="103">
                  <c:v>68.246505036706083</c:v>
                </c:pt>
                <c:pt idx="104">
                  <c:v>68.125734762953002</c:v>
                </c:pt>
                <c:pt idx="105">
                  <c:v>68.008734096827467</c:v>
                </c:pt>
                <c:pt idx="106">
                  <c:v>67.896833975610619</c:v>
                </c:pt>
                <c:pt idx="107">
                  <c:v>67.791816750894597</c:v>
                </c:pt>
                <c:pt idx="108">
                  <c:v>67.695986490223319</c:v>
                </c:pt>
                <c:pt idx="109">
                  <c:v>67.61221498542352</c:v>
                </c:pt>
                <c:pt idx="110">
                  <c:v>67.543944171864965</c:v>
                </c:pt>
                <c:pt idx="111">
                  <c:v>67.49512272364349</c:v>
                </c:pt>
                <c:pt idx="112">
                  <c:v>67.470053546715164</c:v>
                </c:pt>
                <c:pt idx="113">
                  <c:v>67.473129848953576</c:v>
                </c:pt>
                <c:pt idx="114">
                  <c:v>67.508439366375697</c:v>
                </c:pt>
                <c:pt idx="115">
                  <c:v>67.579217068037849</c:v>
                </c:pt>
                <c:pt idx="116">
                  <c:v>67.687125016566569</c:v>
                </c:pt>
                <c:pt idx="117">
                  <c:v>67.831338469470211</c:v>
                </c:pt>
                <c:pt idx="118">
                  <c:v>68.007436526902438</c:v>
                </c:pt>
                <c:pt idx="119">
                  <c:v>68.206165122166993</c:v>
                </c:pt>
                <c:pt idx="120">
                  <c:v>68.412292847798227</c:v>
                </c:pt>
                <c:pt idx="121">
                  <c:v>68.604013137647314</c:v>
                </c:pt>
                <c:pt idx="122">
                  <c:v>68.753571456886533</c:v>
                </c:pt>
                <c:pt idx="123">
                  <c:v>68.829822874095825</c:v>
                </c:pt>
                <c:pt idx="124">
                  <c:v>68.803035645495356</c:v>
                </c:pt>
                <c:pt idx="125">
                  <c:v>68.651382262079792</c:v>
                </c:pt>
                <c:pt idx="126">
                  <c:v>68.367463976610665</c:v>
                </c:pt>
                <c:pt idx="127">
                  <c:v>67.9624914243213</c:v>
                </c:pt>
                <c:pt idx="128">
                  <c:v>67.466014987311382</c:v>
                </c:pt>
                <c:pt idx="129">
                  <c:v>66.920541247296626</c:v>
                </c:pt>
                <c:pt idx="130">
                  <c:v>66.372432474361133</c:v>
                </c:pt>
                <c:pt idx="131">
                  <c:v>65.862099605780315</c:v>
                </c:pt>
                <c:pt idx="132">
                  <c:v>65.416750795415979</c:v>
                </c:pt>
                <c:pt idx="133">
                  <c:v>65.047711936455372</c:v>
                </c:pt>
                <c:pt idx="134">
                  <c:v>64.752330421279055</c:v>
                </c:pt>
                <c:pt idx="135">
                  <c:v>64.518801893632883</c:v>
                </c:pt>
                <c:pt idx="136">
                  <c:v>64.331660967618362</c:v>
                </c:pt>
                <c:pt idx="137">
                  <c:v>64.176167333579627</c:v>
                </c:pt>
                <c:pt idx="138">
                  <c:v>64.04085694066805</c:v>
                </c:pt>
                <c:pt idx="139">
                  <c:v>63.91847379758142</c:v>
                </c:pt>
                <c:pt idx="140">
                  <c:v>63.805980304559107</c:v>
                </c:pt>
                <c:pt idx="141">
                  <c:v>63.704336879738143</c:v>
                </c:pt>
                <c:pt idx="142">
                  <c:v>63.61841830017346</c:v>
                </c:pt>
                <c:pt idx="143">
                  <c:v>63.556993901651978</c:v>
                </c:pt>
                <c:pt idx="144">
                  <c:v>63.532296365825523</c:v>
                </c:pt>
                <c:pt idx="145">
                  <c:v>63.558478327810541</c:v>
                </c:pt>
                <c:pt idx="146">
                  <c:v>63.648365850068217</c:v>
                </c:pt>
                <c:pt idx="147">
                  <c:v>63.808491533285107</c:v>
                </c:pt>
                <c:pt idx="148">
                  <c:v>64.033382700787044</c:v>
                </c:pt>
                <c:pt idx="149">
                  <c:v>64.301135344632883</c:v>
                </c:pt>
                <c:pt idx="150">
                  <c:v>64.572788716458163</c:v>
                </c:pt>
                <c:pt idx="151">
                  <c:v>64.797324259892747</c:v>
                </c:pt>
                <c:pt idx="152">
                  <c:v>64.922141555541373</c:v>
                </c:pt>
                <c:pt idx="153">
                  <c:v>64.906313368003239</c:v>
                </c:pt>
                <c:pt idx="154">
                  <c:v>64.732097636383415</c:v>
                </c:pt>
                <c:pt idx="155">
                  <c:v>64.410270944157176</c:v>
                </c:pt>
                <c:pt idx="156">
                  <c:v>63.977083930429195</c:v>
                </c:pt>
                <c:pt idx="157">
                  <c:v>63.484017233414122</c:v>
                </c:pt>
                <c:pt idx="158">
                  <c:v>62.984319629757422</c:v>
                </c:pt>
                <c:pt idx="159">
                  <c:v>62.521157020366743</c:v>
                </c:pt>
                <c:pt idx="160">
                  <c:v>62.120865624451369</c:v>
                </c:pt>
                <c:pt idx="161">
                  <c:v>61.792240057001074</c:v>
                </c:pt>
                <c:pt idx="162">
                  <c:v>61.530419121234054</c:v>
                </c:pt>
                <c:pt idx="163">
                  <c:v>61.322771253913672</c:v>
                </c:pt>
                <c:pt idx="164">
                  <c:v>61.154383797931295</c:v>
                </c:pt>
                <c:pt idx="165">
                  <c:v>61.011788332294159</c:v>
                </c:pt>
                <c:pt idx="166">
                  <c:v>60.884678010844418</c:v>
                </c:pt>
                <c:pt idx="167">
                  <c:v>60.766102129232138</c:v>
                </c:pt>
                <c:pt idx="168">
                  <c:v>60.651847709953024</c:v>
                </c:pt>
                <c:pt idx="169">
                  <c:v>60.539592614792433</c:v>
                </c:pt>
                <c:pt idx="170">
                  <c:v>60.428163510180447</c:v>
                </c:pt>
                <c:pt idx="171">
                  <c:v>60.317013249049907</c:v>
                </c:pt>
                <c:pt idx="172">
                  <c:v>60.205904633302808</c:v>
                </c:pt>
                <c:pt idx="173">
                  <c:v>60.094741074003373</c:v>
                </c:pt>
                <c:pt idx="174">
                  <c:v>59.983485027485912</c:v>
                </c:pt>
                <c:pt idx="175">
                  <c:v>59.872122280172739</c:v>
                </c:pt>
                <c:pt idx="176">
                  <c:v>59.760647603420011</c:v>
                </c:pt>
                <c:pt idx="177">
                  <c:v>59.649059405735876</c:v>
                </c:pt>
                <c:pt idx="178">
                  <c:v>59.537357835440332</c:v>
                </c:pt>
                <c:pt idx="179">
                  <c:v>59.425544097486146</c:v>
                </c:pt>
                <c:pt idx="180">
                  <c:v>59.313620166846</c:v>
                </c:pt>
                <c:pt idx="181">
                  <c:v>59.201588626029285</c:v>
                </c:pt>
                <c:pt idx="182">
                  <c:v>59.089452543810701</c:v>
                </c:pt>
                <c:pt idx="183">
                  <c:v>58.977215372115559</c:v>
                </c:pt>
                <c:pt idx="184">
                  <c:v>58.864880855148137</c:v>
                </c:pt>
                <c:pt idx="185">
                  <c:v>58.752452949212994</c:v>
                </c:pt>
                <c:pt idx="186">
                  <c:v>58.639935752582332</c:v>
                </c:pt>
                <c:pt idx="187">
                  <c:v>58.527333444839776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71.688491845389692</c:v>
                </c:pt>
                <c:pt idx="1">
                  <c:v>71.947413759816968</c:v>
                </c:pt>
                <c:pt idx="2">
                  <c:v>72.20634114002975</c:v>
                </c:pt>
                <c:pt idx="3">
                  <c:v>72.465200893336771</c:v>
                </c:pt>
                <c:pt idx="4">
                  <c:v>72.723906516265444</c:v>
                </c:pt>
                <c:pt idx="5">
                  <c:v>72.982356402551588</c:v>
                </c:pt>
                <c:pt idx="6">
                  <c:v>73.240432002846134</c:v>
                </c:pt>
                <c:pt idx="7">
                  <c:v>73.497995834889664</c:v>
                </c:pt>
                <c:pt idx="8">
                  <c:v>73.754889346178686</c:v>
                </c:pt>
                <c:pt idx="9">
                  <c:v>74.010930635334446</c:v>
                </c:pt>
                <c:pt idx="10">
                  <c:v>74.265912043629868</c:v>
                </c:pt>
                <c:pt idx="11">
                  <c:v>74.519597634569848</c:v>
                </c:pt>
                <c:pt idx="12">
                  <c:v>74.771720587184149</c:v>
                </c:pt>
                <c:pt idx="13">
                  <c:v>75.021980537890229</c:v>
                </c:pt>
                <c:pt idx="14">
                  <c:v>75.270040916479417</c:v>
                </c:pt>
                <c:pt idx="15">
                  <c:v>75.515526333988078</c:v>
                </c:pt>
                <c:pt idx="16">
                  <c:v>75.758020093854128</c:v>
                </c:pt>
                <c:pt idx="17">
                  <c:v>75.997061912640817</c:v>
                </c:pt>
                <c:pt idx="18">
                  <c:v>76.232145952390383</c:v>
                </c:pt>
                <c:pt idx="19">
                  <c:v>76.462719282827521</c:v>
                </c:pt>
                <c:pt idx="20">
                  <c:v>76.688180907421653</c:v>
                </c:pt>
                <c:pt idx="21">
                  <c:v>76.907881501746942</c:v>
                </c:pt>
                <c:pt idx="22">
                  <c:v>77.121124024395755</c:v>
                </c:pt>
                <c:pt idx="23">
                  <c:v>77.327165368384186</c:v>
                </c:pt>
                <c:pt idx="24">
                  <c:v>77.52521922278703</c:v>
                </c:pt>
                <c:pt idx="25">
                  <c:v>77.71446030833377</c:v>
                </c:pt>
                <c:pt idx="26">
                  <c:v>77.894030134914772</c:v>
                </c:pt>
                <c:pt idx="27">
                  <c:v>78.063044401524735</c:v>
                </c:pt>
                <c:pt idx="28">
                  <c:v>78.22060211857594</c:v>
                </c:pt>
                <c:pt idx="29">
                  <c:v>78.365796477805929</c:v>
                </c:pt>
                <c:pt idx="30">
                  <c:v>78.497727426133338</c:v>
                </c:pt>
                <c:pt idx="31">
                  <c:v>78.615515817912836</c:v>
                </c:pt>
                <c:pt idx="32">
                  <c:v>78.718318927675512</c:v>
                </c:pt>
                <c:pt idx="33">
                  <c:v>78.805347006785524</c:v>
                </c:pt>
                <c:pt idx="34">
                  <c:v>78.875880468270807</c:v>
                </c:pt>
                <c:pt idx="35">
                  <c:v>78.929287191594739</c:v>
                </c:pt>
                <c:pt idx="36">
                  <c:v>78.96503936150512</c:v>
                </c:pt>
                <c:pt idx="37">
                  <c:v>78.982729200830704</c:v>
                </c:pt>
                <c:pt idx="38">
                  <c:v>78.982082934129082</c:v>
                </c:pt>
                <c:pt idx="39">
                  <c:v>78.962972333801559</c:v>
                </c:pt>
                <c:pt idx="40">
                  <c:v>78.925423256495492</c:v>
                </c:pt>
                <c:pt idx="41">
                  <c:v>78.86962067573451</c:v>
                </c:pt>
                <c:pt idx="42">
                  <c:v>78.795909853259715</c:v>
                </c:pt>
                <c:pt idx="43">
                  <c:v>78.704793459062984</c:v>
                </c:pt>
                <c:pt idx="44">
                  <c:v>78.596924637572386</c:v>
                </c:pt>
                <c:pt idx="45">
                  <c:v>78.473096211387727</c:v>
                </c:pt>
                <c:pt idx="46">
                  <c:v>78.334226399690621</c:v>
                </c:pt>
                <c:pt idx="47">
                  <c:v>78.181341591733414</c:v>
                </c:pt>
                <c:pt idx="48">
                  <c:v>78.015556844433121</c:v>
                </c:pt>
                <c:pt idx="49">
                  <c:v>77.838054858201545</c:v>
                </c:pt>
                <c:pt idx="50">
                  <c:v>77.650064222095565</c:v>
                </c:pt>
                <c:pt idx="51">
                  <c:v>77.452837708063512</c:v>
                </c:pt>
                <c:pt idx="52">
                  <c:v>77.247631338645945</c:v>
                </c:pt>
                <c:pt idx="53">
                  <c:v>77.035684860580787</c:v>
                </c:pt>
                <c:pt idx="54">
                  <c:v>76.818204138339624</c:v>
                </c:pt>
                <c:pt idx="55">
                  <c:v>76.596345847740793</c:v>
                </c:pt>
                <c:pt idx="56">
                  <c:v>76.371204711346536</c:v>
                </c:pt>
                <c:pt idx="57">
                  <c:v>76.143803384088343</c:v>
                </c:pt>
                <c:pt idx="58">
                  <c:v>75.915084977285943</c:v>
                </c:pt>
                <c:pt idx="59">
                  <c:v>75.685908107453457</c:v>
                </c:pt>
                <c:pt idx="60">
                  <c:v>75.457044276160303</c:v>
                </c:pt>
                <c:pt idx="61">
                  <c:v>75.229177329704214</c:v>
                </c:pt>
                <c:pt idx="62">
                  <c:v>75.002904711610384</c:v>
                </c:pt>
                <c:pt idx="63">
                  <c:v>74.778740204804805</c:v>
                </c:pt>
                <c:pt idx="64">
                  <c:v>74.557117860673841</c:v>
                </c:pt>
                <c:pt idx="65">
                  <c:v>74.338396825647578</c:v>
                </c:pt>
                <c:pt idx="66">
                  <c:v>74.122866798921905</c:v>
                </c:pt>
                <c:pt idx="67">
                  <c:v>73.91075388418038</c:v>
                </c:pt>
                <c:pt idx="68">
                  <c:v>73.702226630822253</c:v>
                </c:pt>
                <c:pt idx="69">
                  <c:v>73.497402093881661</c:v>
                </c:pt>
                <c:pt idx="70">
                  <c:v>73.296351774705073</c:v>
                </c:pt>
                <c:pt idx="71">
                  <c:v>73.099107335224744</c:v>
                </c:pt>
                <c:pt idx="72">
                  <c:v>72.905666006458873</c:v>
                </c:pt>
                <c:pt idx="73">
                  <c:v>72.71599563621092</c:v>
                </c:pt>
                <c:pt idx="74">
                  <c:v>72.530039341652213</c:v>
                </c:pt>
                <c:pt idx="75">
                  <c:v>72.347719749609141</c:v>
                </c:pt>
                <c:pt idx="76">
                  <c:v>72.168942821149685</c:v>
                </c:pt>
                <c:pt idx="77">
                  <c:v>71.993601267785493</c:v>
                </c:pt>
                <c:pt idx="78">
                  <c:v>71.821577574642944</c:v>
                </c:pt>
                <c:pt idx="79">
                  <c:v>71.652746651694557</c:v>
                </c:pt>
                <c:pt idx="80">
                  <c:v>71.486978137959994</c:v>
                </c:pt>
                <c:pt idx="81">
                  <c:v>71.324138385837841</c:v>
                </c:pt>
                <c:pt idx="82">
                  <c:v>71.164092153739531</c:v>
                </c:pt>
                <c:pt idx="83">
                  <c:v>71.006704035243004</c:v>
                </c:pt>
                <c:pt idx="84">
                  <c:v>70.85183965231235</c:v>
                </c:pt>
                <c:pt idx="85">
                  <c:v>70.699366638938727</c:v>
                </c:pt>
                <c:pt idx="86">
                  <c:v>70.549155440016435</c:v>
                </c:pt>
                <c:pt idx="87">
                  <c:v>70.401079948505767</c:v>
                </c:pt>
                <c:pt idx="88">
                  <c:v>70.255018002058307</c:v>
                </c:pt>
                <c:pt idx="89">
                  <c:v>70.110851758368582</c:v>
                </c:pt>
                <c:pt idx="90">
                  <c:v>69.96846796662804</c:v>
                </c:pt>
                <c:pt idx="91">
                  <c:v>69.827758150636683</c:v>
                </c:pt>
                <c:pt idx="92">
                  <c:v>69.688618717402889</c:v>
                </c:pt>
                <c:pt idx="93">
                  <c:v>69.550951003451686</c:v>
                </c:pt>
                <c:pt idx="94">
                  <c:v>69.414661269576428</c:v>
                </c:pt>
                <c:pt idx="95">
                  <c:v>69.27966065341252</c:v>
                </c:pt>
                <c:pt idx="96">
                  <c:v>69.145865087984546</c:v>
                </c:pt>
                <c:pt idx="97">
                  <c:v>69.013195193274683</c:v>
                </c:pt>
                <c:pt idx="98">
                  <c:v>68.881576146876682</c:v>
                </c:pt>
                <c:pt idx="99">
                  <c:v>68.750937538926337</c:v>
                </c:pt>
                <c:pt idx="100">
                  <c:v>68.621213215729654</c:v>
                </c:pt>
                <c:pt idx="101">
                  <c:v>68.492341115833256</c:v>
                </c:pt>
                <c:pt idx="102">
                  <c:v>68.364263101691719</c:v>
                </c:pt>
                <c:pt idx="103">
                  <c:v>68.236924789571901</c:v>
                </c:pt>
                <c:pt idx="104">
                  <c:v>68.1102753798897</c:v>
                </c:pt>
                <c:pt idx="105">
                  <c:v>67.984267489789389</c:v>
                </c:pt>
                <c:pt idx="106">
                  <c:v>67.858856989445542</c:v>
                </c:pt>
                <c:pt idx="107">
                  <c:v>67.734002843282752</c:v>
                </c:pt>
                <c:pt idx="108">
                  <c:v>67.609666957064988</c:v>
                </c:pt>
                <c:pt idx="109">
                  <c:v>67.485814031598451</c:v>
                </c:pt>
                <c:pt idx="110">
                  <c:v>67.362411423611618</c:v>
                </c:pt>
                <c:pt idx="111">
                  <c:v>67.23942901422339</c:v>
                </c:pt>
                <c:pt idx="112">
                  <c:v>67.116839085275487</c:v>
                </c:pt>
                <c:pt idx="113">
                  <c:v>66.994616203688295</c:v>
                </c:pt>
                <c:pt idx="114">
                  <c:v>66.872737113894061</c:v>
                </c:pt>
                <c:pt idx="115">
                  <c:v>66.751180638304078</c:v>
                </c:pt>
                <c:pt idx="116">
                  <c:v>66.629927585676342</c:v>
                </c:pt>
                <c:pt idx="117">
                  <c:v>66.508960667159812</c:v>
                </c:pt>
                <c:pt idx="118">
                  <c:v>66.388264419700576</c:v>
                </c:pt>
                <c:pt idx="119">
                  <c:v>66.267825136401513</c:v>
                </c:pt>
                <c:pt idx="120">
                  <c:v>66.147630803323821</c:v>
                </c:pt>
                <c:pt idx="121">
                  <c:v>66.027671042109077</c:v>
                </c:pt>
                <c:pt idx="122">
                  <c:v>65.907937057677117</c:v>
                </c:pt>
                <c:pt idx="123">
                  <c:v>65.788421590120265</c:v>
                </c:pt>
                <c:pt idx="124">
                  <c:v>65.669118869765313</c:v>
                </c:pt>
                <c:pt idx="125">
                  <c:v>65.550024574211889</c:v>
                </c:pt>
                <c:pt idx="126">
                  <c:v>65.431135785982292</c:v>
                </c:pt>
                <c:pt idx="127">
                  <c:v>65.312450949233721</c:v>
                </c:pt>
                <c:pt idx="128">
                  <c:v>65.193969823797971</c:v>
                </c:pt>
                <c:pt idx="129">
                  <c:v>65.075693434629954</c:v>
                </c:pt>
                <c:pt idx="130">
                  <c:v>64.957624014579594</c:v>
                </c:pt>
                <c:pt idx="131">
                  <c:v>64.839764938259563</c:v>
                </c:pt>
                <c:pt idx="132">
                  <c:v>64.722120644688218</c:v>
                </c:pt>
                <c:pt idx="133">
                  <c:v>64.604696546355143</c:v>
                </c:pt>
                <c:pt idx="134">
                  <c:v>64.487498922416663</c:v>
                </c:pt>
                <c:pt idx="135">
                  <c:v>64.370534793897662</c:v>
                </c:pt>
                <c:pt idx="136">
                  <c:v>64.253811779087229</c:v>
                </c:pt>
                <c:pt idx="137">
                  <c:v>64.13733792778558</c:v>
                </c:pt>
                <c:pt idx="138">
                  <c:v>64.021121533712716</c:v>
                </c:pt>
                <c:pt idx="139">
                  <c:v>63.905170925234245</c:v>
                </c:pt>
                <c:pt idx="140">
                  <c:v>63.789494235596266</c:v>
                </c:pt>
                <c:pt idx="141">
                  <c:v>63.674099155073833</c:v>
                </c:pt>
                <c:pt idx="142">
                  <c:v>63.558992668788378</c:v>
                </c:pt>
                <c:pt idx="143">
                  <c:v>63.444180785382301</c:v>
                </c:pt>
                <c:pt idx="144">
                  <c:v>63.329668263170483</c:v>
                </c:pt>
                <c:pt idx="145">
                  <c:v>63.215458341717238</c:v>
                </c:pt>
                <c:pt idx="146">
                  <c:v>63.101552487894324</c:v>
                </c:pt>
                <c:pt idx="147">
                  <c:v>62.987950166234427</c:v>
                </c:pt>
                <c:pt idx="148">
                  <c:v>62.874648643682953</c:v>
                </c:pt>
                <c:pt idx="149">
                  <c:v>62.761642838566885</c:v>
                </c:pt>
                <c:pt idx="150">
                  <c:v>62.648925222674052</c:v>
                </c:pt>
                <c:pt idx="151">
                  <c:v>62.536485783748546</c:v>
                </c:pt>
                <c:pt idx="152">
                  <c:v>62.424312053500046</c:v>
                </c:pt>
                <c:pt idx="153">
                  <c:v>62.31238920349675</c:v>
                </c:pt>
                <c:pt idx="154">
                  <c:v>62.20070020823043</c:v>
                </c:pt>
                <c:pt idx="155">
                  <c:v>62.089226071416277</c:v>
                </c:pt>
                <c:pt idx="156">
                  <c:v>61.9779461084646</c:v>
                </c:pt>
                <c:pt idx="157">
                  <c:v>61.866838275276827</c:v>
                </c:pt>
                <c:pt idx="158">
                  <c:v>61.755879531298902</c:v>
                </c:pt>
                <c:pt idx="159">
                  <c:v>61.645046223280445</c:v>
                </c:pt>
                <c:pt idx="160">
                  <c:v>61.534314475544015</c:v>
                </c:pt>
                <c:pt idx="161">
                  <c:v>61.423660572788783</c:v>
                </c:pt>
                <c:pt idx="162">
                  <c:v>61.313061322484415</c:v>
                </c:pt>
                <c:pt idx="163">
                  <c:v>61.202494385630857</c:v>
                </c:pt>
                <c:pt idx="164">
                  <c:v>61.091938566893788</c:v>
                </c:pt>
                <c:pt idx="165">
                  <c:v>60.98137405767153</c:v>
                </c:pt>
                <c:pt idx="166">
                  <c:v>60.870782628297341</c:v>
                </c:pt>
                <c:pt idx="167">
                  <c:v>60.760147768142176</c:v>
                </c:pt>
                <c:pt idx="168">
                  <c:v>60.649454774694988</c:v>
                </c:pt>
                <c:pt idx="169">
                  <c:v>60.538690794645767</c:v>
                </c:pt>
                <c:pt idx="170">
                  <c:v>60.427844821512124</c:v>
                </c:pt>
                <c:pt idx="171">
                  <c:v>60.316907655406595</c:v>
                </c:pt>
                <c:pt idx="172">
                  <c:v>60.205871831156045</c:v>
                </c:pt>
                <c:pt idx="173">
                  <c:v>60.094731521197616</c:v>
                </c:pt>
                <c:pt idx="174">
                  <c:v>59.98348241955248</c:v>
                </c:pt>
                <c:pt idx="175">
                  <c:v>59.872121612792512</c:v>
                </c:pt>
                <c:pt idx="176">
                  <c:v>59.76064744333987</c:v>
                </c:pt>
                <c:pt idx="177">
                  <c:v>59.649059369747164</c:v>
                </c:pt>
                <c:pt idx="178">
                  <c:v>59.53735782785737</c:v>
                </c:pt>
                <c:pt idx="179">
                  <c:v>59.425544095988755</c:v>
                </c:pt>
                <c:pt idx="180">
                  <c:v>59.313620166568903</c:v>
                </c:pt>
                <c:pt idx="181">
                  <c:v>59.201588625981231</c:v>
                </c:pt>
                <c:pt idx="182">
                  <c:v>59.089452543802892</c:v>
                </c:pt>
                <c:pt idx="183">
                  <c:v>58.977215372114372</c:v>
                </c:pt>
                <c:pt idx="184">
                  <c:v>58.864880855147966</c:v>
                </c:pt>
                <c:pt idx="185">
                  <c:v>58.752452949212973</c:v>
                </c:pt>
                <c:pt idx="186">
                  <c:v>58.639935752582332</c:v>
                </c:pt>
                <c:pt idx="187">
                  <c:v>58.527333444839776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77.049000000000007</c:v>
                </c:pt>
                <c:pt idx="1">
                  <c:v>76.39</c:v>
                </c:pt>
                <c:pt idx="2">
                  <c:v>75.462999999999994</c:v>
                </c:pt>
                <c:pt idx="3">
                  <c:v>76.244</c:v>
                </c:pt>
                <c:pt idx="4">
                  <c:v>74.927000000000007</c:v>
                </c:pt>
                <c:pt idx="5">
                  <c:v>73.415000000000006</c:v>
                </c:pt>
                <c:pt idx="6">
                  <c:v>74.244</c:v>
                </c:pt>
                <c:pt idx="7">
                  <c:v>75.438999999999993</c:v>
                </c:pt>
                <c:pt idx="8">
                  <c:v>74.194999999999993</c:v>
                </c:pt>
                <c:pt idx="9">
                  <c:v>73.268000000000001</c:v>
                </c:pt>
                <c:pt idx="10">
                  <c:v>74.462999999999994</c:v>
                </c:pt>
                <c:pt idx="11">
                  <c:v>74.024000000000001</c:v>
                </c:pt>
                <c:pt idx="12">
                  <c:v>76.146000000000001</c:v>
                </c:pt>
                <c:pt idx="13">
                  <c:v>74.366</c:v>
                </c:pt>
                <c:pt idx="14">
                  <c:v>75.097999999999999</c:v>
                </c:pt>
                <c:pt idx="15">
                  <c:v>74.683000000000007</c:v>
                </c:pt>
                <c:pt idx="16">
                  <c:v>74.731999999999999</c:v>
                </c:pt>
                <c:pt idx="17">
                  <c:v>75.072999999999993</c:v>
                </c:pt>
                <c:pt idx="18">
                  <c:v>75.072999999999993</c:v>
                </c:pt>
                <c:pt idx="19">
                  <c:v>76.561000000000007</c:v>
                </c:pt>
                <c:pt idx="20">
                  <c:v>74.537000000000006</c:v>
                </c:pt>
                <c:pt idx="21">
                  <c:v>75.683000000000007</c:v>
                </c:pt>
                <c:pt idx="22">
                  <c:v>76.415000000000006</c:v>
                </c:pt>
                <c:pt idx="23">
                  <c:v>75.634</c:v>
                </c:pt>
                <c:pt idx="24">
                  <c:v>76.975999999999999</c:v>
                </c:pt>
                <c:pt idx="25">
                  <c:v>76.78</c:v>
                </c:pt>
                <c:pt idx="26">
                  <c:v>77.756</c:v>
                </c:pt>
                <c:pt idx="27">
                  <c:v>77.146000000000001</c:v>
                </c:pt>
                <c:pt idx="28">
                  <c:v>78.366</c:v>
                </c:pt>
                <c:pt idx="29">
                  <c:v>78.78</c:v>
                </c:pt>
                <c:pt idx="30">
                  <c:v>77.706999999999994</c:v>
                </c:pt>
                <c:pt idx="31">
                  <c:v>80.244</c:v>
                </c:pt>
                <c:pt idx="32">
                  <c:v>79.756</c:v>
                </c:pt>
                <c:pt idx="33">
                  <c:v>80.537000000000006</c:v>
                </c:pt>
                <c:pt idx="34">
                  <c:v>81.146000000000001</c:v>
                </c:pt>
                <c:pt idx="35">
                  <c:v>82.171000000000006</c:v>
                </c:pt>
                <c:pt idx="36">
                  <c:v>83.488</c:v>
                </c:pt>
                <c:pt idx="37">
                  <c:v>84.512</c:v>
                </c:pt>
                <c:pt idx="38">
                  <c:v>84.438999999999993</c:v>
                </c:pt>
                <c:pt idx="39">
                  <c:v>86.756</c:v>
                </c:pt>
                <c:pt idx="40">
                  <c:v>89.438999999999993</c:v>
                </c:pt>
                <c:pt idx="41">
                  <c:v>89.756</c:v>
                </c:pt>
                <c:pt idx="42">
                  <c:v>91.537000000000006</c:v>
                </c:pt>
                <c:pt idx="43">
                  <c:v>95.244</c:v>
                </c:pt>
                <c:pt idx="44">
                  <c:v>100.878</c:v>
                </c:pt>
                <c:pt idx="45">
                  <c:v>101.82899999999999</c:v>
                </c:pt>
                <c:pt idx="46">
                  <c:v>105.70699999999999</c:v>
                </c:pt>
                <c:pt idx="47">
                  <c:v>111.65900000000001</c:v>
                </c:pt>
                <c:pt idx="48">
                  <c:v>118.512</c:v>
                </c:pt>
                <c:pt idx="49">
                  <c:v>126.34099999999999</c:v>
                </c:pt>
                <c:pt idx="50">
                  <c:v>135.92699999999999</c:v>
                </c:pt>
                <c:pt idx="51">
                  <c:v>149.19499999999999</c:v>
                </c:pt>
                <c:pt idx="52">
                  <c:v>162.56100000000001</c:v>
                </c:pt>
                <c:pt idx="53">
                  <c:v>181.22</c:v>
                </c:pt>
                <c:pt idx="54">
                  <c:v>196.22</c:v>
                </c:pt>
                <c:pt idx="55">
                  <c:v>211.756</c:v>
                </c:pt>
                <c:pt idx="56">
                  <c:v>224.244</c:v>
                </c:pt>
                <c:pt idx="57">
                  <c:v>232.82900000000001</c:v>
                </c:pt>
                <c:pt idx="58">
                  <c:v>241.04900000000001</c:v>
                </c:pt>
                <c:pt idx="59">
                  <c:v>244.56100000000001</c:v>
                </c:pt>
                <c:pt idx="60">
                  <c:v>245.22</c:v>
                </c:pt>
                <c:pt idx="61">
                  <c:v>241.53700000000001</c:v>
                </c:pt>
                <c:pt idx="62">
                  <c:v>231.12200000000001</c:v>
                </c:pt>
                <c:pt idx="63">
                  <c:v>216.07300000000001</c:v>
                </c:pt>
                <c:pt idx="64">
                  <c:v>193.04900000000001</c:v>
                </c:pt>
                <c:pt idx="65">
                  <c:v>160.512</c:v>
                </c:pt>
                <c:pt idx="66">
                  <c:v>123.22</c:v>
                </c:pt>
                <c:pt idx="67">
                  <c:v>89.853999999999999</c:v>
                </c:pt>
                <c:pt idx="68">
                  <c:v>77.415000000000006</c:v>
                </c:pt>
                <c:pt idx="69">
                  <c:v>77.61</c:v>
                </c:pt>
                <c:pt idx="70">
                  <c:v>78.756</c:v>
                </c:pt>
                <c:pt idx="71">
                  <c:v>82.927000000000007</c:v>
                </c:pt>
                <c:pt idx="72">
                  <c:v>86.683000000000007</c:v>
                </c:pt>
                <c:pt idx="73">
                  <c:v>91.415000000000006</c:v>
                </c:pt>
                <c:pt idx="74">
                  <c:v>97.706999999999994</c:v>
                </c:pt>
                <c:pt idx="75">
                  <c:v>108.17100000000001</c:v>
                </c:pt>
                <c:pt idx="76">
                  <c:v>119.39</c:v>
                </c:pt>
                <c:pt idx="77">
                  <c:v>132.63399999999999</c:v>
                </c:pt>
                <c:pt idx="78">
                  <c:v>146.268</c:v>
                </c:pt>
                <c:pt idx="79">
                  <c:v>158.68299999999999</c:v>
                </c:pt>
                <c:pt idx="80">
                  <c:v>171.85400000000001</c:v>
                </c:pt>
                <c:pt idx="81">
                  <c:v>182.80500000000001</c:v>
                </c:pt>
                <c:pt idx="82">
                  <c:v>190.268</c:v>
                </c:pt>
                <c:pt idx="83">
                  <c:v>195.85400000000001</c:v>
                </c:pt>
                <c:pt idx="84">
                  <c:v>195.70699999999999</c:v>
                </c:pt>
                <c:pt idx="85">
                  <c:v>190.34100000000001</c:v>
                </c:pt>
                <c:pt idx="86">
                  <c:v>179.976</c:v>
                </c:pt>
                <c:pt idx="87">
                  <c:v>161.92699999999999</c:v>
                </c:pt>
                <c:pt idx="88">
                  <c:v>139.04900000000001</c:v>
                </c:pt>
                <c:pt idx="89">
                  <c:v>107.80500000000001</c:v>
                </c:pt>
                <c:pt idx="90">
                  <c:v>82.366</c:v>
                </c:pt>
                <c:pt idx="91">
                  <c:v>67.731999999999999</c:v>
                </c:pt>
                <c:pt idx="92">
                  <c:v>66.756</c:v>
                </c:pt>
                <c:pt idx="93">
                  <c:v>66.731999999999999</c:v>
                </c:pt>
                <c:pt idx="94">
                  <c:v>66.659000000000006</c:v>
                </c:pt>
                <c:pt idx="95">
                  <c:v>66.561000000000007</c:v>
                </c:pt>
                <c:pt idx="96">
                  <c:v>65.561000000000007</c:v>
                </c:pt>
                <c:pt idx="97">
                  <c:v>65.122</c:v>
                </c:pt>
                <c:pt idx="98">
                  <c:v>66.634</c:v>
                </c:pt>
                <c:pt idx="99">
                  <c:v>67.024000000000001</c:v>
                </c:pt>
                <c:pt idx="100">
                  <c:v>66.561000000000007</c:v>
                </c:pt>
                <c:pt idx="101">
                  <c:v>65.683000000000007</c:v>
                </c:pt>
                <c:pt idx="102">
                  <c:v>67</c:v>
                </c:pt>
                <c:pt idx="103">
                  <c:v>67.659000000000006</c:v>
                </c:pt>
                <c:pt idx="104">
                  <c:v>67.340999999999994</c:v>
                </c:pt>
                <c:pt idx="105">
                  <c:v>67.194999999999993</c:v>
                </c:pt>
                <c:pt idx="106">
                  <c:v>66.805000000000007</c:v>
                </c:pt>
                <c:pt idx="107">
                  <c:v>66.122</c:v>
                </c:pt>
                <c:pt idx="108">
                  <c:v>65.853999999999999</c:v>
                </c:pt>
                <c:pt idx="109">
                  <c:v>67.171000000000006</c:v>
                </c:pt>
                <c:pt idx="110">
                  <c:v>66.22</c:v>
                </c:pt>
                <c:pt idx="111">
                  <c:v>66.61</c:v>
                </c:pt>
                <c:pt idx="112">
                  <c:v>67.78</c:v>
                </c:pt>
                <c:pt idx="113">
                  <c:v>65.683000000000007</c:v>
                </c:pt>
                <c:pt idx="114">
                  <c:v>67.537000000000006</c:v>
                </c:pt>
                <c:pt idx="115">
                  <c:v>67.731999999999999</c:v>
                </c:pt>
                <c:pt idx="116">
                  <c:v>69.024000000000001</c:v>
                </c:pt>
                <c:pt idx="117">
                  <c:v>67.537000000000006</c:v>
                </c:pt>
                <c:pt idx="118">
                  <c:v>68.097999999999999</c:v>
                </c:pt>
                <c:pt idx="119">
                  <c:v>68.927000000000007</c:v>
                </c:pt>
                <c:pt idx="120">
                  <c:v>69.731999999999999</c:v>
                </c:pt>
                <c:pt idx="121">
                  <c:v>69.853999999999999</c:v>
                </c:pt>
                <c:pt idx="122">
                  <c:v>70</c:v>
                </c:pt>
                <c:pt idx="123">
                  <c:v>70.878</c:v>
                </c:pt>
                <c:pt idx="124">
                  <c:v>68.659000000000006</c:v>
                </c:pt>
                <c:pt idx="125">
                  <c:v>71.171000000000006</c:v>
                </c:pt>
                <c:pt idx="126">
                  <c:v>69.584999999999994</c:v>
                </c:pt>
                <c:pt idx="127">
                  <c:v>68.683000000000007</c:v>
                </c:pt>
                <c:pt idx="128">
                  <c:v>66.975999999999999</c:v>
                </c:pt>
                <c:pt idx="129">
                  <c:v>66.438999999999993</c:v>
                </c:pt>
                <c:pt idx="130">
                  <c:v>64.878</c:v>
                </c:pt>
                <c:pt idx="131">
                  <c:v>64.805000000000007</c:v>
                </c:pt>
                <c:pt idx="132">
                  <c:v>64.22</c:v>
                </c:pt>
                <c:pt idx="133">
                  <c:v>63.268000000000001</c:v>
                </c:pt>
                <c:pt idx="134">
                  <c:v>63.097999999999999</c:v>
                </c:pt>
                <c:pt idx="135">
                  <c:v>61.536999999999999</c:v>
                </c:pt>
                <c:pt idx="136">
                  <c:v>61.878</c:v>
                </c:pt>
                <c:pt idx="137">
                  <c:v>61.853999999999999</c:v>
                </c:pt>
                <c:pt idx="138">
                  <c:v>62.658999999999999</c:v>
                </c:pt>
                <c:pt idx="139">
                  <c:v>61.22</c:v>
                </c:pt>
                <c:pt idx="140">
                  <c:v>61.731999999999999</c:v>
                </c:pt>
                <c:pt idx="141">
                  <c:v>62.707000000000001</c:v>
                </c:pt>
                <c:pt idx="142">
                  <c:v>61.536999999999999</c:v>
                </c:pt>
                <c:pt idx="143">
                  <c:v>61.78</c:v>
                </c:pt>
                <c:pt idx="144">
                  <c:v>61.561</c:v>
                </c:pt>
                <c:pt idx="145">
                  <c:v>61.975999999999999</c:v>
                </c:pt>
                <c:pt idx="146">
                  <c:v>60.683</c:v>
                </c:pt>
                <c:pt idx="147">
                  <c:v>61.195</c:v>
                </c:pt>
                <c:pt idx="148">
                  <c:v>62</c:v>
                </c:pt>
                <c:pt idx="149">
                  <c:v>64.097999999999999</c:v>
                </c:pt>
                <c:pt idx="150">
                  <c:v>62.902000000000001</c:v>
                </c:pt>
                <c:pt idx="151">
                  <c:v>64</c:v>
                </c:pt>
                <c:pt idx="152">
                  <c:v>63.097999999999999</c:v>
                </c:pt>
                <c:pt idx="153">
                  <c:v>63.951000000000001</c:v>
                </c:pt>
                <c:pt idx="154">
                  <c:v>64.293000000000006</c:v>
                </c:pt>
                <c:pt idx="155">
                  <c:v>63.268000000000001</c:v>
                </c:pt>
                <c:pt idx="156">
                  <c:v>64.171000000000006</c:v>
                </c:pt>
                <c:pt idx="157">
                  <c:v>62.561</c:v>
                </c:pt>
                <c:pt idx="158">
                  <c:v>63.170999999999999</c:v>
                </c:pt>
                <c:pt idx="159">
                  <c:v>60.829000000000001</c:v>
                </c:pt>
                <c:pt idx="160">
                  <c:v>61.146000000000001</c:v>
                </c:pt>
                <c:pt idx="161">
                  <c:v>61.414999999999999</c:v>
                </c:pt>
                <c:pt idx="162">
                  <c:v>60.756</c:v>
                </c:pt>
                <c:pt idx="163">
                  <c:v>60.39</c:v>
                </c:pt>
                <c:pt idx="164">
                  <c:v>61.658999999999999</c:v>
                </c:pt>
                <c:pt idx="165">
                  <c:v>59.39</c:v>
                </c:pt>
                <c:pt idx="166">
                  <c:v>59.048999999999999</c:v>
                </c:pt>
                <c:pt idx="167">
                  <c:v>58.731999999999999</c:v>
                </c:pt>
                <c:pt idx="168">
                  <c:v>58.658999999999999</c:v>
                </c:pt>
                <c:pt idx="169">
                  <c:v>57.975999999999999</c:v>
                </c:pt>
                <c:pt idx="170">
                  <c:v>57.414999999999999</c:v>
                </c:pt>
                <c:pt idx="171">
                  <c:v>58.78</c:v>
                </c:pt>
                <c:pt idx="172">
                  <c:v>58.658999999999999</c:v>
                </c:pt>
                <c:pt idx="173">
                  <c:v>59.22</c:v>
                </c:pt>
                <c:pt idx="174">
                  <c:v>58.805</c:v>
                </c:pt>
                <c:pt idx="175">
                  <c:v>57.536999999999999</c:v>
                </c:pt>
                <c:pt idx="176">
                  <c:v>59.975999999999999</c:v>
                </c:pt>
                <c:pt idx="177">
                  <c:v>59.61</c:v>
                </c:pt>
                <c:pt idx="178">
                  <c:v>58.878</c:v>
                </c:pt>
                <c:pt idx="179">
                  <c:v>58.22</c:v>
                </c:pt>
                <c:pt idx="180">
                  <c:v>59.073</c:v>
                </c:pt>
                <c:pt idx="181">
                  <c:v>58.146000000000001</c:v>
                </c:pt>
                <c:pt idx="182">
                  <c:v>57.707000000000001</c:v>
                </c:pt>
                <c:pt idx="183">
                  <c:v>58</c:v>
                </c:pt>
                <c:pt idx="184">
                  <c:v>59.024000000000001</c:v>
                </c:pt>
                <c:pt idx="185">
                  <c:v>58.756</c:v>
                </c:pt>
                <c:pt idx="186">
                  <c:v>56.61</c:v>
                </c:pt>
                <c:pt idx="187">
                  <c:v>58.902000000000001</c:v>
                </c:pt>
                <c:pt idx="188">
                  <c:v>57.902000000000001</c:v>
                </c:pt>
                <c:pt idx="189">
                  <c:v>58.488</c:v>
                </c:pt>
                <c:pt idx="190">
                  <c:v>58.439</c:v>
                </c:pt>
                <c:pt idx="191">
                  <c:v>58.097999999999999</c:v>
                </c:pt>
                <c:pt idx="192">
                  <c:v>58.902000000000001</c:v>
                </c:pt>
                <c:pt idx="193">
                  <c:v>59.585000000000001</c:v>
                </c:pt>
                <c:pt idx="194">
                  <c:v>58.78</c:v>
                </c:pt>
                <c:pt idx="195">
                  <c:v>59.39</c:v>
                </c:pt>
                <c:pt idx="196">
                  <c:v>58.317</c:v>
                </c:pt>
                <c:pt idx="197">
                  <c:v>58.78</c:v>
                </c:pt>
                <c:pt idx="198">
                  <c:v>58.439</c:v>
                </c:pt>
                <c:pt idx="199">
                  <c:v>58.170999999999999</c:v>
                </c:pt>
                <c:pt idx="200">
                  <c:v>57.902000000000001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72.858278179973738</c:v>
                </c:pt>
                <c:pt idx="1">
                  <c:v>73.0907867387549</c:v>
                </c:pt>
                <c:pt idx="2">
                  <c:v>73.32263897557867</c:v>
                </c:pt>
                <c:pt idx="3">
                  <c:v>73.553696446579067</c:v>
                </c:pt>
                <c:pt idx="4">
                  <c:v>73.783801777748067</c:v>
                </c:pt>
                <c:pt idx="5">
                  <c:v>74.012776712418798</c:v>
                </c:pt>
                <c:pt idx="6">
                  <c:v>74.240420054184497</c:v>
                </c:pt>
                <c:pt idx="7">
                  <c:v>74.466505526518972</c:v>
                </c:pt>
                <c:pt idx="8">
                  <c:v>74.690779582503737</c:v>
                </c:pt>
                <c:pt idx="9">
                  <c:v>74.912959215351094</c:v>
                </c:pt>
                <c:pt idx="10">
                  <c:v>75.1327298451925</c:v>
                </c:pt>
                <c:pt idx="11">
                  <c:v>75.349743393333128</c:v>
                </c:pt>
                <c:pt idx="12">
                  <c:v>75.563616706804964</c:v>
                </c:pt>
                <c:pt idx="13">
                  <c:v>75.773930570579623</c:v>
                </c:pt>
                <c:pt idx="14">
                  <c:v>75.980229651871937</c:v>
                </c:pt>
                <c:pt idx="15">
                  <c:v>76.182023873547436</c:v>
                </c:pt>
                <c:pt idx="16">
                  <c:v>76.378791928644063</c:v>
                </c:pt>
                <c:pt idx="17">
                  <c:v>76.569987946691342</c:v>
                </c:pt>
                <c:pt idx="18">
                  <c:v>76.755052730419152</c:v>
                </c:pt>
                <c:pt idx="19">
                  <c:v>76.933431527618879</c:v>
                </c:pt>
                <c:pt idx="20">
                  <c:v>77.104601017710877</c:v>
                </c:pt>
                <c:pt idx="21">
                  <c:v>77.268109103773625</c:v>
                </c:pt>
                <c:pt idx="22">
                  <c:v>77.423632227305802</c:v>
                </c:pt>
                <c:pt idx="23">
                  <c:v>77.571056265674599</c:v>
                </c:pt>
                <c:pt idx="24">
                  <c:v>77.71058860151625</c:v>
                </c:pt>
                <c:pt idx="25">
                  <c:v>77.842910594084799</c:v>
                </c:pt>
                <c:pt idx="26">
                  <c:v>77.969381296434179</c:v>
                </c:pt>
                <c:pt idx="27">
                  <c:v>78.092304630497267</c:v>
                </c:pt>
                <c:pt idx="28">
                  <c:v>78.215273040426169</c:v>
                </c:pt>
                <c:pt idx="29">
                  <c:v>78.343600476112144</c:v>
                </c:pt>
                <c:pt idx="30">
                  <c:v>78.484855899460371</c:v>
                </c:pt>
                <c:pt idx="31">
                  <c:v>78.649504768811795</c:v>
                </c:pt>
                <c:pt idx="32">
                  <c:v>78.851659531766416</c:v>
                </c:pt>
                <c:pt idx="33">
                  <c:v>79.109930489499618</c:v>
                </c:pt>
                <c:pt idx="34">
                  <c:v>79.448355098477847</c:v>
                </c:pt>
                <c:pt idx="35">
                  <c:v>79.897366763201489</c:v>
                </c:pt>
                <c:pt idx="36">
                  <c:v>80.494743816777884</c:v>
                </c:pt>
                <c:pt idx="37">
                  <c:v>81.286456660437196</c:v>
                </c:pt>
                <c:pt idx="38">
                  <c:v>82.327307638549456</c:v>
                </c:pt>
                <c:pt idx="39">
                  <c:v>83.681236642150182</c:v>
                </c:pt>
                <c:pt idx="40">
                  <c:v>85.421148877247859</c:v>
                </c:pt>
                <c:pt idx="41">
                  <c:v>87.628113480525869</c:v>
                </c:pt>
                <c:pt idx="42">
                  <c:v>90.389786723081286</c:v>
                </c:pt>
                <c:pt idx="43">
                  <c:v>93.797935171757331</c:v>
                </c:pt>
                <c:pt idx="44">
                  <c:v>97.94497527739901</c:v>
                </c:pt>
                <c:pt idx="45">
                  <c:v>102.91950779077858</c:v>
                </c:pt>
                <c:pt idx="46">
                  <c:v>108.80090733051692</c:v>
                </c:pt>
                <c:pt idx="47">
                  <c:v>115.65312577555551</c:v>
                </c:pt>
                <c:pt idx="48">
                  <c:v>123.51797636238938</c:v>
                </c:pt>
                <c:pt idx="49">
                  <c:v>132.40827396798383</c:v>
                </c:pt>
                <c:pt idx="50">
                  <c:v>142.30130413353857</c:v>
                </c:pt>
                <c:pt idx="51">
                  <c:v>153.13316449393375</c:v>
                </c:pt>
                <c:pt idx="52">
                  <c:v>164.79454349034049</c:v>
                </c:pt>
                <c:pt idx="53">
                  <c:v>177.12839070968411</c:v>
                </c:pt>
                <c:pt idx="54">
                  <c:v>189.92932831869331</c:v>
                </c:pt>
                <c:pt idx="55">
                  <c:v>202.94221269867992</c:v>
                </c:pt>
                <c:pt idx="56">
                  <c:v>215.84951021312759</c:v>
                </c:pt>
                <c:pt idx="57">
                  <c:v>228.21964782897334</c:v>
                </c:pt>
                <c:pt idx="58">
                  <c:v>239.36755819363012</c:v>
                </c:pt>
                <c:pt idx="59">
                  <c:v>248.09702398439407</c:v>
                </c:pt>
                <c:pt idx="60">
                  <c:v>252.43051120691487</c:v>
                </c:pt>
                <c:pt idx="61">
                  <c:v>249.68408427509141</c:v>
                </c:pt>
                <c:pt idx="62">
                  <c:v>237.340635552631</c:v>
                </c:pt>
                <c:pt idx="63">
                  <c:v>214.68645059721669</c:v>
                </c:pt>
                <c:pt idx="64">
                  <c:v>184.20348761889164</c:v>
                </c:pt>
                <c:pt idx="65">
                  <c:v>151.30658426863064</c:v>
                </c:pt>
                <c:pt idx="66">
                  <c:v>122.11715987478958</c:v>
                </c:pt>
                <c:pt idx="67">
                  <c:v>100.75439367302498</c:v>
                </c:pt>
                <c:pt idx="68">
                  <c:v>88.097998229371655</c:v>
                </c:pt>
                <c:pt idx="69">
                  <c:v>82.56226194647212</c:v>
                </c:pt>
                <c:pt idx="70">
                  <c:v>81.783557633717734</c:v>
                </c:pt>
                <c:pt idx="71">
                  <c:v>83.878540062861973</c:v>
                </c:pt>
                <c:pt idx="72">
                  <c:v>87.811932412327238</c:v>
                </c:pt>
                <c:pt idx="73">
                  <c:v>93.194573548748977</c:v>
                </c:pt>
                <c:pt idx="74">
                  <c:v>99.960793686550716</c:v>
                </c:pt>
                <c:pt idx="75">
                  <c:v>108.14111652870928</c:v>
                </c:pt>
                <c:pt idx="76">
                  <c:v>117.74518767448075</c:v>
                </c:pt>
                <c:pt idx="77">
                  <c:v>128.70751988989127</c:v>
                </c:pt>
                <c:pt idx="78">
                  <c:v>140.85882223619319</c:v>
                </c:pt>
                <c:pt idx="79">
                  <c:v>153.90150825066567</c:v>
                </c:pt>
                <c:pt idx="80">
                  <c:v>167.36535372296714</c:v>
                </c:pt>
                <c:pt idx="81">
                  <c:v>180.50258493086631</c:v>
                </c:pt>
                <c:pt idx="82">
                  <c:v>192.08833126766177</c:v>
                </c:pt>
                <c:pt idx="83">
                  <c:v>200.19758824313249</c:v>
                </c:pt>
                <c:pt idx="84">
                  <c:v>202.25533640240357</c:v>
                </c:pt>
                <c:pt idx="85">
                  <c:v>195.77992587457427</c:v>
                </c:pt>
                <c:pt idx="86">
                  <c:v>179.84452546930166</c:v>
                </c:pt>
                <c:pt idx="87">
                  <c:v>156.38344824177437</c:v>
                </c:pt>
                <c:pt idx="88">
                  <c:v>130.02632073415757</c:v>
                </c:pt>
                <c:pt idx="89">
                  <c:v>106.1141678350327</c:v>
                </c:pt>
                <c:pt idx="90">
                  <c:v>88.239247432957313</c:v>
                </c:pt>
                <c:pt idx="91">
                  <c:v>77.124434061129122</c:v>
                </c:pt>
                <c:pt idx="92">
                  <c:v>71.331739804452042</c:v>
                </c:pt>
                <c:pt idx="93">
                  <c:v>68.767206450154319</c:v>
                </c:pt>
                <c:pt idx="94">
                  <c:v>67.764992033662466</c:v>
                </c:pt>
                <c:pt idx="95">
                  <c:v>67.376753092729601</c:v>
                </c:pt>
                <c:pt idx="96">
                  <c:v>67.186770600453457</c:v>
                </c:pt>
                <c:pt idx="97">
                  <c:v>67.050280864997646</c:v>
                </c:pt>
                <c:pt idx="98">
                  <c:v>66.926654438514007</c:v>
                </c:pt>
                <c:pt idx="99">
                  <c:v>66.806773584082947</c:v>
                </c:pt>
                <c:pt idx="100">
                  <c:v>66.689286830259846</c:v>
                </c:pt>
                <c:pt idx="101">
                  <c:v>66.574582356646644</c:v>
                </c:pt>
                <c:pt idx="102">
                  <c:v>66.4636366885954</c:v>
                </c:pt>
                <c:pt idx="103">
                  <c:v>66.357931374188126</c:v>
                </c:pt>
                <c:pt idx="104">
                  <c:v>66.259571823666889</c:v>
                </c:pt>
                <c:pt idx="105">
                  <c:v>66.171446678419997</c:v>
                </c:pt>
                <c:pt idx="106">
                  <c:v>66.097391234896918</c:v>
                </c:pt>
                <c:pt idx="107">
                  <c:v>66.042329358493461</c:v>
                </c:pt>
                <c:pt idx="108">
                  <c:v>66.012361393572604</c:v>
                </c:pt>
                <c:pt idx="109">
                  <c:v>66.014757410315582</c:v>
                </c:pt>
                <c:pt idx="110">
                  <c:v>66.057809393024328</c:v>
                </c:pt>
                <c:pt idx="111">
                  <c:v>66.150494271005812</c:v>
                </c:pt>
                <c:pt idx="112">
                  <c:v>66.301902022141675</c:v>
                </c:pt>
                <c:pt idx="113">
                  <c:v>66.520386981139751</c:v>
                </c:pt>
                <c:pt idx="114">
                  <c:v>66.812401529599313</c:v>
                </c:pt>
                <c:pt idx="115">
                  <c:v>67.180967632818408</c:v>
                </c:pt>
                <c:pt idx="116">
                  <c:v>67.623744409168324</c:v>
                </c:pt>
                <c:pt idx="117">
                  <c:v>68.13069697895007</c:v>
                </c:pt>
                <c:pt idx="118">
                  <c:v>68.681530648840109</c:v>
                </c:pt>
                <c:pt idx="119">
                  <c:v>69.243389892143412</c:v>
                </c:pt>
                <c:pt idx="120">
                  <c:v>69.769813937448248</c:v>
                </c:pt>
                <c:pt idx="121">
                  <c:v>70.202385052587616</c:v>
                </c:pt>
                <c:pt idx="122">
                  <c:v>70.476490765759849</c:v>
                </c:pt>
                <c:pt idx="123">
                  <c:v>70.531708899837867</c:v>
                </c:pt>
                <c:pt idx="124">
                  <c:v>70.325430581922248</c:v>
                </c:pt>
                <c:pt idx="125">
                  <c:v>69.846086173535852</c:v>
                </c:pt>
                <c:pt idx="126">
                  <c:v>69.12100447727282</c:v>
                </c:pt>
                <c:pt idx="127">
                  <c:v>68.21475395014977</c:v>
                </c:pt>
                <c:pt idx="128">
                  <c:v>67.217008848611385</c:v>
                </c:pt>
                <c:pt idx="129">
                  <c:v>66.223257494290365</c:v>
                </c:pt>
                <c:pt idx="130">
                  <c:v>65.314782104984374</c:v>
                </c:pt>
                <c:pt idx="131">
                  <c:v>64.544517263642874</c:v>
                </c:pt>
                <c:pt idx="132">
                  <c:v>63.932559263633969</c:v>
                </c:pt>
                <c:pt idx="133">
                  <c:v>63.47091813069175</c:v>
                </c:pt>
                <c:pt idx="134">
                  <c:v>63.133824349917234</c:v>
                </c:pt>
                <c:pt idx="135">
                  <c:v>62.888910524390631</c:v>
                </c:pt>
                <c:pt idx="136">
                  <c:v>62.705764665839183</c:v>
                </c:pt>
                <c:pt idx="137">
                  <c:v>62.56051146632845</c:v>
                </c:pt>
                <c:pt idx="138">
                  <c:v>62.436940846908392</c:v>
                </c:pt>
                <c:pt idx="139">
                  <c:v>62.325608667943897</c:v>
                </c:pt>
                <c:pt idx="140">
                  <c:v>62.222335788141088</c:v>
                </c:pt>
                <c:pt idx="141">
                  <c:v>62.127049583680893</c:v>
                </c:pt>
                <c:pt idx="142">
                  <c:v>62.043341573720468</c:v>
                </c:pt>
                <c:pt idx="143">
                  <c:v>61.978638753194332</c:v>
                </c:pt>
                <c:pt idx="144">
                  <c:v>61.944513858700681</c:v>
                </c:pt>
                <c:pt idx="145">
                  <c:v>61.956371899804246</c:v>
                </c:pt>
                <c:pt idx="146">
                  <c:v>62.031622500819196</c:v>
                </c:pt>
                <c:pt idx="147">
                  <c:v>62.185667203302849</c:v>
                </c:pt>
                <c:pt idx="148">
                  <c:v>62.425776093849592</c:v>
                </c:pt>
                <c:pt idx="149">
                  <c:v>62.744152068012703</c:v>
                </c:pt>
                <c:pt idx="150">
                  <c:v>63.112738966969019</c:v>
                </c:pt>
                <c:pt idx="151">
                  <c:v>63.482841917465535</c:v>
                </c:pt>
                <c:pt idx="152">
                  <c:v>63.791678480474836</c:v>
                </c:pt>
                <c:pt idx="153">
                  <c:v>63.975494160502642</c:v>
                </c:pt>
                <c:pt idx="154">
                  <c:v>63.985769368218726</c:v>
                </c:pt>
                <c:pt idx="155">
                  <c:v>63.802930707374458</c:v>
                </c:pt>
                <c:pt idx="156">
                  <c:v>63.442256306287376</c:v>
                </c:pt>
                <c:pt idx="157">
                  <c:v>62.949529029921983</c:v>
                </c:pt>
                <c:pt idx="158">
                  <c:v>62.388131328174971</c:v>
                </c:pt>
                <c:pt idx="159">
                  <c:v>61.822583117190639</c:v>
                </c:pt>
                <c:pt idx="160">
                  <c:v>61.304381764267731</c:v>
                </c:pt>
                <c:pt idx="161">
                  <c:v>60.864235587538495</c:v>
                </c:pt>
                <c:pt idx="162">
                  <c:v>60.511621297170315</c:v>
                </c:pt>
                <c:pt idx="163">
                  <c:v>60.239773590320958</c:v>
                </c:pt>
                <c:pt idx="164">
                  <c:v>60.032908743634209</c:v>
                </c:pt>
                <c:pt idx="165">
                  <c:v>59.872818598597753</c:v>
                </c:pt>
                <c:pt idx="166">
                  <c:v>59.743257478835673</c:v>
                </c:pt>
                <c:pt idx="167">
                  <c:v>59.631897716747531</c:v>
                </c:pt>
                <c:pt idx="168">
                  <c:v>59.530479845847857</c:v>
                </c:pt>
                <c:pt idx="169">
                  <c:v>59.434023165964284</c:v>
                </c:pt>
                <c:pt idx="170">
                  <c:v>59.33979228062281</c:v>
                </c:pt>
                <c:pt idx="171">
                  <c:v>59.246406973038951</c:v>
                </c:pt>
                <c:pt idx="172">
                  <c:v>59.15322199218145</c:v>
                </c:pt>
                <c:pt idx="173">
                  <c:v>59.059954806388852</c:v>
                </c:pt>
                <c:pt idx="174">
                  <c:v>58.966487595123901</c:v>
                </c:pt>
                <c:pt idx="175">
                  <c:v>58.872772386924524</c:v>
                </c:pt>
                <c:pt idx="176">
                  <c:v>58.778789662836907</c:v>
                </c:pt>
                <c:pt idx="177">
                  <c:v>58.684531712723242</c:v>
                </c:pt>
                <c:pt idx="178">
                  <c:v>58.589996350485769</c:v>
                </c:pt>
                <c:pt idx="179">
                  <c:v>58.495184582060276</c:v>
                </c:pt>
                <c:pt idx="180">
                  <c:v>58.400099661647104</c:v>
                </c:pt>
                <c:pt idx="181">
                  <c:v>58.304746605634122</c:v>
                </c:pt>
                <c:pt idx="182">
                  <c:v>58.209131857048099</c:v>
                </c:pt>
                <c:pt idx="183">
                  <c:v>58.113263008348078</c:v>
                </c:pt>
                <c:pt idx="184">
                  <c:v>58.017148557497919</c:v>
                </c:pt>
                <c:pt idx="185">
                  <c:v>57.920797691028177</c:v>
                </c:pt>
                <c:pt idx="186">
                  <c:v>57.824220092265428</c:v>
                </c:pt>
                <c:pt idx="187">
                  <c:v>57.727425773589481</c:v>
                </c:pt>
                <c:pt idx="188">
                  <c:v>57.630424931428045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72.858278161034832</c:v>
                </c:pt>
                <c:pt idx="1">
                  <c:v>73.090786700071646</c:v>
                </c:pt>
                <c:pt idx="2">
                  <c:v>73.322638897447547</c:v>
                </c:pt>
                <c:pt idx="3">
                  <c:v>73.55369629053115</c:v>
                </c:pt>
                <c:pt idx="4">
                  <c:v>73.783801469553666</c:v>
                </c:pt>
                <c:pt idx="5">
                  <c:v>74.012776110518715</c:v>
                </c:pt>
                <c:pt idx="6">
                  <c:v>74.240418891780976</c:v>
                </c:pt>
                <c:pt idx="7">
                  <c:v>74.466503306675762</c:v>
                </c:pt>
                <c:pt idx="8">
                  <c:v>74.690775390510694</c:v>
                </c:pt>
                <c:pt idx="9">
                  <c:v>74.912951387335653</c:v>
                </c:pt>
                <c:pt idx="10">
                  <c:v>75.132715390273489</c:v>
                </c:pt>
                <c:pt idx="11">
                  <c:v>75.349716998889022</c:v>
                </c:pt>
                <c:pt idx="12">
                  <c:v>75.563569048099097</c:v>
                </c:pt>
                <c:pt idx="13">
                  <c:v>75.77384547542357</c:v>
                </c:pt>
                <c:pt idx="14">
                  <c:v>75.980079406777463</c:v>
                </c:pt>
                <c:pt idx="15">
                  <c:v>76.181761555221911</c:v>
                </c:pt>
                <c:pt idx="16">
                  <c:v>76.378339041669733</c:v>
                </c:pt>
                <c:pt idx="17">
                  <c:v>76.569214760842613</c:v>
                </c:pt>
                <c:pt idx="18">
                  <c:v>76.753747428935085</c:v>
                </c:pt>
                <c:pt idx="19">
                  <c:v>76.931252460361279</c:v>
                </c:pt>
                <c:pt idx="20">
                  <c:v>77.101003828297124</c:v>
                </c:pt>
                <c:pt idx="21">
                  <c:v>77.262237065921354</c:v>
                </c:pt>
                <c:pt idx="22">
                  <c:v>77.414153560558518</c:v>
                </c:pt>
                <c:pt idx="23">
                  <c:v>77.555926279511255</c:v>
                </c:pt>
                <c:pt idx="24">
                  <c:v>77.686707042456376</c:v>
                </c:pt>
                <c:pt idx="25">
                  <c:v>77.805635419324986</c:v>
                </c:pt>
                <c:pt idx="26">
                  <c:v>77.911849283508914</c:v>
                </c:pt>
                <c:pt idx="27">
                  <c:v>78.004496987689805</c:v>
                </c:pt>
                <c:pt idx="28">
                  <c:v>78.082751054239935</c:v>
                </c:pt>
                <c:pt idx="29">
                  <c:v>78.1458231859432</c:v>
                </c:pt>
                <c:pt idx="30">
                  <c:v>78.192980309156397</c:v>
                </c:pt>
                <c:pt idx="31">
                  <c:v>78.223561265455672</c:v>
                </c:pt>
                <c:pt idx="32">
                  <c:v>78.236993675739313</c:v>
                </c:pt>
                <c:pt idx="33">
                  <c:v>78.232810420299501</c:v>
                </c:pt>
                <c:pt idx="34">
                  <c:v>78.210665117762943</c:v>
                </c:pt>
                <c:pt idx="35">
                  <c:v>78.170345953129655</c:v>
                </c:pt>
                <c:pt idx="36">
                  <c:v>78.111787207421443</c:v>
                </c:pt>
                <c:pt idx="37">
                  <c:v>78.035077883635026</c:v>
                </c:pt>
                <c:pt idx="38">
                  <c:v>77.940466907726091</c:v>
                </c:pt>
                <c:pt idx="39">
                  <c:v>77.828364507489695</c:v>
                </c:pt>
                <c:pt idx="40">
                  <c:v>77.699339530720337</c:v>
                </c:pt>
                <c:pt idx="41">
                  <c:v>77.554112647398796</c:v>
                </c:pt>
                <c:pt idx="42">
                  <c:v>77.393545576239831</c:v>
                </c:pt>
                <c:pt idx="43">
                  <c:v>77.218626669241615</c:v>
                </c:pt>
                <c:pt idx="44">
                  <c:v>77.030453364031601</c:v>
                </c:pt>
                <c:pt idx="45">
                  <c:v>76.830212159228424</c:v>
                </c:pt>
                <c:pt idx="46">
                  <c:v>76.619156871957287</c:v>
                </c:pt>
                <c:pt idx="47">
                  <c:v>76.39858599226298</c:v>
                </c:pt>
                <c:pt idx="48">
                  <c:v>76.169819954246051</c:v>
                </c:pt>
                <c:pt idx="49">
                  <c:v>75.934179100708448</c:v>
                </c:pt>
                <c:pt idx="50">
                  <c:v>75.692963033408247</c:v>
                </c:pt>
                <c:pt idx="51">
                  <c:v>75.447431924212765</c:v>
                </c:pt>
                <c:pt idx="52">
                  <c:v>75.198790224811162</c:v>
                </c:pt>
                <c:pt idx="53">
                  <c:v>74.948173065944104</c:v>
                </c:pt>
                <c:pt idx="54">
                  <c:v>74.696635492295769</c:v>
                </c:pt>
                <c:pt idx="55">
                  <c:v>74.445144545526247</c:v>
                </c:pt>
                <c:pt idx="56">
                  <c:v>74.194574092334832</c:v>
                </c:pt>
                <c:pt idx="57">
                  <c:v>73.945702201329041</c:v>
                </c:pt>
                <c:pt idx="58">
                  <c:v>73.699210803747647</c:v>
                </c:pt>
                <c:pt idx="59">
                  <c:v>73.455687328517357</c:v>
                </c:pt>
                <c:pt idx="60">
                  <c:v>73.21562797980566</c:v>
                </c:pt>
                <c:pt idx="61">
                  <c:v>72.97944232209592</c:v>
                </c:pt>
                <c:pt idx="62">
                  <c:v>72.747458850155354</c:v>
                </c:pt>
                <c:pt idx="63">
                  <c:v>72.519931245187081</c:v>
                </c:pt>
                <c:pt idx="64">
                  <c:v>72.297045050206293</c:v>
                </c:pt>
                <c:pt idx="65">
                  <c:v>72.078924533907355</c:v>
                </c:pt>
                <c:pt idx="66">
                  <c:v>71.865639550175842</c:v>
                </c:pt>
                <c:pt idx="67">
                  <c:v>71.657212237735422</c:v>
                </c:pt>
                <c:pt idx="68">
                  <c:v>71.453623439572993</c:v>
                </c:pt>
                <c:pt idx="69">
                  <c:v>71.254818753669539</c:v>
                </c:pt>
                <c:pt idx="70">
                  <c:v>71.060714154548165</c:v>
                </c:pt>
                <c:pt idx="71">
                  <c:v>70.871201148978187</c:v>
                </c:pt>
                <c:pt idx="72">
                  <c:v>70.686151448863384</c:v>
                </c:pt>
                <c:pt idx="73">
                  <c:v>70.505421160122168</c:v>
                </c:pt>
                <c:pt idx="74">
                  <c:v>70.328854498581421</c:v>
                </c:pt>
                <c:pt idx="75">
                  <c:v>70.15628705298478</c:v>
                </c:pt>
                <c:pt idx="76">
                  <c:v>69.987548621605399</c:v>
                </c:pt>
                <c:pt idx="77">
                  <c:v>69.822465653101972</c:v>
                </c:pt>
                <c:pt idx="78">
                  <c:v>69.66086332458633</c:v>
                </c:pt>
                <c:pt idx="79">
                  <c:v>69.502567290759927</c:v>
                </c:pt>
                <c:pt idx="80">
                  <c:v>69.347405137762479</c:v>
                </c:pt>
                <c:pt idx="81">
                  <c:v>69.195207574342902</c:v>
                </c:pt>
                <c:pt idx="82">
                  <c:v>69.045809391352876</c:v>
                </c:pt>
                <c:pt idx="83">
                  <c:v>68.899050218567069</c:v>
                </c:pt>
                <c:pt idx="84">
                  <c:v>68.754775105612723</c:v>
                </c:pt>
                <c:pt idx="85">
                  <c:v>68.612834951460641</c:v>
                </c:pt>
                <c:pt idx="86">
                  <c:v>68.473086804586757</c:v>
                </c:pt>
                <c:pt idx="87">
                  <c:v>68.335394053619439</c:v>
                </c:pt>
                <c:pt idx="88">
                  <c:v>68.199626526098541</c:v>
                </c:pt>
                <c:pt idx="89">
                  <c:v>68.06566051091049</c:v>
                </c:pt>
                <c:pt idx="90">
                  <c:v>67.933378718055863</c:v>
                </c:pt>
                <c:pt idx="91">
                  <c:v>67.802670187658109</c:v>
                </c:pt>
                <c:pt idx="92">
                  <c:v>67.673430158536732</c:v>
                </c:pt>
                <c:pt idx="93">
                  <c:v>67.545559905243962</c:v>
                </c:pt>
                <c:pt idx="94">
                  <c:v>67.418966551193861</c:v>
                </c:pt>
                <c:pt idx="95">
                  <c:v>67.293562864387255</c:v>
                </c:pt>
                <c:pt idx="96">
                  <c:v>67.169267041245746</c:v>
                </c:pt>
                <c:pt idx="97">
                  <c:v>67.04600248320142</c:v>
                </c:pt>
                <c:pt idx="98">
                  <c:v>66.923697569935115</c:v>
                </c:pt>
                <c:pt idx="99">
                  <c:v>66.802285432503837</c:v>
                </c:pt>
                <c:pt idx="100">
                  <c:v>66.681703729035334</c:v>
                </c:pt>
                <c:pt idx="101">
                  <c:v>66.561894425187859</c:v>
                </c:pt>
                <c:pt idx="102">
                  <c:v>66.442803581161471</c:v>
                </c:pt>
                <c:pt idx="103">
                  <c:v>66.324381146700759</c:v>
                </c:pt>
                <c:pt idx="104">
                  <c:v>66.20658076523388</c:v>
                </c:pt>
                <c:pt idx="105">
                  <c:v>66.089359588046406</c:v>
                </c:pt>
                <c:pt idx="106">
                  <c:v>65.972678099181806</c:v>
                </c:pt>
                <c:pt idx="107">
                  <c:v>65.85649995158667</c:v>
                </c:pt>
                <c:pt idx="108">
                  <c:v>65.740791814874086</c:v>
                </c:pt>
                <c:pt idx="109">
                  <c:v>65.625523234957271</c:v>
                </c:pt>
                <c:pt idx="110">
                  <c:v>65.510666505700527</c:v>
                </c:pt>
                <c:pt idx="111">
                  <c:v>65.396196552645421</c:v>
                </c:pt>
                <c:pt idx="112">
                  <c:v>65.282090828787005</c:v>
                </c:pt>
                <c:pt idx="113">
                  <c:v>65.168329222299818</c:v>
                </c:pt>
                <c:pt idx="114">
                  <c:v>65.05489397603553</c:v>
                </c:pt>
                <c:pt idx="115">
                  <c:v>64.941769618534479</c:v>
                </c:pt>
                <c:pt idx="116">
                  <c:v>64.828942906204546</c:v>
                </c:pt>
                <c:pt idx="117">
                  <c:v>64.716402776219738</c:v>
                </c:pt>
                <c:pt idx="118">
                  <c:v>64.604140309572614</c:v>
                </c:pt>
                <c:pt idx="119">
                  <c:v>64.492148703574671</c:v>
                </c:pt>
                <c:pt idx="120">
                  <c:v>64.380423252932985</c:v>
                </c:pt>
                <c:pt idx="121">
                  <c:v>64.268961338335203</c:v>
                </c:pt>
                <c:pt idx="122">
                  <c:v>64.1577624212443</c:v>
                </c:pt>
                <c:pt idx="123">
                  <c:v>64.046828043336617</c:v>
                </c:pt>
                <c:pt idx="124">
                  <c:v>63.936161828709473</c:v>
                </c:pt>
                <c:pt idx="125">
                  <c:v>63.825769486636574</c:v>
                </c:pt>
                <c:pt idx="126">
                  <c:v>63.715658812264365</c:v>
                </c:pt>
                <c:pt idx="127">
                  <c:v>63.605839682222559</c:v>
                </c:pt>
                <c:pt idx="128">
                  <c:v>63.496324041678356</c:v>
                </c:pt>
                <c:pt idx="129">
                  <c:v>63.387125878908208</c:v>
                </c:pt>
                <c:pt idx="130">
                  <c:v>63.278261183013441</c:v>
                </c:pt>
                <c:pt idx="131">
                  <c:v>63.169747879993658</c:v>
                </c:pt>
                <c:pt idx="132">
                  <c:v>63.061605742046112</c:v>
                </c:pt>
                <c:pt idx="133">
                  <c:v>62.953856264725161</c:v>
                </c:pt>
                <c:pt idx="134">
                  <c:v>62.84652250651984</c:v>
                </c:pt>
                <c:pt idx="135">
                  <c:v>62.739628885548505</c:v>
                </c:pt>
                <c:pt idx="136">
                  <c:v>62.633200928485799</c:v>
                </c:pt>
                <c:pt idx="137">
                  <c:v>62.527264967592814</c:v>
                </c:pt>
                <c:pt idx="138">
                  <c:v>62.42184778287173</c:v>
                </c:pt>
                <c:pt idx="139">
                  <c:v>62.316976187958502</c:v>
                </c:pt>
                <c:pt idx="140">
                  <c:v>62.212676560427695</c:v>
                </c:pt>
                <c:pt idx="141">
                  <c:v>62.10897431970907</c:v>
                </c:pt>
                <c:pt idx="142">
                  <c:v>62.005893358763984</c:v>
                </c:pt>
                <c:pt idx="143">
                  <c:v>61.903455438951241</c:v>
                </c:pt>
                <c:pt idx="144">
                  <c:v>61.801679560983047</c:v>
                </c:pt>
                <c:pt idx="145">
                  <c:v>61.70058132833018</c:v>
                </c:pt>
                <c:pt idx="146">
                  <c:v>61.600172322633433</c:v>
                </c:pt>
                <c:pt idx="147">
                  <c:v>61.500459513322525</c:v>
                </c:pt>
                <c:pt idx="148">
                  <c:v>61.401444725431134</c:v>
                </c:pt>
                <c:pt idx="149">
                  <c:v>61.303124190229333</c:v>
                </c:pt>
                <c:pt idx="150">
                  <c:v>61.205488202530141</c:v>
                </c:pt>
                <c:pt idx="151">
                  <c:v>61.108520906200312</c:v>
                </c:pt>
                <c:pt idx="152">
                  <c:v>61.012200225478111</c:v>
                </c:pt>
                <c:pt idx="153">
                  <c:v>60.916497954274874</c:v>
                </c:pt>
                <c:pt idx="154">
                  <c:v>60.821380008970053</c:v>
                </c:pt>
                <c:pt idx="155">
                  <c:v>60.726806842705457</c:v>
                </c:pt>
                <c:pt idx="156">
                  <c:v>60.632734011362302</c:v>
                </c:pt>
                <c:pt idx="157">
                  <c:v>60.539112873848993</c:v>
                </c:pt>
                <c:pt idx="158">
                  <c:v>60.445891402631943</c:v>
                </c:pt>
                <c:pt idx="159">
                  <c:v>60.353015075134977</c:v>
                </c:pt>
                <c:pt idx="160">
                  <c:v>60.260427813124856</c:v>
                </c:pt>
                <c:pt idx="161">
                  <c:v>60.16807293573514</c:v>
                </c:pt>
                <c:pt idx="162">
                  <c:v>60.075894092406159</c:v>
                </c:pt>
                <c:pt idx="163">
                  <c:v>59.983836144599806</c:v>
                </c:pt>
                <c:pt idx="164">
                  <c:v>59.891845969376377</c:v>
                </c:pt>
                <c:pt idx="165">
                  <c:v>59.799873163373185</c:v>
                </c:pt>
                <c:pt idx="166">
                  <c:v>59.70787063190604</c:v>
                </c:pt>
                <c:pt idx="167">
                  <c:v>59.615795054323073</c:v>
                </c:pt>
                <c:pt idx="168">
                  <c:v>59.523607222913881</c:v>
                </c:pt>
                <c:pt idx="169">
                  <c:v>59.431272258234806</c:v>
                </c:pt>
                <c:pt idx="170">
                  <c:v>59.338759708377822</c:v>
                </c:pt>
                <c:pt idx="171">
                  <c:v>59.246043543323772</c:v>
                </c:pt>
                <c:pt idx="172">
                  <c:v>59.153102058026199</c:v>
                </c:pt>
                <c:pt idx="173">
                  <c:v>59.059917699308087</c:v>
                </c:pt>
                <c:pt idx="174">
                  <c:v>58.966476832129196</c:v>
                </c:pt>
                <c:pt idx="175">
                  <c:v>58.872769460450385</c:v>
                </c:pt>
                <c:pt idx="176">
                  <c:v>58.778788916962014</c:v>
                </c:pt>
                <c:pt idx="177">
                  <c:v>58.684531534537427</c:v>
                </c:pt>
                <c:pt idx="178">
                  <c:v>58.589996310588454</c:v>
                </c:pt>
                <c:pt idx="179">
                  <c:v>58.495184573687744</c:v>
                </c:pt>
                <c:pt idx="180">
                  <c:v>58.400099660000492</c:v>
                </c:pt>
                <c:pt idx="181">
                  <c:v>58.304746605330642</c:v>
                </c:pt>
                <c:pt idx="182">
                  <c:v>58.209131856995683</c:v>
                </c:pt>
                <c:pt idx="183">
                  <c:v>58.113263008339594</c:v>
                </c:pt>
                <c:pt idx="184">
                  <c:v>58.017148557496633</c:v>
                </c:pt>
                <c:pt idx="185">
                  <c:v>57.920797691027992</c:v>
                </c:pt>
                <c:pt idx="186">
                  <c:v>57.824220092265406</c:v>
                </c:pt>
                <c:pt idx="187">
                  <c:v>57.727425773589481</c:v>
                </c:pt>
                <c:pt idx="188">
                  <c:v>57.630424931428045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77.561000000000007</c:v>
                </c:pt>
                <c:pt idx="1">
                  <c:v>77.828999999999994</c:v>
                </c:pt>
                <c:pt idx="2">
                  <c:v>77.438999999999993</c:v>
                </c:pt>
                <c:pt idx="3">
                  <c:v>78.488</c:v>
                </c:pt>
                <c:pt idx="4">
                  <c:v>76.731999999999999</c:v>
                </c:pt>
                <c:pt idx="5">
                  <c:v>78.853999999999999</c:v>
                </c:pt>
                <c:pt idx="6">
                  <c:v>75.634</c:v>
                </c:pt>
                <c:pt idx="7">
                  <c:v>76.975999999999999</c:v>
                </c:pt>
                <c:pt idx="8">
                  <c:v>76.78</c:v>
                </c:pt>
                <c:pt idx="9">
                  <c:v>76.634</c:v>
                </c:pt>
                <c:pt idx="10">
                  <c:v>76.097999999999999</c:v>
                </c:pt>
                <c:pt idx="11">
                  <c:v>76.61</c:v>
                </c:pt>
                <c:pt idx="12">
                  <c:v>75.293000000000006</c:v>
                </c:pt>
                <c:pt idx="13">
                  <c:v>75.584999999999994</c:v>
                </c:pt>
                <c:pt idx="14">
                  <c:v>77.902000000000001</c:v>
                </c:pt>
                <c:pt idx="15">
                  <c:v>77.950999999999993</c:v>
                </c:pt>
                <c:pt idx="16">
                  <c:v>77.024000000000001</c:v>
                </c:pt>
                <c:pt idx="17">
                  <c:v>76.61</c:v>
                </c:pt>
                <c:pt idx="18">
                  <c:v>78.024000000000001</c:v>
                </c:pt>
                <c:pt idx="19">
                  <c:v>76.902000000000001</c:v>
                </c:pt>
                <c:pt idx="20">
                  <c:v>76.194999999999993</c:v>
                </c:pt>
                <c:pt idx="21">
                  <c:v>77.316999999999993</c:v>
                </c:pt>
                <c:pt idx="22">
                  <c:v>76.024000000000001</c:v>
                </c:pt>
                <c:pt idx="23">
                  <c:v>78</c:v>
                </c:pt>
                <c:pt idx="24">
                  <c:v>77</c:v>
                </c:pt>
                <c:pt idx="25">
                  <c:v>76.097999999999999</c:v>
                </c:pt>
                <c:pt idx="26">
                  <c:v>77.731999999999999</c:v>
                </c:pt>
                <c:pt idx="27">
                  <c:v>76.878</c:v>
                </c:pt>
                <c:pt idx="28">
                  <c:v>78.171000000000006</c:v>
                </c:pt>
                <c:pt idx="29">
                  <c:v>77.853999999999999</c:v>
                </c:pt>
                <c:pt idx="30">
                  <c:v>79</c:v>
                </c:pt>
                <c:pt idx="31">
                  <c:v>78.756</c:v>
                </c:pt>
                <c:pt idx="32">
                  <c:v>79.683000000000007</c:v>
                </c:pt>
                <c:pt idx="33">
                  <c:v>79.415000000000006</c:v>
                </c:pt>
                <c:pt idx="34">
                  <c:v>81</c:v>
                </c:pt>
                <c:pt idx="35">
                  <c:v>81.462999999999994</c:v>
                </c:pt>
                <c:pt idx="36">
                  <c:v>83.024000000000001</c:v>
                </c:pt>
                <c:pt idx="37">
                  <c:v>83.975999999999999</c:v>
                </c:pt>
                <c:pt idx="38">
                  <c:v>84.316999999999993</c:v>
                </c:pt>
                <c:pt idx="39">
                  <c:v>84.22</c:v>
                </c:pt>
                <c:pt idx="40">
                  <c:v>86.024000000000001</c:v>
                </c:pt>
                <c:pt idx="41">
                  <c:v>85.512</c:v>
                </c:pt>
                <c:pt idx="42">
                  <c:v>87.78</c:v>
                </c:pt>
                <c:pt idx="43">
                  <c:v>89.316999999999993</c:v>
                </c:pt>
                <c:pt idx="44">
                  <c:v>93.366</c:v>
                </c:pt>
                <c:pt idx="45">
                  <c:v>94.072999999999993</c:v>
                </c:pt>
                <c:pt idx="46">
                  <c:v>98.61</c:v>
                </c:pt>
                <c:pt idx="47">
                  <c:v>101.65900000000001</c:v>
                </c:pt>
                <c:pt idx="48">
                  <c:v>107.854</c:v>
                </c:pt>
                <c:pt idx="49">
                  <c:v>114.244</c:v>
                </c:pt>
                <c:pt idx="50">
                  <c:v>123.19499999999999</c:v>
                </c:pt>
                <c:pt idx="51">
                  <c:v>132.488</c:v>
                </c:pt>
                <c:pt idx="52">
                  <c:v>144.43899999999999</c:v>
                </c:pt>
                <c:pt idx="53">
                  <c:v>158.58500000000001</c:v>
                </c:pt>
                <c:pt idx="54">
                  <c:v>174.43899999999999</c:v>
                </c:pt>
                <c:pt idx="55">
                  <c:v>190.65899999999999</c:v>
                </c:pt>
                <c:pt idx="56">
                  <c:v>204.09800000000001</c:v>
                </c:pt>
                <c:pt idx="57">
                  <c:v>217.87799999999999</c:v>
                </c:pt>
                <c:pt idx="58">
                  <c:v>228.56100000000001</c:v>
                </c:pt>
                <c:pt idx="59">
                  <c:v>235.68299999999999</c:v>
                </c:pt>
                <c:pt idx="60">
                  <c:v>241.46299999999999</c:v>
                </c:pt>
                <c:pt idx="61">
                  <c:v>243.09800000000001</c:v>
                </c:pt>
                <c:pt idx="62">
                  <c:v>241.39</c:v>
                </c:pt>
                <c:pt idx="63">
                  <c:v>234.756</c:v>
                </c:pt>
                <c:pt idx="64">
                  <c:v>224.12200000000001</c:v>
                </c:pt>
                <c:pt idx="65">
                  <c:v>204.14599999999999</c:v>
                </c:pt>
                <c:pt idx="66">
                  <c:v>178.65899999999999</c:v>
                </c:pt>
                <c:pt idx="67">
                  <c:v>146.87799999999999</c:v>
                </c:pt>
                <c:pt idx="68">
                  <c:v>112.146</c:v>
                </c:pt>
                <c:pt idx="69">
                  <c:v>88.756</c:v>
                </c:pt>
                <c:pt idx="70">
                  <c:v>83.122</c:v>
                </c:pt>
                <c:pt idx="71">
                  <c:v>82.78</c:v>
                </c:pt>
                <c:pt idx="72">
                  <c:v>85.122</c:v>
                </c:pt>
                <c:pt idx="73">
                  <c:v>88.171000000000006</c:v>
                </c:pt>
                <c:pt idx="74">
                  <c:v>93.122</c:v>
                </c:pt>
                <c:pt idx="75">
                  <c:v>97.805000000000007</c:v>
                </c:pt>
                <c:pt idx="76">
                  <c:v>104.78</c:v>
                </c:pt>
                <c:pt idx="77">
                  <c:v>117.43899999999999</c:v>
                </c:pt>
                <c:pt idx="78">
                  <c:v>129.61000000000001</c:v>
                </c:pt>
                <c:pt idx="79">
                  <c:v>141.53700000000001</c:v>
                </c:pt>
                <c:pt idx="80">
                  <c:v>155.92699999999999</c:v>
                </c:pt>
                <c:pt idx="81">
                  <c:v>168.85400000000001</c:v>
                </c:pt>
                <c:pt idx="82">
                  <c:v>177.512</c:v>
                </c:pt>
                <c:pt idx="83">
                  <c:v>186.87799999999999</c:v>
                </c:pt>
                <c:pt idx="84">
                  <c:v>190.46299999999999</c:v>
                </c:pt>
                <c:pt idx="85">
                  <c:v>192.024</c:v>
                </c:pt>
                <c:pt idx="86">
                  <c:v>187.41499999999999</c:v>
                </c:pt>
                <c:pt idx="87">
                  <c:v>177.80500000000001</c:v>
                </c:pt>
                <c:pt idx="88">
                  <c:v>160.976</c:v>
                </c:pt>
                <c:pt idx="89">
                  <c:v>139.70699999999999</c:v>
                </c:pt>
                <c:pt idx="90">
                  <c:v>111.756</c:v>
                </c:pt>
                <c:pt idx="91">
                  <c:v>85.097999999999999</c:v>
                </c:pt>
                <c:pt idx="92">
                  <c:v>69.39</c:v>
                </c:pt>
                <c:pt idx="93">
                  <c:v>66.706999999999994</c:v>
                </c:pt>
                <c:pt idx="94">
                  <c:v>66.049000000000007</c:v>
                </c:pt>
                <c:pt idx="95">
                  <c:v>68.194999999999993</c:v>
                </c:pt>
                <c:pt idx="96">
                  <c:v>67.122</c:v>
                </c:pt>
                <c:pt idx="97">
                  <c:v>67.634</c:v>
                </c:pt>
                <c:pt idx="98">
                  <c:v>67.049000000000007</c:v>
                </c:pt>
                <c:pt idx="99">
                  <c:v>66.22</c:v>
                </c:pt>
                <c:pt idx="100">
                  <c:v>67.878</c:v>
                </c:pt>
                <c:pt idx="101">
                  <c:v>65.975999999999999</c:v>
                </c:pt>
                <c:pt idx="102">
                  <c:v>67.706999999999994</c:v>
                </c:pt>
                <c:pt idx="103">
                  <c:v>67.097999999999999</c:v>
                </c:pt>
                <c:pt idx="104">
                  <c:v>67.340999999999994</c:v>
                </c:pt>
                <c:pt idx="105">
                  <c:v>66.537000000000006</c:v>
                </c:pt>
                <c:pt idx="106">
                  <c:v>67.462999999999994</c:v>
                </c:pt>
                <c:pt idx="107">
                  <c:v>67.415000000000006</c:v>
                </c:pt>
                <c:pt idx="108">
                  <c:v>66.366</c:v>
                </c:pt>
                <c:pt idx="109">
                  <c:v>66.878</c:v>
                </c:pt>
                <c:pt idx="110">
                  <c:v>68.146000000000001</c:v>
                </c:pt>
                <c:pt idx="111">
                  <c:v>67.561000000000007</c:v>
                </c:pt>
                <c:pt idx="112">
                  <c:v>67.171000000000006</c:v>
                </c:pt>
                <c:pt idx="113">
                  <c:v>65.927000000000007</c:v>
                </c:pt>
                <c:pt idx="114">
                  <c:v>65.634</c:v>
                </c:pt>
                <c:pt idx="115">
                  <c:v>66.706999999999994</c:v>
                </c:pt>
                <c:pt idx="116">
                  <c:v>66.561000000000007</c:v>
                </c:pt>
                <c:pt idx="117">
                  <c:v>68.462999999999994</c:v>
                </c:pt>
                <c:pt idx="118">
                  <c:v>67.512</c:v>
                </c:pt>
                <c:pt idx="119">
                  <c:v>70.366</c:v>
                </c:pt>
                <c:pt idx="120">
                  <c:v>69.584999999999994</c:v>
                </c:pt>
                <c:pt idx="121">
                  <c:v>70.122</c:v>
                </c:pt>
                <c:pt idx="122">
                  <c:v>71.584999999999994</c:v>
                </c:pt>
                <c:pt idx="123">
                  <c:v>72.805000000000007</c:v>
                </c:pt>
                <c:pt idx="124">
                  <c:v>71.853999999999999</c:v>
                </c:pt>
                <c:pt idx="125">
                  <c:v>71.561000000000007</c:v>
                </c:pt>
                <c:pt idx="126">
                  <c:v>71.828999999999994</c:v>
                </c:pt>
                <c:pt idx="127">
                  <c:v>71.316999999999993</c:v>
                </c:pt>
                <c:pt idx="128">
                  <c:v>67.78</c:v>
                </c:pt>
                <c:pt idx="129">
                  <c:v>68.683000000000007</c:v>
                </c:pt>
                <c:pt idx="130">
                  <c:v>67.706999999999994</c:v>
                </c:pt>
                <c:pt idx="131">
                  <c:v>65.561000000000007</c:v>
                </c:pt>
                <c:pt idx="132">
                  <c:v>64.902000000000001</c:v>
                </c:pt>
                <c:pt idx="133">
                  <c:v>63.927</c:v>
                </c:pt>
                <c:pt idx="134">
                  <c:v>63</c:v>
                </c:pt>
                <c:pt idx="135">
                  <c:v>61.414999999999999</c:v>
                </c:pt>
                <c:pt idx="136">
                  <c:v>62.561</c:v>
                </c:pt>
                <c:pt idx="137">
                  <c:v>61.39</c:v>
                </c:pt>
                <c:pt idx="138">
                  <c:v>61.268000000000001</c:v>
                </c:pt>
                <c:pt idx="139">
                  <c:v>62.439</c:v>
                </c:pt>
                <c:pt idx="140">
                  <c:v>61.317</c:v>
                </c:pt>
                <c:pt idx="141">
                  <c:v>61.170999999999999</c:v>
                </c:pt>
                <c:pt idx="142">
                  <c:v>60.61</c:v>
                </c:pt>
                <c:pt idx="143">
                  <c:v>62.22</c:v>
                </c:pt>
                <c:pt idx="144">
                  <c:v>61.78</c:v>
                </c:pt>
                <c:pt idx="145">
                  <c:v>62.170999999999999</c:v>
                </c:pt>
                <c:pt idx="146">
                  <c:v>61.829000000000001</c:v>
                </c:pt>
                <c:pt idx="147">
                  <c:v>61.39</c:v>
                </c:pt>
                <c:pt idx="148">
                  <c:v>61.536999999999999</c:v>
                </c:pt>
                <c:pt idx="149">
                  <c:v>62</c:v>
                </c:pt>
                <c:pt idx="150">
                  <c:v>62.585000000000001</c:v>
                </c:pt>
                <c:pt idx="151">
                  <c:v>64.072999999999993</c:v>
                </c:pt>
                <c:pt idx="152">
                  <c:v>65.049000000000007</c:v>
                </c:pt>
                <c:pt idx="153">
                  <c:v>64.049000000000007</c:v>
                </c:pt>
                <c:pt idx="154">
                  <c:v>64.415000000000006</c:v>
                </c:pt>
                <c:pt idx="155">
                  <c:v>63.853999999999999</c:v>
                </c:pt>
                <c:pt idx="156">
                  <c:v>63.073</c:v>
                </c:pt>
                <c:pt idx="157">
                  <c:v>63.488</c:v>
                </c:pt>
                <c:pt idx="158">
                  <c:v>62</c:v>
                </c:pt>
                <c:pt idx="159">
                  <c:v>62.658999999999999</c:v>
                </c:pt>
                <c:pt idx="160">
                  <c:v>61.22</c:v>
                </c:pt>
                <c:pt idx="161">
                  <c:v>60.829000000000001</c:v>
                </c:pt>
                <c:pt idx="162">
                  <c:v>59.683</c:v>
                </c:pt>
                <c:pt idx="163">
                  <c:v>59.731999999999999</c:v>
                </c:pt>
                <c:pt idx="164">
                  <c:v>58.78</c:v>
                </c:pt>
                <c:pt idx="165">
                  <c:v>59.22</c:v>
                </c:pt>
                <c:pt idx="166">
                  <c:v>59.292999999999999</c:v>
                </c:pt>
                <c:pt idx="167">
                  <c:v>58.244</c:v>
                </c:pt>
                <c:pt idx="168">
                  <c:v>58.512</c:v>
                </c:pt>
                <c:pt idx="169">
                  <c:v>58.512</c:v>
                </c:pt>
                <c:pt idx="170">
                  <c:v>58.268000000000001</c:v>
                </c:pt>
                <c:pt idx="171">
                  <c:v>58.073</c:v>
                </c:pt>
                <c:pt idx="172">
                  <c:v>57.317</c:v>
                </c:pt>
                <c:pt idx="173">
                  <c:v>58.22</c:v>
                </c:pt>
                <c:pt idx="174">
                  <c:v>57.048999999999999</c:v>
                </c:pt>
                <c:pt idx="175">
                  <c:v>57.317</c:v>
                </c:pt>
                <c:pt idx="176">
                  <c:v>57.78</c:v>
                </c:pt>
                <c:pt idx="177">
                  <c:v>58.268000000000001</c:v>
                </c:pt>
                <c:pt idx="178">
                  <c:v>58.634</c:v>
                </c:pt>
                <c:pt idx="179">
                  <c:v>56.024000000000001</c:v>
                </c:pt>
                <c:pt idx="180">
                  <c:v>56.61</c:v>
                </c:pt>
                <c:pt idx="181">
                  <c:v>57.39</c:v>
                </c:pt>
                <c:pt idx="182">
                  <c:v>57.268000000000001</c:v>
                </c:pt>
                <c:pt idx="183">
                  <c:v>57.097999999999999</c:v>
                </c:pt>
                <c:pt idx="184">
                  <c:v>57.414999999999999</c:v>
                </c:pt>
                <c:pt idx="185">
                  <c:v>57.512</c:v>
                </c:pt>
                <c:pt idx="186">
                  <c:v>57.951000000000001</c:v>
                </c:pt>
                <c:pt idx="187">
                  <c:v>57.512</c:v>
                </c:pt>
                <c:pt idx="188">
                  <c:v>56.853999999999999</c:v>
                </c:pt>
                <c:pt idx="189">
                  <c:v>57.22</c:v>
                </c:pt>
                <c:pt idx="190">
                  <c:v>57.22</c:v>
                </c:pt>
                <c:pt idx="191">
                  <c:v>55.829000000000001</c:v>
                </c:pt>
                <c:pt idx="192">
                  <c:v>56.902000000000001</c:v>
                </c:pt>
                <c:pt idx="193">
                  <c:v>56.61</c:v>
                </c:pt>
                <c:pt idx="194">
                  <c:v>57.488</c:v>
                </c:pt>
                <c:pt idx="195">
                  <c:v>57.585000000000001</c:v>
                </c:pt>
                <c:pt idx="196">
                  <c:v>56.536999999999999</c:v>
                </c:pt>
                <c:pt idx="197">
                  <c:v>57.122</c:v>
                </c:pt>
                <c:pt idx="198">
                  <c:v>57.683</c:v>
                </c:pt>
                <c:pt idx="199">
                  <c:v>57.463000000000001</c:v>
                </c:pt>
                <c:pt idx="200">
                  <c:v>57.414999999999999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75.260957367635257</c:v>
                </c:pt>
                <c:pt idx="1">
                  <c:v>75.431065394697242</c:v>
                </c:pt>
                <c:pt idx="2">
                  <c:v>75.600966834957021</c:v>
                </c:pt>
                <c:pt idx="3">
                  <c:v>75.770582030641208</c:v>
                </c:pt>
                <c:pt idx="4">
                  <c:v>75.93981869536573</c:v>
                </c:pt>
                <c:pt idx="5">
                  <c:v>76.108570437027922</c:v>
                </c:pt>
                <c:pt idx="6">
                  <c:v>76.276715166061422</c:v>
                </c:pt>
                <c:pt idx="7">
                  <c:v>76.444113393080116</c:v>
                </c:pt>
                <c:pt idx="8">
                  <c:v>76.610606425063281</c:v>
                </c:pt>
                <c:pt idx="9">
                  <c:v>76.776014476539899</c:v>
                </c:pt>
                <c:pt idx="10">
                  <c:v>76.940134722731031</c:v>
                </c:pt>
                <c:pt idx="11">
                  <c:v>77.102739336831377</c:v>
                </c:pt>
                <c:pt idx="12">
                  <c:v>77.26357357586059</c:v>
                </c:pt>
                <c:pt idx="13">
                  <c:v>77.422354012221376</c:v>
                </c:pt>
                <c:pt idx="14">
                  <c:v>77.578767056287873</c:v>
                </c:pt>
                <c:pt idx="15">
                  <c:v>77.732467986245894</c:v>
                </c:pt>
                <c:pt idx="16">
                  <c:v>77.883080805175737</c:v>
                </c:pt>
                <c:pt idx="17">
                  <c:v>78.030199395928832</c:v>
                </c:pt>
                <c:pt idx="18">
                  <c:v>78.173390660213414</c:v>
                </c:pt>
                <c:pt idx="19">
                  <c:v>78.3122006332176</c:v>
                </c:pt>
                <c:pt idx="20">
                  <c:v>78.446164988284295</c:v>
                </c:pt>
                <c:pt idx="21">
                  <c:v>78.574825921655687</c:v>
                </c:pt>
                <c:pt idx="22">
                  <c:v>78.697758171995233</c:v>
                </c:pt>
                <c:pt idx="23">
                  <c:v>78.814607918864965</c:v>
                </c:pt>
                <c:pt idx="24">
                  <c:v>78.925149546014197</c:v>
                </c:pt>
                <c:pt idx="25">
                  <c:v>79.029366758093673</c:v>
                </c:pt>
                <c:pt idx="26">
                  <c:v>79.127566279174587</c:v>
                </c:pt>
                <c:pt idx="27">
                  <c:v>79.220534262941925</c:v>
                </c:pt>
                <c:pt idx="28">
                  <c:v>79.309747459788298</c:v>
                </c:pt>
                <c:pt idx="29">
                  <c:v>79.397652872591848</c:v>
                </c:pt>
                <c:pt idx="30">
                  <c:v>79.488030733666079</c:v>
                </c:pt>
                <c:pt idx="31">
                  <c:v>79.586455667300484</c:v>
                </c:pt>
                <c:pt idx="32">
                  <c:v>79.700869260244176</c:v>
                </c:pt>
                <c:pt idx="33">
                  <c:v>79.842273245497225</c:v>
                </c:pt>
                <c:pt idx="34">
                  <c:v>80.025545373930214</c:v>
                </c:pt>
                <c:pt idx="35">
                  <c:v>80.270369121497197</c:v>
                </c:pt>
                <c:pt idx="36">
                  <c:v>80.602253166284243</c:v>
                </c:pt>
                <c:pt idx="37">
                  <c:v>81.053596938898565</c:v>
                </c:pt>
                <c:pt idx="38">
                  <c:v>81.664734922353645</c:v>
                </c:pt>
                <c:pt idx="39">
                  <c:v>82.48486591321128</c:v>
                </c:pt>
                <c:pt idx="40">
                  <c:v>83.572746203222479</c:v>
                </c:pt>
                <c:pt idx="41">
                  <c:v>84.997000608060802</c:v>
                </c:pt>
                <c:pt idx="42">
                  <c:v>86.8358863667208</c:v>
                </c:pt>
                <c:pt idx="43">
                  <c:v>89.17633674740722</c:v>
                </c:pt>
                <c:pt idx="44">
                  <c:v>92.112118564123492</c:v>
                </c:pt>
                <c:pt idx="45">
                  <c:v>95.740965213325808</c:v>
                </c:pt>
                <c:pt idx="46">
                  <c:v>100.16059762874437</c:v>
                </c:pt>
                <c:pt idx="47">
                  <c:v>105.46362108431137</c:v>
                </c:pt>
                <c:pt idx="48">
                  <c:v>111.73138460776005</c:v>
                </c:pt>
                <c:pt idx="49">
                  <c:v>119.02700702103007</c:v>
                </c:pt>
                <c:pt idx="50">
                  <c:v>127.38790059794556</c:v>
                </c:pt>
                <c:pt idx="51">
                  <c:v>136.81824692207817</c:v>
                </c:pt>
                <c:pt idx="52">
                  <c:v>147.2819782642886</c:v>
                </c:pt>
                <c:pt idx="53">
                  <c:v>158.696840300671</c:v>
                </c:pt>
                <c:pt idx="54">
                  <c:v>170.92989248890609</c:v>
                </c:pt>
                <c:pt idx="55">
                  <c:v>183.79382448487107</c:v>
                </c:pt>
                <c:pt idx="56">
                  <c:v>197.04047519559887</c:v>
                </c:pt>
                <c:pt idx="57">
                  <c:v>210.3410570757645</c:v>
                </c:pt>
                <c:pt idx="58">
                  <c:v>223.23205697227309</c:v>
                </c:pt>
                <c:pt idx="59">
                  <c:v>235.00153425830845</c:v>
                </c:pt>
                <c:pt idx="60">
                  <c:v>244.51899678975832</c:v>
                </c:pt>
                <c:pt idx="61">
                  <c:v>250.10033643828226</c:v>
                </c:pt>
                <c:pt idx="62">
                  <c:v>249.61812648639628</c:v>
                </c:pt>
                <c:pt idx="63">
                  <c:v>241.07993961400987</c:v>
                </c:pt>
                <c:pt idx="64">
                  <c:v>223.64145585924834</c:v>
                </c:pt>
                <c:pt idx="65">
                  <c:v>198.55880947723685</c:v>
                </c:pt>
                <c:pt idx="66">
                  <c:v>169.33145767961432</c:v>
                </c:pt>
                <c:pt idx="67">
                  <c:v>140.66633452093907</c:v>
                </c:pt>
                <c:pt idx="68">
                  <c:v>116.74704042889255</c:v>
                </c:pt>
                <c:pt idx="69">
                  <c:v>99.855407024187812</c:v>
                </c:pt>
                <c:pt idx="70">
                  <c:v>90.099258409429012</c:v>
                </c:pt>
                <c:pt idx="71">
                  <c:v>86.149394794264992</c:v>
                </c:pt>
                <c:pt idx="72">
                  <c:v>86.288355681573307</c:v>
                </c:pt>
                <c:pt idx="73">
                  <c:v>89.137573781227402</c:v>
                </c:pt>
                <c:pt idx="74">
                  <c:v>93.879886709329313</c:v>
                </c:pt>
                <c:pt idx="75">
                  <c:v>100.14774925428732</c:v>
                </c:pt>
                <c:pt idx="76">
                  <c:v>107.81515334505951</c:v>
                </c:pt>
                <c:pt idx="77">
                  <c:v>116.82906022215737</c:v>
                </c:pt>
                <c:pt idx="78">
                  <c:v>127.10902970362908</c:v>
                </c:pt>
                <c:pt idx="79">
                  <c:v>138.49529723582103</c:v>
                </c:pt>
                <c:pt idx="80">
                  <c:v>150.71752215815977</c:v>
                </c:pt>
                <c:pt idx="81">
                  <c:v>163.35425932108512</c:v>
                </c:pt>
                <c:pt idx="82">
                  <c:v>175.74255940397518</c:v>
                </c:pt>
                <c:pt idx="83">
                  <c:v>186.80178196073959</c:v>
                </c:pt>
                <c:pt idx="84">
                  <c:v>194.82093366567875</c:v>
                </c:pt>
                <c:pt idx="85">
                  <c:v>197.45664887925986</c:v>
                </c:pt>
                <c:pt idx="86">
                  <c:v>192.32866245808094</c:v>
                </c:pt>
                <c:pt idx="87">
                  <c:v>178.30901787510345</c:v>
                </c:pt>
                <c:pt idx="88">
                  <c:v>156.81329457812245</c:v>
                </c:pt>
                <c:pt idx="89">
                  <c:v>131.88393115181353</c:v>
                </c:pt>
                <c:pt idx="90">
                  <c:v>108.5585670031717</c:v>
                </c:pt>
                <c:pt idx="91">
                  <c:v>90.553690674089495</c:v>
                </c:pt>
                <c:pt idx="92">
                  <c:v>78.96875679450315</c:v>
                </c:pt>
                <c:pt idx="93">
                  <c:v>72.705224207886204</c:v>
                </c:pt>
                <c:pt idx="94">
                  <c:v>69.820696732856163</c:v>
                </c:pt>
                <c:pt idx="95">
                  <c:v>68.646109259643325</c:v>
                </c:pt>
                <c:pt idx="96">
                  <c:v>68.174442615518402</c:v>
                </c:pt>
                <c:pt idx="97">
                  <c:v>67.940345572987638</c:v>
                </c:pt>
                <c:pt idx="98">
                  <c:v>67.773223462209017</c:v>
                </c:pt>
                <c:pt idx="99">
                  <c:v>67.622653787947428</c:v>
                </c:pt>
                <c:pt idx="100">
                  <c:v>67.476682570789876</c:v>
                </c:pt>
                <c:pt idx="101">
                  <c:v>67.333357501710552</c:v>
                </c:pt>
                <c:pt idx="102">
                  <c:v>67.193042030698493</c:v>
                </c:pt>
                <c:pt idx="103">
                  <c:v>67.056834840859764</c:v>
                </c:pt>
                <c:pt idx="104">
                  <c:v>66.926409364653637</c:v>
                </c:pt>
                <c:pt idx="105">
                  <c:v>66.804133734232224</c:v>
                </c:pt>
                <c:pt idx="106">
                  <c:v>66.693246600776405</c:v>
                </c:pt>
                <c:pt idx="107">
                  <c:v>66.598040714365709</c:v>
                </c:pt>
                <c:pt idx="108">
                  <c:v>66.52402608821167</c:v>
                </c:pt>
                <c:pt idx="109">
                  <c:v>66.478038335074899</c:v>
                </c:pt>
                <c:pt idx="110">
                  <c:v>66.468248924061555</c:v>
                </c:pt>
                <c:pt idx="111">
                  <c:v>66.504027478693814</c:v>
                </c:pt>
                <c:pt idx="112">
                  <c:v>66.595603734075681</c:v>
                </c:pt>
                <c:pt idx="113">
                  <c:v>66.753478709130079</c:v>
                </c:pt>
                <c:pt idx="114">
                  <c:v>66.987538899580926</c:v>
                </c:pt>
                <c:pt idx="115">
                  <c:v>67.305829368979133</c:v>
                </c:pt>
                <c:pt idx="116">
                  <c:v>67.712938291358213</c:v>
                </c:pt>
                <c:pt idx="117">
                  <c:v>68.207944427598804</c:v>
                </c:pt>
                <c:pt idx="118">
                  <c:v>68.781912786380303</c:v>
                </c:pt>
                <c:pt idx="119">
                  <c:v>69.415057174596612</c:v>
                </c:pt>
                <c:pt idx="120">
                  <c:v>70.073996504496222</c:v>
                </c:pt>
                <c:pt idx="121">
                  <c:v>70.710028107787238</c:v>
                </c:pt>
                <c:pt idx="122">
                  <c:v>71.259872295987648</c:v>
                </c:pt>
                <c:pt idx="123">
                  <c:v>71.650529850854468</c:v>
                </c:pt>
                <c:pt idx="124">
                  <c:v>71.809250613453472</c:v>
                </c:pt>
                <c:pt idx="125">
                  <c:v>71.677882228083803</c:v>
                </c:pt>
                <c:pt idx="126">
                  <c:v>71.228444481518025</c:v>
                </c:pt>
                <c:pt idx="127">
                  <c:v>70.474811872075392</c:v>
                </c:pt>
                <c:pt idx="128">
                  <c:v>69.475315679807977</c:v>
                </c:pt>
                <c:pt idx="129">
                  <c:v>68.323628883818714</c:v>
                </c:pt>
                <c:pt idx="130">
                  <c:v>67.129710491380621</c:v>
                </c:pt>
                <c:pt idx="131">
                  <c:v>65.9967447458924</c:v>
                </c:pt>
                <c:pt idx="132">
                  <c:v>65.001654892549595</c:v>
                </c:pt>
                <c:pt idx="133">
                  <c:v>64.184983241770851</c:v>
                </c:pt>
                <c:pt idx="134">
                  <c:v>63.551763714185391</c:v>
                </c:pt>
                <c:pt idx="135">
                  <c:v>63.08076351889553</c:v>
                </c:pt>
                <c:pt idx="136">
                  <c:v>62.737163119235689</c:v>
                </c:pt>
                <c:pt idx="137">
                  <c:v>62.484002293909974</c:v>
                </c:pt>
                <c:pt idx="138">
                  <c:v>62.289723701560369</c:v>
                </c:pt>
                <c:pt idx="139">
                  <c:v>62.131467471820166</c:v>
                </c:pt>
                <c:pt idx="140">
                  <c:v>61.995323840513734</c:v>
                </c:pt>
                <c:pt idx="141">
                  <c:v>61.875211876850685</c:v>
                </c:pt>
                <c:pt idx="142">
                  <c:v>61.771694636349075</c:v>
                </c:pt>
                <c:pt idx="143">
                  <c:v>61.691321973907527</c:v>
                </c:pt>
                <c:pt idx="144">
                  <c:v>61.646353588373778</c:v>
                </c:pt>
                <c:pt idx="145">
                  <c:v>61.654132793128497</c:v>
                </c:pt>
                <c:pt idx="146">
                  <c:v>61.735076414609175</c:v>
                </c:pt>
                <c:pt idx="147">
                  <c:v>61.908379935923101</c:v>
                </c:pt>
                <c:pt idx="148">
                  <c:v>62.18527113865148</c:v>
                </c:pt>
                <c:pt idx="149">
                  <c:v>62.560954688405197</c:v>
                </c:pt>
                <c:pt idx="150">
                  <c:v>63.007861468544242</c:v>
                </c:pt>
                <c:pt idx="151">
                  <c:v>63.473649015565414</c:v>
                </c:pt>
                <c:pt idx="152">
                  <c:v>63.886751473159912</c:v>
                </c:pt>
                <c:pt idx="153">
                  <c:v>64.169865458708742</c:v>
                </c:pt>
                <c:pt idx="154">
                  <c:v>64.258320717112881</c:v>
                </c:pt>
                <c:pt idx="155">
                  <c:v>64.11745782409848</c:v>
                </c:pt>
                <c:pt idx="156">
                  <c:v>63.752616478681475</c:v>
                </c:pt>
                <c:pt idx="157">
                  <c:v>63.207778053518254</c:v>
                </c:pt>
                <c:pt idx="158">
                  <c:v>62.553320962922491</c:v>
                </c:pt>
                <c:pt idx="159">
                  <c:v>61.867571937288417</c:v>
                </c:pt>
                <c:pt idx="160">
                  <c:v>61.218796715229168</c:v>
                </c:pt>
                <c:pt idx="161">
                  <c:v>60.653211897186097</c:v>
                </c:pt>
                <c:pt idx="162">
                  <c:v>60.191408935749905</c:v>
                </c:pt>
                <c:pt idx="163">
                  <c:v>59.832093611922879</c:v>
                </c:pt>
                <c:pt idx="164">
                  <c:v>59.559865656231395</c:v>
                </c:pt>
                <c:pt idx="165">
                  <c:v>59.353471957333774</c:v>
                </c:pt>
                <c:pt idx="166">
                  <c:v>59.192091485624978</c:v>
                </c:pt>
                <c:pt idx="167">
                  <c:v>59.058791913656783</c:v>
                </c:pt>
                <c:pt idx="168">
                  <c:v>58.941530988535241</c:v>
                </c:pt>
                <c:pt idx="169">
                  <c:v>58.832632355835827</c:v>
                </c:pt>
                <c:pt idx="170">
                  <c:v>58.727646978304094</c:v>
                </c:pt>
                <c:pt idx="171">
                  <c:v>58.624206608877451</c:v>
                </c:pt>
                <c:pt idx="172">
                  <c:v>58.521142808936062</c:v>
                </c:pt>
                <c:pt idx="173">
                  <c:v>58.417915387440637</c:v>
                </c:pt>
                <c:pt idx="174">
                  <c:v>58.314286618774105</c:v>
                </c:pt>
                <c:pt idx="175">
                  <c:v>58.210154698005844</c:v>
                </c:pt>
                <c:pt idx="176">
                  <c:v>58.105476345597296</c:v>
                </c:pt>
                <c:pt idx="177">
                  <c:v>58.000233710502272</c:v>
                </c:pt>
                <c:pt idx="178">
                  <c:v>57.894421107438795</c:v>
                </c:pt>
                <c:pt idx="179">
                  <c:v>57.788039838066531</c:v>
                </c:pt>
                <c:pt idx="180">
                  <c:v>57.681096040552738</c:v>
                </c:pt>
                <c:pt idx="181">
                  <c:v>57.573599599901449</c:v>
                </c:pt>
                <c:pt idx="182">
                  <c:v>57.465563422738335</c:v>
                </c:pt>
                <c:pt idx="183">
                  <c:v>57.357002852295167</c:v>
                </c:pt>
                <c:pt idx="184">
                  <c:v>57.247935158024191</c:v>
                </c:pt>
                <c:pt idx="185">
                  <c:v>57.138379082270667</c:v>
                </c:pt>
                <c:pt idx="186">
                  <c:v>57.028354439048385</c:v>
                </c:pt>
                <c:pt idx="187">
                  <c:v>56.917881762415881</c:v>
                </c:pt>
                <c:pt idx="188">
                  <c:v>56.806982001891143</c:v>
                </c:pt>
                <c:pt idx="189">
                  <c:v>56.695676261866637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75.260957364904556</c:v>
                </c:pt>
                <c:pt idx="1">
                  <c:v>75.431065388873634</c:v>
                </c:pt>
                <c:pt idx="2">
                  <c:v>75.600966822680846</c:v>
                </c:pt>
                <c:pt idx="3">
                  <c:v>75.770582005061996</c:v>
                </c:pt>
                <c:pt idx="4">
                  <c:v>75.939818642683449</c:v>
                </c:pt>
                <c:pt idx="5">
                  <c:v>76.108570329778459</c:v>
                </c:pt>
                <c:pt idx="6">
                  <c:v>76.27671495024785</c:v>
                </c:pt>
                <c:pt idx="7">
                  <c:v>76.444112963824992</c:v>
                </c:pt>
                <c:pt idx="8">
                  <c:v>76.610605581135374</c:v>
                </c:pt>
                <c:pt idx="9">
                  <c:v>76.776012836523023</c:v>
                </c:pt>
                <c:pt idx="10">
                  <c:v>76.940131572485512</c:v>
                </c:pt>
                <c:pt idx="11">
                  <c:v>77.102733355558684</c:v>
                </c:pt>
                <c:pt idx="12">
                  <c:v>77.263562350613327</c:v>
                </c:pt>
                <c:pt idx="13">
                  <c:v>77.422333188835665</c:v>
                </c:pt>
                <c:pt idx="14">
                  <c:v>77.578728874181365</c:v>
                </c:pt>
                <c:pt idx="15">
                  <c:v>77.732398783784831</c:v>
                </c:pt>
                <c:pt idx="16">
                  <c:v>77.882956829550153</c:v>
                </c:pt>
                <c:pt idx="17">
                  <c:v>78.029979860715343</c:v>
                </c:pt>
                <c:pt idx="18">
                  <c:v>78.17300640020531</c:v>
                </c:pt>
                <c:pt idx="19">
                  <c:v>78.311535820531887</c:v>
                </c:pt>
                <c:pt idx="20">
                  <c:v>78.445028077143917</c:v>
                </c:pt>
                <c:pt idx="21">
                  <c:v>78.572904127536489</c:v>
                </c:pt>
                <c:pt idx="22">
                  <c:v>78.69454717194813</c:v>
                </c:pt>
                <c:pt idx="23">
                  <c:v>78.809304854752583</c:v>
                </c:pt>
                <c:pt idx="24">
                  <c:v>78.916492563163857</c:v>
                </c:pt>
                <c:pt idx="25">
                  <c:v>79.015397950013295</c:v>
                </c:pt>
                <c:pt idx="26">
                  <c:v>79.105286788528304</c:v>
                </c:pt>
                <c:pt idx="27">
                  <c:v>79.185410237841438</c:v>
                </c:pt>
                <c:pt idx="28">
                  <c:v>79.255013557348931</c:v>
                </c:pt>
                <c:pt idx="29">
                  <c:v>79.313346255606447</c:v>
                </c:pt>
                <c:pt idx="30">
                  <c:v>79.359673595639208</c:v>
                </c:pt>
                <c:pt idx="31">
                  <c:v>79.393289304889635</c:v>
                </c:pt>
                <c:pt idx="32">
                  <c:v>79.413529257345232</c:v>
                </c:pt>
                <c:pt idx="33">
                  <c:v>79.419785811847504</c:v>
                </c:pt>
                <c:pt idx="34">
                  <c:v>79.411522409646153</c:v>
                </c:pt>
                <c:pt idx="35">
                  <c:v>79.388287962435697</c:v>
                </c:pt>
                <c:pt idx="36">
                  <c:v>79.349730506494041</c:v>
                </c:pt>
                <c:pt idx="37">
                  <c:v>79.295609566177703</c:v>
                </c:pt>
                <c:pt idx="38">
                  <c:v>79.225806667100372</c:v>
                </c:pt>
                <c:pt idx="39">
                  <c:v>79.140333470307965</c:v>
                </c:pt>
                <c:pt idx="40">
                  <c:v>79.039337065616223</c:v>
                </c:pt>
                <c:pt idx="41">
                  <c:v>78.923102063825723</c:v>
                </c:pt>
                <c:pt idx="42">
                  <c:v>78.792049259191046</c:v>
                </c:pt>
                <c:pt idx="43">
                  <c:v>78.646730787432261</c:v>
                </c:pt>
                <c:pt idx="44">
                  <c:v>78.487821870187403</c:v>
                </c:pt>
                <c:pt idx="45">
                  <c:v>78.316109401870179</c:v>
                </c:pt>
                <c:pt idx="46">
                  <c:v>78.132477786770423</c:v>
                </c:pt>
                <c:pt idx="47">
                  <c:v>77.937892561266224</c:v>
                </c:pt>
                <c:pt idx="48">
                  <c:v>77.733382428844905</c:v>
                </c:pt>
                <c:pt idx="49">
                  <c:v>77.520020388192862</c:v>
                </c:pt>
                <c:pt idx="50">
                  <c:v>77.298904644695497</c:v>
                </c:pt>
                <c:pt idx="51">
                  <c:v>77.071139964976311</c:v>
                </c:pt>
                <c:pt idx="52">
                  <c:v>76.837820067740211</c:v>
                </c:pt>
                <c:pt idx="53">
                  <c:v>76.600011549952626</c:v>
                </c:pt>
                <c:pt idx="54">
                  <c:v>76.358739734624052</c:v>
                </c:pt>
                <c:pt idx="55">
                  <c:v>76.114976704984656</c:v>
                </c:pt>
                <c:pt idx="56">
                  <c:v>75.869631668845642</c:v>
                </c:pt>
                <c:pt idx="57">
                  <c:v>75.623543684313134</c:v>
                </c:pt>
                <c:pt idx="58">
                  <c:v>75.377476679710512</c:v>
                </c:pt>
                <c:pt idx="59">
                  <c:v>75.132116620440783</c:v>
                </c:pt>
                <c:pt idx="60">
                  <c:v>74.888070615389594</c:v>
                </c:pt>
                <c:pt idx="61">
                  <c:v>74.645867715335001</c:v>
                </c:pt>
                <c:pt idx="62">
                  <c:v>74.405961134273241</c:v>
                </c:pt>
                <c:pt idx="63">
                  <c:v>74.168731619172547</c:v>
                </c:pt>
                <c:pt idx="64">
                  <c:v>73.934491701448636</c:v>
                </c:pt>
                <c:pt idx="65">
                  <c:v>73.703490581230184</c:v>
                </c:pt>
                <c:pt idx="66">
                  <c:v>73.475919420162299</c:v>
                </c:pt>
                <c:pt idx="67">
                  <c:v>73.251916847295476</c:v>
                </c:pt>
                <c:pt idx="68">
                  <c:v>73.03157451316234</c:v>
                </c:pt>
                <c:pt idx="69">
                  <c:v>72.814942557582299</c:v>
                </c:pt>
                <c:pt idx="70">
                  <c:v>72.602034885649218</c:v>
                </c:pt>
                <c:pt idx="71">
                  <c:v>72.392834172799652</c:v>
                </c:pt>
                <c:pt idx="72">
                  <c:v>72.187296543252558</c:v>
                </c:pt>
                <c:pt idx="73">
                  <c:v>71.985355886193162</c:v>
                </c:pt>
                <c:pt idx="74">
                  <c:v>71.786927790820712</c:v>
                </c:pt>
                <c:pt idx="75">
                  <c:v>71.591913094938278</c:v>
                </c:pt>
                <c:pt idx="76">
                  <c:v>71.400201052395417</c:v>
                </c:pt>
                <c:pt idx="77">
                  <c:v>71.211672132725781</c:v>
                </c:pt>
                <c:pt idx="78">
                  <c:v>71.026200472111469</c:v>
                </c:pt>
                <c:pt idx="79">
                  <c:v>70.843655998707703</c:v>
                </c:pt>
                <c:pt idx="80">
                  <c:v>70.663906257718267</c:v>
                </c:pt>
                <c:pt idx="81">
                  <c:v>70.486817962734264</c:v>
                </c:pt>
                <c:pt idx="82">
                  <c:v>70.312258300012388</c:v>
                </c:pt>
                <c:pt idx="83">
                  <c:v>70.140096011810385</c:v>
                </c:pt>
                <c:pt idx="84">
                  <c:v>69.970202283818693</c:v>
                </c:pt>
                <c:pt idx="85">
                  <c:v>69.802451460291223</c:v>
                </c:pt>
                <c:pt idx="86">
                  <c:v>69.636721608817368</c:v>
                </c:pt>
                <c:pt idx="87">
                  <c:v>69.472894954897058</c:v>
                </c:pt>
                <c:pt idx="88">
                  <c:v>69.31085820466032</c:v>
                </c:pt>
                <c:pt idx="89">
                  <c:v>69.150502772270258</c:v>
                </c:pt>
                <c:pt idx="90">
                  <c:v>68.991724926810491</c:v>
                </c:pt>
                <c:pt idx="91">
                  <c:v>68.834425871810808</c:v>
                </c:pt>
                <c:pt idx="92">
                  <c:v>68.678511769028276</c:v>
                </c:pt>
                <c:pt idx="93">
                  <c:v>68.523893716687041</c:v>
                </c:pt>
                <c:pt idx="94">
                  <c:v>68.370487691090744</c:v>
                </c:pt>
                <c:pt idx="95">
                  <c:v>68.218214459358464</c:v>
                </c:pt>
                <c:pt idx="96">
                  <c:v>68.066999469993263</c:v>
                </c:pt>
                <c:pt idx="97">
                  <c:v>67.916772727067482</c:v>
                </c:pt>
                <c:pt idx="98">
                  <c:v>67.767468652991496</c:v>
                </c:pt>
                <c:pt idx="99">
                  <c:v>67.619025944116288</c:v>
                </c:pt>
                <c:pt idx="100">
                  <c:v>67.471387422795544</c:v>
                </c:pt>
                <c:pt idx="101">
                  <c:v>67.324499888990331</c:v>
                </c:pt>
                <c:pt idx="102">
                  <c:v>67.178313974032122</c:v>
                </c:pt>
                <c:pt idx="103">
                  <c:v>67.032783998758333</c:v>
                </c:pt>
                <c:pt idx="104">
                  <c:v>66.8878678378899</c:v>
                </c:pt>
                <c:pt idx="105">
                  <c:v>66.743526792228209</c:v>
                </c:pt>
                <c:pt idx="106">
                  <c:v>66.59972546999785</c:v>
                </c:pt>
                <c:pt idx="107">
                  <c:v>66.45643167844824</c:v>
                </c:pt>
                <c:pt idx="108">
                  <c:v>66.313616326644208</c:v>
                </c:pt>
                <c:pt idx="109">
                  <c:v>66.171253340214534</c:v>
                </c:pt>
                <c:pt idx="110">
                  <c:v>66.029319588686988</c:v>
                </c:pt>
                <c:pt idx="111">
                  <c:v>65.887794825905573</c:v>
                </c:pt>
                <c:pt idx="112">
                  <c:v>65.746661643902428</c:v>
                </c:pt>
                <c:pt idx="113">
                  <c:v>65.605905440469115</c:v>
                </c:pt>
                <c:pt idx="114">
                  <c:v>65.465514400539831</c:v>
                </c:pt>
                <c:pt idx="115">
                  <c:v>65.325479491351203</c:v>
                </c:pt>
                <c:pt idx="116">
                  <c:v>65.185794471174503</c:v>
                </c:pt>
                <c:pt idx="117">
                  <c:v>65.046455911220505</c:v>
                </c:pt>
                <c:pt idx="118">
                  <c:v>64.907463230082087</c:v>
                </c:pt>
                <c:pt idx="119">
                  <c:v>64.768818739803436</c:v>
                </c:pt>
                <c:pt idx="120">
                  <c:v>64.630527702333822</c:v>
                </c:pt>
                <c:pt idx="121">
                  <c:v>64.492598394732923</c:v>
                </c:pt>
                <c:pt idx="122">
                  <c:v>64.355042181036438</c:v>
                </c:pt>
                <c:pt idx="123">
                  <c:v>64.217873588156849</c:v>
                </c:pt>
                <c:pt idx="124">
                  <c:v>64.081110382583205</c:v>
                </c:pt>
                <c:pt idx="125">
                  <c:v>63.944773643951017</c:v>
                </c:pt>
                <c:pt idx="126">
                  <c:v>63.808887830783839</c:v>
                </c:pt>
                <c:pt idx="127">
                  <c:v>63.67348083286884</c:v>
                </c:pt>
                <c:pt idx="128">
                  <c:v>63.538584003834302</c:v>
                </c:pt>
                <c:pt idx="129">
                  <c:v>63.404232166574232</c:v>
                </c:pt>
                <c:pt idx="130">
                  <c:v>63.270463583247228</c:v>
                </c:pt>
                <c:pt idx="131">
                  <c:v>63.137319880714585</c:v>
                </c:pt>
                <c:pt idx="132">
                  <c:v>63.004845921538589</c:v>
                </c:pt>
                <c:pt idx="133">
                  <c:v>62.873089610115819</c:v>
                </c:pt>
                <c:pt idx="134">
                  <c:v>62.742101623268553</c:v>
                </c:pt>
                <c:pt idx="135">
                  <c:v>62.611935054766448</c:v>
                </c:pt>
                <c:pt idx="136">
                  <c:v>62.482644963924514</c:v>
                </c:pt>
                <c:pt idx="137">
                  <c:v>62.354287819741984</c:v>
                </c:pt>
                <c:pt idx="138">
                  <c:v>62.226920834130745</c:v>
                </c:pt>
                <c:pt idx="139">
                  <c:v>62.100601180731083</c:v>
                </c:pt>
                <c:pt idx="140">
                  <c:v>61.975385099690307</c:v>
                </c:pt>
                <c:pt idx="141">
                  <c:v>61.851326893600728</c:v>
                </c:pt>
                <c:pt idx="142">
                  <c:v>61.728477825493314</c:v>
                </c:pt>
                <c:pt idx="143">
                  <c:v>61.60688493621182</c:v>
                </c:pt>
                <c:pt idx="144">
                  <c:v>61.486589805387545</c:v>
                </c:pt>
                <c:pt idx="145">
                  <c:v>61.367627287228039</c:v>
                </c:pt>
                <c:pt idx="146">
                  <c:v>61.250024258944194</c:v>
                </c:pt>
                <c:pt idx="147">
                  <c:v>61.133798425305415</c:v>
                </c:pt>
                <c:pt idx="148">
                  <c:v>61.018957226920165</c:v>
                </c:pt>
                <c:pt idx="149">
                  <c:v>60.905496901782556</c:v>
                </c:pt>
                <c:pt idx="150">
                  <c:v>60.793401748876207</c:v>
                </c:pt>
                <c:pt idx="151">
                  <c:v>60.682643638803313</c:v>
                </c:pt>
                <c:pt idx="152">
                  <c:v>60.573181809353912</c:v>
                </c:pt>
                <c:pt idx="153">
                  <c:v>60.464962973771016</c:v>
                </c:pt>
                <c:pt idx="154">
                  <c:v>60.357921756633147</c:v>
                </c:pt>
                <c:pt idx="155">
                  <c:v>60.251981457501813</c:v>
                </c:pt>
                <c:pt idx="156">
                  <c:v>60.147055126759575</c:v>
                </c:pt>
                <c:pt idx="157">
                  <c:v>60.0430469225455</c:v>
                </c:pt>
                <c:pt idx="158">
                  <c:v>59.939853703588142</c:v>
                </c:pt>
                <c:pt idx="159">
                  <c:v>59.837366801156293</c:v>
                </c:pt>
                <c:pt idx="160">
                  <c:v>59.735473905204607</c:v>
                </c:pt>
                <c:pt idx="161">
                  <c:v>59.634060995674858</c:v>
                </c:pt>
                <c:pt idx="162">
                  <c:v>59.533014250039614</c:v>
                </c:pt>
                <c:pt idx="163">
                  <c:v>59.43222186236585</c:v>
                </c:pt>
                <c:pt idx="164">
                  <c:v>59.331575716903515</c:v>
                </c:pt>
                <c:pt idx="165">
                  <c:v>59.230972869663361</c:v>
                </c:pt>
                <c:pt idx="166">
                  <c:v>59.130316803667732</c:v>
                </c:pt>
                <c:pt idx="167">
                  <c:v>59.029518436512788</c:v>
                </c:pt>
                <c:pt idx="168">
                  <c:v>58.928496871603819</c:v>
                </c:pt>
                <c:pt idx="169">
                  <c:v>58.827179896091678</c:v>
                </c:pt>
                <c:pt idx="170">
                  <c:v>58.725504238529062</c:v>
                </c:pt>
                <c:pt idx="171">
                  <c:v>58.62341560718508</c:v>
                </c:pt>
                <c:pt idx="172">
                  <c:v>58.520868535638705</c:v>
                </c:pt>
                <c:pt idx="173">
                  <c:v>58.417826065745274</c:v>
                </c:pt>
                <c:pt idx="174">
                  <c:v>58.314259299521481</c:v>
                </c:pt>
                <c:pt idx="175">
                  <c:v>58.210146851216152</c:v>
                </c:pt>
                <c:pt idx="176">
                  <c:v>58.105474229180729</c:v>
                </c:pt>
                <c:pt idx="177">
                  <c:v>58.000233174492877</c:v>
                </c:pt>
                <c:pt idx="178">
                  <c:v>57.894420979976012</c:v>
                </c:pt>
                <c:pt idx="179">
                  <c:v>57.788039809607959</c:v>
                </c:pt>
                <c:pt idx="180">
                  <c:v>57.681096034587306</c:v>
                </c:pt>
                <c:pt idx="181">
                  <c:v>57.573599598727498</c:v>
                </c:pt>
                <c:pt idx="182">
                  <c:v>57.465563422521456</c:v>
                </c:pt>
                <c:pt idx="183">
                  <c:v>57.357002852257551</c:v>
                </c:pt>
                <c:pt idx="184">
                  <c:v>57.247935158018066</c:v>
                </c:pt>
                <c:pt idx="185">
                  <c:v>57.138379082269729</c:v>
                </c:pt>
                <c:pt idx="186">
                  <c:v>57.02835443904825</c:v>
                </c:pt>
                <c:pt idx="187">
                  <c:v>56.91788176241586</c:v>
                </c:pt>
                <c:pt idx="188">
                  <c:v>56.806982001891143</c:v>
                </c:pt>
                <c:pt idx="189">
                  <c:v>56.695676261866637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78.072999999999993</c:v>
                </c:pt>
                <c:pt idx="1">
                  <c:v>78.244</c:v>
                </c:pt>
                <c:pt idx="2">
                  <c:v>77.438999999999993</c:v>
                </c:pt>
                <c:pt idx="3">
                  <c:v>76.853999999999999</c:v>
                </c:pt>
                <c:pt idx="4">
                  <c:v>78.561000000000007</c:v>
                </c:pt>
                <c:pt idx="5">
                  <c:v>77.244</c:v>
                </c:pt>
                <c:pt idx="6">
                  <c:v>77.756</c:v>
                </c:pt>
                <c:pt idx="7">
                  <c:v>76.049000000000007</c:v>
                </c:pt>
                <c:pt idx="8">
                  <c:v>77.293000000000006</c:v>
                </c:pt>
                <c:pt idx="9">
                  <c:v>76.975999999999999</c:v>
                </c:pt>
                <c:pt idx="10">
                  <c:v>78.731999999999999</c:v>
                </c:pt>
                <c:pt idx="11">
                  <c:v>77.659000000000006</c:v>
                </c:pt>
                <c:pt idx="12">
                  <c:v>77.584999999999994</c:v>
                </c:pt>
                <c:pt idx="13">
                  <c:v>75.512</c:v>
                </c:pt>
                <c:pt idx="14">
                  <c:v>76.049000000000007</c:v>
                </c:pt>
                <c:pt idx="15">
                  <c:v>76.950999999999993</c:v>
                </c:pt>
                <c:pt idx="16">
                  <c:v>77.072999999999993</c:v>
                </c:pt>
                <c:pt idx="17">
                  <c:v>76.340999999999994</c:v>
                </c:pt>
                <c:pt idx="18">
                  <c:v>76.78</c:v>
                </c:pt>
                <c:pt idx="19">
                  <c:v>77.415000000000006</c:v>
                </c:pt>
                <c:pt idx="20">
                  <c:v>77.659000000000006</c:v>
                </c:pt>
                <c:pt idx="21">
                  <c:v>78.049000000000007</c:v>
                </c:pt>
                <c:pt idx="22">
                  <c:v>78.975999999999999</c:v>
                </c:pt>
                <c:pt idx="23">
                  <c:v>77.488</c:v>
                </c:pt>
                <c:pt idx="24">
                  <c:v>78.122</c:v>
                </c:pt>
                <c:pt idx="25">
                  <c:v>77.950999999999993</c:v>
                </c:pt>
                <c:pt idx="26">
                  <c:v>76.706999999999994</c:v>
                </c:pt>
                <c:pt idx="27">
                  <c:v>77.561000000000007</c:v>
                </c:pt>
                <c:pt idx="28">
                  <c:v>78.316999999999993</c:v>
                </c:pt>
                <c:pt idx="29">
                  <c:v>78.805000000000007</c:v>
                </c:pt>
                <c:pt idx="30">
                  <c:v>79.024000000000001</c:v>
                </c:pt>
                <c:pt idx="31">
                  <c:v>80.122</c:v>
                </c:pt>
                <c:pt idx="32">
                  <c:v>80.366</c:v>
                </c:pt>
                <c:pt idx="33">
                  <c:v>81.122</c:v>
                </c:pt>
                <c:pt idx="34">
                  <c:v>81.366</c:v>
                </c:pt>
                <c:pt idx="35">
                  <c:v>81.340999999999994</c:v>
                </c:pt>
                <c:pt idx="36">
                  <c:v>82.902000000000001</c:v>
                </c:pt>
                <c:pt idx="37">
                  <c:v>83.22</c:v>
                </c:pt>
                <c:pt idx="38">
                  <c:v>84.39</c:v>
                </c:pt>
                <c:pt idx="39">
                  <c:v>84.975999999999999</c:v>
                </c:pt>
                <c:pt idx="40">
                  <c:v>86.756</c:v>
                </c:pt>
                <c:pt idx="41">
                  <c:v>87.561000000000007</c:v>
                </c:pt>
                <c:pt idx="42">
                  <c:v>89.072999999999993</c:v>
                </c:pt>
                <c:pt idx="43">
                  <c:v>90.634</c:v>
                </c:pt>
                <c:pt idx="44">
                  <c:v>92.22</c:v>
                </c:pt>
                <c:pt idx="45">
                  <c:v>94.659000000000006</c:v>
                </c:pt>
                <c:pt idx="46">
                  <c:v>98.415000000000006</c:v>
                </c:pt>
                <c:pt idx="47">
                  <c:v>102.82899999999999</c:v>
                </c:pt>
                <c:pt idx="48">
                  <c:v>109.22</c:v>
                </c:pt>
                <c:pt idx="49">
                  <c:v>117.31699999999999</c:v>
                </c:pt>
                <c:pt idx="50">
                  <c:v>127.68300000000001</c:v>
                </c:pt>
                <c:pt idx="51">
                  <c:v>140.41499999999999</c:v>
                </c:pt>
                <c:pt idx="52">
                  <c:v>155.63399999999999</c:v>
                </c:pt>
                <c:pt idx="53">
                  <c:v>172.19499999999999</c:v>
                </c:pt>
                <c:pt idx="54">
                  <c:v>189.29300000000001</c:v>
                </c:pt>
                <c:pt idx="55">
                  <c:v>206.488</c:v>
                </c:pt>
                <c:pt idx="56">
                  <c:v>218.41499999999999</c:v>
                </c:pt>
                <c:pt idx="57">
                  <c:v>228.14599999999999</c:v>
                </c:pt>
                <c:pt idx="58">
                  <c:v>236.19499999999999</c:v>
                </c:pt>
                <c:pt idx="59">
                  <c:v>240.12200000000001</c:v>
                </c:pt>
                <c:pt idx="60">
                  <c:v>242.61</c:v>
                </c:pt>
                <c:pt idx="61">
                  <c:v>240.732</c:v>
                </c:pt>
                <c:pt idx="62">
                  <c:v>233.512</c:v>
                </c:pt>
                <c:pt idx="63">
                  <c:v>220.41499999999999</c:v>
                </c:pt>
                <c:pt idx="64">
                  <c:v>199.46299999999999</c:v>
                </c:pt>
                <c:pt idx="65">
                  <c:v>172.244</c:v>
                </c:pt>
                <c:pt idx="66">
                  <c:v>139.488</c:v>
                </c:pt>
                <c:pt idx="67">
                  <c:v>106.04900000000001</c:v>
                </c:pt>
                <c:pt idx="68">
                  <c:v>86.340999999999994</c:v>
                </c:pt>
                <c:pt idx="69">
                  <c:v>83.122</c:v>
                </c:pt>
                <c:pt idx="70">
                  <c:v>84.488</c:v>
                </c:pt>
                <c:pt idx="71">
                  <c:v>87.244</c:v>
                </c:pt>
                <c:pt idx="72">
                  <c:v>93.146000000000001</c:v>
                </c:pt>
                <c:pt idx="73">
                  <c:v>98.927000000000007</c:v>
                </c:pt>
                <c:pt idx="74">
                  <c:v>105.976</c:v>
                </c:pt>
                <c:pt idx="75">
                  <c:v>114.65900000000001</c:v>
                </c:pt>
                <c:pt idx="76">
                  <c:v>126.098</c:v>
                </c:pt>
                <c:pt idx="77">
                  <c:v>138.268</c:v>
                </c:pt>
                <c:pt idx="78">
                  <c:v>151.17099999999999</c:v>
                </c:pt>
                <c:pt idx="79">
                  <c:v>163.732</c:v>
                </c:pt>
                <c:pt idx="80">
                  <c:v>173.82900000000001</c:v>
                </c:pt>
                <c:pt idx="81">
                  <c:v>182.36600000000001</c:v>
                </c:pt>
                <c:pt idx="82">
                  <c:v>188.31700000000001</c:v>
                </c:pt>
                <c:pt idx="83">
                  <c:v>189.976</c:v>
                </c:pt>
                <c:pt idx="84">
                  <c:v>187.95099999999999</c:v>
                </c:pt>
                <c:pt idx="85">
                  <c:v>180.41499999999999</c:v>
                </c:pt>
                <c:pt idx="86">
                  <c:v>165.31700000000001</c:v>
                </c:pt>
                <c:pt idx="87">
                  <c:v>144.63399999999999</c:v>
                </c:pt>
                <c:pt idx="88">
                  <c:v>120.512</c:v>
                </c:pt>
                <c:pt idx="89">
                  <c:v>93.853999999999999</c:v>
                </c:pt>
                <c:pt idx="90">
                  <c:v>73.340999999999994</c:v>
                </c:pt>
                <c:pt idx="91">
                  <c:v>67.171000000000006</c:v>
                </c:pt>
                <c:pt idx="92">
                  <c:v>66.537000000000006</c:v>
                </c:pt>
                <c:pt idx="93">
                  <c:v>66.22</c:v>
                </c:pt>
                <c:pt idx="94">
                  <c:v>66.634</c:v>
                </c:pt>
                <c:pt idx="95">
                  <c:v>67.268000000000001</c:v>
                </c:pt>
                <c:pt idx="96">
                  <c:v>66.316999999999993</c:v>
                </c:pt>
                <c:pt idx="97">
                  <c:v>67.975999999999999</c:v>
                </c:pt>
                <c:pt idx="98">
                  <c:v>66.853999999999999</c:v>
                </c:pt>
                <c:pt idx="99">
                  <c:v>67.659000000000006</c:v>
                </c:pt>
                <c:pt idx="100">
                  <c:v>68.366</c:v>
                </c:pt>
                <c:pt idx="101">
                  <c:v>67.268000000000001</c:v>
                </c:pt>
                <c:pt idx="102">
                  <c:v>67.488</c:v>
                </c:pt>
                <c:pt idx="103">
                  <c:v>66.366</c:v>
                </c:pt>
                <c:pt idx="104">
                  <c:v>68.293000000000006</c:v>
                </c:pt>
                <c:pt idx="105">
                  <c:v>68</c:v>
                </c:pt>
                <c:pt idx="106">
                  <c:v>68.756</c:v>
                </c:pt>
                <c:pt idx="107">
                  <c:v>68.171000000000006</c:v>
                </c:pt>
                <c:pt idx="108">
                  <c:v>67.584999999999994</c:v>
                </c:pt>
                <c:pt idx="109">
                  <c:v>67.561000000000007</c:v>
                </c:pt>
                <c:pt idx="110">
                  <c:v>68.975999999999999</c:v>
                </c:pt>
                <c:pt idx="111">
                  <c:v>68.122</c:v>
                </c:pt>
                <c:pt idx="112">
                  <c:v>69.024000000000001</c:v>
                </c:pt>
                <c:pt idx="113">
                  <c:v>69.22</c:v>
                </c:pt>
                <c:pt idx="114">
                  <c:v>68.194999999999993</c:v>
                </c:pt>
                <c:pt idx="115">
                  <c:v>69.584999999999994</c:v>
                </c:pt>
                <c:pt idx="116">
                  <c:v>70.122</c:v>
                </c:pt>
                <c:pt idx="117">
                  <c:v>70.244</c:v>
                </c:pt>
                <c:pt idx="118">
                  <c:v>71.731999999999999</c:v>
                </c:pt>
                <c:pt idx="119">
                  <c:v>72.805000000000007</c:v>
                </c:pt>
                <c:pt idx="120">
                  <c:v>72.438999999999993</c:v>
                </c:pt>
                <c:pt idx="121">
                  <c:v>73.537000000000006</c:v>
                </c:pt>
                <c:pt idx="122">
                  <c:v>73.756</c:v>
                </c:pt>
                <c:pt idx="123">
                  <c:v>74.78</c:v>
                </c:pt>
                <c:pt idx="124">
                  <c:v>74</c:v>
                </c:pt>
                <c:pt idx="125">
                  <c:v>73.316999999999993</c:v>
                </c:pt>
                <c:pt idx="126">
                  <c:v>72.78</c:v>
                </c:pt>
                <c:pt idx="127">
                  <c:v>70.537000000000006</c:v>
                </c:pt>
                <c:pt idx="128">
                  <c:v>69.268000000000001</c:v>
                </c:pt>
                <c:pt idx="129">
                  <c:v>67.927000000000007</c:v>
                </c:pt>
                <c:pt idx="130">
                  <c:v>68.049000000000007</c:v>
                </c:pt>
                <c:pt idx="131">
                  <c:v>66.366</c:v>
                </c:pt>
                <c:pt idx="132">
                  <c:v>65.756</c:v>
                </c:pt>
                <c:pt idx="133">
                  <c:v>65.683000000000007</c:v>
                </c:pt>
                <c:pt idx="134">
                  <c:v>63.195</c:v>
                </c:pt>
                <c:pt idx="135">
                  <c:v>62.805</c:v>
                </c:pt>
                <c:pt idx="136">
                  <c:v>63.488</c:v>
                </c:pt>
                <c:pt idx="137">
                  <c:v>64.146000000000001</c:v>
                </c:pt>
                <c:pt idx="138">
                  <c:v>64.39</c:v>
                </c:pt>
                <c:pt idx="139">
                  <c:v>64.512</c:v>
                </c:pt>
                <c:pt idx="140">
                  <c:v>65.097999999999999</c:v>
                </c:pt>
                <c:pt idx="141">
                  <c:v>64.194999999999993</c:v>
                </c:pt>
                <c:pt idx="142">
                  <c:v>63.585000000000001</c:v>
                </c:pt>
                <c:pt idx="143">
                  <c:v>64.805000000000007</c:v>
                </c:pt>
                <c:pt idx="144">
                  <c:v>64.659000000000006</c:v>
                </c:pt>
                <c:pt idx="145">
                  <c:v>64.634</c:v>
                </c:pt>
                <c:pt idx="146">
                  <c:v>65.049000000000007</c:v>
                </c:pt>
                <c:pt idx="147">
                  <c:v>63.585000000000001</c:v>
                </c:pt>
                <c:pt idx="148">
                  <c:v>64.146000000000001</c:v>
                </c:pt>
                <c:pt idx="149">
                  <c:v>67.049000000000007</c:v>
                </c:pt>
                <c:pt idx="150">
                  <c:v>68</c:v>
                </c:pt>
                <c:pt idx="151">
                  <c:v>67.659000000000006</c:v>
                </c:pt>
                <c:pt idx="152">
                  <c:v>67.537000000000006</c:v>
                </c:pt>
                <c:pt idx="153">
                  <c:v>67.244</c:v>
                </c:pt>
                <c:pt idx="154">
                  <c:v>68.22</c:v>
                </c:pt>
                <c:pt idx="155">
                  <c:v>67.683000000000007</c:v>
                </c:pt>
                <c:pt idx="156">
                  <c:v>65.22</c:v>
                </c:pt>
                <c:pt idx="157">
                  <c:v>65.39</c:v>
                </c:pt>
                <c:pt idx="158">
                  <c:v>62.756</c:v>
                </c:pt>
                <c:pt idx="159">
                  <c:v>62.122</c:v>
                </c:pt>
                <c:pt idx="160">
                  <c:v>61</c:v>
                </c:pt>
                <c:pt idx="161">
                  <c:v>61.829000000000001</c:v>
                </c:pt>
                <c:pt idx="162">
                  <c:v>62</c:v>
                </c:pt>
                <c:pt idx="163">
                  <c:v>60.975999999999999</c:v>
                </c:pt>
                <c:pt idx="164">
                  <c:v>59</c:v>
                </c:pt>
                <c:pt idx="165">
                  <c:v>60.439</c:v>
                </c:pt>
                <c:pt idx="166">
                  <c:v>59.341000000000001</c:v>
                </c:pt>
                <c:pt idx="167">
                  <c:v>58.853999999999999</c:v>
                </c:pt>
                <c:pt idx="168">
                  <c:v>60.22</c:v>
                </c:pt>
                <c:pt idx="169">
                  <c:v>60.292999999999999</c:v>
                </c:pt>
                <c:pt idx="170">
                  <c:v>60.146000000000001</c:v>
                </c:pt>
                <c:pt idx="171">
                  <c:v>58.683</c:v>
                </c:pt>
                <c:pt idx="172">
                  <c:v>59.439</c:v>
                </c:pt>
                <c:pt idx="173">
                  <c:v>59.122</c:v>
                </c:pt>
                <c:pt idx="174">
                  <c:v>59.463000000000001</c:v>
                </c:pt>
                <c:pt idx="175">
                  <c:v>58.073</c:v>
                </c:pt>
                <c:pt idx="176">
                  <c:v>59.561</c:v>
                </c:pt>
                <c:pt idx="177">
                  <c:v>59.683</c:v>
                </c:pt>
                <c:pt idx="178">
                  <c:v>61.146000000000001</c:v>
                </c:pt>
                <c:pt idx="179">
                  <c:v>59.439</c:v>
                </c:pt>
                <c:pt idx="180">
                  <c:v>59.024000000000001</c:v>
                </c:pt>
                <c:pt idx="181">
                  <c:v>59.561</c:v>
                </c:pt>
                <c:pt idx="182">
                  <c:v>59.805</c:v>
                </c:pt>
                <c:pt idx="183">
                  <c:v>57.731999999999999</c:v>
                </c:pt>
                <c:pt idx="184">
                  <c:v>57.658999999999999</c:v>
                </c:pt>
                <c:pt idx="185">
                  <c:v>57.829000000000001</c:v>
                </c:pt>
                <c:pt idx="186">
                  <c:v>58.78</c:v>
                </c:pt>
                <c:pt idx="187">
                  <c:v>58.463000000000001</c:v>
                </c:pt>
                <c:pt idx="188">
                  <c:v>57.195</c:v>
                </c:pt>
                <c:pt idx="189">
                  <c:v>56.805</c:v>
                </c:pt>
                <c:pt idx="190">
                  <c:v>58.439</c:v>
                </c:pt>
                <c:pt idx="191">
                  <c:v>59.561</c:v>
                </c:pt>
                <c:pt idx="192">
                  <c:v>58.195</c:v>
                </c:pt>
                <c:pt idx="193">
                  <c:v>58.61</c:v>
                </c:pt>
                <c:pt idx="194">
                  <c:v>58.292999999999999</c:v>
                </c:pt>
                <c:pt idx="195">
                  <c:v>57.927</c:v>
                </c:pt>
                <c:pt idx="196">
                  <c:v>58.317</c:v>
                </c:pt>
                <c:pt idx="197">
                  <c:v>58.878</c:v>
                </c:pt>
                <c:pt idx="198">
                  <c:v>58.073</c:v>
                </c:pt>
                <c:pt idx="199">
                  <c:v>58.805</c:v>
                </c:pt>
                <c:pt idx="200">
                  <c:v>58.366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75.33952557568395</c:v>
                </c:pt>
                <c:pt idx="1">
                  <c:v>75.507949221971387</c:v>
                </c:pt>
                <c:pt idx="2">
                  <c:v>75.675109009059739</c:v>
                </c:pt>
                <c:pt idx="3">
                  <c:v>75.840843503333417</c:v>
                </c:pt>
                <c:pt idx="4">
                  <c:v>76.004973574036427</c:v>
                </c:pt>
                <c:pt idx="5">
                  <c:v>76.167300841493727</c:v>
                </c:pt>
                <c:pt idx="6">
                  <c:v>76.32760606305952</c:v>
                </c:pt>
                <c:pt idx="7">
                  <c:v>76.485647473064759</c:v>
                </c:pt>
                <c:pt idx="8">
                  <c:v>76.641159099649755</c:v>
                </c:pt>
                <c:pt idx="9">
                  <c:v>76.793849090106917</c:v>
                </c:pt>
                <c:pt idx="10">
                  <c:v>76.943398088160961</c:v>
                </c:pt>
                <c:pt idx="11">
                  <c:v>77.089457722947458</c:v>
                </c:pt>
                <c:pt idx="12">
                  <c:v>77.231649292612246</c:v>
                </c:pt>
                <c:pt idx="13">
                  <c:v>77.369562758982781</c:v>
                </c:pt>
                <c:pt idx="14">
                  <c:v>77.502756219048834</c:v>
                </c:pt>
                <c:pt idx="15">
                  <c:v>77.630756092043143</c:v>
                </c:pt>
                <c:pt idx="16">
                  <c:v>77.753058369399469</c:v>
                </c:pt>
                <c:pt idx="17">
                  <c:v>77.869131435274767</c:v>
                </c:pt>
                <c:pt idx="18">
                  <c:v>77.978421200297049</c:v>
                </c:pt>
                <c:pt idx="19">
                  <c:v>78.080359630711314</c:v>
                </c:pt>
                <c:pt idx="20">
                  <c:v>78.174378237209453</c:v>
                </c:pt>
                <c:pt idx="21">
                  <c:v>78.25992875833883</c:v>
                </c:pt>
                <c:pt idx="22">
                  <c:v>78.336514184146267</c:v>
                </c:pt>
                <c:pt idx="23">
                  <c:v>78.403734469199904</c:v>
                </c:pt>
                <c:pt idx="24">
                  <c:v>78.461352824909227</c:v>
                </c:pt>
                <c:pt idx="25">
                  <c:v>78.509390381662328</c:v>
                </c:pt>
                <c:pt idx="26">
                  <c:v>78.548259251969981</c:v>
                </c:pt>
                <c:pt idx="27">
                  <c:v>78.578946518028758</c:v>
                </c:pt>
                <c:pt idx="28">
                  <c:v>78.603264221794646</c:v>
                </c:pt>
                <c:pt idx="29">
                  <c:v>78.624182729051341</c:v>
                </c:pt>
                <c:pt idx="30">
                  <c:v>78.646266381798924</c:v>
                </c:pt>
                <c:pt idx="31">
                  <c:v>78.676230471449259</c:v>
                </c:pt>
                <c:pt idx="32">
                  <c:v>78.723636403156192</c:v>
                </c:pt>
                <c:pt idx="33">
                  <c:v>78.80173648101939</c:v>
                </c:pt>
                <c:pt idx="34">
                  <c:v>78.928469972059474</c:v>
                </c:pt>
                <c:pt idx="35">
                  <c:v>79.127597042853083</c:v>
                </c:pt>
                <c:pt idx="36">
                  <c:v>79.429936146119076</c:v>
                </c:pt>
                <c:pt idx="37">
                  <c:v>79.874643367882229</c:v>
                </c:pt>
                <c:pt idx="38">
                  <c:v>80.510439887055213</c:v>
                </c:pt>
                <c:pt idx="39">
                  <c:v>81.396657942580362</c:v>
                </c:pt>
                <c:pt idx="40">
                  <c:v>82.603939788849146</c:v>
                </c:pt>
                <c:pt idx="41">
                  <c:v>84.214392700643131</c:v>
                </c:pt>
                <c:pt idx="42">
                  <c:v>86.320982077904148</c:v>
                </c:pt>
                <c:pt idx="43">
                  <c:v>89.025940840664603</c:v>
                </c:pt>
                <c:pt idx="44">
                  <c:v>92.437993422886549</c:v>
                </c:pt>
                <c:pt idx="45">
                  <c:v>96.668242646636287</c:v>
                </c:pt>
                <c:pt idx="46">
                  <c:v>101.82465126427979</c:v>
                </c:pt>
                <c:pt idx="47">
                  <c:v>108.00516717934651</c:v>
                </c:pt>
                <c:pt idx="48">
                  <c:v>115.28968782814694</c:v>
                </c:pt>
                <c:pt idx="49">
                  <c:v>123.73122489591698</c:v>
                </c:pt>
                <c:pt idx="50">
                  <c:v>133.34679846738055</c:v>
                </c:pt>
                <c:pt idx="51">
                  <c:v>144.10872915843154</c:v>
                </c:pt>
                <c:pt idx="52">
                  <c:v>155.93703096321909</c:v>
                </c:pt>
                <c:pt idx="53">
                  <c:v>168.69329767107814</c:v>
                </c:pt>
                <c:pt idx="54">
                  <c:v>182.17513166682386</c:v>
                </c:pt>
                <c:pt idx="55">
                  <c:v>196.10628110782883</c:v>
                </c:pt>
                <c:pt idx="56">
                  <c:v>210.10946824598454</c:v>
                </c:pt>
                <c:pt idx="57">
                  <c:v>223.63834053787446</c:v>
                </c:pt>
                <c:pt idx="58">
                  <c:v>235.84618311123606</c:v>
                </c:pt>
                <c:pt idx="59">
                  <c:v>245.41183836842583</c:v>
                </c:pt>
                <c:pt idx="60">
                  <c:v>250.446929328305</c:v>
                </c:pt>
                <c:pt idx="61">
                  <c:v>248.71731375446905</c:v>
                </c:pt>
                <c:pt idx="62">
                  <c:v>238.36570907729316</c:v>
                </c:pt>
                <c:pt idx="63">
                  <c:v>218.99061877466164</c:v>
                </c:pt>
                <c:pt idx="64">
                  <c:v>192.47461257523381</c:v>
                </c:pt>
                <c:pt idx="65">
                  <c:v>162.83504203957011</c:v>
                </c:pt>
                <c:pt idx="66">
                  <c:v>134.91811275739704</c:v>
                </c:pt>
                <c:pt idx="67">
                  <c:v>112.62588601279079</c:v>
                </c:pt>
                <c:pt idx="68">
                  <c:v>97.745646824379776</c:v>
                </c:pt>
                <c:pt idx="69">
                  <c:v>89.95701077673327</c:v>
                </c:pt>
                <c:pt idx="70">
                  <c:v>87.722691338385573</c:v>
                </c:pt>
                <c:pt idx="71">
                  <c:v>89.315035749741867</c:v>
                </c:pt>
                <c:pt idx="72">
                  <c:v>93.431438798235519</c:v>
                </c:pt>
                <c:pt idx="73">
                  <c:v>99.319900959105269</c:v>
                </c:pt>
                <c:pt idx="74">
                  <c:v>106.62707407765346</c:v>
                </c:pt>
                <c:pt idx="75">
                  <c:v>115.19331705851152</c:v>
                </c:pt>
                <c:pt idx="76">
                  <c:v>124.9032650736311</c:v>
                </c:pt>
                <c:pt idx="77">
                  <c:v>135.60403496812302</c:v>
                </c:pt>
                <c:pt idx="78">
                  <c:v>147.06568770994309</c:v>
                </c:pt>
                <c:pt idx="79">
                  <c:v>158.95218054946068</c:v>
                </c:pt>
                <c:pt idx="80">
                  <c:v>170.76379658089425</c:v>
                </c:pt>
                <c:pt idx="81">
                  <c:v>181.70232104468258</c:v>
                </c:pt>
                <c:pt idx="82">
                  <c:v>190.44695168217822</c:v>
                </c:pt>
                <c:pt idx="83">
                  <c:v>194.98623872835665</c:v>
                </c:pt>
                <c:pt idx="84">
                  <c:v>192.87874407294768</c:v>
                </c:pt>
                <c:pt idx="85">
                  <c:v>182.27792985685321</c:v>
                </c:pt>
                <c:pt idx="86">
                  <c:v>163.41298154222795</c:v>
                </c:pt>
                <c:pt idx="87">
                  <c:v>139.36628407609763</c:v>
                </c:pt>
                <c:pt idx="88">
                  <c:v>115.09436333535362</c:v>
                </c:pt>
                <c:pt idx="89">
                  <c:v>95.097425111272102</c:v>
                </c:pt>
                <c:pt idx="90">
                  <c:v>81.486157310532718</c:v>
                </c:pt>
                <c:pt idx="91">
                  <c:v>73.780623096108144</c:v>
                </c:pt>
                <c:pt idx="92">
                  <c:v>70.126526510676044</c:v>
                </c:pt>
                <c:pt idx="93">
                  <c:v>68.650888877924842</c:v>
                </c:pt>
                <c:pt idx="94">
                  <c:v>68.116131884303712</c:v>
                </c:pt>
                <c:pt idx="95">
                  <c:v>67.912483957507604</c:v>
                </c:pt>
                <c:pt idx="96">
                  <c:v>67.805220590341548</c:v>
                </c:pt>
                <c:pt idx="97">
                  <c:v>67.722277649950229</c:v>
                </c:pt>
                <c:pt idx="98">
                  <c:v>67.646036800078221</c:v>
                </c:pt>
                <c:pt idx="99">
                  <c:v>67.573474882080731</c:v>
                </c:pt>
                <c:pt idx="100">
                  <c:v>67.504954343891043</c:v>
                </c:pt>
                <c:pt idx="101">
                  <c:v>67.441809872525553</c:v>
                </c:pt>
                <c:pt idx="102">
                  <c:v>67.386028847959651</c:v>
                </c:pt>
                <c:pt idx="103">
                  <c:v>67.340335027752246</c:v>
                </c:pt>
                <c:pt idx="104">
                  <c:v>67.308336097936149</c:v>
                </c:pt>
                <c:pt idx="105">
                  <c:v>67.294667297747324</c:v>
                </c:pt>
                <c:pt idx="106">
                  <c:v>67.305100648833658</c:v>
                </c:pt>
                <c:pt idx="107">
                  <c:v>67.346587885129594</c:v>
                </c:pt>
                <c:pt idx="108">
                  <c:v>67.427200017918977</c:v>
                </c:pt>
                <c:pt idx="109">
                  <c:v>67.555923390219789</c:v>
                </c:pt>
                <c:pt idx="110">
                  <c:v>67.74227222610574</c:v>
                </c:pt>
                <c:pt idx="111">
                  <c:v>67.995680438059438</c:v>
                </c:pt>
                <c:pt idx="112">
                  <c:v>68.324638366125043</c:v>
                </c:pt>
                <c:pt idx="113">
                  <c:v>68.735539890448905</c:v>
                </c:pt>
                <c:pt idx="114">
                  <c:v>69.231201804232114</c:v>
                </c:pt>
                <c:pt idx="115">
                  <c:v>69.809021168052396</c:v>
                </c:pt>
                <c:pt idx="116">
                  <c:v>70.458777948584626</c:v>
                </c:pt>
                <c:pt idx="117">
                  <c:v>71.160219876603364</c:v>
                </c:pt>
                <c:pt idx="118">
                  <c:v>71.880831575780775</c:v>
                </c:pt>
                <c:pt idx="119">
                  <c:v>72.574580896069165</c:v>
                </c:pt>
                <c:pt idx="120">
                  <c:v>73.182817645706734</c:v>
                </c:pt>
                <c:pt idx="121">
                  <c:v>73.638591258364528</c:v>
                </c:pt>
                <c:pt idx="122">
                  <c:v>73.875118779972709</c:v>
                </c:pt>
                <c:pt idx="123">
                  <c:v>73.837816455942885</c:v>
                </c:pt>
                <c:pt idx="124">
                  <c:v>73.497492373006381</c:v>
                </c:pt>
                <c:pt idx="125">
                  <c:v>72.860780677140298</c:v>
                </c:pt>
                <c:pt idx="126">
                  <c:v>71.973679701359615</c:v>
                </c:pt>
                <c:pt idx="127">
                  <c:v>70.915720403077344</c:v>
                </c:pt>
                <c:pt idx="128">
                  <c:v>69.78545709436591</c:v>
                </c:pt>
                <c:pt idx="129">
                  <c:v>68.681287085311496</c:v>
                </c:pt>
                <c:pt idx="130">
                  <c:v>67.68342780415523</c:v>
                </c:pt>
                <c:pt idx="131">
                  <c:v>66.842263314443258</c:v>
                </c:pt>
                <c:pt idx="132">
                  <c:v>66.175567193827163</c:v>
                </c:pt>
                <c:pt idx="133">
                  <c:v>65.673733164308786</c:v>
                </c:pt>
                <c:pt idx="134">
                  <c:v>65.309697911712007</c:v>
                </c:pt>
                <c:pt idx="135">
                  <c:v>65.049602004270113</c:v>
                </c:pt>
                <c:pt idx="136">
                  <c:v>64.861233645286688</c:v>
                </c:pt>
                <c:pt idx="137">
                  <c:v>64.719052868217304</c:v>
                </c:pt>
                <c:pt idx="138">
                  <c:v>64.606147117347916</c:v>
                </c:pt>
                <c:pt idx="139">
                  <c:v>64.51427726627152</c:v>
                </c:pt>
                <c:pt idx="140">
                  <c:v>64.443193428916643</c:v>
                </c:pt>
                <c:pt idx="141">
                  <c:v>64.399901575473592</c:v>
                </c:pt>
                <c:pt idx="142">
                  <c:v>64.397883411309493</c:v>
                </c:pt>
                <c:pt idx="143">
                  <c:v>64.455691935143605</c:v>
                </c:pt>
                <c:pt idx="144">
                  <c:v>64.594076305440964</c:v>
                </c:pt>
                <c:pt idx="145">
                  <c:v>64.830999965995545</c:v>
                </c:pt>
                <c:pt idx="146">
                  <c:v>65.174683245065154</c:v>
                </c:pt>
                <c:pt idx="147">
                  <c:v>65.615994288422101</c:v>
                </c:pt>
                <c:pt idx="148">
                  <c:v>66.122692668574587</c:v>
                </c:pt>
                <c:pt idx="149">
                  <c:v>66.638524140972606</c:v>
                </c:pt>
                <c:pt idx="150">
                  <c:v>67.089368263996917</c:v>
                </c:pt>
                <c:pt idx="151">
                  <c:v>67.396452554102751</c:v>
                </c:pt>
                <c:pt idx="152">
                  <c:v>67.493751230056134</c:v>
                </c:pt>
                <c:pt idx="153">
                  <c:v>67.34439164708256</c:v>
                </c:pt>
                <c:pt idx="154">
                  <c:v>66.950491556871683</c:v>
                </c:pt>
                <c:pt idx="155">
                  <c:v>66.352835264411581</c:v>
                </c:pt>
                <c:pt idx="156">
                  <c:v>65.620436323082174</c:v>
                </c:pt>
                <c:pt idx="157">
                  <c:v>64.833683646941026</c:v>
                </c:pt>
                <c:pt idx="158">
                  <c:v>64.066759186078798</c:v>
                </c:pt>
                <c:pt idx="159">
                  <c:v>63.374575828835333</c:v>
                </c:pt>
                <c:pt idx="160">
                  <c:v>62.78709144200721</c:v>
                </c:pt>
                <c:pt idx="161">
                  <c:v>62.310843552837774</c:v>
                </c:pt>
                <c:pt idx="162">
                  <c:v>61.935292148247349</c:v>
                </c:pt>
                <c:pt idx="163">
                  <c:v>61.640775926174221</c:v>
                </c:pt>
                <c:pt idx="164">
                  <c:v>61.405459445678375</c:v>
                </c:pt>
                <c:pt idx="165">
                  <c:v>61.209911330495686</c:v>
                </c:pt>
                <c:pt idx="166">
                  <c:v>61.039183041167334</c:v>
                </c:pt>
                <c:pt idx="167">
                  <c:v>60.88301777804601</c:v>
                </c:pt>
                <c:pt idx="168">
                  <c:v>60.735040426417513</c:v>
                </c:pt>
                <c:pt idx="169">
                  <c:v>60.591633018641851</c:v>
                </c:pt>
                <c:pt idx="170">
                  <c:v>60.450915745941735</c:v>
                </c:pt>
                <c:pt idx="171">
                  <c:v>60.311996935452427</c:v>
                </c:pt>
                <c:pt idx="172">
                  <c:v>60.174494829839702</c:v>
                </c:pt>
                <c:pt idx="173">
                  <c:v>60.038265931434886</c:v>
                </c:pt>
                <c:pt idx="174">
                  <c:v>59.903265579973507</c:v>
                </c:pt>
                <c:pt idx="175">
                  <c:v>59.769482944898698</c:v>
                </c:pt>
                <c:pt idx="176">
                  <c:v>59.636913615827623</c:v>
                </c:pt>
                <c:pt idx="177">
                  <c:v>59.505549448382553</c:v>
                </c:pt>
                <c:pt idx="178">
                  <c:v>59.375375642291282</c:v>
                </c:pt>
                <c:pt idx="179">
                  <c:v>59.246370578796025</c:v>
                </c:pt>
                <c:pt idx="180">
                  <c:v>59.118506590282372</c:v>
                </c:pt>
                <c:pt idx="181">
                  <c:v>58.991750973375865</c:v>
                </c:pt>
                <c:pt idx="182">
                  <c:v>58.866067004387752</c:v>
                </c:pt>
                <c:pt idx="183">
                  <c:v>58.741414878913517</c:v>
                </c:pt>
                <c:pt idx="184">
                  <c:v>58.617752553323335</c:v>
                </c:pt>
                <c:pt idx="185">
                  <c:v>58.495036484681442</c:v>
                </c:pt>
                <c:pt idx="186">
                  <c:v>58.373222272258438</c:v>
                </c:pt>
                <c:pt idx="187">
                  <c:v>58.252265206464941</c:v>
                </c:pt>
                <c:pt idx="188">
                  <c:v>58.132120732273115</c:v>
                </c:pt>
                <c:pt idx="189">
                  <c:v>58.012744834771986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75.339525574368395</c:v>
                </c:pt>
                <c:pt idx="1">
                  <c:v>75.507949219058304</c:v>
                </c:pt>
                <c:pt idx="2">
                  <c:v>75.675109002688941</c:v>
                </c:pt>
                <c:pt idx="3">
                  <c:v>75.840843489572904</c:v>
                </c:pt>
                <c:pt idx="4">
                  <c:v>76.004973544681903</c:v>
                </c:pt>
                <c:pt idx="5">
                  <c:v>76.167300779647306</c:v>
                </c:pt>
                <c:pt idx="6">
                  <c:v>76.3276059343669</c:v>
                </c:pt>
                <c:pt idx="7">
                  <c:v>76.485647208585121</c:v>
                </c:pt>
                <c:pt idx="8">
                  <c:v>76.641158562827741</c:v>
                </c:pt>
                <c:pt idx="9">
                  <c:v>76.793848013969168</c:v>
                </c:pt>
                <c:pt idx="10">
                  <c:v>76.943395957546343</c:v>
                </c:pt>
                <c:pt idx="11">
                  <c:v>77.08945355673491</c:v>
                </c:pt>
                <c:pt idx="12">
                  <c:v>77.231641246660431</c:v>
                </c:pt>
                <c:pt idx="13">
                  <c:v>77.369547412356511</c:v>
                </c:pt>
                <c:pt idx="14">
                  <c:v>77.50272730906218</c:v>
                </c:pt>
                <c:pt idx="15">
                  <c:v>77.63070230442051</c:v>
                </c:pt>
                <c:pt idx="16">
                  <c:v>77.752959533142047</c:v>
                </c:pt>
                <c:pt idx="17">
                  <c:v>77.868952065311717</c:v>
                </c:pt>
                <c:pt idx="18">
                  <c:v>77.978099699073681</c:v>
                </c:pt>
                <c:pt idx="19">
                  <c:v>78.079790496063652</c:v>
                </c:pt>
                <c:pt idx="20">
                  <c:v>78.173383182624647</c:v>
                </c:pt>
                <c:pt idx="21">
                  <c:v>78.258210540319723</c:v>
                </c:pt>
                <c:pt idx="22">
                  <c:v>78.333583904168364</c:v>
                </c:pt>
                <c:pt idx="23">
                  <c:v>78.398798874940951</c:v>
                </c:pt>
                <c:pt idx="24">
                  <c:v>78.453142331298764</c:v>
                </c:pt>
                <c:pt idx="25">
                  <c:v>78.495900797289579</c:v>
                </c:pt>
                <c:pt idx="26">
                  <c:v>78.526370179730023</c:v>
                </c:pt>
                <c:pt idx="27">
                  <c:v>78.543866837903636</c:v>
                </c:pt>
                <c:pt idx="28">
                  <c:v>78.54773988511522</c:v>
                </c:pt>
                <c:pt idx="29">
                  <c:v>78.537384549296263</c:v>
                </c:pt>
                <c:pt idx="30">
                  <c:v>78.512256340579171</c:v>
                </c:pt>
                <c:pt idx="31">
                  <c:v>78.4718856913682</c:v>
                </c:pt>
                <c:pt idx="32">
                  <c:v>78.41589265406931</c:v>
                </c:pt>
                <c:pt idx="33">
                  <c:v>78.344001169561096</c:v>
                </c:pt>
                <c:pt idx="34">
                  <c:v>78.256052362739553</c:v>
                </c:pt>
                <c:pt idx="35">
                  <c:v>78.152016287299148</c:v>
                </c:pt>
                <c:pt idx="36">
                  <c:v>78.032001537028734</c:v>
                </c:pt>
                <c:pt idx="37">
                  <c:v>77.896262170609518</c:v>
                </c:pt>
                <c:pt idx="38">
                  <c:v>77.745201464219321</c:v>
                </c:pt>
                <c:pt idx="39">
                  <c:v>77.579372111145133</c:v>
                </c:pt>
                <c:pt idx="40">
                  <c:v>77.399472626512335</c:v>
                </c:pt>
                <c:pt idx="41">
                  <c:v>77.206339880927388</c:v>
                </c:pt>
                <c:pt idx="42">
                  <c:v>77.000937868792661</c:v>
                </c:pt>
                <c:pt idx="43">
                  <c:v>76.784343002345423</c:v>
                </c:pt>
                <c:pt idx="44">
                  <c:v>76.557726396984066</c:v>
                </c:pt>
                <c:pt idx="45">
                  <c:v>76.322333763411834</c:v>
                </c:pt>
                <c:pt idx="46">
                  <c:v>76.079463635686793</c:v>
                </c:pt>
                <c:pt idx="47">
                  <c:v>75.8304447328116</c:v>
                </c:pt>
                <c:pt idx="48">
                  <c:v>75.576613270632421</c:v>
                </c:pt>
                <c:pt idx="49">
                  <c:v>75.319291010743527</c:v>
                </c:pt>
                <c:pt idx="50">
                  <c:v>75.059764758418837</c:v>
                </c:pt>
                <c:pt idx="51">
                  <c:v>74.799267910578934</c:v>
                </c:pt>
                <c:pt idx="52">
                  <c:v>74.538964518229321</c:v>
                </c:pt>
                <c:pt idx="53">
                  <c:v>74.279936177633715</c:v>
                </c:pt>
                <c:pt idx="54">
                  <c:v>74.023171912504893</c:v>
                </c:pt>
                <c:pt idx="55">
                  <c:v>73.769561066192296</c:v>
                </c:pt>
                <c:pt idx="56">
                  <c:v>73.519889096559893</c:v>
                </c:pt>
                <c:pt idx="57">
                  <c:v>73.274836062717512</c:v>
                </c:pt>
                <c:pt idx="58">
                  <c:v>73.034977515035365</c:v>
                </c:pt>
                <c:pt idx="59">
                  <c:v>72.800787448491207</c:v>
                </c:pt>
                <c:pt idx="60">
                  <c:v>72.572642952877274</c:v>
                </c:pt>
                <c:pt idx="61">
                  <c:v>72.350830188732843</c:v>
                </c:pt>
                <c:pt idx="62">
                  <c:v>72.135551331139993</c:v>
                </c:pt>
                <c:pt idx="63">
                  <c:v>71.926932150408334</c:v>
                </c:pt>
                <c:pt idx="64">
                  <c:v>71.725029934894621</c:v>
                </c:pt>
                <c:pt idx="65">
                  <c:v>71.529841502848626</c:v>
                </c:pt>
                <c:pt idx="66">
                  <c:v>71.341311093902675</c:v>
                </c:pt>
                <c:pt idx="67">
                  <c:v>71.159337973964043</c:v>
                </c:pt>
                <c:pt idx="68">
                  <c:v>70.983783627847615</c:v>
                </c:pt>
                <c:pt idx="69">
                  <c:v>70.814478450664907</c:v>
                </c:pt>
                <c:pt idx="70">
                  <c:v>70.65122788099076</c:v>
                </c:pt>
                <c:pt idx="71">
                  <c:v>70.493817945840746</c:v>
                </c:pt>
                <c:pt idx="72">
                  <c:v>70.342020209541019</c:v>
                </c:pt>
                <c:pt idx="73">
                  <c:v>70.195596135938047</c:v>
                </c:pt>
                <c:pt idx="74">
                  <c:v>70.054300886518149</c:v>
                </c:pt>
                <c:pt idx="75">
                  <c:v>69.917886586417183</c:v>
                </c:pt>
                <c:pt idx="76">
                  <c:v>69.786105096558401</c:v>
                </c:pt>
                <c:pt idx="77">
                  <c:v>69.658710333819954</c:v>
                </c:pt>
                <c:pt idx="78">
                  <c:v>69.535460182719589</c:v>
                </c:pt>
                <c:pt idx="79">
                  <c:v>69.416118042080356</c:v>
                </c:pt>
                <c:pt idx="80">
                  <c:v>69.300454048917786</c:v>
                </c:pt>
                <c:pt idx="81">
                  <c:v>69.188246019706014</c:v>
                </c:pt>
                <c:pt idx="82">
                  <c:v>69.079280146526088</c:v>
                </c:pt>
                <c:pt idx="83">
                  <c:v>68.973351482599327</c:v>
                </c:pt>
                <c:pt idx="84">
                  <c:v>68.870264248542895</c:v>
                </c:pt>
                <c:pt idx="85">
                  <c:v>68.769831987487578</c:v>
                </c:pt>
                <c:pt idx="86">
                  <c:v>68.671877594069386</c:v>
                </c:pt>
                <c:pt idx="87">
                  <c:v>68.57623323931783</c:v>
                </c:pt>
                <c:pt idx="88">
                  <c:v>68.482740210659543</c:v>
                </c:pt>
                <c:pt idx="89">
                  <c:v>68.391248683664955</c:v>
                </c:pt>
                <c:pt idx="90">
                  <c:v>68.301617439799998</c:v>
                </c:pt>
                <c:pt idx="91">
                  <c:v>68.213713542310245</c:v>
                </c:pt>
                <c:pt idx="92">
                  <c:v>68.127411980451257</c:v>
                </c:pt>
                <c:pt idx="93">
                  <c:v>68.042595290582213</c:v>
                </c:pt>
                <c:pt idx="94">
                  <c:v>67.959153161141202</c:v>
                </c:pt>
                <c:pt idx="95">
                  <c:v>67.876982027207774</c:v>
                </c:pt>
                <c:pt idx="96">
                  <c:v>67.795984659213403</c:v>
                </c:pt>
                <c:pt idx="97">
                  <c:v>67.716069749367449</c:v>
                </c:pt>
                <c:pt idx="98">
                  <c:v>67.637151498508871</c:v>
                </c:pt>
                <c:pt idx="99">
                  <c:v>67.559149205357016</c:v>
                </c:pt>
                <c:pt idx="100">
                  <c:v>67.481986859505653</c:v>
                </c:pt>
                <c:pt idx="101">
                  <c:v>67.405592738967869</c:v>
                </c:pt>
                <c:pt idx="102">
                  <c:v>67.329899012627919</c:v>
                </c:pt>
                <c:pt idx="103">
                  <c:v>67.2548413475769</c:v>
                </c:pt>
                <c:pt idx="104">
                  <c:v>67.180358520996151</c:v>
                </c:pt>
                <c:pt idx="105">
                  <c:v>67.106392035998809</c:v>
                </c:pt>
                <c:pt idx="106">
                  <c:v>67.032885740640097</c:v>
                </c:pt>
                <c:pt idx="107">
                  <c:v>66.959785449159497</c:v>
                </c:pt>
                <c:pt idx="108">
                  <c:v>66.887038564418603</c:v>
                </c:pt>
                <c:pt idx="109">
                  <c:v>66.814593700449635</c:v>
                </c:pt>
                <c:pt idx="110">
                  <c:v>66.742400304031847</c:v>
                </c:pt>
                <c:pt idx="111">
                  <c:v>66.670408274268624</c:v>
                </c:pt>
                <c:pt idx="112">
                  <c:v>66.598567579254123</c:v>
                </c:pt>
                <c:pt idx="113">
                  <c:v>66.526827869099662</c:v>
                </c:pt>
                <c:pt idx="114">
                  <c:v>66.455138084846169</c:v>
                </c:pt>
                <c:pt idx="115">
                  <c:v>66.383446063128872</c:v>
                </c:pt>
                <c:pt idx="116">
                  <c:v>66.311698136896581</c:v>
                </c:pt>
                <c:pt idx="117">
                  <c:v>66.239838733032499</c:v>
                </c:pt>
                <c:pt idx="118">
                  <c:v>66.167809968389435</c:v>
                </c:pt>
                <c:pt idx="119">
                  <c:v>66.095551246554948</c:v>
                </c:pt>
                <c:pt idx="120">
                  <c:v>66.022998858611601</c:v>
                </c:pt>
                <c:pt idx="121">
                  <c:v>65.950085592268508</c:v>
                </c:pt>
                <c:pt idx="122">
                  <c:v>65.876740355017816</c:v>
                </c:pt>
                <c:pt idx="123">
                  <c:v>65.802887818417105</c:v>
                </c:pt>
                <c:pt idx="124">
                  <c:v>65.728448092209973</c:v>
                </c:pt>
                <c:pt idx="125">
                  <c:v>65.653336438755673</c:v>
                </c:pt>
                <c:pt idx="126">
                  <c:v>65.577463040112946</c:v>
                </c:pt>
                <c:pt idx="127">
                  <c:v>65.500732832063733</c:v>
                </c:pt>
                <c:pt idx="128">
                  <c:v>65.423045421296464</c:v>
                </c:pt>
                <c:pt idx="129">
                  <c:v>65.344295103797322</c:v>
                </c:pt>
                <c:pt idx="130">
                  <c:v>65.264371004092098</c:v>
                </c:pt>
                <c:pt idx="131">
                  <c:v>65.183157356178498</c:v>
                </c:pt>
                <c:pt idx="132">
                  <c:v>65.10053394759619</c:v>
                </c:pt>
                <c:pt idx="133">
                  <c:v>65.016376747873196</c:v>
                </c:pt>
                <c:pt idx="134">
                  <c:v>64.930558741319828</c:v>
                </c:pt>
                <c:pt idx="135">
                  <c:v>64.842950981554509</c:v>
                </c:pt>
                <c:pt idx="136">
                  <c:v>64.753423880997346</c:v>
                </c:pt>
                <c:pt idx="137">
                  <c:v>64.661848742642732</c:v>
                </c:pt>
                <c:pt idx="138">
                  <c:v>64.568099533581147</c:v>
                </c:pt>
                <c:pt idx="139">
                  <c:v>64.472054889944857</c:v>
                </c:pt>
                <c:pt idx="140">
                  <c:v>64.373600331314918</c:v>
                </c:pt>
                <c:pt idx="141">
                  <c:v>64.272630649446029</c:v>
                </c:pt>
                <c:pt idx="142">
                  <c:v>64.169052421954831</c:v>
                </c:pt>
                <c:pt idx="143">
                  <c:v>64.062786587127249</c:v>
                </c:pt>
                <c:pt idx="144">
                  <c:v>63.953771002199332</c:v>
                </c:pt>
                <c:pt idx="145">
                  <c:v>63.84196289551258</c:v>
                </c:pt>
                <c:pt idx="146">
                  <c:v>63.727341114101449</c:v>
                </c:pt>
                <c:pt idx="147">
                  <c:v>63.609908063803189</c:v>
                </c:pt>
                <c:pt idx="148">
                  <c:v>63.48969124000844</c:v>
                </c:pt>
                <c:pt idx="149">
                  <c:v>63.366744254522935</c:v>
                </c:pt>
                <c:pt idx="150">
                  <c:v>63.241147278061582</c:v>
                </c:pt>
                <c:pt idx="151">
                  <c:v>63.113006838454766</c:v>
                </c:pt>
                <c:pt idx="152">
                  <c:v>62.982454940877041</c:v>
                </c:pt>
                <c:pt idx="153">
                  <c:v>62.849647506844541</c:v>
                </c:pt>
                <c:pt idx="154">
                  <c:v>62.714762161356447</c:v>
                </c:pt>
                <c:pt idx="155">
                  <c:v>62.577995430000655</c:v>
                </c:pt>
                <c:pt idx="156">
                  <c:v>62.439559437594895</c:v>
                </c:pt>
                <c:pt idx="157">
                  <c:v>62.299678224634832</c:v>
                </c:pt>
                <c:pt idx="158">
                  <c:v>62.158583815523627</c:v>
                </c:pt>
                <c:pt idx="159">
                  <c:v>62.016512181957779</c:v>
                </c:pt>
                <c:pt idx="160">
                  <c:v>61.873699245412553</c:v>
                </c:pt>
                <c:pt idx="161">
                  <c:v>61.730377054693079</c:v>
                </c:pt>
                <c:pt idx="162">
                  <c:v>61.586770259030416</c:v>
                </c:pt>
                <c:pt idx="163">
                  <c:v>61.443092975833153</c:v>
                </c:pt>
                <c:pt idx="164">
                  <c:v>61.299546126959292</c:v>
                </c:pt>
                <c:pt idx="165">
                  <c:v>61.156315290386431</c:v>
                </c:pt>
                <c:pt idx="166">
                  <c:v>61.013569087472902</c:v>
                </c:pt>
                <c:pt idx="167">
                  <c:v>60.871458101374657</c:v>
                </c:pt>
                <c:pt idx="168">
                  <c:v>60.730114300954732</c:v>
                </c:pt>
                <c:pt idx="169">
                  <c:v>60.589650927563255</c:v>
                </c:pt>
                <c:pt idx="170">
                  <c:v>60.450162789772243</c:v>
                </c:pt>
                <c:pt idx="171">
                  <c:v>60.311726903493863</c:v>
                </c:pt>
                <c:pt idx="172">
                  <c:v>60.174403411533802</c:v>
                </c:pt>
                <c:pt idx="173">
                  <c:v>60.038236716934136</c:v>
                </c:pt>
                <c:pt idx="174">
                  <c:v>59.903256767712676</c:v>
                </c:pt>
                <c:pt idx="175">
                  <c:v>59.769480436032602</c:v>
                </c:pt>
                <c:pt idx="176">
                  <c:v>59.63691294169103</c:v>
                </c:pt>
                <c:pt idx="177">
                  <c:v>59.505549277428713</c:v>
                </c:pt>
                <c:pt idx="178">
                  <c:v>59.375375601379183</c:v>
                </c:pt>
                <c:pt idx="179">
                  <c:v>59.246370569556511</c:v>
                </c:pt>
                <c:pt idx="180">
                  <c:v>59.11850658831333</c:v>
                </c:pt>
                <c:pt idx="181">
                  <c:v>58.991750972979901</c:v>
                </c:pt>
                <c:pt idx="182">
                  <c:v>58.866067004312619</c:v>
                </c:pt>
                <c:pt idx="183">
                  <c:v>58.741414878900066</c:v>
                </c:pt>
                <c:pt idx="184">
                  <c:v>58.617752553321061</c:v>
                </c:pt>
                <c:pt idx="185">
                  <c:v>58.49503648468108</c:v>
                </c:pt>
                <c:pt idx="186">
                  <c:v>58.373222272258381</c:v>
                </c:pt>
                <c:pt idx="187">
                  <c:v>58.252265206464934</c:v>
                </c:pt>
                <c:pt idx="188">
                  <c:v>58.132120732273115</c:v>
                </c:pt>
                <c:pt idx="189">
                  <c:v>58.012744834771986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79.146000000000001</c:v>
                </c:pt>
                <c:pt idx="1">
                  <c:v>79.61</c:v>
                </c:pt>
                <c:pt idx="2">
                  <c:v>79.61</c:v>
                </c:pt>
                <c:pt idx="3">
                  <c:v>79.731999999999999</c:v>
                </c:pt>
                <c:pt idx="4">
                  <c:v>79.438999999999993</c:v>
                </c:pt>
                <c:pt idx="5">
                  <c:v>79.39</c:v>
                </c:pt>
                <c:pt idx="6">
                  <c:v>78.78</c:v>
                </c:pt>
                <c:pt idx="7">
                  <c:v>79.340999999999994</c:v>
                </c:pt>
                <c:pt idx="8">
                  <c:v>78.878</c:v>
                </c:pt>
                <c:pt idx="9">
                  <c:v>80.537000000000006</c:v>
                </c:pt>
                <c:pt idx="10">
                  <c:v>78.878</c:v>
                </c:pt>
                <c:pt idx="11">
                  <c:v>79.244</c:v>
                </c:pt>
                <c:pt idx="12">
                  <c:v>79.805000000000007</c:v>
                </c:pt>
                <c:pt idx="13">
                  <c:v>79.366</c:v>
                </c:pt>
                <c:pt idx="14">
                  <c:v>79.731999999999999</c:v>
                </c:pt>
                <c:pt idx="15">
                  <c:v>78.584999999999994</c:v>
                </c:pt>
                <c:pt idx="16">
                  <c:v>78.488</c:v>
                </c:pt>
                <c:pt idx="17">
                  <c:v>77.805000000000007</c:v>
                </c:pt>
                <c:pt idx="18">
                  <c:v>78.927000000000007</c:v>
                </c:pt>
                <c:pt idx="19">
                  <c:v>78.634</c:v>
                </c:pt>
                <c:pt idx="20">
                  <c:v>77.293000000000006</c:v>
                </c:pt>
                <c:pt idx="21">
                  <c:v>78.78</c:v>
                </c:pt>
                <c:pt idx="22">
                  <c:v>77.61</c:v>
                </c:pt>
                <c:pt idx="23">
                  <c:v>80.731999999999999</c:v>
                </c:pt>
                <c:pt idx="24">
                  <c:v>79.438999999999993</c:v>
                </c:pt>
                <c:pt idx="25">
                  <c:v>80.244</c:v>
                </c:pt>
                <c:pt idx="26">
                  <c:v>78.975999999999999</c:v>
                </c:pt>
                <c:pt idx="27">
                  <c:v>79.731999999999999</c:v>
                </c:pt>
                <c:pt idx="28">
                  <c:v>78.584999999999994</c:v>
                </c:pt>
                <c:pt idx="29">
                  <c:v>79.878</c:v>
                </c:pt>
                <c:pt idx="30">
                  <c:v>80.61</c:v>
                </c:pt>
                <c:pt idx="31">
                  <c:v>80.756</c:v>
                </c:pt>
                <c:pt idx="32">
                  <c:v>81.902000000000001</c:v>
                </c:pt>
                <c:pt idx="33">
                  <c:v>82.049000000000007</c:v>
                </c:pt>
                <c:pt idx="34">
                  <c:v>82.756</c:v>
                </c:pt>
                <c:pt idx="35">
                  <c:v>82.878</c:v>
                </c:pt>
                <c:pt idx="36">
                  <c:v>84.171000000000006</c:v>
                </c:pt>
                <c:pt idx="37">
                  <c:v>84.244</c:v>
                </c:pt>
                <c:pt idx="38">
                  <c:v>84.122</c:v>
                </c:pt>
                <c:pt idx="39">
                  <c:v>85.39</c:v>
                </c:pt>
                <c:pt idx="40">
                  <c:v>85.731999999999999</c:v>
                </c:pt>
                <c:pt idx="41">
                  <c:v>87.366</c:v>
                </c:pt>
                <c:pt idx="42">
                  <c:v>88.244</c:v>
                </c:pt>
                <c:pt idx="43">
                  <c:v>89.61</c:v>
                </c:pt>
                <c:pt idx="44">
                  <c:v>92.293000000000006</c:v>
                </c:pt>
                <c:pt idx="45">
                  <c:v>94.293000000000006</c:v>
                </c:pt>
                <c:pt idx="46">
                  <c:v>98.462999999999994</c:v>
                </c:pt>
                <c:pt idx="47">
                  <c:v>102.46299999999999</c:v>
                </c:pt>
                <c:pt idx="48">
                  <c:v>107.68300000000001</c:v>
                </c:pt>
                <c:pt idx="49">
                  <c:v>116.268</c:v>
                </c:pt>
                <c:pt idx="50">
                  <c:v>124.854</c:v>
                </c:pt>
                <c:pt idx="51">
                  <c:v>137.87799999999999</c:v>
                </c:pt>
                <c:pt idx="52">
                  <c:v>152.38999999999999</c:v>
                </c:pt>
                <c:pt idx="53">
                  <c:v>170.41499999999999</c:v>
                </c:pt>
                <c:pt idx="54">
                  <c:v>188.70699999999999</c:v>
                </c:pt>
                <c:pt idx="55">
                  <c:v>205.36600000000001</c:v>
                </c:pt>
                <c:pt idx="56">
                  <c:v>218.04900000000001</c:v>
                </c:pt>
                <c:pt idx="57">
                  <c:v>229.04900000000001</c:v>
                </c:pt>
                <c:pt idx="58">
                  <c:v>236.68299999999999</c:v>
                </c:pt>
                <c:pt idx="59">
                  <c:v>240.46299999999999</c:v>
                </c:pt>
                <c:pt idx="60">
                  <c:v>242</c:v>
                </c:pt>
                <c:pt idx="61">
                  <c:v>240.31700000000001</c:v>
                </c:pt>
                <c:pt idx="62">
                  <c:v>233.46299999999999</c:v>
                </c:pt>
                <c:pt idx="63">
                  <c:v>220</c:v>
                </c:pt>
                <c:pt idx="64">
                  <c:v>198.36600000000001</c:v>
                </c:pt>
                <c:pt idx="65">
                  <c:v>170.756</c:v>
                </c:pt>
                <c:pt idx="66">
                  <c:v>135.87799999999999</c:v>
                </c:pt>
                <c:pt idx="67">
                  <c:v>102.61</c:v>
                </c:pt>
                <c:pt idx="68">
                  <c:v>87.39</c:v>
                </c:pt>
                <c:pt idx="69">
                  <c:v>82.22</c:v>
                </c:pt>
                <c:pt idx="70">
                  <c:v>84.293000000000006</c:v>
                </c:pt>
                <c:pt idx="71">
                  <c:v>89.268000000000001</c:v>
                </c:pt>
                <c:pt idx="72">
                  <c:v>92.683000000000007</c:v>
                </c:pt>
                <c:pt idx="73">
                  <c:v>99.316999999999993</c:v>
                </c:pt>
                <c:pt idx="74">
                  <c:v>107.31699999999999</c:v>
                </c:pt>
                <c:pt idx="75">
                  <c:v>116.58499999999999</c:v>
                </c:pt>
                <c:pt idx="76">
                  <c:v>130.46299999999999</c:v>
                </c:pt>
                <c:pt idx="77">
                  <c:v>142.87799999999999</c:v>
                </c:pt>
                <c:pt idx="78">
                  <c:v>157.024</c:v>
                </c:pt>
                <c:pt idx="79">
                  <c:v>169.39</c:v>
                </c:pt>
                <c:pt idx="80">
                  <c:v>179.90199999999999</c:v>
                </c:pt>
                <c:pt idx="81">
                  <c:v>185.95099999999999</c:v>
                </c:pt>
                <c:pt idx="82">
                  <c:v>190.07300000000001</c:v>
                </c:pt>
                <c:pt idx="83">
                  <c:v>189.92699999999999</c:v>
                </c:pt>
                <c:pt idx="84">
                  <c:v>184.756</c:v>
                </c:pt>
                <c:pt idx="85">
                  <c:v>173.87799999999999</c:v>
                </c:pt>
                <c:pt idx="86">
                  <c:v>156.63399999999999</c:v>
                </c:pt>
                <c:pt idx="87">
                  <c:v>132.41499999999999</c:v>
                </c:pt>
                <c:pt idx="88">
                  <c:v>106.878</c:v>
                </c:pt>
                <c:pt idx="89">
                  <c:v>82.072999999999993</c:v>
                </c:pt>
                <c:pt idx="90">
                  <c:v>70.805000000000007</c:v>
                </c:pt>
                <c:pt idx="91">
                  <c:v>66.975999999999999</c:v>
                </c:pt>
                <c:pt idx="92">
                  <c:v>67.146000000000001</c:v>
                </c:pt>
                <c:pt idx="93">
                  <c:v>67.756</c:v>
                </c:pt>
                <c:pt idx="94">
                  <c:v>66.537000000000006</c:v>
                </c:pt>
                <c:pt idx="95">
                  <c:v>67.512</c:v>
                </c:pt>
                <c:pt idx="96">
                  <c:v>67.024000000000001</c:v>
                </c:pt>
                <c:pt idx="97">
                  <c:v>67.756</c:v>
                </c:pt>
                <c:pt idx="98">
                  <c:v>67.659000000000006</c:v>
                </c:pt>
                <c:pt idx="99">
                  <c:v>67.659000000000006</c:v>
                </c:pt>
                <c:pt idx="100">
                  <c:v>67.537000000000006</c:v>
                </c:pt>
                <c:pt idx="101">
                  <c:v>67.950999999999993</c:v>
                </c:pt>
                <c:pt idx="102">
                  <c:v>68.171000000000006</c:v>
                </c:pt>
                <c:pt idx="103">
                  <c:v>68.340999999999994</c:v>
                </c:pt>
                <c:pt idx="104">
                  <c:v>69.975999999999999</c:v>
                </c:pt>
                <c:pt idx="105">
                  <c:v>68.316999999999993</c:v>
                </c:pt>
                <c:pt idx="106">
                  <c:v>68.950999999999993</c:v>
                </c:pt>
                <c:pt idx="107">
                  <c:v>67.927000000000007</c:v>
                </c:pt>
                <c:pt idx="108">
                  <c:v>67.340999999999994</c:v>
                </c:pt>
                <c:pt idx="109">
                  <c:v>67.122</c:v>
                </c:pt>
                <c:pt idx="110">
                  <c:v>69.22</c:v>
                </c:pt>
                <c:pt idx="111">
                  <c:v>68.61</c:v>
                </c:pt>
                <c:pt idx="112">
                  <c:v>69.731999999999999</c:v>
                </c:pt>
                <c:pt idx="113">
                  <c:v>68.584999999999994</c:v>
                </c:pt>
                <c:pt idx="114">
                  <c:v>69.072999999999993</c:v>
                </c:pt>
                <c:pt idx="115">
                  <c:v>68.828999999999994</c:v>
                </c:pt>
                <c:pt idx="116">
                  <c:v>71.39</c:v>
                </c:pt>
                <c:pt idx="117">
                  <c:v>71.78</c:v>
                </c:pt>
                <c:pt idx="118">
                  <c:v>73.853999999999999</c:v>
                </c:pt>
                <c:pt idx="119">
                  <c:v>73.39</c:v>
                </c:pt>
                <c:pt idx="120">
                  <c:v>74.902000000000001</c:v>
                </c:pt>
                <c:pt idx="121">
                  <c:v>74.853999999999999</c:v>
                </c:pt>
                <c:pt idx="122">
                  <c:v>75.731999999999999</c:v>
                </c:pt>
                <c:pt idx="123">
                  <c:v>75.171000000000006</c:v>
                </c:pt>
                <c:pt idx="124">
                  <c:v>73.950999999999993</c:v>
                </c:pt>
                <c:pt idx="125">
                  <c:v>73.488</c:v>
                </c:pt>
                <c:pt idx="126">
                  <c:v>70.706999999999994</c:v>
                </c:pt>
                <c:pt idx="127">
                  <c:v>69.438999999999993</c:v>
                </c:pt>
                <c:pt idx="128">
                  <c:v>68.659000000000006</c:v>
                </c:pt>
                <c:pt idx="129">
                  <c:v>68</c:v>
                </c:pt>
                <c:pt idx="130">
                  <c:v>66.731999999999999</c:v>
                </c:pt>
                <c:pt idx="131">
                  <c:v>66</c:v>
                </c:pt>
                <c:pt idx="132">
                  <c:v>65.049000000000007</c:v>
                </c:pt>
                <c:pt idx="133">
                  <c:v>63.902000000000001</c:v>
                </c:pt>
                <c:pt idx="134">
                  <c:v>62.683</c:v>
                </c:pt>
                <c:pt idx="135">
                  <c:v>62.78</c:v>
                </c:pt>
                <c:pt idx="136">
                  <c:v>63.341000000000001</c:v>
                </c:pt>
                <c:pt idx="137">
                  <c:v>62.097999999999999</c:v>
                </c:pt>
                <c:pt idx="138">
                  <c:v>63.731999999999999</c:v>
                </c:pt>
                <c:pt idx="139">
                  <c:v>63.975999999999999</c:v>
                </c:pt>
                <c:pt idx="140">
                  <c:v>62.22</c:v>
                </c:pt>
                <c:pt idx="141">
                  <c:v>62.683</c:v>
                </c:pt>
                <c:pt idx="142">
                  <c:v>61.829000000000001</c:v>
                </c:pt>
                <c:pt idx="143">
                  <c:v>63.512</c:v>
                </c:pt>
                <c:pt idx="144">
                  <c:v>64.049000000000007</c:v>
                </c:pt>
                <c:pt idx="145">
                  <c:v>66.024000000000001</c:v>
                </c:pt>
                <c:pt idx="146">
                  <c:v>65</c:v>
                </c:pt>
                <c:pt idx="147">
                  <c:v>67.340999999999994</c:v>
                </c:pt>
                <c:pt idx="148">
                  <c:v>67.462999999999994</c:v>
                </c:pt>
                <c:pt idx="149">
                  <c:v>67.659000000000006</c:v>
                </c:pt>
                <c:pt idx="150">
                  <c:v>68.293000000000006</c:v>
                </c:pt>
                <c:pt idx="151">
                  <c:v>68.244</c:v>
                </c:pt>
                <c:pt idx="152">
                  <c:v>65.975999999999999</c:v>
                </c:pt>
                <c:pt idx="153">
                  <c:v>67.366</c:v>
                </c:pt>
                <c:pt idx="154">
                  <c:v>67.340999999999994</c:v>
                </c:pt>
                <c:pt idx="155">
                  <c:v>64.462999999999994</c:v>
                </c:pt>
                <c:pt idx="156">
                  <c:v>65.146000000000001</c:v>
                </c:pt>
                <c:pt idx="157">
                  <c:v>63.683</c:v>
                </c:pt>
                <c:pt idx="158">
                  <c:v>63.585000000000001</c:v>
                </c:pt>
                <c:pt idx="159">
                  <c:v>62.39</c:v>
                </c:pt>
                <c:pt idx="160">
                  <c:v>61.146000000000001</c:v>
                </c:pt>
                <c:pt idx="161">
                  <c:v>61.853999999999999</c:v>
                </c:pt>
                <c:pt idx="162">
                  <c:v>61.317</c:v>
                </c:pt>
                <c:pt idx="163">
                  <c:v>62.634</c:v>
                </c:pt>
                <c:pt idx="164">
                  <c:v>60.341000000000001</c:v>
                </c:pt>
                <c:pt idx="165">
                  <c:v>59.878</c:v>
                </c:pt>
                <c:pt idx="166">
                  <c:v>61.195</c:v>
                </c:pt>
                <c:pt idx="167">
                  <c:v>59.927</c:v>
                </c:pt>
                <c:pt idx="168">
                  <c:v>60.463000000000001</c:v>
                </c:pt>
                <c:pt idx="169">
                  <c:v>59.951000000000001</c:v>
                </c:pt>
                <c:pt idx="170">
                  <c:v>60.024000000000001</c:v>
                </c:pt>
                <c:pt idx="171">
                  <c:v>60.244</c:v>
                </c:pt>
                <c:pt idx="172">
                  <c:v>59.39</c:v>
                </c:pt>
                <c:pt idx="173">
                  <c:v>59.195</c:v>
                </c:pt>
                <c:pt idx="174">
                  <c:v>58.829000000000001</c:v>
                </c:pt>
                <c:pt idx="175">
                  <c:v>59.829000000000001</c:v>
                </c:pt>
                <c:pt idx="176">
                  <c:v>58.878</c:v>
                </c:pt>
                <c:pt idx="177">
                  <c:v>58.268000000000001</c:v>
                </c:pt>
                <c:pt idx="178">
                  <c:v>58.244</c:v>
                </c:pt>
                <c:pt idx="179">
                  <c:v>58.488</c:v>
                </c:pt>
                <c:pt idx="180">
                  <c:v>58.146000000000001</c:v>
                </c:pt>
                <c:pt idx="181">
                  <c:v>59.195</c:v>
                </c:pt>
                <c:pt idx="182">
                  <c:v>59.195</c:v>
                </c:pt>
                <c:pt idx="183">
                  <c:v>59.268000000000001</c:v>
                </c:pt>
                <c:pt idx="184">
                  <c:v>58.951000000000001</c:v>
                </c:pt>
                <c:pt idx="185">
                  <c:v>60.341000000000001</c:v>
                </c:pt>
                <c:pt idx="186">
                  <c:v>59</c:v>
                </c:pt>
                <c:pt idx="187">
                  <c:v>58.975999999999999</c:v>
                </c:pt>
                <c:pt idx="188">
                  <c:v>58.561</c:v>
                </c:pt>
                <c:pt idx="189">
                  <c:v>59.024000000000001</c:v>
                </c:pt>
                <c:pt idx="190">
                  <c:v>58.853999999999999</c:v>
                </c:pt>
                <c:pt idx="191">
                  <c:v>59.658999999999999</c:v>
                </c:pt>
                <c:pt idx="192">
                  <c:v>59.731999999999999</c:v>
                </c:pt>
                <c:pt idx="193">
                  <c:v>58.146000000000001</c:v>
                </c:pt>
                <c:pt idx="194">
                  <c:v>58.585000000000001</c:v>
                </c:pt>
                <c:pt idx="195">
                  <c:v>58.024000000000001</c:v>
                </c:pt>
                <c:pt idx="196">
                  <c:v>59.366</c:v>
                </c:pt>
                <c:pt idx="197">
                  <c:v>57.536999999999999</c:v>
                </c:pt>
                <c:pt idx="198">
                  <c:v>59.488</c:v>
                </c:pt>
                <c:pt idx="199">
                  <c:v>58.61</c:v>
                </c:pt>
                <c:pt idx="20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77.66173662366694</c:v>
                </c:pt>
                <c:pt idx="1">
                  <c:v>77.793440689345218</c:v>
                </c:pt>
                <c:pt idx="2">
                  <c:v>77.924348886365536</c:v>
                </c:pt>
                <c:pt idx="3">
                  <c:v>78.054342941594641</c:v>
                </c:pt>
                <c:pt idx="4">
                  <c:v>78.183290340502381</c:v>
                </c:pt>
                <c:pt idx="5">
                  <c:v>78.311042943467854</c:v>
                </c:pt>
                <c:pt idx="6">
                  <c:v>78.437435522845107</c:v>
                </c:pt>
                <c:pt idx="7">
                  <c:v>78.562284229095368</c:v>
                </c:pt>
                <c:pt idx="8">
                  <c:v>78.685384998674252</c:v>
                </c:pt>
                <c:pt idx="9">
                  <c:v>78.806511922060963</c:v>
                </c:pt>
                <c:pt idx="10">
                  <c:v>78.925415597857523</c:v>
                </c:pt>
                <c:pt idx="11">
                  <c:v>79.041821509100728</c:v>
                </c:pt>
                <c:pt idx="12">
                  <c:v>79.155428472171138</c:v>
                </c:pt>
                <c:pt idx="13">
                  <c:v>79.26590722912583</c:v>
                </c:pt>
                <c:pt idx="14">
                  <c:v>79.37289928440785</c:v>
                </c:pt>
                <c:pt idx="15">
                  <c:v>79.476016132166095</c:v>
                </c:pt>
                <c:pt idx="16">
                  <c:v>79.574839089293803</c:v>
                </c:pt>
                <c:pt idx="17">
                  <c:v>79.668920054446673</c:v>
                </c:pt>
                <c:pt idx="18">
                  <c:v>79.757783673309078</c:v>
                </c:pt>
                <c:pt idx="19">
                  <c:v>79.840931631601862</c:v>
                </c:pt>
                <c:pt idx="20">
                  <c:v>79.917850155893063</c:v>
                </c:pt>
                <c:pt idx="21">
                  <c:v>79.988022325742747</c:v>
                </c:pt>
                <c:pt idx="22">
                  <c:v>80.050947548670095</c:v>
                </c:pt>
                <c:pt idx="23">
                  <c:v>80.106171592057549</c:v>
                </c:pt>
                <c:pt idx="24">
                  <c:v>80.153331979135004</c:v>
                </c:pt>
                <c:pt idx="25">
                  <c:v>80.192225410523108</c:v>
                </c:pt>
                <c:pt idx="26">
                  <c:v>80.222906216779023</c:v>
                </c:pt>
                <c:pt idx="27">
                  <c:v>80.245827679830214</c:v>
                </c:pt>
                <c:pt idx="28">
                  <c:v>80.26204129458614</c:v>
                </c:pt>
                <c:pt idx="29">
                  <c:v>80.273472456415476</c:v>
                </c:pt>
                <c:pt idx="30">
                  <c:v>80.283294251629869</c:v>
                </c:pt>
                <c:pt idx="31">
                  <c:v>80.296423359351877</c:v>
                </c:pt>
                <c:pt idx="32">
                  <c:v>80.320162638786186</c:v>
                </c:pt>
                <c:pt idx="33">
                  <c:v>80.365012599427018</c:v>
                </c:pt>
                <c:pt idx="34">
                  <c:v>80.445667234946015</c:v>
                </c:pt>
                <c:pt idx="35">
                  <c:v>80.582197148141773</c:v>
                </c:pt>
                <c:pt idx="36">
                  <c:v>80.801403124911317</c:v>
                </c:pt>
                <c:pt idx="37">
                  <c:v>81.138295379635807</c:v>
                </c:pt>
                <c:pt idx="38">
                  <c:v>81.637617469942811</c:v>
                </c:pt>
                <c:pt idx="39">
                  <c:v>82.355290515213326</c:v>
                </c:pt>
                <c:pt idx="40">
                  <c:v>83.359605695945092</c:v>
                </c:pt>
                <c:pt idx="41">
                  <c:v>84.73194590495801</c:v>
                </c:pt>
                <c:pt idx="42">
                  <c:v>86.566777775487594</c:v>
                </c:pt>
                <c:pt idx="43">
                  <c:v>88.970631804433182</c:v>
                </c:pt>
                <c:pt idx="44">
                  <c:v>92.059790621317077</c:v>
                </c:pt>
                <c:pt idx="45">
                  <c:v>95.956443105165008</c:v>
                </c:pt>
                <c:pt idx="46">
                  <c:v>100.78314260519221</c:v>
                </c:pt>
                <c:pt idx="47">
                  <c:v>106.6555347124704</c:v>
                </c:pt>
                <c:pt idx="48">
                  <c:v>113.67349178803457</c:v>
                </c:pt>
                <c:pt idx="49">
                  <c:v>121.91099811710005</c:v>
                </c:pt>
                <c:pt idx="50">
                  <c:v>131.40535145591915</c:v>
                </c:pt>
                <c:pt idx="51">
                  <c:v>142.14644533051577</c:v>
                </c:pt>
                <c:pt idx="52">
                  <c:v>154.06697552194763</c:v>
                </c:pt>
                <c:pt idx="53">
                  <c:v>167.03408667750114</c:v>
                </c:pt>
                <c:pt idx="54">
                  <c:v>180.8414494126049</c:v>
                </c:pt>
                <c:pt idx="55">
                  <c:v>195.19640865797476</c:v>
                </c:pt>
                <c:pt idx="56">
                  <c:v>209.68804529403107</c:v>
                </c:pt>
                <c:pt idx="57">
                  <c:v>223.71171987216724</c:v>
                </c:pt>
                <c:pt idx="58">
                  <c:v>236.33028186666886</c:v>
                </c:pt>
                <c:pt idx="59">
                  <c:v>246.10265822803598</c:v>
                </c:pt>
                <c:pt idx="60">
                  <c:v>251.02069561894191</c:v>
                </c:pt>
                <c:pt idx="61">
                  <c:v>248.79488605917217</c:v>
                </c:pt>
                <c:pt idx="62">
                  <c:v>237.65003192015598</c:v>
                </c:pt>
                <c:pt idx="63">
                  <c:v>217.42414295415728</c:v>
                </c:pt>
                <c:pt idx="64">
                  <c:v>190.31343115440785</c:v>
                </c:pt>
                <c:pt idx="65">
                  <c:v>160.56453596133483</c:v>
                </c:pt>
                <c:pt idx="66">
                  <c:v>133.04367913118492</c:v>
                </c:pt>
                <c:pt idx="67">
                  <c:v>111.4698263598379</c:v>
                </c:pt>
                <c:pt idx="68">
                  <c:v>97.371652795570597</c:v>
                </c:pt>
                <c:pt idx="69">
                  <c:v>90.238829273390181</c:v>
                </c:pt>
                <c:pt idx="70">
                  <c:v>88.477434372755738</c:v>
                </c:pt>
                <c:pt idx="71">
                  <c:v>90.409826028773537</c:v>
                </c:pt>
                <c:pt idx="72">
                  <c:v>94.825015726984816</c:v>
                </c:pt>
                <c:pt idx="73">
                  <c:v>101.0531401540391</c:v>
                </c:pt>
                <c:pt idx="74">
                  <c:v>108.79268094234537</c:v>
                </c:pt>
                <c:pt idx="75">
                  <c:v>117.90459725957537</c:v>
                </c:pt>
                <c:pt idx="76">
                  <c:v>128.26728469925172</c:v>
                </c:pt>
                <c:pt idx="77">
                  <c:v>139.69596014631369</c:v>
                </c:pt>
                <c:pt idx="78">
                  <c:v>151.8955945233634</c:v>
                </c:pt>
                <c:pt idx="79">
                  <c:v>164.40702785281621</c:v>
                </c:pt>
                <c:pt idx="80">
                  <c:v>176.50015052158815</c:v>
                </c:pt>
                <c:pt idx="81">
                  <c:v>186.98961356926918</c:v>
                </c:pt>
                <c:pt idx="82">
                  <c:v>194.05697105500948</c:v>
                </c:pt>
                <c:pt idx="83">
                  <c:v>195.35517610292513</c:v>
                </c:pt>
                <c:pt idx="84">
                  <c:v>188.73424080263575</c:v>
                </c:pt>
                <c:pt idx="85">
                  <c:v>173.5366292668771</c:v>
                </c:pt>
                <c:pt idx="86">
                  <c:v>151.66255498574421</c:v>
                </c:pt>
                <c:pt idx="87">
                  <c:v>127.32161748422317</c:v>
                </c:pt>
                <c:pt idx="88">
                  <c:v>105.26698146661286</c:v>
                </c:pt>
                <c:pt idx="89">
                  <c:v>88.684890495007195</c:v>
                </c:pt>
                <c:pt idx="90">
                  <c:v>78.244099441447332</c:v>
                </c:pt>
                <c:pt idx="91">
                  <c:v>72.697865961241916</c:v>
                </c:pt>
                <c:pt idx="92">
                  <c:v>70.179905901740909</c:v>
                </c:pt>
                <c:pt idx="93">
                  <c:v>69.167274125672861</c:v>
                </c:pt>
                <c:pt idx="94">
                  <c:v>68.766383136506661</c:v>
                </c:pt>
                <c:pt idx="95">
                  <c:v>68.571177414172666</c:v>
                </c:pt>
                <c:pt idx="96">
                  <c:v>68.434234769984684</c:v>
                </c:pt>
                <c:pt idx="97">
                  <c:v>68.312226419632111</c:v>
                </c:pt>
                <c:pt idx="98">
                  <c:v>68.195023033142874</c:v>
                </c:pt>
                <c:pt idx="99">
                  <c:v>68.081221908082981</c:v>
                </c:pt>
                <c:pt idx="100">
                  <c:v>67.971579427182036</c:v>
                </c:pt>
                <c:pt idx="101">
                  <c:v>67.867698973693209</c:v>
                </c:pt>
                <c:pt idx="102">
                  <c:v>67.771954028134402</c:v>
                </c:pt>
                <c:pt idx="103">
                  <c:v>67.687662359843856</c:v>
                </c:pt>
                <c:pt idx="104">
                  <c:v>67.619309958508538</c:v>
                </c:pt>
                <c:pt idx="105">
                  <c:v>67.572772497739265</c:v>
                </c:pt>
                <c:pt idx="106">
                  <c:v>67.555495703160247</c:v>
                </c:pt>
                <c:pt idx="107">
                  <c:v>67.576587011351705</c:v>
                </c:pt>
                <c:pt idx="108">
                  <c:v>67.646760760457198</c:v>
                </c:pt>
                <c:pt idx="109">
                  <c:v>67.778072806839859</c:v>
                </c:pt>
                <c:pt idx="110">
                  <c:v>67.98337971714615</c:v>
                </c:pt>
                <c:pt idx="111">
                  <c:v>68.275461816623007</c:v>
                </c:pt>
                <c:pt idx="112">
                  <c:v>68.66575430417025</c:v>
                </c:pt>
                <c:pt idx="113">
                  <c:v>69.162630481890304</c:v>
                </c:pt>
                <c:pt idx="114">
                  <c:v>69.769175660226836</c:v>
                </c:pt>
                <c:pt idx="115">
                  <c:v>70.480400133386297</c:v>
                </c:pt>
                <c:pt idx="116">
                  <c:v>71.279923060569701</c:v>
                </c:pt>
                <c:pt idx="117">
                  <c:v>72.136409526637038</c:v>
                </c:pt>
                <c:pt idx="118">
                  <c:v>73.000536115610444</c:v>
                </c:pt>
                <c:pt idx="119">
                  <c:v>73.803938433183305</c:v>
                </c:pt>
                <c:pt idx="120">
                  <c:v>74.462141973977509</c:v>
                </c:pt>
                <c:pt idx="121">
                  <c:v>74.883326592794958</c:v>
                </c:pt>
                <c:pt idx="122">
                  <c:v>74.983375729442074</c:v>
                </c:pt>
                <c:pt idx="123">
                  <c:v>74.704998643808949</c:v>
                </c:pt>
                <c:pt idx="124">
                  <c:v>74.035724469573125</c:v>
                </c:pt>
                <c:pt idx="125">
                  <c:v>73.017976749899219</c:v>
                </c:pt>
                <c:pt idx="126">
                  <c:v>71.745808898292154</c:v>
                </c:pt>
                <c:pt idx="127">
                  <c:v>70.347357993794361</c:v>
                </c:pt>
                <c:pt idx="128">
                  <c:v>68.957820372871055</c:v>
                </c:pt>
                <c:pt idx="129">
                  <c:v>67.691791229192305</c:v>
                </c:pt>
                <c:pt idx="130">
                  <c:v>66.623883742469488</c:v>
                </c:pt>
                <c:pt idx="131">
                  <c:v>65.782645541232796</c:v>
                </c:pt>
                <c:pt idx="132">
                  <c:v>65.157166024125559</c:v>
                </c:pt>
                <c:pt idx="133">
                  <c:v>64.711376223439785</c:v>
                </c:pt>
                <c:pt idx="134">
                  <c:v>64.399704409797451</c:v>
                </c:pt>
                <c:pt idx="135">
                  <c:v>64.179317407308844</c:v>
                </c:pt>
                <c:pt idx="136">
                  <c:v>64.017093882857523</c:v>
                </c:pt>
                <c:pt idx="137">
                  <c:v>63.892024381476368</c:v>
                </c:pt>
                <c:pt idx="138">
                  <c:v>63.794970066576077</c:v>
                </c:pt>
                <c:pt idx="139">
                  <c:v>63.727624021279958</c:v>
                </c:pt>
                <c:pt idx="140">
                  <c:v>63.701618476099441</c:v>
                </c:pt>
                <c:pt idx="141">
                  <c:v>63.737588505410947</c:v>
                </c:pt>
                <c:pt idx="142">
                  <c:v>63.863084913224995</c:v>
                </c:pt>
                <c:pt idx="143">
                  <c:v>64.10787651995652</c:v>
                </c:pt>
                <c:pt idx="144">
                  <c:v>64.495695687245117</c:v>
                </c:pt>
                <c:pt idx="145">
                  <c:v>65.032986718940634</c:v>
                </c:pt>
                <c:pt idx="146">
                  <c:v>65.697391736978531</c:v>
                </c:pt>
                <c:pt idx="147">
                  <c:v>66.430607858099762</c:v>
                </c:pt>
                <c:pt idx="148">
                  <c:v>67.140548310475538</c:v>
                </c:pt>
                <c:pt idx="149">
                  <c:v>67.715476187327482</c:v>
                </c:pt>
                <c:pt idx="150">
                  <c:v>68.048233166655919</c:v>
                </c:pt>
                <c:pt idx="151">
                  <c:v>68.063706409725569</c:v>
                </c:pt>
                <c:pt idx="152">
                  <c:v>67.739945339259648</c:v>
                </c:pt>
                <c:pt idx="153">
                  <c:v>67.114788011524212</c:v>
                </c:pt>
                <c:pt idx="154">
                  <c:v>66.275256202984096</c:v>
                </c:pt>
                <c:pt idx="155">
                  <c:v>65.333804073472848</c:v>
                </c:pt>
                <c:pt idx="156">
                  <c:v>64.400344015889246</c:v>
                </c:pt>
                <c:pt idx="157">
                  <c:v>63.559572181111008</c:v>
                </c:pt>
                <c:pt idx="158">
                  <c:v>62.859644442942049</c:v>
                </c:pt>
                <c:pt idx="159">
                  <c:v>62.312955341527164</c:v>
                </c:pt>
                <c:pt idx="160">
                  <c:v>61.905402030326108</c:v>
                </c:pt>
                <c:pt idx="161">
                  <c:v>61.608747274610103</c:v>
                </c:pt>
                <c:pt idx="162">
                  <c:v>61.391513626627344</c:v>
                </c:pt>
                <c:pt idx="163">
                  <c:v>61.22603796626629</c:v>
                </c:pt>
                <c:pt idx="164">
                  <c:v>61.091489991371304</c:v>
                </c:pt>
                <c:pt idx="165">
                  <c:v>60.973965610134655</c:v>
                </c:pt>
                <c:pt idx="166">
                  <c:v>60.865092092655878</c:v>
                </c:pt>
                <c:pt idx="167">
                  <c:v>60.760273013832261</c:v>
                </c:pt>
                <c:pt idx="168">
                  <c:v>60.657191788046958</c:v>
                </c:pt>
                <c:pt idx="169">
                  <c:v>60.554770780677131</c:v>
                </c:pt>
                <c:pt idx="170">
                  <c:v>60.452545023972263</c:v>
                </c:pt>
                <c:pt idx="171">
                  <c:v>60.350327361538604</c:v>
                </c:pt>
                <c:pt idx="172">
                  <c:v>60.248046948067653</c:v>
                </c:pt>
                <c:pt idx="173">
                  <c:v>60.145678310429709</c:v>
                </c:pt>
                <c:pt idx="174">
                  <c:v>60.043212762743771</c:v>
                </c:pt>
                <c:pt idx="175">
                  <c:v>59.9406477600483</c:v>
                </c:pt>
                <c:pt idx="176">
                  <c:v>59.837983185827248</c:v>
                </c:pt>
                <c:pt idx="177">
                  <c:v>59.735220100437985</c:v>
                </c:pt>
                <c:pt idx="178">
                  <c:v>59.632360297226242</c:v>
                </c:pt>
                <c:pt idx="179">
                  <c:v>59.529406107648491</c:v>
                </c:pt>
                <c:pt idx="180">
                  <c:v>59.426360282174862</c:v>
                </c:pt>
                <c:pt idx="181">
                  <c:v>59.32322589756626</c:v>
                </c:pt>
                <c:pt idx="182">
                  <c:v>59.220006277472613</c:v>
                </c:pt>
                <c:pt idx="183">
                  <c:v>59.116704923003816</c:v>
                </c:pt>
                <c:pt idx="184">
                  <c:v>59.013325452220982</c:v>
                </c:pt>
                <c:pt idx="185">
                  <c:v>58.909871547924666</c:v>
                </c:pt>
                <c:pt idx="186">
                  <c:v>58.806346913138533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77.66173662344346</c:v>
                </c:pt>
                <c:pt idx="1">
                  <c:v>77.79344068882169</c:v>
                </c:pt>
                <c:pt idx="2">
                  <c:v>77.924348885155396</c:v>
                </c:pt>
                <c:pt idx="3">
                  <c:v>78.054342938834424</c:v>
                </c:pt>
                <c:pt idx="4">
                  <c:v>78.183290334290049</c:v>
                </c:pt>
                <c:pt idx="5">
                  <c:v>78.311042929671245</c:v>
                </c:pt>
                <c:pt idx="6">
                  <c:v>78.437435492611115</c:v>
                </c:pt>
                <c:pt idx="7">
                  <c:v>78.562284163718559</c:v>
                </c:pt>
                <c:pt idx="8">
                  <c:v>78.685384859179663</c:v>
                </c:pt>
                <c:pt idx="9">
                  <c:v>78.806511628366096</c:v>
                </c:pt>
                <c:pt idx="10">
                  <c:v>78.925414987701828</c:v>
                </c:pt>
                <c:pt idx="11">
                  <c:v>79.041820258293654</c:v>
                </c:pt>
                <c:pt idx="12">
                  <c:v>79.155425942026582</c:v>
                </c:pt>
                <c:pt idx="13">
                  <c:v>79.265902178959479</c:v>
                </c:pt>
                <c:pt idx="14">
                  <c:v>79.372889337882839</c:v>
                </c:pt>
                <c:pt idx="15">
                  <c:v>79.475996801695857</c:v>
                </c:pt>
                <c:pt idx="16">
                  <c:v>79.574802019616726</c:v>
                </c:pt>
                <c:pt idx="17">
                  <c:v>79.668849908831035</c:v>
                </c:pt>
                <c:pt idx="18">
                  <c:v>79.757652698551283</c:v>
                </c:pt>
                <c:pt idx="19">
                  <c:v>79.840690318989431</c:v>
                </c:pt>
                <c:pt idx="20">
                  <c:v>79.917411445641363</c:v>
                </c:pt>
                <c:pt idx="21">
                  <c:v>79.987235314585647</c:v>
                </c:pt>
                <c:pt idx="22">
                  <c:v>80.049554426063139</c:v>
                </c:pt>
                <c:pt idx="23">
                  <c:v>80.103738250154663</c:v>
                </c:pt>
                <c:pt idx="24">
                  <c:v>80.149138038542432</c:v>
                </c:pt>
                <c:pt idx="25">
                  <c:v>80.185092828768433</c:v>
                </c:pt>
                <c:pt idx="26">
                  <c:v>80.210936700859492</c:v>
                </c:pt>
                <c:pt idx="27">
                  <c:v>80.226007309737781</c:v>
                </c:pt>
                <c:pt idx="28">
                  <c:v>80.22965567003331</c:v>
                </c:pt>
                <c:pt idx="29">
                  <c:v>80.221257113018495</c:v>
                </c:pt>
                <c:pt idx="30">
                  <c:v>80.200223269571467</c:v>
                </c:pt>
                <c:pt idx="31">
                  <c:v>80.166014860615832</c:v>
                </c:pt>
                <c:pt idx="32">
                  <c:v>80.118155000858422</c:v>
                </c:pt>
                <c:pt idx="33">
                  <c:v>80.056242647531235</c:v>
                </c:pt>
                <c:pt idx="34">
                  <c:v>79.979965758956908</c:v>
                </c:pt>
                <c:pt idx="35">
                  <c:v>79.889113674526456</c:v>
                </c:pt>
                <c:pt idx="36">
                  <c:v>79.783588194703682</c:v>
                </c:pt>
                <c:pt idx="37">
                  <c:v>79.663412833047957</c:v>
                </c:pt>
                <c:pt idx="38">
                  <c:v>79.528739736776828</c:v>
                </c:pt>
                <c:pt idx="39">
                  <c:v>79.37985383077546</c:v>
                </c:pt>
                <c:pt idx="40">
                  <c:v>79.217173832147708</c:v>
                </c:pt>
                <c:pt idx="41">
                  <c:v>79.041249905133753</c:v>
                </c:pt>
                <c:pt idx="42">
                  <c:v>78.852757872976213</c:v>
                </c:pt>
                <c:pt idx="43">
                  <c:v>78.652490064669834</c:v>
                </c:pt>
                <c:pt idx="44">
                  <c:v>78.4413430389355</c:v>
                </c:pt>
                <c:pt idx="45">
                  <c:v>78.22030258270054</c:v>
                </c:pt>
                <c:pt idx="46">
                  <c:v>77.990426514705049</c:v>
                </c:pt>
                <c:pt idx="47">
                  <c:v>77.752825926200515</c:v>
                </c:pt>
                <c:pt idx="48">
                  <c:v>77.508645552596704</c:v>
                </c:pt>
                <c:pt idx="49">
                  <c:v>77.259043988598449</c:v>
                </c:pt>
                <c:pt idx="50">
                  <c:v>77.005174435140418</c:v>
                </c:pt>
                <c:pt idx="51">
                  <c:v>76.748166603370564</c:v>
                </c:pt>
                <c:pt idx="52">
                  <c:v>76.489110306288453</c:v>
                </c:pt>
                <c:pt idx="53">
                  <c:v>76.22904115177424</c:v>
                </c:pt>
                <c:pt idx="54">
                  <c:v>75.96892862197096</c:v>
                </c:pt>
                <c:pt idx="55">
                  <c:v>75.709666693445399</c:v>
                </c:pt>
                <c:pt idx="56">
                  <c:v>75.452067029226413</c:v>
                </c:pt>
                <c:pt idx="57">
                  <c:v>75.196854664829104</c:v>
                </c:pt>
                <c:pt idx="58">
                  <c:v>74.944666020608608</c:v>
                </c:pt>
                <c:pt idx="59">
                  <c:v>74.696049004849002</c:v>
                </c:pt>
                <c:pt idx="60">
                  <c:v>74.451464926374712</c:v>
                </c:pt>
                <c:pt idx="61">
                  <c:v>74.211291910941924</c:v>
                </c:pt>
                <c:pt idx="62">
                  <c:v>73.975829509723894</c:v>
                </c:pt>
                <c:pt idx="63">
                  <c:v>73.745304197573589</c:v>
                </c:pt>
                <c:pt idx="64">
                  <c:v>73.519875479812512</c:v>
                </c:pt>
                <c:pt idx="65">
                  <c:v>73.299642355478639</c:v>
                </c:pt>
                <c:pt idx="66">
                  <c:v>73.084649918985619</c:v>
                </c:pt>
                <c:pt idx="67">
                  <c:v>72.87489591819191</c:v>
                </c:pt>
                <c:pt idx="68">
                  <c:v>72.670337122696523</c:v>
                </c:pt>
                <c:pt idx="69">
                  <c:v>72.47089539008681</c:v>
                </c:pt>
                <c:pt idx="70">
                  <c:v>72.276463348709697</c:v>
                </c:pt>
                <c:pt idx="71">
                  <c:v>72.086909642636527</c:v>
                </c:pt>
                <c:pt idx="72">
                  <c:v>71.902083707541394</c:v>
                </c:pt>
                <c:pt idx="73">
                  <c:v>71.721820065198415</c:v>
                </c:pt>
                <c:pt idx="74">
                  <c:v>71.545942139429897</c:v>
                </c:pt>
                <c:pt idx="75">
                  <c:v>71.374265607940856</c:v>
                </c:pt>
                <c:pt idx="76">
                  <c:v>71.206601312974769</c:v>
                </c:pt>
                <c:pt idx="77">
                  <c:v>71.04275775957295</c:v>
                </c:pt>
                <c:pt idx="78">
                  <c:v>70.882543233860204</c:v>
                </c:pt>
                <c:pt idx="79">
                  <c:v>70.725767575643758</c:v>
                </c:pt>
                <c:pt idx="80">
                  <c:v>70.572243640076366</c:v>
                </c:pt>
                <c:pt idx="81">
                  <c:v>70.421788482543164</c:v>
                </c:pt>
                <c:pt idx="82">
                  <c:v>70.274224299568388</c:v>
                </c:pt>
                <c:pt idx="83">
                  <c:v>70.12937915664223</c:v>
                </c:pt>
                <c:pt idx="84">
                  <c:v>69.987087531636234</c:v>
                </c:pt>
                <c:pt idx="85">
                  <c:v>69.847190700056615</c:v>
                </c:pt>
                <c:pt idx="86">
                  <c:v>69.709536985901835</c:v>
                </c:pt>
                <c:pt idx="87">
                  <c:v>69.573981899427153</c:v>
                </c:pt>
                <c:pt idx="88">
                  <c:v>69.440388180741934</c:v>
                </c:pt>
                <c:pt idx="89">
                  <c:v>69.30862576591619</c:v>
                </c:pt>
                <c:pt idx="90">
                  <c:v>69.178571690180249</c:v>
                </c:pt>
                <c:pt idx="91">
                  <c:v>69.05010994087921</c:v>
                </c:pt>
                <c:pt idx="92">
                  <c:v>68.923131271101127</c:v>
                </c:pt>
                <c:pt idx="93">
                  <c:v>68.79753298332777</c:v>
                </c:pt>
                <c:pt idx="94">
                  <c:v>68.673218691062857</c:v>
                </c:pt>
                <c:pt idx="95">
                  <c:v>68.550098065154131</c:v>
                </c:pt>
                <c:pt idx="96">
                  <c:v>68.42808657044273</c:v>
                </c:pt>
                <c:pt idx="97">
                  <c:v>68.307105197426623</c:v>
                </c:pt>
                <c:pt idx="98">
                  <c:v>68.187080192802583</c:v>
                </c:pt>
                <c:pt idx="99">
                  <c:v>68.067942792045244</c:v>
                </c:pt>
                <c:pt idx="100">
                  <c:v>67.949628956572568</c:v>
                </c:pt>
                <c:pt idx="101">
                  <c:v>67.832079117531251</c:v>
                </c:pt>
                <c:pt idx="102">
                  <c:v>67.715237927794519</c:v>
                </c:pt>
                <c:pt idx="103">
                  <c:v>67.599054023394416</c:v>
                </c:pt>
                <c:pt idx="104">
                  <c:v>67.483479795299672</c:v>
                </c:pt>
                <c:pt idx="105">
                  <c:v>67.368471172188094</c:v>
                </c:pt>
                <c:pt idx="106">
                  <c:v>67.253987414647284</c:v>
                </c:pt>
                <c:pt idx="107">
                  <c:v>67.139990921055855</c:v>
                </c:pt>
                <c:pt idx="108">
                  <c:v>67.026447045249</c:v>
                </c:pt>
                <c:pt idx="109">
                  <c:v>66.913323925947864</c:v>
                </c:pt>
                <c:pt idx="110">
                  <c:v>66.800592327828298</c:v>
                </c:pt>
                <c:pt idx="111">
                  <c:v>66.688225494017587</c:v>
                </c:pt>
                <c:pt idx="112">
                  <c:v>66.576199009730814</c:v>
                </c:pt>
                <c:pt idx="113">
                  <c:v>66.464490676691383</c:v>
                </c:pt>
                <c:pt idx="114">
                  <c:v>66.353080397916372</c:v>
                </c:pt>
                <c:pt idx="115">
                  <c:v>66.241950072384569</c:v>
                </c:pt>
                <c:pt idx="116">
                  <c:v>66.131083499041821</c:v>
                </c:pt>
                <c:pt idx="117">
                  <c:v>66.020466289529381</c:v>
                </c:pt>
                <c:pt idx="118">
                  <c:v>65.91008578894396</c:v>
                </c:pt>
                <c:pt idx="119">
                  <c:v>65.799931003854468</c:v>
                </c:pt>
                <c:pt idx="120">
                  <c:v>65.68999253670232</c:v>
                </c:pt>
                <c:pt idx="121">
                  <c:v>65.580262525604297</c:v>
                </c:pt>
                <c:pt idx="122">
                  <c:v>65.470734588453354</c:v>
                </c:pt>
                <c:pt idx="123">
                  <c:v>65.361403770079164</c:v>
                </c:pt>
                <c:pt idx="124">
                  <c:v>65.25226649108302</c:v>
                </c:pt>
                <c:pt idx="125">
                  <c:v>65.143320496808471</c:v>
                </c:pt>
                <c:pt idx="126">
                  <c:v>65.034564804751795</c:v>
                </c:pt>
                <c:pt idx="127">
                  <c:v>64.925999648564343</c:v>
                </c:pt>
                <c:pt idx="128">
                  <c:v>64.817626416661071</c:v>
                </c:pt>
                <c:pt idx="129">
                  <c:v>64.709447583338502</c:v>
                </c:pt>
                <c:pt idx="130">
                  <c:v>64.601466630238704</c:v>
                </c:pt>
                <c:pt idx="131">
                  <c:v>64.493687955988761</c:v>
                </c:pt>
                <c:pt idx="132">
                  <c:v>64.386116771923312</c:v>
                </c:pt>
                <c:pt idx="133">
                  <c:v>64.278758981978314</c:v>
                </c:pt>
                <c:pt idx="134">
                  <c:v>64.171621045154524</c:v>
                </c:pt>
                <c:pt idx="135">
                  <c:v>64.064709819406445</c:v>
                </c:pt>
                <c:pt idx="136">
                  <c:v>63.958032386434553</c:v>
                </c:pt>
                <c:pt idx="137">
                  <c:v>63.85159585765269</c:v>
                </c:pt>
                <c:pt idx="138">
                  <c:v>63.745407162565996</c:v>
                </c:pt>
                <c:pt idx="139">
                  <c:v>63.639472821908612</c:v>
                </c:pt>
                <c:pt idx="140">
                  <c:v>63.533798709119367</c:v>
                </c:pt>
                <c:pt idx="141">
                  <c:v>63.428389805020124</c:v>
                </c:pt>
                <c:pt idx="142">
                  <c:v>63.32324995182951</c:v>
                </c:pt>
                <c:pt idx="143">
                  <c:v>63.218381613798861</c:v>
                </c:pt>
                <c:pt idx="144">
                  <c:v>63.113785652689003</c:v>
                </c:pt>
                <c:pt idx="145">
                  <c:v>63.009461126903858</c:v>
                </c:pt>
                <c:pt idx="146">
                  <c:v>62.905405123253857</c:v>
                </c:pt>
                <c:pt idx="147">
                  <c:v>62.80161262995108</c:v>
                </c:pt>
                <c:pt idx="148">
                  <c:v>62.698076458489751</c:v>
                </c:pt>
                <c:pt idx="149">
                  <c:v>62.594787220529355</c:v>
                </c:pt>
                <c:pt idx="150">
                  <c:v>62.491733363824736</c:v>
                </c:pt>
                <c:pt idx="151">
                  <c:v>62.388901268740021</c:v>
                </c:pt>
                <c:pt idx="152">
                  <c:v>62.286275404097481</c:v>
                </c:pt>
                <c:pt idx="153">
                  <c:v>62.183838538246597</c:v>
                </c:pt>
                <c:pt idx="154">
                  <c:v>62.081571998506945</c:v>
                </c:pt>
                <c:pt idx="155">
                  <c:v>61.979455969757964</c:v>
                </c:pt>
                <c:pt idx="156">
                  <c:v>61.877469821107347</c:v>
                </c:pt>
                <c:pt idx="157">
                  <c:v>61.775592448407259</c:v>
                </c:pt>
                <c:pt idx="158">
                  <c:v>61.673802619983007</c:v>
                </c:pt>
                <c:pt idx="159">
                  <c:v>61.572079313296982</c:v>
                </c:pt>
                <c:pt idx="160">
                  <c:v>61.470402031329655</c:v>
                </c:pt>
                <c:pt idx="161">
                  <c:v>61.368751089100343</c:v>
                </c:pt>
                <c:pt idx="162">
                  <c:v>61.267107862807521</c:v>
                </c:pt>
                <c:pt idx="163">
                  <c:v>61.165454996363792</c:v>
                </c:pt>
                <c:pt idx="164">
                  <c:v>61.063776562446179</c:v>
                </c:pt>
                <c:pt idx="165">
                  <c:v>60.962058177417624</c:v>
                </c:pt>
                <c:pt idx="166">
                  <c:v>60.860287071463361</c:v>
                </c:pt>
                <c:pt idx="167">
                  <c:v>60.758452116935572</c:v>
                </c:pt>
                <c:pt idx="168">
                  <c:v>60.656543819156198</c:v>
                </c:pt>
                <c:pt idx="169">
                  <c:v>60.554554274779093</c:v>
                </c:pt>
                <c:pt idx="170">
                  <c:v>60.452477103277573</c:v>
                </c:pt>
                <c:pt idx="171">
                  <c:v>60.350307357244489</c:v>
                </c:pt>
                <c:pt idx="172">
                  <c:v>60.248041417028475</c:v>
                </c:pt>
                <c:pt idx="173">
                  <c:v>60.145676874847943</c:v>
                </c:pt>
                <c:pt idx="174">
                  <c:v>60.043212412988993</c:v>
                </c:pt>
                <c:pt idx="175">
                  <c:v>59.94064768006632</c:v>
                </c:pt>
                <c:pt idx="176">
                  <c:v>59.837983168660301</c:v>
                </c:pt>
                <c:pt idx="177">
                  <c:v>59.735220096979809</c:v>
                </c:pt>
                <c:pt idx="178">
                  <c:v>59.632360296572458</c:v>
                </c:pt>
                <c:pt idx="179">
                  <c:v>59.529406107532495</c:v>
                </c:pt>
                <c:pt idx="180">
                  <c:v>59.426360282155549</c:v>
                </c:pt>
                <c:pt idx="181">
                  <c:v>59.32322589756324</c:v>
                </c:pt>
                <c:pt idx="182">
                  <c:v>59.220006277472173</c:v>
                </c:pt>
                <c:pt idx="183">
                  <c:v>59.116704923003752</c:v>
                </c:pt>
                <c:pt idx="184">
                  <c:v>59.013325452220975</c:v>
                </c:pt>
                <c:pt idx="185">
                  <c:v>58.909871547924666</c:v>
                </c:pt>
                <c:pt idx="186">
                  <c:v>58.806346913138533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84.122</c:v>
                </c:pt>
                <c:pt idx="1">
                  <c:v>83.975999999999999</c:v>
                </c:pt>
                <c:pt idx="2">
                  <c:v>84.122</c:v>
                </c:pt>
                <c:pt idx="3">
                  <c:v>83.39</c:v>
                </c:pt>
                <c:pt idx="4">
                  <c:v>83.316999999999993</c:v>
                </c:pt>
                <c:pt idx="5">
                  <c:v>83.072999999999993</c:v>
                </c:pt>
                <c:pt idx="6">
                  <c:v>82.78</c:v>
                </c:pt>
                <c:pt idx="7">
                  <c:v>81.878</c:v>
                </c:pt>
                <c:pt idx="8">
                  <c:v>82.316999999999993</c:v>
                </c:pt>
                <c:pt idx="9">
                  <c:v>80.706999999999994</c:v>
                </c:pt>
                <c:pt idx="10">
                  <c:v>82.097999999999999</c:v>
                </c:pt>
                <c:pt idx="11">
                  <c:v>81.61</c:v>
                </c:pt>
                <c:pt idx="12">
                  <c:v>81.097999999999999</c:v>
                </c:pt>
                <c:pt idx="13">
                  <c:v>81</c:v>
                </c:pt>
                <c:pt idx="14">
                  <c:v>80.122</c:v>
                </c:pt>
                <c:pt idx="15">
                  <c:v>79.293000000000006</c:v>
                </c:pt>
                <c:pt idx="16">
                  <c:v>79.171000000000006</c:v>
                </c:pt>
                <c:pt idx="17">
                  <c:v>79.146000000000001</c:v>
                </c:pt>
                <c:pt idx="18">
                  <c:v>80.024000000000001</c:v>
                </c:pt>
                <c:pt idx="19">
                  <c:v>80.61</c:v>
                </c:pt>
                <c:pt idx="20">
                  <c:v>81.316999999999993</c:v>
                </c:pt>
                <c:pt idx="21">
                  <c:v>79.340999999999994</c:v>
                </c:pt>
                <c:pt idx="22">
                  <c:v>79.537000000000006</c:v>
                </c:pt>
                <c:pt idx="23">
                  <c:v>79.194999999999993</c:v>
                </c:pt>
                <c:pt idx="24">
                  <c:v>79.146000000000001</c:v>
                </c:pt>
                <c:pt idx="25">
                  <c:v>79.61</c:v>
                </c:pt>
                <c:pt idx="26">
                  <c:v>77.828999999999994</c:v>
                </c:pt>
                <c:pt idx="27">
                  <c:v>78.024000000000001</c:v>
                </c:pt>
                <c:pt idx="28">
                  <c:v>79.268000000000001</c:v>
                </c:pt>
                <c:pt idx="29">
                  <c:v>79.462999999999994</c:v>
                </c:pt>
                <c:pt idx="30">
                  <c:v>79.878</c:v>
                </c:pt>
                <c:pt idx="31">
                  <c:v>80.293000000000006</c:v>
                </c:pt>
                <c:pt idx="32">
                  <c:v>81.122</c:v>
                </c:pt>
                <c:pt idx="33">
                  <c:v>81.927000000000007</c:v>
                </c:pt>
                <c:pt idx="34">
                  <c:v>83.122</c:v>
                </c:pt>
                <c:pt idx="35">
                  <c:v>82.683000000000007</c:v>
                </c:pt>
                <c:pt idx="36">
                  <c:v>83.39</c:v>
                </c:pt>
                <c:pt idx="37">
                  <c:v>84.316999999999993</c:v>
                </c:pt>
                <c:pt idx="38">
                  <c:v>84.683000000000007</c:v>
                </c:pt>
                <c:pt idx="39">
                  <c:v>86.194999999999993</c:v>
                </c:pt>
                <c:pt idx="40">
                  <c:v>84.659000000000006</c:v>
                </c:pt>
                <c:pt idx="41">
                  <c:v>85.927000000000007</c:v>
                </c:pt>
                <c:pt idx="42">
                  <c:v>87.438999999999993</c:v>
                </c:pt>
                <c:pt idx="43">
                  <c:v>88.049000000000007</c:v>
                </c:pt>
                <c:pt idx="44">
                  <c:v>89.731999999999999</c:v>
                </c:pt>
                <c:pt idx="45">
                  <c:v>92.853999999999999</c:v>
                </c:pt>
                <c:pt idx="46">
                  <c:v>94.22</c:v>
                </c:pt>
                <c:pt idx="47">
                  <c:v>99.512</c:v>
                </c:pt>
                <c:pt idx="48">
                  <c:v>103.268</c:v>
                </c:pt>
                <c:pt idx="49">
                  <c:v>111.80500000000001</c:v>
                </c:pt>
                <c:pt idx="50">
                  <c:v>121.098</c:v>
                </c:pt>
                <c:pt idx="51">
                  <c:v>134.244</c:v>
                </c:pt>
                <c:pt idx="52">
                  <c:v>148.68299999999999</c:v>
                </c:pt>
                <c:pt idx="53">
                  <c:v>166.70699999999999</c:v>
                </c:pt>
                <c:pt idx="54">
                  <c:v>184.68299999999999</c:v>
                </c:pt>
                <c:pt idx="55">
                  <c:v>202.58500000000001</c:v>
                </c:pt>
                <c:pt idx="56">
                  <c:v>216.22</c:v>
                </c:pt>
                <c:pt idx="57">
                  <c:v>227.68299999999999</c:v>
                </c:pt>
                <c:pt idx="58">
                  <c:v>235.61</c:v>
                </c:pt>
                <c:pt idx="59">
                  <c:v>239.78</c:v>
                </c:pt>
                <c:pt idx="60">
                  <c:v>241.80500000000001</c:v>
                </c:pt>
                <c:pt idx="61">
                  <c:v>240.53700000000001</c:v>
                </c:pt>
                <c:pt idx="62">
                  <c:v>234.512</c:v>
                </c:pt>
                <c:pt idx="63">
                  <c:v>219.56100000000001</c:v>
                </c:pt>
                <c:pt idx="64">
                  <c:v>196.512</c:v>
                </c:pt>
                <c:pt idx="65">
                  <c:v>165.756</c:v>
                </c:pt>
                <c:pt idx="66">
                  <c:v>128.29300000000001</c:v>
                </c:pt>
                <c:pt idx="67">
                  <c:v>96.146000000000001</c:v>
                </c:pt>
                <c:pt idx="68">
                  <c:v>82.878</c:v>
                </c:pt>
                <c:pt idx="69">
                  <c:v>82.194999999999993</c:v>
                </c:pt>
                <c:pt idx="70">
                  <c:v>84.853999999999999</c:v>
                </c:pt>
                <c:pt idx="71">
                  <c:v>89.268000000000001</c:v>
                </c:pt>
                <c:pt idx="72">
                  <c:v>92.634</c:v>
                </c:pt>
                <c:pt idx="73">
                  <c:v>100.70699999999999</c:v>
                </c:pt>
                <c:pt idx="74">
                  <c:v>110.53700000000001</c:v>
                </c:pt>
                <c:pt idx="75">
                  <c:v>121.56100000000001</c:v>
                </c:pt>
                <c:pt idx="76">
                  <c:v>134.34100000000001</c:v>
                </c:pt>
                <c:pt idx="77">
                  <c:v>148.82900000000001</c:v>
                </c:pt>
                <c:pt idx="78">
                  <c:v>163.22</c:v>
                </c:pt>
                <c:pt idx="79">
                  <c:v>175.34100000000001</c:v>
                </c:pt>
                <c:pt idx="80">
                  <c:v>185.61</c:v>
                </c:pt>
                <c:pt idx="81">
                  <c:v>191.36600000000001</c:v>
                </c:pt>
                <c:pt idx="82">
                  <c:v>192.488</c:v>
                </c:pt>
                <c:pt idx="83">
                  <c:v>189.65899999999999</c:v>
                </c:pt>
                <c:pt idx="84">
                  <c:v>179.488</c:v>
                </c:pt>
                <c:pt idx="85">
                  <c:v>163.22</c:v>
                </c:pt>
                <c:pt idx="86">
                  <c:v>140.53700000000001</c:v>
                </c:pt>
                <c:pt idx="87">
                  <c:v>111.244</c:v>
                </c:pt>
                <c:pt idx="88">
                  <c:v>82.706999999999994</c:v>
                </c:pt>
                <c:pt idx="89">
                  <c:v>71.634</c:v>
                </c:pt>
                <c:pt idx="90">
                  <c:v>66.293000000000006</c:v>
                </c:pt>
                <c:pt idx="91">
                  <c:v>67.049000000000007</c:v>
                </c:pt>
                <c:pt idx="92">
                  <c:v>66.122</c:v>
                </c:pt>
                <c:pt idx="93">
                  <c:v>66.659000000000006</c:v>
                </c:pt>
                <c:pt idx="94">
                  <c:v>66.415000000000006</c:v>
                </c:pt>
                <c:pt idx="95">
                  <c:v>67.805000000000007</c:v>
                </c:pt>
                <c:pt idx="96">
                  <c:v>67.366</c:v>
                </c:pt>
                <c:pt idx="97">
                  <c:v>66.293000000000006</c:v>
                </c:pt>
                <c:pt idx="98">
                  <c:v>67.756</c:v>
                </c:pt>
                <c:pt idx="99">
                  <c:v>68.462999999999994</c:v>
                </c:pt>
                <c:pt idx="100">
                  <c:v>67.537000000000006</c:v>
                </c:pt>
                <c:pt idx="101">
                  <c:v>67.902000000000001</c:v>
                </c:pt>
                <c:pt idx="102">
                  <c:v>67.561000000000007</c:v>
                </c:pt>
                <c:pt idx="103">
                  <c:v>68.561000000000007</c:v>
                </c:pt>
                <c:pt idx="104">
                  <c:v>67.878</c:v>
                </c:pt>
                <c:pt idx="105">
                  <c:v>68.244</c:v>
                </c:pt>
                <c:pt idx="106">
                  <c:v>67.340999999999994</c:v>
                </c:pt>
                <c:pt idx="107">
                  <c:v>67.194999999999993</c:v>
                </c:pt>
                <c:pt idx="108">
                  <c:v>66.683000000000007</c:v>
                </c:pt>
                <c:pt idx="109">
                  <c:v>67.268000000000001</c:v>
                </c:pt>
                <c:pt idx="110">
                  <c:v>65.683000000000007</c:v>
                </c:pt>
                <c:pt idx="111">
                  <c:v>66.902000000000001</c:v>
                </c:pt>
                <c:pt idx="112">
                  <c:v>65.097999999999999</c:v>
                </c:pt>
                <c:pt idx="113">
                  <c:v>67.097999999999999</c:v>
                </c:pt>
                <c:pt idx="114">
                  <c:v>68.316999999999993</c:v>
                </c:pt>
                <c:pt idx="115">
                  <c:v>70.268000000000001</c:v>
                </c:pt>
                <c:pt idx="116">
                  <c:v>70.828999999999994</c:v>
                </c:pt>
                <c:pt idx="117">
                  <c:v>73.171000000000006</c:v>
                </c:pt>
                <c:pt idx="118">
                  <c:v>73</c:v>
                </c:pt>
                <c:pt idx="119">
                  <c:v>74.072999999999993</c:v>
                </c:pt>
                <c:pt idx="120">
                  <c:v>74.415000000000006</c:v>
                </c:pt>
                <c:pt idx="121">
                  <c:v>74.853999999999999</c:v>
                </c:pt>
                <c:pt idx="122">
                  <c:v>73.706999999999994</c:v>
                </c:pt>
                <c:pt idx="123">
                  <c:v>73.049000000000007</c:v>
                </c:pt>
                <c:pt idx="124">
                  <c:v>71.61</c:v>
                </c:pt>
                <c:pt idx="125">
                  <c:v>68.22</c:v>
                </c:pt>
                <c:pt idx="126">
                  <c:v>67.244</c:v>
                </c:pt>
                <c:pt idx="127">
                  <c:v>65.024000000000001</c:v>
                </c:pt>
                <c:pt idx="128">
                  <c:v>64.927000000000007</c:v>
                </c:pt>
                <c:pt idx="129">
                  <c:v>63.707000000000001</c:v>
                </c:pt>
                <c:pt idx="130">
                  <c:v>61.78</c:v>
                </c:pt>
                <c:pt idx="131">
                  <c:v>62.463000000000001</c:v>
                </c:pt>
                <c:pt idx="132">
                  <c:v>61.414999999999999</c:v>
                </c:pt>
                <c:pt idx="133">
                  <c:v>62.951000000000001</c:v>
                </c:pt>
                <c:pt idx="134">
                  <c:v>61.805</c:v>
                </c:pt>
                <c:pt idx="135">
                  <c:v>60.268000000000001</c:v>
                </c:pt>
                <c:pt idx="136">
                  <c:v>59.39</c:v>
                </c:pt>
                <c:pt idx="137">
                  <c:v>61.78</c:v>
                </c:pt>
                <c:pt idx="138">
                  <c:v>60.853999999999999</c:v>
                </c:pt>
                <c:pt idx="139">
                  <c:v>61.292999999999999</c:v>
                </c:pt>
                <c:pt idx="140">
                  <c:v>60.292999999999999</c:v>
                </c:pt>
                <c:pt idx="141">
                  <c:v>61</c:v>
                </c:pt>
                <c:pt idx="142">
                  <c:v>61.170999999999999</c:v>
                </c:pt>
                <c:pt idx="143">
                  <c:v>62.707000000000001</c:v>
                </c:pt>
                <c:pt idx="144">
                  <c:v>64.22</c:v>
                </c:pt>
                <c:pt idx="145">
                  <c:v>65.78</c:v>
                </c:pt>
                <c:pt idx="146">
                  <c:v>66.878</c:v>
                </c:pt>
                <c:pt idx="147">
                  <c:v>66.024000000000001</c:v>
                </c:pt>
                <c:pt idx="148">
                  <c:v>65.902000000000001</c:v>
                </c:pt>
                <c:pt idx="149">
                  <c:v>66.072999999999993</c:v>
                </c:pt>
                <c:pt idx="150">
                  <c:v>64.634</c:v>
                </c:pt>
                <c:pt idx="151">
                  <c:v>65.706999999999994</c:v>
                </c:pt>
                <c:pt idx="152">
                  <c:v>65.561000000000007</c:v>
                </c:pt>
                <c:pt idx="153">
                  <c:v>63.561</c:v>
                </c:pt>
                <c:pt idx="154">
                  <c:v>62.658999999999999</c:v>
                </c:pt>
                <c:pt idx="155">
                  <c:v>62.122</c:v>
                </c:pt>
                <c:pt idx="156">
                  <c:v>60.951000000000001</c:v>
                </c:pt>
                <c:pt idx="157">
                  <c:v>60.756</c:v>
                </c:pt>
                <c:pt idx="158">
                  <c:v>60.829000000000001</c:v>
                </c:pt>
                <c:pt idx="159">
                  <c:v>59.292999999999999</c:v>
                </c:pt>
                <c:pt idx="160">
                  <c:v>58.975999999999999</c:v>
                </c:pt>
                <c:pt idx="161">
                  <c:v>59.536999999999999</c:v>
                </c:pt>
                <c:pt idx="162">
                  <c:v>59.585000000000001</c:v>
                </c:pt>
                <c:pt idx="163">
                  <c:v>56.853999999999999</c:v>
                </c:pt>
                <c:pt idx="164">
                  <c:v>58.634</c:v>
                </c:pt>
                <c:pt idx="165">
                  <c:v>57.658999999999999</c:v>
                </c:pt>
                <c:pt idx="166">
                  <c:v>58.78</c:v>
                </c:pt>
                <c:pt idx="167">
                  <c:v>59.39</c:v>
                </c:pt>
                <c:pt idx="168">
                  <c:v>57.39</c:v>
                </c:pt>
                <c:pt idx="169">
                  <c:v>60.024000000000001</c:v>
                </c:pt>
                <c:pt idx="170">
                  <c:v>58.463000000000001</c:v>
                </c:pt>
                <c:pt idx="171">
                  <c:v>57.048999999999999</c:v>
                </c:pt>
                <c:pt idx="172">
                  <c:v>59.268000000000001</c:v>
                </c:pt>
                <c:pt idx="173">
                  <c:v>58.195</c:v>
                </c:pt>
                <c:pt idx="174">
                  <c:v>56.536999999999999</c:v>
                </c:pt>
                <c:pt idx="175">
                  <c:v>58.024000000000001</c:v>
                </c:pt>
                <c:pt idx="176">
                  <c:v>57.073</c:v>
                </c:pt>
                <c:pt idx="177">
                  <c:v>57.536999999999999</c:v>
                </c:pt>
                <c:pt idx="178">
                  <c:v>57.195</c:v>
                </c:pt>
                <c:pt idx="179">
                  <c:v>58.122</c:v>
                </c:pt>
                <c:pt idx="180">
                  <c:v>57.61</c:v>
                </c:pt>
                <c:pt idx="181">
                  <c:v>58.268000000000001</c:v>
                </c:pt>
                <c:pt idx="182">
                  <c:v>56.927</c:v>
                </c:pt>
                <c:pt idx="183">
                  <c:v>57.317</c:v>
                </c:pt>
                <c:pt idx="184">
                  <c:v>57.975999999999999</c:v>
                </c:pt>
                <c:pt idx="185">
                  <c:v>58.658999999999999</c:v>
                </c:pt>
                <c:pt idx="186">
                  <c:v>57.292999999999999</c:v>
                </c:pt>
                <c:pt idx="187">
                  <c:v>56.048999999999999</c:v>
                </c:pt>
                <c:pt idx="188">
                  <c:v>56.244</c:v>
                </c:pt>
                <c:pt idx="189">
                  <c:v>57.585000000000001</c:v>
                </c:pt>
                <c:pt idx="190">
                  <c:v>58.634</c:v>
                </c:pt>
                <c:pt idx="191">
                  <c:v>57.707000000000001</c:v>
                </c:pt>
                <c:pt idx="192">
                  <c:v>57.829000000000001</c:v>
                </c:pt>
                <c:pt idx="193">
                  <c:v>57.122</c:v>
                </c:pt>
                <c:pt idx="194">
                  <c:v>57.878</c:v>
                </c:pt>
                <c:pt idx="195">
                  <c:v>57.658999999999999</c:v>
                </c:pt>
                <c:pt idx="196">
                  <c:v>58.146000000000001</c:v>
                </c:pt>
                <c:pt idx="197">
                  <c:v>56.683</c:v>
                </c:pt>
                <c:pt idx="198">
                  <c:v>57.170999999999999</c:v>
                </c:pt>
                <c:pt idx="199">
                  <c:v>57.39</c:v>
                </c:pt>
                <c:pt idx="200">
                  <c:v>55.902000000000001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81.121727438907413</c:v>
                </c:pt>
                <c:pt idx="1">
                  <c:v>81.14882286731202</c:v>
                </c:pt>
                <c:pt idx="2">
                  <c:v>81.175487728136702</c:v>
                </c:pt>
                <c:pt idx="3">
                  <c:v>81.201649670081792</c:v>
                </c:pt>
                <c:pt idx="4">
                  <c:v>81.227227065820031</c:v>
                </c:pt>
                <c:pt idx="5">
                  <c:v>81.252128053277005</c:v>
                </c:pt>
                <c:pt idx="6">
                  <c:v>81.276249512317747</c:v>
                </c:pt>
                <c:pt idx="7">
                  <c:v>81.299475980042629</c:v>
                </c:pt>
                <c:pt idx="8">
                  <c:v>81.321678510350452</c:v>
                </c:pt>
                <c:pt idx="9">
                  <c:v>81.342713486600118</c:v>
                </c:pt>
                <c:pt idx="10">
                  <c:v>81.362421400342299</c:v>
                </c:pt>
                <c:pt idx="11">
                  <c:v>81.38062561461345</c:v>
                </c:pt>
                <c:pt idx="12">
                  <c:v>81.397131137863255</c:v>
                </c:pt>
                <c:pt idx="13">
                  <c:v>81.411723445375969</c:v>
                </c:pt>
                <c:pt idx="14">
                  <c:v>81.424167400984004</c:v>
                </c:pt>
                <c:pt idx="15">
                  <c:v>81.434206356189478</c:v>
                </c:pt>
                <c:pt idx="16">
                  <c:v>81.441561541802528</c:v>
                </c:pt>
                <c:pt idx="17">
                  <c:v>81.445931927363532</c:v>
                </c:pt>
                <c:pt idx="18">
                  <c:v>81.446994819206679</c:v>
                </c:pt>
                <c:pt idx="19">
                  <c:v>81.444407619225061</c:v>
                </c:pt>
                <c:pt idx="20">
                  <c:v>81.437811402929498</c:v>
                </c:pt>
                <c:pt idx="21">
                  <c:v>81.426837339568266</c:v>
                </c:pt>
                <c:pt idx="22">
                  <c:v>81.411117526766517</c:v>
                </c:pt>
                <c:pt idx="23">
                  <c:v>81.390302622942244</c:v>
                </c:pt>
                <c:pt idx="24">
                  <c:v>81.364089825874913</c:v>
                </c:pt>
                <c:pt idx="25">
                  <c:v>81.332266371759303</c:v>
                </c:pt>
                <c:pt idx="26">
                  <c:v>81.29477592440459</c:v>
                </c:pt>
                <c:pt idx="27">
                  <c:v>81.251818078046625</c:v>
                </c:pt>
                <c:pt idx="28">
                  <c:v>81.20399474440687</c:v>
                </c:pt>
                <c:pt idx="29">
                  <c:v>81.152521365318847</c:v>
                </c:pt>
                <c:pt idx="30">
                  <c:v>81.099525445784863</c:v>
                </c:pt>
                <c:pt idx="31">
                  <c:v>81.048459349571473</c:v>
                </c:pt>
                <c:pt idx="32">
                  <c:v>81.004657823868641</c:v>
                </c:pt>
                <c:pt idx="33">
                  <c:v>80.976072115071389</c:v>
                </c:pt>
                <c:pt idx="34">
                  <c:v>80.974210189900248</c:v>
                </c:pt>
                <c:pt idx="35">
                  <c:v>81.015304519561155</c:v>
                </c:pt>
                <c:pt idx="36">
                  <c:v>81.121712973482431</c:v>
                </c:pt>
                <c:pt idx="37">
                  <c:v>81.323532589711832</c:v>
                </c:pt>
                <c:pt idx="38">
                  <c:v>81.660368929249415</c:v>
                </c:pt>
                <c:pt idx="39">
                  <c:v>82.183155179091273</c:v>
                </c:pt>
                <c:pt idx="40">
                  <c:v>82.955856836718993</c:v>
                </c:pt>
                <c:pt idx="41">
                  <c:v>84.056833925896242</c:v>
                </c:pt>
                <c:pt idx="42">
                  <c:v>85.579570494746093</c:v>
                </c:pt>
                <c:pt idx="43">
                  <c:v>87.632430916361585</c:v>
                </c:pt>
                <c:pt idx="44">
                  <c:v>90.337077041256038</c:v>
                </c:pt>
                <c:pt idx="45">
                  <c:v>93.825193553771143</c:v>
                </c:pt>
                <c:pt idx="46">
                  <c:v>98.233234131104368</c:v>
                </c:pt>
                <c:pt idx="47">
                  <c:v>103.69502779955822</c:v>
                </c:pt>
                <c:pt idx="48">
                  <c:v>110.33227621997014</c:v>
                </c:pt>
                <c:pt idx="49">
                  <c:v>118.24322199042469</c:v>
                </c:pt>
                <c:pt idx="50">
                  <c:v>127.49005687981649</c:v>
                </c:pt>
                <c:pt idx="51">
                  <c:v>138.08593231101361</c:v>
                </c:pt>
                <c:pt idx="52">
                  <c:v>149.98266046348951</c:v>
                </c:pt>
                <c:pt idx="53">
                  <c:v>163.06014818219521</c:v>
                </c:pt>
                <c:pt idx="54">
                  <c:v>177.11762838521472</c:v>
                </c:pt>
                <c:pt idx="55">
                  <c:v>191.86306812447515</c:v>
                </c:pt>
                <c:pt idx="56">
                  <c:v>206.88765074553703</c:v>
                </c:pt>
                <c:pt idx="57">
                  <c:v>221.59638911089758</c:v>
                </c:pt>
                <c:pt idx="58">
                  <c:v>235.05841072687852</c:v>
                </c:pt>
                <c:pt idx="59">
                  <c:v>245.78442142190863</c:v>
                </c:pt>
                <c:pt idx="60">
                  <c:v>251.57837222412437</c:v>
                </c:pt>
                <c:pt idx="61">
                  <c:v>249.78528427665927</c:v>
                </c:pt>
                <c:pt idx="62">
                  <c:v>238.2213502914031</c:v>
                </c:pt>
                <c:pt idx="63">
                  <c:v>216.5887633178441</c:v>
                </c:pt>
                <c:pt idx="64">
                  <c:v>187.48211427388628</c:v>
                </c:pt>
                <c:pt idx="65">
                  <c:v>155.97073298123593</c:v>
                </c:pt>
                <c:pt idx="66">
                  <c:v>127.67416257168011</c:v>
                </c:pt>
                <c:pt idx="67">
                  <c:v>106.52030690457441</c:v>
                </c:pt>
                <c:pt idx="68">
                  <c:v>93.658390928642945</c:v>
                </c:pt>
                <c:pt idx="69">
                  <c:v>87.976719381201079</c:v>
                </c:pt>
                <c:pt idx="70">
                  <c:v>87.458896277945456</c:v>
                </c:pt>
                <c:pt idx="71">
                  <c:v>90.324497844276308</c:v>
                </c:pt>
                <c:pt idx="72">
                  <c:v>95.476971004325534</c:v>
                </c:pt>
                <c:pt idx="73">
                  <c:v>102.41459395003169</c:v>
                </c:pt>
                <c:pt idx="74">
                  <c:v>110.9586156140731</c:v>
                </c:pt>
                <c:pt idx="75">
                  <c:v>121.0228492141804</c:v>
                </c:pt>
                <c:pt idx="76">
                  <c:v>132.47777418148965</c:v>
                </c:pt>
                <c:pt idx="77">
                  <c:v>145.07964979957742</c:v>
                </c:pt>
                <c:pt idx="78">
                  <c:v>158.41716776510597</c:v>
                </c:pt>
                <c:pt idx="79">
                  <c:v>171.82141769504818</c:v>
                </c:pt>
                <c:pt idx="80">
                  <c:v>184.18617961660561</c:v>
                </c:pt>
                <c:pt idx="81">
                  <c:v>193.72306603075771</c:v>
                </c:pt>
                <c:pt idx="82">
                  <c:v>197.89622173332549</c:v>
                </c:pt>
                <c:pt idx="83">
                  <c:v>193.99284034081575</c:v>
                </c:pt>
                <c:pt idx="84">
                  <c:v>180.53405220159829</c:v>
                </c:pt>
                <c:pt idx="85">
                  <c:v>158.81662429949239</c:v>
                </c:pt>
                <c:pt idx="86">
                  <c:v>133.14538896013204</c:v>
                </c:pt>
                <c:pt idx="87">
                  <c:v>109.04190762091567</c:v>
                </c:pt>
                <c:pt idx="88">
                  <c:v>90.583130780403451</c:v>
                </c:pt>
                <c:pt idx="89">
                  <c:v>78.914583042561105</c:v>
                </c:pt>
                <c:pt idx="90">
                  <c:v>72.768464276593718</c:v>
                </c:pt>
                <c:pt idx="91">
                  <c:v>70.025324589829893</c:v>
                </c:pt>
                <c:pt idx="92">
                  <c:v>68.937000142862033</c:v>
                </c:pt>
                <c:pt idx="93">
                  <c:v>68.496271314999206</c:v>
                </c:pt>
                <c:pt idx="94">
                  <c:v>68.262049344831297</c:v>
                </c:pt>
                <c:pt idx="95">
                  <c:v>68.082365942281584</c:v>
                </c:pt>
                <c:pt idx="96">
                  <c:v>67.915383658319513</c:v>
                </c:pt>
                <c:pt idx="97">
                  <c:v>67.751998832504952</c:v>
                </c:pt>
                <c:pt idx="98">
                  <c:v>67.591000230336647</c:v>
                </c:pt>
                <c:pt idx="99">
                  <c:v>67.432958351727791</c:v>
                </c:pt>
                <c:pt idx="100">
                  <c:v>67.279144778653688</c:v>
                </c:pt>
                <c:pt idx="101">
                  <c:v>67.131534852912395</c:v>
                </c:pt>
                <c:pt idx="102">
                  <c:v>66.993030691384831</c:v>
                </c:pt>
                <c:pt idx="103">
                  <c:v>66.867750265495175</c:v>
                </c:pt>
                <c:pt idx="104">
                  <c:v>66.761343654736407</c:v>
                </c:pt>
                <c:pt idx="105">
                  <c:v>66.681298805023573</c:v>
                </c:pt>
                <c:pt idx="106">
                  <c:v>66.637181395402877</c:v>
                </c:pt>
                <c:pt idx="107">
                  <c:v>66.640733525346079</c:v>
                </c:pt>
                <c:pt idx="108">
                  <c:v>66.70573945997765</c:v>
                </c:pt>
                <c:pt idx="109">
                  <c:v>66.847557880250491</c:v>
                </c:pt>
                <c:pt idx="110">
                  <c:v>67.082221067482834</c:v>
                </c:pt>
                <c:pt idx="111">
                  <c:v>67.425009293237551</c:v>
                </c:pt>
                <c:pt idx="112">
                  <c:v>67.88841437308038</c:v>
                </c:pt>
                <c:pt idx="113">
                  <c:v>68.479401405098884</c:v>
                </c:pt>
                <c:pt idx="114">
                  <c:v>69.195875774118562</c:v>
                </c:pt>
                <c:pt idx="115">
                  <c:v>70.022333935496562</c:v>
                </c:pt>
                <c:pt idx="116">
                  <c:v>70.924967589423375</c:v>
                </c:pt>
                <c:pt idx="117">
                  <c:v>71.847165464487944</c:v>
                </c:pt>
                <c:pt idx="118">
                  <c:v>72.707406932643366</c:v>
                </c:pt>
                <c:pt idx="119">
                  <c:v>73.402525180073894</c:v>
                </c:pt>
                <c:pt idx="120">
                  <c:v>73.819279573990997</c:v>
                </c:pt>
                <c:pt idx="121">
                  <c:v>73.855086878950786</c:v>
                </c:pt>
                <c:pt idx="122">
                  <c:v>73.444493302131193</c:v>
                </c:pt>
                <c:pt idx="123">
                  <c:v>72.583173913244821</c:v>
                </c:pt>
                <c:pt idx="124">
                  <c:v>71.339038509708331</c:v>
                </c:pt>
                <c:pt idx="125">
                  <c:v>69.843045420372732</c:v>
                </c:pt>
                <c:pt idx="126">
                  <c:v>68.260305770867078</c:v>
                </c:pt>
                <c:pt idx="127">
                  <c:v>66.751086775099026</c:v>
                </c:pt>
                <c:pt idx="128">
                  <c:v>65.43606165756141</c:v>
                </c:pt>
                <c:pt idx="129">
                  <c:v>64.377653882858411</c:v>
                </c:pt>
                <c:pt idx="130">
                  <c:v>63.581251280512021</c:v>
                </c:pt>
                <c:pt idx="131">
                  <c:v>63.01141375434144</c:v>
                </c:pt>
                <c:pt idx="132">
                  <c:v>62.613612557943469</c:v>
                </c:pt>
                <c:pt idx="133">
                  <c:v>62.33288940578997</c:v>
                </c:pt>
                <c:pt idx="134">
                  <c:v>62.125110771130792</c:v>
                </c:pt>
                <c:pt idx="135">
                  <c:v>61.961013102311107</c:v>
                </c:pt>
                <c:pt idx="136">
                  <c:v>61.825827877584352</c:v>
                </c:pt>
                <c:pt idx="137">
                  <c:v>61.717586938393325</c:v>
                </c:pt>
                <c:pt idx="138">
                  <c:v>61.646043189086427</c:v>
                </c:pt>
                <c:pt idx="139">
                  <c:v>61.632463914921217</c:v>
                </c:pt>
                <c:pt idx="140">
                  <c:v>61.70899348994984</c:v>
                </c:pt>
                <c:pt idx="141">
                  <c:v>61.915253407944661</c:v>
                </c:pt>
                <c:pt idx="142">
                  <c:v>62.289845088647226</c:v>
                </c:pt>
                <c:pt idx="143">
                  <c:v>62.85599499711153</c:v>
                </c:pt>
                <c:pt idx="144">
                  <c:v>63.603819731884585</c:v>
                </c:pt>
                <c:pt idx="145">
                  <c:v>64.475542290511044</c:v>
                </c:pt>
                <c:pt idx="146">
                  <c:v>65.362177082939638</c:v>
                </c:pt>
                <c:pt idx="147">
                  <c:v>66.118268159835594</c:v>
                </c:pt>
                <c:pt idx="148">
                  <c:v>66.594528357315582</c:v>
                </c:pt>
                <c:pt idx="149">
                  <c:v>66.679192999542465</c:v>
                </c:pt>
                <c:pt idx="150">
                  <c:v>66.33257923929024</c:v>
                </c:pt>
                <c:pt idx="151">
                  <c:v>65.600226897506616</c:v>
                </c:pt>
                <c:pt idx="152">
                  <c:v>64.59865398548591</c:v>
                </c:pt>
                <c:pt idx="153">
                  <c:v>63.479821554444186</c:v>
                </c:pt>
                <c:pt idx="154">
                  <c:v>62.389179258418324</c:v>
                </c:pt>
                <c:pt idx="155">
                  <c:v>61.433086674133591</c:v>
                </c:pt>
                <c:pt idx="156">
                  <c:v>60.664883154907557</c:v>
                </c:pt>
                <c:pt idx="157">
                  <c:v>60.08949059317964</c:v>
                </c:pt>
                <c:pt idx="158">
                  <c:v>59.67944570368531</c:v>
                </c:pt>
                <c:pt idx="159">
                  <c:v>59.39335877284816</c:v>
                </c:pt>
                <c:pt idx="160">
                  <c:v>59.190241402528073</c:v>
                </c:pt>
                <c:pt idx="161">
                  <c:v>59.037257252709594</c:v>
                </c:pt>
                <c:pt idx="162">
                  <c:v>58.911755287713518</c:v>
                </c:pt>
                <c:pt idx="163">
                  <c:v>58.799896560942983</c:v>
                </c:pt>
                <c:pt idx="164">
                  <c:v>58.694071009258174</c:v>
                </c:pt>
                <c:pt idx="165">
                  <c:v>58.59046827534717</c:v>
                </c:pt>
                <c:pt idx="166">
                  <c:v>58.487331353939624</c:v>
                </c:pt>
                <c:pt idx="167">
                  <c:v>58.38390222416065</c:v>
                </c:pt>
                <c:pt idx="168">
                  <c:v>58.279866548390594</c:v>
                </c:pt>
                <c:pt idx="169">
                  <c:v>58.1750933655252</c:v>
                </c:pt>
                <c:pt idx="170">
                  <c:v>58.069524994666757</c:v>
                </c:pt>
                <c:pt idx="171">
                  <c:v>57.963134435694776</c:v>
                </c:pt>
                <c:pt idx="172">
                  <c:v>57.855909909216663</c:v>
                </c:pt>
                <c:pt idx="173">
                  <c:v>57.747849254782167</c:v>
                </c:pt>
                <c:pt idx="174">
                  <c:v>57.638957597277269</c:v>
                </c:pt>
                <c:pt idx="175">
                  <c:v>57.529246026030251</c:v>
                </c:pt>
                <c:pt idx="176">
                  <c:v>57.418730592955953</c:v>
                </c:pt>
                <c:pt idx="177">
                  <c:v>57.30743143991905</c:v>
                </c:pt>
                <c:pt idx="178">
                  <c:v>57.195372010764913</c:v>
                </c:pt>
                <c:pt idx="179">
                  <c:v>57.082578339887007</c:v>
                </c:pt>
                <c:pt idx="180">
                  <c:v>56.969078416066132</c:v>
                </c:pt>
                <c:pt idx="181">
                  <c:v>56.854901620215372</c:v>
                </c:pt>
                <c:pt idx="182">
                  <c:v>56.740078234375119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81.121727438877642</c:v>
                </c:pt>
                <c:pt idx="1">
                  <c:v>81.148822867237698</c:v>
                </c:pt>
                <c:pt idx="2">
                  <c:v>81.175487727953808</c:v>
                </c:pt>
                <c:pt idx="3">
                  <c:v>81.201649669638144</c:v>
                </c:pt>
                <c:pt idx="4">
                  <c:v>81.227227064759219</c:v>
                </c:pt>
                <c:pt idx="5">
                  <c:v>81.252128050776676</c:v>
                </c:pt>
                <c:pt idx="6">
                  <c:v>81.276249506508535</c:v>
                </c:pt>
                <c:pt idx="7">
                  <c:v>81.299475966738086</c:v>
                </c:pt>
                <c:pt idx="8">
                  <c:v>81.32167848031429</c:v>
                </c:pt>
                <c:pt idx="9">
                  <c:v>81.342713419757828</c:v>
                </c:pt>
                <c:pt idx="10">
                  <c:v>81.36242125371308</c:v>
                </c:pt>
                <c:pt idx="11">
                  <c:v>81.380625297545691</c:v>
                </c:pt>
                <c:pt idx="12">
                  <c:v>81.397130462020073</c:v>
                </c:pt>
                <c:pt idx="13">
                  <c:v>81.411722025330988</c:v>
                </c:pt>
                <c:pt idx="14">
                  <c:v>81.42416445981091</c:v>
                </c:pt>
                <c:pt idx="15">
                  <c:v>81.434200351350242</c:v>
                </c:pt>
                <c:pt idx="16">
                  <c:v>81.441549456862532</c:v>
                </c:pt>
                <c:pt idx="17">
                  <c:v>81.445907952843143</c:v>
                </c:pt>
                <c:pt idx="18">
                  <c:v>81.446947935960722</c:v>
                </c:pt>
                <c:pt idx="19">
                  <c:v>81.444317244345399</c:v>
                </c:pt>
                <c:pt idx="20">
                  <c:v>81.437639675326949</c:v>
                </c:pt>
                <c:pt idx="21">
                  <c:v>81.426515681242719</c:v>
                </c:pt>
                <c:pt idx="22">
                  <c:v>81.410523628849717</c:v>
                </c:pt>
                <c:pt idx="23">
                  <c:v>81.389221708991244</c:v>
                </c:pt>
                <c:pt idx="24">
                  <c:v>81.362150580530155</c:v>
                </c:pt>
                <c:pt idx="25">
                  <c:v>81.328836825161005</c:v>
                </c:pt>
                <c:pt idx="26">
                  <c:v>81.288797276552472</c:v>
                </c:pt>
                <c:pt idx="27">
                  <c:v>81.241544267457684</c:v>
                </c:pt>
                <c:pt idx="28">
                  <c:v>81.186591811307139</c:v>
                </c:pt>
                <c:pt idx="29">
                  <c:v>81.123462700080168</c:v>
                </c:pt>
                <c:pt idx="30">
                  <c:v>81.051696458195352</c:v>
                </c:pt>
                <c:pt idx="31">
                  <c:v>80.970858043704894</c:v>
                </c:pt>
                <c:pt idx="32">
                  <c:v>80.880547134987197</c:v>
                </c:pt>
                <c:pt idx="33">
                  <c:v>80.780407786041835</c:v>
                </c:pt>
                <c:pt idx="34">
                  <c:v>80.670138179912726</c:v>
                </c:pt>
                <c:pt idx="35">
                  <c:v>80.549500161936081</c:v>
                </c:pt>
                <c:pt idx="36">
                  <c:v>80.41832819712964</c:v>
                </c:pt>
                <c:pt idx="37">
                  <c:v>80.276537373875783</c:v>
                </c:pt>
                <c:pt idx="38">
                  <c:v>80.124130073413639</c:v>
                </c:pt>
                <c:pt idx="39">
                  <c:v>79.961200944830537</c:v>
                </c:pt>
                <c:pt idx="40">
                  <c:v>79.78793986992342</c:v>
                </c:pt>
                <c:pt idx="41">
                  <c:v>79.604632671121209</c:v>
                </c:pt>
                <c:pt idx="42">
                  <c:v>79.411659405931459</c:v>
                </c:pt>
                <c:pt idx="43">
                  <c:v>79.209490198081454</c:v>
                </c:pt>
                <c:pt idx="44">
                  <c:v>78.998678671643134</c:v>
                </c:pt>
                <c:pt idx="45">
                  <c:v>78.779853171536246</c:v>
                </c:pt>
                <c:pt idx="46">
                  <c:v>78.553706062935944</c:v>
                </c:pt>
                <c:pt idx="47">
                  <c:v>78.320981494740579</c:v>
                </c:pt>
                <c:pt idx="48">
                  <c:v>78.08246208125864</c:v>
                </c:pt>
                <c:pt idx="49">
                  <c:v>77.838954996719949</c:v>
                </c:pt>
                <c:pt idx="50">
                  <c:v>77.59127798687885</c:v>
                </c:pt>
                <c:pt idx="51">
                  <c:v>77.340245781489244</c:v>
                </c:pt>
                <c:pt idx="52">
                  <c:v>77.086657344067063</c:v>
                </c:pt>
                <c:pt idx="53">
                  <c:v>76.831284326501859</c:v>
                </c:pt>
                <c:pt idx="54">
                  <c:v>76.574861012494566</c:v>
                </c:pt>
                <c:pt idx="55">
                  <c:v>76.31807594278574</c:v>
                </c:pt>
                <c:pt idx="56">
                  <c:v>76.061565323740908</c:v>
                </c:pt>
                <c:pt idx="57">
                  <c:v>75.805908235224791</c:v>
                </c:pt>
                <c:pt idx="58">
                  <c:v>75.551623578602545</c:v>
                </c:pt>
                <c:pt idx="59">
                  <c:v>75.299168644356797</c:v>
                </c:pt>
                <c:pt idx="60">
                  <c:v>75.048939132811654</c:v>
                </c:pt>
                <c:pt idx="61">
                  <c:v>74.801270430976047</c:v>
                </c:pt>
                <c:pt idx="62">
                  <c:v>74.556439932571479</c:v>
                </c:pt>
                <c:pt idx="63">
                  <c:v>74.314670185065978</c:v>
                </c:pt>
                <c:pt idx="64">
                  <c:v>74.076132654680876</c:v>
                </c:pt>
                <c:pt idx="65">
                  <c:v>73.840951915353813</c:v>
                </c:pt>
                <c:pt idx="66">
                  <c:v>73.609210088065652</c:v>
                </c:pt>
                <c:pt idx="67">
                  <c:v>73.380951380533858</c:v>
                </c:pt>
                <c:pt idx="68">
                  <c:v>73.156186602137623</c:v>
                </c:pt>
                <c:pt idx="69">
                  <c:v>72.934897553553611</c:v>
                </c:pt>
                <c:pt idx="70">
                  <c:v>72.717041213823137</c:v>
                </c:pt>
                <c:pt idx="71">
                  <c:v>72.502553668678715</c:v>
                </c:pt>
                <c:pt idx="72">
                  <c:v>72.291353742481306</c:v>
                </c:pt>
                <c:pt idx="73">
                  <c:v>72.083346311869988</c:v>
                </c:pt>
                <c:pt idx="74">
                  <c:v>71.878425292201328</c:v>
                </c:pt>
                <c:pt idx="75">
                  <c:v>71.676476298206055</c:v>
                </c:pt>
                <c:pt idx="76">
                  <c:v>71.477378988244467</c:v>
                </c:pt>
                <c:pt idx="77">
                  <c:v>71.281009107388883</c:v>
                </c:pt>
                <c:pt idx="78">
                  <c:v>71.087240248607429</c:v>
                </c:pt>
                <c:pt idx="79">
                  <c:v>70.895945353871269</c:v>
                </c:pt>
                <c:pt idx="80">
                  <c:v>70.706997978345726</c:v>
                </c:pt>
                <c:pt idx="81">
                  <c:v>70.520273341214477</c:v>
                </c:pt>
                <c:pt idx="82">
                  <c:v>70.335649186351489</c:v>
                </c:pt>
                <c:pt idx="83">
                  <c:v>70.153006475193891</c:v>
                </c:pt>
                <c:pt idx="84">
                  <c:v>69.972229932942042</c:v>
                </c:pt>
                <c:pt idx="85">
                  <c:v>69.793208467749992</c:v>
                </c:pt>
                <c:pt idx="86">
                  <c:v>69.615835480978276</c:v>
                </c:pt>
                <c:pt idx="87">
                  <c:v>69.440009084937344</c:v>
                </c:pt>
                <c:pt idx="88">
                  <c:v>69.265632242918457</c:v>
                </c:pt>
                <c:pt idx="89">
                  <c:v>69.092612844729388</c:v>
                </c:pt>
                <c:pt idx="90">
                  <c:v>68.920863729458048</c:v>
                </c:pt>
                <c:pt idx="91">
                  <c:v>68.75030266579563</c:v>
                </c:pt>
                <c:pt idx="92">
                  <c:v>68.580852298972502</c:v>
                </c:pt>
                <c:pt idx="93">
                  <c:v>68.412440072201505</c:v>
                </c:pt>
                <c:pt idx="94">
                  <c:v>68.244998129482596</c:v>
                </c:pt>
                <c:pt idx="95">
                  <c:v>68.078463205696153</c:v>
                </c:pt>
                <c:pt idx="96">
                  <c:v>67.912776509095181</c:v>
                </c:pt>
                <c:pt idx="97">
                  <c:v>67.747883600589461</c:v>
                </c:pt>
                <c:pt idx="98">
                  <c:v>67.583734273591389</c:v>
                </c:pt>
                <c:pt idx="99">
                  <c:v>67.420282437650698</c:v>
                </c:pt>
                <c:pt idx="100">
                  <c:v>67.25748600863902</c:v>
                </c:pt>
                <c:pt idx="101">
                  <c:v>67.095306807841837</c:v>
                </c:pt>
                <c:pt idx="102">
                  <c:v>66.93371047196618</c:v>
                </c:pt>
                <c:pt idx="103">
                  <c:v>66.7726663757702</c:v>
                </c:pt>
                <c:pt idx="104">
                  <c:v>66.612147568754111</c:v>
                </c:pt>
                <c:pt idx="105">
                  <c:v>66.452130727111111</c:v>
                </c:pt>
                <c:pt idx="106">
                  <c:v>66.292596121914983</c:v>
                </c:pt>
                <c:pt idx="107">
                  <c:v>66.133527604307119</c:v>
                </c:pt>
                <c:pt idx="108">
                  <c:v>65.974912608228337</c:v>
                </c:pt>
                <c:pt idx="109">
                  <c:v>65.816742171013885</c:v>
                </c:pt>
                <c:pt idx="110">
                  <c:v>65.659010971918349</c:v>
                </c:pt>
                <c:pt idx="111">
                  <c:v>65.501717388353313</c:v>
                </c:pt>
                <c:pt idx="112">
                  <c:v>65.344863569290197</c:v>
                </c:pt>
                <c:pt idx="113">
                  <c:v>65.188455524893484</c:v>
                </c:pt>
                <c:pt idx="114">
                  <c:v>65.032503230991608</c:v>
                </c:pt>
                <c:pt idx="115">
                  <c:v>64.877020746452885</c:v>
                </c:pt>
                <c:pt idx="116">
                  <c:v>64.722026340899092</c:v>
                </c:pt>
                <c:pt idx="117">
                  <c:v>64.567542629449818</c:v>
                </c:pt>
                <c:pt idx="118">
                  <c:v>64.413596710336634</c:v>
                </c:pt>
                <c:pt idx="119">
                  <c:v>64.260220300253849</c:v>
                </c:pt>
                <c:pt idx="120">
                  <c:v>64.107449861219948</c:v>
                </c:pt>
                <c:pt idx="121">
                  <c:v>63.955326711519696</c:v>
                </c:pt>
                <c:pt idx="122">
                  <c:v>63.803897111995482</c:v>
                </c:pt>
                <c:pt idx="123">
                  <c:v>63.653212317587119</c:v>
                </c:pt>
                <c:pt idx="124">
                  <c:v>63.503328582625549</c:v>
                </c:pt>
                <c:pt idx="125">
                  <c:v>63.35430710702763</c:v>
                </c:pt>
                <c:pt idx="126">
                  <c:v>63.20621390930043</c:v>
                </c:pt>
                <c:pt idx="127">
                  <c:v>63.05911961124766</c:v>
                </c:pt>
                <c:pt idx="128">
                  <c:v>62.913099118608066</c:v>
                </c:pt>
                <c:pt idx="129">
                  <c:v>62.768231181697217</c:v>
                </c:pt>
                <c:pt idx="130">
                  <c:v>62.624597820641831</c:v>
                </c:pt>
                <c:pt idx="131">
                  <c:v>62.482283601172171</c:v>
                </c:pt>
                <c:pt idx="132">
                  <c:v>62.341374749358167</c:v>
                </c:pt>
                <c:pt idx="133">
                  <c:v>62.201958097305145</c:v>
                </c:pt>
                <c:pt idx="134">
                  <c:v>62.064119856798385</c:v>
                </c:pt>
                <c:pt idx="135">
                  <c:v>61.927944224265929</c:v>
                </c:pt>
                <c:pt idx="136">
                  <c:v>61.793511828194383</c:v>
                </c:pt>
                <c:pt idx="137">
                  <c:v>61.660898039133102</c:v>
                </c:pt>
                <c:pt idx="138">
                  <c:v>61.530171172364618</c:v>
                </c:pt>
                <c:pt idx="139">
                  <c:v>61.401390623745996</c:v>
                </c:pt>
                <c:pt idx="140">
                  <c:v>61.27460498950947</c:v>
                </c:pt>
                <c:pt idx="141">
                  <c:v>61.149850230179254</c:v>
                </c:pt>
                <c:pt idx="142">
                  <c:v>61.027147946333443</c:v>
                </c:pt>
                <c:pt idx="143">
                  <c:v>60.906503838794499</c:v>
                </c:pt>
                <c:pt idx="144">
                  <c:v>60.78790642710468</c:v>
                </c:pt>
                <c:pt idx="145">
                  <c:v>60.671326097125075</c:v>
                </c:pt>
                <c:pt idx="146">
                  <c:v>60.556714540858557</c:v>
                </c:pt>
                <c:pt idx="147">
                  <c:v>60.444004639075999</c:v>
                </c:pt>
                <c:pt idx="148">
                  <c:v>60.333110820403448</c:v>
                </c:pt>
                <c:pt idx="149">
                  <c:v>60.223929910051098</c:v>
                </c:pt>
                <c:pt idx="150">
                  <c:v>60.116342458602546</c:v>
                </c:pt>
                <c:pt idx="151">
                  <c:v>60.010214517833944</c:v>
                </c:pt>
                <c:pt idx="152">
                  <c:v>59.905399808167871</c:v>
                </c:pt>
                <c:pt idx="153">
                  <c:v>59.801742202844636</c:v>
                </c:pt>
                <c:pt idx="154">
                  <c:v>59.699078438758264</c:v>
                </c:pt>
                <c:pt idx="155">
                  <c:v>59.59724095431347</c:v>
                </c:pt>
                <c:pt idx="156">
                  <c:v>59.496060751252841</c:v>
                </c:pt>
                <c:pt idx="157">
                  <c:v>59.395370180241727</c:v>
                </c:pt>
                <c:pt idx="158">
                  <c:v>59.295005558581494</c:v>
                </c:pt>
                <c:pt idx="159">
                  <c:v>59.194809541768898</c:v>
                </c:pt>
                <c:pt idx="160">
                  <c:v>59.094633187410224</c:v>
                </c:pt>
                <c:pt idx="161">
                  <c:v>58.994337668737792</c:v>
                </c:pt>
                <c:pt idx="162">
                  <c:v>58.893795614166898</c:v>
                </c:pt>
                <c:pt idx="163">
                  <c:v>58.79289206761878</c:v>
                </c:pt>
                <c:pt idx="164">
                  <c:v>58.69152508062524</c:v>
                </c:pt>
                <c:pt idx="165">
                  <c:v>58.589605960748443</c:v>
                </c:pt>
                <c:pt idx="166">
                  <c:v>58.487059211163036</c:v>
                </c:pt>
                <c:pt idx="167">
                  <c:v>58.383822203239362</c:v>
                </c:pt>
                <c:pt idx="168">
                  <c:v>58.279844627791014</c:v>
                </c:pt>
                <c:pt idx="169">
                  <c:v>58.175087771657985</c:v>
                </c:pt>
                <c:pt idx="170">
                  <c:v>58.069523664967363</c:v>
                </c:pt>
                <c:pt idx="171">
                  <c:v>57.963134141287156</c:v>
                </c:pt>
                <c:pt idx="172">
                  <c:v>57.855909848504837</c:v>
                </c:pt>
                <c:pt idx="173">
                  <c:v>57.747849243122069</c:v>
                </c:pt>
                <c:pt idx="174">
                  <c:v>57.638957595191755</c:v>
                </c:pt>
                <c:pt idx="175">
                  <c:v>57.529246025682887</c:v>
                </c:pt>
                <c:pt idx="176">
                  <c:v>57.418730592902079</c:v>
                </c:pt>
                <c:pt idx="177">
                  <c:v>57.307431439911269</c:v>
                </c:pt>
                <c:pt idx="178">
                  <c:v>57.195372010763869</c:v>
                </c:pt>
                <c:pt idx="179">
                  <c:v>57.082578339886879</c:v>
                </c:pt>
                <c:pt idx="180">
                  <c:v>56.969078416066118</c:v>
                </c:pt>
                <c:pt idx="181">
                  <c:v>56.854901620215372</c:v>
                </c:pt>
                <c:pt idx="182">
                  <c:v>56.740078234375119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80</c:v>
                </c:pt>
                <c:pt idx="1">
                  <c:v>81.634</c:v>
                </c:pt>
                <c:pt idx="2">
                  <c:v>80.975999999999999</c:v>
                </c:pt>
                <c:pt idx="3">
                  <c:v>81.756</c:v>
                </c:pt>
                <c:pt idx="4">
                  <c:v>81.122</c:v>
                </c:pt>
                <c:pt idx="5">
                  <c:v>82.072999999999993</c:v>
                </c:pt>
                <c:pt idx="6">
                  <c:v>80.902000000000001</c:v>
                </c:pt>
                <c:pt idx="7">
                  <c:v>80.512</c:v>
                </c:pt>
                <c:pt idx="8">
                  <c:v>81.975999999999999</c:v>
                </c:pt>
                <c:pt idx="9">
                  <c:v>80.316999999999993</c:v>
                </c:pt>
                <c:pt idx="10">
                  <c:v>80.438999999999993</c:v>
                </c:pt>
                <c:pt idx="11">
                  <c:v>82.194999999999993</c:v>
                </c:pt>
                <c:pt idx="12">
                  <c:v>80.438999999999993</c:v>
                </c:pt>
                <c:pt idx="13">
                  <c:v>80.146000000000001</c:v>
                </c:pt>
                <c:pt idx="14">
                  <c:v>80.244</c:v>
                </c:pt>
                <c:pt idx="15">
                  <c:v>81.828999999999994</c:v>
                </c:pt>
                <c:pt idx="16">
                  <c:v>81.488</c:v>
                </c:pt>
                <c:pt idx="17">
                  <c:v>80.171000000000006</c:v>
                </c:pt>
                <c:pt idx="18">
                  <c:v>81.634</c:v>
                </c:pt>
                <c:pt idx="19">
                  <c:v>80.22</c:v>
                </c:pt>
                <c:pt idx="20">
                  <c:v>81.171000000000006</c:v>
                </c:pt>
                <c:pt idx="21">
                  <c:v>79.171000000000006</c:v>
                </c:pt>
                <c:pt idx="22">
                  <c:v>78.659000000000006</c:v>
                </c:pt>
                <c:pt idx="23">
                  <c:v>79</c:v>
                </c:pt>
                <c:pt idx="24">
                  <c:v>79.706999999999994</c:v>
                </c:pt>
                <c:pt idx="25">
                  <c:v>80.39</c:v>
                </c:pt>
                <c:pt idx="26">
                  <c:v>80.512</c:v>
                </c:pt>
                <c:pt idx="27">
                  <c:v>80.659000000000006</c:v>
                </c:pt>
                <c:pt idx="28">
                  <c:v>81.340999999999994</c:v>
                </c:pt>
                <c:pt idx="29">
                  <c:v>80.537000000000006</c:v>
                </c:pt>
                <c:pt idx="30">
                  <c:v>81.902000000000001</c:v>
                </c:pt>
                <c:pt idx="31">
                  <c:v>81.171000000000006</c:v>
                </c:pt>
                <c:pt idx="32">
                  <c:v>81.438999999999993</c:v>
                </c:pt>
                <c:pt idx="33">
                  <c:v>83.22</c:v>
                </c:pt>
                <c:pt idx="34">
                  <c:v>83.61</c:v>
                </c:pt>
                <c:pt idx="35">
                  <c:v>83.805000000000007</c:v>
                </c:pt>
                <c:pt idx="36">
                  <c:v>83.61</c:v>
                </c:pt>
                <c:pt idx="37">
                  <c:v>85.340999999999994</c:v>
                </c:pt>
                <c:pt idx="38">
                  <c:v>85.78</c:v>
                </c:pt>
                <c:pt idx="39">
                  <c:v>86.659000000000006</c:v>
                </c:pt>
                <c:pt idx="40">
                  <c:v>87.072999999999993</c:v>
                </c:pt>
                <c:pt idx="41">
                  <c:v>88.659000000000006</c:v>
                </c:pt>
                <c:pt idx="42">
                  <c:v>88.828999999999994</c:v>
                </c:pt>
                <c:pt idx="43">
                  <c:v>90.39</c:v>
                </c:pt>
                <c:pt idx="44">
                  <c:v>92</c:v>
                </c:pt>
                <c:pt idx="45">
                  <c:v>95.488</c:v>
                </c:pt>
                <c:pt idx="46">
                  <c:v>95.902000000000001</c:v>
                </c:pt>
                <c:pt idx="47">
                  <c:v>98.097999999999999</c:v>
                </c:pt>
                <c:pt idx="48">
                  <c:v>104.902</c:v>
                </c:pt>
                <c:pt idx="49">
                  <c:v>112.46299999999999</c:v>
                </c:pt>
                <c:pt idx="50">
                  <c:v>121.512</c:v>
                </c:pt>
                <c:pt idx="51">
                  <c:v>133.07300000000001</c:v>
                </c:pt>
                <c:pt idx="52">
                  <c:v>147.80500000000001</c:v>
                </c:pt>
                <c:pt idx="53">
                  <c:v>166.65899999999999</c:v>
                </c:pt>
                <c:pt idx="54">
                  <c:v>186.56100000000001</c:v>
                </c:pt>
                <c:pt idx="55">
                  <c:v>202.90199999999999</c:v>
                </c:pt>
                <c:pt idx="56">
                  <c:v>216.87799999999999</c:v>
                </c:pt>
                <c:pt idx="57">
                  <c:v>228.61</c:v>
                </c:pt>
                <c:pt idx="58">
                  <c:v>235.43899999999999</c:v>
                </c:pt>
                <c:pt idx="59">
                  <c:v>239.90199999999999</c:v>
                </c:pt>
                <c:pt idx="60">
                  <c:v>241</c:v>
                </c:pt>
                <c:pt idx="61">
                  <c:v>239.43899999999999</c:v>
                </c:pt>
                <c:pt idx="62">
                  <c:v>233.41499999999999</c:v>
                </c:pt>
                <c:pt idx="63">
                  <c:v>220.80500000000001</c:v>
                </c:pt>
                <c:pt idx="64">
                  <c:v>198.07300000000001</c:v>
                </c:pt>
                <c:pt idx="65">
                  <c:v>169.976</c:v>
                </c:pt>
                <c:pt idx="66">
                  <c:v>134.22</c:v>
                </c:pt>
                <c:pt idx="67">
                  <c:v>99.561000000000007</c:v>
                </c:pt>
                <c:pt idx="68">
                  <c:v>84.634</c:v>
                </c:pt>
                <c:pt idx="69">
                  <c:v>83.706999999999994</c:v>
                </c:pt>
                <c:pt idx="70">
                  <c:v>86.878</c:v>
                </c:pt>
                <c:pt idx="71">
                  <c:v>89.853999999999999</c:v>
                </c:pt>
                <c:pt idx="72">
                  <c:v>94.049000000000007</c:v>
                </c:pt>
                <c:pt idx="73">
                  <c:v>102.098</c:v>
                </c:pt>
                <c:pt idx="74">
                  <c:v>111.366</c:v>
                </c:pt>
                <c:pt idx="75">
                  <c:v>120.244</c:v>
                </c:pt>
                <c:pt idx="76">
                  <c:v>135.68299999999999</c:v>
                </c:pt>
                <c:pt idx="77">
                  <c:v>149.53700000000001</c:v>
                </c:pt>
                <c:pt idx="78">
                  <c:v>161.58500000000001</c:v>
                </c:pt>
                <c:pt idx="79">
                  <c:v>174.976</c:v>
                </c:pt>
                <c:pt idx="80">
                  <c:v>182.95099999999999</c:v>
                </c:pt>
                <c:pt idx="81">
                  <c:v>188.17099999999999</c:v>
                </c:pt>
                <c:pt idx="82">
                  <c:v>189.31700000000001</c:v>
                </c:pt>
                <c:pt idx="83">
                  <c:v>186.78</c:v>
                </c:pt>
                <c:pt idx="84">
                  <c:v>178.12200000000001</c:v>
                </c:pt>
                <c:pt idx="85">
                  <c:v>163.512</c:v>
                </c:pt>
                <c:pt idx="86">
                  <c:v>143.17099999999999</c:v>
                </c:pt>
                <c:pt idx="87">
                  <c:v>120.17100000000001</c:v>
                </c:pt>
                <c:pt idx="88">
                  <c:v>92</c:v>
                </c:pt>
                <c:pt idx="89">
                  <c:v>72.39</c:v>
                </c:pt>
                <c:pt idx="90">
                  <c:v>66.537000000000006</c:v>
                </c:pt>
                <c:pt idx="91">
                  <c:v>67.878</c:v>
                </c:pt>
                <c:pt idx="92">
                  <c:v>66.537000000000006</c:v>
                </c:pt>
                <c:pt idx="93">
                  <c:v>67.024000000000001</c:v>
                </c:pt>
                <c:pt idx="94">
                  <c:v>67.853999999999999</c:v>
                </c:pt>
                <c:pt idx="95">
                  <c:v>66.927000000000007</c:v>
                </c:pt>
                <c:pt idx="96">
                  <c:v>68.366</c:v>
                </c:pt>
                <c:pt idx="97">
                  <c:v>67.805000000000007</c:v>
                </c:pt>
                <c:pt idx="98">
                  <c:v>66.268000000000001</c:v>
                </c:pt>
                <c:pt idx="99">
                  <c:v>66.950999999999993</c:v>
                </c:pt>
                <c:pt idx="100">
                  <c:v>67.683000000000007</c:v>
                </c:pt>
                <c:pt idx="101">
                  <c:v>67.512</c:v>
                </c:pt>
                <c:pt idx="102">
                  <c:v>68.415000000000006</c:v>
                </c:pt>
                <c:pt idx="103">
                  <c:v>67.316999999999993</c:v>
                </c:pt>
                <c:pt idx="104">
                  <c:v>67.366</c:v>
                </c:pt>
                <c:pt idx="105">
                  <c:v>68.22</c:v>
                </c:pt>
                <c:pt idx="106">
                  <c:v>67.78</c:v>
                </c:pt>
                <c:pt idx="107">
                  <c:v>67.634</c:v>
                </c:pt>
                <c:pt idx="108">
                  <c:v>67.659000000000006</c:v>
                </c:pt>
                <c:pt idx="109">
                  <c:v>66.366</c:v>
                </c:pt>
                <c:pt idx="110">
                  <c:v>68.049000000000007</c:v>
                </c:pt>
                <c:pt idx="111">
                  <c:v>68.537000000000006</c:v>
                </c:pt>
                <c:pt idx="112">
                  <c:v>67.927000000000007</c:v>
                </c:pt>
                <c:pt idx="113">
                  <c:v>68.366</c:v>
                </c:pt>
                <c:pt idx="114">
                  <c:v>69.706999999999994</c:v>
                </c:pt>
                <c:pt idx="115">
                  <c:v>70.194999999999993</c:v>
                </c:pt>
                <c:pt idx="116">
                  <c:v>71.097999999999999</c:v>
                </c:pt>
                <c:pt idx="117">
                  <c:v>71.146000000000001</c:v>
                </c:pt>
                <c:pt idx="118">
                  <c:v>74.244</c:v>
                </c:pt>
                <c:pt idx="119">
                  <c:v>75.78</c:v>
                </c:pt>
                <c:pt idx="120">
                  <c:v>74.488</c:v>
                </c:pt>
                <c:pt idx="121">
                  <c:v>76.975999999999999</c:v>
                </c:pt>
                <c:pt idx="122">
                  <c:v>75.462999999999994</c:v>
                </c:pt>
                <c:pt idx="123">
                  <c:v>75.268000000000001</c:v>
                </c:pt>
                <c:pt idx="124">
                  <c:v>75.097999999999999</c:v>
                </c:pt>
                <c:pt idx="125">
                  <c:v>73.902000000000001</c:v>
                </c:pt>
                <c:pt idx="126">
                  <c:v>71.975999999999999</c:v>
                </c:pt>
                <c:pt idx="127">
                  <c:v>68.438999999999993</c:v>
                </c:pt>
                <c:pt idx="128">
                  <c:v>68.122</c:v>
                </c:pt>
                <c:pt idx="129">
                  <c:v>68.122</c:v>
                </c:pt>
                <c:pt idx="130">
                  <c:v>64.366</c:v>
                </c:pt>
                <c:pt idx="131">
                  <c:v>63.61</c:v>
                </c:pt>
                <c:pt idx="132">
                  <c:v>63.463000000000001</c:v>
                </c:pt>
                <c:pt idx="133">
                  <c:v>62.048999999999999</c:v>
                </c:pt>
                <c:pt idx="134">
                  <c:v>61.975999999999999</c:v>
                </c:pt>
                <c:pt idx="135">
                  <c:v>61.975999999999999</c:v>
                </c:pt>
                <c:pt idx="136">
                  <c:v>60.878</c:v>
                </c:pt>
                <c:pt idx="137">
                  <c:v>61.585000000000001</c:v>
                </c:pt>
                <c:pt idx="138">
                  <c:v>61.975999999999999</c:v>
                </c:pt>
                <c:pt idx="139">
                  <c:v>61.048999999999999</c:v>
                </c:pt>
                <c:pt idx="140">
                  <c:v>61.195</c:v>
                </c:pt>
                <c:pt idx="141">
                  <c:v>62.488</c:v>
                </c:pt>
                <c:pt idx="142">
                  <c:v>61.463000000000001</c:v>
                </c:pt>
                <c:pt idx="143">
                  <c:v>61.951000000000001</c:v>
                </c:pt>
                <c:pt idx="144">
                  <c:v>62.195</c:v>
                </c:pt>
                <c:pt idx="145">
                  <c:v>63.658999999999999</c:v>
                </c:pt>
                <c:pt idx="146">
                  <c:v>65.438999999999993</c:v>
                </c:pt>
                <c:pt idx="147">
                  <c:v>64.805000000000007</c:v>
                </c:pt>
                <c:pt idx="148">
                  <c:v>65.634</c:v>
                </c:pt>
                <c:pt idx="149">
                  <c:v>66.756</c:v>
                </c:pt>
                <c:pt idx="150">
                  <c:v>67.171000000000006</c:v>
                </c:pt>
                <c:pt idx="151">
                  <c:v>68.584999999999994</c:v>
                </c:pt>
                <c:pt idx="152">
                  <c:v>66.22</c:v>
                </c:pt>
                <c:pt idx="153">
                  <c:v>65.878</c:v>
                </c:pt>
                <c:pt idx="154">
                  <c:v>65.122</c:v>
                </c:pt>
                <c:pt idx="155">
                  <c:v>65.561000000000007</c:v>
                </c:pt>
                <c:pt idx="156">
                  <c:v>62.805</c:v>
                </c:pt>
                <c:pt idx="157">
                  <c:v>62.463000000000001</c:v>
                </c:pt>
                <c:pt idx="158">
                  <c:v>61.756</c:v>
                </c:pt>
                <c:pt idx="159">
                  <c:v>58.927</c:v>
                </c:pt>
                <c:pt idx="160">
                  <c:v>59.829000000000001</c:v>
                </c:pt>
                <c:pt idx="161">
                  <c:v>58.902000000000001</c:v>
                </c:pt>
                <c:pt idx="162">
                  <c:v>58.975999999999999</c:v>
                </c:pt>
                <c:pt idx="163">
                  <c:v>58.414999999999999</c:v>
                </c:pt>
                <c:pt idx="164">
                  <c:v>59.366</c:v>
                </c:pt>
                <c:pt idx="165">
                  <c:v>59.048999999999999</c:v>
                </c:pt>
                <c:pt idx="166">
                  <c:v>58.61</c:v>
                </c:pt>
                <c:pt idx="167">
                  <c:v>57.488</c:v>
                </c:pt>
                <c:pt idx="168">
                  <c:v>58.805</c:v>
                </c:pt>
                <c:pt idx="169">
                  <c:v>57.878</c:v>
                </c:pt>
                <c:pt idx="170">
                  <c:v>58.61</c:v>
                </c:pt>
                <c:pt idx="171">
                  <c:v>58.268000000000001</c:v>
                </c:pt>
                <c:pt idx="172">
                  <c:v>56.22</c:v>
                </c:pt>
                <c:pt idx="173">
                  <c:v>58.878</c:v>
                </c:pt>
                <c:pt idx="174">
                  <c:v>59.048999999999999</c:v>
                </c:pt>
                <c:pt idx="175">
                  <c:v>58.146000000000001</c:v>
                </c:pt>
                <c:pt idx="176">
                  <c:v>56.414999999999999</c:v>
                </c:pt>
                <c:pt idx="177">
                  <c:v>57.658999999999999</c:v>
                </c:pt>
                <c:pt idx="178">
                  <c:v>58.512</c:v>
                </c:pt>
                <c:pt idx="179">
                  <c:v>57.39</c:v>
                </c:pt>
                <c:pt idx="180">
                  <c:v>57.951000000000001</c:v>
                </c:pt>
                <c:pt idx="181">
                  <c:v>57.707000000000001</c:v>
                </c:pt>
                <c:pt idx="182">
                  <c:v>58.975999999999999</c:v>
                </c:pt>
                <c:pt idx="183">
                  <c:v>57.244</c:v>
                </c:pt>
                <c:pt idx="184">
                  <c:v>57.78</c:v>
                </c:pt>
                <c:pt idx="185">
                  <c:v>57.658999999999999</c:v>
                </c:pt>
                <c:pt idx="186">
                  <c:v>57.951000000000001</c:v>
                </c:pt>
                <c:pt idx="187">
                  <c:v>58.317</c:v>
                </c:pt>
                <c:pt idx="188">
                  <c:v>57.317</c:v>
                </c:pt>
                <c:pt idx="189">
                  <c:v>57.878</c:v>
                </c:pt>
                <c:pt idx="190">
                  <c:v>57.561</c:v>
                </c:pt>
                <c:pt idx="191">
                  <c:v>58.268000000000001</c:v>
                </c:pt>
                <c:pt idx="192">
                  <c:v>56.61</c:v>
                </c:pt>
                <c:pt idx="193">
                  <c:v>56.585000000000001</c:v>
                </c:pt>
                <c:pt idx="194">
                  <c:v>56.634</c:v>
                </c:pt>
                <c:pt idx="195">
                  <c:v>56.414999999999999</c:v>
                </c:pt>
                <c:pt idx="196">
                  <c:v>55.927</c:v>
                </c:pt>
                <c:pt idx="197">
                  <c:v>56.731999999999999</c:v>
                </c:pt>
                <c:pt idx="198">
                  <c:v>57.78</c:v>
                </c:pt>
                <c:pt idx="199">
                  <c:v>58.122</c:v>
                </c:pt>
                <c:pt idx="200">
                  <c:v>56.902000000000001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79.383083052834124</c:v>
                </c:pt>
                <c:pt idx="1">
                  <c:v>79.502557699979377</c:v>
                </c:pt>
                <c:pt idx="2">
                  <c:v>79.62131204816697</c:v>
                </c:pt>
                <c:pt idx="3">
                  <c:v>79.739234026618476</c:v>
                </c:pt>
                <c:pt idx="4">
                  <c:v>79.856197694767985</c:v>
                </c:pt>
                <c:pt idx="5">
                  <c:v>79.972061848881424</c:v>
                </c:pt>
                <c:pt idx="6">
                  <c:v>80.086668539777534</c:v>
                </c:pt>
                <c:pt idx="7">
                  <c:v>80.199841507321551</c:v>
                </c:pt>
                <c:pt idx="8">
                  <c:v>80.311384541006689</c:v>
                </c:pt>
                <c:pt idx="9">
                  <c:v>80.421079780555516</c:v>
                </c:pt>
                <c:pt idx="10">
                  <c:v>80.528685976362752</c:v>
                </c:pt>
                <c:pt idx="11">
                  <c:v>80.633936737220026</c:v>
                </c:pt>
                <c:pt idx="12">
                  <c:v>80.736538802857766</c:v>
                </c:pt>
                <c:pt idx="13">
                  <c:v>80.836170392647986</c:v>
                </c:pt>
                <c:pt idx="14">
                  <c:v>80.932479701379876</c:v>
                </c:pt>
                <c:pt idx="15">
                  <c:v>81.025083641743777</c:v>
                </c:pt>
                <c:pt idx="16">
                  <c:v>81.113566976536859</c:v>
                </c:pt>
                <c:pt idx="17">
                  <c:v>81.197482050404048</c:v>
                </c:pt>
                <c:pt idx="18">
                  <c:v>81.276349434760888</c:v>
                </c:pt>
                <c:pt idx="19">
                  <c:v>81.349659960965013</c:v>
                </c:pt>
                <c:pt idx="20">
                  <c:v>81.416878865896123</c:v>
                </c:pt>
                <c:pt idx="21">
                  <c:v>81.477453153381077</c:v>
                </c:pt>
                <c:pt idx="22">
                  <c:v>81.530823842066653</c:v>
                </c:pt>
                <c:pt idx="23">
                  <c:v>81.576445600078486</c:v>
                </c:pt>
                <c:pt idx="24">
                  <c:v>81.613817450223578</c:v>
                </c:pt>
                <c:pt idx="25">
                  <c:v>81.642529869198341</c:v>
                </c:pt>
                <c:pt idx="26">
                  <c:v>81.662335802467851</c:v>
                </c:pt>
                <c:pt idx="27">
                  <c:v>81.673255953036289</c:v>
                </c:pt>
                <c:pt idx="28">
                  <c:v>81.675732199812416</c:v>
                </c:pt>
                <c:pt idx="29">
                  <c:v>81.670847075105385</c:v>
                </c:pt>
                <c:pt idx="30">
                  <c:v>81.660631624847795</c:v>
                </c:pt>
                <c:pt idx="31">
                  <c:v>81.648488187426253</c:v>
                </c:pt>
                <c:pt idx="32">
                  <c:v>81.639757835717006</c:v>
                </c:pt>
                <c:pt idx="33">
                  <c:v>81.642463235033063</c:v>
                </c:pt>
                <c:pt idx="34">
                  <c:v>81.668254893470248</c:v>
                </c:pt>
                <c:pt idx="35">
                  <c:v>81.733580314728002</c:v>
                </c:pt>
                <c:pt idx="36">
                  <c:v>81.861079352936798</c:v>
                </c:pt>
                <c:pt idx="37">
                  <c:v>82.081183223379398</c:v>
                </c:pt>
                <c:pt idx="38">
                  <c:v>82.433857872607092</c:v>
                </c:pt>
                <c:pt idx="39">
                  <c:v>82.970384693944865</c:v>
                </c:pt>
                <c:pt idx="40">
                  <c:v>83.755014686521818</c:v>
                </c:pt>
                <c:pt idx="41">
                  <c:v>84.866270360794843</c:v>
                </c:pt>
                <c:pt idx="42">
                  <c:v>86.397610125606562</c:v>
                </c:pt>
                <c:pt idx="43">
                  <c:v>88.457122573458093</c:v>
                </c:pt>
                <c:pt idx="44">
                  <c:v>91.165895365105555</c:v>
                </c:pt>
                <c:pt idx="45">
                  <c:v>94.654718722046894</c:v>
                </c:pt>
                <c:pt idx="46">
                  <c:v>99.058849354584979</c:v>
                </c:pt>
                <c:pt idx="47">
                  <c:v>104.51068593638139</c:v>
                </c:pt>
                <c:pt idx="48">
                  <c:v>111.13039449513811</c:v>
                </c:pt>
                <c:pt idx="49">
                  <c:v>119.01476457132119</c:v>
                </c:pt>
                <c:pt idx="50">
                  <c:v>128.22485573440431</c:v>
                </c:pt>
                <c:pt idx="51">
                  <c:v>138.77327067718761</c:v>
                </c:pt>
                <c:pt idx="52">
                  <c:v>150.61207630952418</c:v>
                </c:pt>
                <c:pt idx="53">
                  <c:v>163.62222677301332</c:v>
                </c:pt>
                <c:pt idx="54">
                  <c:v>177.60405939881207</c:v>
                </c:pt>
                <c:pt idx="55">
                  <c:v>192.26428943136537</c:v>
                </c:pt>
                <c:pt idx="56">
                  <c:v>207.18565568741087</c:v>
                </c:pt>
                <c:pt idx="57">
                  <c:v>221.75270236100803</c:v>
                </c:pt>
                <c:pt idx="58">
                  <c:v>235.0074618522502</c:v>
                </c:pt>
                <c:pt idx="59">
                  <c:v>245.45838389617256</c:v>
                </c:pt>
                <c:pt idx="60">
                  <c:v>250.98896814713328</c:v>
                </c:pt>
                <c:pt idx="61">
                  <c:v>249.1393862802737</c:v>
                </c:pt>
                <c:pt idx="62">
                  <c:v>237.9652313006209</c:v>
                </c:pt>
                <c:pt idx="63">
                  <c:v>217.26133154778432</c:v>
                </c:pt>
                <c:pt idx="64">
                  <c:v>189.40032879623834</c:v>
                </c:pt>
                <c:pt idx="65">
                  <c:v>158.97314052565665</c:v>
                </c:pt>
                <c:pt idx="66">
                  <c:v>131.16314121110494</c:v>
                </c:pt>
                <c:pt idx="67">
                  <c:v>109.79319377012392</c:v>
                </c:pt>
                <c:pt idx="68">
                  <c:v>96.259959312433409</c:v>
                </c:pt>
                <c:pt idx="69">
                  <c:v>89.822638463381693</c:v>
                </c:pt>
                <c:pt idx="70">
                  <c:v>88.717148939048812</c:v>
                </c:pt>
                <c:pt idx="71">
                  <c:v>91.219288864080141</c:v>
                </c:pt>
                <c:pt idx="72">
                  <c:v>96.160507589048578</c:v>
                </c:pt>
                <c:pt idx="73">
                  <c:v>102.93684279613773</c:v>
                </c:pt>
                <c:pt idx="74">
                  <c:v>111.29204468059478</c:v>
                </c:pt>
                <c:pt idx="75">
                  <c:v>121.09763720993453</c:v>
                </c:pt>
                <c:pt idx="76">
                  <c:v>132.20888016883259</c:v>
                </c:pt>
                <c:pt idx="77">
                  <c:v>144.38443002745373</c:v>
                </c:pt>
                <c:pt idx="78">
                  <c:v>157.2267802025554</c:v>
                </c:pt>
                <c:pt idx="79">
                  <c:v>170.09298289297291</c:v>
                </c:pt>
                <c:pt idx="80">
                  <c:v>181.9353847996064</c:v>
                </c:pt>
                <c:pt idx="81">
                  <c:v>191.10669568610797</c:v>
                </c:pt>
                <c:pt idx="82">
                  <c:v>195.33576874833611</c:v>
                </c:pt>
                <c:pt idx="83">
                  <c:v>192.22091004225067</c:v>
                </c:pt>
                <c:pt idx="84">
                  <c:v>180.37916304900656</c:v>
                </c:pt>
                <c:pt idx="85">
                  <c:v>160.71862102344201</c:v>
                </c:pt>
                <c:pt idx="86">
                  <c:v>136.74989055209213</c:v>
                </c:pt>
                <c:pt idx="87">
                  <c:v>113.30409485756755</c:v>
                </c:pt>
                <c:pt idx="88">
                  <c:v>94.366825976542273</c:v>
                </c:pt>
                <c:pt idx="89">
                  <c:v>81.578258046591003</c:v>
                </c:pt>
                <c:pt idx="90">
                  <c:v>74.297969878951392</c:v>
                </c:pt>
                <c:pt idx="91">
                  <c:v>70.764567392008601</c:v>
                </c:pt>
                <c:pt idx="92">
                  <c:v>69.261275932159904</c:v>
                </c:pt>
                <c:pt idx="93">
                  <c:v>68.653629758133604</c:v>
                </c:pt>
                <c:pt idx="94">
                  <c:v>68.371961273480821</c:v>
                </c:pt>
                <c:pt idx="95">
                  <c:v>68.189450831469401</c:v>
                </c:pt>
                <c:pt idx="96">
                  <c:v>68.03304344278682</c:v>
                </c:pt>
                <c:pt idx="97">
                  <c:v>67.883631051486347</c:v>
                </c:pt>
                <c:pt idx="98">
                  <c:v>67.737421621010824</c:v>
                </c:pt>
                <c:pt idx="99">
                  <c:v>67.594381487697206</c:v>
                </c:pt>
                <c:pt idx="100">
                  <c:v>67.455569593850086</c:v>
                </c:pt>
                <c:pt idx="101">
                  <c:v>67.322776993481185</c:v>
                </c:pt>
                <c:pt idx="102">
                  <c:v>67.198678276782388</c:v>
                </c:pt>
                <c:pt idx="103">
                  <c:v>67.087108532628889</c:v>
                </c:pt>
                <c:pt idx="104">
                  <c:v>66.993387561096895</c:v>
                </c:pt>
                <c:pt idx="105">
                  <c:v>66.924655127777768</c:v>
                </c:pt>
                <c:pt idx="106">
                  <c:v>66.890170881675616</c:v>
                </c:pt>
                <c:pt idx="107">
                  <c:v>66.901513367566523</c:v>
                </c:pt>
                <c:pt idx="108">
                  <c:v>66.97259383184759</c:v>
                </c:pt>
                <c:pt idx="109">
                  <c:v>67.119387022521494</c:v>
                </c:pt>
                <c:pt idx="110">
                  <c:v>67.35927642140291</c:v>
                </c:pt>
                <c:pt idx="111">
                  <c:v>67.709915728718642</c:v>
                </c:pt>
                <c:pt idx="112">
                  <c:v>68.187516827252665</c:v>
                </c:pt>
                <c:pt idx="113">
                  <c:v>68.804477020371507</c:v>
                </c:pt>
                <c:pt idx="114">
                  <c:v>69.566250637697408</c:v>
                </c:pt>
                <c:pt idx="115">
                  <c:v>70.467377881694929</c:v>
                </c:pt>
                <c:pt idx="116">
                  <c:v>71.486694984511914</c:v>
                </c:pt>
                <c:pt idx="117">
                  <c:v>72.582119073508409</c:v>
                </c:pt>
                <c:pt idx="118">
                  <c:v>73.6861679815689</c:v>
                </c:pt>
                <c:pt idx="119">
                  <c:v>74.704462150878228</c:v>
                </c:pt>
                <c:pt idx="120">
                  <c:v>75.520337249823882</c:v>
                </c:pt>
                <c:pt idx="121">
                  <c:v>76.008396006575211</c:v>
                </c:pt>
                <c:pt idx="122">
                  <c:v>76.057422634081789</c:v>
                </c:pt>
                <c:pt idx="123">
                  <c:v>75.598645816393756</c:v>
                </c:pt>
                <c:pt idx="124">
                  <c:v>74.630651597733006</c:v>
                </c:pt>
                <c:pt idx="125">
                  <c:v>73.2303586552718</c:v>
                </c:pt>
                <c:pt idx="126">
                  <c:v>71.542779205370991</c:v>
                </c:pt>
                <c:pt idx="127">
                  <c:v>69.750356312313755</c:v>
                </c:pt>
                <c:pt idx="128">
                  <c:v>68.031655587384094</c:v>
                </c:pt>
                <c:pt idx="129">
                  <c:v>66.523988868735344</c:v>
                </c:pt>
                <c:pt idx="130">
                  <c:v>65.30228532580162</c:v>
                </c:pt>
                <c:pt idx="131">
                  <c:v>64.378657163569201</c:v>
                </c:pt>
                <c:pt idx="132">
                  <c:v>63.71832937722688</c:v>
                </c:pt>
                <c:pt idx="133">
                  <c:v>63.26251540768488</c:v>
                </c:pt>
                <c:pt idx="134">
                  <c:v>62.949081904002206</c:v>
                </c:pt>
                <c:pt idx="135">
                  <c:v>62.72582985837937</c:v>
                </c:pt>
                <c:pt idx="136">
                  <c:v>62.555869079955293</c:v>
                </c:pt>
                <c:pt idx="137">
                  <c:v>62.417571342696029</c:v>
                </c:pt>
                <c:pt idx="138">
                  <c:v>62.302349160583567</c:v>
                </c:pt>
                <c:pt idx="139">
                  <c:v>62.212683357801978</c:v>
                </c:pt>
                <c:pt idx="140">
                  <c:v>62.161378161480663</c:v>
                </c:pt>
                <c:pt idx="141">
                  <c:v>62.171594394230347</c:v>
                </c:pt>
                <c:pt idx="142">
                  <c:v>62.276076184631627</c:v>
                </c:pt>
                <c:pt idx="143">
                  <c:v>62.513369285000849</c:v>
                </c:pt>
                <c:pt idx="144">
                  <c:v>62.919130347630954</c:v>
                </c:pt>
                <c:pt idx="145">
                  <c:v>63.512280522318775</c:v>
                </c:pt>
                <c:pt idx="146">
                  <c:v>64.278722783728597</c:v>
                </c:pt>
                <c:pt idx="147">
                  <c:v>65.158587605094382</c:v>
                </c:pt>
                <c:pt idx="148">
                  <c:v>66.044518454683427</c:v>
                </c:pt>
                <c:pt idx="149">
                  <c:v>66.796415608459441</c:v>
                </c:pt>
                <c:pt idx="150">
                  <c:v>67.271984283447026</c:v>
                </c:pt>
                <c:pt idx="151">
                  <c:v>67.364660820455754</c:v>
                </c:pt>
                <c:pt idx="152">
                  <c:v>67.035215545631161</c:v>
                </c:pt>
                <c:pt idx="153">
                  <c:v>66.324198837716665</c:v>
                </c:pt>
                <c:pt idx="154">
                  <c:v>65.339816054322768</c:v>
                </c:pt>
                <c:pt idx="155">
                  <c:v>64.226198334530437</c:v>
                </c:pt>
                <c:pt idx="156">
                  <c:v>63.124852692943307</c:v>
                </c:pt>
                <c:pt idx="157">
                  <c:v>62.143386719645065</c:v>
                </c:pt>
                <c:pt idx="158">
                  <c:v>61.340445340696832</c:v>
                </c:pt>
                <c:pt idx="159">
                  <c:v>60.72774504857081</c:v>
                </c:pt>
                <c:pt idx="160">
                  <c:v>60.283596139979018</c:v>
                </c:pt>
                <c:pt idx="161">
                  <c:v>59.969963492476616</c:v>
                </c:pt>
                <c:pt idx="162">
                  <c:v>59.746708322166569</c:v>
                </c:pt>
                <c:pt idx="163">
                  <c:v>59.580107305429806</c:v>
                </c:pt>
                <c:pt idx="164">
                  <c:v>59.445868861991691</c:v>
                </c:pt>
                <c:pt idx="165">
                  <c:v>59.328510743275061</c:v>
                </c:pt>
                <c:pt idx="166">
                  <c:v>59.219152667813184</c:v>
                </c:pt>
                <c:pt idx="167">
                  <c:v>59.113160515176986</c:v>
                </c:pt>
                <c:pt idx="168">
                  <c:v>59.00831493416927</c:v>
                </c:pt>
                <c:pt idx="169">
                  <c:v>58.90363135274476</c:v>
                </c:pt>
                <c:pt idx="170">
                  <c:v>58.798699680983255</c:v>
                </c:pt>
                <c:pt idx="171">
                  <c:v>58.693355925660349</c:v>
                </c:pt>
                <c:pt idx="172">
                  <c:v>58.587535005382811</c:v>
                </c:pt>
                <c:pt idx="173">
                  <c:v>58.481210649530482</c:v>
                </c:pt>
                <c:pt idx="174">
                  <c:v>58.374372740984853</c:v>
                </c:pt>
                <c:pt idx="175">
                  <c:v>58.26701921203054</c:v>
                </c:pt>
                <c:pt idx="176">
                  <c:v>58.159153095564179</c:v>
                </c:pt>
                <c:pt idx="177">
                  <c:v>58.05078126013882</c:v>
                </c:pt>
                <c:pt idx="178">
                  <c:v>57.941913668465737</c:v>
                </c:pt>
                <c:pt idx="179">
                  <c:v>57.832562808012035</c:v>
                </c:pt>
                <c:pt idx="180">
                  <c:v>57.72274319785317</c:v>
                </c:pt>
                <c:pt idx="181">
                  <c:v>57.612470948506065</c:v>
                </c:pt>
                <c:pt idx="182">
                  <c:v>57.501763369487151</c:v>
                </c:pt>
                <c:pt idx="183">
                  <c:v>57.390638622742728</c:v>
                </c:pt>
                <c:pt idx="184">
                  <c:v>57.279115420102492</c:v>
                </c:pt>
                <c:pt idx="185">
                  <c:v>57.167212762350339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79.38308305279665</c:v>
                </c:pt>
                <c:pt idx="1">
                  <c:v>79.502557699886552</c:v>
                </c:pt>
                <c:pt idx="2">
                  <c:v>79.621312047940307</c:v>
                </c:pt>
                <c:pt idx="3">
                  <c:v>79.739234026072793</c:v>
                </c:pt>
                <c:pt idx="4">
                  <c:v>79.856197693472836</c:v>
                </c:pt>
                <c:pt idx="5">
                  <c:v>79.972061845850874</c:v>
                </c:pt>
                <c:pt idx="6">
                  <c:v>80.086668532786447</c:v>
                </c:pt>
                <c:pt idx="7">
                  <c:v>80.199841491421878</c:v>
                </c:pt>
                <c:pt idx="8">
                  <c:v>80.311384505357296</c:v>
                </c:pt>
                <c:pt idx="9">
                  <c:v>80.421079701753513</c:v>
                </c:pt>
                <c:pt idx="10">
                  <c:v>80.52868580463398</c:v>
                </c:pt>
                <c:pt idx="11">
                  <c:v>80.633936368268124</c:v>
                </c:pt>
                <c:pt idx="12">
                  <c:v>80.736538021378863</c:v>
                </c:pt>
                <c:pt idx="13">
                  <c:v>80.836168760777824</c:v>
                </c:pt>
                <c:pt idx="14">
                  <c:v>80.932476341878839</c:v>
                </c:pt>
                <c:pt idx="15">
                  <c:v>81.025076823307458</c:v>
                </c:pt>
                <c:pt idx="16">
                  <c:v>81.113553333356151</c:v>
                </c:pt>
                <c:pt idx="17">
                  <c:v>81.197455137082045</c:v>
                </c:pt>
                <c:pt idx="18">
                  <c:v>81.276297094025992</c:v>
                </c:pt>
                <c:pt idx="19">
                  <c:v>81.349559607318554</c:v>
                </c:pt>
                <c:pt idx="20">
                  <c:v>81.416689174631387</c:v>
                </c:pt>
                <c:pt idx="21">
                  <c:v>81.477099659142809</c:v>
                </c:pt>
                <c:pt idx="22">
                  <c:v>81.530174403344176</c:v>
                </c:pt>
                <c:pt idx="23">
                  <c:v>81.575269308865686</c:v>
                </c:pt>
                <c:pt idx="24">
                  <c:v>81.611717000171211</c:v>
                </c:pt>
                <c:pt idx="25">
                  <c:v>81.63883217750616</c:v>
                </c:pt>
                <c:pt idx="26">
                  <c:v>81.655918243479974</c:v>
                </c:pt>
                <c:pt idx="27">
                  <c:v>81.662275256896251</c:v>
                </c:pt>
                <c:pt idx="28">
                  <c:v>81.657209226060885</c:v>
                </c:pt>
                <c:pt idx="29">
                  <c:v>81.640042701525942</c:v>
                </c:pt>
                <c:pt idx="30">
                  <c:v>81.610126565604034</c:v>
                </c:pt>
                <c:pt idx="31">
                  <c:v>81.566852844580595</c:v>
                </c:pt>
                <c:pt idx="32">
                  <c:v>81.509668292118889</c:v>
                </c:pt>
                <c:pt idx="33">
                  <c:v>81.438088412935159</c:v>
                </c:pt>
                <c:pt idx="34">
                  <c:v>81.351711519684784</c:v>
                </c:pt>
                <c:pt idx="35">
                  <c:v>81.250232349412997</c:v>
                </c:pt>
                <c:pt idx="36">
                  <c:v>81.133454715743213</c:v>
                </c:pt>
                <c:pt idx="37">
                  <c:v>81.001302646034915</c:v>
                </c:pt>
                <c:pt idx="38">
                  <c:v>80.853829455093774</c:v>
                </c:pt>
                <c:pt idx="39">
                  <c:v>80.691224243085117</c:v>
                </c:pt>
                <c:pt idx="40">
                  <c:v>80.513815377086388</c:v>
                </c:pt>
                <c:pt idx="41">
                  <c:v>80.322070622144096</c:v>
                </c:pt>
                <c:pt idx="42">
                  <c:v>80.116593724297019</c:v>
                </c:pt>
                <c:pt idx="43">
                  <c:v>79.898117406969035</c:v>
                </c:pt>
                <c:pt idx="44">
                  <c:v>79.667492912780929</c:v>
                </c:pt>
                <c:pt idx="45">
                  <c:v>79.425676392675371</c:v>
                </c:pt>
                <c:pt idx="46">
                  <c:v>79.173712600205633</c:v>
                </c:pt>
                <c:pt idx="47">
                  <c:v>78.912716478683762</c:v>
                </c:pt>
                <c:pt idx="48">
                  <c:v>78.643853322628729</c:v>
                </c:pt>
                <c:pt idx="49">
                  <c:v>78.368318245981996</c:v>
                </c:pt>
                <c:pt idx="50">
                  <c:v>78.087315695270163</c:v>
                </c:pt>
                <c:pt idx="51">
                  <c:v>77.802039707885285</c:v>
                </c:pt>
                <c:pt idx="52">
                  <c:v>77.513655539298114</c:v>
                </c:pt>
                <c:pt idx="53">
                  <c:v>77.223283176656935</c:v>
                </c:pt>
                <c:pt idx="54">
                  <c:v>76.931983130024051</c:v>
                </c:pt>
                <c:pt idx="55">
                  <c:v>76.640744757244761</c:v>
                </c:pt>
                <c:pt idx="56">
                  <c:v>76.35047724437193</c:v>
                </c:pt>
                <c:pt idx="57">
                  <c:v>76.062003239458349</c:v>
                </c:pt>
                <c:pt idx="58">
                  <c:v>75.776055030074176</c:v>
                </c:pt>
                <c:pt idx="59">
                  <c:v>75.493273068434576</c:v>
                </c:pt>
                <c:pt idx="60">
                  <c:v>75.214206584522444</c:v>
                </c:pt>
                <c:pt idx="61">
                  <c:v>74.939315986978201</c:v>
                </c:pt>
                <c:pt idx="62">
                  <c:v>74.668976732072295</c:v>
                </c:pt>
                <c:pt idx="63">
                  <c:v>74.403484339893012</c:v>
                </c:pt>
                <c:pt idx="64">
                  <c:v>74.143060250434019</c:v>
                </c:pt>
                <c:pt idx="65">
                  <c:v>73.887858236793406</c:v>
                </c:pt>
                <c:pt idx="66">
                  <c:v>73.637971124570427</c:v>
                </c:pt>
                <c:pt idx="67">
                  <c:v>73.393437602508925</c:v>
                </c:pt>
                <c:pt idx="68">
                  <c:v>73.154248946756425</c:v>
                </c:pt>
                <c:pt idx="69">
                  <c:v>72.920355517635315</c:v>
                </c:pt>
                <c:pt idx="70">
                  <c:v>72.691672921986239</c:v>
                </c:pt>
                <c:pt idx="71">
                  <c:v>72.468087764911829</c:v>
                </c:pt>
                <c:pt idx="72">
                  <c:v>72.249462941531476</c:v>
                </c:pt>
                <c:pt idx="73">
                  <c:v>72.035642441946422</c:v>
                </c:pt>
                <c:pt idx="74">
                  <c:v>71.82645566105974</c:v>
                </c:pt>
                <c:pt idx="75">
                  <c:v>71.621721219458991</c:v>
                </c:pt>
                <c:pt idx="76">
                  <c:v>71.421250312623044</c:v>
                </c:pt>
                <c:pt idx="77">
                  <c:v>71.224849613702062</c:v>
                </c:pt>
                <c:pt idx="78">
                  <c:v>71.032323760509186</c:v>
                </c:pt>
                <c:pt idx="79">
                  <c:v>70.843477460606692</c:v>
                </c:pt>
                <c:pt idx="80">
                  <c:v>70.658117249894914</c:v>
                </c:pt>
                <c:pt idx="81">
                  <c:v>70.476052940301145</c:v>
                </c:pt>
                <c:pt idx="82">
                  <c:v>70.297098791349669</c:v>
                </c:pt>
                <c:pt idx="83">
                  <c:v>70.121074438854308</c:v>
                </c:pt>
                <c:pt idx="84">
                  <c:v>69.947805611945952</c:v>
                </c:pt>
                <c:pt idx="85">
                  <c:v>69.777124667312506</c:v>
                </c:pt>
                <c:pt idx="86">
                  <c:v>69.608870967040559</c:v>
                </c:pt>
                <c:pt idx="87">
                  <c:v>69.442891123913427</c:v>
                </c:pt>
                <c:pt idx="88">
                  <c:v>69.279039135527427</c:v>
                </c:pt>
                <c:pt idx="89">
                  <c:v>69.117176426194348</c:v>
                </c:pt>
                <c:pt idx="90">
                  <c:v>68.957171813342612</c:v>
                </c:pt>
                <c:pt idx="91">
                  <c:v>68.798901413040667</c:v>
                </c:pt>
                <c:pt idx="92">
                  <c:v>68.642248497352426</c:v>
                </c:pt>
                <c:pt idx="93">
                  <c:v>68.48710331450458</c:v>
                </c:pt>
                <c:pt idx="94">
                  <c:v>68.333362881293922</c:v>
                </c:pt>
                <c:pt idx="95">
                  <c:v>68.180930755784487</c:v>
                </c:pt>
                <c:pt idx="96">
                  <c:v>68.029716797129211</c:v>
                </c:pt>
                <c:pt idx="97">
                  <c:v>67.879636918286025</c:v>
                </c:pt>
                <c:pt idx="98">
                  <c:v>67.730612836472986</c:v>
                </c:pt>
                <c:pt idx="99">
                  <c:v>67.582571825405864</c:v>
                </c:pt>
                <c:pt idx="100">
                  <c:v>67.435446472674414</c:v>
                </c:pt>
                <c:pt idx="101">
                  <c:v>67.289174445022653</c:v>
                </c:pt>
                <c:pt idx="102">
                  <c:v>67.143698263798456</c:v>
                </c:pt>
                <c:pt idx="103">
                  <c:v>66.99896509241033</c:v>
                </c:pt>
                <c:pt idx="104">
                  <c:v>66.854926537268298</c:v>
                </c:pt>
                <c:pt idx="105">
                  <c:v>66.711538463378631</c:v>
                </c:pt>
                <c:pt idx="106">
                  <c:v>66.568760825500362</c:v>
                </c:pt>
                <c:pt idx="107">
                  <c:v>66.426557515545369</c:v>
                </c:pt>
                <c:pt idx="108">
                  <c:v>66.284896226704362</c:v>
                </c:pt>
                <c:pt idx="109">
                  <c:v>66.143748334601185</c:v>
                </c:pt>
                <c:pt idx="110">
                  <c:v>66.003088795607866</c:v>
                </c:pt>
                <c:pt idx="111">
                  <c:v>65.862896062285472</c:v>
                </c:pt>
                <c:pt idx="112">
                  <c:v>65.72315201574277</c:v>
                </c:pt>
                <c:pt idx="113">
                  <c:v>65.583841914517478</c:v>
                </c:pt>
                <c:pt idx="114">
                  <c:v>65.444954359376325</c:v>
                </c:pt>
                <c:pt idx="115">
                  <c:v>65.306481273189206</c:v>
                </c:pt>
                <c:pt idx="116">
                  <c:v>65.168417894755024</c:v>
                </c:pt>
                <c:pt idx="117">
                  <c:v>65.030762785129724</c:v>
                </c:pt>
                <c:pt idx="118">
                  <c:v>64.893517844626018</c:v>
                </c:pt>
                <c:pt idx="119">
                  <c:v>64.756688338210353</c:v>
                </c:pt>
                <c:pt idx="120">
                  <c:v>64.620282926511209</c:v>
                </c:pt>
                <c:pt idx="121">
                  <c:v>64.484313699069432</c:v>
                </c:pt>
                <c:pt idx="122">
                  <c:v>64.348796205805897</c:v>
                </c:pt>
                <c:pt idx="123">
                  <c:v>64.213749481959169</c:v>
                </c:pt>
                <c:pt idx="124">
                  <c:v>64.079196060962872</c:v>
                </c:pt>
                <c:pt idx="125">
                  <c:v>63.945161968909908</c:v>
                </c:pt>
                <c:pt idx="126">
                  <c:v>63.811676693411037</c:v>
                </c:pt>
                <c:pt idx="127">
                  <c:v>63.678773118838187</c:v>
                </c:pt>
                <c:pt idx="128">
                  <c:v>63.546487419196744</c:v>
                </c:pt>
                <c:pt idx="129">
                  <c:v>63.414858899260288</c:v>
                </c:pt>
                <c:pt idx="130">
                  <c:v>63.283929774203777</c:v>
                </c:pt>
                <c:pt idx="131">
                  <c:v>63.153744877879888</c:v>
                </c:pt>
                <c:pt idx="132">
                  <c:v>63.024351290201921</c:v>
                </c:pt>
                <c:pt idx="133">
                  <c:v>62.895797874937273</c:v>
                </c:pt>
                <c:pt idx="134">
                  <c:v>62.768134720690348</c:v>
                </c:pt>
                <c:pt idx="135">
                  <c:v>62.641412480065569</c:v>
                </c:pt>
                <c:pt idx="136">
                  <c:v>62.515681605030757</c:v>
                </c:pt>
                <c:pt idx="137">
                  <c:v>62.390991480389559</c:v>
                </c:pt>
                <c:pt idx="138">
                  <c:v>62.267389462006776</c:v>
                </c:pt>
                <c:pt idx="139">
                  <c:v>62.144919831921705</c:v>
                </c:pt>
                <c:pt idx="140">
                  <c:v>62.023622688558333</c:v>
                </c:pt>
                <c:pt idx="141">
                  <c:v>61.903532796615856</c:v>
                </c:pt>
                <c:pt idx="142">
                  <c:v>61.784678427522067</c:v>
                </c:pt>
                <c:pt idx="143">
                  <c:v>61.667080227083062</c:v>
                </c:pt>
                <c:pt idx="144">
                  <c:v>61.55075015162879</c:v>
                </c:pt>
                <c:pt idx="145">
                  <c:v>61.435690516972166</c:v>
                </c:pt>
                <c:pt idx="146">
                  <c:v>61.32189320533854</c:v>
                </c:pt>
                <c:pt idx="147">
                  <c:v>61.20933907364558</c:v>
                </c:pt>
                <c:pt idx="148">
                  <c:v>61.097997601851432</c:v>
                </c:pt>
                <c:pt idx="149">
                  <c:v>60.987826812495832</c:v>
                </c:pt>
                <c:pt idx="150">
                  <c:v>60.878773482261693</c:v>
                </c:pt>
                <c:pt idx="151">
                  <c:v>60.770773653889592</c:v>
                </c:pt>
                <c:pt idx="152">
                  <c:v>60.663753442859978</c:v>
                </c:pt>
                <c:pt idx="153">
                  <c:v>60.557630118886934</c:v>
                </c:pt>
                <c:pt idx="154">
                  <c:v>60.452313428531937</c:v>
                </c:pt>
                <c:pt idx="155">
                  <c:v>60.347707113221539</c:v>
                </c:pt>
                <c:pt idx="156">
                  <c:v>60.243710567594604</c:v>
                </c:pt>
                <c:pt idx="157">
                  <c:v>60.140220577130442</c:v>
                </c:pt>
                <c:pt idx="158">
                  <c:v>60.03713307182035</c:v>
                </c:pt>
                <c:pt idx="159">
                  <c:v>59.934344834293256</c:v>
                </c:pt>
                <c:pt idx="160">
                  <c:v>59.831755105990638</c:v>
                </c:pt>
                <c:pt idx="161">
                  <c:v>59.729267043116231</c:v>
                </c:pt>
                <c:pt idx="162">
                  <c:v>59.626788984353844</c:v>
                </c:pt>
                <c:pt idx="163">
                  <c:v>59.524235503836927</c:v>
                </c:pt>
                <c:pt idx="164">
                  <c:v>59.421528234645635</c:v>
                </c:pt>
                <c:pt idx="165">
                  <c:v>59.318596459364429</c:v>
                </c:pt>
                <c:pt idx="166">
                  <c:v>59.21537747427989</c:v>
                </c:pt>
                <c:pt idx="167">
                  <c:v>59.111816742150332</c:v>
                </c:pt>
                <c:pt idx="168">
                  <c:v>59.007867854865232</c:v>
                </c:pt>
                <c:pt idx="169">
                  <c:v>58.903492331657318</c:v>
                </c:pt>
                <c:pt idx="170">
                  <c:v>58.798659280921882</c:v>
                </c:pt>
                <c:pt idx="171">
                  <c:v>58.693344954351424</c:v>
                </c:pt>
                <c:pt idx="172">
                  <c:v>58.587532221302695</c:v>
                </c:pt>
                <c:pt idx="173">
                  <c:v>58.481209989406551</c:v>
                </c:pt>
                <c:pt idx="174">
                  <c:v>58.37437259474526</c:v>
                </c:pt>
                <c:pt idx="175">
                  <c:v>58.267019181763004</c:v>
                </c:pt>
                <c:pt idx="176">
                  <c:v>58.159153089711701</c:v>
                </c:pt>
                <c:pt idx="177">
                  <c:v>58.050781259081674</c:v>
                </c:pt>
                <c:pt idx="178">
                  <c:v>57.941913668287363</c:v>
                </c:pt>
                <c:pt idx="179">
                  <c:v>57.832562807983919</c:v>
                </c:pt>
                <c:pt idx="180">
                  <c:v>57.722743197849027</c:v>
                </c:pt>
                <c:pt idx="181">
                  <c:v>57.612470948505496</c:v>
                </c:pt>
                <c:pt idx="182">
                  <c:v>57.50176336948708</c:v>
                </c:pt>
                <c:pt idx="183">
                  <c:v>57.390638622742721</c:v>
                </c:pt>
                <c:pt idx="184">
                  <c:v>57.279115420102492</c:v>
                </c:pt>
                <c:pt idx="185">
                  <c:v>57.167212762350339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85.22</c:v>
                </c:pt>
                <c:pt idx="1">
                  <c:v>83.537000000000006</c:v>
                </c:pt>
                <c:pt idx="2">
                  <c:v>84.194999999999993</c:v>
                </c:pt>
                <c:pt idx="3">
                  <c:v>83.097999999999999</c:v>
                </c:pt>
                <c:pt idx="4">
                  <c:v>83.22</c:v>
                </c:pt>
                <c:pt idx="5">
                  <c:v>82.584999999999994</c:v>
                </c:pt>
                <c:pt idx="6">
                  <c:v>81.244</c:v>
                </c:pt>
                <c:pt idx="7">
                  <c:v>81.683000000000007</c:v>
                </c:pt>
                <c:pt idx="8">
                  <c:v>81.853999999999999</c:v>
                </c:pt>
                <c:pt idx="9">
                  <c:v>82.927000000000007</c:v>
                </c:pt>
                <c:pt idx="10">
                  <c:v>83.171000000000006</c:v>
                </c:pt>
                <c:pt idx="11">
                  <c:v>82.049000000000007</c:v>
                </c:pt>
                <c:pt idx="12">
                  <c:v>81.950999999999993</c:v>
                </c:pt>
                <c:pt idx="13">
                  <c:v>81.756</c:v>
                </c:pt>
                <c:pt idx="14">
                  <c:v>83.024000000000001</c:v>
                </c:pt>
                <c:pt idx="15">
                  <c:v>81.171000000000006</c:v>
                </c:pt>
                <c:pt idx="16">
                  <c:v>81.902000000000001</c:v>
                </c:pt>
                <c:pt idx="17">
                  <c:v>82.683000000000007</c:v>
                </c:pt>
                <c:pt idx="18">
                  <c:v>82</c:v>
                </c:pt>
                <c:pt idx="19">
                  <c:v>82.706999999999994</c:v>
                </c:pt>
                <c:pt idx="20">
                  <c:v>83.488</c:v>
                </c:pt>
                <c:pt idx="21">
                  <c:v>82</c:v>
                </c:pt>
                <c:pt idx="22">
                  <c:v>81.512</c:v>
                </c:pt>
                <c:pt idx="23">
                  <c:v>81.171000000000006</c:v>
                </c:pt>
                <c:pt idx="24">
                  <c:v>81.756</c:v>
                </c:pt>
                <c:pt idx="25">
                  <c:v>81.268000000000001</c:v>
                </c:pt>
                <c:pt idx="26">
                  <c:v>81.902000000000001</c:v>
                </c:pt>
                <c:pt idx="27">
                  <c:v>80.659000000000006</c:v>
                </c:pt>
                <c:pt idx="28">
                  <c:v>82.659000000000006</c:v>
                </c:pt>
                <c:pt idx="29">
                  <c:v>83.438999999999993</c:v>
                </c:pt>
                <c:pt idx="30">
                  <c:v>84.22</c:v>
                </c:pt>
                <c:pt idx="31">
                  <c:v>82.731999999999999</c:v>
                </c:pt>
                <c:pt idx="32">
                  <c:v>82.731999999999999</c:v>
                </c:pt>
                <c:pt idx="33">
                  <c:v>85.366</c:v>
                </c:pt>
                <c:pt idx="34">
                  <c:v>84.853999999999999</c:v>
                </c:pt>
                <c:pt idx="35">
                  <c:v>84.488</c:v>
                </c:pt>
                <c:pt idx="36">
                  <c:v>85.39</c:v>
                </c:pt>
                <c:pt idx="37">
                  <c:v>87.659000000000006</c:v>
                </c:pt>
                <c:pt idx="38">
                  <c:v>87.634</c:v>
                </c:pt>
                <c:pt idx="39">
                  <c:v>87.584999999999994</c:v>
                </c:pt>
                <c:pt idx="40">
                  <c:v>88.438999999999993</c:v>
                </c:pt>
                <c:pt idx="41">
                  <c:v>89.268000000000001</c:v>
                </c:pt>
                <c:pt idx="42">
                  <c:v>88.316999999999993</c:v>
                </c:pt>
                <c:pt idx="43">
                  <c:v>90.950999999999993</c:v>
                </c:pt>
                <c:pt idx="44">
                  <c:v>90.683000000000007</c:v>
                </c:pt>
                <c:pt idx="45">
                  <c:v>94.584999999999994</c:v>
                </c:pt>
                <c:pt idx="46">
                  <c:v>97.340999999999994</c:v>
                </c:pt>
                <c:pt idx="47">
                  <c:v>99.537000000000006</c:v>
                </c:pt>
                <c:pt idx="48">
                  <c:v>103.92700000000001</c:v>
                </c:pt>
                <c:pt idx="49">
                  <c:v>110.268</c:v>
                </c:pt>
                <c:pt idx="50">
                  <c:v>118.70699999999999</c:v>
                </c:pt>
                <c:pt idx="51">
                  <c:v>127.732</c:v>
                </c:pt>
                <c:pt idx="52">
                  <c:v>141.31700000000001</c:v>
                </c:pt>
                <c:pt idx="53">
                  <c:v>158.46299999999999</c:v>
                </c:pt>
                <c:pt idx="54">
                  <c:v>176.46299999999999</c:v>
                </c:pt>
                <c:pt idx="55">
                  <c:v>193.92699999999999</c:v>
                </c:pt>
                <c:pt idx="56">
                  <c:v>210.488</c:v>
                </c:pt>
                <c:pt idx="57">
                  <c:v>223.34100000000001</c:v>
                </c:pt>
                <c:pt idx="58">
                  <c:v>232.488</c:v>
                </c:pt>
                <c:pt idx="59">
                  <c:v>237.732</c:v>
                </c:pt>
                <c:pt idx="60">
                  <c:v>241.17099999999999</c:v>
                </c:pt>
                <c:pt idx="61">
                  <c:v>241.268</c:v>
                </c:pt>
                <c:pt idx="62">
                  <c:v>237.82900000000001</c:v>
                </c:pt>
                <c:pt idx="63">
                  <c:v>230.68299999999999</c:v>
                </c:pt>
                <c:pt idx="64">
                  <c:v>214.976</c:v>
                </c:pt>
                <c:pt idx="65">
                  <c:v>190.024</c:v>
                </c:pt>
                <c:pt idx="66">
                  <c:v>157.65899999999999</c:v>
                </c:pt>
                <c:pt idx="67">
                  <c:v>121.31699999999999</c:v>
                </c:pt>
                <c:pt idx="68">
                  <c:v>93.683000000000007</c:v>
                </c:pt>
                <c:pt idx="69">
                  <c:v>83.316999999999993</c:v>
                </c:pt>
                <c:pt idx="70">
                  <c:v>84.366</c:v>
                </c:pt>
                <c:pt idx="71">
                  <c:v>86.39</c:v>
                </c:pt>
                <c:pt idx="72">
                  <c:v>90.438999999999993</c:v>
                </c:pt>
                <c:pt idx="73">
                  <c:v>96</c:v>
                </c:pt>
                <c:pt idx="74">
                  <c:v>102.04900000000001</c:v>
                </c:pt>
                <c:pt idx="75">
                  <c:v>110.78</c:v>
                </c:pt>
                <c:pt idx="76">
                  <c:v>121.65900000000001</c:v>
                </c:pt>
                <c:pt idx="77">
                  <c:v>132.68299999999999</c:v>
                </c:pt>
                <c:pt idx="78">
                  <c:v>147.268</c:v>
                </c:pt>
                <c:pt idx="79">
                  <c:v>158.58500000000001</c:v>
                </c:pt>
                <c:pt idx="80">
                  <c:v>169.78</c:v>
                </c:pt>
                <c:pt idx="81">
                  <c:v>177.22</c:v>
                </c:pt>
                <c:pt idx="82">
                  <c:v>184.024</c:v>
                </c:pt>
                <c:pt idx="83">
                  <c:v>186.65899999999999</c:v>
                </c:pt>
                <c:pt idx="84">
                  <c:v>185.61</c:v>
                </c:pt>
                <c:pt idx="85">
                  <c:v>179.53700000000001</c:v>
                </c:pt>
                <c:pt idx="86">
                  <c:v>169.04900000000001</c:v>
                </c:pt>
                <c:pt idx="87">
                  <c:v>151.90199999999999</c:v>
                </c:pt>
                <c:pt idx="88">
                  <c:v>128.976</c:v>
                </c:pt>
                <c:pt idx="89">
                  <c:v>101.902</c:v>
                </c:pt>
                <c:pt idx="90">
                  <c:v>78.537000000000006</c:v>
                </c:pt>
                <c:pt idx="91">
                  <c:v>69.415000000000006</c:v>
                </c:pt>
                <c:pt idx="92">
                  <c:v>67.316999999999993</c:v>
                </c:pt>
                <c:pt idx="93">
                  <c:v>65.878</c:v>
                </c:pt>
                <c:pt idx="94">
                  <c:v>66.634</c:v>
                </c:pt>
                <c:pt idx="95">
                  <c:v>66.61</c:v>
                </c:pt>
                <c:pt idx="96">
                  <c:v>66.072999999999993</c:v>
                </c:pt>
                <c:pt idx="97">
                  <c:v>66.828999999999994</c:v>
                </c:pt>
                <c:pt idx="98">
                  <c:v>66.146000000000001</c:v>
                </c:pt>
                <c:pt idx="99">
                  <c:v>66.22</c:v>
                </c:pt>
                <c:pt idx="100">
                  <c:v>67.293000000000006</c:v>
                </c:pt>
                <c:pt idx="101">
                  <c:v>66.706999999999994</c:v>
                </c:pt>
                <c:pt idx="102">
                  <c:v>67.244</c:v>
                </c:pt>
                <c:pt idx="103">
                  <c:v>66.268000000000001</c:v>
                </c:pt>
                <c:pt idx="104">
                  <c:v>66.049000000000007</c:v>
                </c:pt>
                <c:pt idx="105">
                  <c:v>67.415000000000006</c:v>
                </c:pt>
                <c:pt idx="106">
                  <c:v>67.853999999999999</c:v>
                </c:pt>
                <c:pt idx="107">
                  <c:v>67.366</c:v>
                </c:pt>
                <c:pt idx="108">
                  <c:v>66.927000000000007</c:v>
                </c:pt>
                <c:pt idx="109">
                  <c:v>68.756</c:v>
                </c:pt>
                <c:pt idx="110">
                  <c:v>68.049000000000007</c:v>
                </c:pt>
                <c:pt idx="111">
                  <c:v>66.438999999999993</c:v>
                </c:pt>
                <c:pt idx="112">
                  <c:v>67.561000000000007</c:v>
                </c:pt>
                <c:pt idx="113">
                  <c:v>66.61</c:v>
                </c:pt>
                <c:pt idx="114">
                  <c:v>67.584999999999994</c:v>
                </c:pt>
                <c:pt idx="115">
                  <c:v>68.244</c:v>
                </c:pt>
                <c:pt idx="116">
                  <c:v>69.438999999999993</c:v>
                </c:pt>
                <c:pt idx="117">
                  <c:v>70.340999999999994</c:v>
                </c:pt>
                <c:pt idx="118">
                  <c:v>71.927000000000007</c:v>
                </c:pt>
                <c:pt idx="119">
                  <c:v>72.488</c:v>
                </c:pt>
                <c:pt idx="120">
                  <c:v>75.462999999999994</c:v>
                </c:pt>
                <c:pt idx="121">
                  <c:v>74.072999999999993</c:v>
                </c:pt>
                <c:pt idx="122">
                  <c:v>76.756</c:v>
                </c:pt>
                <c:pt idx="123">
                  <c:v>75.268000000000001</c:v>
                </c:pt>
                <c:pt idx="124">
                  <c:v>75</c:v>
                </c:pt>
                <c:pt idx="125">
                  <c:v>75.462999999999994</c:v>
                </c:pt>
                <c:pt idx="126">
                  <c:v>73.512</c:v>
                </c:pt>
                <c:pt idx="127">
                  <c:v>73.024000000000001</c:v>
                </c:pt>
                <c:pt idx="128">
                  <c:v>70.415000000000006</c:v>
                </c:pt>
                <c:pt idx="129">
                  <c:v>69.268000000000001</c:v>
                </c:pt>
                <c:pt idx="130">
                  <c:v>67.659000000000006</c:v>
                </c:pt>
                <c:pt idx="131">
                  <c:v>66.584999999999994</c:v>
                </c:pt>
                <c:pt idx="132">
                  <c:v>63.902000000000001</c:v>
                </c:pt>
                <c:pt idx="133">
                  <c:v>62.048999999999999</c:v>
                </c:pt>
                <c:pt idx="134">
                  <c:v>63.317</c:v>
                </c:pt>
                <c:pt idx="135">
                  <c:v>62.024000000000001</c:v>
                </c:pt>
                <c:pt idx="136">
                  <c:v>61.39</c:v>
                </c:pt>
                <c:pt idx="137">
                  <c:v>59.488</c:v>
                </c:pt>
                <c:pt idx="138">
                  <c:v>60.317</c:v>
                </c:pt>
                <c:pt idx="139">
                  <c:v>61.024000000000001</c:v>
                </c:pt>
                <c:pt idx="140">
                  <c:v>59.195</c:v>
                </c:pt>
                <c:pt idx="141">
                  <c:v>60.097999999999999</c:v>
                </c:pt>
                <c:pt idx="142">
                  <c:v>59.731999999999999</c:v>
                </c:pt>
                <c:pt idx="143">
                  <c:v>59.878</c:v>
                </c:pt>
                <c:pt idx="144">
                  <c:v>60.268000000000001</c:v>
                </c:pt>
                <c:pt idx="145">
                  <c:v>60.951000000000001</c:v>
                </c:pt>
                <c:pt idx="146">
                  <c:v>61.39</c:v>
                </c:pt>
                <c:pt idx="147">
                  <c:v>62.146000000000001</c:v>
                </c:pt>
                <c:pt idx="148">
                  <c:v>63.658999999999999</c:v>
                </c:pt>
                <c:pt idx="149">
                  <c:v>65.024000000000001</c:v>
                </c:pt>
                <c:pt idx="150">
                  <c:v>65.366</c:v>
                </c:pt>
                <c:pt idx="151">
                  <c:v>66.122</c:v>
                </c:pt>
                <c:pt idx="152">
                  <c:v>66.975999999999999</c:v>
                </c:pt>
                <c:pt idx="153">
                  <c:v>68.049000000000007</c:v>
                </c:pt>
                <c:pt idx="154">
                  <c:v>66.927000000000007</c:v>
                </c:pt>
                <c:pt idx="155">
                  <c:v>67.584999999999994</c:v>
                </c:pt>
                <c:pt idx="156">
                  <c:v>65.462999999999994</c:v>
                </c:pt>
                <c:pt idx="157">
                  <c:v>65.756</c:v>
                </c:pt>
                <c:pt idx="158">
                  <c:v>65.024000000000001</c:v>
                </c:pt>
                <c:pt idx="159">
                  <c:v>63.414999999999999</c:v>
                </c:pt>
                <c:pt idx="160">
                  <c:v>62.341000000000001</c:v>
                </c:pt>
                <c:pt idx="161">
                  <c:v>62.22</c:v>
                </c:pt>
                <c:pt idx="162">
                  <c:v>60.927</c:v>
                </c:pt>
                <c:pt idx="163">
                  <c:v>59.536999999999999</c:v>
                </c:pt>
                <c:pt idx="164">
                  <c:v>59.536999999999999</c:v>
                </c:pt>
                <c:pt idx="165">
                  <c:v>57.61</c:v>
                </c:pt>
                <c:pt idx="166">
                  <c:v>58.707000000000001</c:v>
                </c:pt>
                <c:pt idx="167">
                  <c:v>57.366</c:v>
                </c:pt>
                <c:pt idx="168">
                  <c:v>59.244</c:v>
                </c:pt>
                <c:pt idx="169">
                  <c:v>58.512</c:v>
                </c:pt>
                <c:pt idx="170">
                  <c:v>57.244</c:v>
                </c:pt>
                <c:pt idx="171">
                  <c:v>57.122</c:v>
                </c:pt>
                <c:pt idx="172">
                  <c:v>58.805</c:v>
                </c:pt>
                <c:pt idx="173">
                  <c:v>57.341000000000001</c:v>
                </c:pt>
                <c:pt idx="174">
                  <c:v>55.902000000000001</c:v>
                </c:pt>
                <c:pt idx="175">
                  <c:v>57.731999999999999</c:v>
                </c:pt>
                <c:pt idx="176">
                  <c:v>56.756</c:v>
                </c:pt>
                <c:pt idx="177">
                  <c:v>58.512</c:v>
                </c:pt>
                <c:pt idx="178">
                  <c:v>57.683</c:v>
                </c:pt>
                <c:pt idx="179">
                  <c:v>56.292999999999999</c:v>
                </c:pt>
                <c:pt idx="180">
                  <c:v>57.975999999999999</c:v>
                </c:pt>
                <c:pt idx="181">
                  <c:v>56.975999999999999</c:v>
                </c:pt>
                <c:pt idx="182">
                  <c:v>57.658999999999999</c:v>
                </c:pt>
                <c:pt idx="183">
                  <c:v>56.268000000000001</c:v>
                </c:pt>
                <c:pt idx="184">
                  <c:v>56.341000000000001</c:v>
                </c:pt>
                <c:pt idx="185">
                  <c:v>55.902000000000001</c:v>
                </c:pt>
                <c:pt idx="186">
                  <c:v>54.195</c:v>
                </c:pt>
                <c:pt idx="187">
                  <c:v>54.951000000000001</c:v>
                </c:pt>
                <c:pt idx="188">
                  <c:v>55.536999999999999</c:v>
                </c:pt>
                <c:pt idx="189">
                  <c:v>55.024000000000001</c:v>
                </c:pt>
                <c:pt idx="190">
                  <c:v>54.22</c:v>
                </c:pt>
                <c:pt idx="191">
                  <c:v>54.878</c:v>
                </c:pt>
                <c:pt idx="192">
                  <c:v>56.707000000000001</c:v>
                </c:pt>
                <c:pt idx="193">
                  <c:v>55.170999999999999</c:v>
                </c:pt>
                <c:pt idx="194">
                  <c:v>55.512</c:v>
                </c:pt>
                <c:pt idx="195">
                  <c:v>54.634</c:v>
                </c:pt>
                <c:pt idx="196">
                  <c:v>55</c:v>
                </c:pt>
                <c:pt idx="197">
                  <c:v>54.878</c:v>
                </c:pt>
                <c:pt idx="198">
                  <c:v>53.024000000000001</c:v>
                </c:pt>
                <c:pt idx="199">
                  <c:v>54.244</c:v>
                </c:pt>
                <c:pt idx="200">
                  <c:v>54.39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81.347688099105923</c:v>
                </c:pt>
                <c:pt idx="1">
                  <c:v>81.4482774033726</c:v>
                </c:pt>
                <c:pt idx="2">
                  <c:v>81.548101317167962</c:v>
                </c:pt>
                <c:pt idx="3">
                  <c:v>81.647044250162693</c:v>
                </c:pt>
                <c:pt idx="4">
                  <c:v>81.744976490421209</c:v>
                </c:pt>
                <c:pt idx="5">
                  <c:v>81.841752795268889</c:v>
                </c:pt>
                <c:pt idx="6">
                  <c:v>81.937210892401751</c:v>
                </c:pt>
                <c:pt idx="7">
                  <c:v>82.031169896879376</c:v>
                </c:pt>
                <c:pt idx="8">
                  <c:v>82.123428653319863</c:v>
                </c:pt>
                <c:pt idx="9">
                  <c:v>82.213764017307412</c:v>
                </c:pt>
                <c:pt idx="10">
                  <c:v>82.301929096044688</c:v>
                </c:pt>
                <c:pt idx="11">
                  <c:v>82.387651476133669</c:v>
                </c:pt>
                <c:pt idx="12">
                  <c:v>82.470631476838562</c:v>
                </c:pt>
                <c:pt idx="13">
                  <c:v>82.550540481559011</c:v>
                </c:pt>
                <c:pt idx="14">
                  <c:v>82.627019420621892</c:v>
                </c:pt>
                <c:pt idx="15">
                  <c:v>82.699677508269602</c:v>
                </c:pt>
                <c:pt idx="16">
                  <c:v>82.768091381279305</c:v>
                </c:pt>
                <c:pt idx="17">
                  <c:v>82.831804854405277</c:v>
                </c:pt>
                <c:pt idx="18">
                  <c:v>82.890329611610639</c:v>
                </c:pt>
                <c:pt idx="19">
                  <c:v>82.943147310831961</c:v>
                </c:pt>
                <c:pt idx="20">
                  <c:v>82.98971382107807</c:v>
                </c:pt>
                <c:pt idx="21">
                  <c:v>83.02946667184672</c:v>
                </c:pt>
                <c:pt idx="22">
                  <c:v>83.061837326573411</c:v>
                </c:pt>
                <c:pt idx="23">
                  <c:v>83.086270658152486</c:v>
                </c:pt>
                <c:pt idx="24">
                  <c:v>83.102255082025337</c:v>
                </c:pt>
                <c:pt idx="25">
                  <c:v>83.109368275065876</c:v>
                </c:pt>
                <c:pt idx="26">
                  <c:v>83.107345357541433</c:v>
                </c:pt>
                <c:pt idx="27">
                  <c:v>83.096178899825631</c:v>
                </c:pt>
                <c:pt idx="28">
                  <c:v>83.076263143168845</c:v>
                </c:pt>
                <c:pt idx="29">
                  <c:v>83.048598310698466</c:v>
                </c:pt>
                <c:pt idx="30">
                  <c:v>83.015074603507699</c:v>
                </c:pt>
                <c:pt idx="31">
                  <c:v>82.978858997828723</c:v>
                </c:pt>
                <c:pt idx="32">
                  <c:v>82.944910594460779</c:v>
                </c:pt>
                <c:pt idx="33">
                  <c:v>82.920651031706981</c:v>
                </c:pt>
                <c:pt idx="34">
                  <c:v>82.916814061564708</c:v>
                </c:pt>
                <c:pt idx="35">
                  <c:v>82.948491254473666</c:v>
                </c:pt>
                <c:pt idx="36">
                  <c:v>83.036377271215329</c:v>
                </c:pt>
                <c:pt idx="37">
                  <c:v>83.208196676020222</c:v>
                </c:pt>
                <c:pt idx="38">
                  <c:v>83.500263795458835</c:v>
                </c:pt>
                <c:pt idx="39">
                  <c:v>83.959087518262947</c:v>
                </c:pt>
                <c:pt idx="40">
                  <c:v>84.642885487171696</c:v>
                </c:pt>
                <c:pt idx="41">
                  <c:v>85.622820083226301</c:v>
                </c:pt>
                <c:pt idx="42">
                  <c:v>86.983717437678337</c:v>
                </c:pt>
                <c:pt idx="43">
                  <c:v>88.823988244187944</c:v>
                </c:pt>
                <c:pt idx="44">
                  <c:v>91.254445167748315</c:v>
                </c:pt>
                <c:pt idx="45">
                  <c:v>94.395717017612853</c:v>
                </c:pt>
                <c:pt idx="46">
                  <c:v>98.374005051713581</c:v>
                </c:pt>
                <c:pt idx="47">
                  <c:v>103.31501996244043</c:v>
                </c:pt>
                <c:pt idx="48">
                  <c:v>109.33608284181314</c:v>
                </c:pt>
                <c:pt idx="49">
                  <c:v>116.53656654563522</c:v>
                </c:pt>
                <c:pt idx="50">
                  <c:v>124.98708346843607</c:v>
                </c:pt>
                <c:pt idx="51">
                  <c:v>134.71806859314756</c:v>
                </c:pt>
                <c:pt idx="52">
                  <c:v>145.70861792165698</c:v>
                </c:pt>
                <c:pt idx="53">
                  <c:v>157.87650739109003</c:v>
                </c:pt>
                <c:pt idx="54">
                  <c:v>171.06988112532628</c:v>
                </c:pt>
                <c:pt idx="55">
                  <c:v>185.05915737871842</c:v>
                </c:pt>
                <c:pt idx="56">
                  <c:v>199.52219825018267</c:v>
                </c:pt>
                <c:pt idx="57">
                  <c:v>214.00487504047609</c:v>
                </c:pt>
                <c:pt idx="58">
                  <c:v>227.82763521197302</c:v>
                </c:pt>
                <c:pt idx="59">
                  <c:v>239.91935271171874</c:v>
                </c:pt>
                <c:pt idx="60">
                  <c:v>248.63161024773368</c:v>
                </c:pt>
                <c:pt idx="61">
                  <c:v>251.72535603883429</c:v>
                </c:pt>
                <c:pt idx="62">
                  <c:v>246.81478296122654</c:v>
                </c:pt>
                <c:pt idx="63">
                  <c:v>232.38294132622036</c:v>
                </c:pt>
                <c:pt idx="64">
                  <c:v>208.98145960216502</c:v>
                </c:pt>
                <c:pt idx="65">
                  <c:v>179.76442680540373</c:v>
                </c:pt>
                <c:pt idx="66">
                  <c:v>149.69284452890884</c:v>
                </c:pt>
                <c:pt idx="67">
                  <c:v>123.67400526609286</c:v>
                </c:pt>
                <c:pt idx="68">
                  <c:v>104.7780134854434</c:v>
                </c:pt>
                <c:pt idx="69">
                  <c:v>93.60333970320994</c:v>
                </c:pt>
                <c:pt idx="70">
                  <c:v>88.919743116251766</c:v>
                </c:pt>
                <c:pt idx="71">
                  <c:v>88.854744457356915</c:v>
                </c:pt>
                <c:pt idx="72">
                  <c:v>91.809157589627191</c:v>
                </c:pt>
                <c:pt idx="73">
                  <c:v>96.789672697069705</c:v>
                </c:pt>
                <c:pt idx="74">
                  <c:v>103.31740336074884</c:v>
                </c:pt>
                <c:pt idx="75">
                  <c:v>111.19817459433972</c:v>
                </c:pt>
                <c:pt idx="76">
                  <c:v>120.33036019696777</c:v>
                </c:pt>
                <c:pt idx="77">
                  <c:v>130.59186452611951</c:v>
                </c:pt>
                <c:pt idx="78">
                  <c:v>141.78266353921563</c:v>
                </c:pt>
                <c:pt idx="79">
                  <c:v>153.58582169620468</c:v>
                </c:pt>
                <c:pt idx="80">
                  <c:v>165.50829349266866</c:v>
                </c:pt>
                <c:pt idx="81">
                  <c:v>176.76391449273837</c:v>
                </c:pt>
                <c:pt idx="82">
                  <c:v>186.09850243807691</c:v>
                </c:pt>
                <c:pt idx="83">
                  <c:v>191.67580865456279</c:v>
                </c:pt>
                <c:pt idx="84">
                  <c:v>191.2973129803884</c:v>
                </c:pt>
                <c:pt idx="85">
                  <c:v>183.19703831810301</c:v>
                </c:pt>
                <c:pt idx="86">
                  <c:v>167.21787249192036</c:v>
                </c:pt>
                <c:pt idx="87">
                  <c:v>145.57079503749836</c:v>
                </c:pt>
                <c:pt idx="88">
                  <c:v>122.33545451550185</c:v>
                </c:pt>
                <c:pt idx="89">
                  <c:v>101.75889265413099</c:v>
                </c:pt>
                <c:pt idx="90">
                  <c:v>86.482849584238636</c:v>
                </c:pt>
                <c:pt idx="91">
                  <c:v>76.892103769385727</c:v>
                </c:pt>
                <c:pt idx="92">
                  <c:v>71.755290977035074</c:v>
                </c:pt>
                <c:pt idx="93">
                  <c:v>69.366768516649799</c:v>
                </c:pt>
                <c:pt idx="94">
                  <c:v>68.355466277138817</c:v>
                </c:pt>
                <c:pt idx="95">
                  <c:v>67.913695289614751</c:v>
                </c:pt>
                <c:pt idx="96">
                  <c:v>67.668563761841554</c:v>
                </c:pt>
                <c:pt idx="97">
                  <c:v>67.481219995733554</c:v>
                </c:pt>
                <c:pt idx="98">
                  <c:v>67.309493320372411</c:v>
                </c:pt>
                <c:pt idx="99">
                  <c:v>67.143185740871218</c:v>
                </c:pt>
                <c:pt idx="100">
                  <c:v>66.980923016434502</c:v>
                </c:pt>
                <c:pt idx="101">
                  <c:v>66.823676115281742</c:v>
                </c:pt>
                <c:pt idx="102">
                  <c:v>66.673415755304248</c:v>
                </c:pt>
                <c:pt idx="103">
                  <c:v>66.53304572084636</c:v>
                </c:pt>
                <c:pt idx="104">
                  <c:v>66.406616258500065</c:v>
                </c:pt>
                <c:pt idx="105">
                  <c:v>66.299599777682729</c:v>
                </c:pt>
                <c:pt idx="106">
                  <c:v>66.219169524093786</c:v>
                </c:pt>
                <c:pt idx="107">
                  <c:v>66.174437354260178</c:v>
                </c:pt>
                <c:pt idx="108">
                  <c:v>66.176596239411111</c:v>
                </c:pt>
                <c:pt idx="109">
                  <c:v>66.238900555013302</c:v>
                </c:pt>
                <c:pt idx="110">
                  <c:v>66.3764084599119</c:v>
                </c:pt>
                <c:pt idx="111">
                  <c:v>66.605408196610014</c:v>
                </c:pt>
                <c:pt idx="112">
                  <c:v>66.942453910792864</c:v>
                </c:pt>
                <c:pt idx="113">
                  <c:v>67.402942902555466</c:v>
                </c:pt>
                <c:pt idx="114">
                  <c:v>67.999168358026068</c:v>
                </c:pt>
                <c:pt idx="115">
                  <c:v>68.73777588138924</c:v>
                </c:pt>
                <c:pt idx="116">
                  <c:v>69.616552453617004</c:v>
                </c:pt>
                <c:pt idx="117">
                  <c:v>70.620534126553281</c:v>
                </c:pt>
                <c:pt idx="118">
                  <c:v>71.717630594561058</c:v>
                </c:pt>
                <c:pt idx="119">
                  <c:v>72.854437133733228</c:v>
                </c:pt>
                <c:pt idx="120">
                  <c:v>73.953647669178892</c:v>
                </c:pt>
                <c:pt idx="121">
                  <c:v>74.915262624651021</c:v>
                </c:pt>
                <c:pt idx="122">
                  <c:v>75.624048233238653</c:v>
                </c:pt>
                <c:pt idx="123">
                  <c:v>75.96474799195407</c:v>
                </c:pt>
                <c:pt idx="124">
                  <c:v>75.844005805679814</c:v>
                </c:pt>
                <c:pt idx="125">
                  <c:v>75.214384769223031</c:v>
                </c:pt>
                <c:pt idx="126">
                  <c:v>74.092898407416257</c:v>
                </c:pt>
                <c:pt idx="127">
                  <c:v>72.566183510716996</c:v>
                </c:pt>
                <c:pt idx="128">
                  <c:v>70.777977709452969</c:v>
                </c:pt>
                <c:pt idx="129">
                  <c:v>68.900972589049516</c:v>
                </c:pt>
                <c:pt idx="130">
                  <c:v>67.101449359281588</c:v>
                </c:pt>
                <c:pt idx="131">
                  <c:v>65.5080339331234</c:v>
                </c:pt>
                <c:pt idx="132">
                  <c:v>64.193832716473565</c:v>
                </c:pt>
                <c:pt idx="133">
                  <c:v>63.175335202013137</c:v>
                </c:pt>
                <c:pt idx="134">
                  <c:v>62.424984026334542</c:v>
                </c:pt>
                <c:pt idx="135">
                  <c:v>61.890324777593861</c:v>
                </c:pt>
                <c:pt idx="136">
                  <c:v>61.512421987959222</c:v>
                </c:pt>
                <c:pt idx="137">
                  <c:v>61.23887354889056</c:v>
                </c:pt>
                <c:pt idx="138">
                  <c:v>61.030264795428735</c:v>
                </c:pt>
                <c:pt idx="139">
                  <c:v>60.86153464190398</c:v>
                </c:pt>
                <c:pt idx="140">
                  <c:v>60.720776332650736</c:v>
                </c:pt>
                <c:pt idx="141">
                  <c:v>60.607706848891752</c:v>
                </c:pt>
                <c:pt idx="142">
                  <c:v>60.533038979032945</c:v>
                </c:pt>
                <c:pt idx="143">
                  <c:v>60.518801416362969</c:v>
                </c:pt>
                <c:pt idx="144">
                  <c:v>60.598552425556953</c:v>
                </c:pt>
                <c:pt idx="145">
                  <c:v>60.815604248061298</c:v>
                </c:pt>
                <c:pt idx="146">
                  <c:v>61.217112129159176</c:v>
                </c:pt>
                <c:pt idx="147">
                  <c:v>61.842612571408381</c:v>
                </c:pt>
                <c:pt idx="148">
                  <c:v>62.707619121902539</c:v>
                </c:pt>
                <c:pt idx="149">
                  <c:v>63.785919685046586</c:v>
                </c:pt>
                <c:pt idx="150">
                  <c:v>64.997099685960777</c:v>
                </c:pt>
                <c:pt idx="151">
                  <c:v>66.20672613168766</c:v>
                </c:pt>
                <c:pt idx="152">
                  <c:v>67.244044358199957</c:v>
                </c:pt>
                <c:pt idx="153">
                  <c:v>67.93596458518104</c:v>
                </c:pt>
                <c:pt idx="154">
                  <c:v>68.148736677895968</c:v>
                </c:pt>
                <c:pt idx="155">
                  <c:v>67.823698154314414</c:v>
                </c:pt>
                <c:pt idx="156">
                  <c:v>66.993991187156524</c:v>
                </c:pt>
                <c:pt idx="157">
                  <c:v>65.775702978211086</c:v>
                </c:pt>
                <c:pt idx="158">
                  <c:v>64.336673247987648</c:v>
                </c:pt>
                <c:pt idx="159">
                  <c:v>62.854504254077654</c:v>
                </c:pt>
                <c:pt idx="160">
                  <c:v>61.478203427583814</c:v>
                </c:pt>
                <c:pt idx="161">
                  <c:v>60.304524398054589</c:v>
                </c:pt>
                <c:pt idx="162">
                  <c:v>59.372843954919816</c:v>
                </c:pt>
                <c:pt idx="163">
                  <c:v>58.675226341178359</c:v>
                </c:pt>
                <c:pt idx="164">
                  <c:v>58.174252819940413</c:v>
                </c:pt>
                <c:pt idx="165">
                  <c:v>57.821076494102549</c:v>
                </c:pt>
                <c:pt idx="166">
                  <c:v>57.568796910149182</c:v>
                </c:pt>
                <c:pt idx="167">
                  <c:v>57.379615305375815</c:v>
                </c:pt>
                <c:pt idx="168">
                  <c:v>57.226742308603079</c:v>
                </c:pt>
                <c:pt idx="169">
                  <c:v>57.093102933974343</c:v>
                </c:pt>
                <c:pt idx="170">
                  <c:v>56.968782412803222</c:v>
                </c:pt>
                <c:pt idx="171">
                  <c:v>56.848490330523298</c:v>
                </c:pt>
                <c:pt idx="172">
                  <c:v>56.729614587445134</c:v>
                </c:pt>
                <c:pt idx="173">
                  <c:v>56.610953424476868</c:v>
                </c:pt>
                <c:pt idx="174">
                  <c:v>56.491987086690393</c:v>
                </c:pt>
                <c:pt idx="175">
                  <c:v>56.372501731393839</c:v>
                </c:pt>
                <c:pt idx="176">
                  <c:v>56.252412708943936</c:v>
                </c:pt>
                <c:pt idx="177">
                  <c:v>56.131688274015424</c:v>
                </c:pt>
                <c:pt idx="178">
                  <c:v>56.01031898634308</c:v>
                </c:pt>
                <c:pt idx="179">
                  <c:v>55.888306064398847</c:v>
                </c:pt>
                <c:pt idx="180">
                  <c:v>55.765656964181758</c:v>
                </c:pt>
                <c:pt idx="181">
                  <c:v>55.642383515560283</c:v>
                </c:pt>
                <c:pt idx="182">
                  <c:v>55.518500920078431</c:v>
                </c:pt>
                <c:pt idx="183">
                  <c:v>55.394027045499215</c:v>
                </c:pt>
                <c:pt idx="184">
                  <c:v>55.268981844415002</c:v>
                </c:pt>
                <c:pt idx="185">
                  <c:v>55.14338684800618</c:v>
                </c:pt>
                <c:pt idx="186">
                  <c:v>55.017264721256993</c:v>
                </c:pt>
                <c:pt idx="187">
                  <c:v>54.890638874590067</c:v>
                </c:pt>
                <c:pt idx="188">
                  <c:v>54.76353312837648</c:v>
                </c:pt>
                <c:pt idx="189">
                  <c:v>54.635971426655097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81.347688099040141</c:v>
                </c:pt>
                <c:pt idx="1">
                  <c:v>81.448277403213979</c:v>
                </c:pt>
                <c:pt idx="2">
                  <c:v>81.548101316790678</c:v>
                </c:pt>
                <c:pt idx="3">
                  <c:v>81.647044249277485</c:v>
                </c:pt>
                <c:pt idx="4">
                  <c:v>81.74497648837243</c:v>
                </c:pt>
                <c:pt idx="5">
                  <c:v>81.841752790591414</c:v>
                </c:pt>
                <c:pt idx="6">
                  <c:v>81.937210881867671</c:v>
                </c:pt>
                <c:pt idx="7">
                  <c:v>82.031169873477538</c:v>
                </c:pt>
                <c:pt idx="8">
                  <c:v>82.123428602037166</c:v>
                </c:pt>
                <c:pt idx="9">
                  <c:v>82.213763906451277</c:v>
                </c:pt>
                <c:pt idx="10">
                  <c:v>82.30192885966153</c:v>
                </c:pt>
                <c:pt idx="11">
                  <c:v>82.387650978922068</c:v>
                </c:pt>
                <c:pt idx="12">
                  <c:v>82.470630445184995</c:v>
                </c:pt>
                <c:pt idx="13">
                  <c:v>82.550538370042716</c:v>
                </c:pt>
                <c:pt idx="14">
                  <c:v>82.627015157547518</c:v>
                </c:pt>
                <c:pt idx="15">
                  <c:v>82.699669018042712</c:v>
                </c:pt>
                <c:pt idx="16">
                  <c:v>82.768074701757314</c:v>
                </c:pt>
                <c:pt idx="17">
                  <c:v>82.831772531095737</c:v>
                </c:pt>
                <c:pt idx="18">
                  <c:v>82.890267821928802</c:v>
                </c:pt>
                <c:pt idx="19">
                  <c:v>82.943030795248674</c:v>
                </c:pt>
                <c:pt idx="20">
                  <c:v>82.98949709060193</c:v>
                </c:pt>
                <c:pt idx="21">
                  <c:v>83.029069000890672</c:v>
                </c:pt>
                <c:pt idx="22">
                  <c:v>83.06111755336282</c:v>
                </c:pt>
                <c:pt idx="23">
                  <c:v>83.08498556265944</c:v>
                </c:pt>
                <c:pt idx="24">
                  <c:v>83.099991777252399</c:v>
                </c:pt>
                <c:pt idx="25">
                  <c:v>83.105436229020341</c:v>
                </c:pt>
                <c:pt idx="26">
                  <c:v>83.100606875622304</c:v>
                </c:pt>
                <c:pt idx="27">
                  <c:v>83.084787595440815</c:v>
                </c:pt>
                <c:pt idx="28">
                  <c:v>83.057267554233704</c:v>
                </c:pt>
                <c:pt idx="29">
                  <c:v>83.017351910856277</c:v>
                </c:pt>
                <c:pt idx="30">
                  <c:v>82.964373766886069</c:v>
                </c:pt>
                <c:pt idx="31">
                  <c:v>82.897707193104182</c:v>
                </c:pt>
                <c:pt idx="32">
                  <c:v>82.816781087163577</c:v>
                </c:pt>
                <c:pt idx="33">
                  <c:v>82.721093535311709</c:v>
                </c:pt>
                <c:pt idx="34">
                  <c:v>82.61022627191943</c:v>
                </c:pt>
                <c:pt idx="35">
                  <c:v>82.483858760071726</c:v>
                </c:pt>
                <c:pt idx="36">
                  <c:v>82.34178136157297</c:v>
                </c:pt>
                <c:pt idx="37">
                  <c:v>82.183907032489117</c:v>
                </c:pt>
                <c:pt idx="38">
                  <c:v>82.010280977228618</c:v>
                </c:pt>
                <c:pt idx="39">
                  <c:v>81.821087725082862</c:v>
                </c:pt>
                <c:pt idx="40">
                  <c:v>81.616655160688779</c:v>
                </c:pt>
                <c:pt idx="41">
                  <c:v>81.397455143569687</c:v>
                </c:pt>
                <c:pt idx="42">
                  <c:v>81.164100487813229</c:v>
                </c:pt>
                <c:pt idx="43">
                  <c:v>80.917338233617087</c:v>
                </c:pt>
                <c:pt idx="44">
                  <c:v>80.658039317384635</c:v>
                </c:pt>
                <c:pt idx="45">
                  <c:v>80.387184923645549</c:v>
                </c:pt>
                <c:pt idx="46">
                  <c:v>80.105849966791936</c:v>
                </c:pt>
                <c:pt idx="47">
                  <c:v>79.815184290537317</c:v>
                </c:pt>
                <c:pt idx="48">
                  <c:v>79.516392277252223</c:v>
                </c:pt>
                <c:pt idx="49">
                  <c:v>79.21071162031744</c:v>
                </c:pt>
                <c:pt idx="50">
                  <c:v>78.899392026852695</c:v>
                </c:pt>
                <c:pt idx="51">
                  <c:v>78.583674586461882</c:v>
                </c:pt>
                <c:pt idx="52">
                  <c:v>78.264772468864678</c:v>
                </c:pt>
                <c:pt idx="53">
                  <c:v>77.943853507607741</c:v>
                </c:pt>
                <c:pt idx="54">
                  <c:v>77.62202509876154</c:v>
                </c:pt>
                <c:pt idx="55">
                  <c:v>77.300321703780966</c:v>
                </c:pt>
                <c:pt idx="56">
                  <c:v>76.979695105374319</c:v>
                </c:pt>
                <c:pt idx="57">
                  <c:v>76.661007433754037</c:v>
                </c:pt>
                <c:pt idx="58">
                  <c:v>76.345026865436338</c:v>
                </c:pt>
                <c:pt idx="59">
                  <c:v>76.032425802783948</c:v>
                </c:pt>
                <c:pt idx="60">
                  <c:v>75.723781272252921</c:v>
                </c:pt>
                <c:pt idx="61">
                  <c:v>75.419577233087978</c:v>
                </c:pt>
                <c:pt idx="62">
                  <c:v>75.120208464480342</c:v>
                </c:pt>
                <c:pt idx="63">
                  <c:v>74.825985695126093</c:v>
                </c:pt>
                <c:pt idx="64">
                  <c:v>74.537141651094046</c:v>
                </c:pt>
                <c:pt idx="65">
                  <c:v>74.253837722012122</c:v>
                </c:pt>
                <c:pt idx="66">
                  <c:v>73.976170977972146</c:v>
                </c:pt>
                <c:pt idx="67">
                  <c:v>73.704181306745866</c:v>
                </c:pt>
                <c:pt idx="68">
                  <c:v>73.437858479939379</c:v>
                </c:pt>
                <c:pt idx="69">
                  <c:v>73.177148995231846</c:v>
                </c:pt>
                <c:pt idx="70">
                  <c:v>72.921962578107397</c:v>
                </c:pt>
                <c:pt idx="71">
                  <c:v>72.672178259319082</c:v>
                </c:pt>
                <c:pt idx="72">
                  <c:v>72.427649973040943</c:v>
                </c:pt>
                <c:pt idx="73">
                  <c:v>72.18821164498631</c:v>
                </c:pt>
                <c:pt idx="74">
                  <c:v>71.953681759717568</c:v>
                </c:pt>
                <c:pt idx="75">
                  <c:v>71.72386741218935</c:v>
                </c:pt>
                <c:pt idx="76">
                  <c:v>71.498567860630772</c:v>
                </c:pt>
                <c:pt idx="77">
                  <c:v>71.277577606645323</c:v>
                </c:pt>
                <c:pt idx="78">
                  <c:v>71.060689034375969</c:v>
                </c:pt>
                <c:pt idx="79">
                  <c:v>70.847694644232334</c:v>
                </c:pt>
                <c:pt idx="80">
                  <c:v>70.638388918460564</c:v>
                </c:pt>
                <c:pt idx="81">
                  <c:v>70.432569856163056</c:v>
                </c:pt>
                <c:pt idx="82">
                  <c:v>70.230040214602425</c:v>
                </c:pt>
                <c:pt idx="83">
                  <c:v>70.030608492058008</c:v>
                </c:pt>
                <c:pt idx="84">
                  <c:v>69.834089685391959</c:v>
                </c:pt>
                <c:pt idx="85">
                  <c:v>69.640305853033666</c:v>
                </c:pt>
                <c:pt idx="86">
                  <c:v>69.449086511461473</c:v>
                </c:pt>
                <c:pt idx="87">
                  <c:v>69.260268890576583</c:v>
                </c:pt>
                <c:pt idx="88">
                  <c:v>69.073698070714642</c:v>
                </c:pt>
                <c:pt idx="89">
                  <c:v>68.889227021491806</c:v>
                </c:pt>
                <c:pt idx="90">
                  <c:v>68.706716560279375</c:v>
                </c:pt>
                <c:pt idx="91">
                  <c:v>68.526035245870261</c:v>
                </c:pt>
                <c:pt idx="92">
                  <c:v>68.347059220859407</c:v>
                </c:pt>
                <c:pt idx="93">
                  <c:v>68.169672014410452</c:v>
                </c:pt>
                <c:pt idx="94">
                  <c:v>67.993764315424698</c:v>
                </c:pt>
                <c:pt idx="95">
                  <c:v>67.819233724654765</c:v>
                </c:pt>
                <c:pt idx="96">
                  <c:v>67.645984493007987</c:v>
                </c:pt>
                <c:pt idx="97">
                  <c:v>67.473927252147945</c:v>
                </c:pt>
                <c:pt idx="98">
                  <c:v>67.30297874251545</c:v>
                </c:pt>
                <c:pt idx="99">
                  <c:v>67.133061543037982</c:v>
                </c:pt>
                <c:pt idx="100">
                  <c:v>66.964103806065509</c:v>
                </c:pt>
                <c:pt idx="101">
                  <c:v>66.796039000446612</c:v>
                </c:pt>
                <c:pt idx="102">
                  <c:v>66.628805665131466</c:v>
                </c:pt>
                <c:pt idx="103">
                  <c:v>66.462347175242797</c:v>
                </c:pt>
                <c:pt idx="104">
                  <c:v>66.296611522182516</c:v>
                </c:pt>
                <c:pt idx="105">
                  <c:v>66.131551109031662</c:v>
                </c:pt>
                <c:pt idx="106">
                  <c:v>65.967122562241286</c:v>
                </c:pt>
                <c:pt idx="107">
                  <c:v>65.803286560396842</c:v>
                </c:pt>
                <c:pt idx="108">
                  <c:v>65.640007680657348</c:v>
                </c:pt>
                <c:pt idx="109">
                  <c:v>65.477254263316937</c:v>
                </c:pt>
                <c:pt idx="110">
                  <c:v>65.314998294801839</c:v>
                </c:pt>
                <c:pt idx="111">
                  <c:v>65.153215309293032</c:v>
                </c:pt>
                <c:pt idx="112">
                  <c:v>64.991884309046895</c:v>
                </c:pt>
                <c:pt idx="113">
                  <c:v>64.830987703364812</c:v>
                </c:pt>
                <c:pt idx="114">
                  <c:v>64.670511266031568</c:v>
                </c:pt>
                <c:pt idx="115">
                  <c:v>64.51044411089164</c:v>
                </c:pt>
                <c:pt idx="116">
                  <c:v>64.350778685056625</c:v>
                </c:pt>
                <c:pt idx="117">
                  <c:v>64.191510779023773</c:v>
                </c:pt>
                <c:pt idx="118">
                  <c:v>64.032639552730174</c:v>
                </c:pt>
                <c:pt idx="119">
                  <c:v>63.874167576256546</c:v>
                </c:pt>
                <c:pt idx="120">
                  <c:v>63.716100883521747</c:v>
                </c:pt>
                <c:pt idx="121">
                  <c:v>63.558449036864737</c:v>
                </c:pt>
                <c:pt idx="122">
                  <c:v>63.401225199885964</c:v>
                </c:pt>
                <c:pt idx="123">
                  <c:v>63.244446215308628</c:v>
                </c:pt>
                <c:pt idx="124">
                  <c:v>63.088132683917856</c:v>
                </c:pt>
                <c:pt idx="125">
                  <c:v>62.932309039840959</c:v>
                </c:pt>
                <c:pt idx="126">
                  <c:v>62.777003616549351</c:v>
                </c:pt>
                <c:pt idx="127">
                  <c:v>62.62224869700264</c:v>
                </c:pt>
                <c:pt idx="128">
                  <c:v>62.468080540337681</c:v>
                </c:pt>
                <c:pt idx="129">
                  <c:v>62.314539376460274</c:v>
                </c:pt>
                <c:pt idx="130">
                  <c:v>62.161669358867869</c:v>
                </c:pt>
                <c:pt idx="131">
                  <c:v>62.009518465078322</c:v>
                </c:pt>
                <c:pt idx="132">
                  <c:v>61.858138333236042</c:v>
                </c:pt>
                <c:pt idx="133">
                  <c:v>61.707584022910289</c:v>
                </c:pt>
                <c:pt idx="134">
                  <c:v>61.557913687899138</c:v>
                </c:pt>
                <c:pt idx="135">
                  <c:v>61.409188149137009</c:v>
                </c:pt>
                <c:pt idx="136">
                  <c:v>61.261470356709388</c:v>
                </c:pt>
                <c:pt idx="137">
                  <c:v>61.114824731647936</c:v>
                </c:pt>
                <c:pt idx="138">
                  <c:v>60.969316380742058</c:v>
                </c:pt>
                <c:pt idx="139">
                  <c:v>60.825010181168651</c:v>
                </c:pt>
                <c:pt idx="140">
                  <c:v>60.681969736371585</c:v>
                </c:pt>
                <c:pt idx="141">
                  <c:v>60.540256210316585</c:v>
                </c:pt>
                <c:pt idx="142">
                  <c:v>60.399927053914112</c:v>
                </c:pt>
                <c:pt idx="143">
                  <c:v>60.261034644847939</c:v>
                </c:pt>
                <c:pt idx="144">
                  <c:v>60.123624869946482</c:v>
                </c:pt>
                <c:pt idx="145">
                  <c:v>59.98773568714256</c:v>
                </c:pt>
                <c:pt idx="146">
                  <c:v>59.853395711416994</c:v>
                </c:pt>
                <c:pt idx="147">
                  <c:v>59.720622875257263</c:v>
                </c:pt>
                <c:pt idx="148">
                  <c:v>59.589423218381953</c:v>
                </c:pt>
                <c:pt idx="149">
                  <c:v>59.459789863111368</c:v>
                </c:pt>
                <c:pt idx="150">
                  <c:v>59.331702230226298</c:v>
                </c:pt>
                <c:pt idx="151">
                  <c:v>59.205125545068341</c:v>
                </c:pt>
                <c:pt idx="152">
                  <c:v>59.08001067487664</c:v>
                </c:pt>
                <c:pt idx="153">
                  <c:v>58.956294326139698</c:v>
                </c:pt>
                <c:pt idx="154">
                  <c:v>58.833899615630067</c:v>
                </c:pt>
                <c:pt idx="155">
                  <c:v>58.712737011685675</c:v>
                </c:pt>
                <c:pt idx="156">
                  <c:v>58.592705624376272</c:v>
                </c:pt>
                <c:pt idx="157">
                  <c:v>58.473694805783396</c:v>
                </c:pt>
                <c:pt idx="158">
                  <c:v>58.355586006086682</c:v>
                </c:pt>
                <c:pt idx="159">
                  <c:v>58.238254818722524</c:v>
                </c:pt>
                <c:pt idx="160">
                  <c:v>58.121573139526774</c:v>
                </c:pt>
                <c:pt idx="161">
                  <c:v>58.005411361080142</c:v>
                </c:pt>
                <c:pt idx="162">
                  <c:v>57.889640524593766</c:v>
                </c:pt>
                <c:pt idx="163">
                  <c:v>57.774134357316875</c:v>
                </c:pt>
                <c:pt idx="164">
                  <c:v>57.658771132942036</c:v>
                </c:pt>
                <c:pt idx="165">
                  <c:v>57.543435304865696</c:v>
                </c:pt>
                <c:pt idx="166">
                  <c:v>57.42801887630403</c:v>
                </c:pt>
                <c:pt idx="167">
                  <c:v>57.312422486007691</c:v>
                </c:pt>
                <c:pt idx="168">
                  <c:v>57.196556202590259</c:v>
                </c:pt>
                <c:pt idx="169">
                  <c:v>57.08034003339408</c:v>
                </c:pt>
                <c:pt idx="170">
                  <c:v>56.96370416470738</c:v>
                </c:pt>
                <c:pt idx="171">
                  <c:v>56.846588958628246</c:v>
                </c:pt>
                <c:pt idx="172">
                  <c:v>56.728944737801037</c:v>
                </c:pt>
                <c:pt idx="173">
                  <c:v>56.610731392703826</c:v>
                </c:pt>
                <c:pt idx="174">
                  <c:v>56.491917847382837</c:v>
                </c:pt>
                <c:pt idx="175">
                  <c:v>56.37248141886176</c:v>
                </c:pt>
                <c:pt idx="176">
                  <c:v>56.252407103309991</c:v>
                </c:pt>
                <c:pt idx="177">
                  <c:v>56.131686818851961</c:v>
                </c:pt>
                <c:pt idx="178">
                  <c:v>56.010318631036171</c:v>
                </c:pt>
                <c:pt idx="179">
                  <c:v>55.888305982800738</c:v>
                </c:pt>
                <c:pt idx="180">
                  <c:v>55.765656946557044</c:v>
                </c:pt>
                <c:pt idx="181">
                  <c:v>55.64238351198005</c:v>
                </c:pt>
                <c:pt idx="182">
                  <c:v>55.518500919394469</c:v>
                </c:pt>
                <c:pt idx="183">
                  <c:v>55.39402704537634</c:v>
                </c:pt>
                <c:pt idx="184">
                  <c:v>55.26898184439424</c:v>
                </c:pt>
                <c:pt idx="185">
                  <c:v>55.143386848002883</c:v>
                </c:pt>
                <c:pt idx="186">
                  <c:v>55.017264721256502</c:v>
                </c:pt>
                <c:pt idx="187">
                  <c:v>54.890638874589996</c:v>
                </c:pt>
                <c:pt idx="188">
                  <c:v>54.763533128376473</c:v>
                </c:pt>
                <c:pt idx="189">
                  <c:v>54.635971426655097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82.78</c:v>
                </c:pt>
                <c:pt idx="1">
                  <c:v>83.561000000000007</c:v>
                </c:pt>
                <c:pt idx="2">
                  <c:v>83.340999999999994</c:v>
                </c:pt>
                <c:pt idx="3">
                  <c:v>83.39</c:v>
                </c:pt>
                <c:pt idx="4">
                  <c:v>83.61</c:v>
                </c:pt>
                <c:pt idx="5">
                  <c:v>83.683000000000007</c:v>
                </c:pt>
                <c:pt idx="6">
                  <c:v>83.024000000000001</c:v>
                </c:pt>
                <c:pt idx="7">
                  <c:v>83.878</c:v>
                </c:pt>
                <c:pt idx="8">
                  <c:v>84.39</c:v>
                </c:pt>
                <c:pt idx="9">
                  <c:v>83.61</c:v>
                </c:pt>
                <c:pt idx="10">
                  <c:v>82.316999999999993</c:v>
                </c:pt>
                <c:pt idx="11">
                  <c:v>82.584999999999994</c:v>
                </c:pt>
                <c:pt idx="12">
                  <c:v>82.293000000000006</c:v>
                </c:pt>
                <c:pt idx="13">
                  <c:v>81.902000000000001</c:v>
                </c:pt>
                <c:pt idx="14">
                  <c:v>82.438999999999993</c:v>
                </c:pt>
                <c:pt idx="15">
                  <c:v>82.78</c:v>
                </c:pt>
                <c:pt idx="16">
                  <c:v>82.561000000000007</c:v>
                </c:pt>
                <c:pt idx="17">
                  <c:v>82.438999999999993</c:v>
                </c:pt>
                <c:pt idx="18">
                  <c:v>82.659000000000006</c:v>
                </c:pt>
                <c:pt idx="19">
                  <c:v>82.146000000000001</c:v>
                </c:pt>
                <c:pt idx="20">
                  <c:v>83</c:v>
                </c:pt>
                <c:pt idx="21">
                  <c:v>82</c:v>
                </c:pt>
                <c:pt idx="22">
                  <c:v>81.462999999999994</c:v>
                </c:pt>
                <c:pt idx="23">
                  <c:v>81.584999999999994</c:v>
                </c:pt>
                <c:pt idx="24">
                  <c:v>83.072999999999993</c:v>
                </c:pt>
                <c:pt idx="25">
                  <c:v>83.316999999999993</c:v>
                </c:pt>
                <c:pt idx="26">
                  <c:v>82.731999999999999</c:v>
                </c:pt>
                <c:pt idx="27">
                  <c:v>82.78</c:v>
                </c:pt>
                <c:pt idx="28">
                  <c:v>84.122</c:v>
                </c:pt>
                <c:pt idx="29">
                  <c:v>83.828999999999994</c:v>
                </c:pt>
                <c:pt idx="30">
                  <c:v>86.366</c:v>
                </c:pt>
                <c:pt idx="31">
                  <c:v>86.244</c:v>
                </c:pt>
                <c:pt idx="32">
                  <c:v>85.975999999999999</c:v>
                </c:pt>
                <c:pt idx="33">
                  <c:v>87.634</c:v>
                </c:pt>
                <c:pt idx="34">
                  <c:v>87.61</c:v>
                </c:pt>
                <c:pt idx="35">
                  <c:v>89.122</c:v>
                </c:pt>
                <c:pt idx="36">
                  <c:v>86.902000000000001</c:v>
                </c:pt>
                <c:pt idx="37">
                  <c:v>88.122</c:v>
                </c:pt>
                <c:pt idx="38">
                  <c:v>89.634</c:v>
                </c:pt>
                <c:pt idx="39">
                  <c:v>89.683000000000007</c:v>
                </c:pt>
                <c:pt idx="40">
                  <c:v>87.561000000000007</c:v>
                </c:pt>
                <c:pt idx="41">
                  <c:v>90.316999999999993</c:v>
                </c:pt>
                <c:pt idx="42">
                  <c:v>89.927000000000007</c:v>
                </c:pt>
                <c:pt idx="43">
                  <c:v>90.975999999999999</c:v>
                </c:pt>
                <c:pt idx="44">
                  <c:v>92.927000000000007</c:v>
                </c:pt>
                <c:pt idx="45">
                  <c:v>94.049000000000007</c:v>
                </c:pt>
                <c:pt idx="46">
                  <c:v>96.584999999999994</c:v>
                </c:pt>
                <c:pt idx="47">
                  <c:v>101.488</c:v>
                </c:pt>
                <c:pt idx="48">
                  <c:v>105.04900000000001</c:v>
                </c:pt>
                <c:pt idx="49">
                  <c:v>111.80500000000001</c:v>
                </c:pt>
                <c:pt idx="50">
                  <c:v>121.22</c:v>
                </c:pt>
                <c:pt idx="51">
                  <c:v>133.024</c:v>
                </c:pt>
                <c:pt idx="52">
                  <c:v>147.90199999999999</c:v>
                </c:pt>
                <c:pt idx="53">
                  <c:v>164.43899999999999</c:v>
                </c:pt>
                <c:pt idx="54">
                  <c:v>183.14599999999999</c:v>
                </c:pt>
                <c:pt idx="55">
                  <c:v>199.90199999999999</c:v>
                </c:pt>
                <c:pt idx="56">
                  <c:v>215.82900000000001</c:v>
                </c:pt>
                <c:pt idx="57">
                  <c:v>227.12200000000001</c:v>
                </c:pt>
                <c:pt idx="58">
                  <c:v>235.61</c:v>
                </c:pt>
                <c:pt idx="59">
                  <c:v>240.58500000000001</c:v>
                </c:pt>
                <c:pt idx="60">
                  <c:v>243.12200000000001</c:v>
                </c:pt>
                <c:pt idx="61">
                  <c:v>243.53700000000001</c:v>
                </c:pt>
                <c:pt idx="62">
                  <c:v>239.488</c:v>
                </c:pt>
                <c:pt idx="63">
                  <c:v>230.14599999999999</c:v>
                </c:pt>
                <c:pt idx="64">
                  <c:v>212.82900000000001</c:v>
                </c:pt>
                <c:pt idx="65">
                  <c:v>185.36600000000001</c:v>
                </c:pt>
                <c:pt idx="66">
                  <c:v>147.87799999999999</c:v>
                </c:pt>
                <c:pt idx="67">
                  <c:v>108.098</c:v>
                </c:pt>
                <c:pt idx="68">
                  <c:v>87.122</c:v>
                </c:pt>
                <c:pt idx="69">
                  <c:v>84.340999999999994</c:v>
                </c:pt>
                <c:pt idx="70">
                  <c:v>86.584999999999994</c:v>
                </c:pt>
                <c:pt idx="71">
                  <c:v>86.902000000000001</c:v>
                </c:pt>
                <c:pt idx="72">
                  <c:v>90.61</c:v>
                </c:pt>
                <c:pt idx="73">
                  <c:v>93.537000000000006</c:v>
                </c:pt>
                <c:pt idx="74">
                  <c:v>99.683000000000007</c:v>
                </c:pt>
                <c:pt idx="75">
                  <c:v>105.78</c:v>
                </c:pt>
                <c:pt idx="76">
                  <c:v>114.68300000000001</c:v>
                </c:pt>
                <c:pt idx="77">
                  <c:v>126.732</c:v>
                </c:pt>
                <c:pt idx="78">
                  <c:v>139.80500000000001</c:v>
                </c:pt>
                <c:pt idx="79">
                  <c:v>153.22</c:v>
                </c:pt>
                <c:pt idx="80">
                  <c:v>165.87799999999999</c:v>
                </c:pt>
                <c:pt idx="81">
                  <c:v>176.95099999999999</c:v>
                </c:pt>
                <c:pt idx="82">
                  <c:v>184.92699999999999</c:v>
                </c:pt>
                <c:pt idx="83">
                  <c:v>191.268</c:v>
                </c:pt>
                <c:pt idx="84">
                  <c:v>192.36600000000001</c:v>
                </c:pt>
                <c:pt idx="85">
                  <c:v>187.65899999999999</c:v>
                </c:pt>
                <c:pt idx="86">
                  <c:v>179.19499999999999</c:v>
                </c:pt>
                <c:pt idx="87">
                  <c:v>163.90199999999999</c:v>
                </c:pt>
                <c:pt idx="88">
                  <c:v>139.78</c:v>
                </c:pt>
                <c:pt idx="89">
                  <c:v>110.61</c:v>
                </c:pt>
                <c:pt idx="90">
                  <c:v>82.659000000000006</c:v>
                </c:pt>
                <c:pt idx="91">
                  <c:v>70.78</c:v>
                </c:pt>
                <c:pt idx="92">
                  <c:v>68.902000000000001</c:v>
                </c:pt>
                <c:pt idx="93">
                  <c:v>68.950999999999993</c:v>
                </c:pt>
                <c:pt idx="94">
                  <c:v>69.878</c:v>
                </c:pt>
                <c:pt idx="95">
                  <c:v>69.293000000000006</c:v>
                </c:pt>
                <c:pt idx="96">
                  <c:v>69.584999999999994</c:v>
                </c:pt>
                <c:pt idx="97">
                  <c:v>68.659000000000006</c:v>
                </c:pt>
                <c:pt idx="98">
                  <c:v>69.438999999999993</c:v>
                </c:pt>
                <c:pt idx="99">
                  <c:v>69.683000000000007</c:v>
                </c:pt>
                <c:pt idx="100">
                  <c:v>69.634</c:v>
                </c:pt>
                <c:pt idx="101">
                  <c:v>68.122</c:v>
                </c:pt>
                <c:pt idx="102">
                  <c:v>68.706999999999994</c:v>
                </c:pt>
                <c:pt idx="103">
                  <c:v>69.366</c:v>
                </c:pt>
                <c:pt idx="104">
                  <c:v>70.683000000000007</c:v>
                </c:pt>
                <c:pt idx="105">
                  <c:v>69.927000000000007</c:v>
                </c:pt>
                <c:pt idx="106">
                  <c:v>69.024000000000001</c:v>
                </c:pt>
                <c:pt idx="107">
                  <c:v>70.415000000000006</c:v>
                </c:pt>
                <c:pt idx="108">
                  <c:v>69.171000000000006</c:v>
                </c:pt>
                <c:pt idx="109">
                  <c:v>69.512</c:v>
                </c:pt>
                <c:pt idx="110">
                  <c:v>68.244</c:v>
                </c:pt>
                <c:pt idx="111">
                  <c:v>68.537000000000006</c:v>
                </c:pt>
                <c:pt idx="112">
                  <c:v>69.072999999999993</c:v>
                </c:pt>
                <c:pt idx="113">
                  <c:v>69.122</c:v>
                </c:pt>
                <c:pt idx="114">
                  <c:v>70</c:v>
                </c:pt>
                <c:pt idx="115">
                  <c:v>69.537000000000006</c:v>
                </c:pt>
                <c:pt idx="116">
                  <c:v>69.097999999999999</c:v>
                </c:pt>
                <c:pt idx="117">
                  <c:v>69.878</c:v>
                </c:pt>
                <c:pt idx="118">
                  <c:v>71.659000000000006</c:v>
                </c:pt>
                <c:pt idx="119">
                  <c:v>73.024000000000001</c:v>
                </c:pt>
                <c:pt idx="120">
                  <c:v>75.561000000000007</c:v>
                </c:pt>
                <c:pt idx="121">
                  <c:v>75.438999999999993</c:v>
                </c:pt>
                <c:pt idx="122">
                  <c:v>76.537000000000006</c:v>
                </c:pt>
                <c:pt idx="123">
                  <c:v>77.512</c:v>
                </c:pt>
                <c:pt idx="124">
                  <c:v>78.61</c:v>
                </c:pt>
                <c:pt idx="125">
                  <c:v>79.61</c:v>
                </c:pt>
                <c:pt idx="126">
                  <c:v>77.950999999999993</c:v>
                </c:pt>
                <c:pt idx="127">
                  <c:v>77.244</c:v>
                </c:pt>
                <c:pt idx="128">
                  <c:v>75.584999999999994</c:v>
                </c:pt>
                <c:pt idx="129">
                  <c:v>74.902000000000001</c:v>
                </c:pt>
                <c:pt idx="130">
                  <c:v>71.488</c:v>
                </c:pt>
                <c:pt idx="131">
                  <c:v>70.244</c:v>
                </c:pt>
                <c:pt idx="132">
                  <c:v>69.171000000000006</c:v>
                </c:pt>
                <c:pt idx="133">
                  <c:v>65.194999999999993</c:v>
                </c:pt>
                <c:pt idx="134">
                  <c:v>64.853999999999999</c:v>
                </c:pt>
                <c:pt idx="135">
                  <c:v>63.024000000000001</c:v>
                </c:pt>
                <c:pt idx="136">
                  <c:v>62.048999999999999</c:v>
                </c:pt>
                <c:pt idx="137">
                  <c:v>63.024000000000001</c:v>
                </c:pt>
                <c:pt idx="138">
                  <c:v>61.829000000000001</c:v>
                </c:pt>
                <c:pt idx="139">
                  <c:v>63</c:v>
                </c:pt>
                <c:pt idx="140">
                  <c:v>63.536999999999999</c:v>
                </c:pt>
                <c:pt idx="141">
                  <c:v>61.366</c:v>
                </c:pt>
                <c:pt idx="142">
                  <c:v>62.707000000000001</c:v>
                </c:pt>
                <c:pt idx="143">
                  <c:v>60.439</c:v>
                </c:pt>
                <c:pt idx="144">
                  <c:v>61.78</c:v>
                </c:pt>
                <c:pt idx="145">
                  <c:v>62.536999999999999</c:v>
                </c:pt>
                <c:pt idx="146">
                  <c:v>62.024000000000001</c:v>
                </c:pt>
                <c:pt idx="147">
                  <c:v>62.048999999999999</c:v>
                </c:pt>
                <c:pt idx="148">
                  <c:v>63.073</c:v>
                </c:pt>
                <c:pt idx="149">
                  <c:v>63.61</c:v>
                </c:pt>
                <c:pt idx="150">
                  <c:v>64.39</c:v>
                </c:pt>
                <c:pt idx="151">
                  <c:v>66.072999999999993</c:v>
                </c:pt>
                <c:pt idx="152">
                  <c:v>66.561000000000007</c:v>
                </c:pt>
                <c:pt idx="153">
                  <c:v>68.902000000000001</c:v>
                </c:pt>
                <c:pt idx="154">
                  <c:v>68.634</c:v>
                </c:pt>
                <c:pt idx="155">
                  <c:v>70.366</c:v>
                </c:pt>
                <c:pt idx="156">
                  <c:v>68.268000000000001</c:v>
                </c:pt>
                <c:pt idx="157">
                  <c:v>67.805000000000007</c:v>
                </c:pt>
                <c:pt idx="158">
                  <c:v>67.244</c:v>
                </c:pt>
                <c:pt idx="159">
                  <c:v>66.853999999999999</c:v>
                </c:pt>
                <c:pt idx="160">
                  <c:v>64.853999999999999</c:v>
                </c:pt>
                <c:pt idx="161">
                  <c:v>64.828999999999994</c:v>
                </c:pt>
                <c:pt idx="162">
                  <c:v>61.951000000000001</c:v>
                </c:pt>
                <c:pt idx="163">
                  <c:v>61.244</c:v>
                </c:pt>
                <c:pt idx="164">
                  <c:v>61.439</c:v>
                </c:pt>
                <c:pt idx="165">
                  <c:v>59.927</c:v>
                </c:pt>
                <c:pt idx="166">
                  <c:v>58.317</c:v>
                </c:pt>
                <c:pt idx="167">
                  <c:v>58.22</c:v>
                </c:pt>
                <c:pt idx="168">
                  <c:v>60.146000000000001</c:v>
                </c:pt>
                <c:pt idx="169">
                  <c:v>60.146000000000001</c:v>
                </c:pt>
                <c:pt idx="170">
                  <c:v>59.951000000000001</c:v>
                </c:pt>
                <c:pt idx="171">
                  <c:v>59.488</c:v>
                </c:pt>
                <c:pt idx="172">
                  <c:v>59.195</c:v>
                </c:pt>
                <c:pt idx="173">
                  <c:v>58.22</c:v>
                </c:pt>
                <c:pt idx="174">
                  <c:v>58.585000000000001</c:v>
                </c:pt>
                <c:pt idx="175">
                  <c:v>58.902000000000001</c:v>
                </c:pt>
                <c:pt idx="176">
                  <c:v>58.78</c:v>
                </c:pt>
                <c:pt idx="177">
                  <c:v>58.122</c:v>
                </c:pt>
                <c:pt idx="178">
                  <c:v>59.097999999999999</c:v>
                </c:pt>
                <c:pt idx="179">
                  <c:v>57.683</c:v>
                </c:pt>
                <c:pt idx="180">
                  <c:v>57.414999999999999</c:v>
                </c:pt>
                <c:pt idx="181">
                  <c:v>59.122</c:v>
                </c:pt>
                <c:pt idx="182">
                  <c:v>60.122</c:v>
                </c:pt>
                <c:pt idx="183">
                  <c:v>57.073</c:v>
                </c:pt>
                <c:pt idx="184">
                  <c:v>58.731999999999999</c:v>
                </c:pt>
                <c:pt idx="185">
                  <c:v>57.122</c:v>
                </c:pt>
                <c:pt idx="186">
                  <c:v>57.805</c:v>
                </c:pt>
                <c:pt idx="187">
                  <c:v>57.268000000000001</c:v>
                </c:pt>
                <c:pt idx="188">
                  <c:v>57.805</c:v>
                </c:pt>
                <c:pt idx="189">
                  <c:v>57.634</c:v>
                </c:pt>
                <c:pt idx="190">
                  <c:v>57.244</c:v>
                </c:pt>
                <c:pt idx="191">
                  <c:v>56.122</c:v>
                </c:pt>
                <c:pt idx="192">
                  <c:v>57.22</c:v>
                </c:pt>
                <c:pt idx="193">
                  <c:v>57.414999999999999</c:v>
                </c:pt>
                <c:pt idx="194">
                  <c:v>58.39</c:v>
                </c:pt>
                <c:pt idx="195">
                  <c:v>57.024000000000001</c:v>
                </c:pt>
                <c:pt idx="196">
                  <c:v>56.439</c:v>
                </c:pt>
                <c:pt idx="197">
                  <c:v>57</c:v>
                </c:pt>
                <c:pt idx="198">
                  <c:v>56.683</c:v>
                </c:pt>
                <c:pt idx="199">
                  <c:v>56.146000000000001</c:v>
                </c:pt>
                <c:pt idx="200">
                  <c:v>57.146000000000001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81.333298229573487</c:v>
                </c:pt>
                <c:pt idx="1">
                  <c:v>81.488888067154647</c:v>
                </c:pt>
                <c:pt idx="2">
                  <c:v>81.644062278526576</c:v>
                </c:pt>
                <c:pt idx="3">
                  <c:v>81.798725729533274</c:v>
                </c:pt>
                <c:pt idx="4">
                  <c:v>81.952769670161018</c:v>
                </c:pt>
                <c:pt idx="5">
                  <c:v>82.106070209699297</c:v>
                </c:pt>
                <c:pt idx="6">
                  <c:v>82.258486673635986</c:v>
                </c:pt>
                <c:pt idx="7">
                  <c:v>82.409859843822119</c:v>
                </c:pt>
                <c:pt idx="8">
                  <c:v>82.560010086731012</c:v>
                </c:pt>
                <c:pt idx="9">
                  <c:v>82.708735378906738</c:v>
                </c:pt>
                <c:pt idx="10">
                  <c:v>82.855809244230983</c:v>
                </c:pt>
                <c:pt idx="11">
                  <c:v>83.000978624870399</c:v>
                </c:pt>
                <c:pt idx="12">
                  <c:v>83.143961717369663</c:v>
                </c:pt>
                <c:pt idx="13">
                  <c:v>83.284445818428537</c:v>
                </c:pt>
                <c:pt idx="14">
                  <c:v>83.422085243233141</c:v>
                </c:pt>
                <c:pt idx="15">
                  <c:v>83.55649940573754</c:v>
                </c:pt>
                <c:pt idx="16">
                  <c:v>83.687271189768111</c:v>
                </c:pt>
                <c:pt idx="17">
                  <c:v>83.813945799816835</c:v>
                </c:pt>
                <c:pt idx="18">
                  <c:v>83.936030372688137</c:v>
                </c:pt>
                <c:pt idx="19">
                  <c:v>84.052994773655698</c:v>
                </c:pt>
                <c:pt idx="20">
                  <c:v>84.164274219814132</c:v>
                </c:pt>
                <c:pt idx="21">
                  <c:v>84.2692747064077</c:v>
                </c:pt>
                <c:pt idx="22">
                  <c:v>84.367382710555617</c:v>
                </c:pt>
                <c:pt idx="23">
                  <c:v>84.457981378438291</c:v>
                </c:pt>
                <c:pt idx="24">
                  <c:v>84.540476450394095</c:v>
                </c:pt>
                <c:pt idx="25">
                  <c:v>84.614336640146064</c:v>
                </c:pt>
                <c:pt idx="26">
                  <c:v>84.679155159827957</c:v>
                </c:pt>
                <c:pt idx="27">
                  <c:v>84.734741657503747</c:v>
                </c:pt>
                <c:pt idx="28">
                  <c:v>84.78125705023453</c:v>
                </c:pt>
                <c:pt idx="29">
                  <c:v>84.819407547379441</c:v>
                </c:pt>
                <c:pt idx="30">
                  <c:v>84.850718373796227</c:v>
                </c:pt>
                <c:pt idx="31">
                  <c:v>84.877911913754247</c:v>
                </c:pt>
                <c:pt idx="32">
                  <c:v>84.905418508644772</c:v>
                </c:pt>
                <c:pt idx="33">
                  <c:v>84.940049911168899</c:v>
                </c:pt>
                <c:pt idx="34">
                  <c:v>84.991864006205475</c:v>
                </c:pt>
                <c:pt idx="35">
                  <c:v>85.075243095267453</c:v>
                </c:pt>
                <c:pt idx="36">
                  <c:v>85.210194840836721</c:v>
                </c:pt>
                <c:pt idx="37">
                  <c:v>85.423862960664735</c:v>
                </c:pt>
                <c:pt idx="38">
                  <c:v>85.752202476978042</c:v>
                </c:pt>
                <c:pt idx="39">
                  <c:v>86.24173126185056</c:v>
                </c:pt>
                <c:pt idx="40">
                  <c:v>86.951216867837999</c:v>
                </c:pt>
                <c:pt idx="41">
                  <c:v>87.953098484206805</c:v>
                </c:pt>
                <c:pt idx="42">
                  <c:v>89.334384279048663</c:v>
                </c:pt>
                <c:pt idx="43">
                  <c:v>91.196713173539862</c:v>
                </c:pt>
                <c:pt idx="44">
                  <c:v>93.655238539732849</c:v>
                </c:pt>
                <c:pt idx="45">
                  <c:v>96.83599222597033</c:v>
                </c:pt>
                <c:pt idx="46">
                  <c:v>100.87143332634598</c:v>
                </c:pt>
                <c:pt idx="47">
                  <c:v>105.89398734426214</c:v>
                </c:pt>
                <c:pt idx="48">
                  <c:v>112.02754273086597</c:v>
                </c:pt>
                <c:pt idx="49">
                  <c:v>119.37709010507882</c:v>
                </c:pt>
                <c:pt idx="50">
                  <c:v>128.01695136469266</c:v>
                </c:pt>
                <c:pt idx="51">
                  <c:v>137.97832499452136</c:v>
                </c:pt>
                <c:pt idx="52">
                  <c:v>149.23712070606132</c:v>
                </c:pt>
                <c:pt idx="53">
                  <c:v>161.70314729337693</c:v>
                </c:pt>
                <c:pt idx="54">
                  <c:v>175.21125653194991</c:v>
                </c:pt>
                <c:pt idx="55">
                  <c:v>189.51285306695399</c:v>
                </c:pt>
                <c:pt idx="56">
                  <c:v>204.25969547153406</c:v>
                </c:pt>
                <c:pt idx="57">
                  <c:v>218.95864451181171</c:v>
                </c:pt>
                <c:pt idx="58">
                  <c:v>232.86190332341639</c:v>
                </c:pt>
                <c:pt idx="59">
                  <c:v>244.77199903251369</c:v>
                </c:pt>
                <c:pt idx="60">
                  <c:v>252.83446805550042</c:v>
                </c:pt>
                <c:pt idx="61">
                  <c:v>254.56489615586622</c:v>
                </c:pt>
                <c:pt idx="62">
                  <c:v>247.44914824758897</c:v>
                </c:pt>
                <c:pt idx="63">
                  <c:v>230.18656811128074</c:v>
                </c:pt>
                <c:pt idx="64">
                  <c:v>203.99102808779415</c:v>
                </c:pt>
                <c:pt idx="65">
                  <c:v>172.89519945939921</c:v>
                </c:pt>
                <c:pt idx="66">
                  <c:v>142.45716134016143</c:v>
                </c:pt>
                <c:pt idx="67">
                  <c:v>117.5118653010975</c:v>
                </c:pt>
                <c:pt idx="68">
                  <c:v>100.45137403186152</c:v>
                </c:pt>
                <c:pt idx="69">
                  <c:v>91.039303491574827</c:v>
                </c:pt>
                <c:pt idx="70">
                  <c:v>87.49581770345624</c:v>
                </c:pt>
                <c:pt idx="71">
                  <c:v>87.821117187620771</c:v>
                </c:pt>
                <c:pt idx="72">
                  <c:v>90.57188654990621</c:v>
                </c:pt>
                <c:pt idx="73">
                  <c:v>94.989758727148612</c:v>
                </c:pt>
                <c:pt idx="74">
                  <c:v>100.78999208777329</c:v>
                </c:pt>
                <c:pt idx="75">
                  <c:v>107.90871118432706</c:v>
                </c:pt>
                <c:pt idx="76">
                  <c:v>116.33202651207949</c:v>
                </c:pt>
                <c:pt idx="77">
                  <c:v>126.00685907503237</c:v>
                </c:pt>
                <c:pt idx="78">
                  <c:v>136.79937657163072</c:v>
                </c:pt>
                <c:pt idx="79">
                  <c:v>148.47494749390455</c:v>
                </c:pt>
                <c:pt idx="80">
                  <c:v>160.68067669898394</c:v>
                </c:pt>
                <c:pt idx="81">
                  <c:v>172.89696955234353</c:v>
                </c:pt>
                <c:pt idx="82">
                  <c:v>184.28916459060395</c:v>
                </c:pt>
                <c:pt idx="83">
                  <c:v>193.40032991418877</c:v>
                </c:pt>
                <c:pt idx="84">
                  <c:v>197.84085074477269</c:v>
                </c:pt>
                <c:pt idx="85">
                  <c:v>194.56166822114426</c:v>
                </c:pt>
                <c:pt idx="86">
                  <c:v>181.34655811137765</c:v>
                </c:pt>
                <c:pt idx="87">
                  <c:v>159.01292079759133</c:v>
                </c:pt>
                <c:pt idx="88">
                  <c:v>132.24259808212071</c:v>
                </c:pt>
                <c:pt idx="89">
                  <c:v>107.48355730183542</c:v>
                </c:pt>
                <c:pt idx="90">
                  <c:v>89.35015915638941</c:v>
                </c:pt>
                <c:pt idx="91">
                  <c:v>78.706498073748008</c:v>
                </c:pt>
                <c:pt idx="92">
                  <c:v>73.639128707358552</c:v>
                </c:pt>
                <c:pt idx="93">
                  <c:v>71.624600615958954</c:v>
                </c:pt>
                <c:pt idx="94">
                  <c:v>70.889051119128425</c:v>
                </c:pt>
                <c:pt idx="95">
                  <c:v>70.571787297398842</c:v>
                </c:pt>
                <c:pt idx="96">
                  <c:v>70.363049782593578</c:v>
                </c:pt>
                <c:pt idx="97">
                  <c:v>70.177558039916107</c:v>
                </c:pt>
                <c:pt idx="98">
                  <c:v>69.997115883909387</c:v>
                </c:pt>
                <c:pt idx="99">
                  <c:v>69.818825808214712</c:v>
                </c:pt>
                <c:pt idx="100">
                  <c:v>69.642617900466078</c:v>
                </c:pt>
                <c:pt idx="101">
                  <c:v>69.469034117136403</c:v>
                </c:pt>
                <c:pt idx="102">
                  <c:v>69.299018593195655</c:v>
                </c:pt>
                <c:pt idx="103">
                  <c:v>69.134038696600669</c:v>
                </c:pt>
                <c:pt idx="104">
                  <c:v>68.976285909068096</c:v>
                </c:pt>
                <c:pt idx="105">
                  <c:v>68.828928429268686</c:v>
                </c:pt>
                <c:pt idx="106">
                  <c:v>68.696407585845634</c:v>
                </c:pt>
                <c:pt idx="107">
                  <c:v>68.584761922660917</c:v>
                </c:pt>
                <c:pt idx="108">
                  <c:v>68.501948598266225</c:v>
                </c:pt>
                <c:pt idx="109">
                  <c:v>68.458114554131726</c:v>
                </c:pt>
                <c:pt idx="110">
                  <c:v>68.465751848659806</c:v>
                </c:pt>
                <c:pt idx="111">
                  <c:v>68.539655612208435</c:v>
                </c:pt>
                <c:pt idx="112">
                  <c:v>68.696592692877161</c:v>
                </c:pt>
                <c:pt idx="113">
                  <c:v>68.954586761285142</c:v>
                </c:pt>
                <c:pt idx="114">
                  <c:v>69.331730914387464</c:v>
                </c:pt>
                <c:pt idx="115">
                  <c:v>69.844446300232377</c:v>
                </c:pt>
                <c:pt idx="116">
                  <c:v>70.505106275737532</c:v>
                </c:pt>
                <c:pt idx="117">
                  <c:v>71.318937893548551</c:v>
                </c:pt>
                <c:pt idx="118">
                  <c:v>72.28012190351609</c:v>
                </c:pt>
                <c:pt idx="119">
                  <c:v>73.367118616385426</c:v>
                </c:pt>
                <c:pt idx="120">
                  <c:v>74.537584515730899</c:v>
                </c:pt>
                <c:pt idx="121">
                  <c:v>75.723932665690612</c:v>
                </c:pt>
                <c:pt idx="122">
                  <c:v>76.831567033526625</c:v>
                </c:pt>
                <c:pt idx="123">
                  <c:v>77.742653464322188</c:v>
                </c:pt>
                <c:pt idx="124">
                  <c:v>78.328156878237635</c:v>
                </c:pt>
                <c:pt idx="125">
                  <c:v>78.468945592037272</c:v>
                </c:pt>
                <c:pt idx="126">
                  <c:v>78.082955508524421</c:v>
                </c:pt>
                <c:pt idx="127">
                  <c:v>77.151033237257053</c:v>
                </c:pt>
                <c:pt idx="128">
                  <c:v>75.731656278950098</c:v>
                </c:pt>
                <c:pt idx="129">
                  <c:v>73.956600684829169</c:v>
                </c:pt>
                <c:pt idx="130">
                  <c:v>72.006072859005712</c:v>
                </c:pt>
                <c:pt idx="131">
                  <c:v>70.070184490206458</c:v>
                </c:pt>
                <c:pt idx="132">
                  <c:v>68.309545850126199</c:v>
                </c:pt>
                <c:pt idx="133">
                  <c:v>66.827843307095222</c:v>
                </c:pt>
                <c:pt idx="134">
                  <c:v>65.663551846327707</c:v>
                </c:pt>
                <c:pt idx="135">
                  <c:v>64.799741819944259</c:v>
                </c:pt>
                <c:pt idx="136">
                  <c:v>64.184622901796018</c:v>
                </c:pt>
                <c:pt idx="137">
                  <c:v>63.753648001466004</c:v>
                </c:pt>
                <c:pt idx="138">
                  <c:v>63.446375916696397</c:v>
                </c:pt>
                <c:pt idx="139">
                  <c:v>63.215538387251655</c:v>
                </c:pt>
                <c:pt idx="140">
                  <c:v>63.029399286323098</c:v>
                </c:pt>
                <c:pt idx="141">
                  <c:v>62.870261378650312</c:v>
                </c:pt>
                <c:pt idx="142">
                  <c:v>62.731968321941281</c:v>
                </c:pt>
                <c:pt idx="143">
                  <c:v>62.618260026786686</c:v>
                </c:pt>
                <c:pt idx="144">
                  <c:v>62.542605866632321</c:v>
                </c:pt>
                <c:pt idx="145">
                  <c:v>62.529010666098024</c:v>
                </c:pt>
                <c:pt idx="146">
                  <c:v>62.612334409195036</c:v>
                </c:pt>
                <c:pt idx="147">
                  <c:v>62.835992378096201</c:v>
                </c:pt>
                <c:pt idx="148">
                  <c:v>63.244858686590952</c:v>
                </c:pt>
                <c:pt idx="149">
                  <c:v>63.872297599525723</c:v>
                </c:pt>
                <c:pt idx="150">
                  <c:v>64.722756208129837</c:v>
                </c:pt>
                <c:pt idx="151">
                  <c:v>65.754733101504797</c:v>
                </c:pt>
                <c:pt idx="152">
                  <c:v>66.871620075057649</c:v>
                </c:pt>
                <c:pt idx="153">
                  <c:v>67.927811955596624</c:v>
                </c:pt>
                <c:pt idx="154">
                  <c:v>68.753285175993497</c:v>
                </c:pt>
                <c:pt idx="155">
                  <c:v>69.192389561929971</c:v>
                </c:pt>
                <c:pt idx="156">
                  <c:v>69.1451391606046</c:v>
                </c:pt>
                <c:pt idx="157">
                  <c:v>68.596047859214011</c:v>
                </c:pt>
                <c:pt idx="158">
                  <c:v>67.619098259729839</c:v>
                </c:pt>
                <c:pt idx="159">
                  <c:v>66.356662541966216</c:v>
                </c:pt>
                <c:pt idx="160">
                  <c:v>64.980622164936946</c:v>
                </c:pt>
                <c:pt idx="161">
                  <c:v>63.650286261055598</c:v>
                </c:pt>
                <c:pt idx="162">
                  <c:v>62.481131802011376</c:v>
                </c:pt>
                <c:pt idx="163">
                  <c:v>61.531980520627769</c:v>
                </c:pt>
                <c:pt idx="164">
                  <c:v>60.809953463794074</c:v>
                </c:pt>
                <c:pt idx="165">
                  <c:v>60.286546809986739</c:v>
                </c:pt>
                <c:pt idx="166">
                  <c:v>59.916485735252621</c:v>
                </c:pt>
                <c:pt idx="167">
                  <c:v>59.653034847633158</c:v>
                </c:pt>
                <c:pt idx="168">
                  <c:v>59.457044199897631</c:v>
                </c:pt>
                <c:pt idx="169">
                  <c:v>59.300121762965468</c:v>
                </c:pt>
                <c:pt idx="170">
                  <c:v>59.163925301227309</c:v>
                </c:pt>
                <c:pt idx="171">
                  <c:v>59.037731770456695</c:v>
                </c:pt>
                <c:pt idx="172">
                  <c:v>58.915810036328665</c:v>
                </c:pt>
                <c:pt idx="173">
                  <c:v>58.795336756654379</c:v>
                </c:pt>
                <c:pt idx="174">
                  <c:v>58.675019016773255</c:v>
                </c:pt>
                <c:pt idx="175">
                  <c:v>58.554300145944445</c:v>
                </c:pt>
                <c:pt idx="176">
                  <c:v>58.432950977106664</c:v>
                </c:pt>
                <c:pt idx="177">
                  <c:v>58.310879461023532</c:v>
                </c:pt>
                <c:pt idx="178">
                  <c:v>58.18804954011965</c:v>
                </c:pt>
                <c:pt idx="179">
                  <c:v>58.064449112359142</c:v>
                </c:pt>
                <c:pt idx="180">
                  <c:v>57.940078008358377</c:v>
                </c:pt>
                <c:pt idx="181">
                  <c:v>57.81494343488302</c:v>
                </c:pt>
                <c:pt idx="182">
                  <c:v>57.68905799698409</c:v>
                </c:pt>
                <c:pt idx="183">
                  <c:v>57.562438568860394</c:v>
                </c:pt>
                <c:pt idx="184">
                  <c:v>57.435105455699471</c:v>
                </c:pt>
                <c:pt idx="185">
                  <c:v>57.307081682804075</c:v>
                </c:pt>
                <c:pt idx="186">
                  <c:v>57.17839236816576</c:v>
                </c:pt>
                <c:pt idx="187">
                  <c:v>57.049064167054361</c:v>
                </c:pt>
                <c:pt idx="188">
                  <c:v>56.919124784387407</c:v>
                </c:pt>
                <c:pt idx="189">
                  <c:v>56.788602551413007</c:v>
                </c:pt>
                <c:pt idx="190">
                  <c:v>56.657526062720549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81.333298229543217</c:v>
                </c:pt>
                <c:pt idx="1">
                  <c:v>81.488888067079628</c:v>
                </c:pt>
                <c:pt idx="2">
                  <c:v>81.644062278343227</c:v>
                </c:pt>
                <c:pt idx="3">
                  <c:v>81.798725729091458</c:v>
                </c:pt>
                <c:pt idx="4">
                  <c:v>81.952769669111348</c:v>
                </c:pt>
                <c:pt idx="5">
                  <c:v>82.106070207240535</c:v>
                </c:pt>
                <c:pt idx="6">
                  <c:v>82.258486667957484</c:v>
                </c:pt>
                <c:pt idx="7">
                  <c:v>82.409859830891904</c:v>
                </c:pt>
                <c:pt idx="8">
                  <c:v>82.560010057701987</c:v>
                </c:pt>
                <c:pt idx="9">
                  <c:v>82.70873531465071</c:v>
                </c:pt>
                <c:pt idx="10">
                  <c:v>82.855809103998155</c:v>
                </c:pt>
                <c:pt idx="11">
                  <c:v>83.000978323125395</c:v>
                </c:pt>
                <c:pt idx="12">
                  <c:v>83.143961077214826</c:v>
                </c:pt>
                <c:pt idx="13">
                  <c:v>83.284444479416436</c:v>
                </c:pt>
                <c:pt idx="14">
                  <c:v>83.422082481774751</c:v>
                </c:pt>
                <c:pt idx="15">
                  <c:v>83.556493790772677</c:v>
                </c:pt>
                <c:pt idx="16">
                  <c:v>83.687259933093372</c:v>
                </c:pt>
                <c:pt idx="17">
                  <c:v>83.813923549934074</c:v>
                </c:pt>
                <c:pt idx="18">
                  <c:v>83.935987011630004</c:v>
                </c:pt>
                <c:pt idx="19">
                  <c:v>84.052911458012503</c:v>
                </c:pt>
                <c:pt idx="20">
                  <c:v>84.16411638319623</c:v>
                </c:pt>
                <c:pt idx="21">
                  <c:v>84.268979895521369</c:v>
                </c:pt>
                <c:pt idx="22">
                  <c:v>84.366839793104219</c:v>
                </c:pt>
                <c:pt idx="23">
                  <c:v>84.456995601571961</c:v>
                </c:pt>
                <c:pt idx="24">
                  <c:v>84.538711721576234</c:v>
                </c:pt>
                <c:pt idx="25">
                  <c:v>84.611221827935836</c:v>
                </c:pt>
                <c:pt idx="26">
                  <c:v>84.673734648025302</c:v>
                </c:pt>
                <c:pt idx="27">
                  <c:v>84.725441222640541</c:v>
                </c:pt>
                <c:pt idx="28">
                  <c:v>84.765523716619214</c:v>
                </c:pt>
                <c:pt idx="29">
                  <c:v>84.793165798022514</c:v>
                </c:pt>
                <c:pt idx="30">
                  <c:v>84.807564543470576</c:v>
                </c:pt>
                <c:pt idx="31">
                  <c:v>84.80794375403444</c:v>
                </c:pt>
                <c:pt idx="32">
                  <c:v>84.793568482926034</c:v>
                </c:pt>
                <c:pt idx="33">
                  <c:v>84.763760486514485</c:v>
                </c:pt>
                <c:pt idx="34">
                  <c:v>84.717914218833684</c:v>
                </c:pt>
                <c:pt idx="35">
                  <c:v>84.655512903011143</c:v>
                </c:pt>
                <c:pt idx="36">
                  <c:v>84.576144138287304</c:v>
                </c:pt>
                <c:pt idx="37">
                  <c:v>84.479514446392173</c:v>
                </c:pt>
                <c:pt idx="38">
                  <c:v>84.365462133668103</c:v>
                </c:pt>
                <c:pt idx="39">
                  <c:v>84.233967852033203</c:v>
                </c:pt>
                <c:pt idx="40">
                  <c:v>84.085162287160344</c:v>
                </c:pt>
                <c:pt idx="41">
                  <c:v>83.919330487653681</c:v>
                </c:pt>
                <c:pt idx="42">
                  <c:v>83.736912472517091</c:v>
                </c:pt>
                <c:pt idx="43">
                  <c:v>83.538499909964429</c:v>
                </c:pt>
                <c:pt idx="44">
                  <c:v>83.324828839148864</c:v>
                </c:pt>
                <c:pt idx="45">
                  <c:v>83.096768595315538</c:v>
                </c:pt>
                <c:pt idx="46">
                  <c:v>82.85530728414156</c:v>
                </c:pt>
                <c:pt idx="47">
                  <c:v>82.601534318320404</c:v>
                </c:pt>
                <c:pt idx="48">
                  <c:v>82.336620665853815</c:v>
                </c:pt>
                <c:pt idx="49">
                  <c:v>82.061797554923899</c:v>
                </c:pt>
                <c:pt idx="50">
                  <c:v>81.778334428432075</c:v>
                </c:pt>
                <c:pt idx="51">
                  <c:v>81.487516940576313</c:v>
                </c:pt>
                <c:pt idx="52">
                  <c:v>81.190625740920908</c:v>
                </c:pt>
                <c:pt idx="53">
                  <c:v>80.888916704889411</c:v>
                </c:pt>
                <c:pt idx="54">
                  <c:v>80.583603152954595</c:v>
                </c:pt>
                <c:pt idx="55">
                  <c:v>80.275840465100629</c:v>
                </c:pt>
                <c:pt idx="56">
                  <c:v>79.96671335380006</c:v>
                </c:pt>
                <c:pt idx="57">
                  <c:v>79.657225918346356</c:v>
                </c:pt>
                <c:pt idx="58">
                  <c:v>79.348294474737813</c:v>
                </c:pt>
                <c:pt idx="59">
                  <c:v>79.040743044949423</c:v>
                </c:pt>
                <c:pt idx="60">
                  <c:v>78.735301301395836</c:v>
                </c:pt>
                <c:pt idx="61">
                  <c:v>78.432604698316609</c:v>
                </c:pt>
                <c:pt idx="62">
                  <c:v>78.133196481283278</c:v>
                </c:pt>
                <c:pt idx="63">
                  <c:v>77.837531247007817</c:v>
                </c:pt>
                <c:pt idx="64">
                  <c:v>77.54597972502296</c:v>
                </c:pt>
                <c:pt idx="65">
                  <c:v>77.258834466916994</c:v>
                </c:pt>
                <c:pt idx="66">
                  <c:v>76.976316153806394</c:v>
                </c:pt>
                <c:pt idx="67">
                  <c:v>76.69858026495676</c:v>
                </c:pt>
                <c:pt idx="68">
                  <c:v>76.425723886678441</c:v>
                </c:pt>
                <c:pt idx="69">
                  <c:v>76.157792478118296</c:v>
                </c:pt>
                <c:pt idx="70">
                  <c:v>75.894786447237607</c:v>
                </c:pt>
                <c:pt idx="71">
                  <c:v>75.636667424571712</c:v>
                </c:pt>
                <c:pt idx="72">
                  <c:v>75.38336415330366</c:v>
                </c:pt>
                <c:pt idx="73">
                  <c:v>75.13477794118559</c:v>
                </c:pt>
                <c:pt idx="74">
                  <c:v>74.890787642700374</c:v>
                </c:pt>
                <c:pt idx="75">
                  <c:v>74.651254158630223</c:v>
                </c:pt>
                <c:pt idx="76">
                  <c:v>74.416024455135499</c:v>
                </c:pt>
                <c:pt idx="77">
                  <c:v>74.184935115911031</c:v>
                </c:pt>
                <c:pt idx="78">
                  <c:v>73.957815449407505</c:v>
                </c:pt>
                <c:pt idx="79">
                  <c:v>73.734490178936156</c:v>
                </c:pt>
                <c:pt idx="80">
                  <c:v>73.514781747154501</c:v>
                </c:pt>
                <c:pt idx="81">
                  <c:v>73.298512268376101</c:v>
                </c:pt>
                <c:pt idx="82">
                  <c:v>73.08550516273263</c:v>
                </c:pt>
                <c:pt idx="83">
                  <c:v>72.875586505761078</c:v>
                </c:pt>
                <c:pt idx="84">
                  <c:v>72.6685861257792</c:v>
                </c:pt>
                <c:pt idx="85">
                  <c:v>72.464338479670033</c:v>
                </c:pt>
                <c:pt idx="86">
                  <c:v>72.262683335613346</c:v>
                </c:pt>
                <c:pt idx="87">
                  <c:v>72.063466289025627</c:v>
                </c:pt>
                <c:pt idx="88">
                  <c:v>71.866539135613351</c:v>
                </c:pt>
                <c:pt idx="89">
                  <c:v>71.671760123094813</c:v>
                </c:pt>
                <c:pt idx="90">
                  <c:v>71.478994100866117</c:v>
                </c:pt>
                <c:pt idx="91">
                  <c:v>71.288112584720224</c:v>
                </c:pt>
                <c:pt idx="92">
                  <c:v>71.098993751701727</c:v>
                </c:pt>
                <c:pt idx="93">
                  <c:v>70.911522378313506</c:v>
                </c:pt>
                <c:pt idx="94">
                  <c:v>70.725589733588023</c:v>
                </c:pt>
                <c:pt idx="95">
                  <c:v>70.541093437000669</c:v>
                </c:pt>
                <c:pt idx="96">
                  <c:v>70.357937289828186</c:v>
                </c:pt>
                <c:pt idx="97">
                  <c:v>70.176031087335261</c:v>
                </c:pt>
                <c:pt idx="98">
                  <c:v>69.995290418098193</c:v>
                </c:pt>
                <c:pt idx="99">
                  <c:v>69.815636455833754</c:v>
                </c:pt>
                <c:pt idx="100">
                  <c:v>69.636995748283908</c:v>
                </c:pt>
                <c:pt idx="101">
                  <c:v>69.459300006999129</c:v>
                </c:pt>
                <c:pt idx="102">
                  <c:v>69.282485901255896</c:v>
                </c:pt>
                <c:pt idx="103">
                  <c:v>69.106494858825499</c:v>
                </c:pt>
                <c:pt idx="104">
                  <c:v>68.931272875868018</c:v>
                </c:pt>
                <c:pt idx="105">
                  <c:v>68.756770337853453</c:v>
                </c:pt>
                <c:pt idx="106">
                  <c:v>68.582941853096244</c:v>
                </c:pt>
                <c:pt idx="107">
                  <c:v>68.409746100223487</c:v>
                </c:pt>
                <c:pt idx="108">
                  <c:v>68.237145690674708</c:v>
                </c:pt>
                <c:pt idx="109">
                  <c:v>68.065107047138895</c:v>
                </c:pt>
                <c:pt idx="110">
                  <c:v>67.893600298671203</c:v>
                </c:pt>
                <c:pt idx="111">
                  <c:v>67.722599193085287</c:v>
                </c:pt>
                <c:pt idx="112">
                  <c:v>67.552081027082096</c:v>
                </c:pt>
                <c:pt idx="113">
                  <c:v>67.382026594445122</c:v>
                </c:pt>
                <c:pt idx="114">
                  <c:v>67.212420152496364</c:v>
                </c:pt>
                <c:pt idx="115">
                  <c:v>67.043249406860369</c:v>
                </c:pt>
                <c:pt idx="116">
                  <c:v>66.87450551441637</c:v>
                </c:pt>
                <c:pt idx="117">
                  <c:v>66.706183104121479</c:v>
                </c:pt>
                <c:pt idx="118">
                  <c:v>66.538280315152775</c:v>
                </c:pt>
                <c:pt idx="119">
                  <c:v>66.370798851532967</c:v>
                </c:pt>
                <c:pt idx="120">
                  <c:v>66.203744052061339</c:v>
                </c:pt>
                <c:pt idx="121">
                  <c:v>66.037124973960147</c:v>
                </c:pt>
                <c:pt idx="122">
                  <c:v>65.870954488155618</c:v>
                </c:pt>
                <c:pt idx="123">
                  <c:v>65.70524938353114</c:v>
                </c:pt>
                <c:pt idx="124">
                  <c:v>65.540030476811566</c:v>
                </c:pt>
                <c:pt idx="125">
                  <c:v>65.3753227239539</c:v>
                </c:pt>
                <c:pt idx="126">
                  <c:v>65.211155328028113</c:v>
                </c:pt>
                <c:pt idx="127">
                  <c:v>65.047561837576453</c:v>
                </c:pt>
                <c:pt idx="128">
                  <c:v>64.884580228346096</c:v>
                </c:pt>
                <c:pt idx="129">
                  <c:v>64.722252960119363</c:v>
                </c:pt>
                <c:pt idx="130">
                  <c:v>64.560626999146677</c:v>
                </c:pt>
                <c:pt idx="131">
                  <c:v>64.399753795462303</c:v>
                </c:pt>
                <c:pt idx="132">
                  <c:v>64.239689203195155</c:v>
                </c:pt>
                <c:pt idx="133">
                  <c:v>64.080493330954411</c:v>
                </c:pt>
                <c:pt idx="134">
                  <c:v>63.922230308573184</c:v>
                </c:pt>
                <c:pt idx="135">
                  <c:v>63.76496795605658</c:v>
                </c:pt>
                <c:pt idx="136">
                  <c:v>63.608777340641467</c:v>
                </c:pt>
                <c:pt idx="137">
                  <c:v>63.453732208594523</c:v>
                </c:pt>
                <c:pt idx="138">
                  <c:v>63.299908279913872</c:v>
                </c:pt>
                <c:pt idx="139">
                  <c:v>63.147382396621154</c:v>
                </c:pt>
                <c:pt idx="140">
                  <c:v>62.996231518974746</c:v>
                </c:pt>
                <c:pt idx="141">
                  <c:v>62.846531568801772</c:v>
                </c:pt>
                <c:pt idx="142">
                  <c:v>62.698356125272561</c:v>
                </c:pt>
                <c:pt idx="143">
                  <c:v>62.551774985771146</c:v>
                </c:pt>
                <c:pt idx="144">
                  <c:v>62.406852612877685</c:v>
                </c:pt>
                <c:pt idx="145">
                  <c:v>62.26364649756426</c:v>
                </c:pt>
                <c:pt idx="146">
                  <c:v>62.122205478056955</c:v>
                </c:pt>
                <c:pt idx="147">
                  <c:v>61.982568062830524</c:v>
                </c:pt>
                <c:pt idx="148">
                  <c:v>61.844760814148387</c:v>
                </c:pt>
                <c:pt idx="149">
                  <c:v>61.708796854634201</c:v>
                </c:pt>
                <c:pt idx="150">
                  <c:v>61.574674562742047</c:v>
                </c:pt>
                <c:pt idx="151">
                  <c:v>61.442376522937444</c:v>
                </c:pt>
                <c:pt idx="152">
                  <c:v>61.311868792343908</c:v>
                </c:pt>
                <c:pt idx="153">
                  <c:v>61.183100537254816</c:v>
                </c:pt>
                <c:pt idx="154">
                  <c:v>61.056004080321927</c:v>
                </c:pt>
                <c:pt idx="155">
                  <c:v>60.930495382881361</c:v>
                </c:pt>
                <c:pt idx="156">
                  <c:v>60.806474967648015</c:v>
                </c:pt>
                <c:pt idx="157">
                  <c:v>60.683829266146368</c:v>
                </c:pt>
                <c:pt idx="158">
                  <c:v>60.56243235425292</c:v>
                </c:pt>
                <c:pt idx="159">
                  <c:v>60.442148019713997</c:v>
                </c:pt>
                <c:pt idx="160">
                  <c:v>60.322832089017083</c:v>
                </c:pt>
                <c:pt idx="161">
                  <c:v>60.204334928837753</c:v>
                </c:pt>
                <c:pt idx="162">
                  <c:v>60.08650403036809</c:v>
                </c:pt>
                <c:pt idx="163">
                  <c:v>59.969186583579173</c:v>
                </c:pt>
                <c:pt idx="164">
                  <c:v>59.852231952774382</c:v>
                </c:pt>
                <c:pt idx="165">
                  <c:v>59.735493974057363</c:v>
                </c:pt>
                <c:pt idx="166">
                  <c:v>59.618833008570178</c:v>
                </c:pt>
                <c:pt idx="167">
                  <c:v>59.502117701294111</c:v>
                </c:pt>
                <c:pt idx="168">
                  <c:v>59.385226412475788</c:v>
                </c:pt>
                <c:pt idx="169">
                  <c:v>59.268048306012524</c:v>
                </c:pt>
                <c:pt idx="170">
                  <c:v>59.150484095241872</c:v>
                </c:pt>
                <c:pt idx="171">
                  <c:v>59.032446460618395</c:v>
                </c:pt>
                <c:pt idx="172">
                  <c:v>58.913860165122827</c:v>
                </c:pt>
                <c:pt idx="173">
                  <c:v>58.794661901631727</c:v>
                </c:pt>
                <c:pt idx="174">
                  <c:v>58.674799911858329</c:v>
                </c:pt>
                <c:pt idx="175">
                  <c:v>58.554233419059798</c:v>
                </c:pt>
                <c:pt idx="176">
                  <c:v>58.432931916857221</c:v>
                </c:pt>
                <c:pt idx="177">
                  <c:v>58.310874354692281</c:v>
                </c:pt>
                <c:pt idx="178">
                  <c:v>58.188048257147067</c:v>
                </c:pt>
                <c:pt idx="179">
                  <c:v>58.064448810064391</c:v>
                </c:pt>
                <c:pt idx="180">
                  <c:v>57.940077941565995</c:v>
                </c:pt>
                <c:pt idx="181">
                  <c:v>57.814943421044617</c:v>
                </c:pt>
                <c:pt idx="182">
                  <c:v>57.689057994295723</c:v>
                </c:pt>
                <c:pt idx="183">
                  <c:v>57.562438568370709</c:v>
                </c:pt>
                <c:pt idx="184">
                  <c:v>57.43510545561584</c:v>
                </c:pt>
                <c:pt idx="185">
                  <c:v>57.307081682790688</c:v>
                </c:pt>
                <c:pt idx="186">
                  <c:v>57.178392368163749</c:v>
                </c:pt>
                <c:pt idx="187">
                  <c:v>57.049064167054077</c:v>
                </c:pt>
                <c:pt idx="188">
                  <c:v>56.919124784387371</c:v>
                </c:pt>
                <c:pt idx="189">
                  <c:v>56.788602551413</c:v>
                </c:pt>
                <c:pt idx="190">
                  <c:v>56.657526062720549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83.927000000000007</c:v>
                </c:pt>
                <c:pt idx="1">
                  <c:v>82.731999999999999</c:v>
                </c:pt>
                <c:pt idx="2">
                  <c:v>83.828999999999994</c:v>
                </c:pt>
                <c:pt idx="3">
                  <c:v>82.683000000000007</c:v>
                </c:pt>
                <c:pt idx="4">
                  <c:v>83.366</c:v>
                </c:pt>
                <c:pt idx="5">
                  <c:v>81.537000000000006</c:v>
                </c:pt>
                <c:pt idx="6">
                  <c:v>82.561000000000007</c:v>
                </c:pt>
                <c:pt idx="7">
                  <c:v>82.146000000000001</c:v>
                </c:pt>
                <c:pt idx="8">
                  <c:v>82.537000000000006</c:v>
                </c:pt>
                <c:pt idx="9">
                  <c:v>82.537000000000006</c:v>
                </c:pt>
                <c:pt idx="10">
                  <c:v>81.512</c:v>
                </c:pt>
                <c:pt idx="11">
                  <c:v>81.950999999999993</c:v>
                </c:pt>
                <c:pt idx="12">
                  <c:v>81.024000000000001</c:v>
                </c:pt>
                <c:pt idx="13">
                  <c:v>81.853999999999999</c:v>
                </c:pt>
                <c:pt idx="14">
                  <c:v>81.878</c:v>
                </c:pt>
                <c:pt idx="15">
                  <c:v>81.146000000000001</c:v>
                </c:pt>
                <c:pt idx="16">
                  <c:v>84.122</c:v>
                </c:pt>
                <c:pt idx="17">
                  <c:v>83.316999999999993</c:v>
                </c:pt>
                <c:pt idx="18">
                  <c:v>81.488</c:v>
                </c:pt>
                <c:pt idx="19">
                  <c:v>83.244</c:v>
                </c:pt>
                <c:pt idx="20">
                  <c:v>83.584999999999994</c:v>
                </c:pt>
                <c:pt idx="21">
                  <c:v>81.024000000000001</c:v>
                </c:pt>
                <c:pt idx="22">
                  <c:v>82.244</c:v>
                </c:pt>
                <c:pt idx="23">
                  <c:v>82.024000000000001</c:v>
                </c:pt>
                <c:pt idx="24">
                  <c:v>81.878</c:v>
                </c:pt>
                <c:pt idx="25">
                  <c:v>83.340999999999994</c:v>
                </c:pt>
                <c:pt idx="26">
                  <c:v>82.561000000000007</c:v>
                </c:pt>
                <c:pt idx="27">
                  <c:v>82.024000000000001</c:v>
                </c:pt>
                <c:pt idx="28">
                  <c:v>82.706999999999994</c:v>
                </c:pt>
                <c:pt idx="29">
                  <c:v>82.415000000000006</c:v>
                </c:pt>
                <c:pt idx="30">
                  <c:v>83.683000000000007</c:v>
                </c:pt>
                <c:pt idx="31">
                  <c:v>83.828999999999994</c:v>
                </c:pt>
                <c:pt idx="32">
                  <c:v>84.122</c:v>
                </c:pt>
                <c:pt idx="33">
                  <c:v>84.39</c:v>
                </c:pt>
                <c:pt idx="34">
                  <c:v>84.902000000000001</c:v>
                </c:pt>
                <c:pt idx="35">
                  <c:v>84.975999999999999</c:v>
                </c:pt>
                <c:pt idx="36">
                  <c:v>87.78</c:v>
                </c:pt>
                <c:pt idx="37">
                  <c:v>87.316999999999993</c:v>
                </c:pt>
                <c:pt idx="38">
                  <c:v>87.927000000000007</c:v>
                </c:pt>
                <c:pt idx="39">
                  <c:v>87.878</c:v>
                </c:pt>
                <c:pt idx="40">
                  <c:v>88.805000000000007</c:v>
                </c:pt>
                <c:pt idx="41">
                  <c:v>88.146000000000001</c:v>
                </c:pt>
                <c:pt idx="42">
                  <c:v>90.097999999999999</c:v>
                </c:pt>
                <c:pt idx="43">
                  <c:v>91.171000000000006</c:v>
                </c:pt>
                <c:pt idx="44">
                  <c:v>91.853999999999999</c:v>
                </c:pt>
                <c:pt idx="45">
                  <c:v>95.561000000000007</c:v>
                </c:pt>
                <c:pt idx="46">
                  <c:v>99.634</c:v>
                </c:pt>
                <c:pt idx="47">
                  <c:v>102.82899999999999</c:v>
                </c:pt>
                <c:pt idx="48">
                  <c:v>108.43899999999999</c:v>
                </c:pt>
                <c:pt idx="49">
                  <c:v>115.976</c:v>
                </c:pt>
                <c:pt idx="50">
                  <c:v>125.65900000000001</c:v>
                </c:pt>
                <c:pt idx="51">
                  <c:v>137.22</c:v>
                </c:pt>
                <c:pt idx="52">
                  <c:v>153.488</c:v>
                </c:pt>
                <c:pt idx="53">
                  <c:v>169.04900000000001</c:v>
                </c:pt>
                <c:pt idx="54">
                  <c:v>186.80500000000001</c:v>
                </c:pt>
                <c:pt idx="55">
                  <c:v>202.07300000000001</c:v>
                </c:pt>
                <c:pt idx="56">
                  <c:v>217</c:v>
                </c:pt>
                <c:pt idx="57">
                  <c:v>228.976</c:v>
                </c:pt>
                <c:pt idx="58">
                  <c:v>236.58500000000001</c:v>
                </c:pt>
                <c:pt idx="59">
                  <c:v>242.85400000000001</c:v>
                </c:pt>
                <c:pt idx="60">
                  <c:v>245.80500000000001</c:v>
                </c:pt>
                <c:pt idx="61">
                  <c:v>245.53700000000001</c:v>
                </c:pt>
                <c:pt idx="62">
                  <c:v>241.512</c:v>
                </c:pt>
                <c:pt idx="63">
                  <c:v>231.34100000000001</c:v>
                </c:pt>
                <c:pt idx="64">
                  <c:v>213.43899999999999</c:v>
                </c:pt>
                <c:pt idx="65">
                  <c:v>183.14599999999999</c:v>
                </c:pt>
                <c:pt idx="66">
                  <c:v>141.024</c:v>
                </c:pt>
                <c:pt idx="67">
                  <c:v>101.268</c:v>
                </c:pt>
                <c:pt idx="68">
                  <c:v>82.853999999999999</c:v>
                </c:pt>
                <c:pt idx="69">
                  <c:v>79.878</c:v>
                </c:pt>
                <c:pt idx="70">
                  <c:v>80.706999999999994</c:v>
                </c:pt>
                <c:pt idx="71">
                  <c:v>82.731999999999999</c:v>
                </c:pt>
                <c:pt idx="72">
                  <c:v>84.584999999999994</c:v>
                </c:pt>
                <c:pt idx="73">
                  <c:v>88</c:v>
                </c:pt>
                <c:pt idx="74">
                  <c:v>91.537000000000006</c:v>
                </c:pt>
                <c:pt idx="75">
                  <c:v>99.097999999999999</c:v>
                </c:pt>
                <c:pt idx="76">
                  <c:v>107.95099999999999</c:v>
                </c:pt>
                <c:pt idx="77">
                  <c:v>119.902</c:v>
                </c:pt>
                <c:pt idx="78">
                  <c:v>133.41499999999999</c:v>
                </c:pt>
                <c:pt idx="79">
                  <c:v>148.63399999999999</c:v>
                </c:pt>
                <c:pt idx="80">
                  <c:v>162.87799999999999</c:v>
                </c:pt>
                <c:pt idx="81">
                  <c:v>173.732</c:v>
                </c:pt>
                <c:pt idx="82">
                  <c:v>184.70699999999999</c:v>
                </c:pt>
                <c:pt idx="83">
                  <c:v>192.04900000000001</c:v>
                </c:pt>
                <c:pt idx="84">
                  <c:v>195.61</c:v>
                </c:pt>
                <c:pt idx="85">
                  <c:v>195.87799999999999</c:v>
                </c:pt>
                <c:pt idx="86">
                  <c:v>190.53700000000001</c:v>
                </c:pt>
                <c:pt idx="87">
                  <c:v>177.70699999999999</c:v>
                </c:pt>
                <c:pt idx="88">
                  <c:v>157.14599999999999</c:v>
                </c:pt>
                <c:pt idx="89">
                  <c:v>127.07299999999999</c:v>
                </c:pt>
                <c:pt idx="90">
                  <c:v>93.340999999999994</c:v>
                </c:pt>
                <c:pt idx="91">
                  <c:v>74.659000000000006</c:v>
                </c:pt>
                <c:pt idx="92">
                  <c:v>69.366</c:v>
                </c:pt>
                <c:pt idx="93">
                  <c:v>67.950999999999993</c:v>
                </c:pt>
                <c:pt idx="94">
                  <c:v>68.853999999999999</c:v>
                </c:pt>
                <c:pt idx="95">
                  <c:v>70.049000000000007</c:v>
                </c:pt>
                <c:pt idx="96">
                  <c:v>68.561000000000007</c:v>
                </c:pt>
                <c:pt idx="97">
                  <c:v>68.634</c:v>
                </c:pt>
                <c:pt idx="98">
                  <c:v>69.39</c:v>
                </c:pt>
                <c:pt idx="99">
                  <c:v>68.293000000000006</c:v>
                </c:pt>
                <c:pt idx="100">
                  <c:v>70.706999999999994</c:v>
                </c:pt>
                <c:pt idx="101">
                  <c:v>70.268000000000001</c:v>
                </c:pt>
                <c:pt idx="102">
                  <c:v>69.634</c:v>
                </c:pt>
                <c:pt idx="103">
                  <c:v>68.122</c:v>
                </c:pt>
                <c:pt idx="104">
                  <c:v>69.171000000000006</c:v>
                </c:pt>
                <c:pt idx="105">
                  <c:v>69.097999999999999</c:v>
                </c:pt>
                <c:pt idx="106">
                  <c:v>68.950999999999993</c:v>
                </c:pt>
                <c:pt idx="107">
                  <c:v>69.366</c:v>
                </c:pt>
                <c:pt idx="108">
                  <c:v>68.097999999999999</c:v>
                </c:pt>
                <c:pt idx="109">
                  <c:v>69.146000000000001</c:v>
                </c:pt>
                <c:pt idx="110">
                  <c:v>67.61</c:v>
                </c:pt>
                <c:pt idx="111">
                  <c:v>67.316999999999993</c:v>
                </c:pt>
                <c:pt idx="112">
                  <c:v>68.462999999999994</c:v>
                </c:pt>
                <c:pt idx="113">
                  <c:v>68.268000000000001</c:v>
                </c:pt>
                <c:pt idx="114">
                  <c:v>68.828999999999994</c:v>
                </c:pt>
                <c:pt idx="115">
                  <c:v>69.171000000000006</c:v>
                </c:pt>
                <c:pt idx="116">
                  <c:v>68.146000000000001</c:v>
                </c:pt>
                <c:pt idx="117">
                  <c:v>69.950999999999993</c:v>
                </c:pt>
                <c:pt idx="118">
                  <c:v>71.122</c:v>
                </c:pt>
                <c:pt idx="119">
                  <c:v>72.731999999999999</c:v>
                </c:pt>
                <c:pt idx="120">
                  <c:v>73.122</c:v>
                </c:pt>
                <c:pt idx="121">
                  <c:v>75.731999999999999</c:v>
                </c:pt>
                <c:pt idx="122">
                  <c:v>77.316999999999993</c:v>
                </c:pt>
                <c:pt idx="123">
                  <c:v>78.293000000000006</c:v>
                </c:pt>
                <c:pt idx="124">
                  <c:v>79.024000000000001</c:v>
                </c:pt>
                <c:pt idx="125">
                  <c:v>80.293000000000006</c:v>
                </c:pt>
                <c:pt idx="126">
                  <c:v>79.316999999999993</c:v>
                </c:pt>
                <c:pt idx="127">
                  <c:v>79.22</c:v>
                </c:pt>
                <c:pt idx="128">
                  <c:v>77.927000000000007</c:v>
                </c:pt>
                <c:pt idx="129">
                  <c:v>75.853999999999999</c:v>
                </c:pt>
                <c:pt idx="130">
                  <c:v>74.828999999999994</c:v>
                </c:pt>
                <c:pt idx="131">
                  <c:v>71.975999999999999</c:v>
                </c:pt>
                <c:pt idx="132">
                  <c:v>69.805000000000007</c:v>
                </c:pt>
                <c:pt idx="133">
                  <c:v>66.756</c:v>
                </c:pt>
                <c:pt idx="134">
                  <c:v>66.194999999999993</c:v>
                </c:pt>
                <c:pt idx="135">
                  <c:v>64.415000000000006</c:v>
                </c:pt>
                <c:pt idx="136">
                  <c:v>62.853999999999999</c:v>
                </c:pt>
                <c:pt idx="137">
                  <c:v>61.951000000000001</c:v>
                </c:pt>
                <c:pt idx="138">
                  <c:v>60.170999999999999</c:v>
                </c:pt>
                <c:pt idx="139">
                  <c:v>60.146000000000001</c:v>
                </c:pt>
                <c:pt idx="140">
                  <c:v>60.975999999999999</c:v>
                </c:pt>
                <c:pt idx="141">
                  <c:v>60.829000000000001</c:v>
                </c:pt>
                <c:pt idx="142">
                  <c:v>60.048999999999999</c:v>
                </c:pt>
                <c:pt idx="143">
                  <c:v>61.22</c:v>
                </c:pt>
                <c:pt idx="144">
                  <c:v>60.658999999999999</c:v>
                </c:pt>
                <c:pt idx="145">
                  <c:v>60.292999999999999</c:v>
                </c:pt>
                <c:pt idx="146">
                  <c:v>58.292999999999999</c:v>
                </c:pt>
                <c:pt idx="147">
                  <c:v>60.122</c:v>
                </c:pt>
                <c:pt idx="148">
                  <c:v>60.341000000000001</c:v>
                </c:pt>
                <c:pt idx="149">
                  <c:v>60.951000000000001</c:v>
                </c:pt>
                <c:pt idx="150">
                  <c:v>61.853999999999999</c:v>
                </c:pt>
                <c:pt idx="151">
                  <c:v>62.317</c:v>
                </c:pt>
                <c:pt idx="152">
                  <c:v>64.415000000000006</c:v>
                </c:pt>
                <c:pt idx="153">
                  <c:v>64.61</c:v>
                </c:pt>
                <c:pt idx="154">
                  <c:v>65.975999999999999</c:v>
                </c:pt>
                <c:pt idx="155">
                  <c:v>68.194999999999993</c:v>
                </c:pt>
                <c:pt idx="156">
                  <c:v>67.634</c:v>
                </c:pt>
                <c:pt idx="157">
                  <c:v>69.462999999999994</c:v>
                </c:pt>
                <c:pt idx="158">
                  <c:v>68.39</c:v>
                </c:pt>
                <c:pt idx="159">
                  <c:v>66.902000000000001</c:v>
                </c:pt>
                <c:pt idx="160">
                  <c:v>65.293000000000006</c:v>
                </c:pt>
                <c:pt idx="161">
                  <c:v>64.194999999999993</c:v>
                </c:pt>
                <c:pt idx="162">
                  <c:v>64.537000000000006</c:v>
                </c:pt>
                <c:pt idx="163">
                  <c:v>61.707000000000001</c:v>
                </c:pt>
                <c:pt idx="164">
                  <c:v>59.658999999999999</c:v>
                </c:pt>
                <c:pt idx="165">
                  <c:v>59.097999999999999</c:v>
                </c:pt>
                <c:pt idx="166">
                  <c:v>59.146000000000001</c:v>
                </c:pt>
                <c:pt idx="167">
                  <c:v>56.902000000000001</c:v>
                </c:pt>
                <c:pt idx="168">
                  <c:v>58.39</c:v>
                </c:pt>
                <c:pt idx="169">
                  <c:v>57.707000000000001</c:v>
                </c:pt>
                <c:pt idx="170">
                  <c:v>56.024000000000001</c:v>
                </c:pt>
                <c:pt idx="171">
                  <c:v>57.39</c:v>
                </c:pt>
                <c:pt idx="172">
                  <c:v>56.244</c:v>
                </c:pt>
                <c:pt idx="173">
                  <c:v>56.122</c:v>
                </c:pt>
                <c:pt idx="174">
                  <c:v>56.39</c:v>
                </c:pt>
                <c:pt idx="175">
                  <c:v>57.61</c:v>
                </c:pt>
                <c:pt idx="176">
                  <c:v>57.22</c:v>
                </c:pt>
                <c:pt idx="177">
                  <c:v>57.195</c:v>
                </c:pt>
                <c:pt idx="178">
                  <c:v>56.463000000000001</c:v>
                </c:pt>
                <c:pt idx="179">
                  <c:v>57.244</c:v>
                </c:pt>
                <c:pt idx="180">
                  <c:v>57.292999999999999</c:v>
                </c:pt>
                <c:pt idx="181">
                  <c:v>57.585000000000001</c:v>
                </c:pt>
                <c:pt idx="182">
                  <c:v>57.170999999999999</c:v>
                </c:pt>
                <c:pt idx="183">
                  <c:v>57.122</c:v>
                </c:pt>
                <c:pt idx="184">
                  <c:v>55.878</c:v>
                </c:pt>
                <c:pt idx="185">
                  <c:v>54.756</c:v>
                </c:pt>
                <c:pt idx="186">
                  <c:v>56.414999999999999</c:v>
                </c:pt>
                <c:pt idx="187">
                  <c:v>54.244</c:v>
                </c:pt>
                <c:pt idx="188">
                  <c:v>55.707000000000001</c:v>
                </c:pt>
                <c:pt idx="189">
                  <c:v>55.22</c:v>
                </c:pt>
                <c:pt idx="190">
                  <c:v>54.975999999999999</c:v>
                </c:pt>
                <c:pt idx="191">
                  <c:v>53.731999999999999</c:v>
                </c:pt>
                <c:pt idx="192">
                  <c:v>53.951000000000001</c:v>
                </c:pt>
                <c:pt idx="193">
                  <c:v>54.024000000000001</c:v>
                </c:pt>
                <c:pt idx="194">
                  <c:v>54.39</c:v>
                </c:pt>
                <c:pt idx="195">
                  <c:v>54.805</c:v>
                </c:pt>
                <c:pt idx="196">
                  <c:v>55.951000000000001</c:v>
                </c:pt>
                <c:pt idx="197">
                  <c:v>53.536999999999999</c:v>
                </c:pt>
                <c:pt idx="198">
                  <c:v>53.048999999999999</c:v>
                </c:pt>
                <c:pt idx="199">
                  <c:v>53.366</c:v>
                </c:pt>
                <c:pt idx="200">
                  <c:v>54.244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81.138730040712559</c:v>
                </c:pt>
                <c:pt idx="1">
                  <c:v>81.274627626581264</c:v>
                </c:pt>
                <c:pt idx="2">
                  <c:v>81.410664045850723</c:v>
                </c:pt>
                <c:pt idx="3">
                  <c:v>81.546787761023495</c:v>
                </c:pt>
                <c:pt idx="4">
                  <c:v>81.682936513276388</c:v>
                </c:pt>
                <c:pt idx="5">
                  <c:v>81.819035895563658</c:v>
                </c:pt>
                <c:pt idx="6">
                  <c:v>81.954997792505566</c:v>
                </c:pt>
                <c:pt idx="7">
                  <c:v>82.090718684501169</c:v>
                </c:pt>
                <c:pt idx="8">
                  <c:v>82.226077816452559</c:v>
                </c:pt>
                <c:pt idx="9">
                  <c:v>82.360935235624481</c:v>
                </c:pt>
                <c:pt idx="10">
                  <c:v>82.495129708976847</c:v>
                </c:pt>
                <c:pt idx="11">
                  <c:v>82.628476538542387</c:v>
                </c:pt>
                <c:pt idx="12">
                  <c:v>82.760765305273537</c:v>
                </c:pt>
                <c:pt idx="13">
                  <c:v>82.891757589134841</c:v>
                </c:pt>
                <c:pt idx="14">
                  <c:v>83.021184739064239</c:v>
                </c:pt>
                <c:pt idx="15">
                  <c:v>83.148745805449437</c:v>
                </c:pt>
                <c:pt idx="16">
                  <c:v>83.2741058071786</c:v>
                </c:pt>
                <c:pt idx="17">
                  <c:v>83.39689459599812</c:v>
                </c:pt>
                <c:pt idx="18">
                  <c:v>83.516706718852092</c:v>
                </c:pt>
                <c:pt idx="19">
                  <c:v>83.633102886956564</c:v>
                </c:pt>
                <c:pt idx="20">
                  <c:v>83.745613970247831</c:v>
                </c:pt>
                <c:pt idx="21">
                  <c:v>83.853748889727285</c:v>
                </c:pt>
                <c:pt idx="22">
                  <c:v>83.957008431850952</c:v>
                </c:pt>
                <c:pt idx="23">
                  <c:v>84.054907923158765</c:v>
                </c:pt>
                <c:pt idx="24">
                  <c:v>84.147012951900365</c:v>
                </c:pt>
                <c:pt idx="25">
                  <c:v>84.232993977930064</c:v>
                </c:pt>
                <c:pt idx="26">
                  <c:v>84.312707788844719</c:v>
                </c:pt>
                <c:pt idx="27">
                  <c:v>84.386316357459023</c:v>
                </c:pt>
                <c:pt idx="28">
                  <c:v>84.454456681132783</c:v>
                </c:pt>
                <c:pt idx="29">
                  <c:v>84.5184784730112</c:v>
                </c:pt>
                <c:pt idx="30">
                  <c:v>84.580769804090437</c:v>
                </c:pt>
                <c:pt idx="31">
                  <c:v>84.64519342823904</c:v>
                </c:pt>
                <c:pt idx="32">
                  <c:v>84.717657774766906</c:v>
                </c:pt>
                <c:pt idx="33">
                  <c:v>84.806845413968034</c:v>
                </c:pt>
                <c:pt idx="34">
                  <c:v>84.925116901649773</c:v>
                </c:pt>
                <c:pt idx="35">
                  <c:v>85.089597855174347</c:v>
                </c:pt>
                <c:pt idx="36">
                  <c:v>85.323440502776677</c:v>
                </c:pt>
                <c:pt idx="37">
                  <c:v>85.65722667706369</c:v>
                </c:pt>
                <c:pt idx="38">
                  <c:v>86.130446849043764</c:v>
                </c:pt>
                <c:pt idx="39">
                  <c:v>86.792949956750078</c:v>
                </c:pt>
                <c:pt idx="40">
                  <c:v>87.706213613849499</c:v>
                </c:pt>
                <c:pt idx="41">
                  <c:v>88.944237781055023</c:v>
                </c:pt>
                <c:pt idx="42">
                  <c:v>90.593823146648063</c:v>
                </c:pt>
                <c:pt idx="43">
                  <c:v>92.753966147688317</c:v>
                </c:pt>
                <c:pt idx="44">
                  <c:v>95.534094917902834</c:v>
                </c:pt>
                <c:pt idx="45">
                  <c:v>99.050893874944023</c:v>
                </c:pt>
                <c:pt idx="46">
                  <c:v>103.42352732815732</c:v>
                </c:pt>
                <c:pt idx="47">
                  <c:v>108.7671795136835</c:v>
                </c:pt>
                <c:pt idx="48">
                  <c:v>115.18497999602577</c:v>
                </c:pt>
                <c:pt idx="49">
                  <c:v>122.75857293724395</c:v>
                </c:pt>
                <c:pt idx="50">
                  <c:v>131.5378022179278</c:v>
                </c:pt>
                <c:pt idx="51">
                  <c:v>141.53020003858819</c:v>
                </c:pt>
                <c:pt idx="52">
                  <c:v>152.69115552897438</c:v>
                </c:pt>
                <c:pt idx="53">
                  <c:v>164.91576050582898</c:v>
                </c:pt>
                <c:pt idx="54">
                  <c:v>178.03327326085449</c:v>
                </c:pt>
                <c:pt idx="55">
                  <c:v>191.80443365946644</c:v>
                </c:pt>
                <c:pt idx="56">
                  <c:v>205.91858792590043</c:v>
                </c:pt>
                <c:pt idx="57">
                  <c:v>219.97633498964564</c:v>
                </c:pt>
                <c:pt idx="58">
                  <c:v>233.41685867160086</c:v>
                </c:pt>
                <c:pt idx="59">
                  <c:v>245.31888357969274</c:v>
                </c:pt>
                <c:pt idx="60">
                  <c:v>254.04675233895389</c:v>
                </c:pt>
                <c:pt idx="61">
                  <c:v>256.95517002846236</c:v>
                </c:pt>
                <c:pt idx="62">
                  <c:v>250.74267473765201</c:v>
                </c:pt>
                <c:pt idx="63">
                  <c:v>232.99845138275998</c:v>
                </c:pt>
                <c:pt idx="64">
                  <c:v>204.42881511977063</c:v>
                </c:pt>
                <c:pt idx="65">
                  <c:v>169.88193833256818</c:v>
                </c:pt>
                <c:pt idx="66">
                  <c:v>136.60433822455002</c:v>
                </c:pt>
                <c:pt idx="67">
                  <c:v>110.64696336999111</c:v>
                </c:pt>
                <c:pt idx="68">
                  <c:v>94.289120069751576</c:v>
                </c:pt>
                <c:pt idx="69">
                  <c:v>86.251626113021715</c:v>
                </c:pt>
                <c:pt idx="70">
                  <c:v>83.76323287415515</c:v>
                </c:pt>
                <c:pt idx="71">
                  <c:v>84.430449316647923</c:v>
                </c:pt>
                <c:pt idx="72">
                  <c:v>86.910784757504501</c:v>
                </c:pt>
                <c:pt idx="73">
                  <c:v>90.712535963547978</c:v>
                </c:pt>
                <c:pt idx="74">
                  <c:v>95.781892446696418</c:v>
                </c:pt>
                <c:pt idx="75">
                  <c:v>102.21320525131081</c:v>
                </c:pt>
                <c:pt idx="76">
                  <c:v>110.10665388537167</c:v>
                </c:pt>
                <c:pt idx="77">
                  <c:v>119.50418251196915</c:v>
                </c:pt>
                <c:pt idx="78">
                  <c:v>130.3545235354843</c:v>
                </c:pt>
                <c:pt idx="79">
                  <c:v>142.4885852088963</c:v>
                </c:pt>
                <c:pt idx="80">
                  <c:v>155.59721053265162</c:v>
                </c:pt>
                <c:pt idx="81">
                  <c:v>169.19155967068423</c:v>
                </c:pt>
                <c:pt idx="82">
                  <c:v>182.49287936507423</c:v>
                </c:pt>
                <c:pt idx="83">
                  <c:v>194.18081531174508</c:v>
                </c:pt>
                <c:pt idx="84">
                  <c:v>202.05507998274354</c:v>
                </c:pt>
                <c:pt idx="85">
                  <c:v>203.03532437012115</c:v>
                </c:pt>
                <c:pt idx="86">
                  <c:v>194.19682423347305</c:v>
                </c:pt>
                <c:pt idx="87">
                  <c:v>174.88331864789126</c:v>
                </c:pt>
                <c:pt idx="88">
                  <c:v>148.35313299159009</c:v>
                </c:pt>
                <c:pt idx="89">
                  <c:v>120.88874697848419</c:v>
                </c:pt>
                <c:pt idx="90">
                  <c:v>98.46827767440746</c:v>
                </c:pt>
                <c:pt idx="91">
                  <c:v>83.784141681220731</c:v>
                </c:pt>
                <c:pt idx="92">
                  <c:v>75.980563333684259</c:v>
                </c:pt>
                <c:pt idx="93">
                  <c:v>72.55212525750683</c:v>
                </c:pt>
                <c:pt idx="94">
                  <c:v>71.236396109557731</c:v>
                </c:pt>
                <c:pt idx="95">
                  <c:v>70.715926954547982</c:v>
                </c:pt>
                <c:pt idx="96">
                  <c:v>70.432335098322767</c:v>
                </c:pt>
                <c:pt idx="97">
                  <c:v>70.20549622310493</c:v>
                </c:pt>
                <c:pt idx="98">
                  <c:v>69.990222605422858</c:v>
                </c:pt>
                <c:pt idx="99">
                  <c:v>69.777631093040242</c:v>
                </c:pt>
                <c:pt idx="100">
                  <c:v>69.56644717866935</c:v>
                </c:pt>
                <c:pt idx="101">
                  <c:v>69.356753915100896</c:v>
                </c:pt>
                <c:pt idx="102">
                  <c:v>69.149004211146092</c:v>
                </c:pt>
                <c:pt idx="103">
                  <c:v>68.94399771233428</c:v>
                </c:pt>
                <c:pt idx="104">
                  <c:v>68.743035979535676</c:v>
                </c:pt>
                <c:pt idx="105">
                  <c:v>68.548155981314096</c:v>
                </c:pt>
                <c:pt idx="106">
                  <c:v>68.362440101306817</c:v>
                </c:pt>
                <c:pt idx="107">
                  <c:v>68.190405558257183</c:v>
                </c:pt>
                <c:pt idx="108">
                  <c:v>68.038464736102469</c:v>
                </c:pt>
                <c:pt idx="109">
                  <c:v>67.915428769848958</c:v>
                </c:pt>
                <c:pt idx="110">
                  <c:v>67.833000701560977</c:v>
                </c:pt>
                <c:pt idx="111">
                  <c:v>67.806173444878638</c:v>
                </c:pt>
                <c:pt idx="112">
                  <c:v>67.85341569350841</c:v>
                </c:pt>
                <c:pt idx="113">
                  <c:v>67.996501841187225</c:v>
                </c:pt>
                <c:pt idx="114">
                  <c:v>68.259826560386657</c:v>
                </c:pt>
                <c:pt idx="115">
                  <c:v>68.669044735783572</c:v>
                </c:pt>
                <c:pt idx="116">
                  <c:v>69.24888932962989</c:v>
                </c:pt>
                <c:pt idx="117">
                  <c:v>70.020029987636136</c:v>
                </c:pt>
                <c:pt idx="118">
                  <c:v>70.994829113031003</c:v>
                </c:pt>
                <c:pt idx="119">
                  <c:v>72.171845186091616</c:v>
                </c:pt>
                <c:pt idx="120">
                  <c:v>73.529024621899353</c:v>
                </c:pt>
                <c:pt idx="121">
                  <c:v>75.015933602028213</c:v>
                </c:pt>
                <c:pt idx="122">
                  <c:v>76.546377692863274</c:v>
                </c:pt>
                <c:pt idx="123">
                  <c:v>77.994378315362752</c:v>
                </c:pt>
                <c:pt idx="124">
                  <c:v>79.198115362454388</c:v>
                </c:pt>
                <c:pt idx="125">
                  <c:v>79.976667163522734</c:v>
                </c:pt>
                <c:pt idx="126">
                  <c:v>80.161494166466525</c:v>
                </c:pt>
                <c:pt idx="127">
                  <c:v>79.638162267777247</c:v>
                </c:pt>
                <c:pt idx="128">
                  <c:v>78.386041283945403</c:v>
                </c:pt>
                <c:pt idx="129">
                  <c:v>76.499422051075854</c:v>
                </c:pt>
                <c:pt idx="130">
                  <c:v>74.17717618162547</c:v>
                </c:pt>
                <c:pt idx="131">
                  <c:v>71.680025842148737</c:v>
                </c:pt>
                <c:pt idx="132">
                  <c:v>69.269112561544432</c:v>
                </c:pt>
                <c:pt idx="133">
                  <c:v>67.148356455429322</c:v>
                </c:pt>
                <c:pt idx="134">
                  <c:v>65.430618189535025</c:v>
                </c:pt>
                <c:pt idx="135">
                  <c:v>64.135604682593069</c:v>
                </c:pt>
                <c:pt idx="136">
                  <c:v>63.213317537929512</c:v>
                </c:pt>
                <c:pt idx="137">
                  <c:v>62.578407822388044</c:v>
                </c:pt>
                <c:pt idx="138">
                  <c:v>62.141046348250114</c:v>
                </c:pt>
                <c:pt idx="139">
                  <c:v>61.826235956507986</c:v>
                </c:pt>
                <c:pt idx="140">
                  <c:v>61.580825880623934</c:v>
                </c:pt>
                <c:pt idx="141">
                  <c:v>61.37209328507484</c:v>
                </c:pt>
                <c:pt idx="142">
                  <c:v>61.182804280223166</c:v>
                </c:pt>
                <c:pt idx="143">
                  <c:v>61.006439888273505</c:v>
                </c:pt>
                <c:pt idx="144">
                  <c:v>60.844475329044926</c:v>
                </c:pt>
                <c:pt idx="145">
                  <c:v>60.706219950364435</c:v>
                </c:pt>
                <c:pt idx="146">
                  <c:v>60.610850519871683</c:v>
                </c:pt>
                <c:pt idx="147">
                  <c:v>60.590510155334847</c:v>
                </c:pt>
                <c:pt idx="148">
                  <c:v>60.692365462288919</c:v>
                </c:pt>
                <c:pt idx="149">
                  <c:v>60.976464228893612</c:v>
                </c:pt>
                <c:pt idx="150">
                  <c:v>61.50591396776025</c:v>
                </c:pt>
                <c:pt idx="151">
                  <c:v>62.327480439809243</c:v>
                </c:pt>
                <c:pt idx="152">
                  <c:v>63.444886716681573</c:v>
                </c:pt>
                <c:pt idx="153">
                  <c:v>64.792983730970505</c:v>
                </c:pt>
                <c:pt idx="154">
                  <c:v>66.225557980442105</c:v>
                </c:pt>
                <c:pt idx="155">
                  <c:v>67.528825814194164</c:v>
                </c:pt>
                <c:pt idx="156">
                  <c:v>68.46437122316155</c:v>
                </c:pt>
                <c:pt idx="157">
                  <c:v>68.83165331919659</c:v>
                </c:pt>
                <c:pt idx="158">
                  <c:v>68.52813150782697</c:v>
                </c:pt>
                <c:pt idx="159">
                  <c:v>67.582381023765478</c:v>
                </c:pt>
                <c:pt idx="160">
                  <c:v>66.145545658017582</c:v>
                </c:pt>
                <c:pt idx="161">
                  <c:v>64.444600440853691</c:v>
                </c:pt>
                <c:pt idx="162">
                  <c:v>62.717255565525655</c:v>
                </c:pt>
                <c:pt idx="163">
                  <c:v>61.154075450998832</c:v>
                </c:pt>
                <c:pt idx="164">
                  <c:v>59.866481944000427</c:v>
                </c:pt>
                <c:pt idx="165">
                  <c:v>58.885211462608964</c:v>
                </c:pt>
                <c:pt idx="166">
                  <c:v>58.180983416593676</c:v>
                </c:pt>
                <c:pt idx="167">
                  <c:v>57.693455084202348</c:v>
                </c:pt>
                <c:pt idx="168">
                  <c:v>57.356477042329111</c:v>
                </c:pt>
                <c:pt idx="169">
                  <c:v>57.113688028950641</c:v>
                </c:pt>
                <c:pt idx="170">
                  <c:v>56.924349011373621</c:v>
                </c:pt>
                <c:pt idx="171">
                  <c:v>56.762574630121819</c:v>
                </c:pt>
                <c:pt idx="172">
                  <c:v>56.613634048078687</c:v>
                </c:pt>
                <c:pt idx="173">
                  <c:v>56.469928725866588</c:v>
                </c:pt>
                <c:pt idx="174">
                  <c:v>56.327871038077809</c:v>
                </c:pt>
                <c:pt idx="175">
                  <c:v>56.185893217166601</c:v>
                </c:pt>
                <c:pt idx="176">
                  <c:v>56.043350241524507</c:v>
                </c:pt>
                <c:pt idx="177">
                  <c:v>55.899984815153282</c:v>
                </c:pt>
                <c:pt idx="178">
                  <c:v>55.755693047349219</c:v>
                </c:pt>
                <c:pt idx="179">
                  <c:v>55.610431189734435</c:v>
                </c:pt>
                <c:pt idx="180">
                  <c:v>55.464181361412159</c:v>
                </c:pt>
                <c:pt idx="181">
                  <c:v>55.316939497208956</c:v>
                </c:pt>
                <c:pt idx="182">
                  <c:v>55.168710904374294</c:v>
                </c:pt>
                <c:pt idx="183">
                  <c:v>55.019508219463695</c:v>
                </c:pt>
                <c:pt idx="184">
                  <c:v>54.869350093344558</c:v>
                </c:pt>
                <c:pt idx="185">
                  <c:v>54.718260121588571</c:v>
                </c:pt>
                <c:pt idx="186">
                  <c:v>54.566265896690211</c:v>
                </c:pt>
                <c:pt idx="187">
                  <c:v>54.413398155094313</c:v>
                </c:pt>
                <c:pt idx="188">
                  <c:v>54.259690013936748</c:v>
                </c:pt>
                <c:pt idx="189">
                  <c:v>54.105176295459415</c:v>
                </c:pt>
                <c:pt idx="190">
                  <c:v>53.949892936135576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81.138730040550257</c:v>
                </c:pt>
                <c:pt idx="1">
                  <c:v>81.274627626199461</c:v>
                </c:pt>
                <c:pt idx="2">
                  <c:v>81.410664044964435</c:v>
                </c:pt>
                <c:pt idx="3">
                  <c:v>81.546787758993389</c:v>
                </c:pt>
                <c:pt idx="4">
                  <c:v>81.68293650868786</c:v>
                </c:pt>
                <c:pt idx="5">
                  <c:v>81.819035885329853</c:v>
                </c:pt>
                <c:pt idx="6">
                  <c:v>81.954997769983407</c:v>
                </c:pt>
                <c:pt idx="7">
                  <c:v>82.090718635591799</c:v>
                </c:pt>
                <c:pt idx="8">
                  <c:v>82.226077711647193</c:v>
                </c:pt>
                <c:pt idx="9">
                  <c:v>82.360935014017102</c:v>
                </c:pt>
                <c:pt idx="10">
                  <c:v>82.495129246602005</c:v>
                </c:pt>
                <c:pt idx="11">
                  <c:v>82.628475586593851</c:v>
                </c:pt>
                <c:pt idx="12">
                  <c:v>82.760763371337887</c:v>
                </c:pt>
                <c:pt idx="13">
                  <c:v>82.891753712277179</c:v>
                </c:pt>
                <c:pt idx="14">
                  <c:v>83.021177070271889</c:v>
                </c:pt>
                <c:pt idx="15">
                  <c:v>83.148730836773595</c:v>
                </c:pt>
                <c:pt idx="16">
                  <c:v>83.274076976884473</c:v>
                </c:pt>
                <c:pt idx="17">
                  <c:v>83.396839803128373</c:v>
                </c:pt>
                <c:pt idx="18">
                  <c:v>83.516603962588306</c:v>
                </c:pt>
                <c:pt idx="19">
                  <c:v>83.632912734540852</c:v>
                </c:pt>
                <c:pt idx="20">
                  <c:v>83.745266750295244</c:v>
                </c:pt>
                <c:pt idx="21">
                  <c:v>83.853123260853408</c:v>
                </c:pt>
                <c:pt idx="22">
                  <c:v>83.955896090253091</c:v>
                </c:pt>
                <c:pt idx="23">
                  <c:v>84.052956421801838</c:v>
                </c:pt>
                <c:pt idx="24">
                  <c:v>84.143634569385569</c:v>
                </c:pt>
                <c:pt idx="25">
                  <c:v>84.227222884996152</c:v>
                </c:pt>
                <c:pt idx="26">
                  <c:v>84.302979944800427</c:v>
                </c:pt>
                <c:pt idx="27">
                  <c:v>84.370136137730128</c:v>
                </c:pt>
                <c:pt idx="28">
                  <c:v>84.427900751150219</c:v>
                </c:pt>
                <c:pt idx="29">
                  <c:v>84.47547060651253</c:v>
                </c:pt>
                <c:pt idx="30">
                  <c:v>84.512040243529228</c:v>
                </c:pt>
                <c:pt idx="31">
                  <c:v>84.536813584740216</c:v>
                </c:pt>
                <c:pt idx="32">
                  <c:v>84.549016935007003</c:v>
                </c:pt>
                <c:pt idx="33">
                  <c:v>84.547913085414635</c:v>
                </c:pt>
                <c:pt idx="34">
                  <c:v>84.532816202717655</c:v>
                </c:pt>
                <c:pt idx="35">
                  <c:v>84.503107099606368</c:v>
                </c:pt>
                <c:pt idx="36">
                  <c:v>84.458248404558603</c:v>
                </c:pt>
                <c:pt idx="37">
                  <c:v>84.397799090341834</c:v>
                </c:pt>
                <c:pt idx="38">
                  <c:v>84.321427784688083</c:v>
                </c:pt>
                <c:pt idx="39">
                  <c:v>84.228924281687483</c:v>
                </c:pt>
                <c:pt idx="40">
                  <c:v>84.120208702591682</c:v>
                </c:pt>
                <c:pt idx="41">
                  <c:v>83.99533782188081</c:v>
                </c:pt>
                <c:pt idx="42">
                  <c:v>83.854508177258168</c:v>
                </c:pt>
                <c:pt idx="43">
                  <c:v>83.698055715812529</c:v>
                </c:pt>
                <c:pt idx="44">
                  <c:v>83.526451884724963</c:v>
                </c:pt>
                <c:pt idx="45">
                  <c:v>83.340296242722985</c:v>
                </c:pt>
                <c:pt idx="46">
                  <c:v>83.140305835517694</c:v>
                </c:pt>
                <c:pt idx="47">
                  <c:v>82.927301731942478</c:v>
                </c:pt>
                <c:pt idx="48">
                  <c:v>82.702193245818762</c:v>
                </c:pt>
                <c:pt idx="49">
                  <c:v>82.46596046249671</c:v>
                </c:pt>
                <c:pt idx="50">
                  <c:v>82.219635742713834</c:v>
                </c:pt>
                <c:pt idx="51">
                  <c:v>81.964284887907539</c:v>
                </c:pt>
                <c:pt idx="52">
                  <c:v>81.700988622286815</c:v>
                </c:pt>
                <c:pt idx="53">
                  <c:v>81.43082498305462</c:v>
                </c:pt>
                <c:pt idx="54">
                  <c:v>81.154853118928941</c:v>
                </c:pt>
                <c:pt idx="55">
                  <c:v>80.87409888774539</c:v>
                </c:pt>
                <c:pt idx="56">
                  <c:v>80.589542525997587</c:v>
                </c:pt>
                <c:pt idx="57">
                  <c:v>80.302108545627647</c:v>
                </c:pt>
                <c:pt idx="58">
                  <c:v>80.01265790378325</c:v>
                </c:pt>
                <c:pt idx="59">
                  <c:v>79.721982395328524</c:v>
                </c:pt>
                <c:pt idx="60">
                  <c:v>79.430801139323407</c:v>
                </c:pt>
                <c:pt idx="61">
                  <c:v>79.139758971192109</c:v>
                </c:pt>
                <c:pt idx="62">
                  <c:v>78.84942651189516</c:v>
                </c:pt>
                <c:pt idx="63">
                  <c:v>78.560301662769007</c:v>
                </c:pt>
                <c:pt idx="64">
                  <c:v>78.272812267529119</c:v>
                </c:pt>
                <c:pt idx="65">
                  <c:v>77.987319688446945</c:v>
                </c:pt>
                <c:pt idx="66">
                  <c:v>77.704123058916508</c:v>
                </c:pt>
                <c:pt idx="67">
                  <c:v>77.423463996615951</c:v>
                </c:pt>
                <c:pt idx="68">
                  <c:v>77.145531587625342</c:v>
                </c:pt>
                <c:pt idx="69">
                  <c:v>76.87046747994394</c:v>
                </c:pt>
                <c:pt idx="70">
                  <c:v>76.598370953081997</c:v>
                </c:pt>
                <c:pt idx="71">
                  <c:v>76.329303857438134</c:v>
                </c:pt>
                <c:pt idx="72">
                  <c:v>76.06329534208615</c:v>
                </c:pt>
                <c:pt idx="73">
                  <c:v>75.800346311812845</c:v>
                </c:pt>
                <c:pt idx="74">
                  <c:v>75.540433573487775</c:v>
                </c:pt>
                <c:pt idx="75">
                  <c:v>75.283513648050331</c:v>
                </c:pt>
                <c:pt idx="76">
                  <c:v>75.029526237674602</c:v>
                </c:pt>
                <c:pt idx="77">
                  <c:v>74.778397348237334</c:v>
                </c:pt>
                <c:pt idx="78">
                  <c:v>74.530042075348234</c:v>
                </c:pt>
                <c:pt idx="79">
                  <c:v>74.284367068222693</c:v>
                </c:pt>
                <c:pt idx="80">
                  <c:v>74.041272689902385</c:v>
                </c:pt>
                <c:pt idx="81">
                  <c:v>73.800654895069286</c:v>
                </c:pt>
                <c:pt idx="82">
                  <c:v>73.562406848235668</c:v>
                </c:pt>
                <c:pt idx="83">
                  <c:v>73.326420305685289</c:v>
                </c:pt>
                <c:pt idx="84">
                  <c:v>73.09258678440365</c:v>
                </c:pt>
                <c:pt idx="85">
                  <c:v>72.860798540564048</c:v>
                </c:pt>
                <c:pt idx="86">
                  <c:v>72.630949379079397</c:v>
                </c:pt>
                <c:pt idx="87">
                  <c:v>72.402935314421114</c:v>
                </c:pt>
                <c:pt idx="88">
                  <c:v>72.176655101442464</c:v>
                </c:pt>
                <c:pt idx="89">
                  <c:v>71.952010653406333</c:v>
                </c:pt>
                <c:pt idx="90">
                  <c:v>71.728907362865669</c:v>
                </c:pt>
                <c:pt idx="91">
                  <c:v>71.507254339523385</c:v>
                </c:pt>
                <c:pt idx="92">
                  <c:v>71.286964577739298</c:v>
                </c:pt>
                <c:pt idx="93">
                  <c:v>71.067955064974925</c:v>
                </c:pt>
                <c:pt idx="94">
                  <c:v>70.850146841188746</c:v>
                </c:pt>
                <c:pt idx="95">
                  <c:v>70.633465018018484</c:v>
                </c:pt>
                <c:pt idx="96">
                  <c:v>70.417838765518425</c:v>
                </c:pt>
                <c:pt idx="97">
                  <c:v>70.203201273256553</c:v>
                </c:pt>
                <c:pt idx="98">
                  <c:v>69.989489691714439</c:v>
                </c:pt>
                <c:pt idx="99">
                  <c:v>69.776645059168203</c:v>
                </c:pt>
                <c:pt idx="100">
                  <c:v>69.564612218555382</c:v>
                </c:pt>
                <c:pt idx="101">
                  <c:v>69.353339728240726</c:v>
                </c:pt>
                <c:pt idx="102">
                  <c:v>69.142779770081631</c:v>
                </c:pt>
                <c:pt idx="103">
                  <c:v>68.932888057747377</c:v>
                </c:pt>
                <c:pt idx="104">
                  <c:v>68.723623747864991</c:v>
                </c:pt>
                <c:pt idx="105">
                  <c:v>68.514949356235789</c:v>
                </c:pt>
                <c:pt idx="106">
                  <c:v>68.306830681087732</c:v>
                </c:pt>
                <c:pt idx="107">
                  <c:v>68.099236735090486</c:v>
                </c:pt>
                <c:pt idx="108">
                  <c:v>67.892139687657831</c:v>
                </c:pt>
                <c:pt idx="109">
                  <c:v>67.685514818888478</c:v>
                </c:pt>
                <c:pt idx="110">
                  <c:v>67.479340486345535</c:v>
                </c:pt>
                <c:pt idx="111">
                  <c:v>67.273598105741357</c:v>
                </c:pt>
                <c:pt idx="112">
                  <c:v>67.068272146470846</c:v>
                </c:pt>
                <c:pt idx="113">
                  <c:v>66.863350142815875</c:v>
                </c:pt>
                <c:pt idx="114">
                  <c:v>66.658822721521176</c:v>
                </c:pt>
                <c:pt idx="115">
                  <c:v>66.454683646307316</c:v>
                </c:pt>
                <c:pt idx="116">
                  <c:v>66.25092987973396</c:v>
                </c:pt>
                <c:pt idx="117">
                  <c:v>66.047561662645975</c:v>
                </c:pt>
                <c:pt idx="118">
                  <c:v>65.844582611216907</c:v>
                </c:pt>
                <c:pt idx="119">
                  <c:v>65.641999831338083</c:v>
                </c:pt>
                <c:pt idx="120">
                  <c:v>65.439824049777073</c:v>
                </c:pt>
                <c:pt idx="121">
                  <c:v>65.238069761131982</c:v>
                </c:pt>
                <c:pt idx="122">
                  <c:v>65.036755389126952</c:v>
                </c:pt>
                <c:pt idx="123">
                  <c:v>64.835903460216798</c:v>
                </c:pt>
                <c:pt idx="124">
                  <c:v>64.635540786779558</c:v>
                </c:pt>
                <c:pt idx="125">
                  <c:v>64.435698656366995</c:v>
                </c:pt>
                <c:pt idx="126">
                  <c:v>64.236413022540702</c:v>
                </c:pt>
                <c:pt idx="127">
                  <c:v>64.037724691743662</c:v>
                </c:pt>
                <c:pt idx="128">
                  <c:v>63.839679499438645</c:v>
                </c:pt>
                <c:pt idx="129">
                  <c:v>63.642328467395899</c:v>
                </c:pt>
                <c:pt idx="130">
                  <c:v>63.445727932545317</c:v>
                </c:pt>
                <c:pt idx="131">
                  <c:v>63.249939636256975</c:v>
                </c:pt>
                <c:pt idx="132">
                  <c:v>63.055030761318328</c:v>
                </c:pt>
                <c:pt idx="133">
                  <c:v>62.861073902308711</c:v>
                </c:pt>
                <c:pt idx="134">
                  <c:v>62.668146953612883</c:v>
                </c:pt>
                <c:pt idx="135">
                  <c:v>62.476332898087655</c:v>
                </c:pt>
                <c:pt idx="136">
                  <c:v>62.285719478532627</c:v>
                </c:pt>
                <c:pt idx="137">
                  <c:v>62.096398733792675</c:v>
                </c:pt>
                <c:pt idx="138">
                  <c:v>61.908466381722633</c:v>
                </c:pt>
                <c:pt idx="139">
                  <c:v>61.722021032584607</c:v>
                </c:pt>
                <c:pt idx="140">
                  <c:v>61.537163218936044</c:v>
                </c:pt>
                <c:pt idx="141">
                  <c:v>61.353994231902178</c:v>
                </c:pt>
                <c:pt idx="142">
                  <c:v>61.172614759071912</c:v>
                </c:pt>
                <c:pt idx="143">
                  <c:v>60.993123326209798</c:v>
                </c:pt>
                <c:pt idx="144">
                  <c:v>60.815614553539469</c:v>
                </c:pt>
                <c:pt idx="145">
                  <c:v>60.64017724739243</c:v>
                </c:pt>
                <c:pt idx="146">
                  <c:v>60.466892359239509</c:v>
                </c:pt>
                <c:pt idx="147">
                  <c:v>60.295830856048532</c:v>
                </c:pt>
                <c:pt idx="148">
                  <c:v>60.127051557870942</c:v>
                </c:pt>
                <c:pt idx="149">
                  <c:v>59.96059900969955</c:v>
                </c:pt>
                <c:pt idx="150">
                  <c:v>59.79650146397006</c:v>
                </c:pt>
                <c:pt idx="151">
                  <c:v>59.634769056540684</c:v>
                </c:pt>
                <c:pt idx="152">
                  <c:v>59.475392261552578</c:v>
                </c:pt>
                <c:pt idx="153">
                  <c:v>59.318340708369377</c:v>
                </c:pt>
                <c:pt idx="154">
                  <c:v>59.163562436225341</c:v>
                </c:pt>
                <c:pt idx="155">
                  <c:v>59.010983649085588</c:v>
                </c:pt>
                <c:pt idx="156">
                  <c:v>58.860509014840758</c:v>
                </c:pt>
                <c:pt idx="157">
                  <c:v>58.712022530159274</c:v>
                </c:pt>
                <c:pt idx="158">
                  <c:v>58.565388946454483</c:v>
                </c:pt>
                <c:pt idx="159">
                  <c:v>58.420455725254712</c:v>
                </c:pt>
                <c:pt idx="160">
                  <c:v>58.277055464814069</c:v>
                </c:pt>
                <c:pt idx="161">
                  <c:v>58.135008716133868</c:v>
                </c:pt>
                <c:pt idx="162">
                  <c:v>57.994127087559882</c:v>
                </c:pt>
                <c:pt idx="163">
                  <c:v>57.854216524258263</c:v>
                </c:pt>
                <c:pt idx="164">
                  <c:v>57.715080643066834</c:v>
                </c:pt>
                <c:pt idx="165">
                  <c:v>57.57652400471892</c:v>
                </c:pt>
                <c:pt idx="166">
                  <c:v>57.438355213829709</c:v>
                </c:pt>
                <c:pt idx="167">
                  <c:v>57.300389751313013</c:v>
                </c:pt>
                <c:pt idx="168">
                  <c:v>57.162452462607689</c:v>
                </c:pt>
                <c:pt idx="169">
                  <c:v>57.024379646531997</c:v>
                </c:pt>
                <c:pt idx="170">
                  <c:v>56.886020711987001</c:v>
                </c:pt>
                <c:pt idx="171">
                  <c:v>56.747239391459381</c:v>
                </c:pt>
                <c:pt idx="172">
                  <c:v>56.607914519964936</c:v>
                </c:pt>
                <c:pt idx="173">
                  <c:v>56.467940404719826</c:v>
                </c:pt>
                <c:pt idx="174">
                  <c:v>56.327226823818727</c:v>
                </c:pt>
                <c:pt idx="175">
                  <c:v>56.185698701311544</c:v>
                </c:pt>
                <c:pt idx="176">
                  <c:v>56.043295511407173</c:v>
                </c:pt>
                <c:pt idx="177">
                  <c:v>55.899970466453951</c:v>
                </c:pt>
                <c:pt idx="178">
                  <c:v>55.755689542384459</c:v>
                </c:pt>
                <c:pt idx="179">
                  <c:v>55.610430392085348</c:v>
                </c:pt>
                <c:pt idx="180">
                  <c:v>55.464181192301446</c:v>
                </c:pt>
                <c:pt idx="181">
                  <c:v>55.316939463809682</c:v>
                </c:pt>
                <c:pt idx="182">
                  <c:v>55.16871089822979</c:v>
                </c:pt>
                <c:pt idx="183">
                  <c:v>55.019508218410763</c:v>
                </c:pt>
                <c:pt idx="184">
                  <c:v>54.8693500931765</c:v>
                </c:pt>
                <c:pt idx="185">
                  <c:v>54.718260121563588</c:v>
                </c:pt>
                <c:pt idx="186">
                  <c:v>54.566265896686751</c:v>
                </c:pt>
                <c:pt idx="187">
                  <c:v>54.413398155093866</c:v>
                </c:pt>
                <c:pt idx="188">
                  <c:v>54.259690013936691</c:v>
                </c:pt>
                <c:pt idx="189">
                  <c:v>54.105176295459408</c:v>
                </c:pt>
                <c:pt idx="190">
                  <c:v>53.949892936135576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81.902000000000001</c:v>
                </c:pt>
                <c:pt idx="1">
                  <c:v>81.828999999999994</c:v>
                </c:pt>
                <c:pt idx="2">
                  <c:v>82.122</c:v>
                </c:pt>
                <c:pt idx="3">
                  <c:v>81.659000000000006</c:v>
                </c:pt>
                <c:pt idx="4">
                  <c:v>83.024000000000001</c:v>
                </c:pt>
                <c:pt idx="5">
                  <c:v>82.706999999999994</c:v>
                </c:pt>
                <c:pt idx="6">
                  <c:v>81.340999999999994</c:v>
                </c:pt>
                <c:pt idx="7">
                  <c:v>82.683000000000007</c:v>
                </c:pt>
                <c:pt idx="8">
                  <c:v>82.756</c:v>
                </c:pt>
                <c:pt idx="9">
                  <c:v>83.462999999999994</c:v>
                </c:pt>
                <c:pt idx="10">
                  <c:v>83.171000000000006</c:v>
                </c:pt>
                <c:pt idx="11">
                  <c:v>83.584999999999994</c:v>
                </c:pt>
                <c:pt idx="12">
                  <c:v>83.537000000000006</c:v>
                </c:pt>
                <c:pt idx="13">
                  <c:v>81.634</c:v>
                </c:pt>
                <c:pt idx="14">
                  <c:v>83.488</c:v>
                </c:pt>
                <c:pt idx="15">
                  <c:v>83.853999999999999</c:v>
                </c:pt>
                <c:pt idx="16">
                  <c:v>83.366</c:v>
                </c:pt>
                <c:pt idx="17">
                  <c:v>82.366</c:v>
                </c:pt>
                <c:pt idx="18">
                  <c:v>81.927000000000007</c:v>
                </c:pt>
                <c:pt idx="19">
                  <c:v>82.438999999999993</c:v>
                </c:pt>
                <c:pt idx="20">
                  <c:v>83.024000000000001</c:v>
                </c:pt>
                <c:pt idx="21">
                  <c:v>82.244</c:v>
                </c:pt>
                <c:pt idx="22">
                  <c:v>84.293000000000006</c:v>
                </c:pt>
                <c:pt idx="23">
                  <c:v>83.39</c:v>
                </c:pt>
                <c:pt idx="24">
                  <c:v>81.438999999999993</c:v>
                </c:pt>
                <c:pt idx="25">
                  <c:v>83.268000000000001</c:v>
                </c:pt>
                <c:pt idx="26">
                  <c:v>84.488</c:v>
                </c:pt>
                <c:pt idx="27">
                  <c:v>84.634</c:v>
                </c:pt>
                <c:pt idx="28">
                  <c:v>83.584999999999994</c:v>
                </c:pt>
                <c:pt idx="29">
                  <c:v>85.659000000000006</c:v>
                </c:pt>
                <c:pt idx="30">
                  <c:v>84.584999999999994</c:v>
                </c:pt>
                <c:pt idx="31">
                  <c:v>85.975999999999999</c:v>
                </c:pt>
                <c:pt idx="32">
                  <c:v>83.927000000000007</c:v>
                </c:pt>
                <c:pt idx="33">
                  <c:v>87.22</c:v>
                </c:pt>
                <c:pt idx="34">
                  <c:v>85.537000000000006</c:v>
                </c:pt>
                <c:pt idx="35">
                  <c:v>87.39</c:v>
                </c:pt>
                <c:pt idx="36">
                  <c:v>88.097999999999999</c:v>
                </c:pt>
                <c:pt idx="37">
                  <c:v>88.731999999999999</c:v>
                </c:pt>
                <c:pt idx="38">
                  <c:v>89.340999999999994</c:v>
                </c:pt>
                <c:pt idx="39">
                  <c:v>87.659000000000006</c:v>
                </c:pt>
                <c:pt idx="40">
                  <c:v>87.975999999999999</c:v>
                </c:pt>
                <c:pt idx="41">
                  <c:v>87.024000000000001</c:v>
                </c:pt>
                <c:pt idx="42">
                  <c:v>89.853999999999999</c:v>
                </c:pt>
                <c:pt idx="43">
                  <c:v>90.415000000000006</c:v>
                </c:pt>
                <c:pt idx="44">
                  <c:v>91.805000000000007</c:v>
                </c:pt>
                <c:pt idx="45">
                  <c:v>96.22</c:v>
                </c:pt>
                <c:pt idx="46">
                  <c:v>98.878</c:v>
                </c:pt>
                <c:pt idx="47">
                  <c:v>104.41500000000001</c:v>
                </c:pt>
                <c:pt idx="48">
                  <c:v>108.58499999999999</c:v>
                </c:pt>
                <c:pt idx="49">
                  <c:v>113.39</c:v>
                </c:pt>
                <c:pt idx="50">
                  <c:v>122.244</c:v>
                </c:pt>
                <c:pt idx="51">
                  <c:v>132.68299999999999</c:v>
                </c:pt>
                <c:pt idx="52">
                  <c:v>146.63399999999999</c:v>
                </c:pt>
                <c:pt idx="53">
                  <c:v>165.512</c:v>
                </c:pt>
                <c:pt idx="54">
                  <c:v>182.19499999999999</c:v>
                </c:pt>
                <c:pt idx="55">
                  <c:v>199.512</c:v>
                </c:pt>
                <c:pt idx="56">
                  <c:v>213.92699999999999</c:v>
                </c:pt>
                <c:pt idx="57">
                  <c:v>225.85400000000001</c:v>
                </c:pt>
                <c:pt idx="58">
                  <c:v>235.92699999999999</c:v>
                </c:pt>
                <c:pt idx="59">
                  <c:v>241.22</c:v>
                </c:pt>
                <c:pt idx="60">
                  <c:v>244.41499999999999</c:v>
                </c:pt>
                <c:pt idx="61">
                  <c:v>244.61</c:v>
                </c:pt>
                <c:pt idx="62">
                  <c:v>241.95099999999999</c:v>
                </c:pt>
                <c:pt idx="63">
                  <c:v>233.46299999999999</c:v>
                </c:pt>
                <c:pt idx="64">
                  <c:v>219.024</c:v>
                </c:pt>
                <c:pt idx="65">
                  <c:v>195.31700000000001</c:v>
                </c:pt>
                <c:pt idx="66">
                  <c:v>157.14599999999999</c:v>
                </c:pt>
                <c:pt idx="67">
                  <c:v>114.46299999999999</c:v>
                </c:pt>
                <c:pt idx="68">
                  <c:v>85.366</c:v>
                </c:pt>
                <c:pt idx="69">
                  <c:v>78.659000000000006</c:v>
                </c:pt>
                <c:pt idx="70">
                  <c:v>77.194999999999993</c:v>
                </c:pt>
                <c:pt idx="71">
                  <c:v>77.902000000000001</c:v>
                </c:pt>
                <c:pt idx="72">
                  <c:v>81.122</c:v>
                </c:pt>
                <c:pt idx="73">
                  <c:v>84.488</c:v>
                </c:pt>
                <c:pt idx="74">
                  <c:v>89.072999999999993</c:v>
                </c:pt>
                <c:pt idx="75">
                  <c:v>92.853999999999999</c:v>
                </c:pt>
                <c:pt idx="76">
                  <c:v>100.80500000000001</c:v>
                </c:pt>
                <c:pt idx="77">
                  <c:v>111.65900000000001</c:v>
                </c:pt>
                <c:pt idx="78">
                  <c:v>124.098</c:v>
                </c:pt>
                <c:pt idx="79">
                  <c:v>138.04900000000001</c:v>
                </c:pt>
                <c:pt idx="80">
                  <c:v>151.17099999999999</c:v>
                </c:pt>
                <c:pt idx="81">
                  <c:v>164</c:v>
                </c:pt>
                <c:pt idx="82">
                  <c:v>173.80500000000001</c:v>
                </c:pt>
                <c:pt idx="83">
                  <c:v>183.85400000000001</c:v>
                </c:pt>
                <c:pt idx="84">
                  <c:v>189.976</c:v>
                </c:pt>
                <c:pt idx="85">
                  <c:v>192.268</c:v>
                </c:pt>
                <c:pt idx="86">
                  <c:v>192.65899999999999</c:v>
                </c:pt>
                <c:pt idx="87">
                  <c:v>186.39</c:v>
                </c:pt>
                <c:pt idx="88">
                  <c:v>176</c:v>
                </c:pt>
                <c:pt idx="89">
                  <c:v>157.56100000000001</c:v>
                </c:pt>
                <c:pt idx="90">
                  <c:v>128.09800000000001</c:v>
                </c:pt>
                <c:pt idx="91">
                  <c:v>95.561000000000007</c:v>
                </c:pt>
                <c:pt idx="92">
                  <c:v>73.415000000000006</c:v>
                </c:pt>
                <c:pt idx="93">
                  <c:v>67.902000000000001</c:v>
                </c:pt>
                <c:pt idx="94">
                  <c:v>67.975999999999999</c:v>
                </c:pt>
                <c:pt idx="95">
                  <c:v>67.634</c:v>
                </c:pt>
                <c:pt idx="96">
                  <c:v>66.316999999999993</c:v>
                </c:pt>
                <c:pt idx="97">
                  <c:v>67.097999999999999</c:v>
                </c:pt>
                <c:pt idx="98">
                  <c:v>67.683000000000007</c:v>
                </c:pt>
                <c:pt idx="99">
                  <c:v>67.072999999999993</c:v>
                </c:pt>
                <c:pt idx="100">
                  <c:v>66.438999999999993</c:v>
                </c:pt>
                <c:pt idx="101">
                  <c:v>68.194999999999993</c:v>
                </c:pt>
                <c:pt idx="102">
                  <c:v>66.878</c:v>
                </c:pt>
                <c:pt idx="103">
                  <c:v>67.049000000000007</c:v>
                </c:pt>
                <c:pt idx="104">
                  <c:v>67.268000000000001</c:v>
                </c:pt>
                <c:pt idx="105">
                  <c:v>67.39</c:v>
                </c:pt>
                <c:pt idx="106">
                  <c:v>68.244</c:v>
                </c:pt>
                <c:pt idx="107">
                  <c:v>67.415000000000006</c:v>
                </c:pt>
                <c:pt idx="108">
                  <c:v>66.78</c:v>
                </c:pt>
                <c:pt idx="109">
                  <c:v>67.634</c:v>
                </c:pt>
                <c:pt idx="110">
                  <c:v>66.584999999999994</c:v>
                </c:pt>
                <c:pt idx="111">
                  <c:v>67.171000000000006</c:v>
                </c:pt>
                <c:pt idx="112">
                  <c:v>66.927000000000007</c:v>
                </c:pt>
                <c:pt idx="113">
                  <c:v>67.194999999999993</c:v>
                </c:pt>
                <c:pt idx="114">
                  <c:v>67.122</c:v>
                </c:pt>
                <c:pt idx="115">
                  <c:v>66.634</c:v>
                </c:pt>
                <c:pt idx="116">
                  <c:v>68.853999999999999</c:v>
                </c:pt>
                <c:pt idx="117">
                  <c:v>67.22</c:v>
                </c:pt>
                <c:pt idx="118">
                  <c:v>68.61</c:v>
                </c:pt>
                <c:pt idx="119">
                  <c:v>69.975999999999999</c:v>
                </c:pt>
                <c:pt idx="120">
                  <c:v>72.366</c:v>
                </c:pt>
                <c:pt idx="121">
                  <c:v>73.146000000000001</c:v>
                </c:pt>
                <c:pt idx="122">
                  <c:v>73.366</c:v>
                </c:pt>
                <c:pt idx="123">
                  <c:v>77.537000000000006</c:v>
                </c:pt>
                <c:pt idx="124">
                  <c:v>77.756</c:v>
                </c:pt>
                <c:pt idx="125">
                  <c:v>78.975999999999999</c:v>
                </c:pt>
                <c:pt idx="126">
                  <c:v>78.683000000000007</c:v>
                </c:pt>
                <c:pt idx="127">
                  <c:v>79.853999999999999</c:v>
                </c:pt>
                <c:pt idx="128">
                  <c:v>79</c:v>
                </c:pt>
                <c:pt idx="129">
                  <c:v>78.049000000000007</c:v>
                </c:pt>
                <c:pt idx="130">
                  <c:v>75.438999999999993</c:v>
                </c:pt>
                <c:pt idx="131">
                  <c:v>74.462999999999994</c:v>
                </c:pt>
                <c:pt idx="132">
                  <c:v>72.634</c:v>
                </c:pt>
                <c:pt idx="133">
                  <c:v>69.927000000000007</c:v>
                </c:pt>
                <c:pt idx="134">
                  <c:v>68.146000000000001</c:v>
                </c:pt>
                <c:pt idx="135">
                  <c:v>66.171000000000006</c:v>
                </c:pt>
                <c:pt idx="136">
                  <c:v>65</c:v>
                </c:pt>
                <c:pt idx="137">
                  <c:v>64.293000000000006</c:v>
                </c:pt>
                <c:pt idx="138">
                  <c:v>61.097999999999999</c:v>
                </c:pt>
                <c:pt idx="139">
                  <c:v>59.585000000000001</c:v>
                </c:pt>
                <c:pt idx="140">
                  <c:v>59.585000000000001</c:v>
                </c:pt>
                <c:pt idx="141">
                  <c:v>60.073</c:v>
                </c:pt>
                <c:pt idx="142">
                  <c:v>60.829000000000001</c:v>
                </c:pt>
                <c:pt idx="143">
                  <c:v>59.927</c:v>
                </c:pt>
                <c:pt idx="144">
                  <c:v>60.146000000000001</c:v>
                </c:pt>
                <c:pt idx="145">
                  <c:v>59.878</c:v>
                </c:pt>
                <c:pt idx="146">
                  <c:v>59.195</c:v>
                </c:pt>
                <c:pt idx="147">
                  <c:v>60.878</c:v>
                </c:pt>
                <c:pt idx="148">
                  <c:v>60.122</c:v>
                </c:pt>
                <c:pt idx="149">
                  <c:v>60.853999999999999</c:v>
                </c:pt>
                <c:pt idx="150">
                  <c:v>61.097999999999999</c:v>
                </c:pt>
                <c:pt idx="151">
                  <c:v>59.878</c:v>
                </c:pt>
                <c:pt idx="152">
                  <c:v>63.366</c:v>
                </c:pt>
                <c:pt idx="153">
                  <c:v>65.22</c:v>
                </c:pt>
                <c:pt idx="154">
                  <c:v>66.194999999999993</c:v>
                </c:pt>
                <c:pt idx="155">
                  <c:v>66.512</c:v>
                </c:pt>
                <c:pt idx="156">
                  <c:v>68.902000000000001</c:v>
                </c:pt>
                <c:pt idx="157">
                  <c:v>69.049000000000007</c:v>
                </c:pt>
                <c:pt idx="158">
                  <c:v>70.146000000000001</c:v>
                </c:pt>
                <c:pt idx="159">
                  <c:v>67.438999999999993</c:v>
                </c:pt>
                <c:pt idx="160">
                  <c:v>67.61</c:v>
                </c:pt>
                <c:pt idx="161">
                  <c:v>67.462999999999994</c:v>
                </c:pt>
                <c:pt idx="162">
                  <c:v>66.122</c:v>
                </c:pt>
                <c:pt idx="163">
                  <c:v>65.462999999999994</c:v>
                </c:pt>
                <c:pt idx="164">
                  <c:v>65.072999999999993</c:v>
                </c:pt>
                <c:pt idx="165">
                  <c:v>62.317</c:v>
                </c:pt>
                <c:pt idx="166">
                  <c:v>62.024000000000001</c:v>
                </c:pt>
                <c:pt idx="167">
                  <c:v>58.805</c:v>
                </c:pt>
                <c:pt idx="168">
                  <c:v>57.951000000000001</c:v>
                </c:pt>
                <c:pt idx="169">
                  <c:v>56.122</c:v>
                </c:pt>
                <c:pt idx="170">
                  <c:v>57.463000000000001</c:v>
                </c:pt>
                <c:pt idx="171">
                  <c:v>58.829000000000001</c:v>
                </c:pt>
                <c:pt idx="172">
                  <c:v>57.439</c:v>
                </c:pt>
                <c:pt idx="173">
                  <c:v>56.756</c:v>
                </c:pt>
                <c:pt idx="174">
                  <c:v>57.170999999999999</c:v>
                </c:pt>
                <c:pt idx="175">
                  <c:v>58.22</c:v>
                </c:pt>
                <c:pt idx="176">
                  <c:v>57.073</c:v>
                </c:pt>
                <c:pt idx="177">
                  <c:v>55.39</c:v>
                </c:pt>
                <c:pt idx="178">
                  <c:v>55.512</c:v>
                </c:pt>
                <c:pt idx="179">
                  <c:v>56.536999999999999</c:v>
                </c:pt>
                <c:pt idx="180">
                  <c:v>56.707000000000001</c:v>
                </c:pt>
                <c:pt idx="181">
                  <c:v>56.439</c:v>
                </c:pt>
                <c:pt idx="182">
                  <c:v>56.731999999999999</c:v>
                </c:pt>
                <c:pt idx="183">
                  <c:v>55.512</c:v>
                </c:pt>
                <c:pt idx="184">
                  <c:v>56.61</c:v>
                </c:pt>
                <c:pt idx="185">
                  <c:v>56.22</c:v>
                </c:pt>
                <c:pt idx="186">
                  <c:v>56.292999999999999</c:v>
                </c:pt>
                <c:pt idx="187">
                  <c:v>56.439</c:v>
                </c:pt>
                <c:pt idx="188">
                  <c:v>55.61</c:v>
                </c:pt>
                <c:pt idx="189">
                  <c:v>56.683</c:v>
                </c:pt>
                <c:pt idx="190">
                  <c:v>56.292999999999999</c:v>
                </c:pt>
                <c:pt idx="191">
                  <c:v>55.244</c:v>
                </c:pt>
                <c:pt idx="192">
                  <c:v>55.902000000000001</c:v>
                </c:pt>
                <c:pt idx="193">
                  <c:v>56.024000000000001</c:v>
                </c:pt>
                <c:pt idx="194">
                  <c:v>56.731999999999999</c:v>
                </c:pt>
                <c:pt idx="195">
                  <c:v>54.683</c:v>
                </c:pt>
                <c:pt idx="196">
                  <c:v>56</c:v>
                </c:pt>
                <c:pt idx="197">
                  <c:v>55.878</c:v>
                </c:pt>
                <c:pt idx="198">
                  <c:v>56.341000000000001</c:v>
                </c:pt>
                <c:pt idx="199">
                  <c:v>55.585000000000001</c:v>
                </c:pt>
                <c:pt idx="200">
                  <c:v>54.488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81.006721501278975</c:v>
                </c:pt>
                <c:pt idx="1">
                  <c:v>81.160361589422763</c:v>
                </c:pt>
                <c:pt idx="2">
                  <c:v>81.313169919885809</c:v>
                </c:pt>
                <c:pt idx="3">
                  <c:v>81.465012511438516</c:v>
                </c:pt>
                <c:pt idx="4">
                  <c:v>81.615738571272985</c:v>
                </c:pt>
                <c:pt idx="5">
                  <c:v>81.765178797254478</c:v>
                </c:pt>
                <c:pt idx="6">
                  <c:v>81.913143573146513</c:v>
                </c:pt>
                <c:pt idx="7">
                  <c:v>82.059421064716545</c:v>
                </c:pt>
                <c:pt idx="8">
                  <c:v>82.203775229639007</c:v>
                </c:pt>
                <c:pt idx="9">
                  <c:v>82.345943760657008</c:v>
                </c:pt>
                <c:pt idx="10">
                  <c:v>82.485635990125715</c:v>
                </c:pt>
                <c:pt idx="11">
                  <c:v>82.622530795729219</c:v>
                </c:pt>
                <c:pt idx="12">
                  <c:v>82.756274563233703</c:v>
                </c:pt>
                <c:pt idx="13">
                  <c:v>82.886479284812779</c:v>
                </c:pt>
                <c:pt idx="14">
                  <c:v>83.012720904164567</c:v>
                </c:pt>
                <c:pt idx="15">
                  <c:v>83.134538067589659</c:v>
                </c:pt>
                <c:pt idx="16">
                  <c:v>83.251431511321215</c:v>
                </c:pt>
                <c:pt idx="17">
                  <c:v>83.362864421355212</c:v>
                </c:pt>
                <c:pt idx="18">
                  <c:v>83.468264259556634</c:v>
                </c:pt>
                <c:pt idx="19">
                  <c:v>83.567026782221376</c:v>
                </c:pt>
                <c:pt idx="20">
                  <c:v>83.658523315913854</c:v>
                </c:pt>
                <c:pt idx="21">
                  <c:v>83.742112840770176</c:v>
                </c:pt>
                <c:pt idx="22">
                  <c:v>83.817161113328098</c:v>
                </c:pt>
                <c:pt idx="23">
                  <c:v>83.88306999665069</c:v>
                </c:pt>
                <c:pt idx="24">
                  <c:v>83.939321415269063</c:v>
                </c:pt>
                <c:pt idx="25">
                  <c:v>83.98554197032837</c:v>
                </c:pt>
                <c:pt idx="26">
                  <c:v>84.021596269270191</c:v>
                </c:pt>
                <c:pt idx="27">
                  <c:v>84.047719434417345</c:v>
                </c:pt>
                <c:pt idx="28">
                  <c:v>84.064701973458241</c:v>
                </c:pt>
                <c:pt idx="29">
                  <c:v>84.074143030935176</c:v>
                </c:pt>
                <c:pt idx="30">
                  <c:v>84.078790653940871</c:v>
                </c:pt>
                <c:pt idx="31">
                  <c:v>84.082989572118819</c:v>
                </c:pt>
                <c:pt idx="32">
                  <c:v>84.093257375355719</c:v>
                </c:pt>
                <c:pt idx="33">
                  <c:v>84.119007923931932</c:v>
                </c:pt>
                <c:pt idx="34">
                  <c:v>84.173435224596076</c:v>
                </c:pt>
                <c:pt idx="35">
                  <c:v>84.274560654324844</c:v>
                </c:pt>
                <c:pt idx="36">
                  <c:v>84.446430201048102</c:v>
                </c:pt>
                <c:pt idx="37">
                  <c:v>84.72042553227098</c:v>
                </c:pt>
                <c:pt idx="38">
                  <c:v>85.136623041608587</c:v>
                </c:pt>
                <c:pt idx="39">
                  <c:v>85.745099372556709</c:v>
                </c:pt>
                <c:pt idx="40">
                  <c:v>86.607042390766921</c:v>
                </c:pt>
                <c:pt idx="41">
                  <c:v>87.795486831151123</c:v>
                </c:pt>
                <c:pt idx="42">
                  <c:v>89.395459173116819</c:v>
                </c:pt>
                <c:pt idx="43">
                  <c:v>91.503293435171585</c:v>
                </c:pt>
                <c:pt idx="44">
                  <c:v>94.224876206717028</c:v>
                </c:pt>
                <c:pt idx="45">
                  <c:v>97.672603084307639</c:v>
                </c:pt>
                <c:pt idx="46">
                  <c:v>101.96088631504115</c:v>
                </c:pt>
                <c:pt idx="47">
                  <c:v>107.20014879495109</c:v>
                </c:pt>
                <c:pt idx="48">
                  <c:v>113.48937239429904</c:v>
                </c:pt>
                <c:pt idx="49">
                  <c:v>120.90743320355688</c:v>
                </c:pt>
                <c:pt idx="50">
                  <c:v>129.50364081038487</c:v>
                </c:pt>
                <c:pt idx="51">
                  <c:v>139.28808493291709</c:v>
                </c:pt>
                <c:pt idx="52">
                  <c:v>150.22255588123141</c:v>
                </c:pt>
                <c:pt idx="53">
                  <c:v>162.21290558867918</c:v>
                </c:pt>
                <c:pt idx="54">
                  <c:v>175.10363846520278</c:v>
                </c:pt>
                <c:pt idx="55">
                  <c:v>188.67480127103201</c:v>
                </c:pt>
                <c:pt idx="56">
                  <c:v>202.63822902355147</c:v>
                </c:pt>
                <c:pt idx="57">
                  <c:v>216.62083060300623</c:v>
                </c:pt>
                <c:pt idx="58">
                  <c:v>230.10237702703816</c:v>
                </c:pt>
                <c:pt idx="59">
                  <c:v>242.25430388869015</c:v>
                </c:pt>
                <c:pt idx="60">
                  <c:v>251.65773147461152</c:v>
                </c:pt>
                <c:pt idx="61">
                  <c:v>256.04793367847083</c:v>
                </c:pt>
                <c:pt idx="62">
                  <c:v>252.50575356845695</c:v>
                </c:pt>
                <c:pt idx="63">
                  <c:v>238.54818662508083</c:v>
                </c:pt>
                <c:pt idx="64">
                  <c:v>213.92357519515284</c:v>
                </c:pt>
                <c:pt idx="65">
                  <c:v>181.87048361274557</c:v>
                </c:pt>
                <c:pt idx="66">
                  <c:v>148.414803320663</c:v>
                </c:pt>
                <c:pt idx="67">
                  <c:v>119.73896497089812</c:v>
                </c:pt>
                <c:pt idx="68">
                  <c:v>99.479093895028711</c:v>
                </c:pt>
                <c:pt idx="69">
                  <c:v>87.874813322801884</c:v>
                </c:pt>
                <c:pt idx="70">
                  <c:v>82.928016234020703</c:v>
                </c:pt>
                <c:pt idx="71">
                  <c:v>82.188679999360374</c:v>
                </c:pt>
                <c:pt idx="72">
                  <c:v>83.877687479582704</c:v>
                </c:pt>
                <c:pt idx="73">
                  <c:v>87.092708361726267</c:v>
                </c:pt>
                <c:pt idx="74">
                  <c:v>91.533396607035058</c:v>
                </c:pt>
                <c:pt idx="75">
                  <c:v>97.181553658375705</c:v>
                </c:pt>
                <c:pt idx="76">
                  <c:v>104.10018306078473</c:v>
                </c:pt>
                <c:pt idx="77">
                  <c:v>112.3369558865048</c:v>
                </c:pt>
                <c:pt idx="78">
                  <c:v>121.88015074680074</c:v>
                </c:pt>
                <c:pt idx="79">
                  <c:v>132.63492779351307</c:v>
                </c:pt>
                <c:pt idx="80">
                  <c:v>144.40740182664589</c:v>
                </c:pt>
                <c:pt idx="81">
                  <c:v>156.88846716042545</c:v>
                </c:pt>
                <c:pt idx="82">
                  <c:v>169.61653812002484</c:v>
                </c:pt>
                <c:pt idx="83">
                  <c:v>181.87087120959211</c:v>
                </c:pt>
                <c:pt idx="84">
                  <c:v>192.44230960507656</c:v>
                </c:pt>
                <c:pt idx="85">
                  <c:v>199.34825325700473</c:v>
                </c:pt>
                <c:pt idx="86">
                  <c:v>199.85903120175033</c:v>
                </c:pt>
                <c:pt idx="87">
                  <c:v>191.39065322138021</c:v>
                </c:pt>
                <c:pt idx="88">
                  <c:v>173.27804278686577</c:v>
                </c:pt>
                <c:pt idx="89">
                  <c:v>148.20979927559102</c:v>
                </c:pt>
                <c:pt idx="90">
                  <c:v>121.64983648730579</c:v>
                </c:pt>
                <c:pt idx="91">
                  <c:v>99.154506453102272</c:v>
                </c:pt>
                <c:pt idx="92">
                  <c:v>83.674001971532874</c:v>
                </c:pt>
                <c:pt idx="93">
                  <c:v>74.936677930727456</c:v>
                </c:pt>
                <c:pt idx="94">
                  <c:v>70.842392984435463</c:v>
                </c:pt>
                <c:pt idx="95">
                  <c:v>69.197730479702784</c:v>
                </c:pt>
                <c:pt idx="96">
                  <c:v>68.571759365007011</c:v>
                </c:pt>
                <c:pt idx="97">
                  <c:v>68.284966184906381</c:v>
                </c:pt>
                <c:pt idx="98">
                  <c:v>68.08993926585589</c:v>
                </c:pt>
                <c:pt idx="99">
                  <c:v>67.915955630220878</c:v>
                </c:pt>
                <c:pt idx="100">
                  <c:v>67.747052254260808</c:v>
                </c:pt>
                <c:pt idx="101">
                  <c:v>67.580606533747172</c:v>
                </c:pt>
                <c:pt idx="102">
                  <c:v>67.416756590948538</c:v>
                </c:pt>
                <c:pt idx="103">
                  <c:v>67.256387005488577</c:v>
                </c:pt>
                <c:pt idx="104">
                  <c:v>67.100953186517174</c:v>
                </c:pt>
                <c:pt idx="105">
                  <c:v>66.952651579624472</c:v>
                </c:pt>
                <c:pt idx="106">
                  <c:v>66.814684133059217</c:v>
                </c:pt>
                <c:pt idx="107">
                  <c:v>66.691581133330473</c:v>
                </c:pt>
                <c:pt idx="108">
                  <c:v>66.589566996985283</c:v>
                </c:pt>
                <c:pt idx="109">
                  <c:v>66.516942628271607</c:v>
                </c:pt>
                <c:pt idx="110">
                  <c:v>66.484440223192323</c:v>
                </c:pt>
                <c:pt idx="111">
                  <c:v>66.505486207030117</c:v>
                </c:pt>
                <c:pt idx="112">
                  <c:v>66.596288314420619</c:v>
                </c:pt>
                <c:pt idx="113">
                  <c:v>66.775647332606184</c:v>
                </c:pt>
                <c:pt idx="114">
                  <c:v>67.064386305672798</c:v>
                </c:pt>
                <c:pt idx="115">
                  <c:v>67.484291623004509</c:v>
                </c:pt>
                <c:pt idx="116">
                  <c:v>68.056468583067513</c:v>
                </c:pt>
                <c:pt idx="117">
                  <c:v>68.799020590283575</c:v>
                </c:pt>
                <c:pt idx="118">
                  <c:v>69.723957367004346</c:v>
                </c:pt>
                <c:pt idx="119">
                  <c:v>70.833229910345239</c:v>
                </c:pt>
                <c:pt idx="120">
                  <c:v>72.113827354405402</c:v>
                </c:pt>
                <c:pt idx="121">
                  <c:v>73.532067656986627</c:v>
                </c:pt>
                <c:pt idx="122">
                  <c:v>75.027727687869884</c:v>
                </c:pt>
                <c:pt idx="123">
                  <c:v>76.509575089302345</c:v>
                </c:pt>
                <c:pt idx="124">
                  <c:v>77.854993709223734</c:v>
                </c:pt>
                <c:pt idx="125">
                  <c:v>78.917097496477908</c:v>
                </c:pt>
                <c:pt idx="126">
                  <c:v>79.542021708720114</c:v>
                </c:pt>
                <c:pt idx="127">
                  <c:v>79.596204883298569</c:v>
                </c:pt>
                <c:pt idx="128">
                  <c:v>78.998754099252011</c:v>
                </c:pt>
                <c:pt idx="129">
                  <c:v>77.749341480317284</c:v>
                </c:pt>
                <c:pt idx="130">
                  <c:v>75.940446199703558</c:v>
                </c:pt>
                <c:pt idx="131">
                  <c:v>73.746304228217681</c:v>
                </c:pt>
                <c:pt idx="132">
                  <c:v>71.389144488948801</c:v>
                </c:pt>
                <c:pt idx="133">
                  <c:v>69.092548159087613</c:v>
                </c:pt>
                <c:pt idx="134">
                  <c:v>67.037189713561375</c:v>
                </c:pt>
                <c:pt idx="135">
                  <c:v>65.332780695077972</c:v>
                </c:pt>
                <c:pt idx="136">
                  <c:v>64.012625029848849</c:v>
                </c:pt>
                <c:pt idx="137">
                  <c:v>63.047978104116538</c:v>
                </c:pt>
                <c:pt idx="138">
                  <c:v>62.373038976483649</c:v>
                </c:pt>
                <c:pt idx="139">
                  <c:v>61.910243552352725</c:v>
                </c:pt>
                <c:pt idx="140">
                  <c:v>61.588737496444899</c:v>
                </c:pt>
                <c:pt idx="141">
                  <c:v>61.353751600623553</c:v>
                </c:pt>
                <c:pt idx="142">
                  <c:v>61.168471888710158</c:v>
                </c:pt>
                <c:pt idx="143">
                  <c:v>61.011717419790813</c:v>
                </c:pt>
                <c:pt idx="144">
                  <c:v>60.874584713538269</c:v>
                </c:pt>
                <c:pt idx="145">
                  <c:v>60.758124456066554</c:v>
                </c:pt>
                <c:pt idx="146">
                  <c:v>60.672883744673896</c:v>
                </c:pt>
                <c:pt idx="147">
                  <c:v>60.640098155919972</c:v>
                </c:pt>
                <c:pt idx="148">
                  <c:v>60.693410987050534</c:v>
                </c:pt>
                <c:pt idx="149">
                  <c:v>60.879157192450329</c:v>
                </c:pt>
                <c:pt idx="150">
                  <c:v>61.252665685499665</c:v>
                </c:pt>
                <c:pt idx="151">
                  <c:v>61.868239079793483</c:v>
                </c:pt>
                <c:pt idx="152">
                  <c:v>62.762095144513573</c:v>
                </c:pt>
                <c:pt idx="153">
                  <c:v>63.930777685326774</c:v>
                </c:pt>
                <c:pt idx="154">
                  <c:v>65.311512023232964</c:v>
                </c:pt>
                <c:pt idx="155">
                  <c:v>66.773692392432167</c:v>
                </c:pt>
                <c:pt idx="156">
                  <c:v>68.129783507441431</c:v>
                </c:pt>
                <c:pt idx="157">
                  <c:v>69.168224483707334</c:v>
                </c:pt>
                <c:pt idx="158">
                  <c:v>69.701872831403463</c:v>
                </c:pt>
                <c:pt idx="159">
                  <c:v>69.617183878124351</c:v>
                </c:pt>
                <c:pt idx="160">
                  <c:v>68.906455018773954</c:v>
                </c:pt>
                <c:pt idx="161">
                  <c:v>67.670564653149512</c:v>
                </c:pt>
                <c:pt idx="162">
                  <c:v>66.090911048101617</c:v>
                </c:pt>
                <c:pt idx="163">
                  <c:v>64.381280866624806</c:v>
                </c:pt>
                <c:pt idx="164">
                  <c:v>62.737216434228351</c:v>
                </c:pt>
                <c:pt idx="165">
                  <c:v>61.29918169702065</c:v>
                </c:pt>
                <c:pt idx="166">
                  <c:v>60.13802466979638</c:v>
                </c:pt>
                <c:pt idx="167">
                  <c:v>59.261558956409928</c:v>
                </c:pt>
                <c:pt idx="168">
                  <c:v>58.634222372230923</c:v>
                </c:pt>
                <c:pt idx="169">
                  <c:v>58.199930186141266</c:v>
                </c:pt>
                <c:pt idx="170">
                  <c:v>57.900661809818516</c:v>
                </c:pt>
                <c:pt idx="171">
                  <c:v>57.687545138026501</c:v>
                </c:pt>
                <c:pt idx="172">
                  <c:v>57.524863173321364</c:v>
                </c:pt>
                <c:pt idx="173">
                  <c:v>57.38932218929601</c:v>
                </c:pt>
                <c:pt idx="174">
                  <c:v>57.267155530661569</c:v>
                </c:pt>
                <c:pt idx="175">
                  <c:v>57.150917517624059</c:v>
                </c:pt>
                <c:pt idx="176">
                  <c:v>57.036895508903115</c:v>
                </c:pt>
                <c:pt idx="177">
                  <c:v>56.923370789115829</c:v>
                </c:pt>
                <c:pt idx="178">
                  <c:v>56.809598370149374</c:v>
                </c:pt>
                <c:pt idx="179">
                  <c:v>56.695272321628487</c:v>
                </c:pt>
                <c:pt idx="180">
                  <c:v>56.580271968999583</c:v>
                </c:pt>
                <c:pt idx="181">
                  <c:v>56.464551670729676</c:v>
                </c:pt>
                <c:pt idx="182">
                  <c:v>56.348096561031412</c:v>
                </c:pt>
                <c:pt idx="183">
                  <c:v>56.230905820751452</c:v>
                </c:pt>
                <c:pt idx="184">
                  <c:v>56.112986466849293</c:v>
                </c:pt>
                <c:pt idx="185">
                  <c:v>55.994350856250648</c:v>
                </c:pt>
                <c:pt idx="186">
                  <c:v>55.875015426266863</c:v>
                </c:pt>
                <c:pt idx="187">
                  <c:v>55.754999846918011</c:v>
                </c:pt>
                <c:pt idx="188">
                  <c:v>55.634326333889518</c:v>
                </c:pt>
                <c:pt idx="189">
                  <c:v>55.513019051727134</c:v>
                </c:pt>
                <c:pt idx="190">
                  <c:v>55.391103588359798</c:v>
                </c:pt>
                <c:pt idx="191">
                  <c:v>55.268606494772477</c:v>
                </c:pt>
                <c:pt idx="192">
                  <c:v>55.14555488594597</c:v>
                </c:pt>
                <c:pt idx="193">
                  <c:v>55.021976099085684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81.006721500905485</c:v>
                </c:pt>
                <c:pt idx="1">
                  <c:v>81.160361588569913</c:v>
                </c:pt>
                <c:pt idx="2">
                  <c:v>81.313169917963151</c:v>
                </c:pt>
                <c:pt idx="3">
                  <c:v>81.465012507159145</c:v>
                </c:pt>
                <c:pt idx="4">
                  <c:v>81.615738561869236</c:v>
                </c:pt>
                <c:pt idx="5">
                  <c:v>81.765178776852892</c:v>
                </c:pt>
                <c:pt idx="6">
                  <c:v>81.913143529447638</c:v>
                </c:pt>
                <c:pt idx="7">
                  <c:v>82.059420972306413</c:v>
                </c:pt>
                <c:pt idx="8">
                  <c:v>82.203775036703632</c:v>
                </c:pt>
                <c:pt idx="9">
                  <c:v>82.345943362964675</c:v>
                </c:pt>
                <c:pt idx="10">
                  <c:v>82.485635180795825</c:v>
                </c:pt>
                <c:pt idx="11">
                  <c:v>82.622529169630212</c:v>
                </c:pt>
                <c:pt idx="12">
                  <c:v>82.756271337626956</c:v>
                </c:pt>
                <c:pt idx="13">
                  <c:v>82.886472967696307</c:v>
                </c:pt>
                <c:pt idx="14">
                  <c:v>83.012708689842114</c:v>
                </c:pt>
                <c:pt idx="15">
                  <c:v>83.134514751113841</c:v>
                </c:pt>
                <c:pt idx="16">
                  <c:v>83.251387567333026</c:v>
                </c:pt>
                <c:pt idx="17">
                  <c:v>83.362782654167532</c:v>
                </c:pt>
                <c:pt idx="18">
                  <c:v>83.468114048575131</c:v>
                </c:pt>
                <c:pt idx="19">
                  <c:v>83.56675434443774</c:v>
                </c:pt>
                <c:pt idx="20">
                  <c:v>83.658035477466598</c:v>
                </c:pt>
                <c:pt idx="21">
                  <c:v>83.741250403050785</c:v>
                </c:pt>
                <c:pt idx="22">
                  <c:v>83.815655815303245</c:v>
                </c:pt>
                <c:pt idx="23">
                  <c:v>83.880476054581834</c:v>
                </c:pt>
                <c:pt idx="24">
                  <c:v>83.934908342537568</c:v>
                </c:pt>
                <c:pt idx="25">
                  <c:v>83.978129466527562</c:v>
                </c:pt>
                <c:pt idx="26">
                  <c:v>84.009304007375903</c:v>
                </c:pt>
                <c:pt idx="27">
                  <c:v>84.027594164596707</c:v>
                </c:pt>
                <c:pt idx="28">
                  <c:v>84.032171180445289</c:v>
                </c:pt>
                <c:pt idx="29">
                  <c:v>84.022228298438989</c:v>
                </c:pt>
                <c:pt idx="30">
                  <c:v>83.996995114239269</c:v>
                </c:pt>
                <c:pt idx="31">
                  <c:v>83.955753089251118</c:v>
                </c:pt>
                <c:pt idx="32">
                  <c:v>83.89785190368616</c:v>
                </c:pt>
                <c:pt idx="33">
                  <c:v>83.822726231389623</c:v>
                </c:pt>
                <c:pt idx="34">
                  <c:v>83.72991243010361</c:v>
                </c:pt>
                <c:pt idx="35">
                  <c:v>83.619064565754911</c:v>
                </c:pt>
                <c:pt idx="36">
                  <c:v>83.489969136067955</c:v>
                </c:pt>
                <c:pt idx="37">
                  <c:v>83.342557835284936</c:v>
                </c:pt>
                <c:pt idx="38">
                  <c:v>83.176917714787749</c:v>
                </c:pt>
                <c:pt idx="39">
                  <c:v>82.993298148502461</c:v>
                </c:pt>
                <c:pt idx="40">
                  <c:v>82.792114108529361</c:v>
                </c:pt>
                <c:pt idx="41">
                  <c:v>82.573945393082852</c:v>
                </c:pt>
                <c:pt idx="42">
                  <c:v>82.339531619063536</c:v>
                </c:pt>
                <c:pt idx="43">
                  <c:v>82.08976298510062</c:v>
                </c:pt>
                <c:pt idx="44">
                  <c:v>81.825667014313694</c:v>
                </c:pt>
                <c:pt idx="45">
                  <c:v>81.548391684169033</c:v>
                </c:pt>
                <c:pt idx="46">
                  <c:v>81.259185528273008</c:v>
                </c:pt>
                <c:pt idx="47">
                  <c:v>80.959375437892547</c:v>
                </c:pt>
                <c:pt idx="48">
                  <c:v>80.650342988647608</c:v>
                </c:pt>
                <c:pt idx="49">
                  <c:v>80.333500163667026</c:v>
                </c:pt>
                <c:pt idx="50">
                  <c:v>80.010265336908901</c:v>
                </c:pt>
                <c:pt idx="51">
                  <c:v>79.682040322547905</c:v>
                </c:pt>
                <c:pt idx="52">
                  <c:v>79.350189195783628</c:v>
                </c:pt>
                <c:pt idx="53">
                  <c:v>79.016019457706989</c:v>
                </c:pt>
                <c:pt idx="54">
                  <c:v>78.680765964306389</c:v>
                </c:pt>
                <c:pt idx="55">
                  <c:v>78.345577879928044</c:v>
                </c:pt>
                <c:pt idx="56">
                  <c:v>78.011508760179581</c:v>
                </c:pt>
                <c:pt idx="57">
                  <c:v>77.679509728055095</c:v>
                </c:pt>
                <c:pt idx="58">
                  <c:v>77.350425587061977</c:v>
                </c:pt>
                <c:pt idx="59">
                  <c:v>77.024993620635513</c:v>
                </c:pt>
                <c:pt idx="60">
                  <c:v>76.703844759749941</c:v>
                </c:pt>
                <c:pt idx="61">
                  <c:v>76.38750675968727</c:v>
                </c:pt>
                <c:pt idx="62">
                  <c:v>76.076409009949629</c:v>
                </c:pt>
                <c:pt idx="63">
                  <c:v>75.770888604659618</c:v>
                </c:pt>
                <c:pt idx="64">
                  <c:v>75.471197320229209</c:v>
                </c:pt>
                <c:pt idx="65">
                  <c:v>75.177509178210173</c:v>
                </c:pt>
                <c:pt idx="66">
                  <c:v>74.889928309916371</c:v>
                </c:pt>
                <c:pt idx="67">
                  <c:v>74.608496881985729</c:v>
                </c:pt>
                <c:pt idx="68">
                  <c:v>74.333202885512875</c:v>
                </c:pt>
                <c:pt idx="69">
                  <c:v>74.063987633406342</c:v>
                </c:pt>
                <c:pt idx="70">
                  <c:v>73.800752849549085</c:v>
                </c:pt>
                <c:pt idx="71">
                  <c:v>73.543367268102628</c:v>
                </c:pt>
                <c:pt idx="72">
                  <c:v>73.291672691333488</c:v>
                </c:pt>
                <c:pt idx="73">
                  <c:v>73.045489479494506</c:v>
                </c:pt>
                <c:pt idx="74">
                  <c:v>72.804621466693604</c:v>
                </c:pt>
                <c:pt idx="75">
                  <c:v>72.568860312665507</c:v>
                </c:pt>
                <c:pt idx="76">
                  <c:v>72.337989312389539</c:v>
                </c:pt>
                <c:pt idx="77">
                  <c:v>72.11178669409091</c:v>
                </c:pt>
                <c:pt idx="78">
                  <c:v>71.890028441863748</c:v>
                </c:pt>
                <c:pt idx="79">
                  <c:v>71.672490682482973</c:v>
                </c:pt>
                <c:pt idx="80">
                  <c:v>71.458951677409601</c:v>
                </c:pt>
                <c:pt idx="81">
                  <c:v>71.249193460969366</c:v>
                </c:pt>
                <c:pt idx="82">
                  <c:v>71.043003164569697</c:v>
                </c:pt>
                <c:pt idx="83">
                  <c:v>70.840174064926131</c:v>
                </c:pt>
                <c:pt idx="84">
                  <c:v>70.640506391854188</c:v>
                </c:pt>
                <c:pt idx="85">
                  <c:v>70.443807928452358</c:v>
                </c:pt>
                <c:pt idx="86">
                  <c:v>70.249894433616717</c:v>
                </c:pt>
                <c:pt idx="87">
                  <c:v>70.058589913911646</c:v>
                </c:pt>
                <c:pt idx="88">
                  <c:v>69.869726768963005</c:v>
                </c:pt>
                <c:pt idx="89">
                  <c:v>69.683145831805462</c:v>
                </c:pt>
                <c:pt idx="90">
                  <c:v>69.498696323045976</c:v>
                </c:pt>
                <c:pt idx="91">
                  <c:v>69.316235735327552</c:v>
                </c:pt>
                <c:pt idx="92">
                  <c:v>69.135629662403588</c:v>
                </c:pt>
                <c:pt idx="93">
                  <c:v>68.95675158516822</c:v>
                </c:pt>
                <c:pt idx="94">
                  <c:v>68.7794826252278</c:v>
                </c:pt>
                <c:pt idx="95">
                  <c:v>68.603711275034868</c:v>
                </c:pt>
                <c:pt idx="96">
                  <c:v>68.429333112227482</c:v>
                </c:pt>
                <c:pt idx="97">
                  <c:v>68.256250504610549</c:v>
                </c:pt>
                <c:pt idx="98">
                  <c:v>68.084372311166007</c:v>
                </c:pt>
                <c:pt idx="99">
                  <c:v>67.913613583573081</c:v>
                </c:pt>
                <c:pt idx="100">
                  <c:v>67.743895271941028</c:v>
                </c:pt>
                <c:pt idx="101">
                  <c:v>67.575143937793911</c:v>
                </c:pt>
                <c:pt idx="102">
                  <c:v>67.407291476784351</c:v>
                </c:pt>
                <c:pt idx="103">
                  <c:v>67.240274853140605</c:v>
                </c:pt>
                <c:pt idx="104">
                  <c:v>67.074035847456372</c:v>
                </c:pt>
                <c:pt idx="105">
                  <c:v>66.908520819105931</c:v>
                </c:pt>
                <c:pt idx="106">
                  <c:v>66.743680484298054</c:v>
                </c:pt>
                <c:pt idx="107">
                  <c:v>66.579469710564368</c:v>
                </c:pt>
                <c:pt idx="108">
                  <c:v>66.415847328300686</c:v>
                </c:pt>
                <c:pt idx="109">
                  <c:v>66.252775959838388</c:v>
                </c:pt>
                <c:pt idx="110">
                  <c:v>66.090221866411468</c:v>
                </c:pt>
                <c:pt idx="111">
                  <c:v>65.928154813292167</c:v>
                </c:pt>
                <c:pt idx="112">
                  <c:v>65.76654795329685</c:v>
                </c:pt>
                <c:pt idx="113">
                  <c:v>65.605377728798771</c:v>
                </c:pt>
                <c:pt idx="114">
                  <c:v>65.444623792327732</c:v>
                </c:pt>
                <c:pt idx="115">
                  <c:v>65.284268945778933</c:v>
                </c:pt>
                <c:pt idx="116">
                  <c:v>65.124299098187123</c:v>
                </c:pt>
                <c:pt idx="117">
                  <c:v>64.964703241947305</c:v>
                </c:pt>
                <c:pt idx="118">
                  <c:v>64.805473447265641</c:v>
                </c:pt>
                <c:pt idx="119">
                  <c:v>64.646604874501776</c:v>
                </c:pt>
                <c:pt idx="120">
                  <c:v>64.488095803907697</c:v>
                </c:pt>
                <c:pt idx="121">
                  <c:v>64.329947682068976</c:v>
                </c:pt>
                <c:pt idx="122">
                  <c:v>64.172165184103449</c:v>
                </c:pt>
                <c:pt idx="123">
                  <c:v>64.014756290362968</c:v>
                </c:pt>
                <c:pt idx="124">
                  <c:v>63.857732376001017</c:v>
                </c:pt>
                <c:pt idx="125">
                  <c:v>63.701108311310037</c:v>
                </c:pt>
                <c:pt idx="126">
                  <c:v>63.544902570181883</c:v>
                </c:pt>
                <c:pt idx="127">
                  <c:v>63.38913734339986</c:v>
                </c:pt>
                <c:pt idx="128">
                  <c:v>63.233838652722646</c:v>
                </c:pt>
                <c:pt idx="129">
                  <c:v>63.079036460869339</c:v>
                </c:pt>
                <c:pt idx="130">
                  <c:v>62.924764771561534</c:v>
                </c:pt>
                <c:pt idx="131">
                  <c:v>62.771061712733271</c:v>
                </c:pt>
                <c:pt idx="132">
                  <c:v>62.617969594901631</c:v>
                </c:pt>
                <c:pt idx="133">
                  <c:v>62.465534935527131</c:v>
                </c:pt>
                <c:pt idx="134">
                  <c:v>62.31380843903036</c:v>
                </c:pt>
                <c:pt idx="135">
                  <c:v>62.162844921025403</c:v>
                </c:pt>
                <c:pt idx="136">
                  <c:v>62.012703164363387</c:v>
                </c:pt>
                <c:pt idx="137">
                  <c:v>61.863445693845264</c:v>
                </c:pt>
                <c:pt idx="138">
                  <c:v>61.71513845608284</c:v>
                </c:pt>
                <c:pt idx="139">
                  <c:v>61.567850391095305</c:v>
                </c:pt>
                <c:pt idx="140">
                  <c:v>61.421652882977511</c:v>
                </c:pt>
                <c:pt idx="141">
                  <c:v>61.276619078521996</c:v>
                </c:pt>
                <c:pt idx="142">
                  <c:v>61.132823065173</c:v>
                </c:pt>
                <c:pt idx="143">
                  <c:v>60.990338903268508</c:v>
                </c:pt>
                <c:pt idx="144">
                  <c:v>60.849239512278295</c:v>
                </c:pt>
                <c:pt idx="145">
                  <c:v>60.70959541669815</c:v>
                </c:pt>
                <c:pt idx="146">
                  <c:v>60.571473364353771</c:v>
                </c:pt>
                <c:pt idx="147">
                  <c:v>60.434934837925731</c:v>
                </c:pt>
                <c:pt idx="148">
                  <c:v>60.300034489223783</c:v>
                </c:pt>
                <c:pt idx="149">
                  <c:v>60.166818534664543</c:v>
                </c:pt>
                <c:pt idx="150">
                  <c:v>60.035323158953517</c:v>
                </c:pt>
                <c:pt idx="151">
                  <c:v>59.905572981435881</c:v>
                </c:pt>
                <c:pt idx="152">
                  <c:v>59.777579645187032</c:v>
                </c:pt>
                <c:pt idx="153">
                  <c:v>59.65134059188339</c:v>
                </c:pt>
                <c:pt idx="154">
                  <c:v>59.526838085128404</c:v>
                </c:pt>
                <c:pt idx="155">
                  <c:v>59.404038540683665</c:v>
                </c:pt>
                <c:pt idx="156">
                  <c:v>59.282892213718441</c:v>
                </c:pt>
                <c:pt idx="157">
                  <c:v>59.163333280834117</c:v>
                </c:pt>
                <c:pt idx="158">
                  <c:v>59.045280338728205</c:v>
                </c:pt>
                <c:pt idx="159">
                  <c:v>58.928637322812165</c:v>
                </c:pt>
                <c:pt idx="160">
                  <c:v>58.813294829102958</c:v>
                </c:pt>
                <c:pt idx="161">
                  <c:v>58.699131802722036</c:v>
                </c:pt>
                <c:pt idx="162">
                  <c:v>58.586017537895813</c:v>
                </c:pt>
                <c:pt idx="163">
                  <c:v>58.47381391892155</c:v>
                </c:pt>
                <c:pt idx="164">
                  <c:v>58.362377820358446</c:v>
                </c:pt>
                <c:pt idx="165">
                  <c:v>58.251563578558361</c:v>
                </c:pt>
                <c:pt idx="166">
                  <c:v>58.141225445924306</c:v>
                </c:pt>
                <c:pt idx="167">
                  <c:v>58.031219943834991</c:v>
                </c:pt>
                <c:pt idx="168">
                  <c:v>57.921408039394279</c:v>
                </c:pt>
                <c:pt idx="169">
                  <c:v>57.811657084075279</c:v>
                </c:pt>
                <c:pt idx="170">
                  <c:v>57.701842467712112</c:v>
                </c:pt>
                <c:pt idx="171">
                  <c:v>57.591848957834955</c:v>
                </c:pt>
                <c:pt idx="172">
                  <c:v>57.481571710784564</c:v>
                </c:pt>
                <c:pt idx="173">
                  <c:v>57.370916956287935</c:v>
                </c:pt>
                <c:pt idx="174">
                  <c:v>57.259802370381429</c:v>
                </c:pt>
                <c:pt idx="175">
                  <c:v>57.148157162179842</c:v>
                </c:pt>
                <c:pt idx="176">
                  <c:v>57.03592190774512</c:v>
                </c:pt>
                <c:pt idx="177">
                  <c:v>56.923048169206623</c:v>
                </c:pt>
                <c:pt idx="178">
                  <c:v>56.809497939536044</c:v>
                </c:pt>
                <c:pt idx="179">
                  <c:v>56.695242953342039</c:v>
                </c:pt>
                <c:pt idx="180">
                  <c:v>56.580263902167559</c:v>
                </c:pt>
                <c:pt idx="181">
                  <c:v>56.464549589522626</c:v>
                </c:pt>
                <c:pt idx="182">
                  <c:v>56.348096056726888</c:v>
                </c:pt>
                <c:pt idx="183">
                  <c:v>56.230905705985109</c:v>
                </c:pt>
                <c:pt idx="184">
                  <c:v>56.112986442321386</c:v>
                </c:pt>
                <c:pt idx="185">
                  <c:v>55.994350851327852</c:v>
                </c:pt>
                <c:pt idx="186">
                  <c:v>55.875015425339072</c:v>
                </c:pt>
                <c:pt idx="187">
                  <c:v>55.754999846753819</c:v>
                </c:pt>
                <c:pt idx="188">
                  <c:v>55.634326333862234</c:v>
                </c:pt>
                <c:pt idx="189">
                  <c:v>55.513019051722878</c:v>
                </c:pt>
                <c:pt idx="190">
                  <c:v>55.391103588359172</c:v>
                </c:pt>
                <c:pt idx="191">
                  <c:v>55.268606494772392</c:v>
                </c:pt>
                <c:pt idx="192">
                  <c:v>55.145554885945955</c:v>
                </c:pt>
                <c:pt idx="193">
                  <c:v>55.021976099085684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5.1626377361559611E-3</c:v>
                </c:pt>
                <c:pt idx="1">
                  <c:v>1.6800191721935066E-2</c:v>
                </c:pt>
                <c:pt idx="2">
                  <c:v>1.7057749522023248E-2</c:v>
                </c:pt>
                <c:pt idx="3">
                  <c:v>3.3747238179457351E-2</c:v>
                </c:pt>
                <c:pt idx="4">
                  <c:v>4.1078224480717164E-2</c:v>
                </c:pt>
                <c:pt idx="5">
                  <c:v>4.4934588751398004E-2</c:v>
                </c:pt>
                <c:pt idx="6">
                  <c:v>5.2118799533832298E-2</c:v>
                </c:pt>
                <c:pt idx="7">
                  <c:v>5.3246748153706863E-2</c:v>
                </c:pt>
                <c:pt idx="8">
                  <c:v>6.3294753786745456E-2</c:v>
                </c:pt>
                <c:pt idx="9">
                  <c:v>7.1137395461770114E-2</c:v>
                </c:pt>
                <c:pt idx="10">
                  <c:v>7.2342180286484065E-2</c:v>
                </c:pt>
                <c:pt idx="11">
                  <c:v>8.2240329033714421E-2</c:v>
                </c:pt>
                <c:pt idx="12">
                  <c:v>8.546625993813084E-2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6.1708844526780693E-3</c:v>
                </c:pt>
                <c:pt idx="2">
                  <c:v>1.8639374529734371E-2</c:v>
                </c:pt>
                <c:pt idx="3">
                  <c:v>2.2309897899949464E-2</c:v>
                </c:pt>
                <c:pt idx="4">
                  <c:v>2.8751893423588297E-2</c:v>
                </c:pt>
                <c:pt idx="5">
                  <c:v>3.4002748822016031E-2</c:v>
                </c:pt>
                <c:pt idx="6">
                  <c:v>4.1700065848026983E-2</c:v>
                </c:pt>
                <c:pt idx="7">
                  <c:v>4.61814093005396E-2</c:v>
                </c:pt>
                <c:pt idx="8">
                  <c:v>4.7763891009585439E-2</c:v>
                </c:pt>
                <c:pt idx="9">
                  <c:v>6.8116825073983214E-2</c:v>
                </c:pt>
                <c:pt idx="10">
                  <c:v>6.1986640421144025E-2</c:v>
                </c:pt>
                <c:pt idx="11">
                  <c:v>7.0250344619402522E-2</c:v>
                </c:pt>
                <c:pt idx="12">
                  <c:v>7.4851712527217118E-2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79.072999999999993</c:v>
                </c:pt>
                <c:pt idx="1">
                  <c:v>79.244</c:v>
                </c:pt>
                <c:pt idx="2">
                  <c:v>78.488</c:v>
                </c:pt>
                <c:pt idx="3">
                  <c:v>78.512</c:v>
                </c:pt>
                <c:pt idx="4">
                  <c:v>78.584999999999994</c:v>
                </c:pt>
                <c:pt idx="5">
                  <c:v>78.902000000000001</c:v>
                </c:pt>
                <c:pt idx="6">
                  <c:v>78.268000000000001</c:v>
                </c:pt>
                <c:pt idx="7">
                  <c:v>78.756</c:v>
                </c:pt>
                <c:pt idx="8">
                  <c:v>80.438999999999993</c:v>
                </c:pt>
                <c:pt idx="9">
                  <c:v>78.462999999999994</c:v>
                </c:pt>
                <c:pt idx="10">
                  <c:v>79.537000000000006</c:v>
                </c:pt>
                <c:pt idx="11">
                  <c:v>80.462999999999994</c:v>
                </c:pt>
                <c:pt idx="12">
                  <c:v>79.293000000000006</c:v>
                </c:pt>
                <c:pt idx="13">
                  <c:v>80.537000000000006</c:v>
                </c:pt>
                <c:pt idx="14">
                  <c:v>80.634</c:v>
                </c:pt>
                <c:pt idx="15">
                  <c:v>78.927000000000007</c:v>
                </c:pt>
                <c:pt idx="16">
                  <c:v>78.537000000000006</c:v>
                </c:pt>
                <c:pt idx="17">
                  <c:v>78.61</c:v>
                </c:pt>
                <c:pt idx="18">
                  <c:v>79.244</c:v>
                </c:pt>
                <c:pt idx="19">
                  <c:v>78.293000000000006</c:v>
                </c:pt>
                <c:pt idx="20">
                  <c:v>79.415000000000006</c:v>
                </c:pt>
                <c:pt idx="21">
                  <c:v>79.584999999999994</c:v>
                </c:pt>
                <c:pt idx="22">
                  <c:v>80.366</c:v>
                </c:pt>
                <c:pt idx="23">
                  <c:v>79.828999999999994</c:v>
                </c:pt>
                <c:pt idx="24">
                  <c:v>78.537000000000006</c:v>
                </c:pt>
                <c:pt idx="25">
                  <c:v>78.902000000000001</c:v>
                </c:pt>
                <c:pt idx="26">
                  <c:v>78.537000000000006</c:v>
                </c:pt>
                <c:pt idx="27">
                  <c:v>80.756</c:v>
                </c:pt>
                <c:pt idx="28">
                  <c:v>80.828999999999994</c:v>
                </c:pt>
                <c:pt idx="29">
                  <c:v>80.805000000000007</c:v>
                </c:pt>
                <c:pt idx="30">
                  <c:v>79.927000000000007</c:v>
                </c:pt>
                <c:pt idx="31">
                  <c:v>81.756</c:v>
                </c:pt>
                <c:pt idx="32">
                  <c:v>81.024000000000001</c:v>
                </c:pt>
                <c:pt idx="33">
                  <c:v>81.828999999999994</c:v>
                </c:pt>
                <c:pt idx="34">
                  <c:v>82.78</c:v>
                </c:pt>
                <c:pt idx="35">
                  <c:v>81.462999999999994</c:v>
                </c:pt>
                <c:pt idx="36">
                  <c:v>80.171000000000006</c:v>
                </c:pt>
                <c:pt idx="37">
                  <c:v>81.561000000000007</c:v>
                </c:pt>
                <c:pt idx="38">
                  <c:v>81.805000000000007</c:v>
                </c:pt>
                <c:pt idx="39">
                  <c:v>81.731999999999999</c:v>
                </c:pt>
                <c:pt idx="40">
                  <c:v>83.340999999999994</c:v>
                </c:pt>
                <c:pt idx="41">
                  <c:v>82.78</c:v>
                </c:pt>
                <c:pt idx="42">
                  <c:v>82.244</c:v>
                </c:pt>
                <c:pt idx="43">
                  <c:v>84.244</c:v>
                </c:pt>
                <c:pt idx="44">
                  <c:v>86.194999999999993</c:v>
                </c:pt>
                <c:pt idx="45">
                  <c:v>85.049000000000007</c:v>
                </c:pt>
                <c:pt idx="46">
                  <c:v>86.316999999999993</c:v>
                </c:pt>
                <c:pt idx="47">
                  <c:v>87.706999999999994</c:v>
                </c:pt>
                <c:pt idx="48">
                  <c:v>90.878</c:v>
                </c:pt>
                <c:pt idx="49">
                  <c:v>94.975999999999999</c:v>
                </c:pt>
                <c:pt idx="50">
                  <c:v>102.04900000000001</c:v>
                </c:pt>
                <c:pt idx="51">
                  <c:v>112.19499999999999</c:v>
                </c:pt>
                <c:pt idx="52">
                  <c:v>125.146</c:v>
                </c:pt>
                <c:pt idx="53">
                  <c:v>140.17099999999999</c:v>
                </c:pt>
                <c:pt idx="54">
                  <c:v>155.90199999999999</c:v>
                </c:pt>
                <c:pt idx="55">
                  <c:v>172.68299999999999</c:v>
                </c:pt>
                <c:pt idx="56">
                  <c:v>185.56100000000001</c:v>
                </c:pt>
                <c:pt idx="57">
                  <c:v>196.09800000000001</c:v>
                </c:pt>
                <c:pt idx="58">
                  <c:v>204.024</c:v>
                </c:pt>
                <c:pt idx="59">
                  <c:v>208.244</c:v>
                </c:pt>
                <c:pt idx="60">
                  <c:v>209.732</c:v>
                </c:pt>
                <c:pt idx="61">
                  <c:v>207.756</c:v>
                </c:pt>
                <c:pt idx="62">
                  <c:v>203.268</c:v>
                </c:pt>
                <c:pt idx="63">
                  <c:v>195.04900000000001</c:v>
                </c:pt>
                <c:pt idx="64">
                  <c:v>186.85400000000001</c:v>
                </c:pt>
                <c:pt idx="65">
                  <c:v>176.43899999999999</c:v>
                </c:pt>
                <c:pt idx="66">
                  <c:v>165.39</c:v>
                </c:pt>
                <c:pt idx="67">
                  <c:v>144.732</c:v>
                </c:pt>
                <c:pt idx="68">
                  <c:v>118.82899999999999</c:v>
                </c:pt>
                <c:pt idx="69">
                  <c:v>94.853999999999999</c:v>
                </c:pt>
                <c:pt idx="70">
                  <c:v>81.828999999999994</c:v>
                </c:pt>
                <c:pt idx="71">
                  <c:v>77.268000000000001</c:v>
                </c:pt>
                <c:pt idx="72">
                  <c:v>76.584999999999994</c:v>
                </c:pt>
                <c:pt idx="73">
                  <c:v>77.415000000000006</c:v>
                </c:pt>
                <c:pt idx="74">
                  <c:v>81.072999999999993</c:v>
                </c:pt>
                <c:pt idx="75">
                  <c:v>86.122</c:v>
                </c:pt>
                <c:pt idx="76">
                  <c:v>93.194999999999993</c:v>
                </c:pt>
                <c:pt idx="77">
                  <c:v>101.29300000000001</c:v>
                </c:pt>
                <c:pt idx="78">
                  <c:v>110.80500000000001</c:v>
                </c:pt>
                <c:pt idx="79">
                  <c:v>122.854</c:v>
                </c:pt>
                <c:pt idx="80">
                  <c:v>134.41499999999999</c:v>
                </c:pt>
                <c:pt idx="81">
                  <c:v>144.38999999999999</c:v>
                </c:pt>
                <c:pt idx="82">
                  <c:v>151.024</c:v>
                </c:pt>
                <c:pt idx="83">
                  <c:v>157.12200000000001</c:v>
                </c:pt>
                <c:pt idx="84">
                  <c:v>159.87799999999999</c:v>
                </c:pt>
                <c:pt idx="85">
                  <c:v>156.244</c:v>
                </c:pt>
                <c:pt idx="86">
                  <c:v>154.07300000000001</c:v>
                </c:pt>
                <c:pt idx="87">
                  <c:v>150.12200000000001</c:v>
                </c:pt>
                <c:pt idx="88">
                  <c:v>147.244</c:v>
                </c:pt>
                <c:pt idx="89">
                  <c:v>141.70699999999999</c:v>
                </c:pt>
                <c:pt idx="90">
                  <c:v>132.92699999999999</c:v>
                </c:pt>
                <c:pt idx="91">
                  <c:v>119.04900000000001</c:v>
                </c:pt>
                <c:pt idx="92">
                  <c:v>100.22</c:v>
                </c:pt>
                <c:pt idx="93">
                  <c:v>81.22</c:v>
                </c:pt>
                <c:pt idx="94">
                  <c:v>71.268000000000001</c:v>
                </c:pt>
                <c:pt idx="95">
                  <c:v>69.756</c:v>
                </c:pt>
                <c:pt idx="96">
                  <c:v>70.561000000000007</c:v>
                </c:pt>
                <c:pt idx="97">
                  <c:v>70.122</c:v>
                </c:pt>
                <c:pt idx="98">
                  <c:v>70.268000000000001</c:v>
                </c:pt>
                <c:pt idx="99">
                  <c:v>69.950999999999993</c:v>
                </c:pt>
                <c:pt idx="100">
                  <c:v>70.756</c:v>
                </c:pt>
                <c:pt idx="101">
                  <c:v>69.561000000000007</c:v>
                </c:pt>
                <c:pt idx="102">
                  <c:v>69.561000000000007</c:v>
                </c:pt>
                <c:pt idx="103">
                  <c:v>70.049000000000007</c:v>
                </c:pt>
                <c:pt idx="104">
                  <c:v>69.049000000000007</c:v>
                </c:pt>
                <c:pt idx="105">
                  <c:v>71.805000000000007</c:v>
                </c:pt>
                <c:pt idx="106">
                  <c:v>69.366</c:v>
                </c:pt>
                <c:pt idx="107">
                  <c:v>69.293000000000006</c:v>
                </c:pt>
                <c:pt idx="108">
                  <c:v>71.366</c:v>
                </c:pt>
                <c:pt idx="109">
                  <c:v>71.659000000000006</c:v>
                </c:pt>
                <c:pt idx="110">
                  <c:v>71.024000000000001</c:v>
                </c:pt>
                <c:pt idx="111">
                  <c:v>70.950999999999993</c:v>
                </c:pt>
                <c:pt idx="112">
                  <c:v>72.072999999999993</c:v>
                </c:pt>
                <c:pt idx="113">
                  <c:v>73.683000000000007</c:v>
                </c:pt>
                <c:pt idx="114">
                  <c:v>74.706999999999994</c:v>
                </c:pt>
                <c:pt idx="115">
                  <c:v>75.731999999999999</c:v>
                </c:pt>
                <c:pt idx="116">
                  <c:v>76.706999999999994</c:v>
                </c:pt>
                <c:pt idx="117">
                  <c:v>79.828999999999994</c:v>
                </c:pt>
                <c:pt idx="118">
                  <c:v>81.244</c:v>
                </c:pt>
                <c:pt idx="119">
                  <c:v>86.049000000000007</c:v>
                </c:pt>
                <c:pt idx="120">
                  <c:v>87.853999999999999</c:v>
                </c:pt>
                <c:pt idx="121">
                  <c:v>90.072999999999993</c:v>
                </c:pt>
                <c:pt idx="122">
                  <c:v>93.22</c:v>
                </c:pt>
                <c:pt idx="123">
                  <c:v>98.171000000000006</c:v>
                </c:pt>
                <c:pt idx="124">
                  <c:v>98.415000000000006</c:v>
                </c:pt>
                <c:pt idx="125">
                  <c:v>98.828999999999994</c:v>
                </c:pt>
                <c:pt idx="126">
                  <c:v>99.61</c:v>
                </c:pt>
                <c:pt idx="127">
                  <c:v>100.46299999999999</c:v>
                </c:pt>
                <c:pt idx="128">
                  <c:v>98.561000000000007</c:v>
                </c:pt>
                <c:pt idx="129">
                  <c:v>96.828999999999994</c:v>
                </c:pt>
                <c:pt idx="130">
                  <c:v>98.39</c:v>
                </c:pt>
                <c:pt idx="131">
                  <c:v>96.340999999999994</c:v>
                </c:pt>
                <c:pt idx="132">
                  <c:v>95.537000000000006</c:v>
                </c:pt>
                <c:pt idx="133">
                  <c:v>93.22</c:v>
                </c:pt>
                <c:pt idx="134">
                  <c:v>90.756</c:v>
                </c:pt>
                <c:pt idx="135">
                  <c:v>87.146000000000001</c:v>
                </c:pt>
                <c:pt idx="136">
                  <c:v>81.438999999999993</c:v>
                </c:pt>
                <c:pt idx="137">
                  <c:v>76.122</c:v>
                </c:pt>
                <c:pt idx="138">
                  <c:v>71.805000000000007</c:v>
                </c:pt>
                <c:pt idx="139">
                  <c:v>69.366</c:v>
                </c:pt>
                <c:pt idx="140">
                  <c:v>66.731999999999999</c:v>
                </c:pt>
                <c:pt idx="141">
                  <c:v>67.316999999999993</c:v>
                </c:pt>
                <c:pt idx="142">
                  <c:v>66.22</c:v>
                </c:pt>
                <c:pt idx="143">
                  <c:v>63.756</c:v>
                </c:pt>
                <c:pt idx="144">
                  <c:v>64.340999999999994</c:v>
                </c:pt>
                <c:pt idx="145">
                  <c:v>63.39</c:v>
                </c:pt>
                <c:pt idx="146">
                  <c:v>65.584999999999994</c:v>
                </c:pt>
                <c:pt idx="147">
                  <c:v>65.878</c:v>
                </c:pt>
                <c:pt idx="148">
                  <c:v>67.244</c:v>
                </c:pt>
                <c:pt idx="149">
                  <c:v>67.171000000000006</c:v>
                </c:pt>
                <c:pt idx="150">
                  <c:v>70.268000000000001</c:v>
                </c:pt>
                <c:pt idx="151">
                  <c:v>72.878</c:v>
                </c:pt>
                <c:pt idx="152">
                  <c:v>73.878</c:v>
                </c:pt>
                <c:pt idx="153">
                  <c:v>75.975999999999999</c:v>
                </c:pt>
                <c:pt idx="154">
                  <c:v>80.097999999999999</c:v>
                </c:pt>
                <c:pt idx="155">
                  <c:v>80.634</c:v>
                </c:pt>
                <c:pt idx="156">
                  <c:v>81.194999999999993</c:v>
                </c:pt>
                <c:pt idx="157">
                  <c:v>82.683000000000007</c:v>
                </c:pt>
                <c:pt idx="158">
                  <c:v>83.805000000000007</c:v>
                </c:pt>
                <c:pt idx="159">
                  <c:v>82.975999999999999</c:v>
                </c:pt>
                <c:pt idx="160">
                  <c:v>81.828999999999994</c:v>
                </c:pt>
                <c:pt idx="161">
                  <c:v>82.805000000000007</c:v>
                </c:pt>
                <c:pt idx="162">
                  <c:v>81.975999999999999</c:v>
                </c:pt>
                <c:pt idx="163">
                  <c:v>81.61</c:v>
                </c:pt>
                <c:pt idx="164">
                  <c:v>80.78</c:v>
                </c:pt>
                <c:pt idx="165">
                  <c:v>77.22</c:v>
                </c:pt>
                <c:pt idx="166">
                  <c:v>74.634</c:v>
                </c:pt>
                <c:pt idx="167">
                  <c:v>71.878</c:v>
                </c:pt>
                <c:pt idx="168">
                  <c:v>70.146000000000001</c:v>
                </c:pt>
                <c:pt idx="169">
                  <c:v>65.878</c:v>
                </c:pt>
                <c:pt idx="170">
                  <c:v>64</c:v>
                </c:pt>
                <c:pt idx="171">
                  <c:v>62.488</c:v>
                </c:pt>
                <c:pt idx="172">
                  <c:v>61.073</c:v>
                </c:pt>
                <c:pt idx="173">
                  <c:v>60</c:v>
                </c:pt>
                <c:pt idx="174">
                  <c:v>60.78</c:v>
                </c:pt>
                <c:pt idx="175">
                  <c:v>59.731999999999999</c:v>
                </c:pt>
                <c:pt idx="176">
                  <c:v>61.097999999999999</c:v>
                </c:pt>
                <c:pt idx="177">
                  <c:v>59.536999999999999</c:v>
                </c:pt>
                <c:pt idx="178">
                  <c:v>59.707000000000001</c:v>
                </c:pt>
                <c:pt idx="179">
                  <c:v>60.536999999999999</c:v>
                </c:pt>
                <c:pt idx="180">
                  <c:v>59.853999999999999</c:v>
                </c:pt>
                <c:pt idx="181">
                  <c:v>59.756</c:v>
                </c:pt>
                <c:pt idx="182">
                  <c:v>59.975999999999999</c:v>
                </c:pt>
                <c:pt idx="183">
                  <c:v>60.756</c:v>
                </c:pt>
                <c:pt idx="184">
                  <c:v>60.122</c:v>
                </c:pt>
                <c:pt idx="185">
                  <c:v>61.902000000000001</c:v>
                </c:pt>
                <c:pt idx="186">
                  <c:v>61.39</c:v>
                </c:pt>
                <c:pt idx="187">
                  <c:v>64.146000000000001</c:v>
                </c:pt>
                <c:pt idx="188">
                  <c:v>59.463000000000001</c:v>
                </c:pt>
                <c:pt idx="189">
                  <c:v>61.317</c:v>
                </c:pt>
                <c:pt idx="190">
                  <c:v>60</c:v>
                </c:pt>
                <c:pt idx="191">
                  <c:v>61.048999999999999</c:v>
                </c:pt>
                <c:pt idx="192">
                  <c:v>60.561</c:v>
                </c:pt>
                <c:pt idx="193">
                  <c:v>59.585000000000001</c:v>
                </c:pt>
                <c:pt idx="194">
                  <c:v>60.439</c:v>
                </c:pt>
                <c:pt idx="195">
                  <c:v>59.097999999999999</c:v>
                </c:pt>
                <c:pt idx="196">
                  <c:v>58.853999999999999</c:v>
                </c:pt>
                <c:pt idx="197">
                  <c:v>59.683</c:v>
                </c:pt>
                <c:pt idx="198">
                  <c:v>59.463000000000001</c:v>
                </c:pt>
                <c:pt idx="199">
                  <c:v>58.341000000000001</c:v>
                </c:pt>
                <c:pt idx="200">
                  <c:v>59.292999999999999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78.339348048405199</c:v>
                </c:pt>
                <c:pt idx="9">
                  <c:v>78.465746197516836</c:v>
                </c:pt>
                <c:pt idx="10">
                  <c:v>78.591043089788201</c:v>
                </c:pt>
                <c:pt idx="11">
                  <c:v>78.715081795717836</c:v>
                </c:pt>
                <c:pt idx="12">
                  <c:v>78.837687623970211</c:v>
                </c:pt>
                <c:pt idx="13">
                  <c:v>78.958666642273542</c:v>
                </c:pt>
                <c:pt idx="14">
                  <c:v>79.077804172779949</c:v>
                </c:pt>
                <c:pt idx="15">
                  <c:v>79.194863286284459</c:v>
                </c:pt>
                <c:pt idx="16">
                  <c:v>79.309583326553508</c:v>
                </c:pt>
                <c:pt idx="17">
                  <c:v>79.421678504250892</c:v>
                </c:pt>
                <c:pt idx="18">
                  <c:v>79.530836610140895</c:v>
                </c:pt>
                <c:pt idx="19">
                  <c:v>79.636717910561359</c:v>
                </c:pt>
                <c:pt idx="20">
                  <c:v>79.738954306958249</c:v>
                </c:pt>
                <c:pt idx="21">
                  <c:v>79.837148870228162</c:v>
                </c:pt>
                <c:pt idx="22">
                  <c:v>79.930875908685508</c:v>
                </c:pt>
                <c:pt idx="23">
                  <c:v>80.019681812226068</c:v>
                </c:pt>
                <c:pt idx="24">
                  <c:v>80.103087064272387</c:v>
                </c:pt>
                <c:pt idx="25">
                  <c:v>80.180590078148967</c:v>
                </c:pt>
                <c:pt idx="26">
                  <c:v>80.251673979457536</c:v>
                </c:pt>
                <c:pt idx="27">
                  <c:v>80.315818253238106</c:v>
                </c:pt>
                <c:pt idx="28">
                  <c:v>80.372518503665546</c:v>
                </c:pt>
                <c:pt idx="29">
                  <c:v>80.421319718999897</c:v>
                </c:pt>
                <c:pt idx="30">
                  <c:v>80.461871774335378</c:v>
                </c:pt>
                <c:pt idx="31">
                  <c:v>80.494020901771592</c:v>
                </c:pt>
                <c:pt idx="32">
                  <c:v>80.517958006646666</c:v>
                </c:pt>
                <c:pt idx="33">
                  <c:v>80.534454419866307</c:v>
                </c:pt>
                <c:pt idx="34">
                  <c:v>80.545228068016115</c:v>
                </c:pt>
                <c:pt idx="35">
                  <c:v>80.553497621224039</c:v>
                </c:pt>
                <c:pt idx="36">
                  <c:v>80.564797413141548</c:v>
                </c:pt>
                <c:pt idx="37">
                  <c:v>80.588138766370648</c:v>
                </c:pt>
                <c:pt idx="38">
                  <c:v>80.637608796383702</c:v>
                </c:pt>
                <c:pt idx="39">
                  <c:v>80.734488661777448</c:v>
                </c:pt>
                <c:pt idx="40">
                  <c:v>80.909940596944992</c:v>
                </c:pt>
                <c:pt idx="41">
                  <c:v>81.208247156840144</c:v>
                </c:pt>
                <c:pt idx="42">
                  <c:v>81.690478412590153</c:v>
                </c:pt>
                <c:pt idx="43">
                  <c:v>82.438308935394446</c:v>
                </c:pt>
                <c:pt idx="44">
                  <c:v>83.557509081989053</c:v>
                </c:pt>
                <c:pt idx="45">
                  <c:v>85.180406634408627</c:v>
                </c:pt>
                <c:pt idx="46">
                  <c:v>87.466377003581329</c:v>
                </c:pt>
                <c:pt idx="47">
                  <c:v>90.599200960897932</c:v>
                </c:pt>
                <c:pt idx="48">
                  <c:v>94.779957534267027</c:v>
                </c:pt>
                <c:pt idx="49">
                  <c:v>100.21402670448103</c:v>
                </c:pt>
                <c:pt idx="50">
                  <c:v>107.09080904684753</c:v>
                </c:pt>
                <c:pt idx="51">
                  <c:v>115.5550332210953</c:v>
                </c:pt>
                <c:pt idx="52">
                  <c:v>125.66924198490432</c:v>
                </c:pt>
                <c:pt idx="53">
                  <c:v>137.36859863220565</c:v>
                </c:pt>
                <c:pt idx="54">
                  <c:v>150.4119721613217</c:v>
                </c:pt>
                <c:pt idx="55">
                  <c:v>164.33751634808007</c:v>
                </c:pt>
                <c:pt idx="56">
                  <c:v>178.43603870990955</c:v>
                </c:pt>
                <c:pt idx="57">
                  <c:v>191.75945381065617</c:v>
                </c:pt>
                <c:pt idx="58">
                  <c:v>203.18138802673042</c:v>
                </c:pt>
                <c:pt idx="59">
                  <c:v>211.51929049455023</c:v>
                </c:pt>
                <c:pt idx="60">
                  <c:v>215.71101537491637</c:v>
                </c:pt>
                <c:pt idx="61">
                  <c:v>215.01691074032018</c:v>
                </c:pt>
                <c:pt idx="62">
                  <c:v>209.19901697852944</c:v>
                </c:pt>
                <c:pt idx="63">
                  <c:v>198.62241401147747</c:v>
                </c:pt>
                <c:pt idx="64">
                  <c:v>184.2374153942757</c:v>
                </c:pt>
                <c:pt idx="65">
                  <c:v>167.43412793942548</c:v>
                </c:pt>
                <c:pt idx="66">
                  <c:v>149.80176982365427</c:v>
                </c:pt>
                <c:pt idx="67">
                  <c:v>132.85716935787096</c:v>
                </c:pt>
                <c:pt idx="68">
                  <c:v>117.815826403578</c:v>
                </c:pt>
                <c:pt idx="69">
                  <c:v>105.46098938767241</c:v>
                </c:pt>
                <c:pt idx="70">
                  <c:v>96.130029206182968</c:v>
                </c:pt>
                <c:pt idx="71">
                  <c:v>89.799145920434981</c:v>
                </c:pt>
                <c:pt idx="72">
                  <c:v>86.22213140879137</c:v>
                </c:pt>
                <c:pt idx="73">
                  <c:v>85.073369958349389</c:v>
                </c:pt>
                <c:pt idx="74">
                  <c:v>86.056583708764194</c:v>
                </c:pt>
                <c:pt idx="75">
                  <c:v>88.960083778875273</c:v>
                </c:pt>
                <c:pt idx="76">
                  <c:v>93.657293462880446</c:v>
                </c:pt>
                <c:pt idx="77">
                  <c:v>100.06292113326074</c:v>
                </c:pt>
                <c:pt idx="78">
                  <c:v>108.06026372463984</c:v>
                </c:pt>
                <c:pt idx="79">
                  <c:v>117.4168461413926</c:v>
                </c:pt>
                <c:pt idx="80">
                  <c:v>127.70736271964724</c:v>
                </c:pt>
                <c:pt idx="81">
                  <c:v>138.26580169878943</c:v>
                </c:pt>
                <c:pt idx="82">
                  <c:v>148.19033458364288</c:v>
                </c:pt>
                <c:pt idx="83">
                  <c:v>156.42003953825173</c:v>
                </c:pt>
                <c:pt idx="84">
                  <c:v>161.8872483247626</c:v>
                </c:pt>
                <c:pt idx="85">
                  <c:v>163.72349150017322</c:v>
                </c:pt>
                <c:pt idx="86">
                  <c:v>161.46868346364545</c:v>
                </c:pt>
                <c:pt idx="87">
                  <c:v>155.2165950597211</c:v>
                </c:pt>
                <c:pt idx="88">
                  <c:v>145.6381105394517</c:v>
                </c:pt>
                <c:pt idx="89">
                  <c:v>133.86009517796191</c:v>
                </c:pt>
                <c:pt idx="90">
                  <c:v>121.22922118608646</c:v>
                </c:pt>
                <c:pt idx="91">
                  <c:v>109.03328127098752</c:v>
                </c:pt>
                <c:pt idx="92">
                  <c:v>98.266012277395859</c:v>
                </c:pt>
                <c:pt idx="93">
                  <c:v>89.499088763376889</c:v>
                </c:pt>
                <c:pt idx="94">
                  <c:v>82.879426815765356</c:v>
                </c:pt>
                <c:pt idx="95">
                  <c:v>78.224539761964408</c:v>
                </c:pt>
                <c:pt idx="96">
                  <c:v>75.16319792588979</c:v>
                </c:pt>
                <c:pt idx="97">
                  <c:v>73.269334816775682</c:v>
                </c:pt>
                <c:pt idx="98">
                  <c:v>72.156479580395967</c:v>
                </c:pt>
                <c:pt idx="99">
                  <c:v>71.52418333652426</c:v>
                </c:pt>
                <c:pt idx="100">
                  <c:v>71.16567089825989</c:v>
                </c:pt>
                <c:pt idx="101">
                  <c:v>70.953065472524926</c:v>
                </c:pt>
                <c:pt idx="102">
                  <c:v>70.815020160980424</c:v>
                </c:pt>
                <c:pt idx="103">
                  <c:v>70.716085768805613</c:v>
                </c:pt>
                <c:pt idx="104">
                  <c:v>70.641623055807727</c:v>
                </c:pt>
                <c:pt idx="105">
                  <c:v>70.588448303792063</c:v>
                </c:pt>
                <c:pt idx="106">
                  <c:v>70.559828254403513</c:v>
                </c:pt>
                <c:pt idx="107">
                  <c:v>70.563216666356595</c:v>
                </c:pt>
                <c:pt idx="108">
                  <c:v>70.609484169710854</c:v>
                </c:pt>
                <c:pt idx="109">
                  <c:v>70.712843448098496</c:v>
                </c:pt>
                <c:pt idx="110">
                  <c:v>70.891009037202963</c:v>
                </c:pt>
                <c:pt idx="111">
                  <c:v>71.16532672478435</c:v>
                </c:pt>
                <c:pt idx="112">
                  <c:v>71.56070093174705</c:v>
                </c:pt>
                <c:pt idx="113">
                  <c:v>72.105186016478825</c:v>
                </c:pt>
                <c:pt idx="114">
                  <c:v>72.829121595502116</c:v>
                </c:pt>
                <c:pt idx="115">
                  <c:v>73.763699344897105</c:v>
                </c:pt>
                <c:pt idx="116">
                  <c:v>74.938854598332512</c:v>
                </c:pt>
                <c:pt idx="117">
                  <c:v>76.380380171784168</c:v>
                </c:pt>
                <c:pt idx="118">
                  <c:v>78.106164398636395</c:v>
                </c:pt>
                <c:pt idx="119">
                  <c:v>80.121475954937765</c:v>
                </c:pt>
                <c:pt idx="120">
                  <c:v>82.413295569763008</c:v>
                </c:pt>
                <c:pt idx="121">
                  <c:v>84.943898818798445</c:v>
                </c:pt>
                <c:pt idx="122">
                  <c:v>87.64430319048428</c:v>
                </c:pt>
                <c:pt idx="123">
                  <c:v>90.408836666437878</c:v>
                </c:pt>
                <c:pt idx="124">
                  <c:v>93.092859903080168</c:v>
                </c:pt>
                <c:pt idx="125">
                  <c:v>95.516269414576939</c:v>
                </c:pt>
                <c:pt idx="126">
                  <c:v>97.475329810909486</c:v>
                </c:pt>
                <c:pt idx="127">
                  <c:v>98.764132766100204</c:v>
                </c:pt>
                <c:pt idx="128">
                  <c:v>99.204393629189298</c:v>
                </c:pt>
                <c:pt idx="129">
                  <c:v>98.678868381454421</c:v>
                </c:pt>
                <c:pt idx="130">
                  <c:v>97.160632139453654</c:v>
                </c:pt>
                <c:pt idx="131">
                  <c:v>94.729385021671703</c:v>
                </c:pt>
                <c:pt idx="132">
                  <c:v>91.567990500302727</c:v>
                </c:pt>
                <c:pt idx="133">
                  <c:v>87.937523544462366</c:v>
                </c:pt>
                <c:pt idx="134">
                  <c:v>84.1356171978953</c:v>
                </c:pt>
                <c:pt idx="135">
                  <c:v>80.448299022790408</c:v>
                </c:pt>
                <c:pt idx="136">
                  <c:v>77.107507911841878</c:v>
                </c:pt>
                <c:pt idx="137">
                  <c:v>74.264226366077295</c:v>
                </c:pt>
                <c:pt idx="138">
                  <c:v>71.981700421006749</c:v>
                </c:pt>
                <c:pt idx="139">
                  <c:v>70.246923984708729</c:v>
                </c:pt>
                <c:pt idx="140">
                  <c:v>68.993905059144709</c:v>
                </c:pt>
                <c:pt idx="141">
                  <c:v>68.130616057219726</c:v>
                </c:pt>
                <c:pt idx="142">
                  <c:v>67.562852482055234</c:v>
                </c:pt>
                <c:pt idx="143">
                  <c:v>67.211230397517753</c:v>
                </c:pt>
                <c:pt idx="144">
                  <c:v>67.020667733566214</c:v>
                </c:pt>
                <c:pt idx="145">
                  <c:v>66.963769294546168</c:v>
                </c:pt>
                <c:pt idx="146">
                  <c:v>67.040182989644208</c:v>
                </c:pt>
                <c:pt idx="147">
                  <c:v>67.273490576482033</c:v>
                </c:pt>
                <c:pt idx="148">
                  <c:v>67.706156931649588</c:v>
                </c:pt>
                <c:pt idx="149">
                  <c:v>68.392132093310792</c:v>
                </c:pt>
                <c:pt idx="150">
                  <c:v>69.386359604283129</c:v>
                </c:pt>
                <c:pt idx="151">
                  <c:v>70.73092362950311</c:v>
                </c:pt>
                <c:pt idx="152">
                  <c:v>72.43881171219482</c:v>
                </c:pt>
                <c:pt idx="153">
                  <c:v>74.477925061611728</c:v>
                </c:pt>
                <c:pt idx="154">
                  <c:v>76.759415137283412</c:v>
                </c:pt>
                <c:pt idx="155">
                  <c:v>79.134926974726199</c:v>
                </c:pt>
                <c:pt idx="156">
                  <c:v>81.406300540344731</c:v>
                </c:pt>
                <c:pt idx="157">
                  <c:v>83.348604680337814</c:v>
                </c:pt>
                <c:pt idx="158">
                  <c:v>84.743614747154567</c:v>
                </c:pt>
                <c:pt idx="159">
                  <c:v>85.417172419875683</c:v>
                </c:pt>
                <c:pt idx="160">
                  <c:v>85.271693641170856</c:v>
                </c:pt>
                <c:pt idx="161">
                  <c:v>84.305468357769001</c:v>
                </c:pt>
                <c:pt idx="162">
                  <c:v>82.613489274369329</c:v>
                </c:pt>
                <c:pt idx="163">
                  <c:v>80.36945884307552</c:v>
                </c:pt>
                <c:pt idx="164">
                  <c:v>77.793699004937082</c:v>
                </c:pt>
                <c:pt idx="165">
                  <c:v>75.115186008865848</c:v>
                </c:pt>
                <c:pt idx="166">
                  <c:v>72.536748731088565</c:v>
                </c:pt>
                <c:pt idx="167">
                  <c:v>70.210557410028983</c:v>
                </c:pt>
                <c:pt idx="168">
                  <c:v>68.227336054713476</c:v>
                </c:pt>
                <c:pt idx="169">
                  <c:v>66.618706447897324</c:v>
                </c:pt>
                <c:pt idx="170">
                  <c:v>65.369035230673177</c:v>
                </c:pt>
                <c:pt idx="171">
                  <c:v>64.431823272069181</c:v>
                </c:pt>
                <c:pt idx="172">
                  <c:v>63.746023671153829</c:v>
                </c:pt>
                <c:pt idx="173">
                  <c:v>63.249128524113509</c:v>
                </c:pt>
                <c:pt idx="174">
                  <c:v>62.885661015394945</c:v>
                </c:pt>
                <c:pt idx="175">
                  <c:v>62.61122036992623</c:v>
                </c:pt>
                <c:pt idx="176">
                  <c:v>62.39313232455185</c:v>
                </c:pt>
                <c:pt idx="177">
                  <c:v>62.209042537264473</c:v>
                </c:pt>
                <c:pt idx="178">
                  <c:v>62.0446333396279</c:v>
                </c:pt>
                <c:pt idx="179">
                  <c:v>61.891279652915777</c:v>
                </c:pt>
                <c:pt idx="180">
                  <c:v>61.744078115959056</c:v>
                </c:pt>
                <c:pt idx="181">
                  <c:v>61.600390803756703</c:v>
                </c:pt>
                <c:pt idx="182">
                  <c:v>61.458870602107801</c:v>
                </c:pt>
                <c:pt idx="183">
                  <c:v>61.318860955026324</c:v>
                </c:pt>
                <c:pt idx="184">
                  <c:v>61.180052469699966</c:v>
                </c:pt>
                <c:pt idx="185">
                  <c:v>61.042299395530215</c:v>
                </c:pt>
                <c:pt idx="186">
                  <c:v>60.905527725076759</c:v>
                </c:pt>
                <c:pt idx="187">
                  <c:v>60.769692074210909</c:v>
                </c:pt>
                <c:pt idx="188">
                  <c:v>60.634756822452715</c:v>
                </c:pt>
                <c:pt idx="189">
                  <c:v>60.500688558091674</c:v>
                </c:pt>
                <c:pt idx="190">
                  <c:v>60.367453457810484</c:v>
                </c:pt>
                <c:pt idx="191">
                  <c:v>60.235016670738844</c:v>
                </c:pt>
                <c:pt idx="192">
                  <c:v>60.103342442386676</c:v>
                </c:pt>
                <c:pt idx="193">
                  <c:v>59.972394466253633</c:v>
                </c:pt>
                <c:pt idx="194">
                  <c:v>59.842136269576379</c:v>
                </c:pt>
                <c:pt idx="195">
                  <c:v>59.712531566703653</c:v>
                </c:pt>
                <c:pt idx="196">
                  <c:v>59.583544561356916</c:v>
                </c:pt>
                <c:pt idx="197">
                  <c:v>59.455140195955991</c:v>
                </c:pt>
                <c:pt idx="198">
                  <c:v>59.327284351747565</c:v>
                </c:pt>
                <c:pt idx="199">
                  <c:v>59.199944005039583</c:v>
                </c:pt>
                <c:pt idx="200">
                  <c:v>59.073087345049295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78.339348048397838</c:v>
                </c:pt>
                <c:pt idx="9">
                  <c:v>78.465746197494923</c:v>
                </c:pt>
                <c:pt idx="10">
                  <c:v>78.591043089724238</c:v>
                </c:pt>
                <c:pt idx="11">
                  <c:v>78.715081795534715</c:v>
                </c:pt>
                <c:pt idx="12">
                  <c:v>78.837687623456119</c:v>
                </c:pt>
                <c:pt idx="13">
                  <c:v>78.95866664085824</c:v>
                </c:pt>
                <c:pt idx="14">
                  <c:v>79.077804168959148</c:v>
                </c:pt>
                <c:pt idx="15">
                  <c:v>79.194863276169428</c:v>
                </c:pt>
                <c:pt idx="16">
                  <c:v>79.309583300294037</c:v>
                </c:pt>
                <c:pt idx="17">
                  <c:v>79.421678437399592</c:v>
                </c:pt>
                <c:pt idx="18">
                  <c:v>79.530836443247424</c:v>
                </c:pt>
                <c:pt idx="19">
                  <c:v>79.636717501984009</c:v>
                </c:pt>
                <c:pt idx="20">
                  <c:v>79.738953326080889</c:v>
                </c:pt>
                <c:pt idx="21">
                  <c:v>79.837146561033151</c:v>
                </c:pt>
                <c:pt idx="22">
                  <c:v>79.930870577644882</c:v>
                </c:pt>
                <c:pt idx="23">
                  <c:v>80.019669743293591</c:v>
                </c:pt>
                <c:pt idx="24">
                  <c:v>80.103060270664059</c:v>
                </c:pt>
                <c:pt idx="25">
                  <c:v>80.180531747201059</c:v>
                </c:pt>
                <c:pt idx="26">
                  <c:v>80.251549449928504</c:v>
                </c:pt>
                <c:pt idx="27">
                  <c:v>80.315557547170286</c:v>
                </c:pt>
                <c:pt idx="28">
                  <c:v>80.371983279867948</c:v>
                </c:pt>
                <c:pt idx="29">
                  <c:v>80.420242199413522</c:v>
                </c:pt>
                <c:pt idx="30">
                  <c:v>80.459744515121656</c:v>
                </c:pt>
                <c:pt idx="31">
                  <c:v>80.48990257184559</c:v>
                </c:pt>
                <c:pt idx="32">
                  <c:v>80.510139436441776</c:v>
                </c:pt>
                <c:pt idx="33">
                  <c:v>80.519898521093282</c:v>
                </c:pt>
                <c:pt idx="34">
                  <c:v>80.518654113025065</c:v>
                </c:pt>
                <c:pt idx="35">
                  <c:v>80.505922615983579</c:v>
                </c:pt>
                <c:pt idx="36">
                  <c:v>80.481274242170329</c:v>
                </c:pt>
                <c:pt idx="37">
                  <c:v>80.444344828331154</c:v>
                </c:pt>
                <c:pt idx="38">
                  <c:v>80.394847391516535</c:v>
                </c:pt>
                <c:pt idx="39">
                  <c:v>80.332582994329016</c:v>
                </c:pt>
                <c:pt idx="40">
                  <c:v>80.257450462037639</c:v>
                </c:pt>
                <c:pt idx="41">
                  <c:v>80.169454490028443</c:v>
                </c:pt>
                <c:pt idx="42">
                  <c:v>80.068711703704153</c:v>
                </c:pt>
                <c:pt idx="43">
                  <c:v>79.955454286281451</c:v>
                </c:pt>
                <c:pt idx="44">
                  <c:v>79.830030872609569</c:v>
                </c:pt>
                <c:pt idx="45">
                  <c:v>79.692904515990094</c:v>
                </c:pt>
                <c:pt idx="46">
                  <c:v>79.544647664024794</c:v>
                </c:pt>
                <c:pt idx="47">
                  <c:v>79.385934220304819</c:v>
                </c:pt>
                <c:pt idx="48">
                  <c:v>79.217528911099606</c:v>
                </c:pt>
                <c:pt idx="49">
                  <c:v>79.040274309223619</c:v>
                </c:pt>
                <c:pt idx="50">
                  <c:v>78.855075980558709</c:v>
                </c:pt>
                <c:pt idx="51">
                  <c:v>78.662886303547197</c:v>
                </c:pt>
                <c:pt idx="52">
                  <c:v>78.464687562245103</c:v>
                </c:pt>
                <c:pt idx="53">
                  <c:v>78.261474926403636</c:v>
                </c:pt>
                <c:pt idx="54">
                  <c:v>78.054239908176044</c:v>
                </c:pt>
                <c:pt idx="55">
                  <c:v>77.843954828301094</c:v>
                </c:pt>
                <c:pt idx="56">
                  <c:v>77.631558741471736</c:v>
                </c:pt>
                <c:pt idx="57">
                  <c:v>77.417945169240895</c:v>
                </c:pt>
                <c:pt idx="58">
                  <c:v>77.203951878126873</c:v>
                </c:pt>
                <c:pt idx="59">
                  <c:v>76.990352829165062</c:v>
                </c:pt>
                <c:pt idx="60">
                  <c:v>76.777852320541584</c:v>
                </c:pt>
                <c:pt idx="61">
                  <c:v>76.567081253027055</c:v>
                </c:pt>
                <c:pt idx="62">
                  <c:v>76.358595372671644</c:v>
                </c:pt>
                <c:pt idx="63">
                  <c:v>76.152875288649</c:v>
                </c:pt>
                <c:pt idx="64">
                  <c:v>75.950328026502604</c:v>
                </c:pt>
                <c:pt idx="65">
                  <c:v>75.751289857188382</c:v>
                </c:pt>
                <c:pt idx="66">
                  <c:v>75.556030138019111</c:v>
                </c:pt>
                <c:pt idx="67">
                  <c:v>75.364755910084568</c:v>
                </c:pt>
                <c:pt idx="68">
                  <c:v>75.177617014879615</c:v>
                </c:pt>
                <c:pt idx="69">
                  <c:v>74.994711517705426</c:v>
                </c:pt>
                <c:pt idx="70">
                  <c:v>74.816091254175788</c:v>
                </c:pt>
                <c:pt idx="71">
                  <c:v>74.641767346523139</c:v>
                </c:pt>
                <c:pt idx="72">
                  <c:v>74.471715566493756</c:v>
                </c:pt>
                <c:pt idx="73">
                  <c:v>74.305881450062031</c:v>
                </c:pt>
                <c:pt idx="74">
                  <c:v>74.144185095037912</c:v>
                </c:pt>
                <c:pt idx="75">
                  <c:v>73.9865255953343</c:v>
                </c:pt>
                <c:pt idx="76">
                  <c:v>73.832785084958758</c:v>
                </c:pt>
                <c:pt idx="77">
                  <c:v>73.682832380699352</c:v>
                </c:pt>
                <c:pt idx="78">
                  <c:v>73.53652622515682</c:v>
                </c:pt>
                <c:pt idx="79">
                  <c:v>73.39371814152193</c:v>
                </c:pt>
                <c:pt idx="80">
                  <c:v>73.254254918658049</c:v>
                </c:pt>
                <c:pt idx="81">
                  <c:v>73.117980749996107</c:v>
                </c:pt>
                <c:pt idx="82">
                  <c:v>72.98473905286022</c:v>
                </c:pt>
                <c:pt idx="83">
                  <c:v>72.854373996464858</c:v>
                </c:pt>
                <c:pt idx="84">
                  <c:v>72.726731767279148</c:v>
                </c:pt>
                <c:pt idx="85">
                  <c:v>72.601661600022126</c:v>
                </c:pt>
                <c:pt idx="86">
                  <c:v>72.479016601469013</c:v>
                </c:pt>
                <c:pt idx="87">
                  <c:v>72.358654392715891</c:v>
                </c:pt>
                <c:pt idx="88">
                  <c:v>72.240437593726682</c:v>
                </c:pt>
                <c:pt idx="89">
                  <c:v>72.124234172000641</c:v>
                </c:pt>
                <c:pt idx="90">
                  <c:v>72.009917675150334</c:v>
                </c:pt>
                <c:pt idx="91">
                  <c:v>71.897367365139772</c:v>
                </c:pt>
                <c:pt idx="92">
                  <c:v>71.786468269959201</c:v>
                </c:pt>
                <c:pt idx="93">
                  <c:v>71.677111166635839</c:v>
                </c:pt>
                <c:pt idx="94">
                  <c:v>71.569192507731429</c:v>
                </c:pt>
                <c:pt idx="95">
                  <c:v>71.462614301861294</c:v>
                </c:pt>
                <c:pt idx="96">
                  <c:v>71.35728395730068</c:v>
                </c:pt>
                <c:pt idx="97">
                  <c:v>71.253114096415104</c:v>
                </c:pt>
                <c:pt idx="98">
                  <c:v>71.150022347461189</c:v>
                </c:pt>
                <c:pt idx="99">
                  <c:v>71.04793111924657</c:v>
                </c:pt>
                <c:pt idx="100">
                  <c:v>70.946767363200905</c:v>
                </c:pt>
                <c:pt idx="101">
                  <c:v>70.846462326586661</c:v>
                </c:pt>
                <c:pt idx="102">
                  <c:v>70.746951299857287</c:v>
                </c:pt>
                <c:pt idx="103">
                  <c:v>70.648173360542813</c:v>
                </c:pt>
                <c:pt idx="104">
                  <c:v>70.55007111549638</c:v>
                </c:pt>
                <c:pt idx="105">
                  <c:v>70.452590442863723</c:v>
                </c:pt>
                <c:pt idx="106">
                  <c:v>70.355680234731494</c:v>
                </c:pt>
                <c:pt idx="107">
                  <c:v>70.259292141060527</c:v>
                </c:pt>
                <c:pt idx="108">
                  <c:v>70.163380315212606</c:v>
                </c:pt>
                <c:pt idx="109">
                  <c:v>70.067901161127054</c:v>
                </c:pt>
                <c:pt idx="110">
                  <c:v>69.97281308199041</c:v>
                </c:pt>
                <c:pt idx="111">
                  <c:v>69.878076230067293</c:v>
                </c:pt>
                <c:pt idx="112">
                  <c:v>69.783652257218293</c:v>
                </c:pt>
                <c:pt idx="113">
                  <c:v>69.689504065519813</c:v>
                </c:pt>
                <c:pt idx="114">
                  <c:v>69.595595557320962</c:v>
                </c:pt>
                <c:pt idx="115">
                  <c:v>69.501891384023196</c:v>
                </c:pt>
                <c:pt idx="116">
                  <c:v>69.408356692850035</c:v>
                </c:pt>
                <c:pt idx="117">
                  <c:v>69.314956870890171</c:v>
                </c:pt>
                <c:pt idx="118">
                  <c:v>69.221657285749885</c:v>
                </c:pt>
                <c:pt idx="119">
                  <c:v>69.128423022244192</c:v>
                </c:pt>
                <c:pt idx="120">
                  <c:v>69.035218614696362</c:v>
                </c:pt>
                <c:pt idx="121">
                  <c:v>68.942007774609806</c:v>
                </c:pt>
                <c:pt idx="122">
                  <c:v>68.848753113730211</c:v>
                </c:pt>
                <c:pt idx="123">
                  <c:v>68.755415862841048</c:v>
                </c:pt>
                <c:pt idx="124">
                  <c:v>68.66195558703987</c:v>
                </c:pt>
                <c:pt idx="125">
                  <c:v>68.568329898736152</c:v>
                </c:pt>
                <c:pt idx="126">
                  <c:v>68.474494170206796</c:v>
                </c:pt>
                <c:pt idx="127">
                  <c:v>68.380401248248532</c:v>
                </c:pt>
                <c:pt idx="128">
                  <c:v>68.286001174290476</c:v>
                </c:pt>
                <c:pt idx="129">
                  <c:v>68.191240914277074</c:v>
                </c:pt>
                <c:pt idx="130">
                  <c:v>68.096064103706993</c:v>
                </c:pt>
                <c:pt idx="131">
                  <c:v>68.000410814411524</c:v>
                </c:pt>
                <c:pt idx="132">
                  <c:v>67.904217350965538</c:v>
                </c:pt>
                <c:pt idx="133">
                  <c:v>67.807416086024517</c:v>
                </c:pt>
                <c:pt idx="134">
                  <c:v>67.709935345334046</c:v>
                </c:pt>
                <c:pt idx="135">
                  <c:v>67.611699354614018</c:v>
                </c:pt>
                <c:pt idx="136">
                  <c:v>67.512628261905178</c:v>
                </c:pt>
                <c:pt idx="137">
                  <c:v>67.412638250186205</c:v>
                </c:pt>
                <c:pt idx="138">
                  <c:v>67.311641756007532</c:v>
                </c:pt>
                <c:pt idx="139">
                  <c:v>67.209547810399599</c:v>
                </c:pt>
                <c:pt idx="140">
                  <c:v>67.106262518231688</c:v>
                </c:pt>
                <c:pt idx="141">
                  <c:v>67.001689691338967</c:v>
                </c:pt>
                <c:pt idx="142">
                  <c:v>66.895731648905979</c:v>
                </c:pt>
                <c:pt idx="143">
                  <c:v>66.788290195604517</c:v>
                </c:pt>
                <c:pt idx="144">
                  <c:v>66.67926778366629</c:v>
                </c:pt>
                <c:pt idx="145">
                  <c:v>66.568568859306822</c:v>
                </c:pt>
                <c:pt idx="146">
                  <c:v>66.456101386661189</c:v>
                </c:pt>
                <c:pt idx="147">
                  <c:v>66.341778533708151</c:v>
                </c:pt>
                <c:pt idx="148">
                  <c:v>66.225520494745751</c:v>
                </c:pt>
                <c:pt idx="149">
                  <c:v>66.107256413198684</c:v>
                </c:pt>
                <c:pt idx="150">
                  <c:v>65.986926357425233</c:v>
                </c:pt>
                <c:pt idx="151">
                  <c:v>65.86448329146053</c:v>
                </c:pt>
                <c:pt idx="152">
                  <c:v>65.73989497314534</c:v>
                </c:pt>
                <c:pt idx="153">
                  <c:v>65.613145704807067</c:v>
                </c:pt>
                <c:pt idx="154">
                  <c:v>65.484237857559009</c:v>
                </c:pt>
                <c:pt idx="155">
                  <c:v>65.353193090263943</c:v>
                </c:pt>
                <c:pt idx="156">
                  <c:v>65.220053188959682</c:v>
                </c:pt>
                <c:pt idx="157">
                  <c:v>65.084880462440523</c:v>
                </c:pt>
                <c:pt idx="158">
                  <c:v>64.94775764468082</c:v>
                </c:pt>
                <c:pt idx="159">
                  <c:v>64.808787274335657</c:v>
                </c:pt>
                <c:pt idx="160">
                  <c:v>64.668090544626523</c:v>
                </c:pt>
                <c:pt idx="161">
                  <c:v>64.525805642038648</c:v>
                </c:pt>
                <c:pt idx="162">
                  <c:v>64.382085617624682</c:v>
                </c:pt>
                <c:pt idx="163">
                  <c:v>64.237095858382645</c:v>
                </c:pt>
                <c:pt idx="164">
                  <c:v>64.091011246278256</c:v>
                </c:pt>
                <c:pt idx="165">
                  <c:v>63.944013107412339</c:v>
                </c:pt>
                <c:pt idx="166">
                  <c:v>63.796286062453831</c:v>
                </c:pt>
                <c:pt idx="167">
                  <c:v>63.648014891220669</c:v>
                </c:pt>
                <c:pt idx="168">
                  <c:v>63.499381519278316</c:v>
                </c:pt>
                <c:pt idx="169">
                  <c:v>63.350562223331551</c:v>
                </c:pt>
                <c:pt idx="170">
                  <c:v>63.201725136195677</c:v>
                </c:pt>
                <c:pt idx="171">
                  <c:v>63.05302811277177</c:v>
                </c:pt>
                <c:pt idx="172">
                  <c:v>62.904616997384849</c:v>
                </c:pt>
                <c:pt idx="173">
                  <c:v>62.75662431171024</c:v>
                </c:pt>
                <c:pt idx="174">
                  <c:v>62.609168362745748</c:v>
                </c:pt>
                <c:pt idx="175">
                  <c:v>62.462352753020781</c:v>
                </c:pt>
                <c:pt idx="176">
                  <c:v>62.316266261228428</c:v>
                </c:pt>
                <c:pt idx="177">
                  <c:v>62.170983051111612</c:v>
                </c:pt>
                <c:pt idx="178">
                  <c:v>62.026563159771065</c:v>
                </c:pt>
                <c:pt idx="179">
                  <c:v>61.883053213353442</c:v>
                </c:pt>
                <c:pt idx="180">
                  <c:v>61.740487317879392</c:v>
                </c:pt>
                <c:pt idx="181">
                  <c:v>61.59888807522006</c:v>
                </c:pt>
                <c:pt idx="182">
                  <c:v>61.458267678312495</c:v>
                </c:pt>
                <c:pt idx="183">
                  <c:v>61.318629045019861</c:v>
                </c:pt>
                <c:pt idx="184">
                  <c:v>61.17996695604495</c:v>
                </c:pt>
                <c:pt idx="185">
                  <c:v>61.042269168535235</c:v>
                </c:pt>
                <c:pt idx="186">
                  <c:v>60.905517483108675</c:v>
                </c:pt>
                <c:pt idx="187">
                  <c:v>60.76968874771508</c:v>
                </c:pt>
                <c:pt idx="188">
                  <c:v>60.63475578685145</c:v>
                </c:pt>
                <c:pt idx="189">
                  <c:v>60.500688249070834</c:v>
                </c:pt>
                <c:pt idx="190">
                  <c:v>60.3674533694291</c:v>
                </c:pt>
                <c:pt idx="191">
                  <c:v>60.235016646511802</c:v>
                </c:pt>
                <c:pt idx="192">
                  <c:v>60.103342436021713</c:v>
                </c:pt>
                <c:pt idx="193">
                  <c:v>59.972394464650989</c:v>
                </c:pt>
                <c:pt idx="194">
                  <c:v>59.842136269189645</c:v>
                </c:pt>
                <c:pt idx="195">
                  <c:v>59.712531566614217</c:v>
                </c:pt>
                <c:pt idx="196">
                  <c:v>59.583544561337092</c:v>
                </c:pt>
                <c:pt idx="197">
                  <c:v>59.455140195951778</c:v>
                </c:pt>
                <c:pt idx="198">
                  <c:v>59.327284351746705</c:v>
                </c:pt>
                <c:pt idx="199">
                  <c:v>59.199944005039413</c:v>
                </c:pt>
                <c:pt idx="200">
                  <c:v>59.073087345049267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76.683000000000007</c:v>
                </c:pt>
                <c:pt idx="1">
                  <c:v>77.950999999999993</c:v>
                </c:pt>
                <c:pt idx="2">
                  <c:v>77.146000000000001</c:v>
                </c:pt>
                <c:pt idx="3">
                  <c:v>77</c:v>
                </c:pt>
                <c:pt idx="4">
                  <c:v>77.975999999999999</c:v>
                </c:pt>
                <c:pt idx="5">
                  <c:v>78.878</c:v>
                </c:pt>
                <c:pt idx="6">
                  <c:v>78.706999999999994</c:v>
                </c:pt>
                <c:pt idx="7">
                  <c:v>78.049000000000007</c:v>
                </c:pt>
                <c:pt idx="8">
                  <c:v>76.731999999999999</c:v>
                </c:pt>
                <c:pt idx="9">
                  <c:v>77.927000000000007</c:v>
                </c:pt>
                <c:pt idx="10">
                  <c:v>76.584999999999994</c:v>
                </c:pt>
                <c:pt idx="11">
                  <c:v>78.171000000000006</c:v>
                </c:pt>
                <c:pt idx="12">
                  <c:v>78.61</c:v>
                </c:pt>
                <c:pt idx="13">
                  <c:v>76.22</c:v>
                </c:pt>
                <c:pt idx="14">
                  <c:v>77.902000000000001</c:v>
                </c:pt>
                <c:pt idx="15">
                  <c:v>78</c:v>
                </c:pt>
                <c:pt idx="16">
                  <c:v>77.097999999999999</c:v>
                </c:pt>
                <c:pt idx="17">
                  <c:v>77.097999999999999</c:v>
                </c:pt>
                <c:pt idx="18">
                  <c:v>75.950999999999993</c:v>
                </c:pt>
                <c:pt idx="19">
                  <c:v>75.756</c:v>
                </c:pt>
                <c:pt idx="20">
                  <c:v>75.194999999999993</c:v>
                </c:pt>
                <c:pt idx="21">
                  <c:v>75.561000000000007</c:v>
                </c:pt>
                <c:pt idx="22">
                  <c:v>76.072999999999993</c:v>
                </c:pt>
                <c:pt idx="23">
                  <c:v>76.512</c:v>
                </c:pt>
                <c:pt idx="24">
                  <c:v>76.975999999999999</c:v>
                </c:pt>
                <c:pt idx="25">
                  <c:v>75.415000000000006</c:v>
                </c:pt>
                <c:pt idx="26">
                  <c:v>75.902000000000001</c:v>
                </c:pt>
                <c:pt idx="27">
                  <c:v>76</c:v>
                </c:pt>
                <c:pt idx="28">
                  <c:v>75.097999999999999</c:v>
                </c:pt>
                <c:pt idx="29">
                  <c:v>76.902000000000001</c:v>
                </c:pt>
                <c:pt idx="30">
                  <c:v>76.462999999999994</c:v>
                </c:pt>
                <c:pt idx="31">
                  <c:v>76.415000000000006</c:v>
                </c:pt>
                <c:pt idx="32">
                  <c:v>77.975999999999999</c:v>
                </c:pt>
                <c:pt idx="33">
                  <c:v>75.415000000000006</c:v>
                </c:pt>
                <c:pt idx="34">
                  <c:v>74.462999999999994</c:v>
                </c:pt>
                <c:pt idx="35">
                  <c:v>75.22</c:v>
                </c:pt>
                <c:pt idx="36">
                  <c:v>75.78</c:v>
                </c:pt>
                <c:pt idx="37">
                  <c:v>77.244</c:v>
                </c:pt>
                <c:pt idx="38">
                  <c:v>77.122</c:v>
                </c:pt>
                <c:pt idx="39">
                  <c:v>77.561000000000007</c:v>
                </c:pt>
                <c:pt idx="40">
                  <c:v>77.975999999999999</c:v>
                </c:pt>
                <c:pt idx="41">
                  <c:v>77.488</c:v>
                </c:pt>
                <c:pt idx="42">
                  <c:v>77.853999999999999</c:v>
                </c:pt>
                <c:pt idx="43">
                  <c:v>78.462999999999994</c:v>
                </c:pt>
                <c:pt idx="44">
                  <c:v>78.488</c:v>
                </c:pt>
                <c:pt idx="45">
                  <c:v>80</c:v>
                </c:pt>
                <c:pt idx="46">
                  <c:v>80.194999999999993</c:v>
                </c:pt>
                <c:pt idx="47">
                  <c:v>80.316999999999993</c:v>
                </c:pt>
                <c:pt idx="48">
                  <c:v>82.634</c:v>
                </c:pt>
                <c:pt idx="49">
                  <c:v>82.097999999999999</c:v>
                </c:pt>
                <c:pt idx="50">
                  <c:v>85.122</c:v>
                </c:pt>
                <c:pt idx="51">
                  <c:v>87.805000000000007</c:v>
                </c:pt>
                <c:pt idx="52">
                  <c:v>92.659000000000006</c:v>
                </c:pt>
                <c:pt idx="53">
                  <c:v>98.975999999999999</c:v>
                </c:pt>
                <c:pt idx="54">
                  <c:v>110.634</c:v>
                </c:pt>
                <c:pt idx="55">
                  <c:v>124.098</c:v>
                </c:pt>
                <c:pt idx="56">
                  <c:v>137.09800000000001</c:v>
                </c:pt>
                <c:pt idx="57">
                  <c:v>151.04900000000001</c:v>
                </c:pt>
                <c:pt idx="58">
                  <c:v>159.17099999999999</c:v>
                </c:pt>
                <c:pt idx="59">
                  <c:v>167.87799999999999</c:v>
                </c:pt>
                <c:pt idx="60">
                  <c:v>169.34100000000001</c:v>
                </c:pt>
                <c:pt idx="61">
                  <c:v>168.512</c:v>
                </c:pt>
                <c:pt idx="62">
                  <c:v>163.17099999999999</c:v>
                </c:pt>
                <c:pt idx="63">
                  <c:v>157.14599999999999</c:v>
                </c:pt>
                <c:pt idx="64">
                  <c:v>148.976</c:v>
                </c:pt>
                <c:pt idx="65">
                  <c:v>142.41499999999999</c:v>
                </c:pt>
                <c:pt idx="66">
                  <c:v>133.46299999999999</c:v>
                </c:pt>
                <c:pt idx="67">
                  <c:v>121.31699999999999</c:v>
                </c:pt>
                <c:pt idx="68">
                  <c:v>105.70699999999999</c:v>
                </c:pt>
                <c:pt idx="69">
                  <c:v>89.561000000000007</c:v>
                </c:pt>
                <c:pt idx="70">
                  <c:v>78.853999999999999</c:v>
                </c:pt>
                <c:pt idx="71">
                  <c:v>73.902000000000001</c:v>
                </c:pt>
                <c:pt idx="72">
                  <c:v>71.659000000000006</c:v>
                </c:pt>
                <c:pt idx="73">
                  <c:v>71.950999999999993</c:v>
                </c:pt>
                <c:pt idx="74">
                  <c:v>73.756</c:v>
                </c:pt>
                <c:pt idx="75">
                  <c:v>73.097999999999999</c:v>
                </c:pt>
                <c:pt idx="76">
                  <c:v>77.462999999999994</c:v>
                </c:pt>
                <c:pt idx="77">
                  <c:v>82.097999999999999</c:v>
                </c:pt>
                <c:pt idx="78">
                  <c:v>89.805000000000007</c:v>
                </c:pt>
                <c:pt idx="79">
                  <c:v>97.561000000000007</c:v>
                </c:pt>
                <c:pt idx="80">
                  <c:v>106.43899999999999</c:v>
                </c:pt>
                <c:pt idx="81">
                  <c:v>114.95099999999999</c:v>
                </c:pt>
                <c:pt idx="82">
                  <c:v>122.122</c:v>
                </c:pt>
                <c:pt idx="83">
                  <c:v>127.878</c:v>
                </c:pt>
                <c:pt idx="84">
                  <c:v>125.39</c:v>
                </c:pt>
                <c:pt idx="85">
                  <c:v>125.098</c:v>
                </c:pt>
                <c:pt idx="86">
                  <c:v>122</c:v>
                </c:pt>
                <c:pt idx="87">
                  <c:v>117.488</c:v>
                </c:pt>
                <c:pt idx="88">
                  <c:v>117.39</c:v>
                </c:pt>
                <c:pt idx="89">
                  <c:v>115</c:v>
                </c:pt>
                <c:pt idx="90">
                  <c:v>110.366</c:v>
                </c:pt>
                <c:pt idx="91">
                  <c:v>102.878</c:v>
                </c:pt>
                <c:pt idx="92">
                  <c:v>89.438999999999993</c:v>
                </c:pt>
                <c:pt idx="93">
                  <c:v>78.950999999999993</c:v>
                </c:pt>
                <c:pt idx="94">
                  <c:v>72.366</c:v>
                </c:pt>
                <c:pt idx="95">
                  <c:v>69.072999999999993</c:v>
                </c:pt>
                <c:pt idx="96">
                  <c:v>67.927000000000007</c:v>
                </c:pt>
                <c:pt idx="97">
                  <c:v>68.049000000000007</c:v>
                </c:pt>
                <c:pt idx="98">
                  <c:v>68.072999999999993</c:v>
                </c:pt>
                <c:pt idx="99">
                  <c:v>69.072999999999993</c:v>
                </c:pt>
                <c:pt idx="100">
                  <c:v>69.584999999999994</c:v>
                </c:pt>
                <c:pt idx="101">
                  <c:v>69.78</c:v>
                </c:pt>
                <c:pt idx="102">
                  <c:v>69</c:v>
                </c:pt>
                <c:pt idx="103">
                  <c:v>69.61</c:v>
                </c:pt>
                <c:pt idx="104">
                  <c:v>70.584999999999994</c:v>
                </c:pt>
                <c:pt idx="105">
                  <c:v>71.194999999999993</c:v>
                </c:pt>
                <c:pt idx="106">
                  <c:v>72.853999999999999</c:v>
                </c:pt>
                <c:pt idx="107">
                  <c:v>72.61</c:v>
                </c:pt>
                <c:pt idx="108">
                  <c:v>72.828999999999994</c:v>
                </c:pt>
                <c:pt idx="109">
                  <c:v>72.659000000000006</c:v>
                </c:pt>
                <c:pt idx="110">
                  <c:v>72.462999999999994</c:v>
                </c:pt>
                <c:pt idx="111">
                  <c:v>72.78</c:v>
                </c:pt>
                <c:pt idx="112">
                  <c:v>74.097999999999999</c:v>
                </c:pt>
                <c:pt idx="113">
                  <c:v>74.878</c:v>
                </c:pt>
                <c:pt idx="114">
                  <c:v>74.853999999999999</c:v>
                </c:pt>
                <c:pt idx="115">
                  <c:v>76.950999999999993</c:v>
                </c:pt>
                <c:pt idx="116">
                  <c:v>79.488</c:v>
                </c:pt>
                <c:pt idx="117">
                  <c:v>83.39</c:v>
                </c:pt>
                <c:pt idx="118">
                  <c:v>86.146000000000001</c:v>
                </c:pt>
                <c:pt idx="119">
                  <c:v>92.950999999999993</c:v>
                </c:pt>
                <c:pt idx="120">
                  <c:v>98.634</c:v>
                </c:pt>
                <c:pt idx="121">
                  <c:v>106.41500000000001</c:v>
                </c:pt>
                <c:pt idx="122">
                  <c:v>113.512</c:v>
                </c:pt>
                <c:pt idx="123">
                  <c:v>118.56100000000001</c:v>
                </c:pt>
                <c:pt idx="124">
                  <c:v>122.04900000000001</c:v>
                </c:pt>
                <c:pt idx="125">
                  <c:v>125.512</c:v>
                </c:pt>
                <c:pt idx="126">
                  <c:v>127.854</c:v>
                </c:pt>
                <c:pt idx="127">
                  <c:v>128.512</c:v>
                </c:pt>
                <c:pt idx="128">
                  <c:v>128</c:v>
                </c:pt>
                <c:pt idx="129">
                  <c:v>127.43899999999999</c:v>
                </c:pt>
                <c:pt idx="130">
                  <c:v>127.122</c:v>
                </c:pt>
                <c:pt idx="131">
                  <c:v>125</c:v>
                </c:pt>
                <c:pt idx="132">
                  <c:v>122.366</c:v>
                </c:pt>
                <c:pt idx="133">
                  <c:v>120.29300000000001</c:v>
                </c:pt>
                <c:pt idx="134">
                  <c:v>116.17100000000001</c:v>
                </c:pt>
                <c:pt idx="135">
                  <c:v>109.39</c:v>
                </c:pt>
                <c:pt idx="136">
                  <c:v>102.34099999999999</c:v>
                </c:pt>
                <c:pt idx="137">
                  <c:v>92.805000000000007</c:v>
                </c:pt>
                <c:pt idx="138">
                  <c:v>83.097999999999999</c:v>
                </c:pt>
                <c:pt idx="139">
                  <c:v>75.244</c:v>
                </c:pt>
                <c:pt idx="140">
                  <c:v>70.878</c:v>
                </c:pt>
                <c:pt idx="141">
                  <c:v>65.756</c:v>
                </c:pt>
                <c:pt idx="142">
                  <c:v>64.438999999999993</c:v>
                </c:pt>
                <c:pt idx="143">
                  <c:v>65.39</c:v>
                </c:pt>
                <c:pt idx="144">
                  <c:v>64.171000000000006</c:v>
                </c:pt>
                <c:pt idx="145">
                  <c:v>65.61</c:v>
                </c:pt>
                <c:pt idx="146">
                  <c:v>65.512</c:v>
                </c:pt>
                <c:pt idx="147">
                  <c:v>67.756</c:v>
                </c:pt>
                <c:pt idx="148">
                  <c:v>69.293000000000006</c:v>
                </c:pt>
                <c:pt idx="149">
                  <c:v>72.78</c:v>
                </c:pt>
                <c:pt idx="150">
                  <c:v>75.512</c:v>
                </c:pt>
                <c:pt idx="151">
                  <c:v>77.828999999999994</c:v>
                </c:pt>
                <c:pt idx="152">
                  <c:v>82.171000000000006</c:v>
                </c:pt>
                <c:pt idx="153">
                  <c:v>86.340999999999994</c:v>
                </c:pt>
                <c:pt idx="154">
                  <c:v>91.634</c:v>
                </c:pt>
                <c:pt idx="155">
                  <c:v>95.194999999999993</c:v>
                </c:pt>
                <c:pt idx="156">
                  <c:v>97.950999999999993</c:v>
                </c:pt>
                <c:pt idx="157">
                  <c:v>100.854</c:v>
                </c:pt>
                <c:pt idx="158">
                  <c:v>100.024</c:v>
                </c:pt>
                <c:pt idx="159">
                  <c:v>102.122</c:v>
                </c:pt>
                <c:pt idx="160">
                  <c:v>102.854</c:v>
                </c:pt>
                <c:pt idx="161">
                  <c:v>101.31699999999999</c:v>
                </c:pt>
                <c:pt idx="162">
                  <c:v>100.53700000000001</c:v>
                </c:pt>
                <c:pt idx="163">
                  <c:v>100.098</c:v>
                </c:pt>
                <c:pt idx="164">
                  <c:v>97.415000000000006</c:v>
                </c:pt>
                <c:pt idx="165">
                  <c:v>92.122</c:v>
                </c:pt>
                <c:pt idx="166">
                  <c:v>88.072999999999993</c:v>
                </c:pt>
                <c:pt idx="167">
                  <c:v>83.268000000000001</c:v>
                </c:pt>
                <c:pt idx="168">
                  <c:v>76.22</c:v>
                </c:pt>
                <c:pt idx="169">
                  <c:v>70.828999999999994</c:v>
                </c:pt>
                <c:pt idx="170">
                  <c:v>66.78</c:v>
                </c:pt>
                <c:pt idx="171">
                  <c:v>62.707000000000001</c:v>
                </c:pt>
                <c:pt idx="172">
                  <c:v>62.39</c:v>
                </c:pt>
                <c:pt idx="173">
                  <c:v>59.170999999999999</c:v>
                </c:pt>
                <c:pt idx="174">
                  <c:v>60.268000000000001</c:v>
                </c:pt>
                <c:pt idx="175">
                  <c:v>59.683</c:v>
                </c:pt>
                <c:pt idx="176">
                  <c:v>60.22</c:v>
                </c:pt>
                <c:pt idx="177">
                  <c:v>60.634</c:v>
                </c:pt>
                <c:pt idx="178">
                  <c:v>59.512</c:v>
                </c:pt>
                <c:pt idx="179">
                  <c:v>57.878</c:v>
                </c:pt>
                <c:pt idx="180">
                  <c:v>59.414999999999999</c:v>
                </c:pt>
                <c:pt idx="181">
                  <c:v>59.756</c:v>
                </c:pt>
                <c:pt idx="182">
                  <c:v>60.268000000000001</c:v>
                </c:pt>
                <c:pt idx="183">
                  <c:v>59.414999999999999</c:v>
                </c:pt>
                <c:pt idx="184">
                  <c:v>59.366</c:v>
                </c:pt>
                <c:pt idx="185">
                  <c:v>59.073</c:v>
                </c:pt>
                <c:pt idx="186">
                  <c:v>59.024000000000001</c:v>
                </c:pt>
                <c:pt idx="187">
                  <c:v>59.853999999999999</c:v>
                </c:pt>
                <c:pt idx="188">
                  <c:v>59.048999999999999</c:v>
                </c:pt>
                <c:pt idx="189">
                  <c:v>58.317</c:v>
                </c:pt>
                <c:pt idx="190">
                  <c:v>60.244</c:v>
                </c:pt>
                <c:pt idx="191">
                  <c:v>59.366</c:v>
                </c:pt>
                <c:pt idx="192">
                  <c:v>59.585000000000001</c:v>
                </c:pt>
                <c:pt idx="193">
                  <c:v>59.683</c:v>
                </c:pt>
                <c:pt idx="194">
                  <c:v>58.561</c:v>
                </c:pt>
                <c:pt idx="195">
                  <c:v>59.048999999999999</c:v>
                </c:pt>
                <c:pt idx="196">
                  <c:v>58.658999999999999</c:v>
                </c:pt>
                <c:pt idx="197">
                  <c:v>58.731999999999999</c:v>
                </c:pt>
                <c:pt idx="198">
                  <c:v>59.170999999999999</c:v>
                </c:pt>
                <c:pt idx="199">
                  <c:v>56.292999999999999</c:v>
                </c:pt>
                <c:pt idx="200">
                  <c:v>59.805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74.91673909921461</c:v>
                </c:pt>
                <c:pt idx="18">
                  <c:v>75.048268069462679</c:v>
                </c:pt>
                <c:pt idx="19">
                  <c:v>75.178189240165679</c:v>
                </c:pt>
                <c:pt idx="20">
                  <c:v>75.306287272173932</c:v>
                </c:pt>
                <c:pt idx="21">
                  <c:v>75.432325561609503</c:v>
                </c:pt>
                <c:pt idx="22">
                  <c:v>75.556045181577218</c:v>
                </c:pt>
                <c:pt idx="23">
                  <c:v>75.677163986122139</c:v>
                </c:pt>
                <c:pt idx="24">
                  <c:v>75.795375935143014</c:v>
                </c:pt>
                <c:pt idx="25">
                  <c:v>75.910350708547213</c:v>
                </c:pt>
                <c:pt idx="26">
                  <c:v>76.021733689833027</c:v>
                </c:pt>
                <c:pt idx="27">
                  <c:v>76.129146417231283</c:v>
                </c:pt>
                <c:pt idx="28">
                  <c:v>76.232187633951966</c:v>
                </c:pt>
                <c:pt idx="29">
                  <c:v>76.33043514012688</c:v>
                </c:pt>
                <c:pt idx="30">
                  <c:v>76.423448806679616</c:v>
                </c:pt>
                <c:pt idx="31">
                  <c:v>76.510775457942714</c:v>
                </c:pt>
                <c:pt idx="32">
                  <c:v>76.591957067996603</c:v>
                </c:pt>
                <c:pt idx="33">
                  <c:v>76.666545224466049</c:v>
                </c:pt>
                <c:pt idx="34">
                  <c:v>76.734127759867647</c:v>
                </c:pt>
                <c:pt idx="35">
                  <c:v>76.794378929730769</c:v>
                </c:pt>
                <c:pt idx="36">
                  <c:v>76.847154184264198</c:v>
                </c:pt>
                <c:pt idx="37">
                  <c:v>76.892666685212802</c:v>
                </c:pt>
                <c:pt idx="38">
                  <c:v>76.931807865483407</c:v>
                </c:pt>
                <c:pt idx="39">
                  <c:v>76.966710705637666</c:v>
                </c:pt>
                <c:pt idx="40">
                  <c:v>77.001702178183564</c:v>
                </c:pt>
                <c:pt idx="41">
                  <c:v>77.044845971029019</c:v>
                </c:pt>
                <c:pt idx="42">
                  <c:v>77.110325306503256</c:v>
                </c:pt>
                <c:pt idx="43">
                  <c:v>77.22193337026097</c:v>
                </c:pt>
                <c:pt idx="44">
                  <c:v>77.417885731376856</c:v>
                </c:pt>
                <c:pt idx="45">
                  <c:v>77.756991782538734</c:v>
                </c:pt>
                <c:pt idx="46">
                  <c:v>78.325861502094057</c:v>
                </c:pt>
                <c:pt idx="47">
                  <c:v>79.246231621408057</c:v>
                </c:pt>
                <c:pt idx="48">
                  <c:v>80.680661725401961</c:v>
                </c:pt>
                <c:pt idx="49">
                  <c:v>82.833842568234999</c:v>
                </c:pt>
                <c:pt idx="50">
                  <c:v>85.945768073635236</c:v>
                </c:pt>
                <c:pt idx="51">
                  <c:v>90.272421567300697</c:v>
                </c:pt>
                <c:pt idx="52">
                  <c:v>96.050006484141434</c:v>
                </c:pt>
                <c:pt idx="53">
                  <c:v>103.44088013630081</c:v>
                </c:pt>
                <c:pt idx="54">
                  <c:v>112.46394326794967</c:v>
                </c:pt>
                <c:pt idx="55">
                  <c:v>122.91944718411122</c:v>
                </c:pt>
                <c:pt idx="56">
                  <c:v>134.32683032267897</c:v>
                </c:pt>
                <c:pt idx="57">
                  <c:v>145.90118246473881</c:v>
                </c:pt>
                <c:pt idx="58">
                  <c:v>156.59449267318806</c:v>
                </c:pt>
                <c:pt idx="59">
                  <c:v>165.21737176295599</c:v>
                </c:pt>
                <c:pt idx="60">
                  <c:v>170.63425741863978</c:v>
                </c:pt>
                <c:pt idx="61">
                  <c:v>171.9954367583876</c:v>
                </c:pt>
                <c:pt idx="62">
                  <c:v>168.94438983899829</c:v>
                </c:pt>
                <c:pt idx="63">
                  <c:v>161.73294836222126</c:v>
                </c:pt>
                <c:pt idx="64">
                  <c:v>151.19778727119123</c:v>
                </c:pt>
                <c:pt idx="65">
                  <c:v>138.59547851877736</c:v>
                </c:pt>
                <c:pt idx="66">
                  <c:v>125.34253075781132</c:v>
                </c:pt>
                <c:pt idx="67">
                  <c:v>112.73941557772267</c:v>
                </c:pt>
                <c:pt idx="68">
                  <c:v>101.75864845576108</c:v>
                </c:pt>
                <c:pt idx="69">
                  <c:v>92.947337202368047</c:v>
                </c:pt>
                <c:pt idx="70">
                  <c:v>86.449806538091906</c:v>
                </c:pt>
                <c:pt idx="71">
                  <c:v>82.116834801864755</c:v>
                </c:pt>
                <c:pt idx="72">
                  <c:v>79.649404755121807</c:v>
                </c:pt>
                <c:pt idx="73">
                  <c:v>78.728987322928234</c:v>
                </c:pt>
                <c:pt idx="74">
                  <c:v>79.104949919245215</c:v>
                </c:pt>
                <c:pt idx="75">
                  <c:v>80.630764302478582</c:v>
                </c:pt>
                <c:pt idx="76">
                  <c:v>83.25551412013597</c:v>
                </c:pt>
                <c:pt idx="77">
                  <c:v>86.983203575467343</c:v>
                </c:pt>
                <c:pt idx="78">
                  <c:v>91.812150961088292</c:v>
                </c:pt>
                <c:pt idx="79">
                  <c:v>97.665044429188569</c:v>
                </c:pt>
                <c:pt idx="80">
                  <c:v>104.32094776451112</c:v>
                </c:pt>
                <c:pt idx="81">
                  <c:v>111.36479471143451</c:v>
                </c:pt>
                <c:pt idx="82">
                  <c:v>118.17513408983736</c:v>
                </c:pt>
                <c:pt idx="83">
                  <c:v>123.97127661819648</c:v>
                </c:pt>
                <c:pt idx="84">
                  <c:v>127.93015884944977</c:v>
                </c:pt>
                <c:pt idx="85">
                  <c:v>129.35914666008352</c:v>
                </c:pt>
                <c:pt idx="86">
                  <c:v>127.88069722030278</c:v>
                </c:pt>
                <c:pt idx="87">
                  <c:v>123.56422459100934</c:v>
                </c:pt>
                <c:pt idx="88">
                  <c:v>116.94639308981898</c:v>
                </c:pt>
                <c:pt idx="89">
                  <c:v>108.91825536419969</c:v>
                </c:pt>
                <c:pt idx="90">
                  <c:v>100.51161209264856</c:v>
                </c:pt>
                <c:pt idx="91">
                  <c:v>92.659687786205538</c:v>
                </c:pt>
                <c:pt idx="92">
                  <c:v>86.014794252312527</c:v>
                </c:pt>
                <c:pt idx="93">
                  <c:v>80.874736889118097</c:v>
                </c:pt>
                <c:pt idx="94">
                  <c:v>77.21955385407594</c:v>
                </c:pt>
                <c:pt idx="95">
                  <c:v>74.818698702989295</c:v>
                </c:pt>
                <c:pt idx="96">
                  <c:v>73.35425559585309</c:v>
                </c:pt>
                <c:pt idx="97">
                  <c:v>72.517903750946061</c:v>
                </c:pt>
                <c:pt idx="98">
                  <c:v>72.064168317857494</c:v>
                </c:pt>
                <c:pt idx="99">
                  <c:v>71.824392645464314</c:v>
                </c:pt>
                <c:pt idx="100">
                  <c:v>71.696610402839809</c:v>
                </c:pt>
                <c:pt idx="101">
                  <c:v>71.626605252252418</c:v>
                </c:pt>
                <c:pt idx="102">
                  <c:v>71.590061485351512</c:v>
                </c:pt>
                <c:pt idx="103">
                  <c:v>71.579829494267045</c:v>
                </c:pt>
                <c:pt idx="104">
                  <c:v>71.598483017448046</c:v>
                </c:pt>
                <c:pt idx="105">
                  <c:v>71.654766420166283</c:v>
                </c:pt>
                <c:pt idx="106">
                  <c:v>71.762387749439611</c:v>
                </c:pt>
                <c:pt idx="107">
                  <c:v>71.940025003864164</c:v>
                </c:pt>
                <c:pt idx="108">
                  <c:v>72.211857153014392</c:v>
                </c:pt>
                <c:pt idx="109">
                  <c:v>72.608226056475971</c:v>
                </c:pt>
                <c:pt idx="110">
                  <c:v>73.166180687582411</c:v>
                </c:pt>
                <c:pt idx="111">
                  <c:v>73.929706058423079</c:v>
                </c:pt>
                <c:pt idx="112">
                  <c:v>74.949446692075597</c:v>
                </c:pt>
                <c:pt idx="113">
                  <c:v>76.281730212903526</c:v>
                </c:pt>
                <c:pt idx="114">
                  <c:v>77.986696001898181</c:v>
                </c:pt>
                <c:pt idx="115">
                  <c:v>80.125340503740432</c:v>
                </c:pt>
                <c:pt idx="116">
                  <c:v>82.75530011950984</c:v>
                </c:pt>
                <c:pt idx="117">
                  <c:v>85.925197094121415</c:v>
                </c:pt>
                <c:pt idx="118">
                  <c:v>89.667373876373347</c:v>
                </c:pt>
                <c:pt idx="119">
                  <c:v>93.988864880245799</c:v>
                </c:pt>
                <c:pt idx="120">
                  <c:v>98.860578990807781</c:v>
                </c:pt>
                <c:pt idx="121">
                  <c:v>104.20502699789053</c:v>
                </c:pt>
                <c:pt idx="122">
                  <c:v>109.88368304194563</c:v>
                </c:pt>
                <c:pt idx="123">
                  <c:v>115.68629251689546</c:v>
                </c:pt>
                <c:pt idx="124">
                  <c:v>121.32595659867557</c:v>
                </c:pt>
                <c:pt idx="125">
                  <c:v>126.44506720297483</c:v>
                </c:pt>
                <c:pt idx="126">
                  <c:v>130.6371928438337</c:v>
                </c:pt>
                <c:pt idx="127">
                  <c:v>133.48783289937623</c:v>
                </c:pt>
                <c:pt idx="128">
                  <c:v>134.63214539896254</c:v>
                </c:pt>
                <c:pt idx="129">
                  <c:v>133.82112049074232</c:v>
                </c:pt>
                <c:pt idx="130">
                  <c:v>130.98147012437246</c:v>
                </c:pt>
                <c:pt idx="131">
                  <c:v>126.25179430050612</c:v>
                </c:pt>
                <c:pt idx="132">
                  <c:v>119.98078829015896</c:v>
                </c:pt>
                <c:pt idx="133">
                  <c:v>112.68256927221749</c:v>
                </c:pt>
                <c:pt idx="134">
                  <c:v>104.95687886500001</c:v>
                </c:pt>
                <c:pt idx="135">
                  <c:v>97.393135279674439</c:v>
                </c:pt>
                <c:pt idx="136">
                  <c:v>90.482377199401526</c:v>
                </c:pt>
                <c:pt idx="137">
                  <c:v>84.557900722013073</c:v>
                </c:pt>
                <c:pt idx="138">
                  <c:v>79.775349623649078</c:v>
                </c:pt>
                <c:pt idx="139">
                  <c:v>76.130539246771789</c:v>
                </c:pt>
                <c:pt idx="140">
                  <c:v>73.5033249039748</c:v>
                </c:pt>
                <c:pt idx="141">
                  <c:v>71.711556815729566</c:v>
                </c:pt>
                <c:pt idx="142">
                  <c:v>70.56088059483659</c:v>
                </c:pt>
                <c:pt idx="143">
                  <c:v>69.881693302193909</c:v>
                </c:pt>
                <c:pt idx="144">
                  <c:v>69.550869843511919</c:v>
                </c:pt>
                <c:pt idx="145">
                  <c:v>69.500463329527207</c:v>
                </c:pt>
                <c:pt idx="146">
                  <c:v>69.717412338615318</c:v>
                </c:pt>
                <c:pt idx="147">
                  <c:v>70.237688032457399</c:v>
                </c:pt>
                <c:pt idx="148">
                  <c:v>71.136413533079889</c:v>
                </c:pt>
                <c:pt idx="149">
                  <c:v>72.513574992485246</c:v>
                </c:pt>
                <c:pt idx="150">
                  <c:v>74.4740355783117</c:v>
                </c:pt>
                <c:pt idx="151">
                  <c:v>77.101204704933849</c:v>
                </c:pt>
                <c:pt idx="152">
                  <c:v>80.425895177713599</c:v>
                </c:pt>
                <c:pt idx="153">
                  <c:v>84.395020607914674</c:v>
                </c:pt>
                <c:pt idx="154">
                  <c:v>88.84770677782231</c:v>
                </c:pt>
                <c:pt idx="155">
                  <c:v>93.507684622197957</c:v>
                </c:pt>
                <c:pt idx="156">
                  <c:v>97.999271494247552</c:v>
                </c:pt>
                <c:pt idx="157">
                  <c:v>101.88942952826336</c:v>
                </c:pt>
                <c:pt idx="158">
                  <c:v>104.75120826894391</c:v>
                </c:pt>
                <c:pt idx="159">
                  <c:v>106.236503899097</c:v>
                </c:pt>
                <c:pt idx="160">
                  <c:v>106.14128135309755</c:v>
                </c:pt>
                <c:pt idx="161">
                  <c:v>104.44646240823008</c:v>
                </c:pt>
                <c:pt idx="162">
                  <c:v>101.32319696398153</c:v>
                </c:pt>
                <c:pt idx="163">
                  <c:v>97.100690041864283</c:v>
                </c:pt>
                <c:pt idx="164">
                  <c:v>92.204978117965467</c:v>
                </c:pt>
                <c:pt idx="165">
                  <c:v>87.084483897367349</c:v>
                </c:pt>
                <c:pt idx="166">
                  <c:v>82.140394571049427</c:v>
                </c:pt>
                <c:pt idx="167">
                  <c:v>77.67655740449193</c:v>
                </c:pt>
                <c:pt idx="168">
                  <c:v>73.876398395339834</c:v>
                </c:pt>
                <c:pt idx="169">
                  <c:v>70.806236955136242</c:v>
                </c:pt>
                <c:pt idx="170">
                  <c:v>68.438046411610344</c:v>
                </c:pt>
                <c:pt idx="171">
                  <c:v>66.681778627538293</c:v>
                </c:pt>
                <c:pt idx="172">
                  <c:v>65.417891518729334</c:v>
                </c:pt>
                <c:pt idx="173">
                  <c:v>64.523576937452546</c:v>
                </c:pt>
                <c:pt idx="174">
                  <c:v>63.889822149451447</c:v>
                </c:pt>
                <c:pt idx="175">
                  <c:v>63.42953628415011</c:v>
                </c:pt>
                <c:pt idx="176">
                  <c:v>63.078845568317824</c:v>
                </c:pt>
                <c:pt idx="177">
                  <c:v>62.794259266653768</c:v>
                </c:pt>
                <c:pt idx="178">
                  <c:v>62.548093704465124</c:v>
                </c:pt>
                <c:pt idx="179">
                  <c:v>62.323798161122532</c:v>
                </c:pt>
                <c:pt idx="180">
                  <c:v>62.112048389593987</c:v>
                </c:pt>
                <c:pt idx="181">
                  <c:v>61.907880454728819</c:v>
                </c:pt>
                <c:pt idx="182">
                  <c:v>61.708788302684773</c:v>
                </c:pt>
                <c:pt idx="183">
                  <c:v>61.513563220277518</c:v>
                </c:pt>
                <c:pt idx="184">
                  <c:v>61.321637198724716</c:v>
                </c:pt>
                <c:pt idx="185">
                  <c:v>61.132736533143003</c:v>
                </c:pt>
                <c:pt idx="186">
                  <c:v>60.946711100373626</c:v>
                </c:pt>
                <c:pt idx="187">
                  <c:v>60.76345593894068</c:v>
                </c:pt>
                <c:pt idx="188">
                  <c:v>60.58287805713433</c:v>
                </c:pt>
                <c:pt idx="189">
                  <c:v>60.404883951134273</c:v>
                </c:pt>
                <c:pt idx="190">
                  <c:v>60.229375960874535</c:v>
                </c:pt>
                <c:pt idx="191">
                  <c:v>60.056252092280566</c:v>
                </c:pt>
                <c:pt idx="192">
                  <c:v>59.885407029683712</c:v>
                </c:pt>
                <c:pt idx="193">
                  <c:v>59.716733436423404</c:v>
                </c:pt>
                <c:pt idx="194">
                  <c:v>59.550123213536089</c:v>
                </c:pt>
                <c:pt idx="195">
                  <c:v>59.385468610425463</c:v>
                </c:pt>
                <c:pt idx="196">
                  <c:v>59.222663164198359</c:v>
                </c:pt>
                <c:pt idx="197">
                  <c:v>59.061602473144376</c:v>
                </c:pt>
                <c:pt idx="198">
                  <c:v>58.902184819011993</c:v>
                </c:pt>
                <c:pt idx="199">
                  <c:v>58.744311655033968</c:v>
                </c:pt>
                <c:pt idx="200">
                  <c:v>58.587887976573889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74.916739099212634</c:v>
                </c:pt>
                <c:pt idx="18">
                  <c:v>75.048268069455077</c:v>
                </c:pt>
                <c:pt idx="19">
                  <c:v>75.178189240137158</c:v>
                </c:pt>
                <c:pt idx="20">
                  <c:v>75.306287272070051</c:v>
                </c:pt>
                <c:pt idx="21">
                  <c:v>75.432325561241996</c:v>
                </c:pt>
                <c:pt idx="22">
                  <c:v>75.55604518031447</c:v>
                </c:pt>
                <c:pt idx="23">
                  <c:v>75.677163981907867</c:v>
                </c:pt>
                <c:pt idx="24">
                  <c:v>75.795375921482233</c:v>
                </c:pt>
                <c:pt idx="25">
                  <c:v>75.910350665536356</c:v>
                </c:pt>
                <c:pt idx="26">
                  <c:v>76.021733558301563</c:v>
                </c:pt>
                <c:pt idx="27">
                  <c:v>76.129146026543069</c:v>
                </c:pt>
                <c:pt idx="28">
                  <c:v>76.2321865068064</c:v>
                </c:pt>
                <c:pt idx="29">
                  <c:v>76.330431981642363</c:v>
                </c:pt>
                <c:pt idx="30">
                  <c:v>76.423440210083086</c:v>
                </c:pt>
                <c:pt idx="31">
                  <c:v>76.51075273192302</c:v>
                </c:pt>
                <c:pt idx="32">
                  <c:v>76.591898714181141</c:v>
                </c:pt>
                <c:pt idx="33">
                  <c:v>76.666399690562059</c:v>
                </c:pt>
                <c:pt idx="34">
                  <c:v>76.733775220076978</c:v>
                </c:pt>
                <c:pt idx="35">
                  <c:v>76.793549458859331</c:v>
                </c:pt>
                <c:pt idx="36">
                  <c:v>76.84525859973634</c:v>
                </c:pt>
                <c:pt idx="37">
                  <c:v>76.888459088078477</c:v>
                </c:pt>
                <c:pt idx="38">
                  <c:v>76.92273647140388</c:v>
                </c:pt>
                <c:pt idx="39">
                  <c:v>76.947714686582842</c:v>
                </c:pt>
                <c:pt idx="40">
                  <c:v>76.963065535550911</c:v>
                </c:pt>
                <c:pt idx="41">
                  <c:v>76.968518052210797</c:v>
                </c:pt>
                <c:pt idx="42">
                  <c:v>76.963867424207137</c:v>
                </c:pt>
                <c:pt idx="43">
                  <c:v>76.948983108134371</c:v>
                </c:pt>
                <c:pt idx="44">
                  <c:v>76.92381576976949</c:v>
                </c:pt>
                <c:pt idx="45">
                  <c:v>76.888402695477211</c:v>
                </c:pt>
                <c:pt idx="46">
                  <c:v>76.842871358912078</c:v>
                </c:pt>
                <c:pt idx="47">
                  <c:v>76.787440888517537</c:v>
                </c:pt>
                <c:pt idx="48">
                  <c:v>76.722421263851672</c:v>
                </c:pt>
                <c:pt idx="49">
                  <c:v>76.648210167972195</c:v>
                </c:pt>
                <c:pt idx="50">
                  <c:v>76.565287532530036</c:v>
                </c:pt>
                <c:pt idx="51">
                  <c:v>76.474207923976522</c:v>
                </c:pt>
                <c:pt idx="52">
                  <c:v>76.375591024884287</c:v>
                </c:pt>
                <c:pt idx="53">
                  <c:v>76.270110555621571</c:v>
                </c:pt>
                <c:pt idx="54">
                  <c:v>76.158482051525368</c:v>
                </c:pt>
                <c:pt idx="55">
                  <c:v>76.041449954313663</c:v>
                </c:pt>
                <c:pt idx="56">
                  <c:v>75.919774491287683</c:v>
                </c:pt>
                <c:pt idx="57">
                  <c:v>75.79421880211936</c:v>
                </c:pt>
                <c:pt idx="58">
                  <c:v>75.66553673343428</c:v>
                </c:pt>
                <c:pt idx="59">
                  <c:v>75.534461660776657</c:v>
                </c:pt>
                <c:pt idx="60">
                  <c:v>75.401696622041371</c:v>
                </c:pt>
                <c:pt idx="61">
                  <c:v>75.267905962850136</c:v>
                </c:pt>
                <c:pt idx="62">
                  <c:v>75.13370860925265</c:v>
                </c:pt>
                <c:pt idx="63">
                  <c:v>74.999673002404933</c:v>
                </c:pt>
                <c:pt idx="64">
                  <c:v>74.866313658154567</c:v>
                </c:pt>
                <c:pt idx="65">
                  <c:v>74.734089254943981</c:v>
                </c:pt>
                <c:pt idx="66">
                  <c:v>74.603402107844175</c:v>
                </c:pt>
                <c:pt idx="67">
                  <c:v>74.474598855225551</c:v>
                </c:pt>
                <c:pt idx="68">
                  <c:v>74.347972166816078</c:v>
                </c:pt>
                <c:pt idx="69">
                  <c:v>74.223763276147054</c:v>
                </c:pt>
                <c:pt idx="70">
                  <c:v>74.102165144586394</c:v>
                </c:pt>
                <c:pt idx="71">
                  <c:v>73.983326076045245</c:v>
                </c:pt>
                <c:pt idx="72">
                  <c:v>73.867353618749235</c:v>
                </c:pt>
                <c:pt idx="73">
                  <c:v>73.754318611115366</c:v>
                </c:pt>
                <c:pt idx="74">
                  <c:v>73.644259250977797</c:v>
                </c:pt>
                <c:pt idx="75">
                  <c:v>73.537185089713304</c:v>
                </c:pt>
                <c:pt idx="76">
                  <c:v>73.433080874137261</c:v>
                </c:pt>
                <c:pt idx="77">
                  <c:v>73.331910178613583</c:v>
                </c:pt>
                <c:pt idx="78">
                  <c:v>73.233618787178742</c:v>
                </c:pt>
                <c:pt idx="79">
                  <c:v>73.138137800393551</c:v>
                </c:pt>
                <c:pt idx="80">
                  <c:v>73.045386454066033</c:v>
                </c:pt>
                <c:pt idx="81">
                  <c:v>72.955274647031018</c:v>
                </c:pt>
                <c:pt idx="82">
                  <c:v>72.867705183015303</c:v>
                </c:pt>
                <c:pt idx="83">
                  <c:v>72.782575737501148</c:v>
                </c:pt>
                <c:pt idx="84">
                  <c:v>72.699780564695061</c:v>
                </c:pt>
                <c:pt idx="85">
                  <c:v>72.619211962480847</c:v>
                </c:pt>
                <c:pt idx="86">
                  <c:v>72.540761514847389</c:v>
                </c:pt>
                <c:pt idx="87">
                  <c:v>72.464321131964283</c:v>
                </c:pt>
                <c:pt idx="88">
                  <c:v>72.389783908048898</c:v>
                </c:pt>
                <c:pt idx="89">
                  <c:v>72.317044816599932</c:v>
                </c:pt>
                <c:pt idx="90">
                  <c:v>72.246001261624116</c:v>
                </c:pt>
                <c:pt idx="91">
                  <c:v>72.176553502272398</c:v>
                </c:pt>
                <c:pt idx="92">
                  <c:v>72.108604966935474</c:v>
                </c:pt>
                <c:pt idx="93">
                  <c:v>72.042062471398197</c:v>
                </c:pt>
                <c:pt idx="94">
                  <c:v>71.976836354183234</c:v>
                </c:pt>
                <c:pt idx="95">
                  <c:v>71.912840540764535</c:v>
                </c:pt>
                <c:pt idx="96">
                  <c:v>71.849992546937642</c:v>
                </c:pt>
                <c:pt idx="97">
                  <c:v>71.788213430311174</c:v>
                </c:pt>
                <c:pt idx="98">
                  <c:v>71.727427697651393</c:v>
                </c:pt>
                <c:pt idx="99">
                  <c:v>71.667563174670221</c:v>
                </c:pt>
                <c:pt idx="100">
                  <c:v>71.608550843801893</c:v>
                </c:pt>
                <c:pt idx="101">
                  <c:v>71.550324654563852</c:v>
                </c:pt>
                <c:pt idx="102">
                  <c:v>71.492821310236394</c:v>
                </c:pt>
                <c:pt idx="103">
                  <c:v>71.435980033821593</c:v>
                </c:pt>
                <c:pt idx="104">
                  <c:v>71.379742315547986</c:v>
                </c:pt>
                <c:pt idx="105">
                  <c:v>71.32405164356588</c:v>
                </c:pt>
                <c:pt idx="106">
                  <c:v>71.268853218926111</c:v>
                </c:pt>
                <c:pt idx="107">
                  <c:v>71.214093655443193</c:v>
                </c:pt>
                <c:pt idx="108">
                  <c:v>71.159720664611314</c:v>
                </c:pt>
                <c:pt idx="109">
                  <c:v>71.105682725360325</c:v>
                </c:pt>
                <c:pt idx="110">
                  <c:v>71.051928738110746</c:v>
                </c:pt>
                <c:pt idx="111">
                  <c:v>70.998407662304317</c:v>
                </c:pt>
                <c:pt idx="112">
                  <c:v>70.945068136356497</c:v>
                </c:pt>
                <c:pt idx="113">
                  <c:v>70.891858078794172</c:v>
                </c:pt>
                <c:pt idx="114">
                  <c:v>70.838724269214694</c:v>
                </c:pt>
                <c:pt idx="115">
                  <c:v>70.785611907631477</c:v>
                </c:pt>
                <c:pt idx="116">
                  <c:v>70.732464150768536</c:v>
                </c:pt>
                <c:pt idx="117">
                  <c:v>70.679221623937323</c:v>
                </c:pt>
                <c:pt idx="118">
                  <c:v>70.625821907287957</c:v>
                </c:pt>
                <c:pt idx="119">
                  <c:v>70.572198995490254</c:v>
                </c:pt>
                <c:pt idx="120">
                  <c:v>70.518282730280191</c:v>
                </c:pt>
                <c:pt idx="121">
                  <c:v>70.463998205832681</c:v>
                </c:pt>
                <c:pt idx="122">
                  <c:v>70.409265147608195</c:v>
                </c:pt>
                <c:pt idx="123">
                  <c:v>70.35399726620156</c:v>
                </c:pt>
                <c:pt idx="124">
                  <c:v>70.298101588820657</c:v>
                </c:pt>
                <c:pt idx="125">
                  <c:v>70.241477772373642</c:v>
                </c:pt>
                <c:pt idx="126">
                  <c:v>70.184017403775613</c:v>
                </c:pt>
                <c:pt idx="127">
                  <c:v>70.125603295031141</c:v>
                </c:pt>
                <c:pt idx="128">
                  <c:v>70.066108782931465</c:v>
                </c:pt>
                <c:pt idx="129">
                  <c:v>70.005397045848454</c:v>
                </c:pt>
                <c:pt idx="130">
                  <c:v>69.943320453118559</c:v>
                </c:pt>
                <c:pt idx="131">
                  <c:v>69.879719965885045</c:v>
                </c:pt>
                <c:pt idx="132">
                  <c:v>69.814424611978836</c:v>
                </c:pt>
                <c:pt idx="133">
                  <c:v>69.747251061410083</c:v>
                </c:pt>
                <c:pt idx="134">
                  <c:v>69.678003333222634</c:v>
                </c:pt>
                <c:pt idx="135">
                  <c:v>69.606472668692447</c:v>
                </c:pt>
                <c:pt idx="136">
                  <c:v>69.532437609932998</c:v>
                </c:pt>
                <c:pt idx="137">
                  <c:v>69.45566432665089</c:v>
                </c:pt>
                <c:pt idx="138">
                  <c:v>69.375907236743416</c:v>
                </c:pt>
                <c:pt idx="139">
                  <c:v>69.292909968248523</c:v>
                </c:pt>
                <c:pt idx="140">
                  <c:v>69.206406710376669</c:v>
                </c:pt>
                <c:pt idx="141">
                  <c:v>69.116123999449258</c:v>
                </c:pt>
                <c:pt idx="142">
                  <c:v>69.021782980974322</c:v>
                </c:pt>
                <c:pt idx="143">
                  <c:v>68.923102181250286</c:v>
                </c:pt>
                <c:pt idx="144">
                  <c:v>68.819800810288697</c:v>
                </c:pt>
                <c:pt idx="145">
                  <c:v>68.711602602096889</c:v>
                </c:pt>
                <c:pt idx="146">
                  <c:v>68.598240178263865</c:v>
                </c:pt>
                <c:pt idx="147">
                  <c:v>68.479459896439607</c:v>
                </c:pt>
                <c:pt idx="148">
                  <c:v>68.355027117156368</c:v>
                </c:pt>
                <c:pt idx="149">
                  <c:v>68.224731791434039</c:v>
                </c:pt>
                <c:pt idx="150">
                  <c:v>68.088394239175202</c:v>
                </c:pt>
                <c:pt idx="151">
                  <c:v>67.945870956436195</c:v>
                </c:pt>
                <c:pt idx="152">
                  <c:v>67.797060260678819</c:v>
                </c:pt>
                <c:pt idx="153">
                  <c:v>67.641907559808715</c:v>
                </c:pt>
                <c:pt idx="154">
                  <c:v>67.480410016076505</c:v>
                </c:pt>
                <c:pt idx="155">
                  <c:v>67.312620372468771</c:v>
                </c:pt>
                <c:pt idx="156">
                  <c:v>67.138649719282895</c:v>
                </c:pt>
                <c:pt idx="157">
                  <c:v>66.958669003531881</c:v>
                </c:pt>
                <c:pt idx="158">
                  <c:v>66.772909123883437</c:v>
                </c:pt>
                <c:pt idx="159">
                  <c:v>66.581659507820675</c:v>
                </c:pt>
                <c:pt idx="160">
                  <c:v>66.385265132978986</c:v>
                </c:pt>
                <c:pt idx="161">
                  <c:v>66.184122027160953</c:v>
                </c:pt>
                <c:pt idx="162">
                  <c:v>65.978671356295393</c:v>
                </c:pt>
                <c:pt idx="163">
                  <c:v>65.769392280949688</c:v>
                </c:pt>
                <c:pt idx="164">
                  <c:v>65.55679382429777</c:v>
                </c:pt>
                <c:pt idx="165">
                  <c:v>65.341406042716429</c:v>
                </c:pt>
                <c:pt idx="166">
                  <c:v>65.123770820669961</c:v>
                </c:pt>
                <c:pt idx="167">
                  <c:v>64.904432622139737</c:v>
                </c:pt>
                <c:pt idx="168">
                  <c:v>64.683929521302801</c:v>
                </c:pt>
                <c:pt idx="169">
                  <c:v>64.462784807031611</c:v>
                </c:pt>
                <c:pt idx="170">
                  <c:v>64.241499412207929</c:v>
                </c:pt>
                <c:pt idx="171">
                  <c:v>64.020545364076398</c:v>
                </c:pt>
                <c:pt idx="172">
                  <c:v>63.80036039075641</c:v>
                </c:pt>
                <c:pt idx="173">
                  <c:v>63.581343756465351</c:v>
                </c:pt>
                <c:pt idx="174">
                  <c:v>63.36385333840829</c:v>
                </c:pt>
                <c:pt idx="175">
                  <c:v>63.148203905255812</c:v>
                </c:pt>
                <c:pt idx="176">
                  <c:v>62.934666513211504</c:v>
                </c:pt>
                <c:pt idx="177">
                  <c:v>62.723468902297441</c:v>
                </c:pt>
                <c:pt idx="178">
                  <c:v>62.514796753042916</c:v>
                </c:pt>
                <c:pt idx="179">
                  <c:v>62.308795651748547</c:v>
                </c:pt>
                <c:pt idx="180">
                  <c:v>62.105573609748141</c:v>
                </c:pt>
                <c:pt idx="181">
                  <c:v>61.905203987015454</c:v>
                </c:pt>
                <c:pt idx="182">
                  <c:v>61.707728681274006</c:v>
                </c:pt>
                <c:pt idx="183">
                  <c:v>61.513161458668428</c:v>
                </c:pt>
                <c:pt idx="184">
                  <c:v>61.321491319384876</c:v>
                </c:pt>
                <c:pt idx="185">
                  <c:v>61.132685809934046</c:v>
                </c:pt>
                <c:pt idx="186">
                  <c:v>60.94669421197942</c:v>
                </c:pt>
                <c:pt idx="187">
                  <c:v>60.76345055474367</c:v>
                </c:pt>
                <c:pt idx="188">
                  <c:v>60.582876413566012</c:v>
                </c:pt>
                <c:pt idx="189">
                  <c:v>60.404883470767381</c:v>
                </c:pt>
                <c:pt idx="190">
                  <c:v>60.229375826455112</c:v>
                </c:pt>
                <c:pt idx="191">
                  <c:v>60.056252056269109</c:v>
                </c:pt>
                <c:pt idx="192">
                  <c:v>59.88540702044746</c:v>
                </c:pt>
                <c:pt idx="193">
                  <c:v>59.71673343415555</c:v>
                </c:pt>
                <c:pt idx="194">
                  <c:v>59.550123213003019</c:v>
                </c:pt>
                <c:pt idx="195">
                  <c:v>59.385468610305516</c:v>
                </c:pt>
                <c:pt idx="196">
                  <c:v>59.222663164172523</c:v>
                </c:pt>
                <c:pt idx="197">
                  <c:v>59.061602473139047</c:v>
                </c:pt>
                <c:pt idx="198">
                  <c:v>58.902184819010941</c:v>
                </c:pt>
                <c:pt idx="199">
                  <c:v>58.744311655033769</c:v>
                </c:pt>
                <c:pt idx="200">
                  <c:v>58.587887976573853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1.8623568953900258</c:v>
                  </c:pt>
                  <c:pt idx="1">
                    <c:v>2.5472440855999485</c:v>
                  </c:pt>
                  <c:pt idx="2">
                    <c:v>7.306363349225939</c:v>
                  </c:pt>
                  <c:pt idx="3">
                    <c:v>2.0730197389205594</c:v>
                  </c:pt>
                  <c:pt idx="4">
                    <c:v>3.9677007840405287</c:v>
                  </c:pt>
                  <c:pt idx="5">
                    <c:v>1.157639594537281</c:v>
                  </c:pt>
                  <c:pt idx="6">
                    <c:v>2.8880336583323567</c:v>
                  </c:pt>
                  <c:pt idx="7">
                    <c:v>3.3417572737484651</c:v>
                  </c:pt>
                  <c:pt idx="8">
                    <c:v>4.4109996740440529</c:v>
                  </c:pt>
                  <c:pt idx="9">
                    <c:v>7.9643984370967589</c:v>
                  </c:pt>
                  <c:pt idx="10">
                    <c:v>2.6747347160430128</c:v>
                  </c:pt>
                  <c:pt idx="11">
                    <c:v>4.7570281800224743</c:v>
                  </c:pt>
                  <c:pt idx="12">
                    <c:v>7.0666710696898738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1.8623568953900258</c:v>
                  </c:pt>
                  <c:pt idx="1">
                    <c:v>2.5472440855999485</c:v>
                  </c:pt>
                  <c:pt idx="2">
                    <c:v>7.306363349225939</c:v>
                  </c:pt>
                  <c:pt idx="3">
                    <c:v>2.0730197389205594</c:v>
                  </c:pt>
                  <c:pt idx="4">
                    <c:v>3.9677007840405287</c:v>
                  </c:pt>
                  <c:pt idx="5">
                    <c:v>1.157639594537281</c:v>
                  </c:pt>
                  <c:pt idx="6">
                    <c:v>2.8880336583323567</c:v>
                  </c:pt>
                  <c:pt idx="7">
                    <c:v>3.3417572737484651</c:v>
                  </c:pt>
                  <c:pt idx="8">
                    <c:v>4.4109996740440529</c:v>
                  </c:pt>
                  <c:pt idx="9">
                    <c:v>7.9643984370967589</c:v>
                  </c:pt>
                  <c:pt idx="10">
                    <c:v>2.6747347160430128</c:v>
                  </c:pt>
                  <c:pt idx="11">
                    <c:v>4.7570281800224743</c:v>
                  </c:pt>
                  <c:pt idx="12">
                    <c:v>7.0666710696898738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3.2187660884912814</c:v>
                </c:pt>
                <c:pt idx="1">
                  <c:v>15.111657025127062</c:v>
                </c:pt>
                <c:pt idx="2">
                  <c:v>22.474680314913268</c:v>
                </c:pt>
                <c:pt idx="3">
                  <c:v>31.762623065445229</c:v>
                </c:pt>
                <c:pt idx="4">
                  <c:v>37.465021327561665</c:v>
                </c:pt>
                <c:pt idx="5">
                  <c:v>43.652157382328447</c:v>
                </c:pt>
                <c:pt idx="6">
                  <c:v>51.646396678269703</c:v>
                </c:pt>
                <c:pt idx="7">
                  <c:v>50.104211335318887</c:v>
                </c:pt>
                <c:pt idx="8">
                  <c:v>59.599909842526145</c:v>
                </c:pt>
                <c:pt idx="9">
                  <c:v>63.516801074489692</c:v>
                </c:pt>
                <c:pt idx="10">
                  <c:v>69.390629818876974</c:v>
                </c:pt>
                <c:pt idx="11">
                  <c:v>76.846374196382527</c:v>
                </c:pt>
                <c:pt idx="12">
                  <c:v>78.07540549764181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3.2187660884912814</c:v>
                </c:pt>
                <c:pt idx="1">
                  <c:v>15.111657025127062</c:v>
                </c:pt>
                <c:pt idx="2">
                  <c:v>22.474680314913268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1.8623568953900257E-3</c:v>
                  </c:pt>
                  <c:pt idx="1">
                    <c:v>2.5472440855999487E-3</c:v>
                  </c:pt>
                  <c:pt idx="2">
                    <c:v>7.3063633492259387E-3</c:v>
                  </c:pt>
                  <c:pt idx="3">
                    <c:v>2.0730197389205595E-3</c:v>
                  </c:pt>
                  <c:pt idx="4">
                    <c:v>3.9677007840405289E-3</c:v>
                  </c:pt>
                  <c:pt idx="5">
                    <c:v>1.157639594537281E-3</c:v>
                  </c:pt>
                  <c:pt idx="6">
                    <c:v>2.8880336583323569E-3</c:v>
                  </c:pt>
                  <c:pt idx="7">
                    <c:v>3.3417572737484652E-3</c:v>
                  </c:pt>
                  <c:pt idx="8">
                    <c:v>4.4109996740440529E-3</c:v>
                  </c:pt>
                  <c:pt idx="9">
                    <c:v>7.9643984370967591E-3</c:v>
                  </c:pt>
                  <c:pt idx="10">
                    <c:v>2.6747347160430129E-3</c:v>
                  </c:pt>
                  <c:pt idx="11">
                    <c:v>4.7570281800224743E-3</c:v>
                  </c:pt>
                  <c:pt idx="12">
                    <c:v>7.0666710696898737E-3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1.8623568953900257E-3</c:v>
                  </c:pt>
                  <c:pt idx="1">
                    <c:v>2.5472440855999487E-3</c:v>
                  </c:pt>
                  <c:pt idx="2">
                    <c:v>7.3063633492259387E-3</c:v>
                  </c:pt>
                  <c:pt idx="3">
                    <c:v>2.0730197389205595E-3</c:v>
                  </c:pt>
                  <c:pt idx="4">
                    <c:v>3.9677007840405289E-3</c:v>
                  </c:pt>
                  <c:pt idx="5">
                    <c:v>1.157639594537281E-3</c:v>
                  </c:pt>
                  <c:pt idx="6">
                    <c:v>2.8880336583323569E-3</c:v>
                  </c:pt>
                  <c:pt idx="7">
                    <c:v>3.3417572737484652E-3</c:v>
                  </c:pt>
                  <c:pt idx="8">
                    <c:v>4.4109996740440529E-3</c:v>
                  </c:pt>
                  <c:pt idx="9">
                    <c:v>7.9643984370967591E-3</c:v>
                  </c:pt>
                  <c:pt idx="10">
                    <c:v>2.6747347160430129E-3</c:v>
                  </c:pt>
                  <c:pt idx="11">
                    <c:v>4.7570281800224743E-3</c:v>
                  </c:pt>
                  <c:pt idx="12">
                    <c:v>7.0666710696898737E-3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3.2187660884912817E-3</c:v>
                </c:pt>
                <c:pt idx="1">
                  <c:v>1.5111657025127062E-2</c:v>
                </c:pt>
                <c:pt idx="2">
                  <c:v>2.2474680314913269E-2</c:v>
                </c:pt>
                <c:pt idx="3">
                  <c:v>3.1762623065445229E-2</c:v>
                </c:pt>
                <c:pt idx="4">
                  <c:v>3.7465021327561666E-2</c:v>
                </c:pt>
                <c:pt idx="5">
                  <c:v>4.3652157382328444E-2</c:v>
                </c:pt>
                <c:pt idx="6">
                  <c:v>5.1646396678269701E-2</c:v>
                </c:pt>
                <c:pt idx="7">
                  <c:v>5.0104211335318886E-2</c:v>
                </c:pt>
                <c:pt idx="8">
                  <c:v>5.9599909842526146E-2</c:v>
                </c:pt>
                <c:pt idx="9">
                  <c:v>6.351680107448969E-2</c:v>
                </c:pt>
                <c:pt idx="10">
                  <c:v>6.9390629818876975E-2</c:v>
                </c:pt>
                <c:pt idx="11">
                  <c:v>7.684637419638253E-2</c:v>
                </c:pt>
                <c:pt idx="12">
                  <c:v>7.8075405497641817E-2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1.3208204931844156</c:v>
                  </c:pt>
                  <c:pt idx="1">
                    <c:v>1.8065560890779777</c:v>
                  </c:pt>
                  <c:pt idx="2">
                    <c:v>5.1818179781744247</c:v>
                  </c:pt>
                  <c:pt idx="3">
                    <c:v>1.4702267651918861</c:v>
                  </c:pt>
                  <c:pt idx="4">
                    <c:v>2.8139721872627863</c:v>
                  </c:pt>
                  <c:pt idx="5">
                    <c:v>0.82102098903353271</c:v>
                  </c:pt>
                  <c:pt idx="6">
                    <c:v>2.0482508215123096</c:v>
                  </c:pt>
                  <c:pt idx="7">
                    <c:v>2.3700406196797625</c:v>
                  </c:pt>
                  <c:pt idx="8">
                    <c:v>3.1283685631518106</c:v>
                  </c:pt>
                  <c:pt idx="9">
                    <c:v>5.6485095298558576</c:v>
                  </c:pt>
                  <c:pt idx="10">
                    <c:v>1.8969749759170305</c:v>
                  </c:pt>
                  <c:pt idx="11">
                    <c:v>3.373778851079769</c:v>
                  </c:pt>
                  <c:pt idx="12">
                    <c:v>5.011823453680762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1.3208204931844156</c:v>
                  </c:pt>
                  <c:pt idx="1">
                    <c:v>1.8065560890779777</c:v>
                  </c:pt>
                  <c:pt idx="2">
                    <c:v>5.1818179781744247</c:v>
                  </c:pt>
                  <c:pt idx="3">
                    <c:v>1.4702267651918861</c:v>
                  </c:pt>
                  <c:pt idx="4">
                    <c:v>2.8139721872627863</c:v>
                  </c:pt>
                  <c:pt idx="5">
                    <c:v>0.82102098903353271</c:v>
                  </c:pt>
                  <c:pt idx="6">
                    <c:v>2.0482508215123096</c:v>
                  </c:pt>
                  <c:pt idx="7">
                    <c:v>2.3700406196797625</c:v>
                  </c:pt>
                  <c:pt idx="8">
                    <c:v>3.1283685631518106</c:v>
                  </c:pt>
                  <c:pt idx="9">
                    <c:v>5.6485095298558576</c:v>
                  </c:pt>
                  <c:pt idx="10">
                    <c:v>1.8969749759170305</c:v>
                  </c:pt>
                  <c:pt idx="11">
                    <c:v>3.373778851079769</c:v>
                  </c:pt>
                  <c:pt idx="12">
                    <c:v>5.011823453680762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2.2828128287172209</c:v>
                </c:pt>
                <c:pt idx="1">
                  <c:v>10.717487251863165</c:v>
                </c:pt>
                <c:pt idx="2">
                  <c:v>15.939489585044871</c:v>
                </c:pt>
                <c:pt idx="3">
                  <c:v>22.52668302513846</c:v>
                </c:pt>
                <c:pt idx="4">
                  <c:v>26.570937111745863</c:v>
                </c:pt>
                <c:pt idx="5">
                  <c:v>30.958976866899608</c:v>
                </c:pt>
                <c:pt idx="6">
                  <c:v>36.628650126432419</c:v>
                </c:pt>
                <c:pt idx="7">
                  <c:v>35.534901656254533</c:v>
                </c:pt>
                <c:pt idx="8">
                  <c:v>42.269439604628474</c:v>
                </c:pt>
                <c:pt idx="9">
                  <c:v>45.04737664857425</c:v>
                </c:pt>
                <c:pt idx="10">
                  <c:v>49.2132126375014</c:v>
                </c:pt>
                <c:pt idx="11">
                  <c:v>54.500974607363496</c:v>
                </c:pt>
                <c:pt idx="12">
                  <c:v>55.372628012511925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10.717487251863165</c:v>
                </c:pt>
                <c:pt idx="2">
                  <c:v>15.939489585044871</c:v>
                </c:pt>
                <c:pt idx="3">
                  <c:v>22.52668302513846</c:v>
                </c:pt>
                <c:pt idx="4">
                  <c:v>26.570937111745863</c:v>
                </c:pt>
                <c:pt idx="5">
                  <c:v>30.958976866899608</c:v>
                </c:pt>
                <c:pt idx="6">
                  <c:v>36.628650126432419</c:v>
                </c:pt>
                <c:pt idx="7">
                  <c:v>35.534901656254533</c:v>
                </c:pt>
                <c:pt idx="8">
                  <c:v>42.269439604628474</c:v>
                </c:pt>
                <c:pt idx="9">
                  <c:v>45.04737664857425</c:v>
                </c:pt>
                <c:pt idx="10">
                  <c:v>49.2132126375014</c:v>
                </c:pt>
                <c:pt idx="11">
                  <c:v>54.500974607363496</c:v>
                </c:pt>
                <c:pt idx="12">
                  <c:v>55.372628012511925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2.2828128287172209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1.8147112703854311</c:v>
                  </c:pt>
                  <c:pt idx="2">
                    <c:v>0.96983705568480938</c:v>
                  </c:pt>
                  <c:pt idx="3">
                    <c:v>0.34759704105151273</c:v>
                  </c:pt>
                  <c:pt idx="4">
                    <c:v>1.7387581289394809</c:v>
                  </c:pt>
                  <c:pt idx="5">
                    <c:v>3.2300553902463212</c:v>
                  </c:pt>
                  <c:pt idx="6">
                    <c:v>1.5031271511559723</c:v>
                  </c:pt>
                  <c:pt idx="7">
                    <c:v>1.6912882215895393</c:v>
                  </c:pt>
                  <c:pt idx="8">
                    <c:v>2.8288630357601234</c:v>
                  </c:pt>
                  <c:pt idx="9">
                    <c:v>4.8614268348706178</c:v>
                  </c:pt>
                  <c:pt idx="10">
                    <c:v>1.0228672501718128</c:v>
                  </c:pt>
                  <c:pt idx="11">
                    <c:v>3.886459932860364</c:v>
                  </c:pt>
                  <c:pt idx="12">
                    <c:v>2.7645344821171789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1.8147112703854311</c:v>
                  </c:pt>
                  <c:pt idx="2">
                    <c:v>0.96983705568480938</c:v>
                  </c:pt>
                  <c:pt idx="3">
                    <c:v>0.34759704105151273</c:v>
                  </c:pt>
                  <c:pt idx="4">
                    <c:v>1.7387581289394809</c:v>
                  </c:pt>
                  <c:pt idx="5">
                    <c:v>3.2300553902463212</c:v>
                  </c:pt>
                  <c:pt idx="6">
                    <c:v>1.5031271511559723</c:v>
                  </c:pt>
                  <c:pt idx="7">
                    <c:v>1.6912882215895393</c:v>
                  </c:pt>
                  <c:pt idx="8">
                    <c:v>2.8288630357601234</c:v>
                  </c:pt>
                  <c:pt idx="9">
                    <c:v>4.8614268348706178</c:v>
                  </c:pt>
                  <c:pt idx="10">
                    <c:v>1.0228672501718128</c:v>
                  </c:pt>
                  <c:pt idx="11">
                    <c:v>3.886459932860364</c:v>
                  </c:pt>
                  <c:pt idx="12">
                    <c:v>2.7645344821171789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3.7752122050302721</c:v>
                </c:pt>
                <c:pt idx="2">
                  <c:v>9.0222399753111997</c:v>
                </c:pt>
                <c:pt idx="3">
                  <c:v>10.754007951083056</c:v>
                </c:pt>
                <c:pt idx="4">
                  <c:v>13.377678631627463</c:v>
                </c:pt>
                <c:pt idx="5">
                  <c:v>18.273437706564334</c:v>
                </c:pt>
                <c:pt idx="6">
                  <c:v>20.145426773379395</c:v>
                </c:pt>
                <c:pt idx="7">
                  <c:v>22.250617766860515</c:v>
                </c:pt>
                <c:pt idx="8">
                  <c:v>24.183491163375951</c:v>
                </c:pt>
                <c:pt idx="9">
                  <c:v>28.63828392342732</c:v>
                </c:pt>
                <c:pt idx="10">
                  <c:v>29.964463409149811</c:v>
                </c:pt>
                <c:pt idx="11">
                  <c:v>31.316390760080186</c:v>
                </c:pt>
                <c:pt idx="12">
                  <c:v>34.299180466129947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3.7752122050302721</c:v>
                </c:pt>
                <c:pt idx="2">
                  <c:v>9.0222399753111997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3.6294225407708623E-3</c:v>
                  </c:pt>
                  <c:pt idx="2">
                    <c:v>1.9396741113696188E-3</c:v>
                  </c:pt>
                  <c:pt idx="3">
                    <c:v>6.9519408210302544E-4</c:v>
                  </c:pt>
                  <c:pt idx="4">
                    <c:v>3.4775162578789616E-3</c:v>
                  </c:pt>
                  <c:pt idx="5">
                    <c:v>6.4601107804926425E-3</c:v>
                  </c:pt>
                  <c:pt idx="6">
                    <c:v>3.0062543023119444E-3</c:v>
                  </c:pt>
                  <c:pt idx="7">
                    <c:v>3.3825764431790785E-3</c:v>
                  </c:pt>
                  <c:pt idx="8">
                    <c:v>5.6577260715202473E-3</c:v>
                  </c:pt>
                  <c:pt idx="9">
                    <c:v>9.7228536697412347E-3</c:v>
                  </c:pt>
                  <c:pt idx="10">
                    <c:v>2.0457345003436255E-3</c:v>
                  </c:pt>
                  <c:pt idx="11">
                    <c:v>7.7729198657207283E-3</c:v>
                  </c:pt>
                  <c:pt idx="12">
                    <c:v>5.529068964234358E-3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3.6294225407708623E-3</c:v>
                  </c:pt>
                  <c:pt idx="2">
                    <c:v>1.9396741113696188E-3</c:v>
                  </c:pt>
                  <c:pt idx="3">
                    <c:v>6.9519408210302544E-4</c:v>
                  </c:pt>
                  <c:pt idx="4">
                    <c:v>3.4775162578789616E-3</c:v>
                  </c:pt>
                  <c:pt idx="5">
                    <c:v>6.4601107804926425E-3</c:v>
                  </c:pt>
                  <c:pt idx="6">
                    <c:v>3.0062543023119444E-3</c:v>
                  </c:pt>
                  <c:pt idx="7">
                    <c:v>3.3825764431790785E-3</c:v>
                  </c:pt>
                  <c:pt idx="8">
                    <c:v>5.6577260715202473E-3</c:v>
                  </c:pt>
                  <c:pt idx="9">
                    <c:v>9.7228536697412347E-3</c:v>
                  </c:pt>
                  <c:pt idx="10">
                    <c:v>2.0457345003436255E-3</c:v>
                  </c:pt>
                  <c:pt idx="11">
                    <c:v>7.7729198657207283E-3</c:v>
                  </c:pt>
                  <c:pt idx="12">
                    <c:v>5.529068964234358E-3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7.5504244100605446E-3</c:v>
                </c:pt>
                <c:pt idx="2">
                  <c:v>1.8044479950622399E-2</c:v>
                </c:pt>
                <c:pt idx="3">
                  <c:v>2.1508015902166111E-2</c:v>
                </c:pt>
                <c:pt idx="4">
                  <c:v>2.6755357263254925E-2</c:v>
                </c:pt>
                <c:pt idx="5">
                  <c:v>3.654687541312867E-2</c:v>
                </c:pt>
                <c:pt idx="6">
                  <c:v>4.0290853546758792E-2</c:v>
                </c:pt>
                <c:pt idx="7">
                  <c:v>4.4501235533721033E-2</c:v>
                </c:pt>
                <c:pt idx="8">
                  <c:v>4.8366982326751899E-2</c:v>
                </c:pt>
                <c:pt idx="9">
                  <c:v>5.7276567846854642E-2</c:v>
                </c:pt>
                <c:pt idx="10">
                  <c:v>5.9928926818299623E-2</c:v>
                </c:pt>
                <c:pt idx="11">
                  <c:v>6.2632781520160372E-2</c:v>
                </c:pt>
                <c:pt idx="12">
                  <c:v>6.8598360932259891E-2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1.2870292697769017</c:v>
                  </c:pt>
                  <c:pt idx="2">
                    <c:v>0.68782769906724073</c:v>
                  </c:pt>
                  <c:pt idx="3">
                    <c:v>0.24652272415000903</c:v>
                  </c:pt>
                  <c:pt idx="4">
                    <c:v>1.2331617935740999</c:v>
                  </c:pt>
                  <c:pt idx="5">
                    <c:v>2.2908194257066108</c:v>
                  </c:pt>
                  <c:pt idx="6">
                    <c:v>1.0660476249333137</c:v>
                  </c:pt>
                  <c:pt idx="7">
                    <c:v>1.1994951926166946</c:v>
                  </c:pt>
                  <c:pt idx="8">
                    <c:v>2.0062858409646265</c:v>
                  </c:pt>
                  <c:pt idx="9">
                    <c:v>3.4478204502628498</c:v>
                  </c:pt>
                  <c:pt idx="10">
                    <c:v>0.72543776607929988</c:v>
                  </c:pt>
                  <c:pt idx="11">
                    <c:v>2.7563545623123149</c:v>
                  </c:pt>
                  <c:pt idx="12">
                    <c:v>1.960662753274595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1.2870292697769017</c:v>
                  </c:pt>
                  <c:pt idx="2">
                    <c:v>0.68782769906724073</c:v>
                  </c:pt>
                  <c:pt idx="3">
                    <c:v>0.24652272415000903</c:v>
                  </c:pt>
                  <c:pt idx="4">
                    <c:v>1.2331617935740999</c:v>
                  </c:pt>
                  <c:pt idx="5">
                    <c:v>2.2908194257066108</c:v>
                  </c:pt>
                  <c:pt idx="6">
                    <c:v>1.0660476249333137</c:v>
                  </c:pt>
                  <c:pt idx="7">
                    <c:v>1.1994951926166946</c:v>
                  </c:pt>
                  <c:pt idx="8">
                    <c:v>2.0062858409646265</c:v>
                  </c:pt>
                  <c:pt idx="9">
                    <c:v>3.4478204502628498</c:v>
                  </c:pt>
                  <c:pt idx="10">
                    <c:v>0.72543776607929988</c:v>
                  </c:pt>
                  <c:pt idx="11">
                    <c:v>2.7563545623123149</c:v>
                  </c:pt>
                  <c:pt idx="12">
                    <c:v>1.960662753274595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2.6774554645604769</c:v>
                </c:pt>
                <c:pt idx="2">
                  <c:v>6.3987517555398581</c:v>
                </c:pt>
                <c:pt idx="3">
                  <c:v>7.6269559936759261</c:v>
                </c:pt>
                <c:pt idx="4">
                  <c:v>9.4877153415797615</c:v>
                </c:pt>
                <c:pt idx="5">
                  <c:v>12.959884898272577</c:v>
                </c:pt>
                <c:pt idx="6">
                  <c:v>14.287536718708791</c:v>
                </c:pt>
                <c:pt idx="7">
                  <c:v>15.780579976496821</c:v>
                </c:pt>
                <c:pt idx="8">
                  <c:v>17.15141217260706</c:v>
                </c:pt>
                <c:pt idx="9">
                  <c:v>20.310839662005193</c:v>
                </c:pt>
                <c:pt idx="10">
                  <c:v>21.251392488758732</c:v>
                </c:pt>
                <c:pt idx="11">
                  <c:v>22.210206212822829</c:v>
                </c:pt>
                <c:pt idx="12">
                  <c:v>24.3256599050567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6.3987517555398581</c:v>
                </c:pt>
                <c:pt idx="3">
                  <c:v>7.6269559936759261</c:v>
                </c:pt>
                <c:pt idx="4">
                  <c:v>9.4877153415797615</c:v>
                </c:pt>
                <c:pt idx="5">
                  <c:v>12.959884898272577</c:v>
                </c:pt>
                <c:pt idx="6">
                  <c:v>14.287536718708791</c:v>
                </c:pt>
                <c:pt idx="7">
                  <c:v>15.780579976496821</c:v>
                </c:pt>
                <c:pt idx="8">
                  <c:v>17.15141217260706</c:v>
                </c:pt>
                <c:pt idx="9">
                  <c:v>20.310839662005193</c:v>
                </c:pt>
                <c:pt idx="10">
                  <c:v>21.251392488758732</c:v>
                </c:pt>
                <c:pt idx="11">
                  <c:v>22.210206212822829</c:v>
                </c:pt>
                <c:pt idx="12">
                  <c:v>24.3256599050567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2.6774554645604769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/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1.41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500 nM coll, 1.41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1.0275285078497163</v>
      </c>
      <c r="C14" s="3" t="s">
        <v>22</v>
      </c>
    </row>
    <row r="15" spans="1:8" ht="17.25" x14ac:dyDescent="0.25">
      <c r="A15" s="1" t="s">
        <v>39</v>
      </c>
      <c r="B15">
        <f ca="1">'α2(I)'!R11</f>
        <v>0.43246869150253991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activeCell="G29" sqref="G29"/>
      <selection pane="topRight" activeCell="G29" sqref="G29"/>
      <selection pane="bottomLeft" activeCell="G29" sqref="G29"/>
      <selection pane="bottomRight" activeCell="F419" sqref="F41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19221.165174367845</v>
      </c>
      <c r="C2" s="49">
        <f>SUMSQ(AI27:AI227)</f>
        <v>1022.4280584987252</v>
      </c>
      <c r="D2" s="50">
        <f t="shared" ref="D2:O2" si="0">SUMSQ(AJ27:AJ227)</f>
        <v>1855.2045475590551</v>
      </c>
      <c r="E2" s="50">
        <f t="shared" si="0"/>
        <v>1755.846410303935</v>
      </c>
      <c r="F2" s="50">
        <f t="shared" si="0"/>
        <v>1223.9724707976268</v>
      </c>
      <c r="G2" s="50">
        <f t="shared" si="0"/>
        <v>1123.9974817596653</v>
      </c>
      <c r="H2" s="50">
        <f t="shared" si="0"/>
        <v>1197.628561446337</v>
      </c>
      <c r="I2" s="50">
        <f t="shared" si="0"/>
        <v>1119.8652377987653</v>
      </c>
      <c r="J2" s="50">
        <f t="shared" si="0"/>
        <v>1328.575298617641</v>
      </c>
      <c r="K2" s="50">
        <f t="shared" si="0"/>
        <v>1424.7875363077205</v>
      </c>
      <c r="L2" s="50">
        <f t="shared" si="0"/>
        <v>1588.7214563816451</v>
      </c>
      <c r="M2" s="50">
        <f t="shared" si="0"/>
        <v>1686.9665789493883</v>
      </c>
      <c r="N2" s="50">
        <f t="shared" si="0"/>
        <v>1869.4787593904221</v>
      </c>
      <c r="O2" s="51">
        <f t="shared" si="0"/>
        <v>2023.6927765569212</v>
      </c>
      <c r="P2" s="104">
        <f>SUMSQ(AV27:AV227)</f>
        <v>2597.8624065145127</v>
      </c>
      <c r="Q2" s="105">
        <f>SUMSQ(AW27:AW227)</f>
        <v>1957.3401136313653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1797.7685273980628</v>
      </c>
      <c r="D3" s="55">
        <v>2150.9333907241271</v>
      </c>
      <c r="E3" s="55">
        <v>2196.5275669072753</v>
      </c>
      <c r="F3" s="55">
        <v>2155.1496572661858</v>
      </c>
      <c r="G3" s="55">
        <v>2155.227544349475</v>
      </c>
      <c r="H3" s="55">
        <v>2098.1157118284018</v>
      </c>
      <c r="I3" s="55">
        <v>2056.4192775066035</v>
      </c>
      <c r="J3" s="55">
        <v>1985.4862441251919</v>
      </c>
      <c r="K3" s="55">
        <v>1961.4444919306006</v>
      </c>
      <c r="L3" s="55">
        <v>2007.5767801866439</v>
      </c>
      <c r="M3" s="55">
        <v>1927.4268760809705</v>
      </c>
      <c r="N3" s="55">
        <v>1980.8200820299965</v>
      </c>
      <c r="O3" s="67">
        <v>2037.6064452307867</v>
      </c>
      <c r="P3" s="99">
        <v>1592.9215524885292</v>
      </c>
      <c r="Q3" s="92">
        <v>1014.0495531325092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1033.9990003849878</v>
      </c>
      <c r="D4" s="57">
        <v>1312.8121147728814</v>
      </c>
      <c r="E4" s="57">
        <v>1342.0376698743214</v>
      </c>
      <c r="F4" s="57">
        <v>1303.7142581686562</v>
      </c>
      <c r="G4" s="57">
        <v>1265.4176259739984</v>
      </c>
      <c r="H4" s="57">
        <v>1275.6648460066563</v>
      </c>
      <c r="I4" s="57">
        <v>1241.702440866196</v>
      </c>
      <c r="J4" s="57">
        <v>1202.6970114355238</v>
      </c>
      <c r="K4" s="57">
        <v>1200.6747916309653</v>
      </c>
      <c r="L4" s="57">
        <v>1203.9970505714532</v>
      </c>
      <c r="M4" s="57">
        <v>1178.3070715231568</v>
      </c>
      <c r="N4" s="57">
        <v>1220.2059768217525</v>
      </c>
      <c r="O4" s="68">
        <v>1237.9755991054126</v>
      </c>
      <c r="P4" s="100">
        <v>946.59057676909583</v>
      </c>
      <c r="Q4" s="93">
        <v>573.77888346230839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2.9160413200120847</v>
      </c>
      <c r="D5" s="57">
        <v>29.622205719835978</v>
      </c>
      <c r="E5" s="57">
        <v>77.912737301176108</v>
      </c>
      <c r="F5" s="57">
        <v>73.442629602999631</v>
      </c>
      <c r="G5" s="57">
        <v>82.700821801374772</v>
      </c>
      <c r="H5" s="57">
        <v>106.14372092534985</v>
      </c>
      <c r="I5" s="57">
        <v>117.18891137777415</v>
      </c>
      <c r="J5" s="57">
        <v>108.36162384933043</v>
      </c>
      <c r="K5" s="57">
        <v>126.791652874032</v>
      </c>
      <c r="L5" s="57">
        <v>131.10884855981377</v>
      </c>
      <c r="M5" s="57">
        <v>154.88637487635037</v>
      </c>
      <c r="N5" s="57">
        <v>174.84447491844372</v>
      </c>
      <c r="O5" s="68">
        <v>174.92494150672013</v>
      </c>
      <c r="P5" s="100">
        <v>444.72741395226717</v>
      </c>
      <c r="Q5" s="93">
        <v>822.16169797383463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6.7074207740642571</v>
      </c>
      <c r="E6" s="59">
        <v>28.368746960667249</v>
      </c>
      <c r="F6" s="59">
        <v>29.74324963700462</v>
      </c>
      <c r="G6" s="59">
        <v>39.605559359952004</v>
      </c>
      <c r="H6" s="59">
        <v>61.865690784099222</v>
      </c>
      <c r="I6" s="59">
        <v>50.172131078274134</v>
      </c>
      <c r="J6" s="59">
        <v>53.777960259616584</v>
      </c>
      <c r="K6" s="59">
        <v>57.0411876811865</v>
      </c>
      <c r="L6" s="59">
        <v>65.995196549776921</v>
      </c>
      <c r="M6" s="59">
        <v>79.320554746853517</v>
      </c>
      <c r="N6" s="59">
        <v>74.610569605288205</v>
      </c>
      <c r="O6" s="69">
        <v>89.9572666631761</v>
      </c>
      <c r="P6" s="101">
        <v>250</v>
      </c>
      <c r="Q6" s="94">
        <v>421.00610439584892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64.993109012753351</v>
      </c>
      <c r="D7" s="57">
        <v>64.212923976868211</v>
      </c>
      <c r="E7" s="57">
        <v>64.302157781921991</v>
      </c>
      <c r="F7" s="57">
        <v>64.330374230057927</v>
      </c>
      <c r="G7" s="57">
        <v>64.901957469117832</v>
      </c>
      <c r="H7" s="57">
        <v>64.657533962064448</v>
      </c>
      <c r="I7" s="57">
        <v>64.717796132313794</v>
      </c>
      <c r="J7" s="57">
        <v>63.964367646850846</v>
      </c>
      <c r="K7" s="57">
        <v>64.453312083182951</v>
      </c>
      <c r="L7" s="57">
        <v>64.75693574681658</v>
      </c>
      <c r="M7" s="57">
        <v>64.189104223640683</v>
      </c>
      <c r="N7" s="55">
        <v>64.957461401191608</v>
      </c>
      <c r="O7" s="67">
        <v>65.084597972392913</v>
      </c>
      <c r="P7" s="99">
        <v>65.230407856293354</v>
      </c>
      <c r="Q7" s="92">
        <v>63.677334167336738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87.923926829526977</v>
      </c>
      <c r="D8" s="57">
        <v>87.138068475693387</v>
      </c>
      <c r="E8" s="57">
        <v>87.023252864511903</v>
      </c>
      <c r="F8" s="57">
        <v>87.282557902725912</v>
      </c>
      <c r="G8" s="57">
        <v>87.509171211159071</v>
      </c>
      <c r="H8" s="57">
        <v>87.05003338471154</v>
      </c>
      <c r="I8" s="57">
        <v>86.617867170013511</v>
      </c>
      <c r="J8" s="57">
        <v>85.114220857144929</v>
      </c>
      <c r="K8" s="57">
        <v>85.836548540602124</v>
      </c>
      <c r="L8" s="57">
        <v>86.704460930170313</v>
      </c>
      <c r="M8" s="57">
        <v>86.897395144901694</v>
      </c>
      <c r="N8" s="57">
        <v>88.072042841507695</v>
      </c>
      <c r="O8" s="68">
        <v>88.870867780783186</v>
      </c>
      <c r="P8" s="100">
        <v>88.830484766889029</v>
      </c>
      <c r="Q8" s="93">
        <v>88.030564849473691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129.83309290494986</v>
      </c>
      <c r="D9" s="65">
        <f t="shared" ref="D9:N9" si="1">D$8+ ($O9 - $O$8)*D$19</f>
        <v>127.11709503371084</v>
      </c>
      <c r="E9" s="65">
        <f t="shared" si="1"/>
        <v>126.41786897540942</v>
      </c>
      <c r="F9" s="65">
        <f t="shared" si="1"/>
        <v>126.06656412174939</v>
      </c>
      <c r="G9" s="65">
        <f t="shared" si="1"/>
        <v>126.76856885766824</v>
      </c>
      <c r="H9" s="65">
        <f t="shared" si="1"/>
        <v>127.20164672530089</v>
      </c>
      <c r="I9" s="65">
        <f t="shared" si="1"/>
        <v>126.54502661121404</v>
      </c>
      <c r="J9" s="65">
        <f t="shared" si="1"/>
        <v>123.66179643457519</v>
      </c>
      <c r="K9" s="65">
        <f t="shared" si="1"/>
        <v>125.65473200666413</v>
      </c>
      <c r="L9" s="65">
        <f t="shared" si="1"/>
        <v>128.05389195690873</v>
      </c>
      <c r="M9" s="65">
        <f t="shared" si="1"/>
        <v>128.25462107425497</v>
      </c>
      <c r="N9" s="66">
        <f t="shared" si="1"/>
        <v>129.65022290352806</v>
      </c>
      <c r="O9" s="68">
        <v>130.78003385620607</v>
      </c>
      <c r="P9" s="100">
        <v>132.43731813209047</v>
      </c>
      <c r="Q9" s="93">
        <v>132.56622687495977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158.20598058594385</v>
      </c>
      <c r="D10" s="125">
        <f t="shared" ref="D10:N10" si="2">D$8 + ($O10 - $O$8)*D$20</f>
        <v>154.6967562765947</v>
      </c>
      <c r="E10" s="125">
        <f t="shared" si="2"/>
        <v>153.40402492217538</v>
      </c>
      <c r="F10" s="125">
        <f t="shared" si="2"/>
        <v>155.07817760511327</v>
      </c>
      <c r="G10" s="125">
        <f t="shared" si="2"/>
        <v>154.66341261774113</v>
      </c>
      <c r="H10" s="125">
        <f t="shared" si="2"/>
        <v>154.03535674175384</v>
      </c>
      <c r="I10" s="125">
        <f t="shared" si="2"/>
        <v>152.0248984488058</v>
      </c>
      <c r="J10" s="125">
        <f t="shared" si="2"/>
        <v>149.56838341439769</v>
      </c>
      <c r="K10" s="125">
        <f t="shared" si="2"/>
        <v>152.61159598868258</v>
      </c>
      <c r="L10" s="125">
        <f t="shared" si="2"/>
        <v>154.48129962746196</v>
      </c>
      <c r="M10" s="125">
        <f t="shared" si="2"/>
        <v>155.94952202063291</v>
      </c>
      <c r="N10" s="126">
        <f t="shared" si="2"/>
        <v>158.11962868358285</v>
      </c>
      <c r="O10" s="69">
        <v>159.15292153720006</v>
      </c>
      <c r="P10" s="101">
        <v>161.07608293387531</v>
      </c>
      <c r="Q10" s="94">
        <v>161.38073058560934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8.2777227692067772</v>
      </c>
      <c r="D11" s="109">
        <v>8.8896322867028186</v>
      </c>
      <c r="E11" s="109">
        <v>9.0146150169819119</v>
      </c>
      <c r="F11" s="109">
        <v>9.2769534844331574</v>
      </c>
      <c r="G11" s="109">
        <v>9.2793250951394999</v>
      </c>
      <c r="H11" s="109">
        <v>8.8432849470432924</v>
      </c>
      <c r="I11" s="109">
        <v>8.6578685299955431</v>
      </c>
      <c r="J11" s="109">
        <v>8.3544595702036286</v>
      </c>
      <c r="K11" s="109">
        <v>8.3540882800426406</v>
      </c>
      <c r="L11" s="109">
        <v>8.5081022996511209</v>
      </c>
      <c r="M11" s="109">
        <v>8.3947653137107032</v>
      </c>
      <c r="N11" s="109">
        <v>8.7661879867359751</v>
      </c>
      <c r="O11" s="115">
        <v>8.8291537882308102</v>
      </c>
      <c r="P11" s="102">
        <v>7.465717097233548</v>
      </c>
      <c r="Q11" s="95">
        <v>5.8597712449884964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6.6598218913747935</v>
      </c>
      <c r="D12" s="110">
        <v>7.065173941173355</v>
      </c>
      <c r="E12" s="110">
        <v>7.0640174969952385</v>
      </c>
      <c r="F12" s="110">
        <v>7.1600535843780024</v>
      </c>
      <c r="G12" s="110">
        <v>7.2497241537256709</v>
      </c>
      <c r="H12" s="110">
        <v>7.5732076285607146</v>
      </c>
      <c r="I12" s="110">
        <v>7.2456735945244484</v>
      </c>
      <c r="J12" s="110">
        <v>6.8359407757952848</v>
      </c>
      <c r="K12" s="110">
        <v>7.096142491984371</v>
      </c>
      <c r="L12" s="110">
        <v>7.0961428006492708</v>
      </c>
      <c r="M12" s="110">
        <v>7.1498508213737226</v>
      </c>
      <c r="N12" s="110">
        <v>7.094423107096401</v>
      </c>
      <c r="O12" s="116">
        <v>7.1438023775599113</v>
      </c>
      <c r="P12" s="90">
        <v>6.1865952903034662</v>
      </c>
      <c r="Q12" s="96">
        <v>5.759767210154731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6.7969309595096128</v>
      </c>
      <c r="D13" s="61">
        <f t="shared" ref="D13:N13" si="3">D$12/$O12*$O13</f>
        <v>7.2106281937171435</v>
      </c>
      <c r="E13" s="61">
        <f t="shared" ref="E13:F13" si="4">E$12/$O12*$O13</f>
        <v>7.2094479412471246</v>
      </c>
      <c r="F13" s="61">
        <f t="shared" si="4"/>
        <v>7.3074611713618003</v>
      </c>
      <c r="G13" s="61">
        <f t="shared" ref="G13:H13" si="5">G$12/$O12*$O13</f>
        <v>7.3989778333532232</v>
      </c>
      <c r="H13" s="61">
        <f t="shared" si="5"/>
        <v>7.7291210234952308</v>
      </c>
      <c r="I13" s="61">
        <f t="shared" ref="I13:K13" si="6">I$12/$O12*$O13</f>
        <v>7.3948438832736008</v>
      </c>
      <c r="J13" s="61">
        <f t="shared" si="6"/>
        <v>6.9766756910650107</v>
      </c>
      <c r="K13" s="61">
        <f t="shared" si="6"/>
        <v>7.24223430949798</v>
      </c>
      <c r="L13" s="61">
        <f t="shared" ref="L13:N13" si="7">L$12/$O12*$O13</f>
        <v>7.2422346245175175</v>
      </c>
      <c r="M13" s="61">
        <f t="shared" si="7"/>
        <v>7.297048358997233</v>
      </c>
      <c r="N13" s="61">
        <f t="shared" si="7"/>
        <v>7.2404795267775164</v>
      </c>
      <c r="O13" s="116">
        <v>7.2908753928600767</v>
      </c>
      <c r="P13" s="90">
        <v>8.0572967853219364</v>
      </c>
      <c r="Q13" s="96">
        <v>8.2321437993510056</v>
      </c>
    </row>
    <row r="14" spans="1:156" ht="15.75" customHeight="1" thickBot="1" x14ac:dyDescent="0.3">
      <c r="A14" s="141"/>
      <c r="B14" s="122" t="s">
        <v>51</v>
      </c>
      <c r="C14" s="62">
        <f>C12/$O12*$O14</f>
        <v>3.8277177618231422</v>
      </c>
      <c r="D14" s="63">
        <f>D12/$O12*$O14</f>
        <v>4.0606929473629885</v>
      </c>
      <c r="E14" s="63">
        <f>E12/$O12*$O14</f>
        <v>4.0600282836537582</v>
      </c>
      <c r="F14" s="63">
        <f>F12/$O12*$O14</f>
        <v>4.1152248104448246</v>
      </c>
      <c r="G14" s="63">
        <f>G12/$O12*$O14</f>
        <v>4.1667627699583356</v>
      </c>
      <c r="H14" s="63">
        <f>H12/$O12*$O14</f>
        <v>4.3526841748364413</v>
      </c>
      <c r="I14" s="63">
        <f>I12/$O12*$O14</f>
        <v>4.1644347201016396</v>
      </c>
      <c r="J14" s="63">
        <f t="shared" ref="J14:K14" si="8">J12/$O12*$O14</f>
        <v>3.9289416974004383</v>
      </c>
      <c r="K14" s="63">
        <f t="shared" si="8"/>
        <v>4.078492052794136</v>
      </c>
      <c r="L14" s="63">
        <f t="shared" ref="L14:N14" si="9">L12/$O12*$O14</f>
        <v>4.0784922301985986</v>
      </c>
      <c r="M14" s="63">
        <f t="shared" si="9"/>
        <v>4.1093607951891427</v>
      </c>
      <c r="N14" s="63">
        <f t="shared" si="9"/>
        <v>4.0775038401688688</v>
      </c>
      <c r="O14" s="117">
        <v>4.1058844656122959</v>
      </c>
      <c r="P14" s="103">
        <v>5.2043796913506952</v>
      </c>
      <c r="Q14" s="97">
        <v>5.3030419694549336</v>
      </c>
    </row>
    <row r="15" spans="1:156" x14ac:dyDescent="0.25">
      <c r="A15" s="139" t="s">
        <v>40</v>
      </c>
      <c r="B15" s="120" t="s">
        <v>38</v>
      </c>
      <c r="C15" s="112">
        <v>-2.0160004399673879</v>
      </c>
      <c r="D15" s="109">
        <v>-3.4433831961814021</v>
      </c>
      <c r="E15" s="109">
        <v>-3.5572873468412123</v>
      </c>
      <c r="F15" s="109">
        <v>-3.7663320180436526</v>
      </c>
      <c r="G15" s="109">
        <v>-3.4885779692821135</v>
      </c>
      <c r="H15" s="109">
        <v>-3.1622001213812223</v>
      </c>
      <c r="I15" s="109">
        <v>-3.0864260434511959</v>
      </c>
      <c r="J15" s="109">
        <v>-3.1304433433713741</v>
      </c>
      <c r="K15" s="109">
        <v>-3.1037954709752031</v>
      </c>
      <c r="L15" s="109">
        <v>-3.0416320853231231</v>
      </c>
      <c r="M15" s="109">
        <v>-3.3174447547451407</v>
      </c>
      <c r="N15" s="109">
        <v>-3.9179018293655896</v>
      </c>
      <c r="O15" s="109">
        <v>-3.7750979760333951</v>
      </c>
      <c r="P15" s="90">
        <v>-1.8174877809032879</v>
      </c>
      <c r="Q15" s="96">
        <v>-1.089002112737449</v>
      </c>
    </row>
    <row r="16" spans="1:156" ht="15.75" thickBot="1" x14ac:dyDescent="0.3">
      <c r="A16" s="140"/>
      <c r="B16" s="113" t="s">
        <v>39</v>
      </c>
      <c r="C16" s="114">
        <v>-1.7487387281039455</v>
      </c>
      <c r="D16" s="110">
        <v>-2.8629351703847852</v>
      </c>
      <c r="E16" s="110">
        <v>-2.8630115410511849</v>
      </c>
      <c r="F16" s="110">
        <v>-2.8766001444098759</v>
      </c>
      <c r="G16" s="110">
        <v>-2.9037848497556622</v>
      </c>
      <c r="H16" s="110">
        <v>-3.0932436458033821</v>
      </c>
      <c r="I16" s="110">
        <v>-2.8519772367474734</v>
      </c>
      <c r="J16" s="110">
        <v>-2.7885184870467148</v>
      </c>
      <c r="K16" s="110">
        <v>-2.842095406162763</v>
      </c>
      <c r="L16" s="110">
        <v>-2.8420953777863485</v>
      </c>
      <c r="M16" s="110">
        <v>-3.2489670954403405</v>
      </c>
      <c r="N16" s="110">
        <v>-2.8422991767216059</v>
      </c>
      <c r="O16" s="116">
        <v>-3.2157292766826369</v>
      </c>
      <c r="P16" s="90">
        <v>-1.3140681249523696</v>
      </c>
      <c r="Q16" s="96">
        <v>-1.2447307627871369</v>
      </c>
      <c r="R16" s="5"/>
    </row>
    <row r="17" spans="1:274" x14ac:dyDescent="0.25">
      <c r="A17" s="140"/>
      <c r="B17" s="121" t="s">
        <v>50</v>
      </c>
      <c r="C17" s="60">
        <f t="shared" ref="C17:M18" si="10">$O17</f>
        <v>-1.691908591567127</v>
      </c>
      <c r="D17" s="61">
        <f t="shared" si="10"/>
        <v>-1.691908591567127</v>
      </c>
      <c r="E17" s="61">
        <f t="shared" si="10"/>
        <v>-1.691908591567127</v>
      </c>
      <c r="F17" s="61">
        <f t="shared" si="10"/>
        <v>-1.691908591567127</v>
      </c>
      <c r="G17" s="61">
        <f t="shared" si="10"/>
        <v>-1.691908591567127</v>
      </c>
      <c r="H17" s="61">
        <f t="shared" si="10"/>
        <v>-1.691908591567127</v>
      </c>
      <c r="I17" s="61">
        <f t="shared" si="10"/>
        <v>-1.691908591567127</v>
      </c>
      <c r="J17" s="61">
        <f t="shared" si="10"/>
        <v>-1.691908591567127</v>
      </c>
      <c r="K17" s="61">
        <f t="shared" si="10"/>
        <v>-1.691908591567127</v>
      </c>
      <c r="L17" s="61">
        <f t="shared" si="10"/>
        <v>-1.691908591567127</v>
      </c>
      <c r="M17" s="61">
        <f t="shared" si="10"/>
        <v>-1.691908591567127</v>
      </c>
      <c r="N17" s="118">
        <f>$O17</f>
        <v>-1.691908591567127</v>
      </c>
      <c r="O17" s="116">
        <v>-1.691908591567127</v>
      </c>
      <c r="P17" s="90">
        <v>-1.6068992705066423</v>
      </c>
      <c r="Q17" s="96">
        <v>-1.6384992332049724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10"/>
        <v>-0.39765829849582901</v>
      </c>
      <c r="D18" s="63">
        <f t="shared" si="10"/>
        <v>-0.39765829849582901</v>
      </c>
      <c r="E18" s="63">
        <f t="shared" si="10"/>
        <v>-0.39765829849582901</v>
      </c>
      <c r="F18" s="63">
        <f t="shared" si="10"/>
        <v>-0.39765829849582901</v>
      </c>
      <c r="G18" s="63">
        <f t="shared" si="10"/>
        <v>-0.39765829849582901</v>
      </c>
      <c r="H18" s="63">
        <f t="shared" si="10"/>
        <v>-0.39765829849582901</v>
      </c>
      <c r="I18" s="63">
        <f t="shared" si="10"/>
        <v>-0.39765829849582901</v>
      </c>
      <c r="J18" s="63">
        <f t="shared" si="10"/>
        <v>-0.39765829849582901</v>
      </c>
      <c r="K18" s="63">
        <f t="shared" si="10"/>
        <v>-0.39765829849582901</v>
      </c>
      <c r="L18" s="63">
        <f t="shared" si="10"/>
        <v>-0.39765829849582901</v>
      </c>
      <c r="M18" s="63">
        <f t="shared" si="10"/>
        <v>-0.39765829849582901</v>
      </c>
      <c r="N18" s="119">
        <f>$O18</f>
        <v>-0.39765829849582901</v>
      </c>
      <c r="O18" s="117">
        <v>-0.39765829849582901</v>
      </c>
      <c r="P18" s="103">
        <v>-0.4937490739495371</v>
      </c>
      <c r="Q18" s="97">
        <v>-0.49457361912401854</v>
      </c>
      <c r="R18" s="36"/>
    </row>
    <row r="19" spans="1:274" x14ac:dyDescent="0.25">
      <c r="A19" s="40"/>
      <c r="B19" s="40"/>
      <c r="C19" s="112">
        <v>1</v>
      </c>
      <c r="D19" s="109">
        <v>0.95394469281655925</v>
      </c>
      <c r="E19" s="110">
        <v>0.94</v>
      </c>
      <c r="F19" s="110">
        <v>0.92543015886369273</v>
      </c>
      <c r="G19" s="110">
        <v>0.93677353483615011</v>
      </c>
      <c r="H19" s="110">
        <v>0.95806280822504275</v>
      </c>
      <c r="I19" s="110">
        <v>0.95270708487361933</v>
      </c>
      <c r="J19" s="110">
        <v>0.919788656926677</v>
      </c>
      <c r="K19" s="110">
        <v>0.9501067951197647</v>
      </c>
      <c r="L19" s="110">
        <v>0.98664409003803311</v>
      </c>
      <c r="M19" s="110">
        <v>0.98683008521151905</v>
      </c>
      <c r="N19" s="110">
        <v>0.99210230017922896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0.96125090531710711</v>
      </c>
      <c r="E20" s="110">
        <v>0.94449106862650267</v>
      </c>
      <c r="F20" s="110">
        <v>0.9646220632275917</v>
      </c>
      <c r="G20" s="110">
        <v>0.95549628699418565</v>
      </c>
      <c r="H20" s="110">
        <v>0.95309285623894313</v>
      </c>
      <c r="I20" s="110">
        <v>0.93063631158929416</v>
      </c>
      <c r="J20" s="110">
        <v>0.91707853018407259</v>
      </c>
      <c r="K20" s="110">
        <v>0.95010097000735094</v>
      </c>
      <c r="L20" s="110">
        <v>0.96435483988831971</v>
      </c>
      <c r="M20" s="110">
        <v>0.98250012890988736</v>
      </c>
      <c r="N20" s="110">
        <v>0.99666390064305255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11">C5/(C3*$P21 + C5)</f>
        <v>1.4503407990281479E-3</v>
      </c>
      <c r="D21" s="15">
        <f t="shared" si="11"/>
        <v>1.2181702652052161E-2</v>
      </c>
      <c r="E21" s="15">
        <f t="shared" si="11"/>
        <v>3.0784537590140902E-2</v>
      </c>
      <c r="F21" s="15">
        <f t="shared" si="11"/>
        <v>2.9611269359711579E-2</v>
      </c>
      <c r="G21" s="15">
        <f t="shared" si="11"/>
        <v>3.3218907147573924E-2</v>
      </c>
      <c r="H21" s="15">
        <f t="shared" si="11"/>
        <v>4.3337525176494328E-2</v>
      </c>
      <c r="I21" s="15">
        <f t="shared" si="11"/>
        <v>4.8551285481327651E-2</v>
      </c>
      <c r="J21" s="15">
        <f t="shared" si="11"/>
        <v>4.6593693474543757E-2</v>
      </c>
      <c r="K21" s="15">
        <f t="shared" si="11"/>
        <v>5.4716369576391019E-2</v>
      </c>
      <c r="L21" s="15">
        <f t="shared" si="11"/>
        <v>5.524819160452317E-2</v>
      </c>
      <c r="M21" s="15">
        <f t="shared" si="11"/>
        <v>6.712715655976044E-2</v>
      </c>
      <c r="N21" s="15">
        <f t="shared" si="11"/>
        <v>7.3250366458346927E-2</v>
      </c>
      <c r="O21" s="16">
        <f>O5/(O3*$P21 + O5)</f>
        <v>7.1385100485763797E-2</v>
      </c>
      <c r="P21" s="128">
        <f>(1 - P$1) / P$1 * (P5/P3)</f>
        <v>1.1167591103466339</v>
      </c>
      <c r="Q21" s="129">
        <f>(1 - Q$1) / Q$1 * (Q5/Q3)</f>
        <v>0.81077073150329571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12">C6/(C4*$P22 + C6)</f>
        <v>0</v>
      </c>
      <c r="D22" s="52">
        <f t="shared" si="12"/>
        <v>4.8130439530480193E-3</v>
      </c>
      <c r="E22" s="52">
        <f t="shared" si="12"/>
        <v>1.961703559906542E-2</v>
      </c>
      <c r="F22" s="52">
        <f t="shared" si="12"/>
        <v>2.1139227010737224E-2</v>
      </c>
      <c r="G22" s="52">
        <f t="shared" si="12"/>
        <v>2.8774290178079032E-2</v>
      </c>
      <c r="H22" s="52">
        <f t="shared" si="12"/>
        <v>4.3891713709665367E-2</v>
      </c>
      <c r="I22" s="52">
        <f t="shared" si="12"/>
        <v>3.6838856734490485E-2</v>
      </c>
      <c r="J22" s="52">
        <f t="shared" si="12"/>
        <v>4.0607530226388897E-2</v>
      </c>
      <c r="K22" s="52">
        <f t="shared" si="12"/>
        <v>4.3034961180217005E-2</v>
      </c>
      <c r="L22" s="52">
        <f t="shared" si="12"/>
        <v>4.9326518103993112E-2</v>
      </c>
      <c r="M22" s="52">
        <f t="shared" si="12"/>
        <v>5.9904754391394137E-2</v>
      </c>
      <c r="N22" s="52">
        <f t="shared" si="12"/>
        <v>5.4713302637882197E-2</v>
      </c>
      <c r="O22" s="53">
        <f t="shared" si="12"/>
        <v>6.4357100466106876E-2</v>
      </c>
      <c r="P22" s="21">
        <f>(1 - P$1) / P$1 * (P6/P4)</f>
        <v>1.056422939908404</v>
      </c>
      <c r="Q22" s="22">
        <f>(1 - Q$1) / Q$1 * (Q6/Q4)</f>
        <v>0.73374276490519341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91.13</v>
      </c>
      <c r="D27" s="37">
        <v>94.146000000000001</v>
      </c>
      <c r="E27" s="37">
        <v>93.097999999999999</v>
      </c>
      <c r="F27" s="37">
        <v>95.366</v>
      </c>
      <c r="G27" s="37">
        <v>96.878</v>
      </c>
      <c r="H27" s="37">
        <v>98.39</v>
      </c>
      <c r="I27" s="37">
        <v>98.805000000000007</v>
      </c>
      <c r="J27" s="37">
        <v>104.41500000000001</v>
      </c>
      <c r="K27" s="37">
        <v>100.163</v>
      </c>
      <c r="L27" s="37">
        <v>103.209</v>
      </c>
      <c r="M27" s="37">
        <v>102.977</v>
      </c>
      <c r="N27" s="37">
        <v>104.233</v>
      </c>
      <c r="O27" s="37">
        <v>103.925</v>
      </c>
      <c r="P27" s="37">
        <v>101.19499999999999</v>
      </c>
      <c r="Q27" s="37">
        <v>99.547600000000003</v>
      </c>
      <c r="S27" s="4">
        <f t="shared" ref="S27:S90" si="13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88.949720895159899</v>
      </c>
      <c r="T27" s="4">
        <f t="shared" ref="T27:T90" si="14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90.945315853964928</v>
      </c>
      <c r="U27" s="4">
        <f t="shared" ref="U27:U90" si="15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91.403964124120506</v>
      </c>
      <c r="V27" s="4">
        <f t="shared" ref="V27:V90" si="16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92.057173112049469</v>
      </c>
      <c r="W27" s="4">
        <f t="shared" ref="W27:W90" si="17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94.487224419423995</v>
      </c>
      <c r="X27" s="4">
        <f t="shared" ref="X27:X90" si="18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95.199344611027456</v>
      </c>
      <c r="Y27" s="4">
        <f t="shared" ref="Y27:Y90" si="19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96.60201454033087</v>
      </c>
      <c r="Z27" s="4">
        <f t="shared" ref="Z27:Z90" si="20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100.28663511282143</v>
      </c>
      <c r="AA27" s="4">
        <f t="shared" ref="AA27:AA90" si="21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98.311318943329297</v>
      </c>
      <c r="AB27" s="4">
        <f t="shared" ref="AB27:AB90" si="22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101.41076242358578</v>
      </c>
      <c r="AC27" s="4">
        <f t="shared" ref="AC27:AC90" si="23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101.18858020869271</v>
      </c>
      <c r="AD27" s="4">
        <f t="shared" ref="AD27:AD90" si="24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102.69237159560667</v>
      </c>
      <c r="AE27" s="4">
        <f t="shared" ref="AE27:AE90" si="25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102.01473197181873</v>
      </c>
      <c r="AF27" s="4" t="e">
        <f t="shared" ref="AF27:AF90" si="26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7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8">IF(OR($B27 &lt; C$230, $B27 &gt; C$233), 0, C27-S27)</f>
        <v>2.1802791048400962</v>
      </c>
      <c r="AJ27" s="4">
        <f t="shared" ref="AJ27:AJ90" si="29">IF(OR($B27 &lt; D$230, $B27 &gt; D$233), 0, D27-T27)</f>
        <v>3.2006841460350728</v>
      </c>
      <c r="AK27" s="4">
        <f t="shared" ref="AK27:AK90" si="30">IF(OR($B27 &lt; E$230, $B27 &gt; E$233), 0, E27-U27)</f>
        <v>1.6940358758794929</v>
      </c>
      <c r="AL27" s="4">
        <f t="shared" ref="AL27:AL90" si="31">IF(OR($B27 &lt; F$230, $B27 &gt; F$233), 0, F27-V27)</f>
        <v>3.3088268879505307</v>
      </c>
      <c r="AM27" s="4">
        <f t="shared" ref="AM27:AM90" si="32">IF(OR($B27 &lt; G$230, $B27 &gt; G$233), 0, G27-W27)</f>
        <v>2.3907755805760047</v>
      </c>
      <c r="AN27" s="4">
        <f t="shared" ref="AN27:AN90" si="33">IF(OR($B27 &lt; H$230, $B27 &gt; H$233), 0, H27-X27)</f>
        <v>3.1906553889725444</v>
      </c>
      <c r="AO27" s="4">
        <f t="shared" ref="AO27:AO90" si="34">IF(OR($B27 &lt; I$230, $B27 &gt; I$233), 0, I27-Y27)</f>
        <v>2.2029854596691365</v>
      </c>
      <c r="AP27" s="4">
        <f t="shared" ref="AP27:AP90" si="35">IF(OR($B27 &lt; J$230, $B27 &gt; J$233), 0, J27-Z27)</f>
        <v>4.1283648871785772</v>
      </c>
      <c r="AQ27" s="4">
        <f t="shared" ref="AQ27:AQ90" si="36">IF(OR($B27 &lt; K$230, $B27 &gt; K$233), 0, K27-AA27)</f>
        <v>1.8516810566706994</v>
      </c>
      <c r="AR27" s="4">
        <f t="shared" ref="AR27:AR90" si="37">IF(OR($B27 &lt; L$230, $B27 &gt; L$233), 0, L27-AB27)</f>
        <v>1.7982375764142233</v>
      </c>
      <c r="AS27" s="4">
        <f t="shared" ref="AS27:AS90" si="38">IF(OR($B27 &lt; M$230, $B27 &gt; M$233), 0, M27-AC27)</f>
        <v>1.788419791307291</v>
      </c>
      <c r="AT27" s="4">
        <f t="shared" ref="AT27:AT90" si="39">IF(OR($B27 &lt; N$230, $B27 &gt; N$233), 0, N27-AD27)</f>
        <v>1.5406284043933312</v>
      </c>
      <c r="AU27" s="4">
        <f t="shared" ref="AU27:AU90" si="40">IF(OR($B27 &lt; O$230, $B27 &gt; O$233), 0, O27-AE27)</f>
        <v>1.9102680281812638</v>
      </c>
      <c r="AV27" s="4">
        <f t="shared" ref="AV27:AW42" si="41">IF(OR($B27 &lt; P$230, $B27 &gt; P$233), 0, P27-AF27)</f>
        <v>0</v>
      </c>
      <c r="AW27" s="4">
        <f t="shared" si="41"/>
        <v>0</v>
      </c>
      <c r="AY27" s="2">
        <f>IF(OR($B27 &lt; C$230, $B27 &gt; C$233), #N/A, ((1-FG27)*DK27) + (FG27 - FW27)*EA27 + (FW27*EQ27))</f>
        <v>88.94972089515278</v>
      </c>
      <c r="AZ27" s="2">
        <f t="shared" ref="AZ27:BM42" si="42">IF(OR($B27 &lt; D$230, $B27 &gt; D$233), #N/A, ((1-FH27)*DL27) + (FH27 - FX27)*EB27 + (FX27*ER27))</f>
        <v>90.945315853062027</v>
      </c>
      <c r="BA27" s="2">
        <f t="shared" si="42"/>
        <v>91.403964122382575</v>
      </c>
      <c r="BB27" s="2">
        <f t="shared" si="42"/>
        <v>92.057173105347474</v>
      </c>
      <c r="BC27" s="2">
        <f t="shared" si="42"/>
        <v>94.487224415006636</v>
      </c>
      <c r="BD27" s="2">
        <f t="shared" si="42"/>
        <v>95.199344610560857</v>
      </c>
      <c r="BE27" s="2">
        <f t="shared" si="42"/>
        <v>96.602014540191448</v>
      </c>
      <c r="BF27" s="2">
        <f t="shared" si="42"/>
        <v>100.28663511278604</v>
      </c>
      <c r="BG27" s="2">
        <f t="shared" si="42"/>
        <v>98.311318943307057</v>
      </c>
      <c r="BH27" s="2">
        <f t="shared" si="42"/>
        <v>101.4107624235362</v>
      </c>
      <c r="BI27" s="2">
        <f t="shared" si="42"/>
        <v>101.18858020865581</v>
      </c>
      <c r="BJ27" s="2">
        <f t="shared" si="42"/>
        <v>102.69237159539148</v>
      </c>
      <c r="BK27" s="2">
        <f t="shared" si="42"/>
        <v>102.01473197152673</v>
      </c>
      <c r="BL27" s="2" t="e">
        <f t="shared" si="42"/>
        <v>#N/A</v>
      </c>
      <c r="BM27" s="2" t="e">
        <f t="shared" si="42"/>
        <v>#N/A</v>
      </c>
      <c r="BO27" s="2">
        <f t="shared" ref="BO27:BO90" si="43">IF(AND(IY27 &lt; $CC$22, $B27 &lt; C$7, $B27 &gt; C$230), C27, "")</f>
        <v>91.13</v>
      </c>
      <c r="BP27" s="2">
        <f t="shared" ref="BP27:BP90" si="44">IF(AND(IZ27 &lt; $CC$22, $B27 &lt; D$7, $B27 &gt; D$230), D27, "")</f>
        <v>94.146000000000001</v>
      </c>
      <c r="BQ27" s="2">
        <f t="shared" ref="BQ27:BQ90" si="45">IF(AND(JA27 &lt; $CC$22, $B27 &lt; E$7, $B27 &gt; E$230), E27, "")</f>
        <v>93.097999999999999</v>
      </c>
      <c r="BR27" s="2">
        <f t="shared" ref="BR27:BR90" si="46">IF(AND(JB27 &lt; $CC$22, $B27 &lt; F$7, $B27 &gt; F$230), F27, "")</f>
        <v>95.366</v>
      </c>
      <c r="BS27" s="2">
        <f t="shared" ref="BS27:BS90" si="47">IF(AND(JC27 &lt; $CC$22, $B27 &lt; G$7, $B27 &gt; G$230), G27, "")</f>
        <v>96.878</v>
      </c>
      <c r="BT27" s="2">
        <f t="shared" ref="BT27:BT90" si="48">IF(AND(JD27 &lt; $CC$22, $B27 &lt; H$7, $B27 &gt; H$230), H27, "")</f>
        <v>98.39</v>
      </c>
      <c r="BU27" s="2">
        <f t="shared" ref="BU27:BU90" si="49">IF(AND(JE27 &lt; $CC$22, $B27 &lt; I$7, $B27 &gt; I$230), I27, "")</f>
        <v>98.805000000000007</v>
      </c>
      <c r="BV27" s="2">
        <f t="shared" ref="BV27:BV90" si="50">IF(AND(JF27 &lt; $CC$22, $B27 &lt; J$7, $B27 &gt; J$230), J27, "")</f>
        <v>104.41500000000001</v>
      </c>
      <c r="BW27" s="2">
        <f t="shared" ref="BW27:BW90" si="51">IF(AND(JG27 &lt; $CC$22, $B27 &lt; K$7, $B27 &gt; K$230), K27, "")</f>
        <v>100.163</v>
      </c>
      <c r="BX27" s="2">
        <f t="shared" ref="BX27:BX90" si="52">IF(AND(JH27 &lt; $CC$22, $B27 &lt; L$7, $B27 &gt; L$230), L27, "")</f>
        <v>103.209</v>
      </c>
      <c r="BY27" s="2">
        <f t="shared" ref="BY27:BY90" si="53">IF(AND(JI27 &lt; $CC$22, $B27 &lt; M$7, $B27 &gt; M$230), M27, "")</f>
        <v>102.977</v>
      </c>
      <c r="BZ27" s="2">
        <f t="shared" ref="BZ27:BZ90" si="54">IF(AND(JJ27 &lt; $CC$22, $B27 &lt; N$7, $B27 &gt; N$230), N27, "")</f>
        <v>104.233</v>
      </c>
      <c r="CA27" s="2">
        <f t="shared" ref="CA27:CA90" si="55">IF(AND(JK27 &lt; $CC$22, $B27 &lt; O$7, $B27 &gt; O$230), O27, "")</f>
        <v>103.925</v>
      </c>
      <c r="CB27" s="2" t="str">
        <f t="shared" ref="CB27:CB90" si="56">IF(AND(JL27 &lt; $CC$22, $B27 &lt; P$7, $B27 &gt; P$230), P27, "")</f>
        <v/>
      </c>
      <c r="CC27" s="2" t="str">
        <f t="shared" ref="CC27:CC90" si="57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8">IF(AND(IZ27 &lt; $CS$22, $B27 &gt; D$231, $B27 &lt; D$232), D27, "")</f>
        <v/>
      </c>
      <c r="CG27" s="2" t="str">
        <f t="shared" si="58"/>
        <v/>
      </c>
      <c r="CH27" s="2" t="str">
        <f t="shared" si="58"/>
        <v/>
      </c>
      <c r="CI27" s="2" t="str">
        <f t="shared" si="58"/>
        <v/>
      </c>
      <c r="CJ27" s="2" t="str">
        <f t="shared" si="58"/>
        <v/>
      </c>
      <c r="CK27" s="2" t="str">
        <f t="shared" si="58"/>
        <v/>
      </c>
      <c r="CL27" s="2" t="str">
        <f t="shared" si="58"/>
        <v/>
      </c>
      <c r="CM27" s="2" t="str">
        <f t="shared" si="58"/>
        <v/>
      </c>
      <c r="CN27" s="2" t="str">
        <f t="shared" si="58"/>
        <v/>
      </c>
      <c r="CO27" s="2" t="str">
        <f t="shared" si="58"/>
        <v/>
      </c>
      <c r="CP27" s="2" t="str">
        <f t="shared" si="58"/>
        <v/>
      </c>
      <c r="CQ27" s="2" t="str">
        <f t="shared" si="58"/>
        <v/>
      </c>
      <c r="CR27" s="2" t="str">
        <f t="shared" si="58"/>
        <v/>
      </c>
      <c r="CS27" s="2" t="str">
        <f t="shared" si="58"/>
        <v/>
      </c>
      <c r="CU27" s="2" t="str">
        <f t="shared" ref="CU27:CU90" si="59">IF(AND(IY27 &lt; $DI$22, $B27 &gt; C$7, $B27 &lt; C$233), C27, "")</f>
        <v/>
      </c>
      <c r="CV27" s="2" t="str">
        <f t="shared" ref="CV27:CV90" si="60">IF(AND(IZ27 &lt; $DI$22, $B27 &gt; D$7, $B27 &lt; D$233), D27, "")</f>
        <v/>
      </c>
      <c r="CW27" s="2" t="str">
        <f t="shared" ref="CW27:CW90" si="61">IF(AND(JA27 &lt; $DI$22, $B27 &gt; E$7, $B27 &lt; E$233), E27, "")</f>
        <v/>
      </c>
      <c r="CX27" s="2" t="str">
        <f t="shared" ref="CX27:CX90" si="62">IF(AND(JB27 &lt; $DI$22, $B27 &gt; F$7, $B27 &lt; F$233), F27, "")</f>
        <v/>
      </c>
      <c r="CY27" s="2" t="str">
        <f t="shared" ref="CY27:CY90" si="63">IF(AND(JC27 &lt; $DI$22, $B27 &gt; G$7, $B27 &lt; G$233), G27, "")</f>
        <v/>
      </c>
      <c r="CZ27" s="2" t="str">
        <f t="shared" ref="CZ27:CZ90" si="64">IF(AND(JD27 &lt; $DI$22, $B27 &gt; H$7, $B27 &lt; H$233), H27, "")</f>
        <v/>
      </c>
      <c r="DA27" s="2" t="str">
        <f t="shared" ref="DA27:DA90" si="65">IF(AND(JE27 &lt; $DI$22, $B27 &gt; I$7, $B27 &lt; I$233), I27, "")</f>
        <v/>
      </c>
      <c r="DB27" s="2" t="str">
        <f t="shared" ref="DB27:DB90" si="66">IF(AND(JF27 &lt; $DI$22, $B27 &gt; J$7, $B27 &lt; J$233), J27, "")</f>
        <v/>
      </c>
      <c r="DC27" s="2" t="str">
        <f t="shared" ref="DC27:DC90" si="67">IF(AND(JG27 &lt; $DI$22, $B27 &gt; K$7, $B27 &lt; K$233), K27, "")</f>
        <v/>
      </c>
      <c r="DD27" s="2" t="str">
        <f t="shared" ref="DD27:DD90" si="68">IF(AND(JH27 &lt; $DI$22, $B27 &gt; L$7, $B27 &lt; L$233), L27, "")</f>
        <v/>
      </c>
      <c r="DE27" s="2" t="str">
        <f t="shared" ref="DE27:DE90" si="69">IF(AND(JI27 &lt; $DI$22, $B27 &gt; M$7, $B27 &lt; M$233), M27, "")</f>
        <v/>
      </c>
      <c r="DF27" s="2" t="str">
        <f t="shared" ref="DF27:DF90" si="70">IF(AND(JJ27 &lt; $DI$22, $B27 &gt; N$7, $B27 &lt; N$233), N27, "")</f>
        <v/>
      </c>
      <c r="DG27" s="2" t="str">
        <f t="shared" ref="DG27:DG90" si="71">IF(AND(JK27 &lt; $DI$22, $B27 &gt; O$7, $B27 &lt; O$233), O27, "")</f>
        <v/>
      </c>
      <c r="DH27" s="2" t="str">
        <f t="shared" ref="DH27:DH90" si="72">IF(AND(JL27 &lt; $DI$22, $B27 &gt; P$7, $B27 &lt; P$233), P27, "")</f>
        <v/>
      </c>
      <c r="DI27" s="2" t="str">
        <f t="shared" ref="DI27:DI90" si="73">IF(AND(JM27 &lt; $DI$22, $B27 &gt; Q$7, $B27 &lt; Q$233), Q27, "")</f>
        <v/>
      </c>
      <c r="DK27" s="2">
        <f t="shared" ref="DK27:DK90" si="74">BO$228*$B27+BO$229</f>
        <v>88.849893939393951</v>
      </c>
      <c r="DL27" s="2">
        <f t="shared" ref="DL27:DY42" si="75">BP$228*$B27+BP$229</f>
        <v>90.832344407530456</v>
      </c>
      <c r="DM27" s="2">
        <f t="shared" si="75"/>
        <v>91.346802879291261</v>
      </c>
      <c r="DN27" s="2">
        <f t="shared" si="75"/>
        <v>91.905682926829257</v>
      </c>
      <c r="DO27" s="2">
        <f t="shared" si="75"/>
        <v>94.361512195121932</v>
      </c>
      <c r="DP27" s="2">
        <f t="shared" si="75"/>
        <v>95.145688815060893</v>
      </c>
      <c r="DQ27" s="2">
        <f t="shared" si="75"/>
        <v>96.55336997885837</v>
      </c>
      <c r="DR27" s="2">
        <f t="shared" si="75"/>
        <v>100.30026638477804</v>
      </c>
      <c r="DS27" s="2">
        <f t="shared" si="75"/>
        <v>98.240376321353054</v>
      </c>
      <c r="DT27" s="2">
        <f t="shared" si="75"/>
        <v>101.40055496828752</v>
      </c>
      <c r="DU27" s="2">
        <f t="shared" si="75"/>
        <v>101.05796088794926</v>
      </c>
      <c r="DV27" s="2">
        <f t="shared" si="75"/>
        <v>102.58886469344613</v>
      </c>
      <c r="DW27" s="2">
        <f t="shared" si="75"/>
        <v>101.99035412262154</v>
      </c>
      <c r="DX27" s="2">
        <f t="shared" si="75"/>
        <v>98.980678142589142</v>
      </c>
      <c r="DY27" s="2">
        <f t="shared" si="75"/>
        <v>94.98026242668621</v>
      </c>
      <c r="EA27" s="2">
        <f t="shared" ref="EA27:EA83" si="76">CE$228*$B27+CE$229</f>
        <v>94.854418365564428</v>
      </c>
      <c r="EB27" s="2">
        <f t="shared" ref="EB27:EB90" si="77">CF$228*$B27+CF$229</f>
        <v>96.346927120296357</v>
      </c>
      <c r="EC27" s="2">
        <f t="shared" ref="EC27:EC90" si="78">CG$228*$B27+CG$229</f>
        <v>94.081413711414228</v>
      </c>
      <c r="ED27" s="2">
        <f t="shared" ref="ED27:ED90" si="79">CH$228*$B27+CH$229</f>
        <v>98.754582722292469</v>
      </c>
      <c r="EE27" s="2">
        <f t="shared" ref="EE27:EE90" si="80">CI$228*$B27+CI$229</f>
        <v>100.342212979351</v>
      </c>
      <c r="EF27" s="2">
        <f t="shared" ref="EF27:EF90" si="81">CJ$228*$B27+CJ$229</f>
        <v>97.900746793197214</v>
      </c>
      <c r="EG27" s="2">
        <f t="shared" ref="EG27:EG90" si="82">CK$228*$B27+CK$229</f>
        <v>99.172183883671593</v>
      </c>
      <c r="EH27" s="2">
        <f t="shared" ref="EH27:EH90" si="83">CL$228*$B27+CL$229</f>
        <v>99.566152285951802</v>
      </c>
      <c r="EI27" s="2">
        <f t="shared" ref="EI27:EI90" si="84">CM$228*$B27+CM$229</f>
        <v>102.23452699210334</v>
      </c>
      <c r="EJ27" s="2">
        <f t="shared" ref="EJ27:EJ90" si="85">CN$228*$B27+CN$229</f>
        <v>101.97100948836473</v>
      </c>
      <c r="EK27" s="2">
        <f t="shared" ref="EK27:EK90" si="86">CO$228*$B27+CO$229</f>
        <v>108.17253144681219</v>
      </c>
      <c r="EL27" s="2">
        <f t="shared" ref="EL27:EL90" si="87">CP$228*$B27+CP$229</f>
        <v>108.14559075468324</v>
      </c>
      <c r="EM27" s="2">
        <f t="shared" ref="EM27:EM90" si="88">CQ$228*$B27+CQ$229</f>
        <v>103.29551207006079</v>
      </c>
      <c r="EN27" s="2">
        <f t="shared" ref="EN27:EN90" si="89">CR$228*$B27+CR$229</f>
        <v>104.73280382175788</v>
      </c>
      <c r="EO27" s="2">
        <f t="shared" ref="EO27:EO90" si="90">CS$228*$B27+CS$229</f>
        <v>95.134380391547538</v>
      </c>
      <c r="EQ27" s="2">
        <f t="shared" ref="EQ27:EQ90" si="91">CU$228*$B27+CU$229</f>
        <v>95.942049153059244</v>
      </c>
      <c r="ER27" s="2">
        <f t="shared" ref="ER27:FE42" si="92">CV$228*$B27+CV$229</f>
        <v>95.98945795360396</v>
      </c>
      <c r="ES27" s="2">
        <f t="shared" si="92"/>
        <v>94.993298052745459</v>
      </c>
      <c r="ET27" s="2">
        <f t="shared" si="92"/>
        <v>97.249912459210719</v>
      </c>
      <c r="EU27" s="2">
        <f t="shared" si="92"/>
        <v>99.137638105234601</v>
      </c>
      <c r="EV27" s="2">
        <f t="shared" si="92"/>
        <v>97.945622668086799</v>
      </c>
      <c r="EW27" s="2">
        <f t="shared" si="92"/>
        <v>98.84692175999453</v>
      </c>
      <c r="EX27" s="2">
        <f t="shared" si="92"/>
        <v>98.337683616656022</v>
      </c>
      <c r="EY27" s="2">
        <f t="shared" si="92"/>
        <v>100.10210633658203</v>
      </c>
      <c r="EZ27" s="2">
        <f t="shared" si="92"/>
        <v>102.14869364245433</v>
      </c>
      <c r="FA27" s="2">
        <f t="shared" si="92"/>
        <v>105.03685778219339</v>
      </c>
      <c r="FB27" s="2">
        <f t="shared" si="92"/>
        <v>106.17685963817075</v>
      </c>
      <c r="FC27" s="2">
        <f t="shared" si="92"/>
        <v>101.93256295529166</v>
      </c>
      <c r="FD27" s="2">
        <f t="shared" si="92"/>
        <v>106.00405658126364</v>
      </c>
      <c r="FE27" s="2">
        <f t="shared" si="92"/>
        <v>108.12025987314264</v>
      </c>
      <c r="FG27" s="2">
        <f t="shared" ref="FG27:FG90" si="93">POWER(10,($B27-C$231)/C$229)/(1+POWER(10,($B27-C$231)/C$229))</f>
        <v>1.6625204243342188E-2</v>
      </c>
      <c r="FH27" s="2">
        <f t="shared" ref="FH27:FU42" si="94">POWER(10,($B27-D$231)/D$229)/(1+POWER(10,($B27-D$231)/D$229))</f>
        <v>2.0485988396910834E-2</v>
      </c>
      <c r="FI27" s="2">
        <f t="shared" si="94"/>
        <v>2.0902636657899539E-2</v>
      </c>
      <c r="FJ27" s="2">
        <f t="shared" si="94"/>
        <v>2.2119044753628699E-2</v>
      </c>
      <c r="FK27" s="2">
        <f t="shared" si="94"/>
        <v>2.1019778180813214E-2</v>
      </c>
      <c r="FL27" s="2">
        <f t="shared" si="94"/>
        <v>1.9475366754600432E-2</v>
      </c>
      <c r="FM27" s="2">
        <f t="shared" si="94"/>
        <v>1.857513860186541E-2</v>
      </c>
      <c r="FN27" s="2">
        <f t="shared" si="94"/>
        <v>1.856658757407317E-2</v>
      </c>
      <c r="FO27" s="2">
        <f t="shared" si="94"/>
        <v>1.7762048636116856E-2</v>
      </c>
      <c r="FP27" s="2">
        <f t="shared" si="94"/>
        <v>1.7893341699234948E-2</v>
      </c>
      <c r="FQ27" s="2">
        <f t="shared" si="94"/>
        <v>1.8359665200470509E-2</v>
      </c>
      <c r="FR27" s="2">
        <f t="shared" si="94"/>
        <v>1.8627485460462084E-2</v>
      </c>
      <c r="FS27" s="2">
        <f t="shared" si="94"/>
        <v>1.8678532801915396E-2</v>
      </c>
      <c r="FT27" s="2">
        <f t="shared" si="94"/>
        <v>1.3534348752759785E-2</v>
      </c>
      <c r="FU27" s="2">
        <f t="shared" si="94"/>
        <v>1.0818319970174762E-2</v>
      </c>
      <c r="FW27" s="2">
        <f>POWER(10,($B27-C$232)/C$229)/(1+POWER(10,($B27-C$232)/C$229))</f>
        <v>4.696351264588447E-7</v>
      </c>
      <c r="FX27" s="2">
        <f t="shared" ref="FX27:GK42" si="95">POWER(10,($B27-D$232)/D$229)/(1+POWER(10,($B27-D$232)/D$229))</f>
        <v>6.4882782622493497E-7</v>
      </c>
      <c r="FY27" s="2">
        <f t="shared" si="95"/>
        <v>7.3086755968595239E-7</v>
      </c>
      <c r="FZ27" s="2">
        <f t="shared" si="95"/>
        <v>6.264301091099272E-7</v>
      </c>
      <c r="GA27" s="2">
        <f t="shared" si="95"/>
        <v>6.5082347983621138E-7</v>
      </c>
      <c r="GB27" s="2">
        <f t="shared" si="95"/>
        <v>6.8958122859332246E-7</v>
      </c>
      <c r="GC27" s="2">
        <f t="shared" si="95"/>
        <v>8.298578406551399E-7</v>
      </c>
      <c r="GD27" s="2">
        <f t="shared" si="95"/>
        <v>1.0405530140251131E-6</v>
      </c>
      <c r="GE27" s="2">
        <f t="shared" si="95"/>
        <v>7.8620503176724596E-7</v>
      </c>
      <c r="GF27" s="2">
        <f t="shared" si="95"/>
        <v>6.6183194776646562E-7</v>
      </c>
      <c r="GG27" s="2">
        <f t="shared" si="95"/>
        <v>5.7812116356837893E-7</v>
      </c>
      <c r="GH27" s="2">
        <f t="shared" si="95"/>
        <v>4.7338516852436017E-7</v>
      </c>
      <c r="GI27" s="2">
        <f t="shared" si="95"/>
        <v>4.3041059320739626E-7</v>
      </c>
      <c r="GJ27" s="2">
        <f t="shared" si="95"/>
        <v>3.6054255002672003E-7</v>
      </c>
      <c r="GK27" s="2">
        <f t="shared" si="95"/>
        <v>3.5056667080521571E-7</v>
      </c>
      <c r="GM27" s="86">
        <f xml:space="preserve"> _xlfn.NORM.DIST($B27, C$7, ABS(C$11), TRUE) * _xlfn.NORM.DIST(($B27 - C$7)*C$15, 0, ABS(C$11), TRUE) * 2</f>
        <v>4.108653359787572E-15</v>
      </c>
      <c r="GN27" s="86">
        <f t="shared" ref="GN27:HA42" si="96" xml:space="preserve"> _xlfn.NORM.DIST($B27, D$7, ABS(D$11), TRUE) * _xlfn.NORM.DIST(($B27 - D$7)*D$15, 0, ABS(D$11), TRUE) * 2</f>
        <v>5.072230171934386E-13</v>
      </c>
      <c r="GO27" s="86">
        <f t="shared" si="96"/>
        <v>9.813261989927463E-13</v>
      </c>
      <c r="GP27" s="86">
        <f t="shared" si="96"/>
        <v>4.0786550921832348E-12</v>
      </c>
      <c r="GQ27" s="86">
        <f t="shared" si="96"/>
        <v>2.6667388177998424E-12</v>
      </c>
      <c r="GR27" s="86">
        <f t="shared" si="96"/>
        <v>2.6420853170331714E-13</v>
      </c>
      <c r="GS27" s="86">
        <f t="shared" si="96"/>
        <v>7.7188336054560605E-14</v>
      </c>
      <c r="GT27" s="86">
        <f t="shared" si="96"/>
        <v>1.913452161657741E-14</v>
      </c>
      <c r="GU27" s="86">
        <f t="shared" si="96"/>
        <v>1.2080965096436455E-14</v>
      </c>
      <c r="GV27" s="86">
        <f t="shared" si="96"/>
        <v>2.7154594298770033E-14</v>
      </c>
      <c r="GW27" s="86">
        <f t="shared" si="96"/>
        <v>2.0680451978132518E-14</v>
      </c>
      <c r="GX27" s="86">
        <f t="shared" si="96"/>
        <v>1.2629850210298303E-13</v>
      </c>
      <c r="GY27" s="86">
        <f t="shared" si="96"/>
        <v>1.6864841047454678E-13</v>
      </c>
      <c r="GZ27" s="86">
        <f t="shared" si="96"/>
        <v>2.3869187074911567E-18</v>
      </c>
      <c r="HA27" s="86">
        <f t="shared" si="96"/>
        <v>1.6580314988343009E-27</v>
      </c>
      <c r="HC27" s="86">
        <f xml:space="preserve"> _xlfn.NORM.DIST($B27, C$8, ABS(C$12), TRUE) * _xlfn.NORM.DIST(($B27 - C$8)*C$16, 0, ABS(C$12), TRUE) * 2</f>
        <v>8.5273131246983104E-40</v>
      </c>
      <c r="HD27" s="86">
        <f t="shared" ref="HD27:HQ42" si="97" xml:space="preserve"> _xlfn.NORM.DIST($B27, D$8, ABS(D$12), TRUE) * _xlfn.NORM.DIST(($B27 - D$8)*D$16, 0, ABS(D$12), TRUE) * 2</f>
        <v>5.9818759590408851E-35</v>
      </c>
      <c r="HE27" s="86">
        <f t="shared" si="97"/>
        <v>7.1372924517466768E-35</v>
      </c>
      <c r="HF27" s="86">
        <f t="shared" si="97"/>
        <v>3.5051630538786753E-34</v>
      </c>
      <c r="HG27" s="86">
        <f t="shared" si="97"/>
        <v>1.5086441492865629E-33</v>
      </c>
      <c r="HH27" s="86">
        <f t="shared" si="97"/>
        <v>1.4063610264130608E-30</v>
      </c>
      <c r="HI27" s="86">
        <f t="shared" si="97"/>
        <v>6.1557600927216033E-33</v>
      </c>
      <c r="HJ27" s="86">
        <f t="shared" si="97"/>
        <v>1.3812354413809784E-35</v>
      </c>
      <c r="HK27" s="86">
        <f t="shared" si="97"/>
        <v>1.1057801861698158E-33</v>
      </c>
      <c r="HL27" s="86">
        <f t="shared" si="97"/>
        <v>2.4750822713925935E-34</v>
      </c>
      <c r="HM27" s="86">
        <f t="shared" si="97"/>
        <v>5.4803228926435742E-34</v>
      </c>
      <c r="HN27" s="86">
        <f t="shared" si="97"/>
        <v>2.1868807057905515E-35</v>
      </c>
      <c r="HO27" s="86">
        <f t="shared" si="97"/>
        <v>1.5795869108445168E-35</v>
      </c>
      <c r="HP27" s="86">
        <f t="shared" si="97"/>
        <v>9.4188604906659872E-47</v>
      </c>
      <c r="HQ27" s="86">
        <f t="shared" si="97"/>
        <v>9.8200293484387594E-53</v>
      </c>
      <c r="HS27" s="86">
        <f xml:space="preserve"> _xlfn.NORM.DIST($B27, C$9, ABS(C$13), TRUE) * _xlfn.NORM.DIST(($B27 - C$9)*C$17, 0, ABS(C$13), TRUE) * 2</f>
        <v>2.4429062380250894E-81</v>
      </c>
      <c r="HT27" s="86">
        <f t="shared" ref="HT27:IG42" si="98" xml:space="preserve"> _xlfn.NORM.DIST($B27, D$9, ABS(D$13), TRUE) * _xlfn.NORM.DIST(($B27 - D$9)*D$17, 0, ABS(D$13), TRUE) * 2</f>
        <v>1.4721730736849248E-69</v>
      </c>
      <c r="HU27" s="86">
        <f t="shared" si="98"/>
        <v>7.7411948822194293E-69</v>
      </c>
      <c r="HV27" s="86">
        <f t="shared" si="98"/>
        <v>1.0854255598981402E-66</v>
      </c>
      <c r="HW27" s="86">
        <f t="shared" si="98"/>
        <v>8.3831506777657891E-66</v>
      </c>
      <c r="HX27" s="86">
        <f t="shared" si="98"/>
        <v>7.4155638370407488E-61</v>
      </c>
      <c r="HY27" s="86">
        <f t="shared" si="98"/>
        <v>1.1953630694483157E-65</v>
      </c>
      <c r="HZ27" s="86">
        <f t="shared" si="98"/>
        <v>2.6876262552411957E-70</v>
      </c>
      <c r="IA27" s="86">
        <f t="shared" si="98"/>
        <v>1.9631400747335784E-67</v>
      </c>
      <c r="IB27" s="86">
        <f t="shared" si="98"/>
        <v>5.8180600076906169E-70</v>
      </c>
      <c r="IC27" s="86">
        <f t="shared" si="98"/>
        <v>3.7465695310892678E-69</v>
      </c>
      <c r="ID27" s="86">
        <f t="shared" si="98"/>
        <v>1.0530097900843484E-71</v>
      </c>
      <c r="IE27" s="86">
        <f t="shared" si="98"/>
        <v>6.0105238362741935E-72</v>
      </c>
      <c r="IF27" s="86">
        <f t="shared" si="98"/>
        <v>1.0403817504414958E-60</v>
      </c>
      <c r="IG27" s="86">
        <f t="shared" si="98"/>
        <v>2.4112119315060213E-58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9" xml:space="preserve"> _xlfn.NORM.DIST($B27, D$10, ABS(D$14), TRUE) * _xlfn.NORM.DIST(($B27 - D$10)*D$18, 0, ABS(D$14), TRUE) * 2</f>
        <v>0</v>
      </c>
      <c r="IK27" s="86">
        <f t="shared" si="99"/>
        <v>0</v>
      </c>
      <c r="IL27" s="86">
        <f t="shared" si="99"/>
        <v>0</v>
      </c>
      <c r="IM27" s="86">
        <f t="shared" si="99"/>
        <v>1.4205627730353239E-301</v>
      </c>
      <c r="IN27" s="86">
        <f t="shared" si="99"/>
        <v>2.5578777041988495E-274</v>
      </c>
      <c r="IO27" s="86">
        <f t="shared" si="99"/>
        <v>9.0608834294114199E-292</v>
      </c>
      <c r="IP27" s="86">
        <f t="shared" si="99"/>
        <v>0</v>
      </c>
      <c r="IQ27" s="86">
        <f t="shared" si="99"/>
        <v>1.9451318786543349E-306</v>
      </c>
      <c r="IR27" s="86">
        <f t="shared" si="99"/>
        <v>0</v>
      </c>
      <c r="IS27" s="86">
        <f t="shared" si="99"/>
        <v>0</v>
      </c>
      <c r="IT27" s="86">
        <f t="shared" si="99"/>
        <v>0</v>
      </c>
      <c r="IU27" s="86">
        <f t="shared" si="99"/>
        <v>0</v>
      </c>
      <c r="IV27" s="86">
        <f t="shared" si="99"/>
        <v>2.5326088487643603E-210</v>
      </c>
      <c r="IW27" s="86">
        <f t="shared" si="99"/>
        <v>2.0904649219181244E-203</v>
      </c>
      <c r="IY27" s="86">
        <f>GM27+HC27+HS27+II27</f>
        <v>4.108653359787572E-15</v>
      </c>
      <c r="IZ27" s="86">
        <f t="shared" ref="IZ27:JM27" si="100">GN27+HD27+HT27+IJ27</f>
        <v>5.072230171934386E-13</v>
      </c>
      <c r="JA27" s="86">
        <f t="shared" si="100"/>
        <v>9.813261989927463E-13</v>
      </c>
      <c r="JB27" s="86">
        <f t="shared" si="100"/>
        <v>4.0786550921832348E-12</v>
      </c>
      <c r="JC27" s="86">
        <f t="shared" si="100"/>
        <v>2.6667388177998424E-12</v>
      </c>
      <c r="JD27" s="86">
        <f t="shared" si="100"/>
        <v>2.6420853170331714E-13</v>
      </c>
      <c r="JE27" s="86">
        <f t="shared" si="100"/>
        <v>7.7188336054560605E-14</v>
      </c>
      <c r="JF27" s="86">
        <f t="shared" si="100"/>
        <v>1.913452161657741E-14</v>
      </c>
      <c r="JG27" s="86">
        <f t="shared" si="100"/>
        <v>1.2080965096436455E-14</v>
      </c>
      <c r="JH27" s="86">
        <f t="shared" si="100"/>
        <v>2.7154594298770033E-14</v>
      </c>
      <c r="JI27" s="86">
        <f t="shared" si="100"/>
        <v>2.0680451978132518E-14</v>
      </c>
      <c r="JJ27" s="86">
        <f t="shared" si="100"/>
        <v>1.2629850210298303E-13</v>
      </c>
      <c r="JK27" s="86">
        <f t="shared" si="100"/>
        <v>1.6864841047454678E-13</v>
      </c>
      <c r="JL27" s="86">
        <f t="shared" si="100"/>
        <v>2.3869187074911567E-18</v>
      </c>
      <c r="JM27" s="86">
        <f t="shared" si="100"/>
        <v>1.6580314988343009E-27</v>
      </c>
    </row>
    <row r="28" spans="1:274" x14ac:dyDescent="0.25">
      <c r="B28" s="2">
        <v>1</v>
      </c>
      <c r="C28" s="37">
        <v>91.195999999999998</v>
      </c>
      <c r="D28" s="37">
        <v>94.293000000000006</v>
      </c>
      <c r="E28" s="37">
        <v>93.462999999999994</v>
      </c>
      <c r="F28" s="37">
        <v>95.122</v>
      </c>
      <c r="G28" s="37">
        <v>96.902000000000001</v>
      </c>
      <c r="H28" s="37">
        <v>97.049000000000007</v>
      </c>
      <c r="I28" s="37">
        <v>99.61</v>
      </c>
      <c r="J28" s="37">
        <v>102.268</v>
      </c>
      <c r="K28" s="37">
        <v>101.372</v>
      </c>
      <c r="L28" s="37">
        <v>102.907</v>
      </c>
      <c r="M28" s="37">
        <v>103.372</v>
      </c>
      <c r="N28" s="37">
        <v>104.837</v>
      </c>
      <c r="O28" s="37">
        <v>103.325</v>
      </c>
      <c r="P28" s="37">
        <v>100.70699999999999</v>
      </c>
      <c r="Q28" s="37">
        <v>101.1429</v>
      </c>
      <c r="S28" s="4">
        <f t="shared" si="13"/>
        <v>89.154990674073474</v>
      </c>
      <c r="T28" s="4">
        <f t="shared" si="14"/>
        <v>91.195728371361938</v>
      </c>
      <c r="U28" s="4">
        <f t="shared" si="15"/>
        <v>91.649219702713538</v>
      </c>
      <c r="V28" s="4">
        <f t="shared" si="16"/>
        <v>92.307228604705543</v>
      </c>
      <c r="W28" s="4">
        <f t="shared" si="17"/>
        <v>94.657210304643414</v>
      </c>
      <c r="X28" s="4">
        <f t="shared" si="18"/>
        <v>95.360755268509905</v>
      </c>
      <c r="Y28" s="4">
        <f t="shared" si="19"/>
        <v>96.735640672648316</v>
      </c>
      <c r="Z28" s="4">
        <f t="shared" si="20"/>
        <v>100.31465342182727</v>
      </c>
      <c r="AA28" s="4">
        <f t="shared" si="21"/>
        <v>98.450656079311614</v>
      </c>
      <c r="AB28" s="4">
        <f t="shared" si="22"/>
        <v>101.50588117992547</v>
      </c>
      <c r="AC28" s="4">
        <f t="shared" si="23"/>
        <v>101.37038807636644</v>
      </c>
      <c r="AD28" s="4">
        <f t="shared" si="24"/>
        <v>102.79238220803165</v>
      </c>
      <c r="AE28" s="4">
        <f t="shared" si="25"/>
        <v>102.14096846799649</v>
      </c>
      <c r="AF28" s="4" t="e">
        <f t="shared" si="26"/>
        <v>#N/A</v>
      </c>
      <c r="AG28" s="4" t="e">
        <f t="shared" si="27"/>
        <v>#N/A</v>
      </c>
      <c r="AI28" s="4">
        <f t="shared" si="28"/>
        <v>2.0410093259265238</v>
      </c>
      <c r="AJ28" s="4">
        <f t="shared" si="29"/>
        <v>3.0972716286380688</v>
      </c>
      <c r="AK28" s="4">
        <f t="shared" si="30"/>
        <v>1.8137802972864563</v>
      </c>
      <c r="AL28" s="4">
        <f t="shared" si="31"/>
        <v>2.8147713952944571</v>
      </c>
      <c r="AM28" s="4">
        <f t="shared" si="32"/>
        <v>2.2447896953565873</v>
      </c>
      <c r="AN28" s="4">
        <f t="shared" si="33"/>
        <v>1.6882447314901015</v>
      </c>
      <c r="AO28" s="4">
        <f t="shared" si="34"/>
        <v>2.8743593273516836</v>
      </c>
      <c r="AP28" s="4">
        <f t="shared" si="35"/>
        <v>1.9533465781727273</v>
      </c>
      <c r="AQ28" s="4">
        <f t="shared" si="36"/>
        <v>2.9213439206883862</v>
      </c>
      <c r="AR28" s="4">
        <f t="shared" si="37"/>
        <v>1.4011188200745295</v>
      </c>
      <c r="AS28" s="4">
        <f t="shared" si="38"/>
        <v>2.0016119236335612</v>
      </c>
      <c r="AT28" s="4">
        <f t="shared" si="39"/>
        <v>2.0446177919683493</v>
      </c>
      <c r="AU28" s="4">
        <f t="shared" si="40"/>
        <v>1.184031532003516</v>
      </c>
      <c r="AV28" s="4">
        <f t="shared" si="41"/>
        <v>0</v>
      </c>
      <c r="AW28" s="4">
        <f t="shared" si="41"/>
        <v>0</v>
      </c>
      <c r="AY28" s="2">
        <f t="shared" ref="AY28:AY91" si="101">IF(OR($B28 &lt; C$230, $B28 &gt; C$233), #N/A, ((1-FG28)*DK28) + (FG28 - FW28)*EA28 + (FW28*EQ28))</f>
        <v>89.154990674055227</v>
      </c>
      <c r="AZ28" s="2">
        <f t="shared" si="42"/>
        <v>91.195728369339946</v>
      </c>
      <c r="BA28" s="2">
        <f t="shared" si="42"/>
        <v>91.649219698902783</v>
      </c>
      <c r="BB28" s="2">
        <f t="shared" si="42"/>
        <v>92.307228590634978</v>
      </c>
      <c r="BC28" s="2">
        <f t="shared" si="42"/>
        <v>94.657210295311117</v>
      </c>
      <c r="BD28" s="2">
        <f t="shared" si="42"/>
        <v>95.360755267450074</v>
      </c>
      <c r="BE28" s="2">
        <f t="shared" si="42"/>
        <v>96.735640672319931</v>
      </c>
      <c r="BF28" s="2">
        <f t="shared" si="42"/>
        <v>100.31465342173941</v>
      </c>
      <c r="BG28" s="2">
        <f t="shared" si="42"/>
        <v>98.450656079256007</v>
      </c>
      <c r="BH28" s="2">
        <f t="shared" si="42"/>
        <v>101.505881179805</v>
      </c>
      <c r="BI28" s="2">
        <f t="shared" si="42"/>
        <v>101.37038807627532</v>
      </c>
      <c r="BJ28" s="2">
        <f t="shared" si="42"/>
        <v>102.79238220753379</v>
      </c>
      <c r="BK28" s="2">
        <f t="shared" si="42"/>
        <v>102.14096846732782</v>
      </c>
      <c r="BL28" s="2" t="e">
        <f t="shared" si="42"/>
        <v>#N/A</v>
      </c>
      <c r="BM28" s="2" t="e">
        <f t="shared" si="42"/>
        <v>#N/A</v>
      </c>
      <c r="BO28" s="2">
        <f t="shared" si="43"/>
        <v>91.195999999999998</v>
      </c>
      <c r="BP28" s="2">
        <f t="shared" si="44"/>
        <v>94.293000000000006</v>
      </c>
      <c r="BQ28" s="2">
        <f t="shared" si="45"/>
        <v>93.462999999999994</v>
      </c>
      <c r="BR28" s="2">
        <f t="shared" si="46"/>
        <v>95.122</v>
      </c>
      <c r="BS28" s="2">
        <f t="shared" si="47"/>
        <v>96.902000000000001</v>
      </c>
      <c r="BT28" s="2">
        <f t="shared" si="48"/>
        <v>97.049000000000007</v>
      </c>
      <c r="BU28" s="2">
        <f t="shared" si="49"/>
        <v>99.61</v>
      </c>
      <c r="BV28" s="2">
        <f t="shared" si="50"/>
        <v>102.268</v>
      </c>
      <c r="BW28" s="2">
        <f t="shared" si="51"/>
        <v>101.372</v>
      </c>
      <c r="BX28" s="2">
        <f t="shared" si="52"/>
        <v>102.907</v>
      </c>
      <c r="BY28" s="2">
        <f t="shared" si="53"/>
        <v>103.372</v>
      </c>
      <c r="BZ28" s="2">
        <f t="shared" si="54"/>
        <v>104.837</v>
      </c>
      <c r="CA28" s="2">
        <f t="shared" si="55"/>
        <v>103.325</v>
      </c>
      <c r="CB28" s="2" t="str">
        <f t="shared" si="56"/>
        <v/>
      </c>
      <c r="CC28" s="2" t="str">
        <f t="shared" si="57"/>
        <v/>
      </c>
      <c r="CE28" s="2" t="str">
        <f t="shared" ref="CE28:CE91" si="102">IF(AND(IY28 &lt; $CS$22, $B28 &gt; C$231, $B28 &lt; C$232), C28, "")</f>
        <v/>
      </c>
      <c r="CF28" s="2" t="str">
        <f t="shared" ref="CF28:CF91" si="103">IF(AND(IZ28 &lt; $CS$22, $B28 &gt; D$231, $B28 &lt; D$232), D28, "")</f>
        <v/>
      </c>
      <c r="CG28" s="2" t="str">
        <f t="shared" ref="CG28:CG91" si="104">IF(AND(JA28 &lt; $CS$22, $B28 &gt; E$231, $B28 &lt; E$232), E28, "")</f>
        <v/>
      </c>
      <c r="CH28" s="2" t="str">
        <f t="shared" ref="CH28:CH91" si="105">IF(AND(JB28 &lt; $CS$22, $B28 &gt; F$231, $B28 &lt; F$232), F28, "")</f>
        <v/>
      </c>
      <c r="CI28" s="2" t="str">
        <f t="shared" ref="CI28:CI91" si="106">IF(AND(JC28 &lt; $CS$22, $B28 &gt; G$231, $B28 &lt; G$232), G28, "")</f>
        <v/>
      </c>
      <c r="CJ28" s="2" t="str">
        <f t="shared" ref="CJ28:CJ91" si="107">IF(AND(JD28 &lt; $CS$22, $B28 &gt; H$231, $B28 &lt; H$232), H28, "")</f>
        <v/>
      </c>
      <c r="CK28" s="2" t="str">
        <f t="shared" ref="CK28:CK91" si="108">IF(AND(JE28 &lt; $CS$22, $B28 &gt; I$231, $B28 &lt; I$232), I28, "")</f>
        <v/>
      </c>
      <c r="CL28" s="2" t="str">
        <f t="shared" ref="CL28:CL91" si="109">IF(AND(JF28 &lt; $CS$22, $B28 &gt; J$231, $B28 &lt; J$232), J28, "")</f>
        <v/>
      </c>
      <c r="CM28" s="2" t="str">
        <f t="shared" ref="CM28:CM91" si="110">IF(AND(JG28 &lt; $CS$22, $B28 &gt; K$231, $B28 &lt; K$232), K28, "")</f>
        <v/>
      </c>
      <c r="CN28" s="2" t="str">
        <f t="shared" ref="CN28:CN91" si="111">IF(AND(JH28 &lt; $CS$22, $B28 &gt; L$231, $B28 &lt; L$232), L28, "")</f>
        <v/>
      </c>
      <c r="CO28" s="2" t="str">
        <f t="shared" ref="CO28:CO91" si="112">IF(AND(JI28 &lt; $CS$22, $B28 &gt; M$231, $B28 &lt; M$232), M28, "")</f>
        <v/>
      </c>
      <c r="CP28" s="2" t="str">
        <f t="shared" ref="CP28:CP91" si="113">IF(AND(JJ28 &lt; $CS$22, $B28 &gt; N$231, $B28 &lt; N$232), N28, "")</f>
        <v/>
      </c>
      <c r="CQ28" s="2" t="str">
        <f t="shared" ref="CQ28:CQ91" si="114">IF(AND(JK28 &lt; $CS$22, $B28 &gt; O$231, $B28 &lt; O$232), O28, "")</f>
        <v/>
      </c>
      <c r="CR28" s="2" t="str">
        <f t="shared" ref="CR28:CR91" si="115">IF(AND(JL28 &lt; $CS$22, $B28 &gt; P$231, $B28 &lt; P$232), P28, "")</f>
        <v/>
      </c>
      <c r="CS28" s="2" t="str">
        <f t="shared" ref="CS28:CS91" si="116">IF(AND(JM28 &lt; $CS$22, $B28 &gt; Q$231, $B28 &lt; Q$232), Q28, "")</f>
        <v/>
      </c>
      <c r="CU28" s="2" t="str">
        <f t="shared" si="59"/>
        <v/>
      </c>
      <c r="CV28" s="2" t="str">
        <f t="shared" si="60"/>
        <v/>
      </c>
      <c r="CW28" s="2" t="str">
        <f t="shared" si="61"/>
        <v/>
      </c>
      <c r="CX28" s="2" t="str">
        <f t="shared" si="62"/>
        <v/>
      </c>
      <c r="CY28" s="2" t="str">
        <f t="shared" si="63"/>
        <v/>
      </c>
      <c r="CZ28" s="2" t="str">
        <f t="shared" si="64"/>
        <v/>
      </c>
      <c r="DA28" s="2" t="str">
        <f t="shared" si="65"/>
        <v/>
      </c>
      <c r="DB28" s="2" t="str">
        <f t="shared" si="66"/>
        <v/>
      </c>
      <c r="DC28" s="2" t="str">
        <f t="shared" si="67"/>
        <v/>
      </c>
      <c r="DD28" s="2" t="str">
        <f t="shared" si="68"/>
        <v/>
      </c>
      <c r="DE28" s="2" t="str">
        <f t="shared" si="69"/>
        <v/>
      </c>
      <c r="DF28" s="2" t="str">
        <f t="shared" si="70"/>
        <v/>
      </c>
      <c r="DG28" s="2" t="str">
        <f t="shared" si="71"/>
        <v/>
      </c>
      <c r="DH28" s="2" t="str">
        <f t="shared" si="72"/>
        <v/>
      </c>
      <c r="DI28" s="2" t="str">
        <f t="shared" si="73"/>
        <v/>
      </c>
      <c r="DK28" s="2">
        <f t="shared" si="74"/>
        <v>89.050617688513043</v>
      </c>
      <c r="DL28" s="2">
        <f t="shared" si="75"/>
        <v>91.079408907976131</v>
      </c>
      <c r="DM28" s="2">
        <f t="shared" si="75"/>
        <v>91.593872889825249</v>
      </c>
      <c r="DN28" s="2">
        <f t="shared" si="75"/>
        <v>92.149992682926822</v>
      </c>
      <c r="DO28" s="2">
        <f t="shared" si="75"/>
        <v>94.526156097560957</v>
      </c>
      <c r="DP28" s="2">
        <f t="shared" si="75"/>
        <v>95.3075007427815</v>
      </c>
      <c r="DQ28" s="2">
        <f t="shared" si="75"/>
        <v>96.687165206886164</v>
      </c>
      <c r="DR28" s="2">
        <f t="shared" si="75"/>
        <v>100.33247629115074</v>
      </c>
      <c r="DS28" s="2">
        <f t="shared" si="75"/>
        <v>98.378201147689509</v>
      </c>
      <c r="DT28" s="2">
        <f t="shared" si="75"/>
        <v>101.49907006946542</v>
      </c>
      <c r="DU28" s="2">
        <f t="shared" si="75"/>
        <v>101.23421413470251</v>
      </c>
      <c r="DV28" s="2">
        <f t="shared" si="75"/>
        <v>102.6842875264271</v>
      </c>
      <c r="DW28" s="2">
        <f t="shared" si="75"/>
        <v>102.11949562065838</v>
      </c>
      <c r="DX28" s="2">
        <f t="shared" si="75"/>
        <v>99.084591744840552</v>
      </c>
      <c r="DY28" s="2">
        <f t="shared" si="75"/>
        <v>95.1076092558651</v>
      </c>
      <c r="EA28" s="2">
        <f t="shared" si="76"/>
        <v>94.785372366879699</v>
      </c>
      <c r="EB28" s="2">
        <f t="shared" si="77"/>
        <v>96.268053402222662</v>
      </c>
      <c r="EC28" s="2">
        <f t="shared" si="78"/>
        <v>94.013568700646104</v>
      </c>
      <c r="ED28" s="2">
        <f t="shared" si="79"/>
        <v>98.64700952380953</v>
      </c>
      <c r="EE28" s="2">
        <f t="shared" si="80"/>
        <v>100.22393333333331</v>
      </c>
      <c r="EF28" s="2">
        <f t="shared" si="81"/>
        <v>97.806038087114146</v>
      </c>
      <c r="EG28" s="2">
        <f t="shared" si="82"/>
        <v>99.071516005250913</v>
      </c>
      <c r="EH28" s="2">
        <f t="shared" si="83"/>
        <v>99.455497783319487</v>
      </c>
      <c r="EI28" s="2">
        <f t="shared" si="84"/>
        <v>102.10494379038045</v>
      </c>
      <c r="EJ28" s="2">
        <f t="shared" si="85"/>
        <v>101.84682027998235</v>
      </c>
      <c r="EK28" s="2">
        <f t="shared" si="86"/>
        <v>108.0106934906393</v>
      </c>
      <c r="EL28" s="2">
        <f t="shared" si="87"/>
        <v>107.98621704344544</v>
      </c>
      <c r="EM28" s="2">
        <f t="shared" si="88"/>
        <v>103.16986409837553</v>
      </c>
      <c r="EN28" s="2">
        <f t="shared" si="89"/>
        <v>104.63080214274291</v>
      </c>
      <c r="EO28" s="2">
        <f t="shared" si="90"/>
        <v>95.131897203231816</v>
      </c>
      <c r="EQ28" s="2">
        <f t="shared" si="91"/>
        <v>95.863379834215849</v>
      </c>
      <c r="ER28" s="2">
        <f t="shared" si="92"/>
        <v>95.913869831287172</v>
      </c>
      <c r="ES28" s="2">
        <f t="shared" si="92"/>
        <v>94.916971670272702</v>
      </c>
      <c r="ET28" s="2">
        <f t="shared" si="92"/>
        <v>97.156185342273076</v>
      </c>
      <c r="EU28" s="2">
        <f t="shared" si="92"/>
        <v>99.030432955608404</v>
      </c>
      <c r="EV28" s="2">
        <f t="shared" si="92"/>
        <v>97.85046369857541</v>
      </c>
      <c r="EW28" s="2">
        <f t="shared" si="92"/>
        <v>98.74937559951249</v>
      </c>
      <c r="EX28" s="2">
        <f t="shared" si="92"/>
        <v>98.238799592688608</v>
      </c>
      <c r="EY28" s="2">
        <f t="shared" si="92"/>
        <v>99.992519640416276</v>
      </c>
      <c r="EZ28" s="2">
        <f t="shared" si="92"/>
        <v>102.02279105412831</v>
      </c>
      <c r="FA28" s="2">
        <f t="shared" si="92"/>
        <v>104.90429038037966</v>
      </c>
      <c r="FB28" s="2">
        <f t="shared" si="92"/>
        <v>106.03540484635869</v>
      </c>
      <c r="FC28" s="2">
        <f t="shared" si="92"/>
        <v>101.81929585530224</v>
      </c>
      <c r="FD28" s="2">
        <f t="shared" si="92"/>
        <v>105.89034147065684</v>
      </c>
      <c r="FE28" s="2">
        <f t="shared" si="92"/>
        <v>107.99642574001518</v>
      </c>
      <c r="FG28" s="2">
        <f t="shared" si="93"/>
        <v>1.8199981739711268E-2</v>
      </c>
      <c r="FH28" s="2">
        <f t="shared" si="94"/>
        <v>2.2418131261071117E-2</v>
      </c>
      <c r="FI28" s="2">
        <f t="shared" si="94"/>
        <v>2.2873158212986393E-2</v>
      </c>
      <c r="FJ28" s="2">
        <f t="shared" si="94"/>
        <v>2.4201404360929761E-2</v>
      </c>
      <c r="FK28" s="2">
        <f t="shared" si="94"/>
        <v>2.3001083409436542E-2</v>
      </c>
      <c r="FL28" s="2">
        <f t="shared" si="94"/>
        <v>2.1314266604295969E-2</v>
      </c>
      <c r="FM28" s="2">
        <f t="shared" si="94"/>
        <v>2.0330799725154947E-2</v>
      </c>
      <c r="FN28" s="2">
        <f t="shared" si="94"/>
        <v>2.0321457217248928E-2</v>
      </c>
      <c r="FO28" s="2">
        <f t="shared" si="94"/>
        <v>1.9442381603088262E-2</v>
      </c>
      <c r="FP28" s="2">
        <f t="shared" si="94"/>
        <v>1.9585847641142847E-2</v>
      </c>
      <c r="FQ28" s="2">
        <f t="shared" si="94"/>
        <v>2.0095377490345453E-2</v>
      </c>
      <c r="FR28" s="2">
        <f t="shared" si="94"/>
        <v>2.0387991455085144E-2</v>
      </c>
      <c r="FS28" s="2">
        <f t="shared" si="94"/>
        <v>2.0443762838010495E-2</v>
      </c>
      <c r="FT28" s="2">
        <f t="shared" si="94"/>
        <v>1.4820765801653405E-2</v>
      </c>
      <c r="FU28" s="2">
        <f t="shared" si="94"/>
        <v>1.1849684071788531E-2</v>
      </c>
      <c r="FW28" s="2">
        <f t="shared" ref="FW28:FW91" si="117">POWER(10,($B28-C$232)/C$229)/(1+POWER(10,($B28-C$232)/C$229))</f>
        <v>5.1494465297316094E-7</v>
      </c>
      <c r="FX28" s="2">
        <f t="shared" si="95"/>
        <v>7.1142551997299311E-7</v>
      </c>
      <c r="FY28" s="2">
        <f t="shared" si="95"/>
        <v>8.0138028695646952E-7</v>
      </c>
      <c r="FZ28" s="2">
        <f t="shared" si="95"/>
        <v>6.8686691453456078E-7</v>
      </c>
      <c r="GA28" s="2">
        <f t="shared" si="95"/>
        <v>7.136137103704379E-7</v>
      </c>
      <c r="GB28" s="2">
        <f t="shared" si="95"/>
        <v>7.5611073131849817E-7</v>
      </c>
      <c r="GC28" s="2">
        <f t="shared" si="95"/>
        <v>9.0992095532565395E-7</v>
      </c>
      <c r="GD28" s="2">
        <f t="shared" si="95"/>
        <v>1.140943577269511E-6</v>
      </c>
      <c r="GE28" s="2">
        <f t="shared" si="95"/>
        <v>8.6205660964243607E-7</v>
      </c>
      <c r="GF28" s="2">
        <f t="shared" si="95"/>
        <v>7.2568425390025663E-7</v>
      </c>
      <c r="GG28" s="2">
        <f t="shared" si="95"/>
        <v>6.3389721522534882E-7</v>
      </c>
      <c r="GH28" s="2">
        <f t="shared" si="95"/>
        <v>5.1905649195851865E-7</v>
      </c>
      <c r="GI28" s="2">
        <f t="shared" si="95"/>
        <v>4.7193581124371719E-7</v>
      </c>
      <c r="GJ28" s="2">
        <f t="shared" si="95"/>
        <v>3.9532703113491081E-7</v>
      </c>
      <c r="GK28" s="2">
        <f t="shared" si="95"/>
        <v>3.8438869783161457E-7</v>
      </c>
      <c r="GM28" s="86">
        <f t="shared" ref="GM28:GM91" si="118" xml:space="preserve"> _xlfn.NORM.DIST($B28, C$7, ABS(C$11), TRUE) * _xlfn.NORM.DIST(($B28 - C$7)*C$15, 0, ABS(C$11), TRUE) * 2</f>
        <v>1.0690428076390756E-14</v>
      </c>
      <c r="GN28" s="86">
        <f t="shared" si="96"/>
        <v>1.1532270230361777E-12</v>
      </c>
      <c r="GO28" s="86">
        <f t="shared" si="96"/>
        <v>2.1844874187767352E-12</v>
      </c>
      <c r="GP28" s="86">
        <f t="shared" si="96"/>
        <v>8.6929564634815868E-12</v>
      </c>
      <c r="GQ28" s="86">
        <f t="shared" si="96"/>
        <v>5.7186731131795443E-12</v>
      </c>
      <c r="GR28" s="86">
        <f t="shared" si="96"/>
        <v>6.0921605346153775E-13</v>
      </c>
      <c r="GS28" s="86">
        <f t="shared" si="96"/>
        <v>1.8456639146710245E-13</v>
      </c>
      <c r="GT28" s="86">
        <f t="shared" si="96"/>
        <v>4.8231774343566067E-14</v>
      </c>
      <c r="GU28" s="86">
        <f t="shared" si="96"/>
        <v>3.0665313137095141E-14</v>
      </c>
      <c r="GV28" s="86">
        <f t="shared" si="96"/>
        <v>6.6972501573843955E-14</v>
      </c>
      <c r="GW28" s="86">
        <f t="shared" si="96"/>
        <v>5.1838671133179514E-14</v>
      </c>
      <c r="GX28" s="86">
        <f t="shared" si="96"/>
        <v>2.9661126398644019E-13</v>
      </c>
      <c r="GY28" s="86">
        <f t="shared" si="96"/>
        <v>3.9200149378924907E-13</v>
      </c>
      <c r="GZ28" s="86">
        <f t="shared" si="96"/>
        <v>7.7401569234661764E-18</v>
      </c>
      <c r="HA28" s="86">
        <f t="shared" si="96"/>
        <v>1.0602850429207784E-26</v>
      </c>
      <c r="HC28" s="86">
        <f xml:space="preserve"> _xlfn.NORM.DIST($B28, C$8, ABS(C$12), TRUE) * _xlfn.NORM.DIST(($B28 - C$8)*C$16, 0, ABS(C$12), TRUE) * 2</f>
        <v>6.1909129276346706E-39</v>
      </c>
      <c r="HD28" s="86">
        <f t="shared" si="97"/>
        <v>3.4321827826100556E-34</v>
      </c>
      <c r="HE28" s="86">
        <f t="shared" si="97"/>
        <v>4.0880902412226602E-34</v>
      </c>
      <c r="HF28" s="86">
        <f t="shared" si="97"/>
        <v>1.9266850169411814E-33</v>
      </c>
      <c r="HG28" s="86">
        <f t="shared" si="97"/>
        <v>7.9886601206443623E-33</v>
      </c>
      <c r="HH28" s="86">
        <f t="shared" si="97"/>
        <v>6.4330749683442075E-30</v>
      </c>
      <c r="HI28" s="86">
        <f t="shared" si="97"/>
        <v>3.2110674244629475E-32</v>
      </c>
      <c r="HJ28" s="86">
        <f t="shared" si="97"/>
        <v>8.5450186196875649E-35</v>
      </c>
      <c r="HK28" s="86">
        <f t="shared" si="97"/>
        <v>6.0909461869966979E-33</v>
      </c>
      <c r="HL28" s="86">
        <f t="shared" si="97"/>
        <v>1.3868889725195812E-33</v>
      </c>
      <c r="HM28" s="86">
        <f t="shared" si="97"/>
        <v>3.0043999693853499E-33</v>
      </c>
      <c r="HN28" s="86">
        <f t="shared" si="97"/>
        <v>1.2599768119472031E-34</v>
      </c>
      <c r="HO28" s="86">
        <f t="shared" si="97"/>
        <v>9.0245335368861279E-35</v>
      </c>
      <c r="HP28" s="86">
        <f t="shared" si="97"/>
        <v>9.5753281648799184E-46</v>
      </c>
      <c r="HQ28" s="86">
        <f t="shared" si="97"/>
        <v>1.3896304381701992E-51</v>
      </c>
      <c r="HS28" s="86">
        <f t="shared" ref="HS28:HS91" si="119" xml:space="preserve"> _xlfn.NORM.DIST($B28, C$9, ABS(C$13), TRUE) * _xlfn.NORM.DIST(($B28 - C$9)*C$17, 0, ABS(C$13), TRUE) * 2</f>
        <v>4.0463514357296442E-80</v>
      </c>
      <c r="HT28" s="86">
        <f t="shared" si="98"/>
        <v>1.6942945586742081E-68</v>
      </c>
      <c r="HU28" s="86">
        <f t="shared" si="98"/>
        <v>8.7975260670363758E-68</v>
      </c>
      <c r="HV28" s="86">
        <f t="shared" si="98"/>
        <v>1.1488670058344276E-65</v>
      </c>
      <c r="HW28" s="86">
        <f t="shared" si="98"/>
        <v>8.4824229841518626E-65</v>
      </c>
      <c r="HX28" s="86">
        <f t="shared" si="98"/>
        <v>6.2322653343182253E-60</v>
      </c>
      <c r="HY28" s="86">
        <f t="shared" si="98"/>
        <v>1.2077120658247494E-64</v>
      </c>
      <c r="HZ28" s="86">
        <f t="shared" si="98"/>
        <v>3.4024024988295421E-69</v>
      </c>
      <c r="IA28" s="86">
        <f t="shared" si="98"/>
        <v>2.1512989326715696E-66</v>
      </c>
      <c r="IB28" s="86">
        <f t="shared" si="98"/>
        <v>6.673121146083999E-69</v>
      </c>
      <c r="IC28" s="86">
        <f t="shared" si="98"/>
        <v>4.1591870996527407E-68</v>
      </c>
      <c r="ID28" s="86">
        <f t="shared" si="98"/>
        <v>1.2464599274423795E-70</v>
      </c>
      <c r="IE28" s="86">
        <f t="shared" si="98"/>
        <v>7.0245792472155579E-71</v>
      </c>
      <c r="IF28" s="86">
        <f t="shared" si="98"/>
        <v>7.9998021184845269E-60</v>
      </c>
      <c r="IG28" s="86">
        <f t="shared" si="98"/>
        <v>1.705489897792231E-57</v>
      </c>
      <c r="II28" s="86">
        <f t="shared" ref="II28:II91" si="120" xml:space="preserve"> _xlfn.NORM.DIST($B28, C$10, ABS(C$14), TRUE) * _xlfn.NORM.DIST(($B28 - C$10)*C$18, 0, ABS(C$14), TRUE) * 2</f>
        <v>0</v>
      </c>
      <c r="IJ28" s="86">
        <f t="shared" ref="IJ28:IJ91" si="121" xml:space="preserve"> _xlfn.NORM.DIST($B28, D$10, ABS(D$14), TRUE) * _xlfn.NORM.DIST(($B28 - D$10)*D$18, 0, ABS(D$14), TRUE) * 2</f>
        <v>0</v>
      </c>
      <c r="IK28" s="86">
        <f t="shared" ref="IK28:IK91" si="122" xml:space="preserve"> _xlfn.NORM.DIST($B28, E$10, ABS(E$14), TRUE) * _xlfn.NORM.DIST(($B28 - E$10)*E$18, 0, ABS(E$14), TRUE) * 2</f>
        <v>0</v>
      </c>
      <c r="IL28" s="86">
        <f t="shared" ref="IL28:IL91" si="123" xml:space="preserve"> _xlfn.NORM.DIST($B28, F$10, ABS(F$14), TRUE) * _xlfn.NORM.DIST(($B28 - F$10)*F$18, 0, ABS(F$14), TRUE) * 2</f>
        <v>8.4123359597618669E-307</v>
      </c>
      <c r="IM28" s="86">
        <f t="shared" ref="IM28:IM91" si="124" xml:space="preserve"> _xlfn.NORM.DIST($B28, G$10, ABS(G$14), TRUE) * _xlfn.NORM.DIST(($B28 - G$10)*G$18, 0, ABS(G$14), TRUE) * 2</f>
        <v>1.0269496487054707E-297</v>
      </c>
      <c r="IN28" s="86">
        <f t="shared" ref="IN28:IN91" si="125" xml:space="preserve"> _xlfn.NORM.DIST($B28, H$10, ABS(H$14), TRUE) * _xlfn.NORM.DIST(($B28 - H$10)*H$18, 0, ABS(H$14), TRUE) * 2</f>
        <v>8.5149689651249401E-271</v>
      </c>
      <c r="IO28" s="86">
        <f t="shared" ref="IO28:IO91" si="126" xml:space="preserve"> _xlfn.NORM.DIST($B28, I$10, ABS(I$14), TRUE) * _xlfn.NORM.DIST(($B28 - I$10)*I$18, 0, ABS(I$14), TRUE) * 2</f>
        <v>5.6825951243105617E-288</v>
      </c>
      <c r="IP28" s="86">
        <f t="shared" ref="IP28:IP91" si="127" xml:space="preserve"> _xlfn.NORM.DIST($B28, J$10, ABS(J$14), TRUE) * _xlfn.NORM.DIST(($B28 - J$10)*J$18, 0, ABS(J$14), TRUE) * 2</f>
        <v>0</v>
      </c>
      <c r="IQ28" s="86">
        <f t="shared" ref="IQ28:IQ91" si="128" xml:space="preserve"> _xlfn.NORM.DIST($B28, K$10, ABS(K$14), TRUE) * _xlfn.NORM.DIST(($B28 - K$10)*K$18, 0, ABS(K$14), TRUE) * 2</f>
        <v>1.8333039679467104E-302</v>
      </c>
      <c r="IR28" s="86">
        <f t="shared" ref="IR28:IR91" si="129" xml:space="preserve"> _xlfn.NORM.DIST($B28, L$10, ABS(L$14), TRUE) * _xlfn.NORM.DIST(($B28 - L$10)*L$18, 0, ABS(L$14), TRUE) * 2</f>
        <v>0</v>
      </c>
      <c r="IS28" s="86">
        <f t="shared" ref="IS28:IS91" si="130" xml:space="preserve"> _xlfn.NORM.DIST($B28, M$10, ABS(M$14), TRUE) * _xlfn.NORM.DIST(($B28 - M$10)*M$18, 0, ABS(M$14), TRUE) * 2</f>
        <v>0</v>
      </c>
      <c r="IT28" s="86">
        <f t="shared" ref="IT28:IT91" si="131" xml:space="preserve"> _xlfn.NORM.DIST($B28, N$10, ABS(N$14), TRUE) * _xlfn.NORM.DIST(($B28 - N$10)*N$18, 0, ABS(N$14), TRUE) * 2</f>
        <v>0</v>
      </c>
      <c r="IU28" s="86">
        <f t="shared" ref="IU28:IU91" si="132" xml:space="preserve"> _xlfn.NORM.DIST($B28, O$10, ABS(O$14), TRUE) * _xlfn.NORM.DIST(($B28 - O$10)*O$18, 0, ABS(O$14), TRUE) * 2</f>
        <v>0</v>
      </c>
      <c r="IV28" s="86">
        <f t="shared" ref="IV28:IV91" si="133" xml:space="preserve"> _xlfn.NORM.DIST($B28, P$10, ABS(P$14), TRUE) * _xlfn.NORM.DIST(($B28 - P$10)*P$18, 0, ABS(P$14), TRUE) * 2</f>
        <v>9.5712923526118266E-208</v>
      </c>
      <c r="IW28" s="86">
        <f t="shared" ref="IW28:IW91" si="134" xml:space="preserve"> _xlfn.NORM.DIST($B28, Q$10, ABS(Q$14), TRUE) * _xlfn.NORM.DIST(($B28 - Q$10)*Q$18, 0, ABS(Q$14), TRUE) * 2</f>
        <v>6.4184775867081693E-201</v>
      </c>
      <c r="IY28" s="86">
        <f t="shared" ref="IY28:IY91" si="135">GM28+HC28+HS28+II28</f>
        <v>1.0690428076390756E-14</v>
      </c>
      <c r="IZ28" s="86">
        <f t="shared" ref="IZ28:IZ91" si="136">GN28+HD28+HT28+IJ28</f>
        <v>1.1532270230361777E-12</v>
      </c>
      <c r="JA28" s="86">
        <f t="shared" ref="JA28:JA91" si="137">GO28+HE28+HU28+IK28</f>
        <v>2.1844874187767352E-12</v>
      </c>
      <c r="JB28" s="86">
        <f t="shared" ref="JB28:JB91" si="138">GP28+HF28+HV28+IL28</f>
        <v>8.6929564634815868E-12</v>
      </c>
      <c r="JC28" s="86">
        <f t="shared" ref="JC28:JC91" si="139">GQ28+HG28+HW28+IM28</f>
        <v>5.7186731131795443E-12</v>
      </c>
      <c r="JD28" s="86">
        <f t="shared" ref="JD28:JD91" si="140">GR28+HH28+HX28+IN28</f>
        <v>6.0921605346153775E-13</v>
      </c>
      <c r="JE28" s="86">
        <f t="shared" ref="JE28:JE91" si="141">GS28+HI28+HY28+IO28</f>
        <v>1.8456639146710245E-13</v>
      </c>
      <c r="JF28" s="86">
        <f t="shared" ref="JF28:JF91" si="142">GT28+HJ28+HZ28+IP28</f>
        <v>4.8231774343566067E-14</v>
      </c>
      <c r="JG28" s="86">
        <f t="shared" ref="JG28:JG91" si="143">GU28+HK28+IA28+IQ28</f>
        <v>3.0665313137095141E-14</v>
      </c>
      <c r="JH28" s="86">
        <f t="shared" ref="JH28:JH91" si="144">GV28+HL28+IB28+IR28</f>
        <v>6.6972501573843955E-14</v>
      </c>
      <c r="JI28" s="86">
        <f t="shared" ref="JI28:JI91" si="145">GW28+HM28+IC28+IS28</f>
        <v>5.1838671133179514E-14</v>
      </c>
      <c r="JJ28" s="86">
        <f t="shared" ref="JJ28:JJ91" si="146">GX28+HN28+ID28+IT28</f>
        <v>2.9661126398644019E-13</v>
      </c>
      <c r="JK28" s="86">
        <f t="shared" ref="JK28:JK91" si="147">GY28+HO28+IE28+IU28</f>
        <v>3.9200149378924907E-13</v>
      </c>
      <c r="JL28" s="86">
        <f t="shared" ref="JL28:JL91" si="148">GZ28+HP28+IF28+IV28</f>
        <v>7.7401569234661764E-18</v>
      </c>
      <c r="JM28" s="86">
        <f t="shared" ref="JM28:JM91" si="149">HA28+HQ28+IG28+IW28</f>
        <v>1.0602850429207784E-26</v>
      </c>
    </row>
    <row r="29" spans="1:274" x14ac:dyDescent="0.25">
      <c r="B29" s="2">
        <v>2</v>
      </c>
      <c r="C29" s="37">
        <v>92.477999999999994</v>
      </c>
      <c r="D29" s="37">
        <v>94.244</v>
      </c>
      <c r="E29" s="37">
        <v>93.049000000000007</v>
      </c>
      <c r="F29" s="37">
        <v>95</v>
      </c>
      <c r="G29" s="37">
        <v>96.659000000000006</v>
      </c>
      <c r="H29" s="37">
        <v>96.902000000000001</v>
      </c>
      <c r="I29" s="37">
        <v>98.438999999999993</v>
      </c>
      <c r="J29" s="37">
        <v>103.04900000000001</v>
      </c>
      <c r="K29" s="37">
        <v>100.395</v>
      </c>
      <c r="L29" s="37">
        <v>102.18600000000001</v>
      </c>
      <c r="M29" s="37">
        <v>103.419</v>
      </c>
      <c r="N29" s="37">
        <v>103.907</v>
      </c>
      <c r="O29" s="37">
        <v>103.125</v>
      </c>
      <c r="P29" s="37">
        <v>99.975999999999999</v>
      </c>
      <c r="Q29" s="37">
        <v>98.952399999999997</v>
      </c>
      <c r="R29" s="5"/>
      <c r="S29" s="4">
        <f t="shared" si="13"/>
        <v>89.360209481102487</v>
      </c>
      <c r="T29" s="4">
        <f t="shared" si="14"/>
        <v>91.445745314724789</v>
      </c>
      <c r="U29" s="4">
        <f t="shared" si="15"/>
        <v>91.893615193820835</v>
      </c>
      <c r="V29" s="4">
        <f t="shared" si="16"/>
        <v>92.556990682580761</v>
      </c>
      <c r="W29" s="4">
        <f t="shared" si="17"/>
        <v>94.827060336122045</v>
      </c>
      <c r="X29" s="4">
        <f t="shared" si="18"/>
        <v>95.521602522405828</v>
      </c>
      <c r="Y29" s="4">
        <f t="shared" si="19"/>
        <v>96.868792191192611</v>
      </c>
      <c r="Z29" s="4">
        <f t="shared" si="20"/>
        <v>100.34200498036503</v>
      </c>
      <c r="AA29" s="4">
        <f t="shared" si="21"/>
        <v>98.589632529565876</v>
      </c>
      <c r="AB29" s="4">
        <f t="shared" si="22"/>
        <v>101.60026566237931</v>
      </c>
      <c r="AC29" s="4">
        <f t="shared" si="23"/>
        <v>101.55205510027007</v>
      </c>
      <c r="AD29" s="4">
        <f t="shared" si="24"/>
        <v>102.89231636019692</v>
      </c>
      <c r="AE29" s="4">
        <f t="shared" si="25"/>
        <v>102.26643513255881</v>
      </c>
      <c r="AF29" s="4" t="e">
        <f t="shared" si="26"/>
        <v>#N/A</v>
      </c>
      <c r="AG29" s="4" t="e">
        <f t="shared" si="27"/>
        <v>#N/A</v>
      </c>
      <c r="AI29" s="4">
        <f t="shared" si="28"/>
        <v>3.1177905188975075</v>
      </c>
      <c r="AJ29" s="4">
        <f t="shared" si="29"/>
        <v>2.7982546852752108</v>
      </c>
      <c r="AK29" s="4">
        <f t="shared" si="30"/>
        <v>1.1553848061791712</v>
      </c>
      <c r="AL29" s="4">
        <f t="shared" si="31"/>
        <v>2.4430093174192393</v>
      </c>
      <c r="AM29" s="4">
        <f t="shared" si="32"/>
        <v>1.8319396638779608</v>
      </c>
      <c r="AN29" s="4">
        <f t="shared" si="33"/>
        <v>1.3803974775941725</v>
      </c>
      <c r="AO29" s="4">
        <f t="shared" si="34"/>
        <v>1.5702078088073819</v>
      </c>
      <c r="AP29" s="4">
        <f t="shared" si="35"/>
        <v>2.7069950196349737</v>
      </c>
      <c r="AQ29" s="4">
        <f t="shared" si="36"/>
        <v>1.8053674704341205</v>
      </c>
      <c r="AR29" s="4">
        <f t="shared" si="37"/>
        <v>0.58573433762069271</v>
      </c>
      <c r="AS29" s="4">
        <f t="shared" si="38"/>
        <v>1.8669448997299298</v>
      </c>
      <c r="AT29" s="4">
        <f t="shared" si="39"/>
        <v>1.0146836398030814</v>
      </c>
      <c r="AU29" s="4">
        <f t="shared" si="40"/>
        <v>0.85856486744118854</v>
      </c>
      <c r="AV29" s="4">
        <f t="shared" si="41"/>
        <v>0</v>
      </c>
      <c r="AW29" s="4">
        <f t="shared" si="41"/>
        <v>0</v>
      </c>
      <c r="AY29" s="2">
        <f t="shared" si="101"/>
        <v>89.360209481056415</v>
      </c>
      <c r="AZ29" s="2">
        <f t="shared" si="42"/>
        <v>91.445745310253557</v>
      </c>
      <c r="BA29" s="2">
        <f t="shared" si="42"/>
        <v>91.893615185567242</v>
      </c>
      <c r="BB29" s="2">
        <f t="shared" si="42"/>
        <v>92.556990653381447</v>
      </c>
      <c r="BC29" s="2">
        <f t="shared" si="42"/>
        <v>94.82706031663389</v>
      </c>
      <c r="BD29" s="2">
        <f t="shared" si="42"/>
        <v>95.521602520029148</v>
      </c>
      <c r="BE29" s="2">
        <f t="shared" si="42"/>
        <v>96.868792190429389</v>
      </c>
      <c r="BF29" s="2">
        <f t="shared" si="42"/>
        <v>100.34200498015002</v>
      </c>
      <c r="BG29" s="2">
        <f t="shared" si="42"/>
        <v>98.58963252942884</v>
      </c>
      <c r="BH29" s="2">
        <f t="shared" si="42"/>
        <v>101.60026566209068</v>
      </c>
      <c r="BI29" s="2">
        <f t="shared" si="42"/>
        <v>101.55205510004828</v>
      </c>
      <c r="BJ29" s="2">
        <f t="shared" si="42"/>
        <v>102.89231635905998</v>
      </c>
      <c r="BK29" s="2">
        <f t="shared" si="42"/>
        <v>102.26643513104717</v>
      </c>
      <c r="BL29" s="2" t="e">
        <f t="shared" si="42"/>
        <v>#N/A</v>
      </c>
      <c r="BM29" s="2" t="e">
        <f t="shared" si="42"/>
        <v>#N/A</v>
      </c>
      <c r="BO29" s="2">
        <f t="shared" si="43"/>
        <v>92.477999999999994</v>
      </c>
      <c r="BP29" s="2">
        <f t="shared" si="44"/>
        <v>94.244</v>
      </c>
      <c r="BQ29" s="2">
        <f t="shared" si="45"/>
        <v>93.049000000000007</v>
      </c>
      <c r="BR29" s="2">
        <f t="shared" si="46"/>
        <v>95</v>
      </c>
      <c r="BS29" s="2">
        <f t="shared" si="47"/>
        <v>96.659000000000006</v>
      </c>
      <c r="BT29" s="2">
        <f t="shared" si="48"/>
        <v>96.902000000000001</v>
      </c>
      <c r="BU29" s="2">
        <f t="shared" si="49"/>
        <v>98.438999999999993</v>
      </c>
      <c r="BV29" s="2">
        <f t="shared" si="50"/>
        <v>103.04900000000001</v>
      </c>
      <c r="BW29" s="2">
        <f t="shared" si="51"/>
        <v>100.395</v>
      </c>
      <c r="BX29" s="2">
        <f t="shared" si="52"/>
        <v>102.18600000000001</v>
      </c>
      <c r="BY29" s="2">
        <f t="shared" si="53"/>
        <v>103.419</v>
      </c>
      <c r="BZ29" s="2">
        <f t="shared" si="54"/>
        <v>103.907</v>
      </c>
      <c r="CA29" s="2">
        <f t="shared" si="55"/>
        <v>103.125</v>
      </c>
      <c r="CB29" s="2" t="str">
        <f t="shared" si="56"/>
        <v/>
      </c>
      <c r="CC29" s="2" t="str">
        <f t="shared" si="57"/>
        <v/>
      </c>
      <c r="CE29" s="2" t="str">
        <f t="shared" si="102"/>
        <v/>
      </c>
      <c r="CF29" s="2" t="str">
        <f t="shared" si="103"/>
        <v/>
      </c>
      <c r="CG29" s="2" t="str">
        <f t="shared" si="104"/>
        <v/>
      </c>
      <c r="CH29" s="2" t="str">
        <f t="shared" si="105"/>
        <v/>
      </c>
      <c r="CI29" s="2" t="str">
        <f t="shared" si="106"/>
        <v/>
      </c>
      <c r="CJ29" s="2" t="str">
        <f t="shared" si="107"/>
        <v/>
      </c>
      <c r="CK29" s="2" t="str">
        <f t="shared" si="108"/>
        <v/>
      </c>
      <c r="CL29" s="2" t="str">
        <f t="shared" si="109"/>
        <v/>
      </c>
      <c r="CM29" s="2" t="str">
        <f t="shared" si="110"/>
        <v/>
      </c>
      <c r="CN29" s="2" t="str">
        <f t="shared" si="111"/>
        <v/>
      </c>
      <c r="CO29" s="2" t="str">
        <f t="shared" si="112"/>
        <v/>
      </c>
      <c r="CP29" s="2" t="str">
        <f t="shared" si="113"/>
        <v/>
      </c>
      <c r="CQ29" s="2" t="str">
        <f t="shared" si="114"/>
        <v/>
      </c>
      <c r="CR29" s="2" t="str">
        <f t="shared" si="115"/>
        <v/>
      </c>
      <c r="CS29" s="2" t="str">
        <f t="shared" si="116"/>
        <v/>
      </c>
      <c r="CU29" s="2" t="str">
        <f t="shared" si="59"/>
        <v/>
      </c>
      <c r="CV29" s="2" t="str">
        <f t="shared" si="60"/>
        <v/>
      </c>
      <c r="CW29" s="2" t="str">
        <f t="shared" si="61"/>
        <v/>
      </c>
      <c r="CX29" s="2" t="str">
        <f t="shared" si="62"/>
        <v/>
      </c>
      <c r="CY29" s="2" t="str">
        <f t="shared" si="63"/>
        <v/>
      </c>
      <c r="CZ29" s="2" t="str">
        <f t="shared" si="64"/>
        <v/>
      </c>
      <c r="DA29" s="2" t="str">
        <f t="shared" si="65"/>
        <v/>
      </c>
      <c r="DB29" s="2" t="str">
        <f t="shared" si="66"/>
        <v/>
      </c>
      <c r="DC29" s="2" t="str">
        <f t="shared" si="67"/>
        <v/>
      </c>
      <c r="DD29" s="2" t="str">
        <f t="shared" si="68"/>
        <v/>
      </c>
      <c r="DE29" s="2" t="str">
        <f t="shared" si="69"/>
        <v/>
      </c>
      <c r="DF29" s="2" t="str">
        <f t="shared" si="70"/>
        <v/>
      </c>
      <c r="DG29" s="2" t="str">
        <f t="shared" si="71"/>
        <v/>
      </c>
      <c r="DH29" s="2" t="str">
        <f t="shared" si="72"/>
        <v/>
      </c>
      <c r="DI29" s="2" t="str">
        <f t="shared" si="73"/>
        <v/>
      </c>
      <c r="DK29" s="2">
        <f t="shared" si="74"/>
        <v>89.251341437632149</v>
      </c>
      <c r="DL29" s="2">
        <f t="shared" si="75"/>
        <v>91.326473408421791</v>
      </c>
      <c r="DM29" s="2">
        <f t="shared" si="75"/>
        <v>91.840942900359252</v>
      </c>
      <c r="DN29" s="2">
        <f t="shared" si="75"/>
        <v>92.394302439024386</v>
      </c>
      <c r="DO29" s="2">
        <f t="shared" si="75"/>
        <v>94.690799999999982</v>
      </c>
      <c r="DP29" s="2">
        <f t="shared" si="75"/>
        <v>95.469312670502106</v>
      </c>
      <c r="DQ29" s="2">
        <f t="shared" si="75"/>
        <v>96.820960434913943</v>
      </c>
      <c r="DR29" s="2">
        <f t="shared" si="75"/>
        <v>100.36468619752344</v>
      </c>
      <c r="DS29" s="2">
        <f t="shared" si="75"/>
        <v>98.516025974025965</v>
      </c>
      <c r="DT29" s="2">
        <f t="shared" si="75"/>
        <v>101.59758517064331</v>
      </c>
      <c r="DU29" s="2">
        <f t="shared" si="75"/>
        <v>101.41046738145576</v>
      </c>
      <c r="DV29" s="2">
        <f t="shared" si="75"/>
        <v>102.77971035940807</v>
      </c>
      <c r="DW29" s="2">
        <f t="shared" si="75"/>
        <v>102.24863711869523</v>
      </c>
      <c r="DX29" s="2">
        <f t="shared" si="75"/>
        <v>99.188505347091962</v>
      </c>
      <c r="DY29" s="2">
        <f t="shared" si="75"/>
        <v>95.234956085043976</v>
      </c>
      <c r="EA29" s="2">
        <f t="shared" si="76"/>
        <v>94.716326368194984</v>
      </c>
      <c r="EB29" s="2">
        <f t="shared" si="77"/>
        <v>96.189179684148954</v>
      </c>
      <c r="EC29" s="2">
        <f t="shared" si="78"/>
        <v>93.94572368987798</v>
      </c>
      <c r="ED29" s="2">
        <f t="shared" si="79"/>
        <v>98.539436325326605</v>
      </c>
      <c r="EE29" s="2">
        <f t="shared" si="80"/>
        <v>100.10565368731561</v>
      </c>
      <c r="EF29" s="2">
        <f t="shared" si="81"/>
        <v>97.711329381031092</v>
      </c>
      <c r="EG29" s="2">
        <f t="shared" si="82"/>
        <v>98.970848126830234</v>
      </c>
      <c r="EH29" s="2">
        <f t="shared" si="83"/>
        <v>99.344843280687186</v>
      </c>
      <c r="EI29" s="2">
        <f t="shared" si="84"/>
        <v>101.97536058865754</v>
      </c>
      <c r="EJ29" s="2">
        <f t="shared" si="85"/>
        <v>101.72263107159998</v>
      </c>
      <c r="EK29" s="2">
        <f t="shared" si="86"/>
        <v>107.8488555344664</v>
      </c>
      <c r="EL29" s="2">
        <f t="shared" si="87"/>
        <v>107.82684333220763</v>
      </c>
      <c r="EM29" s="2">
        <f t="shared" si="88"/>
        <v>103.04421612669026</v>
      </c>
      <c r="EN29" s="2">
        <f t="shared" si="89"/>
        <v>104.52880046372793</v>
      </c>
      <c r="EO29" s="2">
        <f t="shared" si="90"/>
        <v>95.129414014916094</v>
      </c>
      <c r="EQ29" s="2">
        <f t="shared" si="91"/>
        <v>95.784710515372467</v>
      </c>
      <c r="ER29" s="2">
        <f t="shared" si="92"/>
        <v>95.838281708970385</v>
      </c>
      <c r="ES29" s="2">
        <f t="shared" si="92"/>
        <v>94.840645287799944</v>
      </c>
      <c r="ET29" s="2">
        <f t="shared" si="92"/>
        <v>97.062458225335433</v>
      </c>
      <c r="EU29" s="2">
        <f t="shared" si="92"/>
        <v>98.923227805982194</v>
      </c>
      <c r="EV29" s="2">
        <f t="shared" si="92"/>
        <v>97.755304729064036</v>
      </c>
      <c r="EW29" s="2">
        <f t="shared" si="92"/>
        <v>98.65182943903045</v>
      </c>
      <c r="EX29" s="2">
        <f t="shared" si="92"/>
        <v>98.139915568721193</v>
      </c>
      <c r="EY29" s="2">
        <f t="shared" si="92"/>
        <v>99.882932944250513</v>
      </c>
      <c r="EZ29" s="2">
        <f t="shared" si="92"/>
        <v>101.89688846580229</v>
      </c>
      <c r="FA29" s="2">
        <f t="shared" si="92"/>
        <v>104.77172297856593</v>
      </c>
      <c r="FB29" s="2">
        <f t="shared" si="92"/>
        <v>105.89395005454661</v>
      </c>
      <c r="FC29" s="2">
        <f t="shared" si="92"/>
        <v>101.70602875531283</v>
      </c>
      <c r="FD29" s="2">
        <f t="shared" si="92"/>
        <v>105.77662636005005</v>
      </c>
      <c r="FE29" s="2">
        <f t="shared" si="92"/>
        <v>107.87259160688774</v>
      </c>
      <c r="FG29" s="2">
        <f t="shared" si="93"/>
        <v>1.9920904004405816E-2</v>
      </c>
      <c r="FH29" s="2">
        <f t="shared" si="94"/>
        <v>2.4527941601053233E-2</v>
      </c>
      <c r="FI29" s="2">
        <f t="shared" si="94"/>
        <v>2.5024695733777566E-2</v>
      </c>
      <c r="FJ29" s="2">
        <f t="shared" si="94"/>
        <v>2.6474496688009934E-2</v>
      </c>
      <c r="FK29" s="2">
        <f t="shared" si="94"/>
        <v>2.5164344173546301E-2</v>
      </c>
      <c r="FL29" s="2">
        <f t="shared" si="94"/>
        <v>2.3322668748777468E-2</v>
      </c>
      <c r="FM29" s="2">
        <f t="shared" si="94"/>
        <v>2.2248638374425266E-2</v>
      </c>
      <c r="FN29" s="2">
        <f t="shared" si="94"/>
        <v>2.2238434577317015E-2</v>
      </c>
      <c r="FO29" s="2">
        <f t="shared" si="94"/>
        <v>2.1278234522029763E-2</v>
      </c>
      <c r="FP29" s="2">
        <f t="shared" si="94"/>
        <v>2.1434951252198464E-2</v>
      </c>
      <c r="FQ29" s="2">
        <f t="shared" si="94"/>
        <v>2.199150688063559E-2</v>
      </c>
      <c r="FR29" s="2">
        <f t="shared" si="94"/>
        <v>2.2311102230564137E-2</v>
      </c>
      <c r="FS29" s="2">
        <f t="shared" si="94"/>
        <v>2.2372014144781904E-2</v>
      </c>
      <c r="FT29" s="2">
        <f t="shared" si="94"/>
        <v>1.6227443242942657E-2</v>
      </c>
      <c r="FU29" s="2">
        <f t="shared" si="94"/>
        <v>1.2978083202103381E-2</v>
      </c>
      <c r="FW29" s="2">
        <f t="shared" si="117"/>
        <v>5.6462555615446622E-7</v>
      </c>
      <c r="FX29" s="2">
        <f t="shared" si="95"/>
        <v>7.8006251728902388E-7</v>
      </c>
      <c r="FY29" s="2">
        <f t="shared" si="95"/>
        <v>8.7869594352972556E-7</v>
      </c>
      <c r="FZ29" s="2">
        <f t="shared" si="95"/>
        <v>7.5313454553081045E-7</v>
      </c>
      <c r="GA29" s="2">
        <f t="shared" si="95"/>
        <v>7.824618200189636E-7</v>
      </c>
      <c r="GB29" s="2">
        <f t="shared" si="95"/>
        <v>8.2905887028225924E-7</v>
      </c>
      <c r="GC29" s="2">
        <f t="shared" si="95"/>
        <v>9.9770840014199785E-7</v>
      </c>
      <c r="GD29" s="2">
        <f t="shared" si="95"/>
        <v>1.2510196177981675E-6</v>
      </c>
      <c r="GE29" s="2">
        <f t="shared" si="95"/>
        <v>9.4522619769990006E-7</v>
      </c>
      <c r="GF29" s="2">
        <f t="shared" si="95"/>
        <v>7.9569690597717115E-7</v>
      </c>
      <c r="GG29" s="2">
        <f t="shared" si="95"/>
        <v>6.950544325828528E-7</v>
      </c>
      <c r="GH29" s="2">
        <f t="shared" si="95"/>
        <v>5.6913409749819693E-7</v>
      </c>
      <c r="GI29" s="2">
        <f t="shared" si="95"/>
        <v>5.1746730344681168E-7</v>
      </c>
      <c r="GJ29" s="2">
        <f t="shared" si="95"/>
        <v>4.3346745345280947E-7</v>
      </c>
      <c r="GK29" s="2">
        <f t="shared" si="95"/>
        <v>4.2147381038582693E-7</v>
      </c>
      <c r="GM29" s="86">
        <f t="shared" si="118"/>
        <v>2.7418849250399248E-14</v>
      </c>
      <c r="GN29" s="86">
        <f t="shared" si="96"/>
        <v>2.5895995993298427E-12</v>
      </c>
      <c r="GO29" s="86">
        <f t="shared" si="96"/>
        <v>4.8043923425672858E-12</v>
      </c>
      <c r="GP29" s="86">
        <f t="shared" si="96"/>
        <v>1.8317581178019944E-11</v>
      </c>
      <c r="GQ29" s="86">
        <f t="shared" si="96"/>
        <v>1.2124426214020131E-11</v>
      </c>
      <c r="GR29" s="86">
        <f t="shared" si="96"/>
        <v>1.387199450902403E-12</v>
      </c>
      <c r="GS29" s="86">
        <f t="shared" si="96"/>
        <v>4.3556848183660405E-13</v>
      </c>
      <c r="GT29" s="86">
        <f t="shared" si="96"/>
        <v>1.1987428866907904E-13</v>
      </c>
      <c r="GU29" s="86">
        <f t="shared" si="96"/>
        <v>7.6748237007096539E-14</v>
      </c>
      <c r="GV29" s="86">
        <f t="shared" si="96"/>
        <v>1.6294725165655252E-13</v>
      </c>
      <c r="GW29" s="86">
        <f t="shared" si="96"/>
        <v>1.2813971271676593E-13</v>
      </c>
      <c r="GX29" s="86">
        <f t="shared" si="96"/>
        <v>6.8773540055353532E-13</v>
      </c>
      <c r="GY29" s="86">
        <f t="shared" si="96"/>
        <v>8.9974064406542565E-13</v>
      </c>
      <c r="GZ29" s="86">
        <f t="shared" si="96"/>
        <v>2.4658555516031202E-17</v>
      </c>
      <c r="HA29" s="86">
        <f t="shared" si="96"/>
        <v>6.5873329250147766E-26</v>
      </c>
      <c r="HC29" s="86">
        <f t="shared" ref="HC29:HC91" si="150" xml:space="preserve"> _xlfn.NORM.DIST($B29, C$8, ABS(C$12), TRUE) * _xlfn.NORM.DIST(($B29 - C$8)*C$16, 0, ABS(C$12), TRUE) * 2</f>
        <v>4.3950215601684764E-38</v>
      </c>
      <c r="HD29" s="86">
        <f t="shared" si="97"/>
        <v>1.9304534017822047E-33</v>
      </c>
      <c r="HE29" s="86">
        <f t="shared" si="97"/>
        <v>2.2954120717344619E-33</v>
      </c>
      <c r="HF29" s="86">
        <f t="shared" si="97"/>
        <v>1.0387186755390973E-32</v>
      </c>
      <c r="HG29" s="86">
        <f t="shared" si="97"/>
        <v>4.1510095273720606E-32</v>
      </c>
      <c r="HH29" s="86">
        <f t="shared" si="97"/>
        <v>2.892172892786676E-29</v>
      </c>
      <c r="HI29" s="86">
        <f t="shared" si="97"/>
        <v>1.6436210659517394E-31</v>
      </c>
      <c r="HJ29" s="86">
        <f t="shared" si="97"/>
        <v>5.1751591776126486E-34</v>
      </c>
      <c r="HK29" s="86">
        <f t="shared" si="97"/>
        <v>3.289531562719201E-32</v>
      </c>
      <c r="HL29" s="86">
        <f t="shared" si="97"/>
        <v>7.6194910763104045E-33</v>
      </c>
      <c r="HM29" s="86">
        <f t="shared" si="97"/>
        <v>1.6153638964552017E-32</v>
      </c>
      <c r="HN29" s="86">
        <f t="shared" si="97"/>
        <v>7.1174813942034262E-34</v>
      </c>
      <c r="HO29" s="86">
        <f t="shared" si="97"/>
        <v>5.0565023655066849E-34</v>
      </c>
      <c r="HP29" s="86">
        <f t="shared" si="97"/>
        <v>9.484548577182112E-45</v>
      </c>
      <c r="HQ29" s="86">
        <f t="shared" si="97"/>
        <v>1.9083177452498541E-50</v>
      </c>
      <c r="HS29" s="86">
        <f t="shared" si="119"/>
        <v>6.5591184608684685E-79</v>
      </c>
      <c r="HT29" s="86">
        <f t="shared" si="98"/>
        <v>1.91290247989609E-67</v>
      </c>
      <c r="HU29" s="86">
        <f t="shared" si="98"/>
        <v>9.8080924495081102E-67</v>
      </c>
      <c r="HV29" s="86">
        <f t="shared" si="98"/>
        <v>1.1935309176617285E-64</v>
      </c>
      <c r="HW29" s="86">
        <f t="shared" si="98"/>
        <v>8.4280367117552547E-64</v>
      </c>
      <c r="HX29" s="86">
        <f t="shared" si="98"/>
        <v>5.1511540507454623E-59</v>
      </c>
      <c r="HY29" s="86">
        <f t="shared" si="98"/>
        <v>1.1981523368266518E-63</v>
      </c>
      <c r="HZ29" s="86">
        <f t="shared" si="98"/>
        <v>4.2199597444436511E-68</v>
      </c>
      <c r="IA29" s="86">
        <f t="shared" si="98"/>
        <v>2.3131162824687239E-65</v>
      </c>
      <c r="IB29" s="86">
        <f t="shared" si="98"/>
        <v>7.5097598311153084E-68</v>
      </c>
      <c r="IC29" s="86">
        <f t="shared" si="98"/>
        <v>4.5316168688070126E-67</v>
      </c>
      <c r="ID29" s="86">
        <f t="shared" si="98"/>
        <v>1.4476574351823307E-69</v>
      </c>
      <c r="IE29" s="86">
        <f t="shared" si="98"/>
        <v>8.0571892422383542E-70</v>
      </c>
      <c r="IF29" s="86">
        <f t="shared" si="98"/>
        <v>6.0576010780613512E-59</v>
      </c>
      <c r="IG29" s="86">
        <f t="shared" si="98"/>
        <v>1.1887181891956016E-56</v>
      </c>
      <c r="II29" s="86">
        <f t="shared" si="120"/>
        <v>0</v>
      </c>
      <c r="IJ29" s="86">
        <f t="shared" si="121"/>
        <v>0</v>
      </c>
      <c r="IK29" s="86">
        <f t="shared" si="122"/>
        <v>2.2645714611244187E-304</v>
      </c>
      <c r="IL29" s="86">
        <f t="shared" si="123"/>
        <v>7.3485676028645077E-303</v>
      </c>
      <c r="IM29" s="86">
        <f t="shared" si="124"/>
        <v>7.0087727048147759E-294</v>
      </c>
      <c r="IN29" s="86">
        <f t="shared" si="125"/>
        <v>2.6889448448347646E-267</v>
      </c>
      <c r="IO29" s="86">
        <f t="shared" si="126"/>
        <v>3.3643382798105642E-284</v>
      </c>
      <c r="IP29" s="86">
        <f t="shared" si="127"/>
        <v>0</v>
      </c>
      <c r="IQ29" s="86">
        <f t="shared" si="128"/>
        <v>1.6271591347210572E-298</v>
      </c>
      <c r="IR29" s="86">
        <f t="shared" si="129"/>
        <v>6.4311502448386176E-306</v>
      </c>
      <c r="IS29" s="86">
        <f t="shared" si="130"/>
        <v>3.671753962545456E-307</v>
      </c>
      <c r="IT29" s="86">
        <f t="shared" si="131"/>
        <v>0</v>
      </c>
      <c r="IU29" s="86">
        <f t="shared" si="132"/>
        <v>0</v>
      </c>
      <c r="IV29" s="86">
        <f t="shared" si="133"/>
        <v>3.4862274685143377E-205</v>
      </c>
      <c r="IW29" s="86">
        <f t="shared" si="134"/>
        <v>1.9019314457779385E-198</v>
      </c>
      <c r="IY29" s="86">
        <f t="shared" si="135"/>
        <v>2.7418849250399248E-14</v>
      </c>
      <c r="IZ29" s="86">
        <f t="shared" si="136"/>
        <v>2.5895995993298427E-12</v>
      </c>
      <c r="JA29" s="86">
        <f t="shared" si="137"/>
        <v>4.8043923425672858E-12</v>
      </c>
      <c r="JB29" s="86">
        <f t="shared" si="138"/>
        <v>1.8317581178019944E-11</v>
      </c>
      <c r="JC29" s="86">
        <f t="shared" si="139"/>
        <v>1.2124426214020131E-11</v>
      </c>
      <c r="JD29" s="86">
        <f t="shared" si="140"/>
        <v>1.387199450902403E-12</v>
      </c>
      <c r="JE29" s="86">
        <f t="shared" si="141"/>
        <v>4.3556848183660405E-13</v>
      </c>
      <c r="JF29" s="86">
        <f t="shared" si="142"/>
        <v>1.1987428866907904E-13</v>
      </c>
      <c r="JG29" s="86">
        <f t="shared" si="143"/>
        <v>7.6748237007096539E-14</v>
      </c>
      <c r="JH29" s="86">
        <f t="shared" si="144"/>
        <v>1.6294725165655252E-13</v>
      </c>
      <c r="JI29" s="86">
        <f t="shared" si="145"/>
        <v>1.2813971271676593E-13</v>
      </c>
      <c r="JJ29" s="86">
        <f t="shared" si="146"/>
        <v>6.8773540055353532E-13</v>
      </c>
      <c r="JK29" s="86">
        <f t="shared" si="147"/>
        <v>8.9974064406542565E-13</v>
      </c>
      <c r="JL29" s="86">
        <f t="shared" si="148"/>
        <v>2.4658555516031202E-17</v>
      </c>
      <c r="JM29" s="86">
        <f t="shared" si="149"/>
        <v>6.5873329250147766E-26</v>
      </c>
    </row>
    <row r="30" spans="1:274" x14ac:dyDescent="0.25">
      <c r="B30" s="2">
        <v>3</v>
      </c>
      <c r="C30" s="37">
        <v>90.347999999999999</v>
      </c>
      <c r="D30" s="37">
        <v>94.415000000000006</v>
      </c>
      <c r="E30" s="37">
        <v>94.049000000000007</v>
      </c>
      <c r="F30" s="37">
        <v>94.61</v>
      </c>
      <c r="G30" s="37">
        <v>97.171000000000006</v>
      </c>
      <c r="H30" s="37">
        <v>96.268000000000001</v>
      </c>
      <c r="I30" s="37">
        <v>97.634</v>
      </c>
      <c r="J30" s="37">
        <v>101.756</v>
      </c>
      <c r="K30" s="37">
        <v>99.534999999999997</v>
      </c>
      <c r="L30" s="37">
        <v>102.721</v>
      </c>
      <c r="M30" s="37">
        <v>102.395</v>
      </c>
      <c r="N30" s="37">
        <v>106.07</v>
      </c>
      <c r="O30" s="37">
        <v>101.5</v>
      </c>
      <c r="P30" s="37">
        <v>99.194999999999993</v>
      </c>
      <c r="Q30" s="37">
        <v>100.6429</v>
      </c>
      <c r="S30" s="4">
        <f t="shared" si="13"/>
        <v>89.565326400988795</v>
      </c>
      <c r="T30" s="4">
        <f t="shared" si="14"/>
        <v>91.695263011283785</v>
      </c>
      <c r="U30" s="4">
        <f t="shared" si="15"/>
        <v>92.137007681107804</v>
      </c>
      <c r="V30" s="4">
        <f t="shared" si="16"/>
        <v>92.806353189651659</v>
      </c>
      <c r="W30" s="4">
        <f t="shared" si="17"/>
        <v>94.996701000224121</v>
      </c>
      <c r="X30" s="4">
        <f t="shared" si="18"/>
        <v>95.681785339569331</v>
      </c>
      <c r="Y30" s="4">
        <f t="shared" si="19"/>
        <v>97.001382297989025</v>
      </c>
      <c r="Z30" s="4">
        <f t="shared" si="20"/>
        <v>100.36860375880642</v>
      </c>
      <c r="AA30" s="4">
        <f t="shared" si="21"/>
        <v>98.728167307962877</v>
      </c>
      <c r="AB30" s="4">
        <f t="shared" si="22"/>
        <v>101.69380989851179</v>
      </c>
      <c r="AC30" s="4">
        <f t="shared" si="23"/>
        <v>101.73350459728879</v>
      </c>
      <c r="AD30" s="4">
        <f t="shared" si="24"/>
        <v>102.99211816251072</v>
      </c>
      <c r="AE30" s="4">
        <f t="shared" si="25"/>
        <v>102.3910150940675</v>
      </c>
      <c r="AF30" s="4" t="e">
        <f t="shared" si="26"/>
        <v>#N/A</v>
      </c>
      <c r="AG30" s="4" t="e">
        <f t="shared" si="27"/>
        <v>#N/A</v>
      </c>
      <c r="AI30" s="4">
        <f t="shared" si="28"/>
        <v>0.78267359901120415</v>
      </c>
      <c r="AJ30" s="4">
        <f t="shared" si="29"/>
        <v>2.719736988716221</v>
      </c>
      <c r="AK30" s="4">
        <f t="shared" si="30"/>
        <v>1.911992318892203</v>
      </c>
      <c r="AL30" s="4">
        <f t="shared" si="31"/>
        <v>1.8036468103483401</v>
      </c>
      <c r="AM30" s="4">
        <f t="shared" si="32"/>
        <v>2.1742989997758855</v>
      </c>
      <c r="AN30" s="4">
        <f t="shared" si="33"/>
        <v>0.58621466043067016</v>
      </c>
      <c r="AO30" s="4">
        <f t="shared" si="34"/>
        <v>0.63261770201097534</v>
      </c>
      <c r="AP30" s="4">
        <f t="shared" si="35"/>
        <v>1.387396241193585</v>
      </c>
      <c r="AQ30" s="4">
        <f t="shared" si="36"/>
        <v>0.80683269203711916</v>
      </c>
      <c r="AR30" s="4">
        <f t="shared" si="37"/>
        <v>1.0271901014882161</v>
      </c>
      <c r="AS30" s="4">
        <f t="shared" si="38"/>
        <v>0.66149540271121055</v>
      </c>
      <c r="AT30" s="4">
        <f t="shared" si="39"/>
        <v>3.0778818374892722</v>
      </c>
      <c r="AU30" s="4">
        <f t="shared" si="40"/>
        <v>-0.89101509406749813</v>
      </c>
      <c r="AV30" s="4">
        <f t="shared" si="41"/>
        <v>0</v>
      </c>
      <c r="AW30" s="4">
        <f t="shared" si="41"/>
        <v>0</v>
      </c>
      <c r="AY30" s="2">
        <f t="shared" si="101"/>
        <v>89.565326400874099</v>
      </c>
      <c r="AZ30" s="2">
        <f t="shared" si="42"/>
        <v>91.6952630015209</v>
      </c>
      <c r="BA30" s="2">
        <f t="shared" si="42"/>
        <v>92.137007663450206</v>
      </c>
      <c r="BB30" s="2">
        <f t="shared" si="42"/>
        <v>92.806353129757056</v>
      </c>
      <c r="BC30" s="2">
        <f t="shared" si="42"/>
        <v>94.996700959997909</v>
      </c>
      <c r="BD30" s="2">
        <f t="shared" si="42"/>
        <v>95.681785334307264</v>
      </c>
      <c r="BE30" s="2">
        <f t="shared" si="42"/>
        <v>97.00138229623866</v>
      </c>
      <c r="BF30" s="2">
        <f t="shared" si="42"/>
        <v>100.36860375828772</v>
      </c>
      <c r="BG30" s="2">
        <f t="shared" si="42"/>
        <v>98.728167307629931</v>
      </c>
      <c r="BH30" s="2">
        <f t="shared" si="42"/>
        <v>101.69380989782965</v>
      </c>
      <c r="BI30" s="2">
        <f t="shared" si="42"/>
        <v>101.73350459675655</v>
      </c>
      <c r="BJ30" s="2">
        <f t="shared" si="42"/>
        <v>102.99211815994791</v>
      </c>
      <c r="BK30" s="2">
        <f t="shared" si="42"/>
        <v>102.39101509069371</v>
      </c>
      <c r="BL30" s="2" t="e">
        <f t="shared" si="42"/>
        <v>#N/A</v>
      </c>
      <c r="BM30" s="2" t="e">
        <f t="shared" si="42"/>
        <v>#N/A</v>
      </c>
      <c r="BO30" s="2">
        <f t="shared" si="43"/>
        <v>90.347999999999999</v>
      </c>
      <c r="BP30" s="2">
        <f t="shared" si="44"/>
        <v>94.415000000000006</v>
      </c>
      <c r="BQ30" s="2">
        <f t="shared" si="45"/>
        <v>94.049000000000007</v>
      </c>
      <c r="BR30" s="2">
        <f t="shared" si="46"/>
        <v>94.61</v>
      </c>
      <c r="BS30" s="2">
        <f t="shared" si="47"/>
        <v>97.171000000000006</v>
      </c>
      <c r="BT30" s="2">
        <f t="shared" si="48"/>
        <v>96.268000000000001</v>
      </c>
      <c r="BU30" s="2">
        <f t="shared" si="49"/>
        <v>97.634</v>
      </c>
      <c r="BV30" s="2">
        <f t="shared" si="50"/>
        <v>101.756</v>
      </c>
      <c r="BW30" s="2">
        <f t="shared" si="51"/>
        <v>99.534999999999997</v>
      </c>
      <c r="BX30" s="2">
        <f t="shared" si="52"/>
        <v>102.721</v>
      </c>
      <c r="BY30" s="2">
        <f t="shared" si="53"/>
        <v>102.395</v>
      </c>
      <c r="BZ30" s="2">
        <f t="shared" si="54"/>
        <v>106.07</v>
      </c>
      <c r="CA30" s="2">
        <f t="shared" si="55"/>
        <v>101.5</v>
      </c>
      <c r="CB30" s="2" t="str">
        <f t="shared" si="56"/>
        <v/>
      </c>
      <c r="CC30" s="2" t="str">
        <f t="shared" si="57"/>
        <v/>
      </c>
      <c r="CE30" s="2" t="str">
        <f t="shared" si="102"/>
        <v/>
      </c>
      <c r="CF30" s="2" t="str">
        <f t="shared" si="103"/>
        <v/>
      </c>
      <c r="CG30" s="2" t="str">
        <f t="shared" si="104"/>
        <v/>
      </c>
      <c r="CH30" s="2" t="str">
        <f t="shared" si="105"/>
        <v/>
      </c>
      <c r="CI30" s="2" t="str">
        <f t="shared" si="106"/>
        <v/>
      </c>
      <c r="CJ30" s="2" t="str">
        <f t="shared" si="107"/>
        <v/>
      </c>
      <c r="CK30" s="2" t="str">
        <f t="shared" si="108"/>
        <v/>
      </c>
      <c r="CL30" s="2" t="str">
        <f t="shared" si="109"/>
        <v/>
      </c>
      <c r="CM30" s="2" t="str">
        <f t="shared" si="110"/>
        <v/>
      </c>
      <c r="CN30" s="2" t="str">
        <f t="shared" si="111"/>
        <v/>
      </c>
      <c r="CO30" s="2" t="str">
        <f t="shared" si="112"/>
        <v/>
      </c>
      <c r="CP30" s="2" t="str">
        <f t="shared" si="113"/>
        <v/>
      </c>
      <c r="CQ30" s="2" t="str">
        <f t="shared" si="114"/>
        <v/>
      </c>
      <c r="CR30" s="2" t="str">
        <f t="shared" si="115"/>
        <v/>
      </c>
      <c r="CS30" s="2" t="str">
        <f t="shared" si="116"/>
        <v/>
      </c>
      <c r="CU30" s="2" t="str">
        <f t="shared" si="59"/>
        <v/>
      </c>
      <c r="CV30" s="2" t="str">
        <f t="shared" si="60"/>
        <v/>
      </c>
      <c r="CW30" s="2" t="str">
        <f t="shared" si="61"/>
        <v/>
      </c>
      <c r="CX30" s="2" t="str">
        <f t="shared" si="62"/>
        <v/>
      </c>
      <c r="CY30" s="2" t="str">
        <f t="shared" si="63"/>
        <v/>
      </c>
      <c r="CZ30" s="2" t="str">
        <f t="shared" si="64"/>
        <v/>
      </c>
      <c r="DA30" s="2" t="str">
        <f t="shared" si="65"/>
        <v/>
      </c>
      <c r="DB30" s="2" t="str">
        <f t="shared" si="66"/>
        <v/>
      </c>
      <c r="DC30" s="2" t="str">
        <f t="shared" si="67"/>
        <v/>
      </c>
      <c r="DD30" s="2" t="str">
        <f t="shared" si="68"/>
        <v/>
      </c>
      <c r="DE30" s="2" t="str">
        <f t="shared" si="69"/>
        <v/>
      </c>
      <c r="DF30" s="2" t="str">
        <f t="shared" si="70"/>
        <v/>
      </c>
      <c r="DG30" s="2" t="str">
        <f t="shared" si="71"/>
        <v/>
      </c>
      <c r="DH30" s="2" t="str">
        <f t="shared" si="72"/>
        <v/>
      </c>
      <c r="DI30" s="2" t="str">
        <f t="shared" si="73"/>
        <v/>
      </c>
      <c r="DK30" s="2">
        <f t="shared" si="74"/>
        <v>89.452065186751241</v>
      </c>
      <c r="DL30" s="2">
        <f t="shared" si="75"/>
        <v>91.573537908867465</v>
      </c>
      <c r="DM30" s="2">
        <f t="shared" si="75"/>
        <v>92.088012910893241</v>
      </c>
      <c r="DN30" s="2">
        <f t="shared" si="75"/>
        <v>92.638612195121937</v>
      </c>
      <c r="DO30" s="2">
        <f t="shared" si="75"/>
        <v>94.855443902439006</v>
      </c>
      <c r="DP30" s="2">
        <f t="shared" si="75"/>
        <v>95.631124598222712</v>
      </c>
      <c r="DQ30" s="2">
        <f t="shared" si="75"/>
        <v>96.954755662941736</v>
      </c>
      <c r="DR30" s="2">
        <f t="shared" si="75"/>
        <v>100.39689610389613</v>
      </c>
      <c r="DS30" s="2">
        <f t="shared" si="75"/>
        <v>98.65385080036242</v>
      </c>
      <c r="DT30" s="2">
        <f t="shared" si="75"/>
        <v>101.69610027182119</v>
      </c>
      <c r="DU30" s="2">
        <f t="shared" si="75"/>
        <v>101.58672062820901</v>
      </c>
      <c r="DV30" s="2">
        <f t="shared" si="75"/>
        <v>102.87513319238904</v>
      </c>
      <c r="DW30" s="2">
        <f t="shared" si="75"/>
        <v>102.37777861673209</v>
      </c>
      <c r="DX30" s="2">
        <f t="shared" si="75"/>
        <v>99.292418949343357</v>
      </c>
      <c r="DY30" s="2">
        <f t="shared" si="75"/>
        <v>95.362302914222866</v>
      </c>
      <c r="EA30" s="2">
        <f t="shared" si="76"/>
        <v>94.647280369510256</v>
      </c>
      <c r="EB30" s="2">
        <f t="shared" si="77"/>
        <v>96.110305966075259</v>
      </c>
      <c r="EC30" s="2">
        <f t="shared" si="78"/>
        <v>93.877878679109855</v>
      </c>
      <c r="ED30" s="2">
        <f t="shared" si="79"/>
        <v>98.431863126843666</v>
      </c>
      <c r="EE30" s="2">
        <f t="shared" si="80"/>
        <v>99.987374041297912</v>
      </c>
      <c r="EF30" s="2">
        <f t="shared" si="81"/>
        <v>97.616620674948024</v>
      </c>
      <c r="EG30" s="2">
        <f t="shared" si="82"/>
        <v>98.870180248409554</v>
      </c>
      <c r="EH30" s="2">
        <f t="shared" si="83"/>
        <v>99.234188778054872</v>
      </c>
      <c r="EI30" s="2">
        <f t="shared" si="84"/>
        <v>101.84577738693464</v>
      </c>
      <c r="EJ30" s="2">
        <f t="shared" si="85"/>
        <v>101.5984418632176</v>
      </c>
      <c r="EK30" s="2">
        <f t="shared" si="86"/>
        <v>107.68701757829351</v>
      </c>
      <c r="EL30" s="2">
        <f t="shared" si="87"/>
        <v>107.66746962096981</v>
      </c>
      <c r="EM30" s="2">
        <f t="shared" si="88"/>
        <v>102.91856815500498</v>
      </c>
      <c r="EN30" s="2">
        <f t="shared" si="89"/>
        <v>104.42679878471294</v>
      </c>
      <c r="EO30" s="2">
        <f t="shared" si="90"/>
        <v>95.126930826600372</v>
      </c>
      <c r="EQ30" s="2">
        <f t="shared" si="91"/>
        <v>95.706041196529071</v>
      </c>
      <c r="ER30" s="2">
        <f t="shared" si="92"/>
        <v>95.762693586653597</v>
      </c>
      <c r="ES30" s="2">
        <f t="shared" si="92"/>
        <v>94.764318905327173</v>
      </c>
      <c r="ET30" s="2">
        <f t="shared" si="92"/>
        <v>96.96873110839779</v>
      </c>
      <c r="EU30" s="2">
        <f t="shared" si="92"/>
        <v>98.816022656355997</v>
      </c>
      <c r="EV30" s="2">
        <f t="shared" si="92"/>
        <v>97.660145759552648</v>
      </c>
      <c r="EW30" s="2">
        <f t="shared" si="92"/>
        <v>98.554283278548425</v>
      </c>
      <c r="EX30" s="2">
        <f t="shared" si="92"/>
        <v>98.041031544753778</v>
      </c>
      <c r="EY30" s="2">
        <f t="shared" si="92"/>
        <v>99.773346248084763</v>
      </c>
      <c r="EZ30" s="2">
        <f t="shared" si="92"/>
        <v>101.77098587747626</v>
      </c>
      <c r="FA30" s="2">
        <f t="shared" si="92"/>
        <v>104.63915557675219</v>
      </c>
      <c r="FB30" s="2">
        <f t="shared" si="92"/>
        <v>105.75249526273454</v>
      </c>
      <c r="FC30" s="2">
        <f t="shared" si="92"/>
        <v>101.59276165532341</v>
      </c>
      <c r="FD30" s="2">
        <f t="shared" si="92"/>
        <v>105.66291124944324</v>
      </c>
      <c r="FE30" s="2">
        <f t="shared" si="92"/>
        <v>107.74875747376028</v>
      </c>
      <c r="FG30" s="2">
        <f t="shared" si="93"/>
        <v>2.180093695066742E-2</v>
      </c>
      <c r="FH30" s="2">
        <f t="shared" si="94"/>
        <v>2.6830860303819742E-2</v>
      </c>
      <c r="FI30" s="2">
        <f t="shared" si="94"/>
        <v>2.7372945707802857E-2</v>
      </c>
      <c r="FJ30" s="2">
        <f t="shared" si="94"/>
        <v>2.8954751806887925E-2</v>
      </c>
      <c r="FK30" s="2">
        <f t="shared" si="94"/>
        <v>2.7525328424263876E-2</v>
      </c>
      <c r="FL30" s="2">
        <f t="shared" si="94"/>
        <v>2.5515384851246201E-2</v>
      </c>
      <c r="FM30" s="2">
        <f t="shared" si="94"/>
        <v>2.4342894641242691E-2</v>
      </c>
      <c r="FN30" s="2">
        <f t="shared" si="94"/>
        <v>2.4331754266353003E-2</v>
      </c>
      <c r="FO30" s="2">
        <f t="shared" si="94"/>
        <v>2.3283322206996863E-2</v>
      </c>
      <c r="FP30" s="2">
        <f t="shared" si="94"/>
        <v>2.34544527477588E-2</v>
      </c>
      <c r="FQ30" s="2">
        <f t="shared" si="94"/>
        <v>2.4062155098476951E-2</v>
      </c>
      <c r="FR30" s="2">
        <f t="shared" si="94"/>
        <v>2.4411091401615154E-2</v>
      </c>
      <c r="FS30" s="2">
        <f t="shared" si="94"/>
        <v>2.4477592993666895E-2</v>
      </c>
      <c r="FT30" s="2">
        <f t="shared" si="94"/>
        <v>1.77652245580294E-2</v>
      </c>
      <c r="FU30" s="2">
        <f t="shared" si="94"/>
        <v>1.4212389896218315E-2</v>
      </c>
      <c r="FW30" s="2">
        <f t="shared" si="117"/>
        <v>6.1909957758372585E-7</v>
      </c>
      <c r="FX30" s="2">
        <f t="shared" si="95"/>
        <v>8.5532147746532059E-7</v>
      </c>
      <c r="FY30" s="2">
        <f t="shared" si="95"/>
        <v>9.6347086144156509E-7</v>
      </c>
      <c r="FZ30" s="2">
        <f t="shared" si="95"/>
        <v>8.2579554793355825E-7</v>
      </c>
      <c r="GA30" s="2">
        <f t="shared" si="95"/>
        <v>8.5795226019805697E-7</v>
      </c>
      <c r="GB30" s="2">
        <f t="shared" si="95"/>
        <v>9.0904490187263942E-7</v>
      </c>
      <c r="GC30" s="2">
        <f t="shared" si="95"/>
        <v>1.0939654015626577E-6</v>
      </c>
      <c r="GD30" s="2">
        <f t="shared" si="95"/>
        <v>1.3717155683023294E-6</v>
      </c>
      <c r="GE30" s="2">
        <f t="shared" si="95"/>
        <v>1.0364198216862902E-6</v>
      </c>
      <c r="GF30" s="2">
        <f t="shared" si="95"/>
        <v>8.7246424116574846E-7</v>
      </c>
      <c r="GG30" s="2">
        <f t="shared" si="95"/>
        <v>7.6211197935437235E-7</v>
      </c>
      <c r="GH30" s="2">
        <f t="shared" si="95"/>
        <v>6.2404309432280068E-7</v>
      </c>
      <c r="GI30" s="2">
        <f t="shared" si="95"/>
        <v>5.6739158711980332E-7</v>
      </c>
      <c r="GJ30" s="2">
        <f t="shared" si="95"/>
        <v>4.7528759157211412E-7</v>
      </c>
      <c r="GK30" s="2">
        <f t="shared" si="95"/>
        <v>4.6213682454156031E-7</v>
      </c>
      <c r="GM30" s="86">
        <f t="shared" si="118"/>
        <v>6.932098213842179E-14</v>
      </c>
      <c r="GN30" s="86">
        <f t="shared" si="96"/>
        <v>5.7432169277225067E-12</v>
      </c>
      <c r="GO30" s="86">
        <f t="shared" si="96"/>
        <v>1.0439578484177255E-11</v>
      </c>
      <c r="GP30" s="86">
        <f t="shared" si="96"/>
        <v>3.8161164735427264E-11</v>
      </c>
      <c r="GQ30" s="86">
        <f t="shared" si="96"/>
        <v>2.5414464588741327E-11</v>
      </c>
      <c r="GR30" s="86">
        <f t="shared" si="96"/>
        <v>3.119265487294432E-12</v>
      </c>
      <c r="GS30" s="86">
        <f t="shared" si="96"/>
        <v>1.0145324992328263E-12</v>
      </c>
      <c r="GT30" s="86">
        <f t="shared" si="96"/>
        <v>2.9376426079056017E-13</v>
      </c>
      <c r="GU30" s="86">
        <f t="shared" si="96"/>
        <v>1.8939456829656868E-13</v>
      </c>
      <c r="GV30" s="86">
        <f t="shared" si="96"/>
        <v>3.9110889891851947E-13</v>
      </c>
      <c r="GW30" s="86">
        <f t="shared" si="96"/>
        <v>3.1235796789277425E-13</v>
      </c>
      <c r="GX30" s="86">
        <f t="shared" si="96"/>
        <v>1.5743532668935768E-12</v>
      </c>
      <c r="GY30" s="86">
        <f t="shared" si="96"/>
        <v>2.0392658740806446E-12</v>
      </c>
      <c r="GZ30" s="86">
        <f t="shared" si="96"/>
        <v>7.7178105203516561E-17</v>
      </c>
      <c r="HA30" s="86">
        <f t="shared" si="96"/>
        <v>3.9760970783104946E-25</v>
      </c>
      <c r="HC30" s="86">
        <f t="shared" si="150"/>
        <v>3.0509311643348994E-37</v>
      </c>
      <c r="HD30" s="86">
        <f t="shared" si="97"/>
        <v>1.0644013722598519E-32</v>
      </c>
      <c r="HE30" s="86">
        <f t="shared" si="97"/>
        <v>1.2634420833604927E-32</v>
      </c>
      <c r="HF30" s="86">
        <f t="shared" si="97"/>
        <v>5.492513786096692E-32</v>
      </c>
      <c r="HG30" s="86">
        <f t="shared" si="97"/>
        <v>2.1165446204200711E-31</v>
      </c>
      <c r="HH30" s="86">
        <f t="shared" si="97"/>
        <v>1.2779533700198532E-28</v>
      </c>
      <c r="HI30" s="86">
        <f t="shared" si="97"/>
        <v>8.2554320006877028E-31</v>
      </c>
      <c r="HJ30" s="86">
        <f t="shared" si="97"/>
        <v>3.0683237837258264E-33</v>
      </c>
      <c r="HK30" s="86">
        <f t="shared" si="97"/>
        <v>1.7418791652520431E-31</v>
      </c>
      <c r="HL30" s="86">
        <f t="shared" si="97"/>
        <v>4.104343925152127E-32</v>
      </c>
      <c r="HM30" s="86">
        <f t="shared" si="97"/>
        <v>8.5181504015824376E-32</v>
      </c>
      <c r="HN30" s="86">
        <f t="shared" si="97"/>
        <v>3.9420097670157844E-33</v>
      </c>
      <c r="HO30" s="86">
        <f t="shared" si="97"/>
        <v>2.7785683662848368E-33</v>
      </c>
      <c r="HP30" s="86">
        <f t="shared" si="97"/>
        <v>9.1535295804679803E-44</v>
      </c>
      <c r="HQ30" s="86">
        <f t="shared" si="97"/>
        <v>2.5431277138421658E-49</v>
      </c>
      <c r="HS30" s="86">
        <f t="shared" si="119"/>
        <v>1.0405257227781406E-77</v>
      </c>
      <c r="HT30" s="86">
        <f t="shared" si="98"/>
        <v>2.1187076467960093E-66</v>
      </c>
      <c r="HU30" s="86">
        <f t="shared" si="98"/>
        <v>1.0727052218558163E-65</v>
      </c>
      <c r="HV30" s="86">
        <f t="shared" si="98"/>
        <v>1.2170046152125848E-63</v>
      </c>
      <c r="HW30" s="86">
        <f t="shared" si="98"/>
        <v>8.2229410513540764E-63</v>
      </c>
      <c r="HX30" s="86">
        <f t="shared" si="98"/>
        <v>4.1871681913670027E-58</v>
      </c>
      <c r="HY30" s="86">
        <f t="shared" si="98"/>
        <v>1.1672023745151011E-62</v>
      </c>
      <c r="HZ30" s="86">
        <f t="shared" si="98"/>
        <v>5.1278721885319494E-67</v>
      </c>
      <c r="IA30" s="86">
        <f t="shared" si="98"/>
        <v>2.4402922272308071E-64</v>
      </c>
      <c r="IB30" s="86">
        <f t="shared" si="98"/>
        <v>8.2921991766498698E-67</v>
      </c>
      <c r="IC30" s="86">
        <f t="shared" si="98"/>
        <v>4.8458323991223837E-66</v>
      </c>
      <c r="ID30" s="86">
        <f t="shared" si="98"/>
        <v>1.6496630976122108E-68</v>
      </c>
      <c r="IE30" s="86">
        <f t="shared" si="98"/>
        <v>9.0698990794703723E-69</v>
      </c>
      <c r="IF30" s="86">
        <f t="shared" si="98"/>
        <v>4.5170757219721835E-58</v>
      </c>
      <c r="IG30" s="86">
        <f t="shared" si="98"/>
        <v>8.1644140792426892E-56</v>
      </c>
      <c r="II30" s="86">
        <f t="shared" si="120"/>
        <v>0</v>
      </c>
      <c r="IJ30" s="86">
        <f t="shared" si="121"/>
        <v>1.9258246218239167E-305</v>
      </c>
      <c r="IK30" s="86">
        <f t="shared" si="122"/>
        <v>2.156168071821275E-300</v>
      </c>
      <c r="IL30" s="86">
        <f t="shared" si="123"/>
        <v>6.0514933328610173E-299</v>
      </c>
      <c r="IM30" s="86">
        <f t="shared" si="124"/>
        <v>4.5158462277774378E-290</v>
      </c>
      <c r="IN30" s="86">
        <f t="shared" si="125"/>
        <v>8.0552030628563139E-264</v>
      </c>
      <c r="IO30" s="86">
        <f t="shared" si="126"/>
        <v>1.8803107266771803E-280</v>
      </c>
      <c r="IP30" s="86">
        <f t="shared" si="127"/>
        <v>1.3718962220672001E-304</v>
      </c>
      <c r="IQ30" s="86">
        <f t="shared" si="128"/>
        <v>1.3599907413026849E-294</v>
      </c>
      <c r="IR30" s="86">
        <f t="shared" si="129"/>
        <v>6.0141507160647971E-302</v>
      </c>
      <c r="IS30" s="86">
        <f t="shared" si="130"/>
        <v>3.2666423331665612E-303</v>
      </c>
      <c r="IT30" s="86">
        <f t="shared" si="131"/>
        <v>0</v>
      </c>
      <c r="IU30" s="86">
        <f t="shared" si="132"/>
        <v>0</v>
      </c>
      <c r="IV30" s="86">
        <f t="shared" si="133"/>
        <v>1.2238374728671678E-202</v>
      </c>
      <c r="IW30" s="86">
        <f t="shared" si="134"/>
        <v>5.4391568660930782E-196</v>
      </c>
      <c r="IY30" s="86">
        <f t="shared" si="135"/>
        <v>6.932098213842179E-14</v>
      </c>
      <c r="IZ30" s="86">
        <f t="shared" si="136"/>
        <v>5.7432169277225067E-12</v>
      </c>
      <c r="JA30" s="86">
        <f t="shared" si="137"/>
        <v>1.0439578484177255E-11</v>
      </c>
      <c r="JB30" s="86">
        <f t="shared" si="138"/>
        <v>3.8161164735427264E-11</v>
      </c>
      <c r="JC30" s="86">
        <f t="shared" si="139"/>
        <v>2.5414464588741327E-11</v>
      </c>
      <c r="JD30" s="86">
        <f t="shared" si="140"/>
        <v>3.119265487294432E-12</v>
      </c>
      <c r="JE30" s="86">
        <f t="shared" si="141"/>
        <v>1.0145324992328263E-12</v>
      </c>
      <c r="JF30" s="86">
        <f t="shared" si="142"/>
        <v>2.9376426079056017E-13</v>
      </c>
      <c r="JG30" s="86">
        <f t="shared" si="143"/>
        <v>1.8939456829656868E-13</v>
      </c>
      <c r="JH30" s="86">
        <f t="shared" si="144"/>
        <v>3.9110889891851947E-13</v>
      </c>
      <c r="JI30" s="86">
        <f t="shared" si="145"/>
        <v>3.1235796789277425E-13</v>
      </c>
      <c r="JJ30" s="86">
        <f t="shared" si="146"/>
        <v>1.5743532668935768E-12</v>
      </c>
      <c r="JK30" s="86">
        <f t="shared" si="147"/>
        <v>2.0392658740806446E-12</v>
      </c>
      <c r="JL30" s="86">
        <f t="shared" si="148"/>
        <v>7.7178105203516561E-17</v>
      </c>
      <c r="JM30" s="86">
        <f t="shared" si="149"/>
        <v>3.9760970783104946E-25</v>
      </c>
    </row>
    <row r="31" spans="1:274" x14ac:dyDescent="0.25">
      <c r="B31" s="2">
        <v>4</v>
      </c>
      <c r="C31" s="37">
        <v>92.260999999999996</v>
      </c>
      <c r="D31" s="37">
        <v>94.072999999999993</v>
      </c>
      <c r="E31" s="37">
        <v>94.293000000000006</v>
      </c>
      <c r="F31" s="37">
        <v>94.537000000000006</v>
      </c>
      <c r="G31" s="37">
        <v>97.146000000000001</v>
      </c>
      <c r="H31" s="37">
        <v>97.731999999999999</v>
      </c>
      <c r="I31" s="37">
        <v>98</v>
      </c>
      <c r="J31" s="37">
        <v>101.46299999999999</v>
      </c>
      <c r="K31" s="37">
        <v>100.581</v>
      </c>
      <c r="L31" s="37">
        <v>103.81399999999999</v>
      </c>
      <c r="M31" s="37">
        <v>102.32599999999999</v>
      </c>
      <c r="N31" s="37">
        <v>103.32599999999999</v>
      </c>
      <c r="O31" s="37">
        <v>103.325</v>
      </c>
      <c r="P31" s="37">
        <v>99.950999999999993</v>
      </c>
      <c r="Q31" s="37">
        <v>99.738100000000003</v>
      </c>
      <c r="S31" s="4">
        <f t="shared" si="13"/>
        <v>89.770281614710512</v>
      </c>
      <c r="T31" s="4">
        <f t="shared" si="14"/>
        <v>91.944162571508215</v>
      </c>
      <c r="U31" s="4">
        <f t="shared" si="15"/>
        <v>92.379236217653201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93.055193449053192</v>
      </c>
      <c r="W31" s="4">
        <f t="shared" si="17"/>
        <v>95.166046677165582</v>
      </c>
      <c r="X31" s="4">
        <f t="shared" si="18"/>
        <v>95.841189452493097</v>
      </c>
      <c r="Y31" s="4">
        <f t="shared" si="19"/>
        <v>97.133312697814063</v>
      </c>
      <c r="Z31" s="4">
        <f t="shared" si="20"/>
        <v>100.39435415081265</v>
      </c>
      <c r="AA31" s="4">
        <f t="shared" si="21"/>
        <v>98.866167905620287</v>
      </c>
      <c r="AB31" s="4">
        <f t="shared" si="22"/>
        <v>101.78639527631283</v>
      </c>
      <c r="AC31" s="4">
        <f t="shared" si="23"/>
        <v>101.91464713778203</v>
      </c>
      <c r="AD31" s="4">
        <f t="shared" si="24"/>
        <v>103.09172220065321</v>
      </c>
      <c r="AE31" s="4">
        <f t="shared" si="25"/>
        <v>102.5145772183873</v>
      </c>
      <c r="AF31" s="4" t="e">
        <f t="shared" si="26"/>
        <v>#N/A</v>
      </c>
      <c r="AG31" s="4" t="e">
        <f t="shared" si="27"/>
        <v>#N/A</v>
      </c>
      <c r="AI31" s="4">
        <f t="shared" si="28"/>
        <v>2.4907183852894832</v>
      </c>
      <c r="AJ31" s="4">
        <f t="shared" si="29"/>
        <v>2.1288374284917779</v>
      </c>
      <c r="AK31" s="4">
        <f t="shared" si="30"/>
        <v>1.9137637823468054</v>
      </c>
      <c r="AL31" s="4">
        <f t="shared" si="31"/>
        <v>1.4818065509468141</v>
      </c>
      <c r="AM31" s="4">
        <f t="shared" si="32"/>
        <v>1.9799533228344188</v>
      </c>
      <c r="AN31" s="4">
        <f t="shared" si="33"/>
        <v>1.8908105475069021</v>
      </c>
      <c r="AO31" s="4">
        <f t="shared" si="34"/>
        <v>0.86668730218593737</v>
      </c>
      <c r="AP31" s="4">
        <f t="shared" si="35"/>
        <v>1.0686458491873481</v>
      </c>
      <c r="AQ31" s="4">
        <f t="shared" si="36"/>
        <v>1.714832094379716</v>
      </c>
      <c r="AR31" s="4">
        <f t="shared" si="37"/>
        <v>2.0276047236871619</v>
      </c>
      <c r="AS31" s="4">
        <f t="shared" si="38"/>
        <v>0.41135286221796719</v>
      </c>
      <c r="AT31" s="4">
        <f t="shared" si="39"/>
        <v>0.23427779934678483</v>
      </c>
      <c r="AU31" s="4">
        <f t="shared" si="40"/>
        <v>0.81042278161270076</v>
      </c>
      <c r="AV31" s="4">
        <f t="shared" si="41"/>
        <v>0</v>
      </c>
      <c r="AW31" s="4">
        <f t="shared" si="41"/>
        <v>0</v>
      </c>
      <c r="AY31" s="2">
        <f t="shared" si="101"/>
        <v>89.770281614429123</v>
      </c>
      <c r="AZ31" s="2">
        <f t="shared" si="42"/>
        <v>91.944162550459126</v>
      </c>
      <c r="BA31" s="2">
        <f t="shared" si="42"/>
        <v>92.379236180338836</v>
      </c>
      <c r="BB31" s="2">
        <f t="shared" si="42"/>
        <v>93.055193327614703</v>
      </c>
      <c r="BC31" s="2">
        <f t="shared" si="42"/>
        <v>95.166046595091913</v>
      </c>
      <c r="BD31" s="2">
        <f t="shared" si="42"/>
        <v>95.841189440990746</v>
      </c>
      <c r="BE31" s="2">
        <f t="shared" si="42"/>
        <v>97.133312693853014</v>
      </c>
      <c r="BF31" s="2">
        <f t="shared" si="42"/>
        <v>100.39435414957916</v>
      </c>
      <c r="BG31" s="2">
        <f t="shared" si="42"/>
        <v>98.866167904822888</v>
      </c>
      <c r="BH31" s="2">
        <f t="shared" si="42"/>
        <v>101.78639527472286</v>
      </c>
      <c r="BI31" s="2">
        <f t="shared" si="42"/>
        <v>101.91464713652277</v>
      </c>
      <c r="BJ31" s="2">
        <f t="shared" si="42"/>
        <v>103.09172219495102</v>
      </c>
      <c r="BK31" s="2">
        <f t="shared" si="42"/>
        <v>102.51457721095342</v>
      </c>
      <c r="BL31" s="2" t="e">
        <f t="shared" si="42"/>
        <v>#N/A</v>
      </c>
      <c r="BM31" s="2" t="e">
        <f t="shared" si="42"/>
        <v>#N/A</v>
      </c>
      <c r="BO31" s="2">
        <f t="shared" si="43"/>
        <v>92.260999999999996</v>
      </c>
      <c r="BP31" s="2">
        <f t="shared" si="44"/>
        <v>94.072999999999993</v>
      </c>
      <c r="BQ31" s="2">
        <f t="shared" si="45"/>
        <v>94.293000000000006</v>
      </c>
      <c r="BR31" s="2">
        <f t="shared" si="46"/>
        <v>94.537000000000006</v>
      </c>
      <c r="BS31" s="2">
        <f t="shared" si="47"/>
        <v>97.146000000000001</v>
      </c>
      <c r="BT31" s="2">
        <f t="shared" si="48"/>
        <v>97.731999999999999</v>
      </c>
      <c r="BU31" s="2">
        <f t="shared" si="49"/>
        <v>98</v>
      </c>
      <c r="BV31" s="2">
        <f t="shared" si="50"/>
        <v>101.46299999999999</v>
      </c>
      <c r="BW31" s="2">
        <f t="shared" si="51"/>
        <v>100.581</v>
      </c>
      <c r="BX31" s="2">
        <f t="shared" si="52"/>
        <v>103.81399999999999</v>
      </c>
      <c r="BY31" s="2">
        <f t="shared" si="53"/>
        <v>102.32599999999999</v>
      </c>
      <c r="BZ31" s="2">
        <f t="shared" si="54"/>
        <v>103.32599999999999</v>
      </c>
      <c r="CA31" s="2">
        <f t="shared" si="55"/>
        <v>103.325</v>
      </c>
      <c r="CB31" s="2" t="str">
        <f t="shared" si="56"/>
        <v/>
      </c>
      <c r="CC31" s="2" t="str">
        <f t="shared" si="57"/>
        <v/>
      </c>
      <c r="CE31" s="2" t="str">
        <f t="shared" si="102"/>
        <v/>
      </c>
      <c r="CF31" s="2" t="str">
        <f t="shared" si="103"/>
        <v/>
      </c>
      <c r="CG31" s="2" t="str">
        <f t="shared" si="104"/>
        <v/>
      </c>
      <c r="CH31" s="2" t="str">
        <f t="shared" si="105"/>
        <v/>
      </c>
      <c r="CI31" s="2" t="str">
        <f t="shared" si="106"/>
        <v/>
      </c>
      <c r="CJ31" s="2" t="str">
        <f t="shared" si="107"/>
        <v/>
      </c>
      <c r="CK31" s="2" t="str">
        <f t="shared" si="108"/>
        <v/>
      </c>
      <c r="CL31" s="2" t="str">
        <f t="shared" si="109"/>
        <v/>
      </c>
      <c r="CM31" s="2" t="str">
        <f t="shared" si="110"/>
        <v/>
      </c>
      <c r="CN31" s="2" t="str">
        <f t="shared" si="111"/>
        <v/>
      </c>
      <c r="CO31" s="2" t="str">
        <f t="shared" si="112"/>
        <v/>
      </c>
      <c r="CP31" s="2" t="str">
        <f t="shared" si="113"/>
        <v/>
      </c>
      <c r="CQ31" s="2" t="str">
        <f t="shared" si="114"/>
        <v/>
      </c>
      <c r="CR31" s="2" t="str">
        <f t="shared" si="115"/>
        <v/>
      </c>
      <c r="CS31" s="2" t="str">
        <f t="shared" si="116"/>
        <v/>
      </c>
      <c r="CU31" s="2" t="str">
        <f t="shared" si="59"/>
        <v/>
      </c>
      <c r="CV31" s="2" t="str">
        <f t="shared" si="60"/>
        <v/>
      </c>
      <c r="CW31" s="2" t="str">
        <f t="shared" si="61"/>
        <v/>
      </c>
      <c r="CX31" s="2" t="str">
        <f t="shared" si="62"/>
        <v/>
      </c>
      <c r="CY31" s="2" t="str">
        <f t="shared" si="63"/>
        <v/>
      </c>
      <c r="CZ31" s="2" t="str">
        <f t="shared" si="64"/>
        <v/>
      </c>
      <c r="DA31" s="2" t="str">
        <f t="shared" si="65"/>
        <v/>
      </c>
      <c r="DB31" s="2" t="str">
        <f t="shared" si="66"/>
        <v/>
      </c>
      <c r="DC31" s="2" t="str">
        <f t="shared" si="67"/>
        <v/>
      </c>
      <c r="DD31" s="2" t="str">
        <f t="shared" si="68"/>
        <v/>
      </c>
      <c r="DE31" s="2" t="str">
        <f t="shared" si="69"/>
        <v/>
      </c>
      <c r="DF31" s="2" t="str">
        <f t="shared" si="70"/>
        <v/>
      </c>
      <c r="DG31" s="2" t="str">
        <f t="shared" si="71"/>
        <v/>
      </c>
      <c r="DH31" s="2" t="str">
        <f t="shared" si="72"/>
        <v/>
      </c>
      <c r="DI31" s="2" t="str">
        <f t="shared" si="73"/>
        <v/>
      </c>
      <c r="DK31" s="2">
        <f t="shared" si="74"/>
        <v>89.652788935870348</v>
      </c>
      <c r="DL31" s="2">
        <f t="shared" si="75"/>
        <v>91.820602409313139</v>
      </c>
      <c r="DM31" s="2">
        <f t="shared" si="75"/>
        <v>92.33508292142723</v>
      </c>
      <c r="DN31" s="2">
        <f t="shared" si="75"/>
        <v>92.882921951219501</v>
      </c>
      <c r="DO31" s="2">
        <f t="shared" si="75"/>
        <v>95.020087804878031</v>
      </c>
      <c r="DP31" s="2">
        <f t="shared" si="75"/>
        <v>95.792936525943318</v>
      </c>
      <c r="DQ31" s="2">
        <f t="shared" si="75"/>
        <v>97.088550890969515</v>
      </c>
      <c r="DR31" s="2">
        <f t="shared" si="75"/>
        <v>100.42910601026882</v>
      </c>
      <c r="DS31" s="2">
        <f t="shared" si="75"/>
        <v>98.791675626698876</v>
      </c>
      <c r="DT31" s="2">
        <f t="shared" si="75"/>
        <v>101.79461537299909</v>
      </c>
      <c r="DU31" s="2">
        <f t="shared" si="75"/>
        <v>101.76297387496226</v>
      </c>
      <c r="DV31" s="2">
        <f t="shared" si="75"/>
        <v>102.97055602537002</v>
      </c>
      <c r="DW31" s="2">
        <f t="shared" si="75"/>
        <v>102.50692011476893</v>
      </c>
      <c r="DX31" s="2">
        <f t="shared" si="75"/>
        <v>99.396332551594767</v>
      </c>
      <c r="DY31" s="2">
        <f t="shared" si="75"/>
        <v>95.489649743401756</v>
      </c>
      <c r="EA31" s="2">
        <f t="shared" si="76"/>
        <v>94.578234370825527</v>
      </c>
      <c r="EB31" s="2">
        <f t="shared" si="77"/>
        <v>96.031432248001565</v>
      </c>
      <c r="EC31" s="2">
        <f t="shared" si="78"/>
        <v>93.810033668341717</v>
      </c>
      <c r="ED31" s="2">
        <f t="shared" si="79"/>
        <v>98.324289928360741</v>
      </c>
      <c r="EE31" s="2">
        <f t="shared" si="80"/>
        <v>99.869094395280214</v>
      </c>
      <c r="EF31" s="2">
        <f t="shared" si="81"/>
        <v>97.52191196886497</v>
      </c>
      <c r="EG31" s="2">
        <f t="shared" si="82"/>
        <v>98.769512369988874</v>
      </c>
      <c r="EH31" s="2">
        <f t="shared" si="83"/>
        <v>99.123534275422571</v>
      </c>
      <c r="EI31" s="2">
        <f t="shared" si="84"/>
        <v>101.71619418521173</v>
      </c>
      <c r="EJ31" s="2">
        <f t="shared" si="85"/>
        <v>101.47425265483523</v>
      </c>
      <c r="EK31" s="2">
        <f t="shared" si="86"/>
        <v>107.52517962212062</v>
      </c>
      <c r="EL31" s="2">
        <f t="shared" si="87"/>
        <v>107.50809590973201</v>
      </c>
      <c r="EM31" s="2">
        <f t="shared" si="88"/>
        <v>102.79292018331971</v>
      </c>
      <c r="EN31" s="2">
        <f t="shared" si="89"/>
        <v>104.32479710569797</v>
      </c>
      <c r="EO31" s="2">
        <f t="shared" si="90"/>
        <v>95.124447638284636</v>
      </c>
      <c r="EQ31" s="2">
        <f t="shared" si="91"/>
        <v>95.627371877685675</v>
      </c>
      <c r="ER31" s="2">
        <f t="shared" si="92"/>
        <v>95.68710546433681</v>
      </c>
      <c r="ES31" s="2">
        <f t="shared" si="92"/>
        <v>94.687992522854415</v>
      </c>
      <c r="ET31" s="2">
        <f t="shared" si="92"/>
        <v>96.875003991460147</v>
      </c>
      <c r="EU31" s="2">
        <f t="shared" si="92"/>
        <v>98.708817506729787</v>
      </c>
      <c r="EV31" s="2">
        <f t="shared" si="92"/>
        <v>97.56498679004126</v>
      </c>
      <c r="EW31" s="2">
        <f t="shared" si="92"/>
        <v>98.456737118066386</v>
      </c>
      <c r="EX31" s="2">
        <f t="shared" si="92"/>
        <v>97.942147520786364</v>
      </c>
      <c r="EY31" s="2">
        <f t="shared" si="92"/>
        <v>99.663759551919014</v>
      </c>
      <c r="EZ31" s="2">
        <f t="shared" si="92"/>
        <v>101.64508328915024</v>
      </c>
      <c r="FA31" s="2">
        <f t="shared" si="92"/>
        <v>104.50658817493846</v>
      </c>
      <c r="FB31" s="2">
        <f t="shared" si="92"/>
        <v>105.61104047092246</v>
      </c>
      <c r="FC31" s="2">
        <f t="shared" si="92"/>
        <v>101.479494555334</v>
      </c>
      <c r="FD31" s="2">
        <f t="shared" si="92"/>
        <v>105.54919613883644</v>
      </c>
      <c r="FE31" s="2">
        <f t="shared" si="92"/>
        <v>107.62492334063283</v>
      </c>
      <c r="FG31" s="2">
        <f t="shared" si="93"/>
        <v>2.3854079377234622E-2</v>
      </c>
      <c r="FH31" s="2">
        <f t="shared" si="94"/>
        <v>2.9343494941211263E-2</v>
      </c>
      <c r="FI31" s="2">
        <f t="shared" si="94"/>
        <v>2.9934783589590827E-2</v>
      </c>
      <c r="FJ31" s="2">
        <f t="shared" si="94"/>
        <v>3.1659812274985266E-2</v>
      </c>
      <c r="FK31" s="2">
        <f t="shared" si="94"/>
        <v>3.0100986458809355E-2</v>
      </c>
      <c r="FL31" s="2">
        <f t="shared" si="94"/>
        <v>2.79083617469712E-2</v>
      </c>
      <c r="FM31" s="2">
        <f t="shared" si="94"/>
        <v>2.6628913641952485E-2</v>
      </c>
      <c r="FN31" s="2">
        <f t="shared" si="94"/>
        <v>2.6616755625379102E-2</v>
      </c>
      <c r="FO31" s="2">
        <f t="shared" si="94"/>
        <v>2.547243556301872E-2</v>
      </c>
      <c r="FP31" s="2">
        <f t="shared" si="94"/>
        <v>2.5659233216609911E-2</v>
      </c>
      <c r="FQ31" s="2">
        <f t="shared" si="94"/>
        <v>2.6322521386601992E-2</v>
      </c>
      <c r="FR31" s="2">
        <f t="shared" si="94"/>
        <v>2.6703339414829219E-2</v>
      </c>
      <c r="FS31" s="2">
        <f t="shared" si="94"/>
        <v>2.6775914243756156E-2</v>
      </c>
      <c r="FT31" s="2">
        <f t="shared" si="94"/>
        <v>1.944585202677564E-2</v>
      </c>
      <c r="FU31" s="2">
        <f t="shared" si="94"/>
        <v>1.5562236918942225E-2</v>
      </c>
      <c r="FW31" s="2">
        <f t="shared" si="117"/>
        <v>6.788291475158108E-7</v>
      </c>
      <c r="FX31" s="2">
        <f t="shared" si="95"/>
        <v>9.3784127334315703E-7</v>
      </c>
      <c r="FY31" s="2">
        <f t="shared" si="95"/>
        <v>1.0564246939911398E-6</v>
      </c>
      <c r="FZ31" s="2">
        <f t="shared" si="95"/>
        <v>9.0546674064158172E-7</v>
      </c>
      <c r="GA31" s="2">
        <f t="shared" si="95"/>
        <v>9.4072586877158717E-7</v>
      </c>
      <c r="GB31" s="2">
        <f t="shared" si="95"/>
        <v>9.9674782680068286E-7</v>
      </c>
      <c r="GC31" s="2">
        <f t="shared" si="95"/>
        <v>1.1995090835477207E-6</v>
      </c>
      <c r="GD31" s="2">
        <f t="shared" si="95"/>
        <v>1.5040560129059231E-6</v>
      </c>
      <c r="GE31" s="2">
        <f t="shared" si="95"/>
        <v>1.13641162289765E-6</v>
      </c>
      <c r="GF31" s="2">
        <f t="shared" si="95"/>
        <v>9.5663793682902656E-7</v>
      </c>
      <c r="GG31" s="2">
        <f t="shared" si="95"/>
        <v>8.3563910693940123E-7</v>
      </c>
      <c r="GH31" s="2">
        <f t="shared" si="95"/>
        <v>6.8424960518236725E-7</v>
      </c>
      <c r="GI31" s="2">
        <f t="shared" si="95"/>
        <v>6.2213246989583865E-7</v>
      </c>
      <c r="GJ31" s="2">
        <f t="shared" si="95"/>
        <v>5.2114245715930057E-7</v>
      </c>
      <c r="GK31" s="2">
        <f t="shared" si="95"/>
        <v>5.0672292915185661E-7</v>
      </c>
      <c r="GM31" s="86">
        <f t="shared" si="118"/>
        <v>1.7276051473428416E-13</v>
      </c>
      <c r="GN31" s="86">
        <f t="shared" si="96"/>
        <v>1.2580142968422238E-11</v>
      </c>
      <c r="GO31" s="86">
        <f t="shared" si="96"/>
        <v>2.2412276698308722E-11</v>
      </c>
      <c r="GP31" s="86">
        <f t="shared" si="96"/>
        <v>7.8601510430174293E-11</v>
      </c>
      <c r="GQ31" s="86">
        <f t="shared" si="96"/>
        <v>5.2669283569897738E-11</v>
      </c>
      <c r="GR31" s="86">
        <f t="shared" si="96"/>
        <v>6.9265113173783656E-12</v>
      </c>
      <c r="GS31" s="86">
        <f t="shared" si="96"/>
        <v>2.3322983414757228E-12</v>
      </c>
      <c r="GT31" s="86">
        <f t="shared" si="96"/>
        <v>7.0983114538317156E-13</v>
      </c>
      <c r="GU31" s="86">
        <f t="shared" si="96"/>
        <v>4.6083742417285393E-13</v>
      </c>
      <c r="GV31" s="86">
        <f t="shared" si="96"/>
        <v>9.2608625491817177E-13</v>
      </c>
      <c r="GW31" s="86">
        <f t="shared" si="96"/>
        <v>7.5086769388138418E-13</v>
      </c>
      <c r="GX31" s="86">
        <f t="shared" si="96"/>
        <v>3.5582213085952593E-12</v>
      </c>
      <c r="GY31" s="86">
        <f t="shared" si="96"/>
        <v>4.5641522456022581E-12</v>
      </c>
      <c r="GZ31" s="86">
        <f t="shared" si="96"/>
        <v>2.3731883908053744E-16</v>
      </c>
      <c r="HA31" s="86">
        <f t="shared" si="96"/>
        <v>2.3316757328144375E-24</v>
      </c>
      <c r="HC31" s="86">
        <f t="shared" si="150"/>
        <v>2.0709527615703406E-36</v>
      </c>
      <c r="HD31" s="86">
        <f t="shared" si="97"/>
        <v>5.7532075226823189E-32</v>
      </c>
      <c r="HE31" s="86">
        <f t="shared" si="97"/>
        <v>6.8171968278161052E-32</v>
      </c>
      <c r="HF31" s="86">
        <f t="shared" si="97"/>
        <v>2.8486013800107058E-31</v>
      </c>
      <c r="HG31" s="86">
        <f t="shared" si="97"/>
        <v>1.0590009277557881E-30</v>
      </c>
      <c r="HH31" s="86">
        <f t="shared" si="97"/>
        <v>5.5499898987634111E-28</v>
      </c>
      <c r="HI31" s="86">
        <f t="shared" si="97"/>
        <v>4.0687881894320301E-30</v>
      </c>
      <c r="HJ31" s="86">
        <f t="shared" si="97"/>
        <v>1.7809300410535635E-32</v>
      </c>
      <c r="HK31" s="86">
        <f t="shared" si="97"/>
        <v>9.0435312609116973E-31</v>
      </c>
      <c r="HL31" s="86">
        <f t="shared" si="97"/>
        <v>2.1676860281165124E-31</v>
      </c>
      <c r="HM31" s="86">
        <f t="shared" si="97"/>
        <v>4.4053850661989369E-31</v>
      </c>
      <c r="HN31" s="86">
        <f t="shared" si="97"/>
        <v>2.1406117256881029E-32</v>
      </c>
      <c r="HO31" s="86">
        <f t="shared" si="97"/>
        <v>1.4974027495969543E-32</v>
      </c>
      <c r="HP31" s="86">
        <f t="shared" si="97"/>
        <v>8.6073747418955308E-43</v>
      </c>
      <c r="HQ31" s="86">
        <f t="shared" si="97"/>
        <v>3.2889182657042113E-48</v>
      </c>
      <c r="HS31" s="86">
        <f t="shared" si="119"/>
        <v>1.6154221945048419E-76</v>
      </c>
      <c r="HT31" s="86">
        <f t="shared" si="98"/>
        <v>2.3020988039225273E-65</v>
      </c>
      <c r="HU31" s="86">
        <f t="shared" si="98"/>
        <v>1.1509289994305874E-64</v>
      </c>
      <c r="HV31" s="86">
        <f t="shared" si="98"/>
        <v>1.2179959769548952E-62</v>
      </c>
      <c r="HW31" s="86">
        <f t="shared" si="98"/>
        <v>7.8781207673370514E-62</v>
      </c>
      <c r="HX31" s="86">
        <f t="shared" si="98"/>
        <v>3.3472948325582537E-57</v>
      </c>
      <c r="HY31" s="86">
        <f t="shared" si="98"/>
        <v>1.1165192407181959E-61</v>
      </c>
      <c r="HZ31" s="86">
        <f t="shared" si="98"/>
        <v>6.1048192477074299E-66</v>
      </c>
      <c r="IA31" s="86">
        <f t="shared" si="98"/>
        <v>2.5260056699426402E-63</v>
      </c>
      <c r="IB31" s="86">
        <f t="shared" si="98"/>
        <v>8.9838080189210222E-66</v>
      </c>
      <c r="IC31" s="86">
        <f t="shared" si="98"/>
        <v>5.0857439461472438E-65</v>
      </c>
      <c r="ID31" s="86">
        <f t="shared" si="98"/>
        <v>1.844450865345686E-67</v>
      </c>
      <c r="IE31" s="86">
        <f t="shared" si="98"/>
        <v>1.0020222933974863E-67</v>
      </c>
      <c r="IF31" s="86">
        <f t="shared" si="98"/>
        <v>3.3170325024978664E-57</v>
      </c>
      <c r="IG31" s="86">
        <f t="shared" si="98"/>
        <v>5.5257072509873918E-55</v>
      </c>
      <c r="II31" s="86">
        <f t="shared" si="120"/>
        <v>0</v>
      </c>
      <c r="IJ31" s="86">
        <f t="shared" si="121"/>
        <v>1.8608711763272665E-301</v>
      </c>
      <c r="IK31" s="86">
        <f t="shared" si="122"/>
        <v>1.9321979148561007E-296</v>
      </c>
      <c r="IL31" s="86">
        <f t="shared" si="123"/>
        <v>4.6978208065086953E-295</v>
      </c>
      <c r="IM31" s="86">
        <f t="shared" si="124"/>
        <v>2.7468876840601306E-286</v>
      </c>
      <c r="IN31" s="86">
        <f t="shared" si="125"/>
        <v>2.2891123746350458E-260</v>
      </c>
      <c r="IO31" s="86">
        <f t="shared" si="126"/>
        <v>9.920575608627744E-277</v>
      </c>
      <c r="IP31" s="86">
        <f t="shared" si="127"/>
        <v>1.7774353597771847E-300</v>
      </c>
      <c r="IQ31" s="86">
        <f t="shared" si="128"/>
        <v>1.070415778737214E-290</v>
      </c>
      <c r="IR31" s="86">
        <f t="shared" si="129"/>
        <v>5.296269999709668E-298</v>
      </c>
      <c r="IS31" s="86">
        <f t="shared" si="130"/>
        <v>2.7392405321130462E-299</v>
      </c>
      <c r="IT31" s="86">
        <f t="shared" si="131"/>
        <v>0</v>
      </c>
      <c r="IU31" s="86">
        <f t="shared" si="132"/>
        <v>0</v>
      </c>
      <c r="IV31" s="86">
        <f t="shared" si="133"/>
        <v>4.1407105794568252E-200</v>
      </c>
      <c r="IW31" s="86">
        <f t="shared" si="134"/>
        <v>1.501213351278491E-193</v>
      </c>
      <c r="IY31" s="86">
        <f t="shared" si="135"/>
        <v>1.7276051473428416E-13</v>
      </c>
      <c r="IZ31" s="86">
        <f t="shared" si="136"/>
        <v>1.2580142968422238E-11</v>
      </c>
      <c r="JA31" s="86">
        <f t="shared" si="137"/>
        <v>2.2412276698308722E-11</v>
      </c>
      <c r="JB31" s="86">
        <f t="shared" si="138"/>
        <v>7.8601510430174293E-11</v>
      </c>
      <c r="JC31" s="86">
        <f t="shared" si="139"/>
        <v>5.2669283569897738E-11</v>
      </c>
      <c r="JD31" s="86">
        <f t="shared" si="140"/>
        <v>6.9265113173783664E-12</v>
      </c>
      <c r="JE31" s="86">
        <f t="shared" si="141"/>
        <v>2.3322983414757228E-12</v>
      </c>
      <c r="JF31" s="86">
        <f t="shared" si="142"/>
        <v>7.0983114538317156E-13</v>
      </c>
      <c r="JG31" s="86">
        <f t="shared" si="143"/>
        <v>4.6083742417285393E-13</v>
      </c>
      <c r="JH31" s="86">
        <f t="shared" si="144"/>
        <v>9.2608625491817177E-13</v>
      </c>
      <c r="JI31" s="86">
        <f t="shared" si="145"/>
        <v>7.5086769388138418E-13</v>
      </c>
      <c r="JJ31" s="86">
        <f t="shared" si="146"/>
        <v>3.5582213085952593E-12</v>
      </c>
      <c r="JK31" s="86">
        <f t="shared" si="147"/>
        <v>4.5641522456022581E-12</v>
      </c>
      <c r="JL31" s="86">
        <f t="shared" si="148"/>
        <v>2.3731883908053744E-16</v>
      </c>
      <c r="JM31" s="86">
        <f t="shared" si="149"/>
        <v>2.3316757328144375E-24</v>
      </c>
    </row>
    <row r="32" spans="1:274" x14ac:dyDescent="0.25">
      <c r="B32" s="2">
        <v>5</v>
      </c>
      <c r="C32" s="37">
        <v>89.216999999999999</v>
      </c>
      <c r="D32" s="37">
        <v>93.438999999999993</v>
      </c>
      <c r="E32" s="37">
        <v>92.683000000000007</v>
      </c>
      <c r="F32" s="37">
        <v>93.194999999999993</v>
      </c>
      <c r="G32" s="37">
        <v>96.706999999999994</v>
      </c>
      <c r="H32" s="37">
        <v>98.049000000000007</v>
      </c>
      <c r="I32" s="37">
        <v>98.805000000000007</v>
      </c>
      <c r="J32" s="37">
        <v>101.17100000000001</v>
      </c>
      <c r="K32" s="37">
        <v>100.535</v>
      </c>
      <c r="L32" s="37">
        <v>101.233</v>
      </c>
      <c r="M32" s="37">
        <v>103.44199999999999</v>
      </c>
      <c r="N32" s="37">
        <v>103.721</v>
      </c>
      <c r="O32" s="37">
        <v>102.4</v>
      </c>
      <c r="P32" s="37">
        <v>99.462999999999994</v>
      </c>
      <c r="Q32" s="37">
        <v>99.214299999999994</v>
      </c>
      <c r="S32" s="4">
        <f t="shared" si="13"/>
        <v>89.975005280967324</v>
      </c>
      <c r="T32" s="4">
        <f t="shared" si="14"/>
        <v>92.192308197352688</v>
      </c>
      <c r="U32" s="4">
        <f t="shared" si="15"/>
        <v>92.620120033234528</v>
      </c>
      <c r="V32" s="4">
        <f t="shared" si="16"/>
        <v>93.303370388224252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95.334998211989856</v>
      </c>
      <c r="X32" s="4">
        <f t="shared" si="18"/>
        <v>95.999685986090995</v>
      </c>
      <c r="Y32" s="4">
        <f t="shared" si="19"/>
        <v>97.264472385591901</v>
      </c>
      <c r="Z32" s="4">
        <f t="shared" si="20"/>
        <v>100.41915010181282</v>
      </c>
      <c r="AA32" s="4">
        <f t="shared" si="21"/>
        <v>99.003529006371679</v>
      </c>
      <c r="AB32" s="4">
        <f t="shared" si="22"/>
        <v>101.87788930939186</v>
      </c>
      <c r="AC32" s="4">
        <f t="shared" si="23"/>
        <v>102.09537900112957</v>
      </c>
      <c r="AD32" s="4">
        <f t="shared" si="24"/>
        <v>103.19105236973978</v>
      </c>
      <c r="AE32" s="4">
        <f t="shared" si="25"/>
        <v>102.63697469884963</v>
      </c>
      <c r="AF32" s="4" t="e">
        <f t="shared" si="26"/>
        <v>#N/A</v>
      </c>
      <c r="AG32" s="4" t="e">
        <f t="shared" si="27"/>
        <v>#N/A</v>
      </c>
      <c r="AI32" s="4">
        <f t="shared" si="28"/>
        <v>-0.75800528096732478</v>
      </c>
      <c r="AJ32" s="4">
        <f t="shared" si="29"/>
        <v>1.2466918026473053</v>
      </c>
      <c r="AK32" s="4">
        <f t="shared" si="30"/>
        <v>6.2879966765478912E-2</v>
      </c>
      <c r="AL32" s="4">
        <f t="shared" si="31"/>
        <v>-0.10837038822425882</v>
      </c>
      <c r="AM32" s="4">
        <f t="shared" si="32"/>
        <v>1.3720017880101381</v>
      </c>
      <c r="AN32" s="4">
        <f t="shared" si="33"/>
        <v>2.0493140139090116</v>
      </c>
      <c r="AO32" s="4">
        <f t="shared" si="34"/>
        <v>1.5405276144081057</v>
      </c>
      <c r="AP32" s="4">
        <f t="shared" si="35"/>
        <v>0.75184989818718861</v>
      </c>
      <c r="AQ32" s="4">
        <f t="shared" si="36"/>
        <v>1.531470993628318</v>
      </c>
      <c r="AR32" s="4">
        <f t="shared" si="37"/>
        <v>-0.64488930939185707</v>
      </c>
      <c r="AS32" s="4">
        <f t="shared" si="38"/>
        <v>1.3466209988704207</v>
      </c>
      <c r="AT32" s="4">
        <f t="shared" si="39"/>
        <v>0.5299476302602244</v>
      </c>
      <c r="AU32" s="4">
        <f t="shared" si="40"/>
        <v>-0.23697469884962175</v>
      </c>
      <c r="AV32" s="4">
        <f t="shared" si="41"/>
        <v>0</v>
      </c>
      <c r="AW32" s="4">
        <f t="shared" si="41"/>
        <v>0</v>
      </c>
      <c r="AY32" s="2">
        <f t="shared" si="101"/>
        <v>89.975005280287007</v>
      </c>
      <c r="AZ32" s="2">
        <f t="shared" si="42"/>
        <v>92.192308152540846</v>
      </c>
      <c r="BA32" s="2">
        <f t="shared" si="42"/>
        <v>92.62011995534553</v>
      </c>
      <c r="BB32" s="2">
        <f t="shared" si="42"/>
        <v>93.303370144847705</v>
      </c>
      <c r="BC32" s="2">
        <f t="shared" si="42"/>
        <v>95.334998046468215</v>
      </c>
      <c r="BD32" s="2">
        <f t="shared" si="42"/>
        <v>95.999685961267431</v>
      </c>
      <c r="BE32" s="2">
        <f t="shared" si="42"/>
        <v>97.264472376746866</v>
      </c>
      <c r="BF32" s="2">
        <f t="shared" si="42"/>
        <v>100.41915009892124</v>
      </c>
      <c r="BG32" s="2">
        <f t="shared" si="42"/>
        <v>99.003529004489096</v>
      </c>
      <c r="BH32" s="2">
        <f t="shared" si="42"/>
        <v>101.87788930573673</v>
      </c>
      <c r="BI32" s="2">
        <f t="shared" si="42"/>
        <v>102.09537899819222</v>
      </c>
      <c r="BJ32" s="2">
        <f t="shared" si="42"/>
        <v>103.19105235721655</v>
      </c>
      <c r="BK32" s="2">
        <f t="shared" si="42"/>
        <v>102.6369746826784</v>
      </c>
      <c r="BL32" s="2" t="e">
        <f t="shared" si="42"/>
        <v>#N/A</v>
      </c>
      <c r="BM32" s="2" t="e">
        <f t="shared" si="42"/>
        <v>#N/A</v>
      </c>
      <c r="BO32" s="2">
        <f t="shared" si="43"/>
        <v>89.216999999999999</v>
      </c>
      <c r="BP32" s="2">
        <f t="shared" si="44"/>
        <v>93.438999999999993</v>
      </c>
      <c r="BQ32" s="2">
        <f t="shared" si="45"/>
        <v>92.683000000000007</v>
      </c>
      <c r="BR32" s="2">
        <f t="shared" si="46"/>
        <v>93.194999999999993</v>
      </c>
      <c r="BS32" s="2">
        <f t="shared" si="47"/>
        <v>96.706999999999994</v>
      </c>
      <c r="BT32" s="2">
        <f t="shared" si="48"/>
        <v>98.049000000000007</v>
      </c>
      <c r="BU32" s="2">
        <f t="shared" si="49"/>
        <v>98.805000000000007</v>
      </c>
      <c r="BV32" s="2">
        <f t="shared" si="50"/>
        <v>101.17100000000001</v>
      </c>
      <c r="BW32" s="2">
        <f t="shared" si="51"/>
        <v>100.535</v>
      </c>
      <c r="BX32" s="2">
        <f t="shared" si="52"/>
        <v>101.233</v>
      </c>
      <c r="BY32" s="2">
        <f t="shared" si="53"/>
        <v>103.44199999999999</v>
      </c>
      <c r="BZ32" s="2">
        <f t="shared" si="54"/>
        <v>103.721</v>
      </c>
      <c r="CA32" s="2">
        <f t="shared" si="55"/>
        <v>102.4</v>
      </c>
      <c r="CB32" s="2" t="str">
        <f t="shared" si="56"/>
        <v/>
      </c>
      <c r="CC32" s="2" t="str">
        <f t="shared" si="57"/>
        <v/>
      </c>
      <c r="CE32" s="2" t="str">
        <f t="shared" si="102"/>
        <v/>
      </c>
      <c r="CF32" s="2" t="str">
        <f t="shared" si="103"/>
        <v/>
      </c>
      <c r="CG32" s="2" t="str">
        <f t="shared" si="104"/>
        <v/>
      </c>
      <c r="CH32" s="2" t="str">
        <f t="shared" si="105"/>
        <v/>
      </c>
      <c r="CI32" s="2" t="str">
        <f t="shared" si="106"/>
        <v/>
      </c>
      <c r="CJ32" s="2" t="str">
        <f t="shared" si="107"/>
        <v/>
      </c>
      <c r="CK32" s="2" t="str">
        <f t="shared" si="108"/>
        <v/>
      </c>
      <c r="CL32" s="2" t="str">
        <f t="shared" si="109"/>
        <v/>
      </c>
      <c r="CM32" s="2" t="str">
        <f t="shared" si="110"/>
        <v/>
      </c>
      <c r="CN32" s="2" t="str">
        <f t="shared" si="111"/>
        <v/>
      </c>
      <c r="CO32" s="2" t="str">
        <f t="shared" si="112"/>
        <v/>
      </c>
      <c r="CP32" s="2" t="str">
        <f t="shared" si="113"/>
        <v/>
      </c>
      <c r="CQ32" s="2" t="str">
        <f t="shared" si="114"/>
        <v/>
      </c>
      <c r="CR32" s="2" t="str">
        <f t="shared" si="115"/>
        <v/>
      </c>
      <c r="CS32" s="2" t="str">
        <f t="shared" si="116"/>
        <v/>
      </c>
      <c r="CU32" s="2" t="str">
        <f t="shared" si="59"/>
        <v/>
      </c>
      <c r="CV32" s="2" t="str">
        <f t="shared" si="60"/>
        <v/>
      </c>
      <c r="CW32" s="2" t="str">
        <f t="shared" si="61"/>
        <v/>
      </c>
      <c r="CX32" s="2" t="str">
        <f t="shared" si="62"/>
        <v/>
      </c>
      <c r="CY32" s="2" t="str">
        <f t="shared" si="63"/>
        <v/>
      </c>
      <c r="CZ32" s="2" t="str">
        <f t="shared" si="64"/>
        <v/>
      </c>
      <c r="DA32" s="2" t="str">
        <f t="shared" si="65"/>
        <v/>
      </c>
      <c r="DB32" s="2" t="str">
        <f t="shared" si="66"/>
        <v/>
      </c>
      <c r="DC32" s="2" t="str">
        <f t="shared" si="67"/>
        <v/>
      </c>
      <c r="DD32" s="2" t="str">
        <f t="shared" si="68"/>
        <v/>
      </c>
      <c r="DE32" s="2" t="str">
        <f t="shared" si="69"/>
        <v/>
      </c>
      <c r="DF32" s="2" t="str">
        <f t="shared" si="70"/>
        <v/>
      </c>
      <c r="DG32" s="2" t="str">
        <f t="shared" si="71"/>
        <v/>
      </c>
      <c r="DH32" s="2" t="str">
        <f t="shared" si="72"/>
        <v/>
      </c>
      <c r="DI32" s="2" t="str">
        <f t="shared" si="73"/>
        <v/>
      </c>
      <c r="DK32" s="2">
        <f t="shared" si="74"/>
        <v>89.85351268498944</v>
      </c>
      <c r="DL32" s="2">
        <f t="shared" si="75"/>
        <v>92.067666909758799</v>
      </c>
      <c r="DM32" s="2">
        <f t="shared" si="75"/>
        <v>92.582152931961218</v>
      </c>
      <c r="DN32" s="2">
        <f t="shared" si="75"/>
        <v>93.127231707317065</v>
      </c>
      <c r="DO32" s="2">
        <f t="shared" si="75"/>
        <v>95.184731707317056</v>
      </c>
      <c r="DP32" s="2">
        <f t="shared" si="75"/>
        <v>95.954748453663925</v>
      </c>
      <c r="DQ32" s="2">
        <f t="shared" si="75"/>
        <v>97.222346118997308</v>
      </c>
      <c r="DR32" s="2">
        <f t="shared" si="75"/>
        <v>100.46131591664152</v>
      </c>
      <c r="DS32" s="2">
        <f t="shared" si="75"/>
        <v>98.929500453035331</v>
      </c>
      <c r="DT32" s="2">
        <f t="shared" si="75"/>
        <v>101.89313047417698</v>
      </c>
      <c r="DU32" s="2">
        <f t="shared" si="75"/>
        <v>101.9392271217155</v>
      </c>
      <c r="DV32" s="2">
        <f t="shared" si="75"/>
        <v>103.06597885835099</v>
      </c>
      <c r="DW32" s="2">
        <f t="shared" si="75"/>
        <v>102.63606161280578</v>
      </c>
      <c r="DX32" s="2">
        <f t="shared" si="75"/>
        <v>99.500246153846177</v>
      </c>
      <c r="DY32" s="2">
        <f t="shared" si="75"/>
        <v>95.616996572580632</v>
      </c>
      <c r="EA32" s="2">
        <f t="shared" si="76"/>
        <v>94.509188372140812</v>
      </c>
      <c r="EB32" s="2">
        <f t="shared" si="77"/>
        <v>95.95255852992787</v>
      </c>
      <c r="EC32" s="2">
        <f t="shared" si="78"/>
        <v>93.742188657573593</v>
      </c>
      <c r="ED32" s="2">
        <f t="shared" si="79"/>
        <v>98.216716729877803</v>
      </c>
      <c r="EE32" s="2">
        <f t="shared" si="80"/>
        <v>99.750814749262503</v>
      </c>
      <c r="EF32" s="2">
        <f t="shared" si="81"/>
        <v>97.427203262781902</v>
      </c>
      <c r="EG32" s="2">
        <f t="shared" si="82"/>
        <v>98.668844491568194</v>
      </c>
      <c r="EH32" s="2">
        <f t="shared" si="83"/>
        <v>99.012879772790257</v>
      </c>
      <c r="EI32" s="2">
        <f t="shared" si="84"/>
        <v>101.58661098348884</v>
      </c>
      <c r="EJ32" s="2">
        <f t="shared" si="85"/>
        <v>101.35006344645285</v>
      </c>
      <c r="EK32" s="2">
        <f t="shared" si="86"/>
        <v>107.36334166594773</v>
      </c>
      <c r="EL32" s="2">
        <f t="shared" si="87"/>
        <v>107.3487221984942</v>
      </c>
      <c r="EM32" s="2">
        <f t="shared" si="88"/>
        <v>102.66727221163444</v>
      </c>
      <c r="EN32" s="2">
        <f t="shared" si="89"/>
        <v>104.22279542668299</v>
      </c>
      <c r="EO32" s="2">
        <f t="shared" si="90"/>
        <v>95.121964449968914</v>
      </c>
      <c r="EQ32" s="2">
        <f t="shared" si="91"/>
        <v>95.54870255884228</v>
      </c>
      <c r="ER32" s="2">
        <f t="shared" si="92"/>
        <v>95.611517342020022</v>
      </c>
      <c r="ES32" s="2">
        <f t="shared" si="92"/>
        <v>94.611666140381658</v>
      </c>
      <c r="ET32" s="2">
        <f t="shared" si="92"/>
        <v>96.781276874522504</v>
      </c>
      <c r="EU32" s="2">
        <f t="shared" si="92"/>
        <v>98.601612357103591</v>
      </c>
      <c r="EV32" s="2">
        <f t="shared" si="92"/>
        <v>97.469827820529886</v>
      </c>
      <c r="EW32" s="2">
        <f t="shared" si="92"/>
        <v>98.359190957584346</v>
      </c>
      <c r="EX32" s="2">
        <f t="shared" si="92"/>
        <v>97.843263496818949</v>
      </c>
      <c r="EY32" s="2">
        <f t="shared" si="92"/>
        <v>99.554172855753251</v>
      </c>
      <c r="EZ32" s="2">
        <f t="shared" si="92"/>
        <v>101.51918070082422</v>
      </c>
      <c r="FA32" s="2">
        <f t="shared" si="92"/>
        <v>104.37402077312473</v>
      </c>
      <c r="FB32" s="2">
        <f t="shared" si="92"/>
        <v>105.46958567911039</v>
      </c>
      <c r="FC32" s="2">
        <f t="shared" si="92"/>
        <v>101.36622745534459</v>
      </c>
      <c r="FD32" s="2">
        <f t="shared" si="92"/>
        <v>105.43548102822965</v>
      </c>
      <c r="FE32" s="2">
        <f t="shared" si="92"/>
        <v>107.50108920750537</v>
      </c>
      <c r="FG32" s="2">
        <f t="shared" si="93"/>
        <v>2.6095421959973088E-2</v>
      </c>
      <c r="FH32" s="2">
        <f t="shared" si="94"/>
        <v>3.2083673283251998E-2</v>
      </c>
      <c r="FI32" s="2">
        <f t="shared" si="94"/>
        <v>3.2728316369777362E-2</v>
      </c>
      <c r="FJ32" s="2">
        <f t="shared" si="94"/>
        <v>3.4608582575571846E-2</v>
      </c>
      <c r="FK32" s="2">
        <f t="shared" si="94"/>
        <v>3.2909503212302835E-2</v>
      </c>
      <c r="FL32" s="2">
        <f t="shared" si="94"/>
        <v>3.0518736969274717E-2</v>
      </c>
      <c r="FM32" s="2">
        <f t="shared" si="94"/>
        <v>2.9123202497617656E-2</v>
      </c>
      <c r="FN32" s="2">
        <f t="shared" si="94"/>
        <v>2.9109939716553318E-2</v>
      </c>
      <c r="FO32" s="2">
        <f t="shared" si="94"/>
        <v>2.786149959728302E-2</v>
      </c>
      <c r="FP32" s="2">
        <f t="shared" si="94"/>
        <v>2.8065312484034696E-2</v>
      </c>
      <c r="FQ32" s="2">
        <f t="shared" si="94"/>
        <v>2.8788959782916221E-2</v>
      </c>
      <c r="FR32" s="2">
        <f t="shared" si="94"/>
        <v>2.920439045297292E-2</v>
      </c>
      <c r="FS32" s="2">
        <f t="shared" si="94"/>
        <v>2.9283558171266211E-2</v>
      </c>
      <c r="FT32" s="2">
        <f t="shared" si="94"/>
        <v>2.128202552923987E-2</v>
      </c>
      <c r="FU32" s="2">
        <f t="shared" si="94"/>
        <v>1.7038072221291497E-2</v>
      </c>
      <c r="FW32" s="2">
        <f t="shared" si="117"/>
        <v>7.4432131041030448E-7</v>
      </c>
      <c r="FX32" s="2">
        <f t="shared" si="95"/>
        <v>1.0283224146200505E-6</v>
      </c>
      <c r="FY32" s="2">
        <f t="shared" si="95"/>
        <v>1.1583465247675853E-6</v>
      </c>
      <c r="FZ32" s="2">
        <f t="shared" si="95"/>
        <v>9.9282445171537281E-7</v>
      </c>
      <c r="GA32" s="2">
        <f t="shared" si="95"/>
        <v>1.0314853100387732E-6</v>
      </c>
      <c r="GB32" s="2">
        <f t="shared" si="95"/>
        <v>1.0929121540407734E-6</v>
      </c>
      <c r="GC32" s="2">
        <f t="shared" si="95"/>
        <v>1.3152354039782152E-6</v>
      </c>
      <c r="GD32" s="2">
        <f t="shared" si="95"/>
        <v>1.6491643846214437E-6</v>
      </c>
      <c r="GE32" s="2">
        <f t="shared" si="95"/>
        <v>1.2460504297353138E-6</v>
      </c>
      <c r="GF32" s="2">
        <f t="shared" si="95"/>
        <v>1.0489325425255116E-6</v>
      </c>
      <c r="GG32" s="2">
        <f t="shared" si="95"/>
        <v>9.1625998673386239E-7</v>
      </c>
      <c r="GH32" s="2">
        <f t="shared" si="95"/>
        <v>7.5026472327319711E-7</v>
      </c>
      <c r="GI32" s="2">
        <f t="shared" si="95"/>
        <v>6.8215464740905796E-7</v>
      </c>
      <c r="GJ32" s="2">
        <f t="shared" si="95"/>
        <v>5.7142131262923183E-7</v>
      </c>
      <c r="GK32" s="2">
        <f t="shared" si="95"/>
        <v>5.5561061613828543E-7</v>
      </c>
      <c r="GM32" s="86">
        <f t="shared" si="118"/>
        <v>4.2441589663707721E-13</v>
      </c>
      <c r="GN32" s="86">
        <f t="shared" si="96"/>
        <v>2.7216155614253997E-11</v>
      </c>
      <c r="GO32" s="86">
        <f t="shared" si="96"/>
        <v>4.7539057112683768E-11</v>
      </c>
      <c r="GP32" s="86">
        <f t="shared" si="96"/>
        <v>1.6006594992535902E-10</v>
      </c>
      <c r="GQ32" s="86">
        <f t="shared" si="96"/>
        <v>1.079178991888527E-10</v>
      </c>
      <c r="GR32" s="86">
        <f t="shared" si="96"/>
        <v>1.5188978666531836E-11</v>
      </c>
      <c r="GS32" s="86">
        <f t="shared" si="96"/>
        <v>5.2919279513452252E-12</v>
      </c>
      <c r="GT32" s="86">
        <f t="shared" si="96"/>
        <v>1.6912099349446022E-12</v>
      </c>
      <c r="GU32" s="86">
        <f t="shared" si="96"/>
        <v>1.105636085152971E-12</v>
      </c>
      <c r="GV32" s="86">
        <f t="shared" si="96"/>
        <v>2.1632730233395747E-12</v>
      </c>
      <c r="GW32" s="86">
        <f t="shared" si="96"/>
        <v>1.7799975369511506E-12</v>
      </c>
      <c r="GX32" s="86">
        <f t="shared" si="96"/>
        <v>7.9399303123025335E-12</v>
      </c>
      <c r="GY32" s="86">
        <f t="shared" si="96"/>
        <v>1.0087397605516123E-11</v>
      </c>
      <c r="GZ32" s="86">
        <f t="shared" si="96"/>
        <v>7.1694375475686477E-16</v>
      </c>
      <c r="HA32" s="86">
        <f t="shared" si="96"/>
        <v>1.3284545929384447E-23</v>
      </c>
      <c r="HC32" s="86">
        <f t="shared" si="150"/>
        <v>1.37459798978351E-35</v>
      </c>
      <c r="HD32" s="86">
        <f t="shared" si="97"/>
        <v>3.0484181064610769E-31</v>
      </c>
      <c r="HE32" s="86">
        <f t="shared" si="97"/>
        <v>3.605898674839883E-31</v>
      </c>
      <c r="HF32" s="86">
        <f t="shared" si="97"/>
        <v>1.4490416631127619E-30</v>
      </c>
      <c r="HG32" s="86">
        <f t="shared" si="97"/>
        <v>5.1995027415374595E-30</v>
      </c>
      <c r="HH32" s="86">
        <f t="shared" si="97"/>
        <v>2.3689569193545921E-27</v>
      </c>
      <c r="HI32" s="86">
        <f t="shared" si="97"/>
        <v>1.9677907682897078E-29</v>
      </c>
      <c r="HJ32" s="86">
        <f t="shared" si="97"/>
        <v>1.0119573439870907E-31</v>
      </c>
      <c r="HK32" s="86">
        <f t="shared" si="97"/>
        <v>4.6035784236206271E-30</v>
      </c>
      <c r="HL32" s="86">
        <f t="shared" si="97"/>
        <v>1.1224971596667E-30</v>
      </c>
      <c r="HM32" s="86">
        <f t="shared" si="97"/>
        <v>2.2345365494598462E-30</v>
      </c>
      <c r="HN32" s="86">
        <f t="shared" si="97"/>
        <v>1.1396940405611063E-31</v>
      </c>
      <c r="HO32" s="86">
        <f t="shared" si="97"/>
        <v>7.9141471472527184E-32</v>
      </c>
      <c r="HP32" s="86">
        <f t="shared" si="97"/>
        <v>7.8861375326008321E-42</v>
      </c>
      <c r="HQ32" s="86">
        <f t="shared" si="97"/>
        <v>4.127687229668911E-47</v>
      </c>
      <c r="HS32" s="86">
        <f t="shared" si="119"/>
        <v>2.4544012566421001E-75</v>
      </c>
      <c r="HT32" s="86">
        <f t="shared" si="98"/>
        <v>2.453872804663074E-64</v>
      </c>
      <c r="HU32" s="86">
        <f t="shared" si="98"/>
        <v>1.2114051469684568E-63</v>
      </c>
      <c r="HV32" s="86">
        <f t="shared" si="98"/>
        <v>1.196451261667354E-61</v>
      </c>
      <c r="HW32" s="86">
        <f t="shared" si="98"/>
        <v>7.4116215370262037E-61</v>
      </c>
      <c r="HX32" s="86">
        <f t="shared" si="98"/>
        <v>2.6316350342198449E-56</v>
      </c>
      <c r="HY32" s="86">
        <f t="shared" si="98"/>
        <v>1.048751593177626E-60</v>
      </c>
      <c r="HZ32" s="86">
        <f t="shared" si="98"/>
        <v>7.1205844750634197E-65</v>
      </c>
      <c r="IA32" s="86">
        <f t="shared" si="98"/>
        <v>2.5655198327188941E-62</v>
      </c>
      <c r="IB32" s="86">
        <f t="shared" si="98"/>
        <v>9.549897107134185E-65</v>
      </c>
      <c r="IC32" s="86">
        <f t="shared" si="98"/>
        <v>5.2385599590356969E-64</v>
      </c>
      <c r="ID32" s="86">
        <f t="shared" si="98"/>
        <v>2.0233998544548271E-66</v>
      </c>
      <c r="IE32" s="86">
        <f t="shared" si="98"/>
        <v>1.0864475313121533E-66</v>
      </c>
      <c r="IF32" s="86">
        <f t="shared" si="98"/>
        <v>2.3987120956995106E-56</v>
      </c>
      <c r="IG32" s="86">
        <f t="shared" si="98"/>
        <v>3.6852575278007623E-54</v>
      </c>
      <c r="II32" s="86">
        <f t="shared" si="120"/>
        <v>0</v>
      </c>
      <c r="IJ32" s="86">
        <f t="shared" si="121"/>
        <v>1.6923759728103775E-297</v>
      </c>
      <c r="IK32" s="86">
        <f t="shared" si="122"/>
        <v>1.6296460204705529E-292</v>
      </c>
      <c r="IL32" s="86">
        <f t="shared" si="123"/>
        <v>3.4379899652094141E-291</v>
      </c>
      <c r="IM32" s="86">
        <f t="shared" si="124"/>
        <v>1.577420558094299E-282</v>
      </c>
      <c r="IN32" s="86">
        <f t="shared" si="125"/>
        <v>6.1709781211484735E-257</v>
      </c>
      <c r="IO32" s="86">
        <f t="shared" si="126"/>
        <v>4.9410774695654229E-273</v>
      </c>
      <c r="IP32" s="86">
        <f t="shared" si="127"/>
        <v>2.158503067486188E-296</v>
      </c>
      <c r="IQ32" s="86">
        <f t="shared" si="128"/>
        <v>7.9337760989245271E-287</v>
      </c>
      <c r="IR32" s="86">
        <f t="shared" si="129"/>
        <v>4.39214161560884E-294</v>
      </c>
      <c r="IS32" s="86">
        <f t="shared" si="130"/>
        <v>2.1650082983331891E-295</v>
      </c>
      <c r="IT32" s="86">
        <f t="shared" si="131"/>
        <v>0</v>
      </c>
      <c r="IU32" s="86">
        <f t="shared" si="132"/>
        <v>0</v>
      </c>
      <c r="IV32" s="86">
        <f t="shared" si="133"/>
        <v>1.3502348935760533E-197</v>
      </c>
      <c r="IW32" s="86">
        <f t="shared" si="134"/>
        <v>3.998780623815614E-191</v>
      </c>
      <c r="IY32" s="86">
        <f t="shared" si="135"/>
        <v>4.2441589663707721E-13</v>
      </c>
      <c r="IZ32" s="86">
        <f t="shared" si="136"/>
        <v>2.7216155614253997E-11</v>
      </c>
      <c r="JA32" s="86">
        <f t="shared" si="137"/>
        <v>4.7539057112683768E-11</v>
      </c>
      <c r="JB32" s="86">
        <f t="shared" si="138"/>
        <v>1.6006594992535902E-10</v>
      </c>
      <c r="JC32" s="86">
        <f t="shared" si="139"/>
        <v>1.079178991888527E-10</v>
      </c>
      <c r="JD32" s="86">
        <f t="shared" si="140"/>
        <v>1.5188978666531839E-11</v>
      </c>
      <c r="JE32" s="86">
        <f t="shared" si="141"/>
        <v>5.2919279513452252E-12</v>
      </c>
      <c r="JF32" s="86">
        <f t="shared" si="142"/>
        <v>1.6912099349446022E-12</v>
      </c>
      <c r="JG32" s="86">
        <f t="shared" si="143"/>
        <v>1.105636085152971E-12</v>
      </c>
      <c r="JH32" s="86">
        <f t="shared" si="144"/>
        <v>2.1632730233395747E-12</v>
      </c>
      <c r="JI32" s="86">
        <f t="shared" si="145"/>
        <v>1.7799975369511506E-12</v>
      </c>
      <c r="JJ32" s="86">
        <f t="shared" si="146"/>
        <v>7.9399303123025335E-12</v>
      </c>
      <c r="JK32" s="86">
        <f t="shared" si="147"/>
        <v>1.0087397605516123E-11</v>
      </c>
      <c r="JL32" s="86">
        <f t="shared" si="148"/>
        <v>7.1694375475686477E-16</v>
      </c>
      <c r="JM32" s="86">
        <f t="shared" si="149"/>
        <v>1.3284545929384447E-23</v>
      </c>
    </row>
    <row r="33" spans="2:273" x14ac:dyDescent="0.25">
      <c r="B33" s="2">
        <v>6</v>
      </c>
      <c r="C33" s="37">
        <v>90.739000000000004</v>
      </c>
      <c r="D33" s="37">
        <v>93.366</v>
      </c>
      <c r="E33" s="37">
        <v>94.462999999999994</v>
      </c>
      <c r="F33" s="37">
        <v>94.194999999999993</v>
      </c>
      <c r="G33" s="37">
        <v>95.072999999999993</v>
      </c>
      <c r="H33" s="37">
        <v>97.927000000000007</v>
      </c>
      <c r="I33" s="37">
        <v>97.244</v>
      </c>
      <c r="J33" s="37">
        <v>101.902</v>
      </c>
      <c r="K33" s="37">
        <v>99.186000000000007</v>
      </c>
      <c r="L33" s="37">
        <v>102.744</v>
      </c>
      <c r="M33" s="37">
        <v>102.791</v>
      </c>
      <c r="N33" s="37">
        <v>103.977</v>
      </c>
      <c r="O33" s="37">
        <v>102.65</v>
      </c>
      <c r="P33" s="37">
        <v>99.731999999999999</v>
      </c>
      <c r="Q33" s="37">
        <v>99.047600000000003</v>
      </c>
      <c r="S33" s="4">
        <f t="shared" si="13"/>
        <v>90.179416315647472</v>
      </c>
      <c r="T33" s="4">
        <f t="shared" si="14"/>
        <v>92.439545369970759</v>
      </c>
      <c r="U33" s="4">
        <f t="shared" si="15"/>
        <v>92.859456640274203</v>
      </c>
      <c r="V33" s="4">
        <f t="shared" si="16"/>
        <v>93.550722534244116</v>
      </c>
      <c r="W33" s="4">
        <f t="shared" si="17"/>
        <v>95.50344137755674</v>
      </c>
      <c r="X33" s="4">
        <f t="shared" si="18"/>
        <v>96.157129995213495</v>
      </c>
      <c r="Y33" s="4">
        <f t="shared" si="19"/>
        <v>97.394736350281491</v>
      </c>
      <c r="Z33" s="4">
        <f t="shared" si="20"/>
        <v>100.44287419379481</v>
      </c>
      <c r="AA33" s="4">
        <f t="shared" si="21"/>
        <v>99.140131103493729</v>
      </c>
      <c r="AB33" s="4">
        <f t="shared" si="22"/>
        <v>101.96814432701679</v>
      </c>
      <c r="AC33" s="4">
        <f t="shared" si="23"/>
        <v>102.27558050031539</v>
      </c>
      <c r="AD33" s="4">
        <f t="shared" si="24"/>
        <v>103.2900206092542</v>
      </c>
      <c r="AE33" s="4">
        <f t="shared" si="25"/>
        <v>102.75804356094869</v>
      </c>
      <c r="AF33" s="4">
        <f t="shared" si="26"/>
        <v>99.709341450783043</v>
      </c>
      <c r="AG33" s="4" t="e">
        <f t="shared" si="27"/>
        <v>#N/A</v>
      </c>
      <c r="AI33" s="4">
        <f t="shared" si="28"/>
        <v>0.55958368435253192</v>
      </c>
      <c r="AJ33" s="4">
        <f t="shared" si="29"/>
        <v>0.92645463002924089</v>
      </c>
      <c r="AK33" s="4">
        <f t="shared" si="30"/>
        <v>1.6035433597257907</v>
      </c>
      <c r="AL33" s="4">
        <f t="shared" si="31"/>
        <v>0.64427746575587719</v>
      </c>
      <c r="AM33" s="4">
        <f t="shared" si="32"/>
        <v>-0.43044137755674683</v>
      </c>
      <c r="AN33" s="4">
        <f t="shared" si="33"/>
        <v>1.7698700047865117</v>
      </c>
      <c r="AO33" s="4">
        <f t="shared" si="34"/>
        <v>-0.15073635028149113</v>
      </c>
      <c r="AP33" s="4">
        <f t="shared" si="35"/>
        <v>1.4591258062051935</v>
      </c>
      <c r="AQ33" s="4">
        <f t="shared" si="36"/>
        <v>4.5868896506277679E-2</v>
      </c>
      <c r="AR33" s="4">
        <f t="shared" si="37"/>
        <v>0.77585567298321223</v>
      </c>
      <c r="AS33" s="4">
        <f t="shared" si="38"/>
        <v>0.51541949968461154</v>
      </c>
      <c r="AT33" s="4">
        <f t="shared" si="39"/>
        <v>0.68697939074580461</v>
      </c>
      <c r="AU33" s="4">
        <f t="shared" si="40"/>
        <v>-0.10804356094868695</v>
      </c>
      <c r="AV33" s="4">
        <f t="shared" si="41"/>
        <v>2.2658549216956203E-2</v>
      </c>
      <c r="AW33" s="4">
        <f t="shared" si="41"/>
        <v>0</v>
      </c>
      <c r="AY33" s="2">
        <f t="shared" si="101"/>
        <v>90.179416314026454</v>
      </c>
      <c r="AZ33" s="2">
        <f t="shared" si="42"/>
        <v>92.439545275769504</v>
      </c>
      <c r="BA33" s="2">
        <f t="shared" si="42"/>
        <v>92.859456479679267</v>
      </c>
      <c r="BB33" s="2">
        <f t="shared" si="42"/>
        <v>93.550722052124542</v>
      </c>
      <c r="BC33" s="2">
        <f t="shared" si="42"/>
        <v>95.503441047596183</v>
      </c>
      <c r="BD33" s="2">
        <f t="shared" si="42"/>
        <v>96.157129942321717</v>
      </c>
      <c r="BE33" s="2">
        <f t="shared" si="42"/>
        <v>97.394736330792256</v>
      </c>
      <c r="BF33" s="2">
        <f t="shared" si="42"/>
        <v>100.44287418711265</v>
      </c>
      <c r="BG33" s="2">
        <f t="shared" si="42"/>
        <v>99.140131099112367</v>
      </c>
      <c r="BH33" s="2">
        <f t="shared" si="42"/>
        <v>101.96814431872939</v>
      </c>
      <c r="BI33" s="2">
        <f t="shared" si="42"/>
        <v>102.2755804935602</v>
      </c>
      <c r="BJ33" s="2">
        <f t="shared" si="42"/>
        <v>103.2900205821061</v>
      </c>
      <c r="BK33" s="2">
        <f t="shared" si="42"/>
        <v>102.75804352621918</v>
      </c>
      <c r="BL33" s="2">
        <f t="shared" si="42"/>
        <v>99.709341450779391</v>
      </c>
      <c r="BM33" s="2" t="e">
        <f t="shared" si="42"/>
        <v>#N/A</v>
      </c>
      <c r="BO33" s="2">
        <f t="shared" si="43"/>
        <v>90.739000000000004</v>
      </c>
      <c r="BP33" s="2">
        <f t="shared" si="44"/>
        <v>93.366</v>
      </c>
      <c r="BQ33" s="2">
        <f t="shared" si="45"/>
        <v>94.462999999999994</v>
      </c>
      <c r="BR33" s="2">
        <f t="shared" si="46"/>
        <v>94.194999999999993</v>
      </c>
      <c r="BS33" s="2">
        <f t="shared" si="47"/>
        <v>95.072999999999993</v>
      </c>
      <c r="BT33" s="2">
        <f t="shared" si="48"/>
        <v>97.927000000000007</v>
      </c>
      <c r="BU33" s="2">
        <f t="shared" si="49"/>
        <v>97.244</v>
      </c>
      <c r="BV33" s="2">
        <f t="shared" si="50"/>
        <v>101.902</v>
      </c>
      <c r="BW33" s="2">
        <f t="shared" si="51"/>
        <v>99.186000000000007</v>
      </c>
      <c r="BX33" s="2">
        <f t="shared" si="52"/>
        <v>102.744</v>
      </c>
      <c r="BY33" s="2">
        <f t="shared" si="53"/>
        <v>102.791</v>
      </c>
      <c r="BZ33" s="2">
        <f t="shared" si="54"/>
        <v>103.977</v>
      </c>
      <c r="CA33" s="2">
        <f t="shared" si="55"/>
        <v>102.65</v>
      </c>
      <c r="CB33" s="2">
        <f t="shared" si="56"/>
        <v>99.731999999999999</v>
      </c>
      <c r="CC33" s="2" t="str">
        <f t="shared" si="57"/>
        <v/>
      </c>
      <c r="CE33" s="2" t="str">
        <f t="shared" si="102"/>
        <v/>
      </c>
      <c r="CF33" s="2" t="str">
        <f t="shared" si="103"/>
        <v/>
      </c>
      <c r="CG33" s="2" t="str">
        <f t="shared" si="104"/>
        <v/>
      </c>
      <c r="CH33" s="2" t="str">
        <f t="shared" si="105"/>
        <v/>
      </c>
      <c r="CI33" s="2" t="str">
        <f t="shared" si="106"/>
        <v/>
      </c>
      <c r="CJ33" s="2" t="str">
        <f t="shared" si="107"/>
        <v/>
      </c>
      <c r="CK33" s="2" t="str">
        <f t="shared" si="108"/>
        <v/>
      </c>
      <c r="CL33" s="2" t="str">
        <f t="shared" si="109"/>
        <v/>
      </c>
      <c r="CM33" s="2" t="str">
        <f t="shared" si="110"/>
        <v/>
      </c>
      <c r="CN33" s="2" t="str">
        <f t="shared" si="111"/>
        <v/>
      </c>
      <c r="CO33" s="2" t="str">
        <f t="shared" si="112"/>
        <v/>
      </c>
      <c r="CP33" s="2" t="str">
        <f t="shared" si="113"/>
        <v/>
      </c>
      <c r="CQ33" s="2" t="str">
        <f t="shared" si="114"/>
        <v/>
      </c>
      <c r="CR33" s="2" t="str">
        <f t="shared" si="115"/>
        <v/>
      </c>
      <c r="CS33" s="2" t="str">
        <f t="shared" si="116"/>
        <v/>
      </c>
      <c r="CU33" s="2" t="str">
        <f t="shared" si="59"/>
        <v/>
      </c>
      <c r="CV33" s="2" t="str">
        <f t="shared" si="60"/>
        <v/>
      </c>
      <c r="CW33" s="2" t="str">
        <f t="shared" si="61"/>
        <v/>
      </c>
      <c r="CX33" s="2" t="str">
        <f t="shared" si="62"/>
        <v/>
      </c>
      <c r="CY33" s="2" t="str">
        <f t="shared" si="63"/>
        <v/>
      </c>
      <c r="CZ33" s="2" t="str">
        <f t="shared" si="64"/>
        <v/>
      </c>
      <c r="DA33" s="2" t="str">
        <f t="shared" si="65"/>
        <v/>
      </c>
      <c r="DB33" s="2" t="str">
        <f t="shared" si="66"/>
        <v/>
      </c>
      <c r="DC33" s="2" t="str">
        <f t="shared" si="67"/>
        <v/>
      </c>
      <c r="DD33" s="2" t="str">
        <f t="shared" si="68"/>
        <v/>
      </c>
      <c r="DE33" s="2" t="str">
        <f t="shared" si="69"/>
        <v/>
      </c>
      <c r="DF33" s="2" t="str">
        <f t="shared" si="70"/>
        <v/>
      </c>
      <c r="DG33" s="2" t="str">
        <f t="shared" si="71"/>
        <v/>
      </c>
      <c r="DH33" s="2" t="str">
        <f t="shared" si="72"/>
        <v/>
      </c>
      <c r="DI33" s="2" t="str">
        <f t="shared" si="73"/>
        <v/>
      </c>
      <c r="DK33" s="2">
        <f t="shared" si="74"/>
        <v>90.054236434108532</v>
      </c>
      <c r="DL33" s="2">
        <f t="shared" si="75"/>
        <v>92.314731410204473</v>
      </c>
      <c r="DM33" s="2">
        <f t="shared" si="75"/>
        <v>92.829222942495221</v>
      </c>
      <c r="DN33" s="2">
        <f t="shared" si="75"/>
        <v>93.37154146341463</v>
      </c>
      <c r="DO33" s="2">
        <f t="shared" si="75"/>
        <v>95.349375609756081</v>
      </c>
      <c r="DP33" s="2">
        <f t="shared" si="75"/>
        <v>96.116560381384531</v>
      </c>
      <c r="DQ33" s="2">
        <f t="shared" si="75"/>
        <v>97.356141347025087</v>
      </c>
      <c r="DR33" s="2">
        <f t="shared" si="75"/>
        <v>100.49352582301422</v>
      </c>
      <c r="DS33" s="2">
        <f t="shared" si="75"/>
        <v>99.067325279371786</v>
      </c>
      <c r="DT33" s="2">
        <f t="shared" si="75"/>
        <v>101.99164557535488</v>
      </c>
      <c r="DU33" s="2">
        <f t="shared" si="75"/>
        <v>102.11548036846874</v>
      </c>
      <c r="DV33" s="2">
        <f t="shared" si="75"/>
        <v>103.16140169133196</v>
      </c>
      <c r="DW33" s="2">
        <f t="shared" si="75"/>
        <v>102.76520311084262</v>
      </c>
      <c r="DX33" s="2">
        <f t="shared" si="75"/>
        <v>99.604159756097587</v>
      </c>
      <c r="DY33" s="2">
        <f t="shared" si="75"/>
        <v>95.744343401759522</v>
      </c>
      <c r="EA33" s="2">
        <f t="shared" si="76"/>
        <v>94.440142373456084</v>
      </c>
      <c r="EB33" s="2">
        <f t="shared" si="77"/>
        <v>95.873684811854162</v>
      </c>
      <c r="EC33" s="2">
        <f t="shared" si="78"/>
        <v>93.674343646805468</v>
      </c>
      <c r="ED33" s="2">
        <f t="shared" si="79"/>
        <v>98.109143531394864</v>
      </c>
      <c r="EE33" s="2">
        <f t="shared" si="80"/>
        <v>99.632535103244805</v>
      </c>
      <c r="EF33" s="2">
        <f t="shared" si="81"/>
        <v>97.332494556698833</v>
      </c>
      <c r="EG33" s="2">
        <f t="shared" si="82"/>
        <v>98.568176613147514</v>
      </c>
      <c r="EH33" s="2">
        <f t="shared" si="83"/>
        <v>98.902225270157956</v>
      </c>
      <c r="EI33" s="2">
        <f t="shared" si="84"/>
        <v>101.45702778176594</v>
      </c>
      <c r="EJ33" s="2">
        <f t="shared" si="85"/>
        <v>101.22587423807047</v>
      </c>
      <c r="EK33" s="2">
        <f t="shared" si="86"/>
        <v>107.20150370977483</v>
      </c>
      <c r="EL33" s="2">
        <f t="shared" si="87"/>
        <v>107.1893484872564</v>
      </c>
      <c r="EM33" s="2">
        <f t="shared" si="88"/>
        <v>102.54162423994917</v>
      </c>
      <c r="EN33" s="2">
        <f t="shared" si="89"/>
        <v>104.12079374766802</v>
      </c>
      <c r="EO33" s="2">
        <f t="shared" si="90"/>
        <v>95.119481261653192</v>
      </c>
      <c r="EQ33" s="2">
        <f t="shared" si="91"/>
        <v>95.470033239998898</v>
      </c>
      <c r="ER33" s="2">
        <f t="shared" si="92"/>
        <v>95.535929219703235</v>
      </c>
      <c r="ES33" s="2">
        <f t="shared" si="92"/>
        <v>94.535339757908901</v>
      </c>
      <c r="ET33" s="2">
        <f t="shared" si="92"/>
        <v>96.687549757584861</v>
      </c>
      <c r="EU33" s="2">
        <f t="shared" si="92"/>
        <v>98.494407207477394</v>
      </c>
      <c r="EV33" s="2">
        <f t="shared" si="92"/>
        <v>97.374668851018498</v>
      </c>
      <c r="EW33" s="2">
        <f t="shared" si="92"/>
        <v>98.261644797102306</v>
      </c>
      <c r="EX33" s="2">
        <f t="shared" si="92"/>
        <v>97.744379472851534</v>
      </c>
      <c r="EY33" s="2">
        <f t="shared" si="92"/>
        <v>99.444586159587502</v>
      </c>
      <c r="EZ33" s="2">
        <f t="shared" si="92"/>
        <v>101.39327811249819</v>
      </c>
      <c r="FA33" s="2">
        <f t="shared" si="92"/>
        <v>104.241453371311</v>
      </c>
      <c r="FB33" s="2">
        <f t="shared" si="92"/>
        <v>105.32813088729831</v>
      </c>
      <c r="FC33" s="2">
        <f t="shared" si="92"/>
        <v>101.25296035535517</v>
      </c>
      <c r="FD33" s="2">
        <f t="shared" si="92"/>
        <v>105.32176591762284</v>
      </c>
      <c r="FE33" s="2">
        <f t="shared" si="92"/>
        <v>107.37725507437793</v>
      </c>
      <c r="FG33" s="2">
        <f t="shared" si="93"/>
        <v>2.8541204741301677E-2</v>
      </c>
      <c r="FH33" s="2">
        <f t="shared" si="94"/>
        <v>3.5070491886110285E-2</v>
      </c>
      <c r="FI33" s="2">
        <f t="shared" si="94"/>
        <v>3.5772929804388932E-2</v>
      </c>
      <c r="FJ33" s="2">
        <f t="shared" si="94"/>
        <v>3.7821271964249024E-2</v>
      </c>
      <c r="FK33" s="2">
        <f t="shared" si="94"/>
        <v>3.5970345091783755E-2</v>
      </c>
      <c r="FL33" s="2">
        <f t="shared" si="94"/>
        <v>3.3364890321428094E-2</v>
      </c>
      <c r="FM33" s="2">
        <f t="shared" si="94"/>
        <v>3.1843484182080432E-2</v>
      </c>
      <c r="FN33" s="2">
        <f t="shared" si="94"/>
        <v>3.1829023191088594E-2</v>
      </c>
      <c r="FO33" s="2">
        <f t="shared" si="94"/>
        <v>3.0467629004090006E-2</v>
      </c>
      <c r="FP33" s="2">
        <f t="shared" si="94"/>
        <v>3.0689904437165509E-2</v>
      </c>
      <c r="FQ33" s="2">
        <f t="shared" si="94"/>
        <v>3.1479033458700109E-2</v>
      </c>
      <c r="FR33" s="2">
        <f t="shared" si="94"/>
        <v>3.1932006160756789E-2</v>
      </c>
      <c r="FS33" s="2">
        <f t="shared" si="94"/>
        <v>3.2018324074843493E-2</v>
      </c>
      <c r="FT33" s="2">
        <f t="shared" si="94"/>
        <v>2.3287461947950793E-2</v>
      </c>
      <c r="FU33" s="2">
        <f t="shared" si="94"/>
        <v>1.865121578032241E-2</v>
      </c>
      <c r="FW33" s="2">
        <f t="shared" si="117"/>
        <v>8.1613202918254655E-7</v>
      </c>
      <c r="FX33" s="2">
        <f t="shared" si="95"/>
        <v>1.1275329943728688E-6</v>
      </c>
      <c r="FY33" s="2">
        <f t="shared" si="95"/>
        <v>1.2701015660454551E-6</v>
      </c>
      <c r="FZ33" s="2">
        <f t="shared" si="95"/>
        <v>1.0886102596301913E-6</v>
      </c>
      <c r="GA33" s="2">
        <f t="shared" si="95"/>
        <v>1.1310010395469867E-6</v>
      </c>
      <c r="GB33" s="2">
        <f t="shared" si="95"/>
        <v>1.1983542208484922E-6</v>
      </c>
      <c r="GC33" s="2">
        <f t="shared" si="95"/>
        <v>1.4421267602640015E-6</v>
      </c>
      <c r="GD33" s="2">
        <f t="shared" si="95"/>
        <v>1.8082725018819521E-6</v>
      </c>
      <c r="GE33" s="2">
        <f t="shared" si="95"/>
        <v>1.3662669632515144E-6</v>
      </c>
      <c r="GF33" s="2">
        <f t="shared" si="95"/>
        <v>1.1501315457119576E-6</v>
      </c>
      <c r="GG33" s="2">
        <f t="shared" si="95"/>
        <v>1.0046590086411606E-6</v>
      </c>
      <c r="GH33" s="2">
        <f t="shared" si="95"/>
        <v>8.2264885085769236E-7</v>
      </c>
      <c r="GI33" s="2">
        <f t="shared" si="95"/>
        <v>7.4796764805574328E-7</v>
      </c>
      <c r="GJ33" s="2">
        <f t="shared" si="95"/>
        <v>6.265509755679051E-7</v>
      </c>
      <c r="GK33" s="2">
        <f t="shared" si="95"/>
        <v>6.0921489348476749E-7</v>
      </c>
      <c r="GM33" s="86">
        <f t="shared" si="118"/>
        <v>1.0278017987226695E-12</v>
      </c>
      <c r="GN33" s="86">
        <f t="shared" si="96"/>
        <v>5.8154329860679307E-11</v>
      </c>
      <c r="GO33" s="86">
        <f t="shared" si="96"/>
        <v>9.9627658571043853E-11</v>
      </c>
      <c r="GP33" s="86">
        <f t="shared" si="96"/>
        <v>3.2227674430802394E-10</v>
      </c>
      <c r="GQ33" s="86">
        <f t="shared" si="96"/>
        <v>2.186211906966399E-10</v>
      </c>
      <c r="GR33" s="86">
        <f t="shared" si="96"/>
        <v>3.2892553098387895E-11</v>
      </c>
      <c r="GS33" s="86">
        <f t="shared" si="96"/>
        <v>1.1851098637950588E-11</v>
      </c>
      <c r="GT33" s="86">
        <f t="shared" si="96"/>
        <v>3.9731019866756326E-12</v>
      </c>
      <c r="GU33" s="86">
        <f t="shared" si="96"/>
        <v>2.6155569752327719E-12</v>
      </c>
      <c r="GV33" s="86">
        <f t="shared" si="96"/>
        <v>4.9851771266590851E-12</v>
      </c>
      <c r="GW33" s="86">
        <f t="shared" si="96"/>
        <v>4.161250309079092E-12</v>
      </c>
      <c r="GX33" s="86">
        <f t="shared" si="96"/>
        <v>1.7492687442933323E-11</v>
      </c>
      <c r="GY33" s="86">
        <f t="shared" si="96"/>
        <v>2.2015777047794238E-11</v>
      </c>
      <c r="GZ33" s="86">
        <f t="shared" si="96"/>
        <v>2.1279234981104334E-15</v>
      </c>
      <c r="HA33" s="86">
        <f t="shared" si="96"/>
        <v>7.3535393014833381E-23</v>
      </c>
      <c r="HC33" s="86">
        <f t="shared" si="150"/>
        <v>8.9217558547092892E-35</v>
      </c>
      <c r="HD33" s="86">
        <f t="shared" si="97"/>
        <v>1.5834352905499382E-30</v>
      </c>
      <c r="HE33" s="86">
        <f t="shared" si="97"/>
        <v>1.8697339629687678E-30</v>
      </c>
      <c r="HF33" s="86">
        <f t="shared" si="97"/>
        <v>7.2296976940705338E-30</v>
      </c>
      <c r="HG33" s="86">
        <f t="shared" si="97"/>
        <v>2.5051009594145589E-29</v>
      </c>
      <c r="HH33" s="86">
        <f t="shared" si="97"/>
        <v>9.938282129572411E-27</v>
      </c>
      <c r="HI33" s="86">
        <f t="shared" si="97"/>
        <v>9.3386209822397988E-29</v>
      </c>
      <c r="HJ33" s="86">
        <f t="shared" si="97"/>
        <v>5.6292268923122922E-31</v>
      </c>
      <c r="HK33" s="86">
        <f t="shared" si="97"/>
        <v>2.2976930446708812E-29</v>
      </c>
      <c r="HL33" s="86">
        <f t="shared" si="97"/>
        <v>5.6991724523868033E-30</v>
      </c>
      <c r="HM33" s="86">
        <f t="shared" si="97"/>
        <v>1.1116229150450984E-29</v>
      </c>
      <c r="HN33" s="86">
        <f t="shared" si="97"/>
        <v>5.9493593010573676E-31</v>
      </c>
      <c r="HO33" s="86">
        <f t="shared" si="97"/>
        <v>4.1022195770493678E-31</v>
      </c>
      <c r="HP33" s="86">
        <f t="shared" si="97"/>
        <v>7.0399707787685973E-41</v>
      </c>
      <c r="HQ33" s="86">
        <f t="shared" si="97"/>
        <v>5.0272523273956389E-46</v>
      </c>
      <c r="HS33" s="86">
        <f t="shared" si="119"/>
        <v>3.6494868630765782E-74</v>
      </c>
      <c r="HT33" s="86">
        <f t="shared" si="98"/>
        <v>2.565994678914288E-63</v>
      </c>
      <c r="HU33" s="86">
        <f t="shared" si="98"/>
        <v>1.2508450080580716E-62</v>
      </c>
      <c r="HV33" s="86">
        <f t="shared" si="98"/>
        <v>1.1535599331321366E-60</v>
      </c>
      <c r="HW33" s="86">
        <f t="shared" si="98"/>
        <v>6.8469859075540427E-60</v>
      </c>
      <c r="HX33" s="86">
        <f t="shared" si="98"/>
        <v>2.0347728397003714E-55</v>
      </c>
      <c r="HY33" s="86">
        <f t="shared" si="98"/>
        <v>9.673104647320851E-60</v>
      </c>
      <c r="HZ33" s="86">
        <f t="shared" si="98"/>
        <v>8.1370350134629418E-64</v>
      </c>
      <c r="IA33" s="86">
        <f t="shared" si="98"/>
        <v>2.5566158133298476E-61</v>
      </c>
      <c r="IB33" s="86">
        <f t="shared" si="98"/>
        <v>9.9605852523490569E-64</v>
      </c>
      <c r="IC33" s="86">
        <f t="shared" si="98"/>
        <v>5.2959163183244618E-63</v>
      </c>
      <c r="ID33" s="86">
        <f t="shared" si="98"/>
        <v>2.1779081365812132E-65</v>
      </c>
      <c r="IE33" s="86">
        <f t="shared" si="98"/>
        <v>1.1561042289191582E-65</v>
      </c>
      <c r="IF33" s="86">
        <f t="shared" si="98"/>
        <v>1.7082166911604709E-55</v>
      </c>
      <c r="IG33" s="86">
        <f t="shared" si="98"/>
        <v>2.4219508498882487E-53</v>
      </c>
      <c r="II33" s="86">
        <f t="shared" si="120"/>
        <v>0</v>
      </c>
      <c r="IJ33" s="86">
        <f t="shared" si="121"/>
        <v>1.4486338020484082E-293</v>
      </c>
      <c r="IK33" s="86">
        <f t="shared" si="122"/>
        <v>1.2936234679015835E-288</v>
      </c>
      <c r="IL33" s="86">
        <f t="shared" si="123"/>
        <v>2.3718503515711084E-287</v>
      </c>
      <c r="IM33" s="86">
        <f t="shared" si="124"/>
        <v>8.551832430172619E-279</v>
      </c>
      <c r="IN33" s="86">
        <f t="shared" si="125"/>
        <v>1.5781105775097626E-253</v>
      </c>
      <c r="IO33" s="86">
        <f t="shared" si="126"/>
        <v>2.3231875237762988E-269</v>
      </c>
      <c r="IP33" s="86">
        <f t="shared" si="127"/>
        <v>2.4569601113340757E-292</v>
      </c>
      <c r="IQ33" s="86">
        <f t="shared" si="128"/>
        <v>5.53756108170552E-283</v>
      </c>
      <c r="IR33" s="86">
        <f t="shared" si="129"/>
        <v>3.4299928558617093E-290</v>
      </c>
      <c r="IS33" s="86">
        <f t="shared" si="130"/>
        <v>1.6128353065523513E-291</v>
      </c>
      <c r="IT33" s="86">
        <f t="shared" si="131"/>
        <v>1.2614828203169577E-304</v>
      </c>
      <c r="IU33" s="86">
        <f t="shared" si="132"/>
        <v>1.5907008063727713E-304</v>
      </c>
      <c r="IV33" s="86">
        <f t="shared" si="133"/>
        <v>4.2435304563765339E-195</v>
      </c>
      <c r="IW33" s="86">
        <f t="shared" si="134"/>
        <v>1.0279862093395594E-188</v>
      </c>
      <c r="IY33" s="86">
        <f t="shared" si="135"/>
        <v>1.0278017987226695E-12</v>
      </c>
      <c r="IZ33" s="86">
        <f t="shared" si="136"/>
        <v>5.8154329860679307E-11</v>
      </c>
      <c r="JA33" s="86">
        <f t="shared" si="137"/>
        <v>9.9627658571043853E-11</v>
      </c>
      <c r="JB33" s="86">
        <f t="shared" si="138"/>
        <v>3.2227674430802394E-10</v>
      </c>
      <c r="JC33" s="86">
        <f t="shared" si="139"/>
        <v>2.186211906966399E-10</v>
      </c>
      <c r="JD33" s="86">
        <f t="shared" si="140"/>
        <v>3.2892553098387908E-11</v>
      </c>
      <c r="JE33" s="86">
        <f t="shared" si="141"/>
        <v>1.1851098637950588E-11</v>
      </c>
      <c r="JF33" s="86">
        <f t="shared" si="142"/>
        <v>3.9731019866756326E-12</v>
      </c>
      <c r="JG33" s="86">
        <f t="shared" si="143"/>
        <v>2.6155569752327719E-12</v>
      </c>
      <c r="JH33" s="86">
        <f t="shared" si="144"/>
        <v>4.9851771266590851E-12</v>
      </c>
      <c r="JI33" s="86">
        <f t="shared" si="145"/>
        <v>4.161250309079092E-12</v>
      </c>
      <c r="JJ33" s="86">
        <f t="shared" si="146"/>
        <v>1.7492687442933323E-11</v>
      </c>
      <c r="JK33" s="86">
        <f t="shared" si="147"/>
        <v>2.2015777047794238E-11</v>
      </c>
      <c r="JL33" s="86">
        <f t="shared" si="148"/>
        <v>2.1279234981104334E-15</v>
      </c>
      <c r="JM33" s="86">
        <f t="shared" si="149"/>
        <v>7.3535393014833381E-23</v>
      </c>
    </row>
    <row r="34" spans="2:273" x14ac:dyDescent="0.25">
      <c r="B34" s="2">
        <v>7</v>
      </c>
      <c r="C34" s="37">
        <v>90.239000000000004</v>
      </c>
      <c r="D34" s="37">
        <v>92.950999999999993</v>
      </c>
      <c r="E34" s="37">
        <v>94.244</v>
      </c>
      <c r="F34" s="37">
        <v>94.683000000000007</v>
      </c>
      <c r="G34" s="37">
        <v>95.561000000000007</v>
      </c>
      <c r="H34" s="37">
        <v>96.244</v>
      </c>
      <c r="I34" s="37">
        <v>97.683000000000007</v>
      </c>
      <c r="J34" s="37">
        <v>101.146</v>
      </c>
      <c r="K34" s="37">
        <v>100</v>
      </c>
      <c r="L34" s="37">
        <v>103.465</v>
      </c>
      <c r="M34" s="37">
        <v>102.837</v>
      </c>
      <c r="N34" s="37">
        <v>103.81399999999999</v>
      </c>
      <c r="O34" s="37">
        <v>102.8</v>
      </c>
      <c r="P34" s="37">
        <v>100.68300000000001</v>
      </c>
      <c r="Q34" s="37">
        <v>99.571399999999997</v>
      </c>
      <c r="R34" s="19"/>
      <c r="S34" s="4">
        <f t="shared" si="13"/>
        <v>90.383421066828404</v>
      </c>
      <c r="T34" s="4">
        <f t="shared" si="14"/>
        <v>92.685698923223185</v>
      </c>
      <c r="U34" s="4">
        <f t="shared" si="15"/>
        <v>93.097019851324674</v>
      </c>
      <c r="V34" s="4">
        <f t="shared" si="16"/>
        <v>93.797065890245392</v>
      </c>
      <c r="W34" s="4">
        <f t="shared" si="17"/>
        <v>95.671245235411504</v>
      </c>
      <c r="X34" s="4">
        <f t="shared" si="18"/>
        <v>96.313358919215688</v>
      </c>
      <c r="Y34" s="4">
        <f t="shared" si="19"/>
        <v>97.523964199242585</v>
      </c>
      <c r="Z34" s="4">
        <f t="shared" si="20"/>
        <v>100.46539669259401</v>
      </c>
      <c r="AA34" s="4">
        <f t="shared" si="21"/>
        <v>99.275839019204881</v>
      </c>
      <c r="AB34" s="4">
        <f t="shared" si="22"/>
        <v>102.05699609469353</v>
      </c>
      <c r="AC34" s="4">
        <f t="shared" si="23"/>
        <v>102.45511417511239</v>
      </c>
      <c r="AD34" s="4">
        <f t="shared" si="24"/>
        <v>103.38852553875191</v>
      </c>
      <c r="AE34" s="4">
        <f t="shared" si="25"/>
        <v>102.87760108877951</v>
      </c>
      <c r="AF34" s="4">
        <f t="shared" si="26"/>
        <v>99.817898159275089</v>
      </c>
      <c r="AG34" s="4" t="e">
        <f t="shared" si="27"/>
        <v>#N/A</v>
      </c>
      <c r="AI34" s="4">
        <f t="shared" si="28"/>
        <v>-0.14442106682840006</v>
      </c>
      <c r="AJ34" s="4">
        <f t="shared" si="29"/>
        <v>0.26530107677680803</v>
      </c>
      <c r="AK34" s="4">
        <f t="shared" si="30"/>
        <v>1.1469801486753255</v>
      </c>
      <c r="AL34" s="4">
        <f t="shared" si="31"/>
        <v>0.88593410975461495</v>
      </c>
      <c r="AM34" s="4">
        <f t="shared" si="32"/>
        <v>-0.11024523541149733</v>
      </c>
      <c r="AN34" s="4">
        <f t="shared" si="33"/>
        <v>-6.935891921568782E-2</v>
      </c>
      <c r="AO34" s="4">
        <f t="shared" si="34"/>
        <v>0.15903580075742241</v>
      </c>
      <c r="AP34" s="4">
        <f t="shared" si="35"/>
        <v>0.68060330740598829</v>
      </c>
      <c r="AQ34" s="4">
        <f t="shared" si="36"/>
        <v>0.72416098079511926</v>
      </c>
      <c r="AR34" s="4">
        <f t="shared" si="37"/>
        <v>1.4080039053064723</v>
      </c>
      <c r="AS34" s="4">
        <f t="shared" si="38"/>
        <v>0.38188582488761824</v>
      </c>
      <c r="AT34" s="4">
        <f t="shared" si="39"/>
        <v>0.4254744612480863</v>
      </c>
      <c r="AU34" s="4">
        <f t="shared" si="40"/>
        <v>-7.7601088779516658E-2</v>
      </c>
      <c r="AV34" s="4">
        <f t="shared" si="41"/>
        <v>0.86510184072491825</v>
      </c>
      <c r="AW34" s="4">
        <f t="shared" si="41"/>
        <v>0</v>
      </c>
      <c r="AY34" s="2">
        <f t="shared" si="101"/>
        <v>90.383421063021899</v>
      </c>
      <c r="AZ34" s="2">
        <f t="shared" si="42"/>
        <v>92.685698727687964</v>
      </c>
      <c r="BA34" s="2">
        <f t="shared" si="42"/>
        <v>93.097019524252744</v>
      </c>
      <c r="BB34" s="2">
        <f t="shared" si="42"/>
        <v>93.797064946218185</v>
      </c>
      <c r="BC34" s="2">
        <f t="shared" si="42"/>
        <v>95.671244585243599</v>
      </c>
      <c r="BD34" s="2">
        <f t="shared" si="42"/>
        <v>96.313358807950635</v>
      </c>
      <c r="BE34" s="2">
        <f t="shared" si="42"/>
        <v>97.523964156868914</v>
      </c>
      <c r="BF34" s="2">
        <f t="shared" si="42"/>
        <v>100.46539667737193</v>
      </c>
      <c r="BG34" s="2">
        <f t="shared" si="42"/>
        <v>99.275839009153145</v>
      </c>
      <c r="BH34" s="2">
        <f t="shared" si="42"/>
        <v>102.05699607616103</v>
      </c>
      <c r="BI34" s="2">
        <f t="shared" si="42"/>
        <v>102.45511415979605</v>
      </c>
      <c r="BJ34" s="2">
        <f t="shared" si="42"/>
        <v>103.38852548066059</v>
      </c>
      <c r="BK34" s="2">
        <f t="shared" si="42"/>
        <v>102.87760101514471</v>
      </c>
      <c r="BL34" s="2">
        <f t="shared" si="42"/>
        <v>99.817898159264601</v>
      </c>
      <c r="BM34" s="2" t="e">
        <f t="shared" si="42"/>
        <v>#N/A</v>
      </c>
      <c r="BO34" s="2">
        <f t="shared" si="43"/>
        <v>90.239000000000004</v>
      </c>
      <c r="BP34" s="2">
        <f t="shared" si="44"/>
        <v>92.950999999999993</v>
      </c>
      <c r="BQ34" s="2">
        <f t="shared" si="45"/>
        <v>94.244</v>
      </c>
      <c r="BR34" s="2">
        <f t="shared" si="46"/>
        <v>94.683000000000007</v>
      </c>
      <c r="BS34" s="2">
        <f t="shared" si="47"/>
        <v>95.561000000000007</v>
      </c>
      <c r="BT34" s="2">
        <f t="shared" si="48"/>
        <v>96.244</v>
      </c>
      <c r="BU34" s="2">
        <f t="shared" si="49"/>
        <v>97.683000000000007</v>
      </c>
      <c r="BV34" s="2">
        <f t="shared" si="50"/>
        <v>101.146</v>
      </c>
      <c r="BW34" s="2">
        <f t="shared" si="51"/>
        <v>100</v>
      </c>
      <c r="BX34" s="2">
        <f t="shared" si="52"/>
        <v>103.465</v>
      </c>
      <c r="BY34" s="2">
        <f t="shared" si="53"/>
        <v>102.837</v>
      </c>
      <c r="BZ34" s="2">
        <f t="shared" si="54"/>
        <v>103.81399999999999</v>
      </c>
      <c r="CA34" s="2">
        <f t="shared" si="55"/>
        <v>102.8</v>
      </c>
      <c r="CB34" s="2">
        <f t="shared" si="56"/>
        <v>100.68300000000001</v>
      </c>
      <c r="CC34" s="2" t="str">
        <f t="shared" si="57"/>
        <v/>
      </c>
      <c r="CE34" s="2" t="str">
        <f t="shared" si="102"/>
        <v/>
      </c>
      <c r="CF34" s="2" t="str">
        <f t="shared" si="103"/>
        <v/>
      </c>
      <c r="CG34" s="2" t="str">
        <f t="shared" si="104"/>
        <v/>
      </c>
      <c r="CH34" s="2" t="str">
        <f t="shared" si="105"/>
        <v/>
      </c>
      <c r="CI34" s="2" t="str">
        <f t="shared" si="106"/>
        <v/>
      </c>
      <c r="CJ34" s="2" t="str">
        <f t="shared" si="107"/>
        <v/>
      </c>
      <c r="CK34" s="2" t="str">
        <f t="shared" si="108"/>
        <v/>
      </c>
      <c r="CL34" s="2" t="str">
        <f t="shared" si="109"/>
        <v/>
      </c>
      <c r="CM34" s="2" t="str">
        <f t="shared" si="110"/>
        <v/>
      </c>
      <c r="CN34" s="2" t="str">
        <f t="shared" si="111"/>
        <v/>
      </c>
      <c r="CO34" s="2" t="str">
        <f t="shared" si="112"/>
        <v/>
      </c>
      <c r="CP34" s="2" t="str">
        <f t="shared" si="113"/>
        <v/>
      </c>
      <c r="CQ34" s="2" t="str">
        <f t="shared" si="114"/>
        <v/>
      </c>
      <c r="CR34" s="2" t="str">
        <f t="shared" si="115"/>
        <v/>
      </c>
      <c r="CS34" s="2" t="str">
        <f t="shared" si="116"/>
        <v/>
      </c>
      <c r="CU34" s="2" t="str">
        <f t="shared" si="59"/>
        <v/>
      </c>
      <c r="CV34" s="2" t="str">
        <f t="shared" si="60"/>
        <v/>
      </c>
      <c r="CW34" s="2" t="str">
        <f t="shared" si="61"/>
        <v/>
      </c>
      <c r="CX34" s="2" t="str">
        <f t="shared" si="62"/>
        <v/>
      </c>
      <c r="CY34" s="2" t="str">
        <f t="shared" si="63"/>
        <v/>
      </c>
      <c r="CZ34" s="2" t="str">
        <f t="shared" si="64"/>
        <v/>
      </c>
      <c r="DA34" s="2" t="str">
        <f t="shared" si="65"/>
        <v/>
      </c>
      <c r="DB34" s="2" t="str">
        <f t="shared" si="66"/>
        <v/>
      </c>
      <c r="DC34" s="2" t="str">
        <f t="shared" si="67"/>
        <v/>
      </c>
      <c r="DD34" s="2" t="str">
        <f t="shared" si="68"/>
        <v/>
      </c>
      <c r="DE34" s="2" t="str">
        <f t="shared" si="69"/>
        <v/>
      </c>
      <c r="DF34" s="2" t="str">
        <f t="shared" si="70"/>
        <v/>
      </c>
      <c r="DG34" s="2" t="str">
        <f t="shared" si="71"/>
        <v/>
      </c>
      <c r="DH34" s="2" t="str">
        <f t="shared" si="72"/>
        <v/>
      </c>
      <c r="DI34" s="2" t="str">
        <f t="shared" si="73"/>
        <v/>
      </c>
      <c r="DK34" s="2">
        <f t="shared" si="74"/>
        <v>90.254960183227638</v>
      </c>
      <c r="DL34" s="2">
        <f t="shared" si="75"/>
        <v>92.561795910650133</v>
      </c>
      <c r="DM34" s="2">
        <f t="shared" si="75"/>
        <v>93.07629295302921</v>
      </c>
      <c r="DN34" s="2">
        <f t="shared" si="75"/>
        <v>93.61585121951218</v>
      </c>
      <c r="DO34" s="2">
        <f t="shared" si="75"/>
        <v>95.514019512195105</v>
      </c>
      <c r="DP34" s="2">
        <f t="shared" si="75"/>
        <v>96.278372309105137</v>
      </c>
      <c r="DQ34" s="2">
        <f t="shared" si="75"/>
        <v>97.48993657505288</v>
      </c>
      <c r="DR34" s="2">
        <f t="shared" si="75"/>
        <v>100.52573572938692</v>
      </c>
      <c r="DS34" s="2">
        <f t="shared" si="75"/>
        <v>99.205150105708228</v>
      </c>
      <c r="DT34" s="2">
        <f t="shared" si="75"/>
        <v>102.09016067653276</v>
      </c>
      <c r="DU34" s="2">
        <f t="shared" si="75"/>
        <v>102.29173361522199</v>
      </c>
      <c r="DV34" s="2">
        <f t="shared" si="75"/>
        <v>103.25682452431293</v>
      </c>
      <c r="DW34" s="2">
        <f t="shared" si="75"/>
        <v>102.89434460887946</v>
      </c>
      <c r="DX34" s="2">
        <f t="shared" si="75"/>
        <v>99.708073358348997</v>
      </c>
      <c r="DY34" s="2">
        <f t="shared" si="75"/>
        <v>95.871690230938412</v>
      </c>
      <c r="EA34" s="2">
        <f t="shared" si="76"/>
        <v>94.371096374771355</v>
      </c>
      <c r="EB34" s="2">
        <f t="shared" si="77"/>
        <v>95.794811093780467</v>
      </c>
      <c r="EC34" s="2">
        <f t="shared" si="78"/>
        <v>93.606498636037344</v>
      </c>
      <c r="ED34" s="2">
        <f t="shared" si="79"/>
        <v>98.001570332911939</v>
      </c>
      <c r="EE34" s="2">
        <f t="shared" si="80"/>
        <v>99.514255457227108</v>
      </c>
      <c r="EF34" s="2">
        <f t="shared" si="81"/>
        <v>97.237785850615779</v>
      </c>
      <c r="EG34" s="2">
        <f t="shared" si="82"/>
        <v>98.467508734726835</v>
      </c>
      <c r="EH34" s="2">
        <f t="shared" si="83"/>
        <v>98.791570767525641</v>
      </c>
      <c r="EI34" s="2">
        <f t="shared" si="84"/>
        <v>101.32744458004304</v>
      </c>
      <c r="EJ34" s="2">
        <f t="shared" si="85"/>
        <v>101.1016850296881</v>
      </c>
      <c r="EK34" s="2">
        <f t="shared" si="86"/>
        <v>107.03966575360194</v>
      </c>
      <c r="EL34" s="2">
        <f t="shared" si="87"/>
        <v>107.02997477601859</v>
      </c>
      <c r="EM34" s="2">
        <f t="shared" si="88"/>
        <v>102.4159762682639</v>
      </c>
      <c r="EN34" s="2">
        <f t="shared" si="89"/>
        <v>104.01879206865304</v>
      </c>
      <c r="EO34" s="2">
        <f t="shared" si="90"/>
        <v>95.11699807333747</v>
      </c>
      <c r="EQ34" s="2">
        <f t="shared" si="91"/>
        <v>95.391363921155502</v>
      </c>
      <c r="ER34" s="2">
        <f t="shared" si="92"/>
        <v>95.460341097386447</v>
      </c>
      <c r="ES34" s="2">
        <f t="shared" si="92"/>
        <v>94.459013375436143</v>
      </c>
      <c r="ET34" s="2">
        <f t="shared" si="92"/>
        <v>96.593822640647218</v>
      </c>
      <c r="EU34" s="2">
        <f t="shared" si="92"/>
        <v>98.387202057851184</v>
      </c>
      <c r="EV34" s="2">
        <f t="shared" si="92"/>
        <v>97.27950988150711</v>
      </c>
      <c r="EW34" s="2">
        <f t="shared" si="92"/>
        <v>98.164098636620267</v>
      </c>
      <c r="EX34" s="2">
        <f t="shared" si="92"/>
        <v>97.64549544888412</v>
      </c>
      <c r="EY34" s="2">
        <f t="shared" si="92"/>
        <v>99.334999463421738</v>
      </c>
      <c r="EZ34" s="2">
        <f t="shared" si="92"/>
        <v>101.26737552417217</v>
      </c>
      <c r="FA34" s="2">
        <f t="shared" si="92"/>
        <v>104.10888596949727</v>
      </c>
      <c r="FB34" s="2">
        <f t="shared" si="92"/>
        <v>105.18667609548625</v>
      </c>
      <c r="FC34" s="2">
        <f t="shared" si="92"/>
        <v>101.13969325536576</v>
      </c>
      <c r="FD34" s="2">
        <f t="shared" si="92"/>
        <v>105.20805080701604</v>
      </c>
      <c r="FE34" s="2">
        <f t="shared" si="92"/>
        <v>107.25342094125047</v>
      </c>
      <c r="FG34" s="2">
        <f t="shared" si="93"/>
        <v>3.1208871817808369E-2</v>
      </c>
      <c r="FH34" s="2">
        <f t="shared" si="94"/>
        <v>3.8324357768157749E-2</v>
      </c>
      <c r="FI34" s="2">
        <f t="shared" si="94"/>
        <v>3.9089328241628502E-2</v>
      </c>
      <c r="FJ34" s="2">
        <f t="shared" si="94"/>
        <v>4.1319428435913449E-2</v>
      </c>
      <c r="FK34" s="2">
        <f t="shared" si="94"/>
        <v>3.9304299268346027E-2</v>
      </c>
      <c r="FL34" s="2">
        <f t="shared" si="94"/>
        <v>3.6466489691521498E-2</v>
      </c>
      <c r="FM34" s="2">
        <f t="shared" si="94"/>
        <v>3.480874659700408E-2</v>
      </c>
      <c r="FN34" s="2">
        <f t="shared" si="94"/>
        <v>3.4792987393286234E-2</v>
      </c>
      <c r="FO34" s="2">
        <f t="shared" si="94"/>
        <v>3.330917982657447E-2</v>
      </c>
      <c r="FP34" s="2">
        <f t="shared" si="94"/>
        <v>3.3551468292495196E-2</v>
      </c>
      <c r="FQ34" s="2">
        <f t="shared" si="94"/>
        <v>3.4411564512698348E-2</v>
      </c>
      <c r="FR34" s="2">
        <f t="shared" si="94"/>
        <v>3.4905214541579146E-2</v>
      </c>
      <c r="FS34" s="2">
        <f t="shared" si="94"/>
        <v>3.4999278997081489E-2</v>
      </c>
      <c r="FT34" s="2">
        <f t="shared" si="94"/>
        <v>2.5476954372600065E-2</v>
      </c>
      <c r="FU34" s="2">
        <f t="shared" si="94"/>
        <v>2.041391790296538E-2</v>
      </c>
      <c r="FW34" s="2">
        <f t="shared" si="117"/>
        <v>8.948709047115637E-7</v>
      </c>
      <c r="FX34" s="2">
        <f t="shared" si="95"/>
        <v>1.2363152092726139E-6</v>
      </c>
      <c r="FY34" s="2">
        <f t="shared" si="95"/>
        <v>1.3926385034062601E-6</v>
      </c>
      <c r="FZ34" s="2">
        <f t="shared" si="95"/>
        <v>1.1936372884179486E-6</v>
      </c>
      <c r="GA34" s="2">
        <f t="shared" si="95"/>
        <v>1.2401178443606797E-6</v>
      </c>
      <c r="GB34" s="2">
        <f t="shared" si="95"/>
        <v>1.3139691225019181E-6</v>
      </c>
      <c r="GC34" s="2">
        <f t="shared" si="95"/>
        <v>1.5812603286973498E-6</v>
      </c>
      <c r="GD34" s="2">
        <f t="shared" si="95"/>
        <v>1.9827310250938342E-6</v>
      </c>
      <c r="GE34" s="2">
        <f t="shared" si="95"/>
        <v>1.4980817378464447E-6</v>
      </c>
      <c r="GF34" s="2">
        <f t="shared" si="95"/>
        <v>1.2610940226353268E-6</v>
      </c>
      <c r="GG34" s="2">
        <f t="shared" si="95"/>
        <v>1.1015865907596175E-6</v>
      </c>
      <c r="GH34" s="2">
        <f t="shared" si="95"/>
        <v>9.020164564567553E-7</v>
      </c>
      <c r="GI34" s="2">
        <f t="shared" si="95"/>
        <v>8.2013015833092234E-7</v>
      </c>
      <c r="GJ34" s="2">
        <f t="shared" si="95"/>
        <v>6.8699944195435799E-7</v>
      </c>
      <c r="GK34" s="2">
        <f t="shared" si="95"/>
        <v>6.6799080820994316E-7</v>
      </c>
      <c r="GM34" s="86">
        <f t="shared" si="118"/>
        <v>2.4535845852920715E-12</v>
      </c>
      <c r="GN34" s="86">
        <f t="shared" si="96"/>
        <v>1.2273114203384314E-10</v>
      </c>
      <c r="GO34" s="86">
        <f t="shared" si="96"/>
        <v>2.0628962803071266E-10</v>
      </c>
      <c r="GP34" s="86">
        <f t="shared" si="96"/>
        <v>6.4154070370979157E-10</v>
      </c>
      <c r="GQ34" s="86">
        <f t="shared" si="96"/>
        <v>4.3788184532788792E-10</v>
      </c>
      <c r="GR34" s="86">
        <f t="shared" si="96"/>
        <v>7.034364980980631E-11</v>
      </c>
      <c r="GS34" s="86">
        <f t="shared" si="96"/>
        <v>2.6195187243232334E-11</v>
      </c>
      <c r="GT34" s="86">
        <f t="shared" si="96"/>
        <v>9.2035446324303288E-12</v>
      </c>
      <c r="GU34" s="86">
        <f t="shared" si="96"/>
        <v>6.1010853683800614E-12</v>
      </c>
      <c r="GV34" s="86">
        <f t="shared" si="96"/>
        <v>1.1333461322954767E-11</v>
      </c>
      <c r="GW34" s="86">
        <f t="shared" si="96"/>
        <v>9.5935687182331637E-12</v>
      </c>
      <c r="GX34" s="86">
        <f t="shared" si="96"/>
        <v>3.805009757921695E-11</v>
      </c>
      <c r="GY34" s="86">
        <f t="shared" si="96"/>
        <v>4.7449103832874033E-11</v>
      </c>
      <c r="GZ34" s="86">
        <f t="shared" si="96"/>
        <v>6.2050948507127326E-15</v>
      </c>
      <c r="HA34" s="86">
        <f t="shared" si="96"/>
        <v>3.954769697987242E-22</v>
      </c>
      <c r="HC34" s="86">
        <f t="shared" si="150"/>
        <v>5.6623345055866166E-34</v>
      </c>
      <c r="HD34" s="86">
        <f t="shared" si="97"/>
        <v>8.0628553302354218E-30</v>
      </c>
      <c r="HE34" s="86">
        <f t="shared" si="97"/>
        <v>9.5039949819641445E-30</v>
      </c>
      <c r="HF34" s="86">
        <f t="shared" si="97"/>
        <v>3.5379438101025649E-29</v>
      </c>
      <c r="HG34" s="86">
        <f t="shared" si="97"/>
        <v>1.1843717673926698E-28</v>
      </c>
      <c r="HH34" s="86">
        <f t="shared" si="97"/>
        <v>4.0978505942916928E-26</v>
      </c>
      <c r="HI34" s="86">
        <f t="shared" si="97"/>
        <v>4.3488863667781619E-28</v>
      </c>
      <c r="HJ34" s="86">
        <f t="shared" si="97"/>
        <v>3.0655477374382374E-30</v>
      </c>
      <c r="HK34" s="86">
        <f t="shared" si="97"/>
        <v>1.1244210510224566E-28</v>
      </c>
      <c r="HL34" s="86">
        <f t="shared" si="97"/>
        <v>2.8371187139773566E-29</v>
      </c>
      <c r="HM34" s="86">
        <f t="shared" si="97"/>
        <v>5.4236971887411067E-29</v>
      </c>
      <c r="HN34" s="86">
        <f t="shared" si="97"/>
        <v>3.0449844584059174E-30</v>
      </c>
      <c r="HO34" s="86">
        <f t="shared" si="97"/>
        <v>2.0853759015095001E-30</v>
      </c>
      <c r="HP34" s="86">
        <f t="shared" si="97"/>
        <v>6.1233861683884807E-40</v>
      </c>
      <c r="HQ34" s="86">
        <f t="shared" si="97"/>
        <v>5.9419124347181231E-45</v>
      </c>
      <c r="HS34" s="86">
        <f t="shared" si="119"/>
        <v>5.3106196966080758E-73</v>
      </c>
      <c r="HT34" s="86">
        <f t="shared" si="98"/>
        <v>2.6323009127816436E-62</v>
      </c>
      <c r="HU34" s="86">
        <f t="shared" si="98"/>
        <v>1.2670427249358889E-61</v>
      </c>
      <c r="HV34" s="86">
        <f t="shared" si="98"/>
        <v>1.0916458852796046E-59</v>
      </c>
      <c r="HW34" s="86">
        <f t="shared" si="98"/>
        <v>6.2112884532447927E-59</v>
      </c>
      <c r="HX34" s="86">
        <f t="shared" si="98"/>
        <v>1.5472669341907853E-54</v>
      </c>
      <c r="HY34" s="86">
        <f t="shared" si="98"/>
        <v>8.7608539048155917E-59</v>
      </c>
      <c r="HZ34" s="86">
        <f t="shared" si="98"/>
        <v>9.1101376780070963E-63</v>
      </c>
      <c r="IA34" s="86">
        <f t="shared" si="98"/>
        <v>2.4997989680367266E-60</v>
      </c>
      <c r="IB34" s="86">
        <f t="shared" si="98"/>
        <v>1.0193408037127899E-62</v>
      </c>
      <c r="IC34" s="86">
        <f t="shared" si="98"/>
        <v>5.25463466398037E-62</v>
      </c>
      <c r="ID34" s="86">
        <f t="shared" si="98"/>
        <v>2.3000700114258427E-64</v>
      </c>
      <c r="IE34" s="86">
        <f t="shared" si="98"/>
        <v>1.2073759079220791E-64</v>
      </c>
      <c r="IF34" s="86">
        <f t="shared" si="98"/>
        <v>1.1979664077559738E-54</v>
      </c>
      <c r="IG34" s="86">
        <f t="shared" si="98"/>
        <v>1.5684862872565863E-52</v>
      </c>
      <c r="II34" s="86">
        <f t="shared" si="120"/>
        <v>0</v>
      </c>
      <c r="IJ34" s="86">
        <f t="shared" si="121"/>
        <v>1.1670833133680942E-289</v>
      </c>
      <c r="IK34" s="86">
        <f t="shared" si="122"/>
        <v>9.6648627412602149E-285</v>
      </c>
      <c r="IL34" s="86">
        <f t="shared" si="123"/>
        <v>1.5425695108520357E-283</v>
      </c>
      <c r="IM34" s="86">
        <f t="shared" si="124"/>
        <v>4.3769966993604033E-275</v>
      </c>
      <c r="IN34" s="86">
        <f t="shared" si="125"/>
        <v>3.828402999403036E-250</v>
      </c>
      <c r="IO34" s="86">
        <f t="shared" si="126"/>
        <v>1.0311573832610466E-265</v>
      </c>
      <c r="IP34" s="86">
        <f t="shared" si="127"/>
        <v>2.6213825879737885E-288</v>
      </c>
      <c r="IQ34" s="86">
        <f t="shared" si="128"/>
        <v>3.6397247498607435E-279</v>
      </c>
      <c r="IR34" s="86">
        <f t="shared" si="129"/>
        <v>2.5224410179919905E-286</v>
      </c>
      <c r="IS34" s="86">
        <f t="shared" si="130"/>
        <v>1.1324571864632022E-287</v>
      </c>
      <c r="IT34" s="86">
        <f t="shared" si="131"/>
        <v>1.1594456364975771E-300</v>
      </c>
      <c r="IU34" s="86">
        <f t="shared" si="132"/>
        <v>1.3708661332373816E-300</v>
      </c>
      <c r="IV34" s="86">
        <f t="shared" si="133"/>
        <v>1.2853727625725157E-192</v>
      </c>
      <c r="IW34" s="86">
        <f t="shared" si="134"/>
        <v>2.550479122513177E-186</v>
      </c>
      <c r="IY34" s="86">
        <f t="shared" si="135"/>
        <v>2.4535845852920715E-12</v>
      </c>
      <c r="IZ34" s="86">
        <f t="shared" si="136"/>
        <v>1.2273114203384314E-10</v>
      </c>
      <c r="JA34" s="86">
        <f t="shared" si="137"/>
        <v>2.0628962803071266E-10</v>
      </c>
      <c r="JB34" s="86">
        <f t="shared" si="138"/>
        <v>6.4154070370979157E-10</v>
      </c>
      <c r="JC34" s="86">
        <f t="shared" si="139"/>
        <v>4.3788184532788792E-10</v>
      </c>
      <c r="JD34" s="86">
        <f t="shared" si="140"/>
        <v>7.0343649809806349E-11</v>
      </c>
      <c r="JE34" s="86">
        <f t="shared" si="141"/>
        <v>2.6195187243232334E-11</v>
      </c>
      <c r="JF34" s="86">
        <f t="shared" si="142"/>
        <v>9.2035446324303288E-12</v>
      </c>
      <c r="JG34" s="86">
        <f t="shared" si="143"/>
        <v>6.1010853683800614E-12</v>
      </c>
      <c r="JH34" s="86">
        <f t="shared" si="144"/>
        <v>1.1333461322954767E-11</v>
      </c>
      <c r="JI34" s="86">
        <f t="shared" si="145"/>
        <v>9.5935687182331637E-12</v>
      </c>
      <c r="JJ34" s="86">
        <f t="shared" si="146"/>
        <v>3.805009757921695E-11</v>
      </c>
      <c r="JK34" s="86">
        <f t="shared" si="147"/>
        <v>4.7449103832874033E-11</v>
      </c>
      <c r="JL34" s="86">
        <f t="shared" si="148"/>
        <v>6.2050948507127326E-15</v>
      </c>
      <c r="JM34" s="86">
        <f t="shared" si="149"/>
        <v>3.954769697987242E-22</v>
      </c>
    </row>
    <row r="35" spans="2:273" x14ac:dyDescent="0.25">
      <c r="B35" s="2">
        <v>8</v>
      </c>
      <c r="C35" s="37">
        <v>90.760999999999996</v>
      </c>
      <c r="D35" s="37">
        <v>92.122</v>
      </c>
      <c r="E35" s="37">
        <v>93.61</v>
      </c>
      <c r="F35" s="37">
        <v>93.659000000000006</v>
      </c>
      <c r="G35" s="37">
        <v>95.244</v>
      </c>
      <c r="H35" s="37">
        <v>96.462999999999994</v>
      </c>
      <c r="I35" s="37">
        <v>97.683000000000007</v>
      </c>
      <c r="J35" s="37">
        <v>100.95099999999999</v>
      </c>
      <c r="K35" s="37">
        <v>99.116</v>
      </c>
      <c r="L35" s="37">
        <v>102.372</v>
      </c>
      <c r="M35" s="37">
        <v>102.884</v>
      </c>
      <c r="N35" s="37">
        <v>103.30200000000001</v>
      </c>
      <c r="O35" s="37">
        <v>102.925</v>
      </c>
      <c r="P35" s="37">
        <v>100.29300000000001</v>
      </c>
      <c r="Q35" s="37">
        <v>99</v>
      </c>
      <c r="S35" s="4">
        <f t="shared" si="13"/>
        <v>90.586911884684298</v>
      </c>
      <c r="T35" s="4">
        <f t="shared" si="14"/>
        <v>92.930571014759636</v>
      </c>
      <c r="U35" s="4">
        <f t="shared" si="15"/>
        <v>93.332557727898759</v>
      </c>
      <c r="V35" s="4">
        <f t="shared" si="16"/>
        <v>94.042191712171643</v>
      </c>
      <c r="W35" s="4">
        <f t="shared" si="17"/>
        <v>95.838260406350471</v>
      </c>
      <c r="X35" s="4">
        <f t="shared" si="18"/>
        <v>96.468190964203274</v>
      </c>
      <c r="Y35" s="4">
        <f t="shared" si="19"/>
        <v>97.65199871034288</v>
      </c>
      <c r="Z35" s="4">
        <f t="shared" si="20"/>
        <v>100.48657456656078</v>
      </c>
      <c r="AA35" s="4">
        <f t="shared" si="21"/>
        <v>99.41050033125623</v>
      </c>
      <c r="AB35" s="4">
        <f t="shared" si="22"/>
        <v>102.14426237429619</v>
      </c>
      <c r="AC35" s="4">
        <f t="shared" si="23"/>
        <v>102.6338228566094</v>
      </c>
      <c r="AD35" s="4">
        <f t="shared" si="24"/>
        <v>103.48645099709212</v>
      </c>
      <c r="AE35" s="4">
        <f t="shared" si="25"/>
        <v>102.99544418464463</v>
      </c>
      <c r="AF35" s="4">
        <f t="shared" si="26"/>
        <v>99.926374065512348</v>
      </c>
      <c r="AG35" s="4" t="e">
        <f t="shared" si="27"/>
        <v>#N/A</v>
      </c>
      <c r="AI35" s="4">
        <f t="shared" si="28"/>
        <v>0.17408811531569768</v>
      </c>
      <c r="AJ35" s="4">
        <f t="shared" si="29"/>
        <v>-0.80857101475963589</v>
      </c>
      <c r="AK35" s="4">
        <f t="shared" si="30"/>
        <v>0.27744227210123995</v>
      </c>
      <c r="AL35" s="4">
        <f t="shared" si="31"/>
        <v>-0.38319171217163728</v>
      </c>
      <c r="AM35" s="4">
        <f t="shared" si="32"/>
        <v>-0.59426040635047173</v>
      </c>
      <c r="AN35" s="4">
        <f t="shared" si="33"/>
        <v>-5.190964203279691E-3</v>
      </c>
      <c r="AO35" s="4">
        <f t="shared" si="34"/>
        <v>3.1001289657126563E-2</v>
      </c>
      <c r="AP35" s="4">
        <f t="shared" si="35"/>
        <v>0.46442543343921727</v>
      </c>
      <c r="AQ35" s="4">
        <f t="shared" si="36"/>
        <v>-0.29450033125623065</v>
      </c>
      <c r="AR35" s="4">
        <f t="shared" si="37"/>
        <v>0.22773762570380995</v>
      </c>
      <c r="AS35" s="4">
        <f t="shared" si="38"/>
        <v>0.25017714339060149</v>
      </c>
      <c r="AT35" s="4">
        <f t="shared" si="39"/>
        <v>-0.18445099709211377</v>
      </c>
      <c r="AU35" s="4">
        <f t="shared" si="40"/>
        <v>-7.0444184644628649E-2</v>
      </c>
      <c r="AV35" s="4">
        <f t="shared" si="41"/>
        <v>0.3666259344876579</v>
      </c>
      <c r="AW35" s="4">
        <f t="shared" si="41"/>
        <v>0</v>
      </c>
      <c r="AY35" s="2">
        <f t="shared" si="101"/>
        <v>90.586911875875302</v>
      </c>
      <c r="AZ35" s="2">
        <f t="shared" si="42"/>
        <v>92.930570613987342</v>
      </c>
      <c r="BA35" s="2">
        <f t="shared" si="42"/>
        <v>93.332557069922188</v>
      </c>
      <c r="BB35" s="2">
        <f t="shared" si="42"/>
        <v>94.042189885047947</v>
      </c>
      <c r="BC35" s="2">
        <f t="shared" si="42"/>
        <v>95.83825914002513</v>
      </c>
      <c r="BD35" s="2">
        <f t="shared" si="42"/>
        <v>96.468190733115989</v>
      </c>
      <c r="BE35" s="2">
        <f t="shared" si="42"/>
        <v>97.651998619434536</v>
      </c>
      <c r="BF35" s="2">
        <f t="shared" si="42"/>
        <v>100.48657453237782</v>
      </c>
      <c r="BG35" s="2">
        <f t="shared" si="42"/>
        <v>99.410500308523552</v>
      </c>
      <c r="BH35" s="2">
        <f t="shared" si="42"/>
        <v>102.14426233342192</v>
      </c>
      <c r="BI35" s="2">
        <f t="shared" si="42"/>
        <v>102.63382282237131</v>
      </c>
      <c r="BJ35" s="2">
        <f t="shared" si="42"/>
        <v>103.48645087439586</v>
      </c>
      <c r="BK35" s="2">
        <f t="shared" si="42"/>
        <v>102.99544403051131</v>
      </c>
      <c r="BL35" s="2">
        <f t="shared" si="42"/>
        <v>99.92637406548279</v>
      </c>
      <c r="BM35" s="2" t="e">
        <f t="shared" si="42"/>
        <v>#N/A</v>
      </c>
      <c r="BO35" s="2">
        <f t="shared" si="43"/>
        <v>90.760999999999996</v>
      </c>
      <c r="BP35" s="2">
        <f t="shared" si="44"/>
        <v>92.122</v>
      </c>
      <c r="BQ35" s="2">
        <f t="shared" si="45"/>
        <v>93.61</v>
      </c>
      <c r="BR35" s="2">
        <f t="shared" si="46"/>
        <v>93.659000000000006</v>
      </c>
      <c r="BS35" s="2">
        <f t="shared" si="47"/>
        <v>95.244</v>
      </c>
      <c r="BT35" s="2">
        <f t="shared" si="48"/>
        <v>96.462999999999994</v>
      </c>
      <c r="BU35" s="2">
        <f t="shared" si="49"/>
        <v>97.683000000000007</v>
      </c>
      <c r="BV35" s="2">
        <f t="shared" si="50"/>
        <v>100.95099999999999</v>
      </c>
      <c r="BW35" s="2">
        <f t="shared" si="51"/>
        <v>99.116</v>
      </c>
      <c r="BX35" s="2">
        <f t="shared" si="52"/>
        <v>102.372</v>
      </c>
      <c r="BY35" s="2">
        <f t="shared" si="53"/>
        <v>102.884</v>
      </c>
      <c r="BZ35" s="2">
        <f t="shared" si="54"/>
        <v>103.30200000000001</v>
      </c>
      <c r="CA35" s="2">
        <f t="shared" si="55"/>
        <v>102.925</v>
      </c>
      <c r="CB35" s="2">
        <f t="shared" si="56"/>
        <v>100.29300000000001</v>
      </c>
      <c r="CC35" s="2" t="str">
        <f t="shared" si="57"/>
        <v/>
      </c>
      <c r="CE35" s="2" t="str">
        <f t="shared" si="102"/>
        <v/>
      </c>
      <c r="CF35" s="2" t="str">
        <f t="shared" si="103"/>
        <v/>
      </c>
      <c r="CG35" s="2" t="str">
        <f t="shared" si="104"/>
        <v/>
      </c>
      <c r="CH35" s="2" t="str">
        <f t="shared" si="105"/>
        <v/>
      </c>
      <c r="CI35" s="2" t="str">
        <f t="shared" si="106"/>
        <v/>
      </c>
      <c r="CJ35" s="2" t="str">
        <f t="shared" si="107"/>
        <v/>
      </c>
      <c r="CK35" s="2" t="str">
        <f t="shared" si="108"/>
        <v/>
      </c>
      <c r="CL35" s="2" t="str">
        <f t="shared" si="109"/>
        <v/>
      </c>
      <c r="CM35" s="2" t="str">
        <f t="shared" si="110"/>
        <v/>
      </c>
      <c r="CN35" s="2" t="str">
        <f t="shared" si="111"/>
        <v/>
      </c>
      <c r="CO35" s="2" t="str">
        <f t="shared" si="112"/>
        <v/>
      </c>
      <c r="CP35" s="2" t="str">
        <f t="shared" si="113"/>
        <v/>
      </c>
      <c r="CQ35" s="2" t="str">
        <f t="shared" si="114"/>
        <v/>
      </c>
      <c r="CR35" s="2" t="str">
        <f t="shared" si="115"/>
        <v/>
      </c>
      <c r="CS35" s="2" t="str">
        <f t="shared" si="116"/>
        <v/>
      </c>
      <c r="CU35" s="2" t="str">
        <f t="shared" si="59"/>
        <v/>
      </c>
      <c r="CV35" s="2" t="str">
        <f t="shared" si="60"/>
        <v/>
      </c>
      <c r="CW35" s="2" t="str">
        <f t="shared" si="61"/>
        <v/>
      </c>
      <c r="CX35" s="2" t="str">
        <f t="shared" si="62"/>
        <v/>
      </c>
      <c r="CY35" s="2" t="str">
        <f t="shared" si="63"/>
        <v/>
      </c>
      <c r="CZ35" s="2" t="str">
        <f t="shared" si="64"/>
        <v/>
      </c>
      <c r="DA35" s="2" t="str">
        <f t="shared" si="65"/>
        <v/>
      </c>
      <c r="DB35" s="2" t="str">
        <f t="shared" si="66"/>
        <v/>
      </c>
      <c r="DC35" s="2" t="str">
        <f t="shared" si="67"/>
        <v/>
      </c>
      <c r="DD35" s="2" t="str">
        <f t="shared" si="68"/>
        <v/>
      </c>
      <c r="DE35" s="2" t="str">
        <f t="shared" si="69"/>
        <v/>
      </c>
      <c r="DF35" s="2" t="str">
        <f t="shared" si="70"/>
        <v/>
      </c>
      <c r="DG35" s="2" t="str">
        <f t="shared" si="71"/>
        <v/>
      </c>
      <c r="DH35" s="2" t="str">
        <f t="shared" si="72"/>
        <v/>
      </c>
      <c r="DI35" s="2" t="str">
        <f t="shared" si="73"/>
        <v/>
      </c>
      <c r="DK35" s="2">
        <f t="shared" si="74"/>
        <v>90.45568393234673</v>
      </c>
      <c r="DL35" s="2">
        <f t="shared" si="75"/>
        <v>92.808860411095807</v>
      </c>
      <c r="DM35" s="2">
        <f t="shared" si="75"/>
        <v>93.323362963563198</v>
      </c>
      <c r="DN35" s="2">
        <f t="shared" si="75"/>
        <v>93.860160975609745</v>
      </c>
      <c r="DO35" s="2">
        <f t="shared" si="75"/>
        <v>95.67866341463413</v>
      </c>
      <c r="DP35" s="2">
        <f t="shared" si="75"/>
        <v>96.440184236825743</v>
      </c>
      <c r="DQ35" s="2">
        <f t="shared" si="75"/>
        <v>97.623731803080659</v>
      </c>
      <c r="DR35" s="2">
        <f t="shared" si="75"/>
        <v>100.55794563575962</v>
      </c>
      <c r="DS35" s="2">
        <f t="shared" si="75"/>
        <v>99.342974932044683</v>
      </c>
      <c r="DT35" s="2">
        <f t="shared" si="75"/>
        <v>102.18867577771066</v>
      </c>
      <c r="DU35" s="2">
        <f t="shared" si="75"/>
        <v>102.46798686197523</v>
      </c>
      <c r="DV35" s="2">
        <f t="shared" si="75"/>
        <v>103.3522473572939</v>
      </c>
      <c r="DW35" s="2">
        <f t="shared" si="75"/>
        <v>103.02348610691631</v>
      </c>
      <c r="DX35" s="2">
        <f t="shared" si="75"/>
        <v>99.811986960600393</v>
      </c>
      <c r="DY35" s="2">
        <f t="shared" si="75"/>
        <v>95.999037060117288</v>
      </c>
      <c r="EA35" s="2">
        <f t="shared" si="76"/>
        <v>94.30205037608664</v>
      </c>
      <c r="EB35" s="2">
        <f t="shared" si="77"/>
        <v>95.715937375706773</v>
      </c>
      <c r="EC35" s="2">
        <f t="shared" si="78"/>
        <v>93.53865362526922</v>
      </c>
      <c r="ED35" s="2">
        <f t="shared" si="79"/>
        <v>97.893997134429</v>
      </c>
      <c r="EE35" s="2">
        <f t="shared" si="80"/>
        <v>99.395975811209411</v>
      </c>
      <c r="EF35" s="2">
        <f t="shared" si="81"/>
        <v>97.143077144532711</v>
      </c>
      <c r="EG35" s="2">
        <f t="shared" si="82"/>
        <v>98.366840856306155</v>
      </c>
      <c r="EH35" s="2">
        <f t="shared" si="83"/>
        <v>98.680916264893341</v>
      </c>
      <c r="EI35" s="2">
        <f t="shared" si="84"/>
        <v>101.19786137832014</v>
      </c>
      <c r="EJ35" s="2">
        <f t="shared" si="85"/>
        <v>100.97749582130572</v>
      </c>
      <c r="EK35" s="2">
        <f t="shared" si="86"/>
        <v>106.87782779742905</v>
      </c>
      <c r="EL35" s="2">
        <f t="shared" si="87"/>
        <v>106.87060106478079</v>
      </c>
      <c r="EM35" s="2">
        <f t="shared" si="88"/>
        <v>102.29032829657862</v>
      </c>
      <c r="EN35" s="2">
        <f t="shared" si="89"/>
        <v>103.91679038963807</v>
      </c>
      <c r="EO35" s="2">
        <f t="shared" si="90"/>
        <v>95.114514885021748</v>
      </c>
      <c r="EQ35" s="2">
        <f t="shared" si="91"/>
        <v>95.312694602312106</v>
      </c>
      <c r="ER35" s="2">
        <f t="shared" si="92"/>
        <v>95.384752975069659</v>
      </c>
      <c r="ES35" s="2">
        <f t="shared" si="92"/>
        <v>94.382686992963386</v>
      </c>
      <c r="ET35" s="2">
        <f t="shared" si="92"/>
        <v>96.500095523709575</v>
      </c>
      <c r="EU35" s="2">
        <f t="shared" si="92"/>
        <v>98.279996908224987</v>
      </c>
      <c r="EV35" s="2">
        <f t="shared" si="92"/>
        <v>97.184350911995736</v>
      </c>
      <c r="EW35" s="2">
        <f t="shared" si="92"/>
        <v>98.066552476138227</v>
      </c>
      <c r="EX35" s="2">
        <f t="shared" si="92"/>
        <v>97.546611424916705</v>
      </c>
      <c r="EY35" s="2">
        <f t="shared" si="92"/>
        <v>99.225412767255989</v>
      </c>
      <c r="EZ35" s="2">
        <f t="shared" si="92"/>
        <v>101.14147293584615</v>
      </c>
      <c r="FA35" s="2">
        <f t="shared" si="92"/>
        <v>103.97631856768352</v>
      </c>
      <c r="FB35" s="2">
        <f t="shared" si="92"/>
        <v>105.04522130367417</v>
      </c>
      <c r="FC35" s="2">
        <f t="shared" si="92"/>
        <v>101.02642615537634</v>
      </c>
      <c r="FD35" s="2">
        <f t="shared" si="92"/>
        <v>105.09433569640925</v>
      </c>
      <c r="FE35" s="2">
        <f t="shared" si="92"/>
        <v>107.12958680812302</v>
      </c>
      <c r="FG35" s="2">
        <f t="shared" si="93"/>
        <v>3.4117121651686337E-2</v>
      </c>
      <c r="FH35" s="2">
        <f t="shared" si="94"/>
        <v>4.1867020833731804E-2</v>
      </c>
      <c r="FI35" s="2">
        <f t="shared" si="94"/>
        <v>4.2699564622398746E-2</v>
      </c>
      <c r="FJ35" s="2">
        <f t="shared" si="94"/>
        <v>4.5125961146099465E-2</v>
      </c>
      <c r="FK35" s="2">
        <f t="shared" si="94"/>
        <v>4.2933502980206428E-2</v>
      </c>
      <c r="FL35" s="2">
        <f t="shared" si="94"/>
        <v>3.9844528972286221E-2</v>
      </c>
      <c r="FM35" s="2">
        <f t="shared" si="94"/>
        <v>3.803928491563812E-2</v>
      </c>
      <c r="FN35" s="2">
        <f t="shared" si="94"/>
        <v>3.8022120744129681E-2</v>
      </c>
      <c r="FO35" s="2">
        <f t="shared" si="94"/>
        <v>3.6405795398221842E-2</v>
      </c>
      <c r="FP35" s="2">
        <f t="shared" si="94"/>
        <v>3.6669753982624648E-2</v>
      </c>
      <c r="FQ35" s="2">
        <f t="shared" si="94"/>
        <v>3.7606677305706153E-2</v>
      </c>
      <c r="FR35" s="2">
        <f t="shared" si="94"/>
        <v>3.8144352056562657E-2</v>
      </c>
      <c r="FS35" s="2">
        <f t="shared" si="94"/>
        <v>3.8246799583397967E-2</v>
      </c>
      <c r="FT35" s="2">
        <f t="shared" si="94"/>
        <v>2.7866430107728598E-2</v>
      </c>
      <c r="FU35" s="2">
        <f t="shared" si="94"/>
        <v>2.2339418439069107E-2</v>
      </c>
      <c r="FW35" s="2">
        <f t="shared" si="117"/>
        <v>9.8120635066618398E-7</v>
      </c>
      <c r="FX35" s="2">
        <f t="shared" si="95"/>
        <v>1.3555925088359837E-6</v>
      </c>
      <c r="FY35" s="2">
        <f t="shared" si="95"/>
        <v>1.5269975489281937E-6</v>
      </c>
      <c r="FZ35" s="2">
        <f t="shared" si="95"/>
        <v>1.3087971101327175E-6</v>
      </c>
      <c r="GA35" s="2">
        <f t="shared" si="95"/>
        <v>1.3597620143017539E-6</v>
      </c>
      <c r="GB35" s="2">
        <f t="shared" si="95"/>
        <v>1.4407383105872573E-6</v>
      </c>
      <c r="GC35" s="2">
        <f t="shared" si="95"/>
        <v>1.7338172083366477E-6</v>
      </c>
      <c r="GD35" s="2">
        <f t="shared" si="95"/>
        <v>2.1740209219628764E-6</v>
      </c>
      <c r="GE35" s="2">
        <f t="shared" si="95"/>
        <v>1.6426137241783025E-6</v>
      </c>
      <c r="GF35" s="2">
        <f t="shared" si="95"/>
        <v>1.3827619308681536E-6</v>
      </c>
      <c r="GG35" s="2">
        <f t="shared" si="95"/>
        <v>1.2078655495607803E-6</v>
      </c>
      <c r="GH35" s="2">
        <f t="shared" si="95"/>
        <v>9.8904129099593228E-7</v>
      </c>
      <c r="GI35" s="2">
        <f t="shared" si="95"/>
        <v>8.9925476545607E-7</v>
      </c>
      <c r="GJ35" s="2">
        <f t="shared" si="95"/>
        <v>7.5327985893774811E-7</v>
      </c>
      <c r="GK35" s="2">
        <f t="shared" si="95"/>
        <v>7.3243730922321011E-7</v>
      </c>
      <c r="GM35" s="86">
        <f t="shared" si="118"/>
        <v>5.7739115846881535E-12</v>
      </c>
      <c r="GN35" s="86">
        <f t="shared" si="96"/>
        <v>2.5582822729948253E-10</v>
      </c>
      <c r="GO35" s="86">
        <f t="shared" si="96"/>
        <v>4.2203304514002452E-10</v>
      </c>
      <c r="GP35" s="86">
        <f t="shared" si="96"/>
        <v>1.2626649889459092E-9</v>
      </c>
      <c r="GQ35" s="86">
        <f t="shared" si="96"/>
        <v>8.6714332847909104E-10</v>
      </c>
      <c r="GR35" s="86">
        <f t="shared" si="96"/>
        <v>1.4856413366550064E-10</v>
      </c>
      <c r="GS35" s="86">
        <f t="shared" si="96"/>
        <v>5.7148664948338392E-11</v>
      </c>
      <c r="GT35" s="86">
        <f t="shared" si="96"/>
        <v>2.1022163335965064E-11</v>
      </c>
      <c r="GU35" s="86">
        <f t="shared" si="96"/>
        <v>1.4032806356743454E-11</v>
      </c>
      <c r="GV35" s="86">
        <f t="shared" si="96"/>
        <v>2.5419134358558002E-11</v>
      </c>
      <c r="GW35" s="86">
        <f t="shared" si="96"/>
        <v>2.1811828016235981E-11</v>
      </c>
      <c r="GX35" s="86">
        <f t="shared" si="96"/>
        <v>8.1718020004929219E-11</v>
      </c>
      <c r="GY35" s="86">
        <f t="shared" si="96"/>
        <v>1.0098678036029154E-10</v>
      </c>
      <c r="GZ35" s="86">
        <f t="shared" si="96"/>
        <v>1.7777304999385052E-14</v>
      </c>
      <c r="HA35" s="86">
        <f t="shared" si="96"/>
        <v>2.0664513465582491E-21</v>
      </c>
      <c r="HC35" s="86">
        <f t="shared" si="150"/>
        <v>3.5140890026445777E-33</v>
      </c>
      <c r="HD35" s="86">
        <f t="shared" si="97"/>
        <v>4.0247757938225132E-29</v>
      </c>
      <c r="HE35" s="86">
        <f t="shared" si="97"/>
        <v>4.7358090915801931E-29</v>
      </c>
      <c r="HF35" s="86">
        <f t="shared" si="97"/>
        <v>1.6981449529775846E-28</v>
      </c>
      <c r="HG35" s="86">
        <f t="shared" si="97"/>
        <v>5.4947981306943218E-28</v>
      </c>
      <c r="HH35" s="86">
        <f t="shared" si="97"/>
        <v>1.6607071772186404E-25</v>
      </c>
      <c r="HI35" s="86">
        <f t="shared" si="97"/>
        <v>1.987313529623574E-27</v>
      </c>
      <c r="HJ35" s="86">
        <f t="shared" si="97"/>
        <v>1.6343378376017313E-29</v>
      </c>
      <c r="HK35" s="86">
        <f t="shared" si="97"/>
        <v>5.3952057078975886E-28</v>
      </c>
      <c r="HL35" s="86">
        <f t="shared" si="97"/>
        <v>1.3847900040416135E-28</v>
      </c>
      <c r="HM35" s="86">
        <f t="shared" si="97"/>
        <v>2.5953911579950673E-28</v>
      </c>
      <c r="HN35" s="86">
        <f t="shared" si="97"/>
        <v>1.5280388338556519E-29</v>
      </c>
      <c r="HO35" s="86">
        <f t="shared" si="97"/>
        <v>1.0396852673978392E-29</v>
      </c>
      <c r="HP35" s="86">
        <f t="shared" si="97"/>
        <v>5.1895318548468194E-39</v>
      </c>
      <c r="HQ35" s="86">
        <f t="shared" si="97"/>
        <v>6.8154570447386884E-44</v>
      </c>
      <c r="HS35" s="86">
        <f t="shared" si="119"/>
        <v>7.5628624734376638E-72</v>
      </c>
      <c r="HT35" s="86">
        <f t="shared" si="98"/>
        <v>2.6490604636594855E-61</v>
      </c>
      <c r="HU35" s="86">
        <f t="shared" si="98"/>
        <v>1.2590795703593574E-60</v>
      </c>
      <c r="HV35" s="86">
        <f t="shared" si="98"/>
        <v>1.0139589086097517E-58</v>
      </c>
      <c r="HW35" s="86">
        <f t="shared" si="98"/>
        <v>5.5329979023999215E-58</v>
      </c>
      <c r="HX35" s="86">
        <f t="shared" si="98"/>
        <v>1.1571084575418065E-53</v>
      </c>
      <c r="HY35" s="86">
        <f t="shared" si="98"/>
        <v>7.791386882144493E-58</v>
      </c>
      <c r="HZ35" s="86">
        <f t="shared" si="98"/>
        <v>9.9929203990242144E-62</v>
      </c>
      <c r="IA35" s="86">
        <f t="shared" si="98"/>
        <v>2.3982514123317664E-59</v>
      </c>
      <c r="IB35" s="86">
        <f t="shared" si="98"/>
        <v>1.0235352709403024E-61</v>
      </c>
      <c r="IC35" s="86">
        <f t="shared" si="98"/>
        <v>5.1170141454265933E-61</v>
      </c>
      <c r="ID35" s="86">
        <f t="shared" si="98"/>
        <v>2.3833435879014981E-63</v>
      </c>
      <c r="IE35" s="86">
        <f t="shared" si="98"/>
        <v>1.237501515940613E-63</v>
      </c>
      <c r="IF35" s="86">
        <f t="shared" si="98"/>
        <v>8.2733915203002722E-54</v>
      </c>
      <c r="IG35" s="86">
        <f t="shared" si="98"/>
        <v>1.0009547768301192E-51</v>
      </c>
      <c r="II35" s="86">
        <f t="shared" si="120"/>
        <v>0</v>
      </c>
      <c r="IJ35" s="86">
        <f t="shared" si="121"/>
        <v>8.8496653943832693E-286</v>
      </c>
      <c r="IK35" s="86">
        <f t="shared" si="122"/>
        <v>6.7960562851297901E-281</v>
      </c>
      <c r="IL35" s="86">
        <f t="shared" si="123"/>
        <v>9.4575194612095542E-280</v>
      </c>
      <c r="IM35" s="86">
        <f t="shared" si="124"/>
        <v>2.1149439932361544E-271</v>
      </c>
      <c r="IN35" s="86">
        <f t="shared" si="125"/>
        <v>8.8103857846915524E-247</v>
      </c>
      <c r="IO35" s="86">
        <f t="shared" si="126"/>
        <v>4.3205994822304289E-262</v>
      </c>
      <c r="IP35" s="86">
        <f t="shared" si="127"/>
        <v>2.6215000960451752E-284</v>
      </c>
      <c r="IQ35" s="86">
        <f t="shared" si="128"/>
        <v>2.2528395004861298E-275</v>
      </c>
      <c r="IR35" s="86">
        <f t="shared" si="129"/>
        <v>1.746867695953751E-282</v>
      </c>
      <c r="IS35" s="86">
        <f t="shared" si="130"/>
        <v>7.494715187447592E-284</v>
      </c>
      <c r="IT35" s="86">
        <f t="shared" si="131"/>
        <v>1.00349919697969E-296</v>
      </c>
      <c r="IU35" s="86">
        <f t="shared" si="132"/>
        <v>1.1134194129454198E-296</v>
      </c>
      <c r="IV35" s="86">
        <f t="shared" si="133"/>
        <v>3.752449593735572E-190</v>
      </c>
      <c r="IW35" s="86">
        <f t="shared" si="134"/>
        <v>6.1070470036037125E-184</v>
      </c>
      <c r="IY35" s="86">
        <f t="shared" si="135"/>
        <v>5.7739115846881535E-12</v>
      </c>
      <c r="IZ35" s="86">
        <f t="shared" si="136"/>
        <v>2.5582822729948253E-10</v>
      </c>
      <c r="JA35" s="86">
        <f t="shared" si="137"/>
        <v>4.2203304514002452E-10</v>
      </c>
      <c r="JB35" s="86">
        <f t="shared" si="138"/>
        <v>1.2626649889459092E-9</v>
      </c>
      <c r="JC35" s="86">
        <f t="shared" si="139"/>
        <v>8.6714332847909104E-10</v>
      </c>
      <c r="JD35" s="86">
        <f t="shared" si="140"/>
        <v>1.485641336655008E-10</v>
      </c>
      <c r="JE35" s="86">
        <f t="shared" si="141"/>
        <v>5.7148664948338392E-11</v>
      </c>
      <c r="JF35" s="86">
        <f t="shared" si="142"/>
        <v>2.1022163335965064E-11</v>
      </c>
      <c r="JG35" s="86">
        <f t="shared" si="143"/>
        <v>1.4032806356743454E-11</v>
      </c>
      <c r="JH35" s="86">
        <f t="shared" si="144"/>
        <v>2.5419134358558002E-11</v>
      </c>
      <c r="JI35" s="86">
        <f t="shared" si="145"/>
        <v>2.1811828016235981E-11</v>
      </c>
      <c r="JJ35" s="86">
        <f t="shared" si="146"/>
        <v>8.1718020004929219E-11</v>
      </c>
      <c r="JK35" s="86">
        <f t="shared" si="147"/>
        <v>1.0098678036029154E-10</v>
      </c>
      <c r="JL35" s="86">
        <f t="shared" si="148"/>
        <v>1.7777304999385052E-14</v>
      </c>
      <c r="JM35" s="86">
        <f t="shared" si="149"/>
        <v>2.0664513465582491E-21</v>
      </c>
    </row>
    <row r="36" spans="2:273" x14ac:dyDescent="0.25">
      <c r="B36" s="2">
        <v>9</v>
      </c>
      <c r="C36" s="37">
        <v>89.716999999999999</v>
      </c>
      <c r="D36" s="37">
        <v>93.194999999999993</v>
      </c>
      <c r="E36" s="37">
        <v>93.634</v>
      </c>
      <c r="F36" s="37">
        <v>92.927000000000007</v>
      </c>
      <c r="G36" s="37">
        <v>96</v>
      </c>
      <c r="H36" s="37">
        <v>96.438999999999993</v>
      </c>
      <c r="I36" s="37">
        <v>97.072999999999993</v>
      </c>
      <c r="J36" s="37">
        <v>101.56100000000001</v>
      </c>
      <c r="K36" s="37">
        <v>99.302000000000007</v>
      </c>
      <c r="L36" s="37">
        <v>102.488</v>
      </c>
      <c r="M36" s="37">
        <v>102.581</v>
      </c>
      <c r="N36" s="37">
        <v>102.977</v>
      </c>
      <c r="O36" s="37">
        <v>103.325</v>
      </c>
      <c r="P36" s="37">
        <v>100.122</v>
      </c>
      <c r="Q36" s="37">
        <v>99</v>
      </c>
      <c r="R36" s="10"/>
      <c r="S36" s="4">
        <f t="shared" si="13"/>
        <v>90.789765588114761</v>
      </c>
      <c r="T36" s="4">
        <f t="shared" si="14"/>
        <v>93.173939013891385</v>
      </c>
      <c r="U36" s="4">
        <f t="shared" si="15"/>
        <v>93.56579048977558</v>
      </c>
      <c r="V36" s="4">
        <f t="shared" si="16"/>
        <v>94.285864217022109</v>
      </c>
      <c r="W36" s="4">
        <f t="shared" si="17"/>
        <v>96.004317271077639</v>
      </c>
      <c r="X36" s="4">
        <f t="shared" si="18"/>
        <v>96.621423429339302</v>
      </c>
      <c r="Y36" s="4">
        <f t="shared" si="19"/>
        <v>97.778664323378038</v>
      </c>
      <c r="Z36" s="4">
        <f t="shared" si="20"/>
        <v>100.50625048888421</v>
      </c>
      <c r="AA36" s="4">
        <f t="shared" si="21"/>
        <v>99.543943714566751</v>
      </c>
      <c r="AB36" s="4">
        <f t="shared" si="22"/>
        <v>102.22974143695612</v>
      </c>
      <c r="AC36" s="4">
        <f t="shared" si="23"/>
        <v>102.81152761002609</v>
      </c>
      <c r="AD36" s="4">
        <f t="shared" si="24"/>
        <v>103.58366449177858</v>
      </c>
      <c r="AE36" s="4">
        <f t="shared" si="25"/>
        <v>103.11134767874528</v>
      </c>
      <c r="AF36" s="4">
        <f t="shared" si="26"/>
        <v>100.03471236875903</v>
      </c>
      <c r="AG36" s="4" t="e">
        <f t="shared" si="27"/>
        <v>#N/A</v>
      </c>
      <c r="AI36" s="4">
        <f t="shared" si="28"/>
        <v>-1.0727655881147626</v>
      </c>
      <c r="AJ36" s="4">
        <f t="shared" si="29"/>
        <v>2.1060986108608404E-2</v>
      </c>
      <c r="AK36" s="4">
        <f t="shared" si="30"/>
        <v>6.8209510224420455E-2</v>
      </c>
      <c r="AL36" s="4">
        <f t="shared" si="31"/>
        <v>-1.3588642170221021</v>
      </c>
      <c r="AM36" s="4">
        <f t="shared" si="32"/>
        <v>-4.3172710776389067E-3</v>
      </c>
      <c r="AN36" s="4">
        <f t="shared" si="33"/>
        <v>-0.182423429339309</v>
      </c>
      <c r="AO36" s="4">
        <f t="shared" si="34"/>
        <v>-0.70566432337804486</v>
      </c>
      <c r="AP36" s="4">
        <f t="shared" si="35"/>
        <v>1.0547495111158014</v>
      </c>
      <c r="AQ36" s="4">
        <f t="shared" si="36"/>
        <v>-0.24194371456674446</v>
      </c>
      <c r="AR36" s="4">
        <f t="shared" si="37"/>
        <v>0.2582585630438814</v>
      </c>
      <c r="AS36" s="4">
        <f t="shared" si="38"/>
        <v>-0.2305276100260869</v>
      </c>
      <c r="AT36" s="4">
        <f t="shared" si="39"/>
        <v>-0.60666449177857373</v>
      </c>
      <c r="AU36" s="4">
        <f t="shared" si="40"/>
        <v>0.21365232125472744</v>
      </c>
      <c r="AV36" s="4">
        <f t="shared" si="41"/>
        <v>8.7287631240968722E-2</v>
      </c>
      <c r="AW36" s="4">
        <f t="shared" si="41"/>
        <v>0</v>
      </c>
      <c r="AY36" s="2">
        <f t="shared" si="101"/>
        <v>90.789765568024364</v>
      </c>
      <c r="AZ36" s="2">
        <f t="shared" si="42"/>
        <v>93.173938202790694</v>
      </c>
      <c r="BA36" s="2">
        <f t="shared" si="42"/>
        <v>93.565789182300875</v>
      </c>
      <c r="BB36" s="2">
        <f t="shared" si="42"/>
        <v>94.285860721556091</v>
      </c>
      <c r="BC36" s="2">
        <f t="shared" si="42"/>
        <v>96.004314833146978</v>
      </c>
      <c r="BD36" s="2">
        <f t="shared" si="42"/>
        <v>96.621422955490317</v>
      </c>
      <c r="BE36" s="2">
        <f t="shared" si="42"/>
        <v>97.778664130928206</v>
      </c>
      <c r="BF36" s="2">
        <f t="shared" si="42"/>
        <v>100.50625041321435</v>
      </c>
      <c r="BG36" s="2">
        <f t="shared" si="42"/>
        <v>99.543943663886694</v>
      </c>
      <c r="BH36" s="2">
        <f t="shared" si="42"/>
        <v>102.22974134804288</v>
      </c>
      <c r="BI36" s="2">
        <f t="shared" si="42"/>
        <v>102.81152753456871</v>
      </c>
      <c r="BJ36" s="2">
        <f t="shared" si="42"/>
        <v>103.58366423597893</v>
      </c>
      <c r="BK36" s="2">
        <f t="shared" si="42"/>
        <v>103.11134736022377</v>
      </c>
      <c r="BL36" s="2">
        <f t="shared" si="42"/>
        <v>100.03471236867725</v>
      </c>
      <c r="BM36" s="2" t="e">
        <f t="shared" si="42"/>
        <v>#N/A</v>
      </c>
      <c r="BO36" s="2">
        <f t="shared" si="43"/>
        <v>89.716999999999999</v>
      </c>
      <c r="BP36" s="2">
        <f t="shared" si="44"/>
        <v>93.194999999999993</v>
      </c>
      <c r="BQ36" s="2">
        <f t="shared" si="45"/>
        <v>93.634</v>
      </c>
      <c r="BR36" s="2">
        <f t="shared" si="46"/>
        <v>92.927000000000007</v>
      </c>
      <c r="BS36" s="2">
        <f t="shared" si="47"/>
        <v>96</v>
      </c>
      <c r="BT36" s="2">
        <f t="shared" si="48"/>
        <v>96.438999999999993</v>
      </c>
      <c r="BU36" s="2">
        <f t="shared" si="49"/>
        <v>97.072999999999993</v>
      </c>
      <c r="BV36" s="2">
        <f t="shared" si="50"/>
        <v>101.56100000000001</v>
      </c>
      <c r="BW36" s="2">
        <f t="shared" si="51"/>
        <v>99.302000000000007</v>
      </c>
      <c r="BX36" s="2">
        <f t="shared" si="52"/>
        <v>102.488</v>
      </c>
      <c r="BY36" s="2">
        <f t="shared" si="53"/>
        <v>102.581</v>
      </c>
      <c r="BZ36" s="2">
        <f t="shared" si="54"/>
        <v>102.977</v>
      </c>
      <c r="CA36" s="2">
        <f t="shared" si="55"/>
        <v>103.325</v>
      </c>
      <c r="CB36" s="2">
        <f t="shared" si="56"/>
        <v>100.122</v>
      </c>
      <c r="CC36" s="2" t="str">
        <f t="shared" si="57"/>
        <v/>
      </c>
      <c r="CE36" s="2" t="str">
        <f t="shared" si="102"/>
        <v/>
      </c>
      <c r="CF36" s="2" t="str">
        <f t="shared" si="103"/>
        <v/>
      </c>
      <c r="CG36" s="2" t="str">
        <f t="shared" si="104"/>
        <v/>
      </c>
      <c r="CH36" s="2" t="str">
        <f t="shared" si="105"/>
        <v/>
      </c>
      <c r="CI36" s="2" t="str">
        <f t="shared" si="106"/>
        <v/>
      </c>
      <c r="CJ36" s="2" t="str">
        <f t="shared" si="107"/>
        <v/>
      </c>
      <c r="CK36" s="2" t="str">
        <f t="shared" si="108"/>
        <v/>
      </c>
      <c r="CL36" s="2" t="str">
        <f t="shared" si="109"/>
        <v/>
      </c>
      <c r="CM36" s="2" t="str">
        <f t="shared" si="110"/>
        <v/>
      </c>
      <c r="CN36" s="2" t="str">
        <f t="shared" si="111"/>
        <v/>
      </c>
      <c r="CO36" s="2" t="str">
        <f t="shared" si="112"/>
        <v/>
      </c>
      <c r="CP36" s="2" t="str">
        <f t="shared" si="113"/>
        <v/>
      </c>
      <c r="CQ36" s="2" t="str">
        <f t="shared" si="114"/>
        <v/>
      </c>
      <c r="CR36" s="2" t="str">
        <f t="shared" si="115"/>
        <v/>
      </c>
      <c r="CS36" s="2" t="str">
        <f t="shared" si="116"/>
        <v/>
      </c>
      <c r="CU36" s="2" t="str">
        <f t="shared" si="59"/>
        <v/>
      </c>
      <c r="CV36" s="2" t="str">
        <f t="shared" si="60"/>
        <v/>
      </c>
      <c r="CW36" s="2" t="str">
        <f t="shared" si="61"/>
        <v/>
      </c>
      <c r="CX36" s="2" t="str">
        <f t="shared" si="62"/>
        <v/>
      </c>
      <c r="CY36" s="2" t="str">
        <f t="shared" si="63"/>
        <v/>
      </c>
      <c r="CZ36" s="2" t="str">
        <f t="shared" si="64"/>
        <v/>
      </c>
      <c r="DA36" s="2" t="str">
        <f t="shared" si="65"/>
        <v/>
      </c>
      <c r="DB36" s="2" t="str">
        <f t="shared" si="66"/>
        <v/>
      </c>
      <c r="DC36" s="2" t="str">
        <f t="shared" si="67"/>
        <v/>
      </c>
      <c r="DD36" s="2" t="str">
        <f t="shared" si="68"/>
        <v/>
      </c>
      <c r="DE36" s="2" t="str">
        <f t="shared" si="69"/>
        <v/>
      </c>
      <c r="DF36" s="2" t="str">
        <f t="shared" si="70"/>
        <v/>
      </c>
      <c r="DG36" s="2" t="str">
        <f t="shared" si="71"/>
        <v/>
      </c>
      <c r="DH36" s="2" t="str">
        <f t="shared" si="72"/>
        <v/>
      </c>
      <c r="DI36" s="2" t="str">
        <f t="shared" si="73"/>
        <v/>
      </c>
      <c r="DK36" s="2">
        <f t="shared" si="74"/>
        <v>90.656407681465836</v>
      </c>
      <c r="DL36" s="2">
        <f t="shared" si="75"/>
        <v>93.055924911541481</v>
      </c>
      <c r="DM36" s="2">
        <f t="shared" si="75"/>
        <v>93.570432974097187</v>
      </c>
      <c r="DN36" s="2">
        <f t="shared" si="75"/>
        <v>94.104470731707309</v>
      </c>
      <c r="DO36" s="2">
        <f t="shared" si="75"/>
        <v>95.843307317073155</v>
      </c>
      <c r="DP36" s="2">
        <f t="shared" si="75"/>
        <v>96.60199616454635</v>
      </c>
      <c r="DQ36" s="2">
        <f t="shared" si="75"/>
        <v>97.757527031108452</v>
      </c>
      <c r="DR36" s="2">
        <f t="shared" si="75"/>
        <v>100.59015554213231</v>
      </c>
      <c r="DS36" s="2">
        <f t="shared" si="75"/>
        <v>99.480799758381139</v>
      </c>
      <c r="DT36" s="2">
        <f t="shared" si="75"/>
        <v>102.28719087888855</v>
      </c>
      <c r="DU36" s="2">
        <f t="shared" si="75"/>
        <v>102.64424010872848</v>
      </c>
      <c r="DV36" s="2">
        <f t="shared" si="75"/>
        <v>103.44767019027488</v>
      </c>
      <c r="DW36" s="2">
        <f t="shared" si="75"/>
        <v>103.15262760495317</v>
      </c>
      <c r="DX36" s="2">
        <f t="shared" si="75"/>
        <v>99.915900562851803</v>
      </c>
      <c r="DY36" s="2">
        <f t="shared" si="75"/>
        <v>96.126383889296179</v>
      </c>
      <c r="EA36" s="2">
        <f t="shared" si="76"/>
        <v>94.233004377401912</v>
      </c>
      <c r="EB36" s="2">
        <f t="shared" si="77"/>
        <v>95.637063657633064</v>
      </c>
      <c r="EC36" s="2">
        <f t="shared" si="78"/>
        <v>93.470808614501095</v>
      </c>
      <c r="ED36" s="2">
        <f t="shared" si="79"/>
        <v>97.786423935946075</v>
      </c>
      <c r="EE36" s="2">
        <f t="shared" si="80"/>
        <v>99.277696165191713</v>
      </c>
      <c r="EF36" s="2">
        <f t="shared" si="81"/>
        <v>97.048368438449657</v>
      </c>
      <c r="EG36" s="2">
        <f t="shared" si="82"/>
        <v>98.266172977885475</v>
      </c>
      <c r="EH36" s="2">
        <f t="shared" si="83"/>
        <v>98.570261762261026</v>
      </c>
      <c r="EI36" s="2">
        <f t="shared" si="84"/>
        <v>101.06827817659723</v>
      </c>
      <c r="EJ36" s="2">
        <f t="shared" si="85"/>
        <v>100.85330661292335</v>
      </c>
      <c r="EK36" s="2">
        <f t="shared" si="86"/>
        <v>106.71598984125615</v>
      </c>
      <c r="EL36" s="2">
        <f t="shared" si="87"/>
        <v>106.71122735354297</v>
      </c>
      <c r="EM36" s="2">
        <f t="shared" si="88"/>
        <v>102.16468032489335</v>
      </c>
      <c r="EN36" s="2">
        <f t="shared" si="89"/>
        <v>103.81478871062308</v>
      </c>
      <c r="EO36" s="2">
        <f t="shared" si="90"/>
        <v>95.112031696706026</v>
      </c>
      <c r="EQ36" s="2">
        <f t="shared" si="91"/>
        <v>95.234025283468711</v>
      </c>
      <c r="ER36" s="2">
        <f t="shared" si="92"/>
        <v>95.309164852752858</v>
      </c>
      <c r="ES36" s="2">
        <f t="shared" si="92"/>
        <v>94.306360610490614</v>
      </c>
      <c r="ET36" s="2">
        <f t="shared" si="92"/>
        <v>96.406368406771932</v>
      </c>
      <c r="EU36" s="2">
        <f t="shared" si="92"/>
        <v>98.172791758598777</v>
      </c>
      <c r="EV36" s="2">
        <f t="shared" si="92"/>
        <v>97.089191942484348</v>
      </c>
      <c r="EW36" s="2">
        <f t="shared" si="92"/>
        <v>97.969006315656202</v>
      </c>
      <c r="EX36" s="2">
        <f t="shared" si="92"/>
        <v>97.44772740094929</v>
      </c>
      <c r="EY36" s="2">
        <f t="shared" si="92"/>
        <v>99.11582607109024</v>
      </c>
      <c r="EZ36" s="2">
        <f t="shared" si="92"/>
        <v>101.01557034752012</v>
      </c>
      <c r="FA36" s="2">
        <f t="shared" si="92"/>
        <v>103.84375116586979</v>
      </c>
      <c r="FB36" s="2">
        <f t="shared" si="92"/>
        <v>104.9037665118621</v>
      </c>
      <c r="FC36" s="2">
        <f t="shared" si="92"/>
        <v>100.91315905538693</v>
      </c>
      <c r="FD36" s="2">
        <f t="shared" si="92"/>
        <v>104.98062058580244</v>
      </c>
      <c r="FE36" s="2">
        <f t="shared" si="92"/>
        <v>107.00575267499556</v>
      </c>
      <c r="FG36" s="2">
        <f t="shared" si="93"/>
        <v>3.7285951122314552E-2</v>
      </c>
      <c r="FH36" s="2">
        <f t="shared" si="94"/>
        <v>4.5721594319294519E-2</v>
      </c>
      <c r="FI36" s="2">
        <f t="shared" si="94"/>
        <v>4.6627057839571918E-2</v>
      </c>
      <c r="FJ36" s="2">
        <f t="shared" si="94"/>
        <v>4.9265148213328308E-2</v>
      </c>
      <c r="FK36" s="2">
        <f t="shared" si="94"/>
        <v>4.6881460006596563E-2</v>
      </c>
      <c r="FL36" s="2">
        <f t="shared" si="94"/>
        <v>4.3521355579876887E-2</v>
      </c>
      <c r="FM36" s="2">
        <f t="shared" si="94"/>
        <v>4.1556734885986747E-2</v>
      </c>
      <c r="FN36" s="2">
        <f t="shared" si="94"/>
        <v>4.1538052096988659E-2</v>
      </c>
      <c r="FO36" s="2">
        <f t="shared" si="94"/>
        <v>3.9778444432756903E-2</v>
      </c>
      <c r="FP36" s="2">
        <f t="shared" si="94"/>
        <v>4.0065839502113496E-2</v>
      </c>
      <c r="FQ36" s="2">
        <f t="shared" si="94"/>
        <v>4.1085833073483777E-2</v>
      </c>
      <c r="FR36" s="2">
        <f t="shared" si="94"/>
        <v>4.1671096605110411E-2</v>
      </c>
      <c r="FS36" s="2">
        <f t="shared" si="94"/>
        <v>4.1782604746331137E-2</v>
      </c>
      <c r="FT36" s="2">
        <f t="shared" si="94"/>
        <v>3.0473006251496609E-2</v>
      </c>
      <c r="FU36" s="2">
        <f t="shared" si="94"/>
        <v>2.4442006188643884E-2</v>
      </c>
      <c r="FW36" s="2">
        <f t="shared" si="117"/>
        <v>1.0758712675753226E-6</v>
      </c>
      <c r="FX36" s="2">
        <f t="shared" si="95"/>
        <v>1.4863774343976451E-6</v>
      </c>
      <c r="FY36" s="2">
        <f t="shared" si="95"/>
        <v>1.6743192712998386E-6</v>
      </c>
      <c r="FZ36" s="2">
        <f t="shared" si="95"/>
        <v>1.4350673132292339E-6</v>
      </c>
      <c r="GA36" s="2">
        <f t="shared" si="95"/>
        <v>1.4909492050318839E-6</v>
      </c>
      <c r="GB36" s="2">
        <f t="shared" si="95"/>
        <v>1.579737924323787E-6</v>
      </c>
      <c r="GC36" s="2">
        <f t="shared" si="95"/>
        <v>1.901092447032682E-6</v>
      </c>
      <c r="GD36" s="2">
        <f t="shared" si="95"/>
        <v>2.3837660389069188E-6</v>
      </c>
      <c r="GE36" s="2">
        <f t="shared" si="95"/>
        <v>1.8010898478168156E-6</v>
      </c>
      <c r="GF36" s="2">
        <f t="shared" si="95"/>
        <v>1.5161681053872868E-6</v>
      </c>
      <c r="GG36" s="2">
        <f t="shared" si="95"/>
        <v>1.3243980846302298E-6</v>
      </c>
      <c r="GH36" s="2">
        <f t="shared" si="95"/>
        <v>1.0844621071819749E-6</v>
      </c>
      <c r="GI36" s="2">
        <f t="shared" si="95"/>
        <v>9.8601315755543565E-7</v>
      </c>
      <c r="GJ36" s="2">
        <f t="shared" si="95"/>
        <v>8.2595488089271727E-7</v>
      </c>
      <c r="GK36" s="2">
        <f t="shared" si="95"/>
        <v>8.031014828544851E-7</v>
      </c>
      <c r="GM36" s="86">
        <f t="shared" si="118"/>
        <v>1.3394309279342263E-11</v>
      </c>
      <c r="GN36" s="86">
        <f t="shared" si="96"/>
        <v>5.2670421864227498E-10</v>
      </c>
      <c r="GO36" s="86">
        <f t="shared" si="96"/>
        <v>8.5308196953662945E-10</v>
      </c>
      <c r="GP36" s="86">
        <f t="shared" si="96"/>
        <v>2.4571084542642574E-9</v>
      </c>
      <c r="GQ36" s="86">
        <f t="shared" si="96"/>
        <v>1.6978432770392868E-9</v>
      </c>
      <c r="GR36" s="86">
        <f t="shared" si="96"/>
        <v>3.0986208104208944E-10</v>
      </c>
      <c r="GS36" s="86">
        <f t="shared" si="96"/>
        <v>1.2305974249396523E-10</v>
      </c>
      <c r="GT36" s="86">
        <f t="shared" si="96"/>
        <v>4.7347863812008224E-11</v>
      </c>
      <c r="GU36" s="86">
        <f t="shared" si="96"/>
        <v>3.1825865148110068E-11</v>
      </c>
      <c r="GV36" s="86">
        <f t="shared" si="96"/>
        <v>5.6244340193525472E-11</v>
      </c>
      <c r="GW36" s="86">
        <f t="shared" si="96"/>
        <v>4.8906123710236978E-11</v>
      </c>
      <c r="GX36" s="86">
        <f t="shared" si="96"/>
        <v>1.7327914730510815E-10</v>
      </c>
      <c r="GY36" s="86">
        <f t="shared" si="96"/>
        <v>2.122497109918141E-10</v>
      </c>
      <c r="GZ36" s="86">
        <f t="shared" si="96"/>
        <v>5.003942051617235E-14</v>
      </c>
      <c r="HA36" s="86">
        <f t="shared" si="96"/>
        <v>1.0490899217109112E-20</v>
      </c>
      <c r="HC36" s="86">
        <f t="shared" si="150"/>
        <v>2.1325714098242669E-32</v>
      </c>
      <c r="HD36" s="86">
        <f t="shared" si="97"/>
        <v>1.9695198704782767E-28</v>
      </c>
      <c r="HE36" s="86">
        <f t="shared" si="97"/>
        <v>2.3133713949095981E-28</v>
      </c>
      <c r="HF36" s="86">
        <f t="shared" si="97"/>
        <v>7.9945344986033975E-28</v>
      </c>
      <c r="HG36" s="86">
        <f t="shared" si="97"/>
        <v>2.5015999780880973E-27</v>
      </c>
      <c r="HH36" s="86">
        <f t="shared" si="97"/>
        <v>6.6149064348806631E-25</v>
      </c>
      <c r="HI36" s="86">
        <f t="shared" si="97"/>
        <v>8.9114696295706052E-27</v>
      </c>
      <c r="HJ36" s="86">
        <f t="shared" si="97"/>
        <v>8.5300526172004461E-29</v>
      </c>
      <c r="HK36" s="86">
        <f t="shared" si="97"/>
        <v>2.5382288515251337E-27</v>
      </c>
      <c r="HL36" s="86">
        <f t="shared" si="97"/>
        <v>6.6272389317760902E-28</v>
      </c>
      <c r="HM36" s="86">
        <f t="shared" si="97"/>
        <v>1.2180952008113295E-27</v>
      </c>
      <c r="HN36" s="86">
        <f t="shared" si="97"/>
        <v>7.5183000126658846E-29</v>
      </c>
      <c r="HO36" s="86">
        <f t="shared" si="97"/>
        <v>5.0836190376637011E-29</v>
      </c>
      <c r="HP36" s="86">
        <f t="shared" si="97"/>
        <v>4.285307258792876E-38</v>
      </c>
      <c r="HQ36" s="86">
        <f t="shared" si="97"/>
        <v>7.5864476279964557E-43</v>
      </c>
      <c r="HS36" s="86">
        <f t="shared" si="119"/>
        <v>1.0540355668179596E-70</v>
      </c>
      <c r="HT36" s="86">
        <f t="shared" si="98"/>
        <v>2.6153224854151259E-60</v>
      </c>
      <c r="HU36" s="86">
        <f t="shared" si="98"/>
        <v>1.2274102540226504E-59</v>
      </c>
      <c r="HV36" s="86">
        <f t="shared" si="98"/>
        <v>9.2439243160608816E-58</v>
      </c>
      <c r="HW36" s="86">
        <f t="shared" si="98"/>
        <v>4.8398995138227295E-57</v>
      </c>
      <c r="HX36" s="86">
        <f t="shared" si="98"/>
        <v>8.5102610965047636E-53</v>
      </c>
      <c r="HY36" s="86">
        <f t="shared" si="98"/>
        <v>6.8041107403522E-57</v>
      </c>
      <c r="HZ36" s="86">
        <f t="shared" si="98"/>
        <v>1.0739131957122621E-60</v>
      </c>
      <c r="IA36" s="86">
        <f t="shared" si="98"/>
        <v>2.2575368503391523E-58</v>
      </c>
      <c r="IB36" s="86">
        <f t="shared" si="98"/>
        <v>1.0084062848938548E-60</v>
      </c>
      <c r="IC36" s="86">
        <f t="shared" si="98"/>
        <v>4.8906193291850962E-60</v>
      </c>
      <c r="ID36" s="86">
        <f t="shared" si="98"/>
        <v>2.4231305603339743E-62</v>
      </c>
      <c r="IE36" s="86">
        <f t="shared" si="98"/>
        <v>1.2448216605622115E-62</v>
      </c>
      <c r="IF36" s="86">
        <f t="shared" si="98"/>
        <v>5.6267833736081444E-53</v>
      </c>
      <c r="IG36" s="86">
        <f t="shared" si="98"/>
        <v>6.2945826247279311E-51</v>
      </c>
      <c r="II36" s="86">
        <f t="shared" si="120"/>
        <v>0</v>
      </c>
      <c r="IJ36" s="86">
        <f t="shared" si="121"/>
        <v>6.3158798058382573E-282</v>
      </c>
      <c r="IK36" s="86">
        <f t="shared" si="122"/>
        <v>4.497715613827731E-277</v>
      </c>
      <c r="IL36" s="86">
        <f t="shared" si="123"/>
        <v>5.4661941548656569E-276</v>
      </c>
      <c r="IM36" s="86">
        <f t="shared" si="124"/>
        <v>9.647780373140126E-268</v>
      </c>
      <c r="IN36" s="86">
        <f t="shared" si="125"/>
        <v>1.9233996690851371E-243</v>
      </c>
      <c r="IO36" s="86">
        <f t="shared" si="126"/>
        <v>1.7089986206283266E-258</v>
      </c>
      <c r="IP36" s="86">
        <f t="shared" si="127"/>
        <v>2.4572922372604165E-280</v>
      </c>
      <c r="IQ36" s="86">
        <f t="shared" si="128"/>
        <v>1.3131185685298473E-271</v>
      </c>
      <c r="IR36" s="86">
        <f t="shared" si="129"/>
        <v>1.1392275204473501E-278</v>
      </c>
      <c r="IS36" s="86">
        <f t="shared" si="130"/>
        <v>4.6750935900145431E-280</v>
      </c>
      <c r="IT36" s="86">
        <f t="shared" si="131"/>
        <v>8.1786478459348368E-293</v>
      </c>
      <c r="IU36" s="86">
        <f t="shared" si="132"/>
        <v>8.5227543916411472E-293</v>
      </c>
      <c r="IV36" s="86">
        <f t="shared" si="133"/>
        <v>1.0558078408006801E-187</v>
      </c>
      <c r="IW36" s="86">
        <f t="shared" si="134"/>
        <v>1.411289117836225E-181</v>
      </c>
      <c r="IY36" s="86">
        <f t="shared" si="135"/>
        <v>1.3394309279342263E-11</v>
      </c>
      <c r="IZ36" s="86">
        <f t="shared" si="136"/>
        <v>5.2670421864227498E-10</v>
      </c>
      <c r="JA36" s="86">
        <f t="shared" si="137"/>
        <v>8.5308196953662945E-10</v>
      </c>
      <c r="JB36" s="86">
        <f t="shared" si="138"/>
        <v>2.4571084542642574E-9</v>
      </c>
      <c r="JC36" s="86">
        <f t="shared" si="139"/>
        <v>1.6978432770392868E-9</v>
      </c>
      <c r="JD36" s="86">
        <f t="shared" si="140"/>
        <v>3.0986208104209011E-10</v>
      </c>
      <c r="JE36" s="86">
        <f t="shared" si="141"/>
        <v>1.2305974249396523E-10</v>
      </c>
      <c r="JF36" s="86">
        <f t="shared" si="142"/>
        <v>4.7347863812008224E-11</v>
      </c>
      <c r="JG36" s="86">
        <f t="shared" si="143"/>
        <v>3.1825865148110068E-11</v>
      </c>
      <c r="JH36" s="86">
        <f t="shared" si="144"/>
        <v>5.6244340193525472E-11</v>
      </c>
      <c r="JI36" s="86">
        <f t="shared" si="145"/>
        <v>4.8906123710236978E-11</v>
      </c>
      <c r="JJ36" s="86">
        <f t="shared" si="146"/>
        <v>1.7327914730510815E-10</v>
      </c>
      <c r="JK36" s="86">
        <f t="shared" si="147"/>
        <v>2.122497109918141E-10</v>
      </c>
      <c r="JL36" s="86">
        <f t="shared" si="148"/>
        <v>5.003942051617235E-14</v>
      </c>
      <c r="JM36" s="86">
        <f t="shared" si="149"/>
        <v>1.0490899217109112E-20</v>
      </c>
    </row>
    <row r="37" spans="2:273" x14ac:dyDescent="0.25">
      <c r="B37" s="2">
        <v>10</v>
      </c>
      <c r="C37" s="37">
        <v>90.739000000000004</v>
      </c>
      <c r="D37" s="37">
        <v>92.902000000000001</v>
      </c>
      <c r="E37" s="37">
        <v>92.902000000000001</v>
      </c>
      <c r="F37" s="37">
        <v>94.634</v>
      </c>
      <c r="G37" s="37">
        <v>96.194999999999993</v>
      </c>
      <c r="H37" s="37">
        <v>96.659000000000006</v>
      </c>
      <c r="I37" s="37">
        <v>97.853999999999999</v>
      </c>
      <c r="J37" s="37">
        <v>101.70699999999999</v>
      </c>
      <c r="K37" s="37">
        <v>98.534999999999997</v>
      </c>
      <c r="L37" s="37">
        <v>101.488</v>
      </c>
      <c r="M37" s="37">
        <v>101.44199999999999</v>
      </c>
      <c r="N37" s="37">
        <v>102.744</v>
      </c>
      <c r="O37" s="37">
        <v>104.3</v>
      </c>
      <c r="P37" s="37">
        <v>100.268</v>
      </c>
      <c r="Q37" s="37">
        <v>99.952399999999997</v>
      </c>
      <c r="S37" s="4">
        <f t="shared" si="13"/>
        <v>90.991841833138508</v>
      </c>
      <c r="T37" s="4">
        <f t="shared" si="14"/>
        <v>93.415553335767669</v>
      </c>
      <c r="U37" s="4">
        <f t="shared" si="15"/>
        <v>93.796408426678468</v>
      </c>
      <c r="V37" s="4">
        <f t="shared" si="16"/>
        <v>94.527818270691753</v>
      </c>
      <c r="W37" s="4">
        <f t="shared" si="17"/>
        <v>96.169224133805159</v>
      </c>
      <c r="X37" s="4">
        <f t="shared" si="18"/>
        <v>96.772831001413607</v>
      </c>
      <c r="Y37" s="4">
        <f t="shared" si="19"/>
        <v>97.903765588117182</v>
      </c>
      <c r="Z37" s="4">
        <f t="shared" si="20"/>
        <v>100.52425184019097</v>
      </c>
      <c r="AA37" s="4">
        <f t="shared" si="21"/>
        <v>99.675977210557051</v>
      </c>
      <c r="AB37" s="4">
        <f t="shared" si="22"/>
        <v>102.31321054727388</v>
      </c>
      <c r="AC37" s="4">
        <f t="shared" si="23"/>
        <v>102.98802556831053</v>
      </c>
      <c r="AD37" s="4">
        <f t="shared" si="24"/>
        <v>103.6800155703142</v>
      </c>
      <c r="AE37" s="4">
        <f t="shared" si="25"/>
        <v>103.22506261310822</v>
      </c>
      <c r="AF37" s="4">
        <f t="shared" si="26"/>
        <v>100.14284675428758</v>
      </c>
      <c r="AG37" s="4" t="e">
        <f t="shared" si="27"/>
        <v>#N/A</v>
      </c>
      <c r="AI37" s="4">
        <f t="shared" si="28"/>
        <v>-0.25284183313850406</v>
      </c>
      <c r="AJ37" s="4">
        <f t="shared" si="29"/>
        <v>-0.51355333576766782</v>
      </c>
      <c r="AK37" s="4">
        <f t="shared" si="30"/>
        <v>-0.89440842667846709</v>
      </c>
      <c r="AL37" s="4">
        <f t="shared" si="31"/>
        <v>0.10618172930824699</v>
      </c>
      <c r="AM37" s="4">
        <f t="shared" si="32"/>
        <v>2.5775866194834407E-2</v>
      </c>
      <c r="AN37" s="4">
        <f t="shared" si="33"/>
        <v>-0.11383100141360103</v>
      </c>
      <c r="AO37" s="4">
        <f t="shared" si="34"/>
        <v>-4.9765588117182347E-2</v>
      </c>
      <c r="AP37" s="4">
        <f t="shared" si="35"/>
        <v>1.182748159809023</v>
      </c>
      <c r="AQ37" s="4">
        <f t="shared" si="36"/>
        <v>-1.1409772105570539</v>
      </c>
      <c r="AR37" s="4">
        <f t="shared" si="37"/>
        <v>-0.82521054727388332</v>
      </c>
      <c r="AS37" s="4">
        <f t="shared" si="38"/>
        <v>-1.5460255683105402</v>
      </c>
      <c r="AT37" s="4">
        <f t="shared" si="39"/>
        <v>-0.93601557031419702</v>
      </c>
      <c r="AU37" s="4">
        <f t="shared" si="40"/>
        <v>1.0749373868917758</v>
      </c>
      <c r="AV37" s="4">
        <f t="shared" si="41"/>
        <v>0.12515324571242559</v>
      </c>
      <c r="AW37" s="4">
        <f t="shared" si="41"/>
        <v>0</v>
      </c>
      <c r="AY37" s="2">
        <f t="shared" si="101"/>
        <v>90.99184178798285</v>
      </c>
      <c r="AZ37" s="2">
        <f t="shared" si="42"/>
        <v>93.415551714867661</v>
      </c>
      <c r="BA37" s="2">
        <f t="shared" si="42"/>
        <v>93.796405860352195</v>
      </c>
      <c r="BB37" s="2">
        <f t="shared" si="42"/>
        <v>94.527811660776166</v>
      </c>
      <c r="BC37" s="2">
        <f t="shared" si="42"/>
        <v>96.169219494492182</v>
      </c>
      <c r="BD37" s="2">
        <f t="shared" si="42"/>
        <v>96.772830042122365</v>
      </c>
      <c r="BE37" s="2">
        <f t="shared" si="42"/>
        <v>97.903765186106554</v>
      </c>
      <c r="BF37" s="2">
        <f t="shared" si="42"/>
        <v>100.52425167506556</v>
      </c>
      <c r="BG37" s="2">
        <f t="shared" si="42"/>
        <v>99.675977099178681</v>
      </c>
      <c r="BH37" s="2">
        <f t="shared" si="42"/>
        <v>102.31321035651561</v>
      </c>
      <c r="BI37" s="2">
        <f t="shared" si="42"/>
        <v>102.98802540435302</v>
      </c>
      <c r="BJ37" s="2">
        <f t="shared" si="42"/>
        <v>103.68001504391273</v>
      </c>
      <c r="BK37" s="2">
        <f t="shared" si="42"/>
        <v>103.22506196326319</v>
      </c>
      <c r="BL37" s="2">
        <f t="shared" si="42"/>
        <v>100.14284675406529</v>
      </c>
      <c r="BM37" s="2" t="e">
        <f t="shared" si="42"/>
        <v>#N/A</v>
      </c>
      <c r="BO37" s="2">
        <f t="shared" si="43"/>
        <v>90.739000000000004</v>
      </c>
      <c r="BP37" s="2">
        <f t="shared" si="44"/>
        <v>92.902000000000001</v>
      </c>
      <c r="BQ37" s="2">
        <f t="shared" si="45"/>
        <v>92.902000000000001</v>
      </c>
      <c r="BR37" s="2">
        <f t="shared" si="46"/>
        <v>94.634</v>
      </c>
      <c r="BS37" s="2">
        <f t="shared" si="47"/>
        <v>96.194999999999993</v>
      </c>
      <c r="BT37" s="2">
        <f t="shared" si="48"/>
        <v>96.659000000000006</v>
      </c>
      <c r="BU37" s="2">
        <f t="shared" si="49"/>
        <v>97.853999999999999</v>
      </c>
      <c r="BV37" s="2">
        <f t="shared" si="50"/>
        <v>101.70699999999999</v>
      </c>
      <c r="BW37" s="2">
        <f t="shared" si="51"/>
        <v>98.534999999999997</v>
      </c>
      <c r="BX37" s="2">
        <f t="shared" si="52"/>
        <v>101.488</v>
      </c>
      <c r="BY37" s="2">
        <f t="shared" si="53"/>
        <v>101.44199999999999</v>
      </c>
      <c r="BZ37" s="2">
        <f t="shared" si="54"/>
        <v>102.744</v>
      </c>
      <c r="CA37" s="2">
        <f t="shared" si="55"/>
        <v>104.3</v>
      </c>
      <c r="CB37" s="2">
        <f t="shared" si="56"/>
        <v>100.268</v>
      </c>
      <c r="CC37" s="2" t="str">
        <f t="shared" si="57"/>
        <v/>
      </c>
      <c r="CE37" s="2" t="str">
        <f t="shared" si="102"/>
        <v/>
      </c>
      <c r="CF37" s="2" t="str">
        <f t="shared" si="103"/>
        <v/>
      </c>
      <c r="CG37" s="2" t="str">
        <f t="shared" si="104"/>
        <v/>
      </c>
      <c r="CH37" s="2" t="str">
        <f t="shared" si="105"/>
        <v/>
      </c>
      <c r="CI37" s="2" t="str">
        <f t="shared" si="106"/>
        <v/>
      </c>
      <c r="CJ37" s="2" t="str">
        <f t="shared" si="107"/>
        <v/>
      </c>
      <c r="CK37" s="2" t="str">
        <f t="shared" si="108"/>
        <v/>
      </c>
      <c r="CL37" s="2" t="str">
        <f t="shared" si="109"/>
        <v/>
      </c>
      <c r="CM37" s="2" t="str">
        <f t="shared" si="110"/>
        <v/>
      </c>
      <c r="CN37" s="2" t="str">
        <f t="shared" si="111"/>
        <v/>
      </c>
      <c r="CO37" s="2" t="str">
        <f t="shared" si="112"/>
        <v/>
      </c>
      <c r="CP37" s="2" t="str">
        <f t="shared" si="113"/>
        <v/>
      </c>
      <c r="CQ37" s="2" t="str">
        <f t="shared" si="114"/>
        <v/>
      </c>
      <c r="CR37" s="2" t="str">
        <f t="shared" si="115"/>
        <v/>
      </c>
      <c r="CS37" s="2" t="str">
        <f t="shared" si="116"/>
        <v/>
      </c>
      <c r="CU37" s="2" t="str">
        <f t="shared" si="59"/>
        <v/>
      </c>
      <c r="CV37" s="2" t="str">
        <f t="shared" si="60"/>
        <v/>
      </c>
      <c r="CW37" s="2" t="str">
        <f t="shared" si="61"/>
        <v/>
      </c>
      <c r="CX37" s="2" t="str">
        <f t="shared" si="62"/>
        <v/>
      </c>
      <c r="CY37" s="2" t="str">
        <f t="shared" si="63"/>
        <v/>
      </c>
      <c r="CZ37" s="2" t="str">
        <f t="shared" si="64"/>
        <v/>
      </c>
      <c r="DA37" s="2" t="str">
        <f t="shared" si="65"/>
        <v/>
      </c>
      <c r="DB37" s="2" t="str">
        <f t="shared" si="66"/>
        <v/>
      </c>
      <c r="DC37" s="2" t="str">
        <f t="shared" si="67"/>
        <v/>
      </c>
      <c r="DD37" s="2" t="str">
        <f t="shared" si="68"/>
        <v/>
      </c>
      <c r="DE37" s="2" t="str">
        <f t="shared" si="69"/>
        <v/>
      </c>
      <c r="DF37" s="2" t="str">
        <f t="shared" si="70"/>
        <v/>
      </c>
      <c r="DG37" s="2" t="str">
        <f t="shared" si="71"/>
        <v/>
      </c>
      <c r="DH37" s="2" t="str">
        <f t="shared" si="72"/>
        <v/>
      </c>
      <c r="DI37" s="2" t="str">
        <f t="shared" si="73"/>
        <v/>
      </c>
      <c r="DK37" s="2">
        <f t="shared" si="74"/>
        <v>90.857131430584928</v>
      </c>
      <c r="DL37" s="2">
        <f t="shared" si="75"/>
        <v>93.302989411987141</v>
      </c>
      <c r="DM37" s="2">
        <f t="shared" si="75"/>
        <v>93.81750298463119</v>
      </c>
      <c r="DN37" s="2">
        <f t="shared" si="75"/>
        <v>94.348780487804873</v>
      </c>
      <c r="DO37" s="2">
        <f t="shared" si="75"/>
        <v>96.007951219512179</v>
      </c>
      <c r="DP37" s="2">
        <f t="shared" si="75"/>
        <v>96.763808092266956</v>
      </c>
      <c r="DQ37" s="2">
        <f t="shared" si="75"/>
        <v>97.891322259136231</v>
      </c>
      <c r="DR37" s="2">
        <f t="shared" si="75"/>
        <v>100.62236544850501</v>
      </c>
      <c r="DS37" s="2">
        <f t="shared" si="75"/>
        <v>99.618624584717594</v>
      </c>
      <c r="DT37" s="2">
        <f t="shared" si="75"/>
        <v>102.38570598006645</v>
      </c>
      <c r="DU37" s="2">
        <f t="shared" si="75"/>
        <v>102.82049335548173</v>
      </c>
      <c r="DV37" s="2">
        <f t="shared" si="75"/>
        <v>103.54309302325585</v>
      </c>
      <c r="DW37" s="2">
        <f t="shared" si="75"/>
        <v>103.28176910299001</v>
      </c>
      <c r="DX37" s="2">
        <f t="shared" si="75"/>
        <v>100.01981416510321</v>
      </c>
      <c r="DY37" s="2">
        <f t="shared" si="75"/>
        <v>96.253730718475069</v>
      </c>
      <c r="EA37" s="2">
        <f t="shared" si="76"/>
        <v>94.163958378717183</v>
      </c>
      <c r="EB37" s="2">
        <f t="shared" si="77"/>
        <v>95.558189939559369</v>
      </c>
      <c r="EC37" s="2">
        <f t="shared" si="78"/>
        <v>93.402963603732971</v>
      </c>
      <c r="ED37" s="2">
        <f t="shared" si="79"/>
        <v>97.678850737463137</v>
      </c>
      <c r="EE37" s="2">
        <f t="shared" si="80"/>
        <v>99.159416519174016</v>
      </c>
      <c r="EF37" s="2">
        <f t="shared" si="81"/>
        <v>96.953659732366589</v>
      </c>
      <c r="EG37" s="2">
        <f t="shared" si="82"/>
        <v>98.165505099464795</v>
      </c>
      <c r="EH37" s="2">
        <f t="shared" si="83"/>
        <v>98.459607259628726</v>
      </c>
      <c r="EI37" s="2">
        <f t="shared" si="84"/>
        <v>100.93869497487434</v>
      </c>
      <c r="EJ37" s="2">
        <f t="shared" si="85"/>
        <v>100.72911740454097</v>
      </c>
      <c r="EK37" s="2">
        <f t="shared" si="86"/>
        <v>106.55415188508326</v>
      </c>
      <c r="EL37" s="2">
        <f t="shared" si="87"/>
        <v>106.55185364230516</v>
      </c>
      <c r="EM37" s="2">
        <f t="shared" si="88"/>
        <v>102.03903235320809</v>
      </c>
      <c r="EN37" s="2">
        <f t="shared" si="89"/>
        <v>103.7127870316081</v>
      </c>
      <c r="EO37" s="2">
        <f t="shared" si="90"/>
        <v>95.109548508390304</v>
      </c>
      <c r="EQ37" s="2">
        <f t="shared" si="91"/>
        <v>95.155355964625329</v>
      </c>
      <c r="ER37" s="2">
        <f t="shared" si="92"/>
        <v>95.23357673043607</v>
      </c>
      <c r="ES37" s="2">
        <f t="shared" si="92"/>
        <v>94.230034228017857</v>
      </c>
      <c r="ET37" s="2">
        <f t="shared" si="92"/>
        <v>96.312641289834289</v>
      </c>
      <c r="EU37" s="2">
        <f t="shared" si="92"/>
        <v>98.065586608972581</v>
      </c>
      <c r="EV37" s="2">
        <f t="shared" si="92"/>
        <v>96.99403297297296</v>
      </c>
      <c r="EW37" s="2">
        <f t="shared" si="92"/>
        <v>97.871460155174162</v>
      </c>
      <c r="EX37" s="2">
        <f t="shared" si="92"/>
        <v>97.348843376981876</v>
      </c>
      <c r="EY37" s="2">
        <f t="shared" si="92"/>
        <v>99.006239374924476</v>
      </c>
      <c r="EZ37" s="2">
        <f t="shared" si="92"/>
        <v>100.8896677591941</v>
      </c>
      <c r="FA37" s="2">
        <f t="shared" si="92"/>
        <v>103.71118376405606</v>
      </c>
      <c r="FB37" s="2">
        <f t="shared" si="92"/>
        <v>104.76231172005002</v>
      </c>
      <c r="FC37" s="2">
        <f t="shared" si="92"/>
        <v>100.79989195539751</v>
      </c>
      <c r="FD37" s="2">
        <f t="shared" si="92"/>
        <v>104.86690547519564</v>
      </c>
      <c r="FE37" s="2">
        <f t="shared" si="92"/>
        <v>106.88191854186812</v>
      </c>
      <c r="FG37" s="2">
        <f t="shared" si="93"/>
        <v>4.0736691090758961E-2</v>
      </c>
      <c r="FH37" s="2">
        <f t="shared" si="94"/>
        <v>4.9912560126033255E-2</v>
      </c>
      <c r="FI37" s="2">
        <f t="shared" si="94"/>
        <v>5.0896594225674628E-2</v>
      </c>
      <c r="FJ37" s="2">
        <f t="shared" si="94"/>
        <v>5.3762626403234072E-2</v>
      </c>
      <c r="FK37" s="2">
        <f t="shared" si="94"/>
        <v>5.1173041055807035E-2</v>
      </c>
      <c r="FL37" s="2">
        <f t="shared" si="94"/>
        <v>4.7520684668560721E-2</v>
      </c>
      <c r="FM37" s="2">
        <f t="shared" si="94"/>
        <v>4.538409440160153E-2</v>
      </c>
      <c r="FN37" s="2">
        <f t="shared" si="94"/>
        <v>4.5363772375676216E-2</v>
      </c>
      <c r="FO37" s="2">
        <f t="shared" si="94"/>
        <v>4.3449448763603266E-2</v>
      </c>
      <c r="FP37" s="2">
        <f t="shared" si="94"/>
        <v>4.3762157682369636E-2</v>
      </c>
      <c r="FQ37" s="2">
        <f t="shared" si="94"/>
        <v>4.4871853177197815E-2</v>
      </c>
      <c r="FR37" s="2">
        <f t="shared" si="94"/>
        <v>4.5508488682839361E-2</v>
      </c>
      <c r="FS37" s="2">
        <f t="shared" si="94"/>
        <v>4.5629776419064474E-2</v>
      </c>
      <c r="FT37" s="2">
        <f t="shared" si="94"/>
        <v>3.3315041347977629E-2</v>
      </c>
      <c r="FU37" s="2">
        <f t="shared" si="94"/>
        <v>2.6737077600574342E-2</v>
      </c>
      <c r="FW37" s="2">
        <f t="shared" si="117"/>
        <v>1.1796692643058204E-6</v>
      </c>
      <c r="FX37" s="2">
        <f t="shared" si="95"/>
        <v>1.6297802143408707E-6</v>
      </c>
      <c r="FY37" s="2">
        <f t="shared" si="95"/>
        <v>1.8358542778073443E-6</v>
      </c>
      <c r="FZ37" s="2">
        <f t="shared" si="95"/>
        <v>1.5735198010955599E-6</v>
      </c>
      <c r="GA37" s="2">
        <f t="shared" si="95"/>
        <v>1.634793059719155E-6</v>
      </c>
      <c r="GB37" s="2">
        <f t="shared" si="95"/>
        <v>1.7321479256443996E-6</v>
      </c>
      <c r="GC37" s="2">
        <f t="shared" si="95"/>
        <v>2.0845060346963007E-6</v>
      </c>
      <c r="GD37" s="2">
        <f t="shared" si="95"/>
        <v>2.6137468852547509E-6</v>
      </c>
      <c r="GE37" s="2">
        <f t="shared" si="95"/>
        <v>1.974855404263459E-6</v>
      </c>
      <c r="GF37" s="2">
        <f t="shared" si="95"/>
        <v>1.6624450260671386E-6</v>
      </c>
      <c r="GG37" s="2">
        <f t="shared" si="95"/>
        <v>1.4521734372586008E-6</v>
      </c>
      <c r="GH37" s="2">
        <f t="shared" si="95"/>
        <v>1.189088930657783E-6</v>
      </c>
      <c r="GI37" s="2">
        <f t="shared" si="95"/>
        <v>1.0811418255221364E-6</v>
      </c>
      <c r="GJ37" s="2">
        <f t="shared" si="95"/>
        <v>9.0564144572938436E-7</v>
      </c>
      <c r="GK37" s="2">
        <f t="shared" si="95"/>
        <v>8.8058319701104861E-7</v>
      </c>
      <c r="GM37" s="86">
        <f t="shared" si="118"/>
        <v>3.0630596252865414E-11</v>
      </c>
      <c r="GN37" s="86">
        <f t="shared" si="96"/>
        <v>1.0710595918177226E-9</v>
      </c>
      <c r="GO37" s="86">
        <f t="shared" si="96"/>
        <v>1.7037823767842607E-9</v>
      </c>
      <c r="GP37" s="86">
        <f t="shared" si="96"/>
        <v>4.7275543926159957E-9</v>
      </c>
      <c r="GQ37" s="86">
        <f t="shared" si="96"/>
        <v>3.2868564422553987E-9</v>
      </c>
      <c r="GR37" s="86">
        <f t="shared" si="96"/>
        <v>6.3825181606397684E-10</v>
      </c>
      <c r="GS37" s="86">
        <f t="shared" si="96"/>
        <v>2.6155020001657691E-10</v>
      </c>
      <c r="GT37" s="86">
        <f t="shared" si="96"/>
        <v>1.0515455282152192E-10</v>
      </c>
      <c r="GU37" s="86">
        <f t="shared" si="96"/>
        <v>7.1173459727287734E-11</v>
      </c>
      <c r="GV37" s="86">
        <f t="shared" si="96"/>
        <v>1.2277801549737733E-10</v>
      </c>
      <c r="GW37" s="86">
        <f t="shared" si="96"/>
        <v>1.081428175466222E-10</v>
      </c>
      <c r="GX37" s="86">
        <f t="shared" si="96"/>
        <v>3.627813266813401E-10</v>
      </c>
      <c r="GY37" s="86">
        <f t="shared" si="96"/>
        <v>4.4053404202397528E-10</v>
      </c>
      <c r="GZ37" s="86">
        <f t="shared" si="96"/>
        <v>1.3838576294226406E-13</v>
      </c>
      <c r="HA37" s="86">
        <f t="shared" si="96"/>
        <v>5.1747377744593227E-20</v>
      </c>
      <c r="HC37" s="86">
        <f t="shared" si="150"/>
        <v>1.2655217063366842E-31</v>
      </c>
      <c r="HD37" s="86">
        <f t="shared" si="97"/>
        <v>9.4481443499675466E-28</v>
      </c>
      <c r="HE37" s="86">
        <f t="shared" si="97"/>
        <v>1.1077999904646869E-27</v>
      </c>
      <c r="HF37" s="86">
        <f t="shared" si="97"/>
        <v>3.6915420080277494E-27</v>
      </c>
      <c r="HG37" s="86">
        <f t="shared" si="97"/>
        <v>1.1176041721519404E-26</v>
      </c>
      <c r="HH37" s="86">
        <f t="shared" si="97"/>
        <v>2.5897012269148467E-24</v>
      </c>
      <c r="HI37" s="86">
        <f t="shared" si="97"/>
        <v>3.9212861803358576E-26</v>
      </c>
      <c r="HJ37" s="86">
        <f t="shared" si="97"/>
        <v>4.3585242964588087E-28</v>
      </c>
      <c r="HK37" s="86">
        <f t="shared" si="97"/>
        <v>1.170843849512775E-26</v>
      </c>
      <c r="HL37" s="86">
        <f t="shared" si="97"/>
        <v>3.109748646874839E-27</v>
      </c>
      <c r="HM37" s="86">
        <f t="shared" si="97"/>
        <v>5.6070226228144224E-27</v>
      </c>
      <c r="HN37" s="86">
        <f t="shared" si="97"/>
        <v>3.6269572436324665E-28</v>
      </c>
      <c r="HO37" s="86">
        <f t="shared" si="97"/>
        <v>2.4378063382419156E-28</v>
      </c>
      <c r="HP37" s="86">
        <f t="shared" si="97"/>
        <v>3.4478992497603562E-37</v>
      </c>
      <c r="HQ37" s="86">
        <f t="shared" si="97"/>
        <v>8.1951764683917054E-42</v>
      </c>
      <c r="HS37" s="86">
        <f t="shared" si="119"/>
        <v>1.437648973505328E-69</v>
      </c>
      <c r="HT37" s="86">
        <f t="shared" si="98"/>
        <v>2.5330056756482339E-59</v>
      </c>
      <c r="HU37" s="86">
        <f t="shared" si="98"/>
        <v>1.1738199234282395E-58</v>
      </c>
      <c r="HV37" s="86">
        <f t="shared" si="98"/>
        <v>8.2716161114130134E-57</v>
      </c>
      <c r="HW37" s="86">
        <f t="shared" si="98"/>
        <v>4.1572842312808058E-56</v>
      </c>
      <c r="HX37" s="86">
        <f t="shared" si="98"/>
        <v>6.1556254791875423E-52</v>
      </c>
      <c r="HY37" s="86">
        <f t="shared" si="98"/>
        <v>5.8346761141330659E-56</v>
      </c>
      <c r="HZ37" s="86">
        <f t="shared" si="98"/>
        <v>1.1307217281559951E-59</v>
      </c>
      <c r="IA37" s="86">
        <f t="shared" si="98"/>
        <v>2.0850958252687037E-57</v>
      </c>
      <c r="IB37" s="86">
        <f t="shared" si="98"/>
        <v>9.748057636558048E-60</v>
      </c>
      <c r="IC37" s="86">
        <f t="shared" si="98"/>
        <v>4.5875914861447502E-59</v>
      </c>
      <c r="ID37" s="86">
        <f t="shared" si="98"/>
        <v>2.4171967510220853E-61</v>
      </c>
      <c r="IE37" s="86">
        <f t="shared" si="98"/>
        <v>1.2289300180430914E-61</v>
      </c>
      <c r="IF37" s="86">
        <f t="shared" si="98"/>
        <v>3.7685556287618544E-52</v>
      </c>
      <c r="IG37" s="86">
        <f t="shared" si="98"/>
        <v>3.9006645611091537E-50</v>
      </c>
      <c r="II37" s="86">
        <f t="shared" si="120"/>
        <v>0</v>
      </c>
      <c r="IJ37" s="86">
        <f t="shared" si="121"/>
        <v>4.2425127272831629E-278</v>
      </c>
      <c r="IK37" s="86">
        <f t="shared" si="122"/>
        <v>2.8015672258127905E-273</v>
      </c>
      <c r="IL37" s="86">
        <f t="shared" si="123"/>
        <v>2.9783000296496565E-272</v>
      </c>
      <c r="IM37" s="86">
        <f t="shared" si="124"/>
        <v>4.1549146455322003E-264</v>
      </c>
      <c r="IN37" s="86">
        <f t="shared" si="125"/>
        <v>3.9832884876674302E-240</v>
      </c>
      <c r="IO37" s="86">
        <f t="shared" si="126"/>
        <v>6.3814350800992913E-255</v>
      </c>
      <c r="IP37" s="86">
        <f t="shared" si="127"/>
        <v>2.1589943666273908E-276</v>
      </c>
      <c r="IQ37" s="86">
        <f t="shared" si="128"/>
        <v>7.2075871174581637E-268</v>
      </c>
      <c r="IR37" s="86">
        <f t="shared" si="129"/>
        <v>6.9963682247309421E-275</v>
      </c>
      <c r="IS37" s="86">
        <f t="shared" si="130"/>
        <v>2.7487015547783514E-276</v>
      </c>
      <c r="IT37" s="86">
        <f t="shared" si="131"/>
        <v>6.2768837611354515E-289</v>
      </c>
      <c r="IU37" s="86">
        <f t="shared" si="132"/>
        <v>6.148353810373386E-289</v>
      </c>
      <c r="IV37" s="86">
        <f t="shared" si="133"/>
        <v>2.8631188837469382E-185</v>
      </c>
      <c r="IW37" s="86">
        <f t="shared" si="134"/>
        <v>3.147575839599029E-179</v>
      </c>
      <c r="IY37" s="86">
        <f t="shared" si="135"/>
        <v>3.0630596252865414E-11</v>
      </c>
      <c r="IZ37" s="86">
        <f t="shared" si="136"/>
        <v>1.0710595918177226E-9</v>
      </c>
      <c r="JA37" s="86">
        <f t="shared" si="137"/>
        <v>1.7037823767842607E-9</v>
      </c>
      <c r="JB37" s="86">
        <f t="shared" si="138"/>
        <v>4.7275543926159957E-9</v>
      </c>
      <c r="JC37" s="86">
        <f t="shared" si="139"/>
        <v>3.2868564422553987E-9</v>
      </c>
      <c r="JD37" s="86">
        <f t="shared" si="140"/>
        <v>6.3825181606397943E-10</v>
      </c>
      <c r="JE37" s="86">
        <f t="shared" si="141"/>
        <v>2.6155020001657696E-10</v>
      </c>
      <c r="JF37" s="86">
        <f t="shared" si="142"/>
        <v>1.0515455282152192E-10</v>
      </c>
      <c r="JG37" s="86">
        <f t="shared" si="143"/>
        <v>7.1173459727287747E-11</v>
      </c>
      <c r="JH37" s="86">
        <f t="shared" si="144"/>
        <v>1.2277801549737733E-10</v>
      </c>
      <c r="JI37" s="86">
        <f t="shared" si="145"/>
        <v>1.081428175466222E-10</v>
      </c>
      <c r="JJ37" s="86">
        <f t="shared" si="146"/>
        <v>3.627813266813401E-10</v>
      </c>
      <c r="JK37" s="86">
        <f t="shared" si="147"/>
        <v>4.4053404202397528E-10</v>
      </c>
      <c r="JL37" s="86">
        <f t="shared" si="148"/>
        <v>1.3838576294226406E-13</v>
      </c>
      <c r="JM37" s="86">
        <f t="shared" si="149"/>
        <v>5.1747377744593227E-20</v>
      </c>
    </row>
    <row r="38" spans="2:273" x14ac:dyDescent="0.25">
      <c r="B38" s="2">
        <v>11</v>
      </c>
      <c r="C38" s="37">
        <v>90.87</v>
      </c>
      <c r="D38" s="37">
        <v>92.415000000000006</v>
      </c>
      <c r="E38" s="37">
        <v>95.122</v>
      </c>
      <c r="F38" s="37">
        <v>94.268000000000001</v>
      </c>
      <c r="G38" s="37">
        <v>95.512</v>
      </c>
      <c r="H38" s="37">
        <v>96.415000000000006</v>
      </c>
      <c r="I38" s="37">
        <v>98.537000000000006</v>
      </c>
      <c r="J38" s="37">
        <v>100.07299999999999</v>
      </c>
      <c r="K38" s="37">
        <v>98.906999999999996</v>
      </c>
      <c r="L38" s="37">
        <v>102.372</v>
      </c>
      <c r="M38" s="37">
        <v>103.721</v>
      </c>
      <c r="N38" s="37">
        <v>102.837</v>
      </c>
      <c r="O38" s="37">
        <v>103.85</v>
      </c>
      <c r="P38" s="37">
        <v>100.878</v>
      </c>
      <c r="Q38" s="37">
        <v>99.285700000000006</v>
      </c>
      <c r="S38" s="4">
        <f t="shared" si="13"/>
        <v>91.192981392357254</v>
      </c>
      <c r="T38" s="4">
        <f t="shared" si="14"/>
        <v>93.655135265855364</v>
      </c>
      <c r="U38" s="4">
        <f t="shared" si="15"/>
        <v>94.024069872027596</v>
      </c>
      <c r="V38" s="4">
        <f t="shared" si="16"/>
        <v>94.767757127946865</v>
      </c>
      <c r="W38" s="4">
        <f t="shared" si="17"/>
        <v>96.332765399871036</v>
      </c>
      <c r="X38" s="4">
        <f t="shared" si="18"/>
        <v>96.922164052710144</v>
      </c>
      <c r="Y38" s="4">
        <f t="shared" si="19"/>
        <v>98.027085594081484</v>
      </c>
      <c r="Z38" s="4">
        <f t="shared" si="20"/>
        <v>100.54038973373012</v>
      </c>
      <c r="AA38" s="4">
        <f t="shared" si="21"/>
        <v>99.806386442971743</v>
      </c>
      <c r="AB38" s="4">
        <f t="shared" si="22"/>
        <v>102.3944244443514</v>
      </c>
      <c r="AC38" s="4">
        <f t="shared" si="23"/>
        <v>103.16308767638475</v>
      </c>
      <c r="AD38" s="4">
        <f t="shared" si="24"/>
        <v>103.77533413299905</v>
      </c>
      <c r="AE38" s="4">
        <f t="shared" si="25"/>
        <v>103.33631453361598</v>
      </c>
      <c r="AF38" s="4">
        <f t="shared" si="26"/>
        <v>100.25070027542539</v>
      </c>
      <c r="AG38" s="4" t="e">
        <f t="shared" si="27"/>
        <v>#N/A</v>
      </c>
      <c r="AI38" s="4">
        <f t="shared" si="28"/>
        <v>-0.32298139235724932</v>
      </c>
      <c r="AJ38" s="4">
        <f t="shared" si="29"/>
        <v>-1.2401352658553577</v>
      </c>
      <c r="AK38" s="4">
        <f t="shared" si="30"/>
        <v>1.0979301279724041</v>
      </c>
      <c r="AL38" s="4">
        <f t="shared" si="31"/>
        <v>-0.49975712794686444</v>
      </c>
      <c r="AM38" s="4">
        <f t="shared" si="32"/>
        <v>-0.82076539987103558</v>
      </c>
      <c r="AN38" s="4">
        <f t="shared" si="33"/>
        <v>-0.50716405271013798</v>
      </c>
      <c r="AO38" s="4">
        <f t="shared" si="34"/>
        <v>0.50991440591852211</v>
      </c>
      <c r="AP38" s="4">
        <f t="shared" si="35"/>
        <v>-0.46738973373012982</v>
      </c>
      <c r="AQ38" s="4">
        <f t="shared" si="36"/>
        <v>-0.89938644297174619</v>
      </c>
      <c r="AR38" s="4">
        <f t="shared" si="37"/>
        <v>-2.2424444351401007E-2</v>
      </c>
      <c r="AS38" s="4">
        <f t="shared" si="38"/>
        <v>0.55791232361525545</v>
      </c>
      <c r="AT38" s="4">
        <f t="shared" si="39"/>
        <v>-0.93833413299904578</v>
      </c>
      <c r="AU38" s="4">
        <f t="shared" si="40"/>
        <v>0.51368546638401824</v>
      </c>
      <c r="AV38" s="4">
        <f t="shared" si="41"/>
        <v>0.62729972457461258</v>
      </c>
      <c r="AW38" s="4">
        <f t="shared" si="41"/>
        <v>0</v>
      </c>
      <c r="AY38" s="2">
        <f t="shared" si="101"/>
        <v>91.192981292334764</v>
      </c>
      <c r="AZ38" s="2">
        <f t="shared" si="42"/>
        <v>93.655132067387015</v>
      </c>
      <c r="BA38" s="2">
        <f t="shared" si="42"/>
        <v>94.024064896419617</v>
      </c>
      <c r="BB38" s="2">
        <f t="shared" si="42"/>
        <v>94.767744773012694</v>
      </c>
      <c r="BC38" s="2">
        <f t="shared" si="42"/>
        <v>96.332756673327339</v>
      </c>
      <c r="BD38" s="2">
        <f t="shared" si="42"/>
        <v>96.922162135332655</v>
      </c>
      <c r="BE38" s="2">
        <f t="shared" si="42"/>
        <v>98.027084765445551</v>
      </c>
      <c r="BF38" s="2">
        <f t="shared" si="42"/>
        <v>100.54038937852218</v>
      </c>
      <c r="BG38" s="2">
        <f t="shared" si="42"/>
        <v>99.806386201680368</v>
      </c>
      <c r="BH38" s="2">
        <f t="shared" si="42"/>
        <v>102.3944240407053</v>
      </c>
      <c r="BI38" s="2">
        <f t="shared" si="42"/>
        <v>103.16308732514939</v>
      </c>
      <c r="BJ38" s="2">
        <f t="shared" si="42"/>
        <v>103.77533306374049</v>
      </c>
      <c r="BK38" s="2">
        <f t="shared" si="42"/>
        <v>103.33631322470626</v>
      </c>
      <c r="BL38" s="2">
        <f t="shared" si="42"/>
        <v>100.25070027483196</v>
      </c>
      <c r="BM38" s="2" t="e">
        <f t="shared" si="42"/>
        <v>#N/A</v>
      </c>
      <c r="BO38" s="2">
        <f t="shared" si="43"/>
        <v>90.87</v>
      </c>
      <c r="BP38" s="2">
        <f t="shared" si="44"/>
        <v>92.415000000000006</v>
      </c>
      <c r="BQ38" s="2">
        <f t="shared" si="45"/>
        <v>95.122</v>
      </c>
      <c r="BR38" s="2">
        <f t="shared" si="46"/>
        <v>94.268000000000001</v>
      </c>
      <c r="BS38" s="2">
        <f t="shared" si="47"/>
        <v>95.512</v>
      </c>
      <c r="BT38" s="2">
        <f t="shared" si="48"/>
        <v>96.415000000000006</v>
      </c>
      <c r="BU38" s="2">
        <f t="shared" si="49"/>
        <v>98.537000000000006</v>
      </c>
      <c r="BV38" s="2">
        <f t="shared" si="50"/>
        <v>100.07299999999999</v>
      </c>
      <c r="BW38" s="2">
        <f t="shared" si="51"/>
        <v>98.906999999999996</v>
      </c>
      <c r="BX38" s="2">
        <f t="shared" si="52"/>
        <v>102.372</v>
      </c>
      <c r="BY38" s="2">
        <f t="shared" si="53"/>
        <v>103.721</v>
      </c>
      <c r="BZ38" s="2">
        <f t="shared" si="54"/>
        <v>102.837</v>
      </c>
      <c r="CA38" s="2">
        <f t="shared" si="55"/>
        <v>103.85</v>
      </c>
      <c r="CB38" s="2">
        <f t="shared" si="56"/>
        <v>100.878</v>
      </c>
      <c r="CC38" s="2" t="str">
        <f t="shared" si="57"/>
        <v/>
      </c>
      <c r="CE38" s="2" t="str">
        <f t="shared" si="102"/>
        <v/>
      </c>
      <c r="CF38" s="2" t="str">
        <f t="shared" si="103"/>
        <v/>
      </c>
      <c r="CG38" s="2" t="str">
        <f t="shared" si="104"/>
        <v/>
      </c>
      <c r="CH38" s="2" t="str">
        <f t="shared" si="105"/>
        <v/>
      </c>
      <c r="CI38" s="2" t="str">
        <f t="shared" si="106"/>
        <v/>
      </c>
      <c r="CJ38" s="2" t="str">
        <f t="shared" si="107"/>
        <v/>
      </c>
      <c r="CK38" s="2" t="str">
        <f t="shared" si="108"/>
        <v/>
      </c>
      <c r="CL38" s="2" t="str">
        <f t="shared" si="109"/>
        <v/>
      </c>
      <c r="CM38" s="2" t="str">
        <f t="shared" si="110"/>
        <v/>
      </c>
      <c r="CN38" s="2" t="str">
        <f t="shared" si="111"/>
        <v/>
      </c>
      <c r="CO38" s="2" t="str">
        <f t="shared" si="112"/>
        <v/>
      </c>
      <c r="CP38" s="2" t="str">
        <f t="shared" si="113"/>
        <v/>
      </c>
      <c r="CQ38" s="2" t="str">
        <f t="shared" si="114"/>
        <v/>
      </c>
      <c r="CR38" s="2" t="str">
        <f t="shared" si="115"/>
        <v/>
      </c>
      <c r="CS38" s="2" t="str">
        <f t="shared" si="116"/>
        <v/>
      </c>
      <c r="CU38" s="2" t="str">
        <f t="shared" si="59"/>
        <v/>
      </c>
      <c r="CV38" s="2" t="str">
        <f t="shared" si="60"/>
        <v/>
      </c>
      <c r="CW38" s="2" t="str">
        <f t="shared" si="61"/>
        <v/>
      </c>
      <c r="CX38" s="2" t="str">
        <f t="shared" si="62"/>
        <v/>
      </c>
      <c r="CY38" s="2" t="str">
        <f t="shared" si="63"/>
        <v/>
      </c>
      <c r="CZ38" s="2" t="str">
        <f t="shared" si="64"/>
        <v/>
      </c>
      <c r="DA38" s="2" t="str">
        <f t="shared" si="65"/>
        <v/>
      </c>
      <c r="DB38" s="2" t="str">
        <f t="shared" si="66"/>
        <v/>
      </c>
      <c r="DC38" s="2" t="str">
        <f t="shared" si="67"/>
        <v/>
      </c>
      <c r="DD38" s="2" t="str">
        <f t="shared" si="68"/>
        <v/>
      </c>
      <c r="DE38" s="2" t="str">
        <f t="shared" si="69"/>
        <v/>
      </c>
      <c r="DF38" s="2" t="str">
        <f t="shared" si="70"/>
        <v/>
      </c>
      <c r="DG38" s="2" t="str">
        <f t="shared" si="71"/>
        <v/>
      </c>
      <c r="DH38" s="2" t="str">
        <f t="shared" si="72"/>
        <v/>
      </c>
      <c r="DI38" s="2" t="str">
        <f t="shared" si="73"/>
        <v/>
      </c>
      <c r="DK38" s="2">
        <f t="shared" si="74"/>
        <v>91.057855179704035</v>
      </c>
      <c r="DL38" s="2">
        <f t="shared" si="75"/>
        <v>93.550053912432816</v>
      </c>
      <c r="DM38" s="2">
        <f t="shared" si="75"/>
        <v>94.064572995165179</v>
      </c>
      <c r="DN38" s="2">
        <f t="shared" si="75"/>
        <v>94.593090243902424</v>
      </c>
      <c r="DO38" s="2">
        <f t="shared" si="75"/>
        <v>96.172595121951204</v>
      </c>
      <c r="DP38" s="2">
        <f t="shared" si="75"/>
        <v>96.925620019987562</v>
      </c>
      <c r="DQ38" s="2">
        <f t="shared" si="75"/>
        <v>98.025117487164025</v>
      </c>
      <c r="DR38" s="2">
        <f t="shared" si="75"/>
        <v>100.65457535487771</v>
      </c>
      <c r="DS38" s="2">
        <f t="shared" si="75"/>
        <v>99.756449411054049</v>
      </c>
      <c r="DT38" s="2">
        <f t="shared" si="75"/>
        <v>102.48422108124433</v>
      </c>
      <c r="DU38" s="2">
        <f t="shared" si="75"/>
        <v>102.99674660223498</v>
      </c>
      <c r="DV38" s="2">
        <f t="shared" si="75"/>
        <v>103.63851585623682</v>
      </c>
      <c r="DW38" s="2">
        <f t="shared" si="75"/>
        <v>103.41091060102686</v>
      </c>
      <c r="DX38" s="2">
        <f t="shared" si="75"/>
        <v>100.12372776735462</v>
      </c>
      <c r="DY38" s="2">
        <f t="shared" si="75"/>
        <v>96.381077547653945</v>
      </c>
      <c r="EA38" s="2">
        <f t="shared" si="76"/>
        <v>94.094912380032454</v>
      </c>
      <c r="EB38" s="2">
        <f t="shared" si="77"/>
        <v>95.479316221485675</v>
      </c>
      <c r="EC38" s="2">
        <f t="shared" si="78"/>
        <v>93.335118592964832</v>
      </c>
      <c r="ED38" s="2">
        <f t="shared" si="79"/>
        <v>97.571277538980212</v>
      </c>
      <c r="EE38" s="2">
        <f t="shared" si="80"/>
        <v>99.041136873156319</v>
      </c>
      <c r="EF38" s="2">
        <f t="shared" si="81"/>
        <v>96.858951026283535</v>
      </c>
      <c r="EG38" s="2">
        <f t="shared" si="82"/>
        <v>98.064837221044101</v>
      </c>
      <c r="EH38" s="2">
        <f t="shared" si="83"/>
        <v>98.348952756996411</v>
      </c>
      <c r="EI38" s="2">
        <f t="shared" si="84"/>
        <v>100.80911177315144</v>
      </c>
      <c r="EJ38" s="2">
        <f t="shared" si="85"/>
        <v>100.6049281961586</v>
      </c>
      <c r="EK38" s="2">
        <f t="shared" si="86"/>
        <v>106.39231392891037</v>
      </c>
      <c r="EL38" s="2">
        <f t="shared" si="87"/>
        <v>106.39247993106736</v>
      </c>
      <c r="EM38" s="2">
        <f t="shared" si="88"/>
        <v>101.91338438152282</v>
      </c>
      <c r="EN38" s="2">
        <f t="shared" si="89"/>
        <v>103.61078535259313</v>
      </c>
      <c r="EO38" s="2">
        <f t="shared" si="90"/>
        <v>95.107065320074568</v>
      </c>
      <c r="EQ38" s="2">
        <f t="shared" si="91"/>
        <v>95.076686645781933</v>
      </c>
      <c r="ER38" s="2">
        <f t="shared" si="92"/>
        <v>95.157988608119283</v>
      </c>
      <c r="ES38" s="2">
        <f t="shared" si="92"/>
        <v>94.1537078455451</v>
      </c>
      <c r="ET38" s="2">
        <f t="shared" si="92"/>
        <v>96.218914172896646</v>
      </c>
      <c r="EU38" s="2">
        <f t="shared" si="92"/>
        <v>97.95838145934637</v>
      </c>
      <c r="EV38" s="2">
        <f t="shared" si="92"/>
        <v>96.898874003461586</v>
      </c>
      <c r="EW38" s="2">
        <f t="shared" si="92"/>
        <v>97.773913994692123</v>
      </c>
      <c r="EX38" s="2">
        <f t="shared" si="92"/>
        <v>97.249959353014461</v>
      </c>
      <c r="EY38" s="2">
        <f t="shared" si="92"/>
        <v>98.896652678758727</v>
      </c>
      <c r="EZ38" s="2">
        <f t="shared" si="92"/>
        <v>100.76376517086808</v>
      </c>
      <c r="FA38" s="2">
        <f t="shared" si="92"/>
        <v>103.57861636224233</v>
      </c>
      <c r="FB38" s="2">
        <f t="shared" si="92"/>
        <v>104.62085692823796</v>
      </c>
      <c r="FC38" s="2">
        <f t="shared" si="92"/>
        <v>100.6866248554081</v>
      </c>
      <c r="FD38" s="2">
        <f t="shared" si="92"/>
        <v>104.75319036458885</v>
      </c>
      <c r="FE38" s="2">
        <f t="shared" si="92"/>
        <v>106.75808440874066</v>
      </c>
      <c r="FG38" s="2">
        <f t="shared" si="93"/>
        <v>4.4492030874254386E-2</v>
      </c>
      <c r="FH38" s="2">
        <f t="shared" si="94"/>
        <v>5.4465755475253029E-2</v>
      </c>
      <c r="FI38" s="2">
        <f t="shared" si="94"/>
        <v>5.5534309508749366E-2</v>
      </c>
      <c r="FJ38" s="2">
        <f t="shared" si="94"/>
        <v>5.8645358762991179E-2</v>
      </c>
      <c r="FK38" s="2">
        <f t="shared" si="94"/>
        <v>5.5834464380310742E-2</v>
      </c>
      <c r="FL38" s="2">
        <f t="shared" si="94"/>
        <v>5.186759671882319E-2</v>
      </c>
      <c r="FM38" s="2">
        <f t="shared" si="94"/>
        <v>4.9545730239458956E-2</v>
      </c>
      <c r="FN38" s="2">
        <f t="shared" si="94"/>
        <v>4.9523641396454585E-2</v>
      </c>
      <c r="FO38" s="2">
        <f t="shared" si="94"/>
        <v>4.7442497837545512E-2</v>
      </c>
      <c r="FP38" s="2">
        <f t="shared" si="94"/>
        <v>4.7782509466819188E-2</v>
      </c>
      <c r="FQ38" s="2">
        <f t="shared" si="94"/>
        <v>4.8988927944828946E-2</v>
      </c>
      <c r="FR38" s="2">
        <f t="shared" si="94"/>
        <v>4.968093760328391E-2</v>
      </c>
      <c r="FS38" s="2">
        <f t="shared" si="94"/>
        <v>4.981276527184806E-2</v>
      </c>
      <c r="FT38" s="2">
        <f t="shared" si="94"/>
        <v>3.641218131537538E-2</v>
      </c>
      <c r="FU38" s="2">
        <f t="shared" si="94"/>
        <v>2.9241193642265798E-2</v>
      </c>
      <c r="FW38" s="2">
        <f t="shared" si="117"/>
        <v>1.2934814797574203E-6</v>
      </c>
      <c r="FX38" s="2">
        <f t="shared" si="95"/>
        <v>1.7870181885427083E-6</v>
      </c>
      <c r="FY38" s="2">
        <f t="shared" si="95"/>
        <v>2.0129738303742041E-6</v>
      </c>
      <c r="FZ38" s="2">
        <f t="shared" si="95"/>
        <v>1.7253298911779044E-6</v>
      </c>
      <c r="GA38" s="2">
        <f t="shared" si="95"/>
        <v>1.7925146624694642E-6</v>
      </c>
      <c r="GB38" s="2">
        <f t="shared" si="95"/>
        <v>1.8992621155694811E-6</v>
      </c>
      <c r="GC38" s="2">
        <f t="shared" si="95"/>
        <v>2.2856149571147748E-6</v>
      </c>
      <c r="GD38" s="2">
        <f t="shared" si="95"/>
        <v>2.8659157472222183E-6</v>
      </c>
      <c r="GE38" s="2">
        <f t="shared" si="95"/>
        <v>2.1653854787384671E-6</v>
      </c>
      <c r="GF38" s="2">
        <f t="shared" si="95"/>
        <v>1.8228344310054428E-6</v>
      </c>
      <c r="GG38" s="2">
        <f t="shared" si="95"/>
        <v>1.5922762878895564E-6</v>
      </c>
      <c r="GH38" s="2">
        <f t="shared" si="95"/>
        <v>1.3038099361668923E-6</v>
      </c>
      <c r="GI38" s="2">
        <f t="shared" si="95"/>
        <v>1.1854483149733633E-6</v>
      </c>
      <c r="GJ38" s="2">
        <f t="shared" si="95"/>
        <v>9.9301601200143161E-7</v>
      </c>
      <c r="GK38" s="2">
        <f t="shared" si="95"/>
        <v>9.655401933831991E-7</v>
      </c>
      <c r="GM38" s="86">
        <f t="shared" si="118"/>
        <v>6.9052519786861849E-11</v>
      </c>
      <c r="GN38" s="86">
        <f t="shared" si="96"/>
        <v>2.1512605314707982E-9</v>
      </c>
      <c r="GO38" s="86">
        <f t="shared" si="96"/>
        <v>3.3621766237578992E-9</v>
      </c>
      <c r="GP38" s="86">
        <f t="shared" si="96"/>
        <v>8.9934990125644005E-9</v>
      </c>
      <c r="GQ38" s="86">
        <f t="shared" si="96"/>
        <v>6.2913540383619107E-9</v>
      </c>
      <c r="GR38" s="86">
        <f t="shared" si="96"/>
        <v>1.29834112802944E-9</v>
      </c>
      <c r="GS38" s="86">
        <f t="shared" si="96"/>
        <v>5.4869024967188648E-10</v>
      </c>
      <c r="GT38" s="86">
        <f t="shared" si="96"/>
        <v>2.3028448446538423E-10</v>
      </c>
      <c r="GU38" s="86">
        <f t="shared" si="96"/>
        <v>1.56950322749254E-10</v>
      </c>
      <c r="GV38" s="86">
        <f t="shared" si="96"/>
        <v>2.6441745436940314E-10</v>
      </c>
      <c r="GW38" s="86">
        <f t="shared" si="96"/>
        <v>2.3583025781074897E-10</v>
      </c>
      <c r="GX38" s="86">
        <f t="shared" si="96"/>
        <v>7.4992464601552565E-10</v>
      </c>
      <c r="GY38" s="86">
        <f t="shared" si="96"/>
        <v>9.0295376600063903E-10</v>
      </c>
      <c r="GZ38" s="86">
        <f t="shared" si="96"/>
        <v>3.760169996747314E-13</v>
      </c>
      <c r="HA38" s="86">
        <f t="shared" si="96"/>
        <v>2.4800296633090434E-19</v>
      </c>
      <c r="HC38" s="86">
        <f t="shared" si="150"/>
        <v>7.3436583358628252E-31</v>
      </c>
      <c r="HD38" s="86">
        <f t="shared" si="97"/>
        <v>4.4432611642297324E-27</v>
      </c>
      <c r="HE38" s="86">
        <f t="shared" si="97"/>
        <v>5.2004852728510529E-27</v>
      </c>
      <c r="HF38" s="86">
        <f t="shared" si="97"/>
        <v>1.671938646897834E-26</v>
      </c>
      <c r="HG38" s="86">
        <f t="shared" si="97"/>
        <v>4.899636377460209E-26</v>
      </c>
      <c r="HH38" s="86">
        <f t="shared" si="97"/>
        <v>9.9648922111129863E-24</v>
      </c>
      <c r="HI38" s="86">
        <f t="shared" si="97"/>
        <v>1.6931901173658078E-25</v>
      </c>
      <c r="HJ38" s="86">
        <f t="shared" si="97"/>
        <v>2.1802532854810479E-27</v>
      </c>
      <c r="HK38" s="86">
        <f t="shared" si="97"/>
        <v>5.2955903965235797E-26</v>
      </c>
      <c r="HL38" s="86">
        <f t="shared" si="97"/>
        <v>1.4307495293192678E-26</v>
      </c>
      <c r="HM38" s="86">
        <f t="shared" si="97"/>
        <v>2.531382362144991E-26</v>
      </c>
      <c r="HN38" s="86">
        <f t="shared" si="97"/>
        <v>1.7155539315378259E-27</v>
      </c>
      <c r="HO38" s="86">
        <f t="shared" si="97"/>
        <v>1.1465211939725148E-27</v>
      </c>
      <c r="HP38" s="86">
        <f t="shared" si="97"/>
        <v>2.7030097074197597E-36</v>
      </c>
      <c r="HQ38" s="86">
        <f t="shared" si="97"/>
        <v>8.5912470408295878E-41</v>
      </c>
      <c r="HS38" s="86">
        <f t="shared" si="119"/>
        <v>1.9190198270879848E-68</v>
      </c>
      <c r="HT38" s="86">
        <f t="shared" si="98"/>
        <v>2.4067175644481485E-58</v>
      </c>
      <c r="HU38" s="86">
        <f t="shared" si="98"/>
        <v>1.1012575157674289E-57</v>
      </c>
      <c r="HV38" s="86">
        <f t="shared" si="98"/>
        <v>7.2647863595549697E-56</v>
      </c>
      <c r="HW38" s="86">
        <f t="shared" si="98"/>
        <v>3.5065589067263581E-55</v>
      </c>
      <c r="HX38" s="86">
        <f t="shared" si="98"/>
        <v>4.3788743828425716E-51</v>
      </c>
      <c r="HY38" s="86">
        <f t="shared" si="98"/>
        <v>4.9130527402675041E-55</v>
      </c>
      <c r="HZ38" s="86">
        <f t="shared" si="98"/>
        <v>1.1664138385883371E-58</v>
      </c>
      <c r="IA38" s="86">
        <f t="shared" si="98"/>
        <v>1.8895950838082866E-56</v>
      </c>
      <c r="IB38" s="86">
        <f t="shared" si="98"/>
        <v>9.2459373377414836E-59</v>
      </c>
      <c r="IC38" s="86">
        <f t="shared" si="98"/>
        <v>4.2235705022534587E-58</v>
      </c>
      <c r="ID38" s="86">
        <f t="shared" si="98"/>
        <v>2.3658799095561827E-60</v>
      </c>
      <c r="IE38" s="86">
        <f t="shared" si="98"/>
        <v>1.1907106932826896E-60</v>
      </c>
      <c r="IF38" s="86">
        <f t="shared" si="98"/>
        <v>2.485582749733593E-51</v>
      </c>
      <c r="IG38" s="86">
        <f t="shared" si="98"/>
        <v>2.3819349502255723E-49</v>
      </c>
      <c r="II38" s="86">
        <f t="shared" si="120"/>
        <v>0</v>
      </c>
      <c r="IJ38" s="86">
        <f t="shared" si="121"/>
        <v>2.682223870902484E-274</v>
      </c>
      <c r="IK38" s="86">
        <f t="shared" si="122"/>
        <v>1.6424207547296592E-269</v>
      </c>
      <c r="IL38" s="86">
        <f t="shared" si="123"/>
        <v>1.5297754945889549E-268</v>
      </c>
      <c r="IM38" s="86">
        <f t="shared" si="124"/>
        <v>1.689286247792407E-260</v>
      </c>
      <c r="IN38" s="86">
        <f t="shared" si="125"/>
        <v>7.8254961558505915E-237</v>
      </c>
      <c r="IO38" s="86">
        <f t="shared" si="126"/>
        <v>2.2494390797355079E-251</v>
      </c>
      <c r="IP38" s="86">
        <f t="shared" si="127"/>
        <v>1.7780103817840103E-272</v>
      </c>
      <c r="IQ38" s="86">
        <f t="shared" si="128"/>
        <v>3.7255330372245402E-264</v>
      </c>
      <c r="IR38" s="86">
        <f t="shared" si="129"/>
        <v>4.0461955579220026E-271</v>
      </c>
      <c r="IS38" s="86">
        <f t="shared" si="130"/>
        <v>1.5232361699010726E-272</v>
      </c>
      <c r="IT38" s="86">
        <f t="shared" si="131"/>
        <v>4.5363340045717576E-285</v>
      </c>
      <c r="IU38" s="86">
        <f t="shared" si="132"/>
        <v>4.1801867116611425E-285</v>
      </c>
      <c r="IV38" s="86">
        <f t="shared" si="133"/>
        <v>7.4830493349626313E-183</v>
      </c>
      <c r="IW38" s="86">
        <f t="shared" si="134"/>
        <v>6.7750442766230414E-177</v>
      </c>
      <c r="IY38" s="86">
        <f t="shared" si="135"/>
        <v>6.9052519786861849E-11</v>
      </c>
      <c r="IZ38" s="86">
        <f t="shared" si="136"/>
        <v>2.1512605314707982E-9</v>
      </c>
      <c r="JA38" s="86">
        <f t="shared" si="137"/>
        <v>3.3621766237578992E-9</v>
      </c>
      <c r="JB38" s="86">
        <f t="shared" si="138"/>
        <v>8.9934990125644005E-9</v>
      </c>
      <c r="JC38" s="86">
        <f t="shared" si="139"/>
        <v>6.2913540383619107E-9</v>
      </c>
      <c r="JD38" s="86">
        <f t="shared" si="140"/>
        <v>1.29834112802945E-9</v>
      </c>
      <c r="JE38" s="86">
        <f t="shared" si="141"/>
        <v>5.4869024967188668E-10</v>
      </c>
      <c r="JF38" s="86">
        <f t="shared" si="142"/>
        <v>2.3028448446538423E-10</v>
      </c>
      <c r="JG38" s="86">
        <f t="shared" si="143"/>
        <v>1.5695032274925405E-10</v>
      </c>
      <c r="JH38" s="86">
        <f t="shared" si="144"/>
        <v>2.6441745436940314E-10</v>
      </c>
      <c r="JI38" s="86">
        <f t="shared" si="145"/>
        <v>2.3583025781074897E-10</v>
      </c>
      <c r="JJ38" s="86">
        <f t="shared" si="146"/>
        <v>7.4992464601552565E-10</v>
      </c>
      <c r="JK38" s="86">
        <f t="shared" si="147"/>
        <v>9.0295376600063903E-10</v>
      </c>
      <c r="JL38" s="86">
        <f t="shared" si="148"/>
        <v>3.760169996747314E-13</v>
      </c>
      <c r="JM38" s="86">
        <f t="shared" si="149"/>
        <v>2.4800296633090434E-19</v>
      </c>
    </row>
    <row r="39" spans="2:273" x14ac:dyDescent="0.25">
      <c r="B39" s="2">
        <v>12</v>
      </c>
      <c r="C39" s="37">
        <v>90.63</v>
      </c>
      <c r="D39" s="37">
        <v>93.488</v>
      </c>
      <c r="E39" s="37">
        <v>93.902000000000001</v>
      </c>
      <c r="F39" s="37">
        <v>93.512</v>
      </c>
      <c r="G39" s="37">
        <v>96.683000000000007</v>
      </c>
      <c r="H39" s="37">
        <v>96.828999999999994</v>
      </c>
      <c r="I39" s="37">
        <v>97.756</v>
      </c>
      <c r="J39" s="37">
        <v>100.53700000000001</v>
      </c>
      <c r="K39" s="37">
        <v>98.884</v>
      </c>
      <c r="L39" s="37">
        <v>102.395</v>
      </c>
      <c r="M39" s="37">
        <v>102.837</v>
      </c>
      <c r="N39" s="37">
        <v>102.93</v>
      </c>
      <c r="O39" s="37">
        <v>105.22499999999999</v>
      </c>
      <c r="P39" s="37">
        <v>100.634</v>
      </c>
      <c r="Q39" s="37">
        <v>99.785700000000006</v>
      </c>
      <c r="S39" s="4">
        <f t="shared" si="13"/>
        <v>91.393004360451016</v>
      </c>
      <c r="T39" s="4">
        <f t="shared" si="14"/>
        <v>93.892374839483864</v>
      </c>
      <c r="U39" s="4">
        <f t="shared" si="15"/>
        <v>94.248399323776709</v>
      </c>
      <c r="V39" s="4">
        <f t="shared" si="16"/>
        <v>95.005350332477207</v>
      </c>
      <c r="W39" s="4">
        <f t="shared" si="17"/>
        <v>96.49469984523617</v>
      </c>
      <c r="X39" s="4">
        <f t="shared" si="18"/>
        <v>97.069146992562224</v>
      </c>
      <c r="Y39" s="4">
        <f t="shared" si="19"/>
        <v>98.148384418012554</v>
      </c>
      <c r="Z39" s="4">
        <f t="shared" si="20"/>
        <v>100.55445809318071</v>
      </c>
      <c r="AA39" s="4">
        <f t="shared" si="21"/>
        <v>99.934932807129542</v>
      </c>
      <c r="AB39" s="4">
        <f t="shared" si="22"/>
        <v>102.4731138543417</v>
      </c>
      <c r="AC39" s="4">
        <f t="shared" si="23"/>
        <v>103.33645637584333</v>
      </c>
      <c r="AD39" s="4">
        <f t="shared" si="24"/>
        <v>103.86942871742369</v>
      </c>
      <c r="AE39" s="4">
        <f t="shared" si="25"/>
        <v>103.44480183736816</v>
      </c>
      <c r="AF39" s="4">
        <f t="shared" si="26"/>
        <v>100.35818415315887</v>
      </c>
      <c r="AG39" s="4" t="e">
        <f t="shared" si="27"/>
        <v>#N/A</v>
      </c>
      <c r="AI39" s="4">
        <f t="shared" si="28"/>
        <v>-0.7630043604510206</v>
      </c>
      <c r="AJ39" s="4">
        <f t="shared" si="29"/>
        <v>-0.40437483948386443</v>
      </c>
      <c r="AK39" s="4">
        <f t="shared" si="30"/>
        <v>-0.34639932377670846</v>
      </c>
      <c r="AL39" s="4">
        <f t="shared" si="31"/>
        <v>-1.4933503324772062</v>
      </c>
      <c r="AM39" s="4">
        <f t="shared" si="32"/>
        <v>0.18830015476383721</v>
      </c>
      <c r="AN39" s="4">
        <f t="shared" si="33"/>
        <v>-0.24014699256223082</v>
      </c>
      <c r="AO39" s="4">
        <f t="shared" si="34"/>
        <v>-0.39238441801255419</v>
      </c>
      <c r="AP39" s="4">
        <f t="shared" si="35"/>
        <v>-1.7458093180707124E-2</v>
      </c>
      <c r="AQ39" s="4">
        <f t="shared" si="36"/>
        <v>-1.0509328071295414</v>
      </c>
      <c r="AR39" s="4">
        <f t="shared" si="37"/>
        <v>-7.8113854341708588E-2</v>
      </c>
      <c r="AS39" s="4">
        <f t="shared" si="38"/>
        <v>-0.49945637584332303</v>
      </c>
      <c r="AT39" s="4">
        <f t="shared" si="39"/>
        <v>-0.93942871742368084</v>
      </c>
      <c r="AU39" s="4">
        <f t="shared" si="40"/>
        <v>1.7801981626318337</v>
      </c>
      <c r="AV39" s="4">
        <f t="shared" si="41"/>
        <v>0.2758158468411267</v>
      </c>
      <c r="AW39" s="4">
        <f t="shared" si="41"/>
        <v>0</v>
      </c>
      <c r="AY39" s="2">
        <f t="shared" si="101"/>
        <v>91.393004142105099</v>
      </c>
      <c r="AZ39" s="2">
        <f t="shared" si="42"/>
        <v>93.892368607414596</v>
      </c>
      <c r="BA39" s="2">
        <f t="shared" si="42"/>
        <v>94.248389795021907</v>
      </c>
      <c r="BB39" s="2">
        <f t="shared" si="42"/>
        <v>95.005327506012591</v>
      </c>
      <c r="BC39" s="2">
        <f t="shared" si="42"/>
        <v>96.49468362014531</v>
      </c>
      <c r="BD39" s="2">
        <f t="shared" si="42"/>
        <v>97.069143208908415</v>
      </c>
      <c r="BE39" s="2">
        <f t="shared" si="42"/>
        <v>98.148382732638879</v>
      </c>
      <c r="BF39" s="2">
        <f t="shared" si="42"/>
        <v>100.55445733994799</v>
      </c>
      <c r="BG39" s="2">
        <f t="shared" si="42"/>
        <v>99.934932291829782</v>
      </c>
      <c r="BH39" s="2">
        <f t="shared" si="42"/>
        <v>102.47311301194129</v>
      </c>
      <c r="BI39" s="2">
        <f t="shared" si="42"/>
        <v>103.33645563401656</v>
      </c>
      <c r="BJ39" s="2">
        <f t="shared" si="42"/>
        <v>103.86942657356134</v>
      </c>
      <c r="BK39" s="2">
        <f t="shared" si="42"/>
        <v>103.44479923458243</v>
      </c>
      <c r="BL39" s="2">
        <f t="shared" si="42"/>
        <v>100.35818415160279</v>
      </c>
      <c r="BM39" s="2" t="e">
        <f t="shared" si="42"/>
        <v>#N/A</v>
      </c>
      <c r="BO39" s="2">
        <f t="shared" si="43"/>
        <v>90.63</v>
      </c>
      <c r="BP39" s="2">
        <f t="shared" si="44"/>
        <v>93.488</v>
      </c>
      <c r="BQ39" s="2">
        <f t="shared" si="45"/>
        <v>93.902000000000001</v>
      </c>
      <c r="BR39" s="2">
        <f t="shared" si="46"/>
        <v>93.512</v>
      </c>
      <c r="BS39" s="2">
        <f t="shared" si="47"/>
        <v>96.683000000000007</v>
      </c>
      <c r="BT39" s="2">
        <f t="shared" si="48"/>
        <v>96.828999999999994</v>
      </c>
      <c r="BU39" s="2">
        <f t="shared" si="49"/>
        <v>97.756</v>
      </c>
      <c r="BV39" s="2">
        <f t="shared" si="50"/>
        <v>100.53700000000001</v>
      </c>
      <c r="BW39" s="2">
        <f t="shared" si="51"/>
        <v>98.884</v>
      </c>
      <c r="BX39" s="2">
        <f t="shared" si="52"/>
        <v>102.395</v>
      </c>
      <c r="BY39" s="2">
        <f t="shared" si="53"/>
        <v>102.837</v>
      </c>
      <c r="BZ39" s="2">
        <f t="shared" si="54"/>
        <v>102.93</v>
      </c>
      <c r="CA39" s="2">
        <f t="shared" si="55"/>
        <v>105.22499999999999</v>
      </c>
      <c r="CB39" s="2">
        <f t="shared" si="56"/>
        <v>100.634</v>
      </c>
      <c r="CC39" s="2" t="str">
        <f t="shared" si="57"/>
        <v/>
      </c>
      <c r="CE39" s="2" t="str">
        <f t="shared" si="102"/>
        <v/>
      </c>
      <c r="CF39" s="2" t="str">
        <f t="shared" si="103"/>
        <v/>
      </c>
      <c r="CG39" s="2" t="str">
        <f t="shared" si="104"/>
        <v/>
      </c>
      <c r="CH39" s="2" t="str">
        <f t="shared" si="105"/>
        <v/>
      </c>
      <c r="CI39" s="2" t="str">
        <f t="shared" si="106"/>
        <v/>
      </c>
      <c r="CJ39" s="2" t="str">
        <f t="shared" si="107"/>
        <v/>
      </c>
      <c r="CK39" s="2" t="str">
        <f t="shared" si="108"/>
        <v/>
      </c>
      <c r="CL39" s="2" t="str">
        <f t="shared" si="109"/>
        <v/>
      </c>
      <c r="CM39" s="2" t="str">
        <f t="shared" si="110"/>
        <v/>
      </c>
      <c r="CN39" s="2" t="str">
        <f t="shared" si="111"/>
        <v/>
      </c>
      <c r="CO39" s="2" t="str">
        <f t="shared" si="112"/>
        <v/>
      </c>
      <c r="CP39" s="2" t="str">
        <f t="shared" si="113"/>
        <v/>
      </c>
      <c r="CQ39" s="2" t="str">
        <f t="shared" si="114"/>
        <v/>
      </c>
      <c r="CR39" s="2" t="str">
        <f t="shared" si="115"/>
        <v/>
      </c>
      <c r="CS39" s="2" t="str">
        <f t="shared" si="116"/>
        <v/>
      </c>
      <c r="CU39" s="2" t="str">
        <f t="shared" si="59"/>
        <v/>
      </c>
      <c r="CV39" s="2" t="str">
        <f t="shared" si="60"/>
        <v/>
      </c>
      <c r="CW39" s="2" t="str">
        <f t="shared" si="61"/>
        <v/>
      </c>
      <c r="CX39" s="2" t="str">
        <f t="shared" si="62"/>
        <v/>
      </c>
      <c r="CY39" s="2" t="str">
        <f t="shared" si="63"/>
        <v/>
      </c>
      <c r="CZ39" s="2" t="str">
        <f t="shared" si="64"/>
        <v/>
      </c>
      <c r="DA39" s="2" t="str">
        <f t="shared" si="65"/>
        <v/>
      </c>
      <c r="DB39" s="2" t="str">
        <f t="shared" si="66"/>
        <v/>
      </c>
      <c r="DC39" s="2" t="str">
        <f t="shared" si="67"/>
        <v/>
      </c>
      <c r="DD39" s="2" t="str">
        <f t="shared" si="68"/>
        <v/>
      </c>
      <c r="DE39" s="2" t="str">
        <f t="shared" si="69"/>
        <v/>
      </c>
      <c r="DF39" s="2" t="str">
        <f t="shared" si="70"/>
        <v/>
      </c>
      <c r="DG39" s="2" t="str">
        <f t="shared" si="71"/>
        <v/>
      </c>
      <c r="DH39" s="2" t="str">
        <f t="shared" si="72"/>
        <v/>
      </c>
      <c r="DI39" s="2" t="str">
        <f t="shared" si="73"/>
        <v/>
      </c>
      <c r="DK39" s="2">
        <f t="shared" si="74"/>
        <v>91.258578928823127</v>
      </c>
      <c r="DL39" s="2">
        <f t="shared" si="75"/>
        <v>93.79711841287849</v>
      </c>
      <c r="DM39" s="2">
        <f t="shared" si="75"/>
        <v>94.311643005699167</v>
      </c>
      <c r="DN39" s="2">
        <f t="shared" si="75"/>
        <v>94.837399999999988</v>
      </c>
      <c r="DO39" s="2">
        <f t="shared" si="75"/>
        <v>96.337239024390229</v>
      </c>
      <c r="DP39" s="2">
        <f t="shared" si="75"/>
        <v>97.087431947708168</v>
      </c>
      <c r="DQ39" s="2">
        <f t="shared" si="75"/>
        <v>98.158912715191803</v>
      </c>
      <c r="DR39" s="2">
        <f t="shared" si="75"/>
        <v>100.68678526125041</v>
      </c>
      <c r="DS39" s="2">
        <f t="shared" si="75"/>
        <v>99.894274237390505</v>
      </c>
      <c r="DT39" s="2">
        <f t="shared" si="75"/>
        <v>102.58273618242222</v>
      </c>
      <c r="DU39" s="2">
        <f t="shared" si="75"/>
        <v>103.17299984898823</v>
      </c>
      <c r="DV39" s="2">
        <f t="shared" si="75"/>
        <v>103.73393868921779</v>
      </c>
      <c r="DW39" s="2">
        <f t="shared" si="75"/>
        <v>103.5400520990637</v>
      </c>
      <c r="DX39" s="2">
        <f t="shared" si="75"/>
        <v>100.22764136960603</v>
      </c>
      <c r="DY39" s="2">
        <f t="shared" si="75"/>
        <v>96.508424376832835</v>
      </c>
      <c r="EA39" s="2">
        <f t="shared" si="76"/>
        <v>94.02586638134774</v>
      </c>
      <c r="EB39" s="2">
        <f t="shared" si="77"/>
        <v>95.400442503411981</v>
      </c>
      <c r="EC39" s="2">
        <f t="shared" si="78"/>
        <v>93.267273582196708</v>
      </c>
      <c r="ED39" s="2">
        <f t="shared" si="79"/>
        <v>97.463704340497273</v>
      </c>
      <c r="EE39" s="2">
        <f t="shared" si="80"/>
        <v>98.922857227138621</v>
      </c>
      <c r="EF39" s="2">
        <f t="shared" si="81"/>
        <v>96.764242320200466</v>
      </c>
      <c r="EG39" s="2">
        <f t="shared" si="82"/>
        <v>97.964169342623421</v>
      </c>
      <c r="EH39" s="2">
        <f t="shared" si="83"/>
        <v>98.238298254364111</v>
      </c>
      <c r="EI39" s="2">
        <f t="shared" si="84"/>
        <v>100.67952857142853</v>
      </c>
      <c r="EJ39" s="2">
        <f t="shared" si="85"/>
        <v>100.48073898777622</v>
      </c>
      <c r="EK39" s="2">
        <f t="shared" si="86"/>
        <v>106.23047597273747</v>
      </c>
      <c r="EL39" s="2">
        <f t="shared" si="87"/>
        <v>106.23310621982955</v>
      </c>
      <c r="EM39" s="2">
        <f t="shared" si="88"/>
        <v>101.78773640983755</v>
      </c>
      <c r="EN39" s="2">
        <f t="shared" si="89"/>
        <v>103.50878367357815</v>
      </c>
      <c r="EO39" s="2">
        <f t="shared" si="90"/>
        <v>95.104582131758846</v>
      </c>
      <c r="EQ39" s="2">
        <f t="shared" si="91"/>
        <v>94.998017326938538</v>
      </c>
      <c r="ER39" s="2">
        <f t="shared" si="92"/>
        <v>95.082400485802495</v>
      </c>
      <c r="ES39" s="2">
        <f t="shared" si="92"/>
        <v>94.077381463072342</v>
      </c>
      <c r="ET39" s="2">
        <f t="shared" si="92"/>
        <v>96.125187055959003</v>
      </c>
      <c r="EU39" s="2">
        <f t="shared" si="92"/>
        <v>97.851176309720174</v>
      </c>
      <c r="EV39" s="2">
        <f t="shared" si="92"/>
        <v>96.803715033950198</v>
      </c>
      <c r="EW39" s="2">
        <f t="shared" si="92"/>
        <v>97.676367834210083</v>
      </c>
      <c r="EX39" s="2">
        <f t="shared" si="92"/>
        <v>97.151075329047046</v>
      </c>
      <c r="EY39" s="2">
        <f t="shared" si="92"/>
        <v>98.787065982592978</v>
      </c>
      <c r="EZ39" s="2">
        <f t="shared" si="92"/>
        <v>100.63786258254206</v>
      </c>
      <c r="FA39" s="2">
        <f t="shared" si="92"/>
        <v>103.4460489604286</v>
      </c>
      <c r="FB39" s="2">
        <f t="shared" si="92"/>
        <v>104.47940213642588</v>
      </c>
      <c r="FC39" s="2">
        <f t="shared" si="92"/>
        <v>100.57335775541868</v>
      </c>
      <c r="FD39" s="2">
        <f t="shared" si="92"/>
        <v>104.63947525398204</v>
      </c>
      <c r="FE39" s="2">
        <f t="shared" si="92"/>
        <v>106.63425027561321</v>
      </c>
      <c r="FG39" s="2">
        <f t="shared" si="93"/>
        <v>4.8576028624299723E-2</v>
      </c>
      <c r="FH39" s="2">
        <f t="shared" si="94"/>
        <v>5.9408336891051822E-2</v>
      </c>
      <c r="FI39" s="2">
        <f t="shared" si="94"/>
        <v>6.0567647145620913E-2</v>
      </c>
      <c r="FJ39" s="2">
        <f t="shared" si="94"/>
        <v>6.3941575853105739E-2</v>
      </c>
      <c r="FK39" s="2">
        <f t="shared" si="94"/>
        <v>6.089325250189611E-2</v>
      </c>
      <c r="FL39" s="2">
        <f t="shared" si="94"/>
        <v>5.6588514745006147E-2</v>
      </c>
      <c r="FM39" s="2">
        <f t="shared" si="94"/>
        <v>5.4067366437691389E-2</v>
      </c>
      <c r="FN39" s="2">
        <f t="shared" si="94"/>
        <v>5.4043376348958998E-2</v>
      </c>
      <c r="FO39" s="2">
        <f t="shared" si="94"/>
        <v>5.1782646648125562E-2</v>
      </c>
      <c r="FP39" s="2">
        <f t="shared" si="94"/>
        <v>5.2152060337063003E-2</v>
      </c>
      <c r="FQ39" s="2">
        <f t="shared" si="94"/>
        <v>5.3462607632001911E-2</v>
      </c>
      <c r="FR39" s="2">
        <f t="shared" si="94"/>
        <v>5.421420924269009E-2</v>
      </c>
      <c r="FS39" s="2">
        <f t="shared" si="94"/>
        <v>5.435737783755238E-2</v>
      </c>
      <c r="FT39" s="2">
        <f t="shared" si="94"/>
        <v>3.978539751804773E-2</v>
      </c>
      <c r="FU39" s="2">
        <f t="shared" si="94"/>
        <v>3.1972133469560675E-2</v>
      </c>
      <c r="FW39" s="2">
        <f t="shared" si="117"/>
        <v>1.4182740626787012E-6</v>
      </c>
      <c r="FX39" s="2">
        <f t="shared" si="95"/>
        <v>1.9594261420270606E-6</v>
      </c>
      <c r="FY39" s="2">
        <f t="shared" si="95"/>
        <v>2.2071814857596559E-6</v>
      </c>
      <c r="FZ39" s="2">
        <f t="shared" si="95"/>
        <v>1.8917862919301362E-6</v>
      </c>
      <c r="GA39" s="2">
        <f t="shared" si="95"/>
        <v>1.9654529037620946E-6</v>
      </c>
      <c r="GB39" s="2">
        <f t="shared" si="95"/>
        <v>2.082499116891025E-6</v>
      </c>
      <c r="GC39" s="2">
        <f t="shared" si="95"/>
        <v>2.5061264126241224E-6</v>
      </c>
      <c r="GD39" s="2">
        <f t="shared" si="95"/>
        <v>3.1424132599403841E-6</v>
      </c>
      <c r="GE39" s="2">
        <f t="shared" si="95"/>
        <v>2.3742974676614206E-6</v>
      </c>
      <c r="GF39" s="2">
        <f t="shared" si="95"/>
        <v>1.9986978572779845E-6</v>
      </c>
      <c r="GG39" s="2">
        <f t="shared" si="95"/>
        <v>1.7458959637022701E-6</v>
      </c>
      <c r="GH39" s="2">
        <f t="shared" si="95"/>
        <v>1.4295989870936802E-6</v>
      </c>
      <c r="GI39" s="2">
        <f t="shared" si="95"/>
        <v>1.2998180813628876E-6</v>
      </c>
      <c r="GJ39" s="2">
        <f t="shared" si="95"/>
        <v>1.0888203012668602E-6</v>
      </c>
      <c r="GK39" s="2">
        <f t="shared" si="95"/>
        <v>1.0586936709234502E-6</v>
      </c>
      <c r="GM39" s="86">
        <f t="shared" si="118"/>
        <v>1.5346055806047438E-10</v>
      </c>
      <c r="GN39" s="86">
        <f t="shared" si="96"/>
        <v>4.2678499886954684E-9</v>
      </c>
      <c r="GO39" s="86">
        <f t="shared" si="96"/>
        <v>6.5556257022737027E-9</v>
      </c>
      <c r="GP39" s="86">
        <f t="shared" si="96"/>
        <v>1.6916281733458248E-8</v>
      </c>
      <c r="GQ39" s="86">
        <f t="shared" si="96"/>
        <v>1.1906709892727764E-8</v>
      </c>
      <c r="GR39" s="86">
        <f t="shared" si="96"/>
        <v>2.60833187618835E-9</v>
      </c>
      <c r="GS39" s="86">
        <f t="shared" si="96"/>
        <v>1.1361527929689537E-9</v>
      </c>
      <c r="GT39" s="86">
        <f t="shared" si="96"/>
        <v>4.9729556266159279E-10</v>
      </c>
      <c r="GU39" s="86">
        <f t="shared" si="96"/>
        <v>3.4128478490771208E-10</v>
      </c>
      <c r="GV39" s="86">
        <f t="shared" si="96"/>
        <v>5.6181271386927961E-10</v>
      </c>
      <c r="GW39" s="86">
        <f t="shared" si="96"/>
        <v>5.0719285182126214E-10</v>
      </c>
      <c r="GX39" s="86">
        <f t="shared" si="96"/>
        <v>1.5306239959033327E-9</v>
      </c>
      <c r="GY39" s="86">
        <f t="shared" si="96"/>
        <v>1.8277184589163625E-9</v>
      </c>
      <c r="GZ39" s="86">
        <f t="shared" si="96"/>
        <v>1.0038407242898878E-12</v>
      </c>
      <c r="HA39" s="86">
        <f t="shared" si="96"/>
        <v>1.1548440626668146E-18</v>
      </c>
      <c r="HC39" s="86">
        <f t="shared" si="150"/>
        <v>4.1670997417595619E-30</v>
      </c>
      <c r="HD39" s="86">
        <f t="shared" si="97"/>
        <v>2.0484627995323897E-26</v>
      </c>
      <c r="HE39" s="86">
        <f t="shared" si="97"/>
        <v>2.3932863395544495E-26</v>
      </c>
      <c r="HF39" s="86">
        <f t="shared" si="97"/>
        <v>7.4273259703670019E-26</v>
      </c>
      <c r="HG39" s="86">
        <f t="shared" si="97"/>
        <v>2.1078858695282529E-25</v>
      </c>
      <c r="HH39" s="86">
        <f t="shared" si="97"/>
        <v>3.7687234322998355E-23</v>
      </c>
      <c r="HI39" s="86">
        <f t="shared" si="97"/>
        <v>7.1743517721492281E-25</v>
      </c>
      <c r="HJ39" s="86">
        <f t="shared" si="97"/>
        <v>1.0677167250533958E-26</v>
      </c>
      <c r="HK39" s="86">
        <f t="shared" si="97"/>
        <v>2.3484365680266406E-25</v>
      </c>
      <c r="HL39" s="86">
        <f t="shared" si="97"/>
        <v>6.4543034474432341E-26</v>
      </c>
      <c r="HM39" s="86">
        <f t="shared" si="97"/>
        <v>1.1208805157997226E-25</v>
      </c>
      <c r="HN39" s="86">
        <f t="shared" si="97"/>
        <v>7.9562269423735429E-27</v>
      </c>
      <c r="HO39" s="86">
        <f t="shared" si="97"/>
        <v>5.2883878079896248E-27</v>
      </c>
      <c r="HP39" s="86">
        <f t="shared" si="97"/>
        <v>2.064727603903193E-35</v>
      </c>
      <c r="HQ39" s="86">
        <f t="shared" si="97"/>
        <v>8.7404522679798939E-40</v>
      </c>
      <c r="HS39" s="86">
        <f t="shared" si="119"/>
        <v>2.5068916715491004E-67</v>
      </c>
      <c r="HT39" s="86">
        <f t="shared" si="98"/>
        <v>2.2433274226380349E-57</v>
      </c>
      <c r="HU39" s="86">
        <f t="shared" si="98"/>
        <v>1.013567103304946E-56</v>
      </c>
      <c r="HV39" s="86">
        <f t="shared" si="98"/>
        <v>6.2625953107710268E-55</v>
      </c>
      <c r="HW39" s="86">
        <f t="shared" si="98"/>
        <v>2.9043646023552866E-54</v>
      </c>
      <c r="HX39" s="86">
        <f t="shared" si="98"/>
        <v>3.0634747010826545E-50</v>
      </c>
      <c r="HY39" s="86">
        <f t="shared" si="98"/>
        <v>4.0623367586682409E-54</v>
      </c>
      <c r="HZ39" s="86">
        <f t="shared" si="98"/>
        <v>1.1788553795328432E-57</v>
      </c>
      <c r="IA39" s="86">
        <f t="shared" si="98"/>
        <v>1.6802100811259895E-55</v>
      </c>
      <c r="IB39" s="86">
        <f t="shared" si="98"/>
        <v>8.6046780901378533E-58</v>
      </c>
      <c r="IC39" s="86">
        <f t="shared" si="98"/>
        <v>3.8163605561240131E-57</v>
      </c>
      <c r="ID39" s="86">
        <f t="shared" si="98"/>
        <v>2.2720578777678029E-59</v>
      </c>
      <c r="IE39" s="86">
        <f t="shared" si="98"/>
        <v>1.1322567512522949E-59</v>
      </c>
      <c r="IF39" s="86">
        <f t="shared" si="98"/>
        <v>1.614434903171936E-50</v>
      </c>
      <c r="IG39" s="86">
        <f t="shared" si="98"/>
        <v>1.4333137538758718E-48</v>
      </c>
      <c r="II39" s="86">
        <f t="shared" si="120"/>
        <v>0</v>
      </c>
      <c r="IJ39" s="86">
        <f t="shared" si="121"/>
        <v>1.5960619781789108E-270</v>
      </c>
      <c r="IK39" s="86">
        <f t="shared" si="122"/>
        <v>9.0623830605006522E-266</v>
      </c>
      <c r="IL39" s="86">
        <f t="shared" si="123"/>
        <v>7.4073539913301742E-265</v>
      </c>
      <c r="IM39" s="86">
        <f t="shared" si="124"/>
        <v>6.4841210750559248E-257</v>
      </c>
      <c r="IN39" s="86">
        <f t="shared" si="125"/>
        <v>1.4584118738276115E-233</v>
      </c>
      <c r="IO39" s="86">
        <f t="shared" si="126"/>
        <v>7.4853076882000129E-248</v>
      </c>
      <c r="IP39" s="86">
        <f t="shared" si="127"/>
        <v>1.3724782746244918E-268</v>
      </c>
      <c r="IQ39" s="86">
        <f t="shared" si="128"/>
        <v>1.8134258331306867E-260</v>
      </c>
      <c r="IR39" s="86">
        <f t="shared" si="129"/>
        <v>2.2036031614979017E-267</v>
      </c>
      <c r="IS39" s="86">
        <f t="shared" si="130"/>
        <v>7.9562707880638978E-269</v>
      </c>
      <c r="IT39" s="86">
        <f t="shared" si="131"/>
        <v>3.0871987423795395E-281</v>
      </c>
      <c r="IU39" s="86">
        <f t="shared" si="132"/>
        <v>2.6784942749750625E-281</v>
      </c>
      <c r="IV39" s="86">
        <f t="shared" si="133"/>
        <v>1.8849629359808903E-180</v>
      </c>
      <c r="IW39" s="86">
        <f t="shared" si="134"/>
        <v>1.4074210626852096E-174</v>
      </c>
      <c r="IY39" s="86">
        <f t="shared" si="135"/>
        <v>1.5346055806047438E-10</v>
      </c>
      <c r="IZ39" s="86">
        <f t="shared" si="136"/>
        <v>4.2678499886954684E-9</v>
      </c>
      <c r="JA39" s="86">
        <f t="shared" si="137"/>
        <v>6.5556257022737027E-9</v>
      </c>
      <c r="JB39" s="86">
        <f t="shared" si="138"/>
        <v>1.6916281733458248E-8</v>
      </c>
      <c r="JC39" s="86">
        <f t="shared" si="139"/>
        <v>1.1906709892727764E-8</v>
      </c>
      <c r="JD39" s="86">
        <f t="shared" si="140"/>
        <v>2.6083318761883876E-9</v>
      </c>
      <c r="JE39" s="86">
        <f t="shared" si="141"/>
        <v>1.1361527929689544E-9</v>
      </c>
      <c r="JF39" s="86">
        <f t="shared" si="142"/>
        <v>4.9729556266159279E-10</v>
      </c>
      <c r="JG39" s="86">
        <f t="shared" si="143"/>
        <v>3.4128478490771234E-10</v>
      </c>
      <c r="JH39" s="86">
        <f t="shared" si="144"/>
        <v>5.6181271386927972E-10</v>
      </c>
      <c r="JI39" s="86">
        <f t="shared" si="145"/>
        <v>5.0719285182126224E-10</v>
      </c>
      <c r="JJ39" s="86">
        <f t="shared" si="146"/>
        <v>1.5306239959033327E-9</v>
      </c>
      <c r="JK39" s="86">
        <f t="shared" si="147"/>
        <v>1.8277184589163625E-9</v>
      </c>
      <c r="JL39" s="86">
        <f t="shared" si="148"/>
        <v>1.0038407242898878E-12</v>
      </c>
      <c r="JM39" s="86">
        <f t="shared" si="149"/>
        <v>1.1548440626668146E-18</v>
      </c>
    </row>
    <row r="40" spans="2:273" x14ac:dyDescent="0.25">
      <c r="B40" s="2">
        <v>13</v>
      </c>
      <c r="C40" s="37">
        <v>90.825999999999993</v>
      </c>
      <c r="D40" s="37">
        <v>92.072999999999993</v>
      </c>
      <c r="E40" s="37">
        <v>93.072999999999993</v>
      </c>
      <c r="F40" s="37">
        <v>94.683000000000007</v>
      </c>
      <c r="G40" s="37">
        <v>96.122</v>
      </c>
      <c r="H40" s="37">
        <v>97.268000000000001</v>
      </c>
      <c r="I40" s="37">
        <v>98.584999999999994</v>
      </c>
      <c r="J40" s="37">
        <v>99.537000000000006</v>
      </c>
      <c r="K40" s="37">
        <v>99.07</v>
      </c>
      <c r="L40" s="37">
        <v>102.209</v>
      </c>
      <c r="M40" s="37">
        <v>103.163</v>
      </c>
      <c r="N40" s="37">
        <v>104.18600000000001</v>
      </c>
      <c r="O40" s="37">
        <v>104.95</v>
      </c>
      <c r="P40" s="37">
        <v>101.70699999999999</v>
      </c>
      <c r="Q40" s="37">
        <v>100.52379999999999</v>
      </c>
      <c r="S40" s="4">
        <f t="shared" si="13"/>
        <v>91.591708308297086</v>
      </c>
      <c r="T40" s="4">
        <f t="shared" si="14"/>
        <v>94.126928871460109</v>
      </c>
      <c r="U40" s="4">
        <f t="shared" si="15"/>
        <v>94.468985833881078</v>
      </c>
      <c r="V40" s="4">
        <f t="shared" si="16"/>
        <v>95.240231936412755</v>
      </c>
      <c r="W40" s="4">
        <f t="shared" si="17"/>
        <v>96.65475909520336</v>
      </c>
      <c r="X40" s="4">
        <f t="shared" si="18"/>
        <v>97.21347674521796</v>
      </c>
      <c r="Y40" s="4">
        <f t="shared" si="19"/>
        <v>98.267397640502907</v>
      </c>
      <c r="Z40" s="4">
        <f t="shared" si="20"/>
        <v>100.56623282404131</v>
      </c>
      <c r="AA40" s="4">
        <f t="shared" si="21"/>
        <v>100.06135167064815</v>
      </c>
      <c r="AB40" s="4">
        <f t="shared" si="22"/>
        <v>102.54898408179311</v>
      </c>
      <c r="AC40" s="4">
        <f t="shared" si="23"/>
        <v>103.50784327361531</v>
      </c>
      <c r="AD40" s="4">
        <f t="shared" si="24"/>
        <v>103.96208480076417</v>
      </c>
      <c r="AE40" s="4">
        <f t="shared" si="25"/>
        <v>103.55019424143291</v>
      </c>
      <c r="AF40" s="4">
        <f t="shared" si="26"/>
        <v>100.46519649704052</v>
      </c>
      <c r="AG40" s="4" t="e">
        <f t="shared" si="27"/>
        <v>#N/A</v>
      </c>
      <c r="AI40" s="4">
        <f t="shared" si="28"/>
        <v>-0.7657083082970928</v>
      </c>
      <c r="AJ40" s="4">
        <f t="shared" si="29"/>
        <v>-2.0539288714601156</v>
      </c>
      <c r="AK40" s="4">
        <f t="shared" si="30"/>
        <v>-1.3959858338810847</v>
      </c>
      <c r="AL40" s="4">
        <f t="shared" si="31"/>
        <v>-0.55723193641274804</v>
      </c>
      <c r="AM40" s="4">
        <f t="shared" si="32"/>
        <v>-0.53275909520336029</v>
      </c>
      <c r="AN40" s="4">
        <f t="shared" si="33"/>
        <v>5.4523254782040453E-2</v>
      </c>
      <c r="AO40" s="4">
        <f t="shared" si="34"/>
        <v>0.31760235949708715</v>
      </c>
      <c r="AP40" s="4">
        <f t="shared" si="35"/>
        <v>-1.0292328240413013</v>
      </c>
      <c r="AQ40" s="4">
        <f t="shared" si="36"/>
        <v>-0.99135167064815732</v>
      </c>
      <c r="AR40" s="4">
        <f t="shared" si="37"/>
        <v>-0.33998408179310502</v>
      </c>
      <c r="AS40" s="4">
        <f t="shared" si="38"/>
        <v>-0.34484327361531086</v>
      </c>
      <c r="AT40" s="4">
        <f t="shared" si="39"/>
        <v>0.22391519923583303</v>
      </c>
      <c r="AU40" s="4">
        <f t="shared" si="40"/>
        <v>1.3998057585670978</v>
      </c>
      <c r="AV40" s="4">
        <f t="shared" si="41"/>
        <v>1.2418035029594705</v>
      </c>
      <c r="AW40" s="4">
        <f t="shared" si="41"/>
        <v>0</v>
      </c>
      <c r="AY40" s="2">
        <f t="shared" si="101"/>
        <v>91.591707838560595</v>
      </c>
      <c r="AZ40" s="2">
        <f t="shared" si="42"/>
        <v>94.126916881248022</v>
      </c>
      <c r="BA40" s="2">
        <f t="shared" si="42"/>
        <v>94.468967808607772</v>
      </c>
      <c r="BB40" s="2">
        <f t="shared" si="42"/>
        <v>95.240190250380138</v>
      </c>
      <c r="BC40" s="2">
        <f t="shared" si="42"/>
        <v>96.654729276532564</v>
      </c>
      <c r="BD40" s="2">
        <f t="shared" si="42"/>
        <v>97.213469373617542</v>
      </c>
      <c r="BE40" s="2">
        <f t="shared" si="42"/>
        <v>98.267394258025817</v>
      </c>
      <c r="BF40" s="2">
        <f t="shared" si="42"/>
        <v>100.56623124950224</v>
      </c>
      <c r="BG40" s="2">
        <f t="shared" si="42"/>
        <v>100.06135058583418</v>
      </c>
      <c r="BH40" s="2">
        <f t="shared" si="42"/>
        <v>102.54898234784204</v>
      </c>
      <c r="BI40" s="2">
        <f t="shared" si="42"/>
        <v>103.50784172891535</v>
      </c>
      <c r="BJ40" s="2">
        <f t="shared" si="42"/>
        <v>103.96208055789569</v>
      </c>
      <c r="BK40" s="2">
        <f t="shared" si="42"/>
        <v>103.55018913172617</v>
      </c>
      <c r="BL40" s="2">
        <f t="shared" si="42"/>
        <v>100.46519649303275</v>
      </c>
      <c r="BM40" s="2" t="e">
        <f t="shared" si="42"/>
        <v>#N/A</v>
      </c>
      <c r="BO40" s="2">
        <f t="shared" si="43"/>
        <v>90.825999999999993</v>
      </c>
      <c r="BP40" s="2">
        <f t="shared" si="44"/>
        <v>92.072999999999993</v>
      </c>
      <c r="BQ40" s="2">
        <f t="shared" si="45"/>
        <v>93.072999999999993</v>
      </c>
      <c r="BR40" s="2">
        <f t="shared" si="46"/>
        <v>94.683000000000007</v>
      </c>
      <c r="BS40" s="2">
        <f t="shared" si="47"/>
        <v>96.122</v>
      </c>
      <c r="BT40" s="2">
        <f t="shared" si="48"/>
        <v>97.268000000000001</v>
      </c>
      <c r="BU40" s="2">
        <f t="shared" si="49"/>
        <v>98.584999999999994</v>
      </c>
      <c r="BV40" s="2">
        <f t="shared" si="50"/>
        <v>99.537000000000006</v>
      </c>
      <c r="BW40" s="2">
        <f t="shared" si="51"/>
        <v>99.07</v>
      </c>
      <c r="BX40" s="2">
        <f t="shared" si="52"/>
        <v>102.209</v>
      </c>
      <c r="BY40" s="2">
        <f t="shared" si="53"/>
        <v>103.163</v>
      </c>
      <c r="BZ40" s="2">
        <f t="shared" si="54"/>
        <v>104.18600000000001</v>
      </c>
      <c r="CA40" s="2">
        <f t="shared" si="55"/>
        <v>104.95</v>
      </c>
      <c r="CB40" s="2">
        <f t="shared" si="56"/>
        <v>101.70699999999999</v>
      </c>
      <c r="CC40" s="2" t="str">
        <f t="shared" si="57"/>
        <v/>
      </c>
      <c r="CE40" s="2" t="str">
        <f t="shared" si="102"/>
        <v/>
      </c>
      <c r="CF40" s="2" t="str">
        <f t="shared" si="103"/>
        <v/>
      </c>
      <c r="CG40" s="2" t="str">
        <f t="shared" si="104"/>
        <v/>
      </c>
      <c r="CH40" s="2" t="str">
        <f t="shared" si="105"/>
        <v/>
      </c>
      <c r="CI40" s="2" t="str">
        <f t="shared" si="106"/>
        <v/>
      </c>
      <c r="CJ40" s="2" t="str">
        <f t="shared" si="107"/>
        <v/>
      </c>
      <c r="CK40" s="2" t="str">
        <f t="shared" si="108"/>
        <v/>
      </c>
      <c r="CL40" s="2" t="str">
        <f t="shared" si="109"/>
        <v/>
      </c>
      <c r="CM40" s="2" t="str">
        <f t="shared" si="110"/>
        <v/>
      </c>
      <c r="CN40" s="2" t="str">
        <f t="shared" si="111"/>
        <v/>
      </c>
      <c r="CO40" s="2" t="str">
        <f t="shared" si="112"/>
        <v/>
      </c>
      <c r="CP40" s="2" t="str">
        <f t="shared" si="113"/>
        <v/>
      </c>
      <c r="CQ40" s="2" t="str">
        <f t="shared" si="114"/>
        <v/>
      </c>
      <c r="CR40" s="2" t="str">
        <f t="shared" si="115"/>
        <v/>
      </c>
      <c r="CS40" s="2" t="str">
        <f t="shared" si="116"/>
        <v/>
      </c>
      <c r="CU40" s="2" t="str">
        <f t="shared" si="59"/>
        <v/>
      </c>
      <c r="CV40" s="2" t="str">
        <f t="shared" si="60"/>
        <v/>
      </c>
      <c r="CW40" s="2" t="str">
        <f t="shared" si="61"/>
        <v/>
      </c>
      <c r="CX40" s="2" t="str">
        <f t="shared" si="62"/>
        <v/>
      </c>
      <c r="CY40" s="2" t="str">
        <f t="shared" si="63"/>
        <v/>
      </c>
      <c r="CZ40" s="2" t="str">
        <f t="shared" si="64"/>
        <v/>
      </c>
      <c r="DA40" s="2" t="str">
        <f t="shared" si="65"/>
        <v/>
      </c>
      <c r="DB40" s="2" t="str">
        <f t="shared" si="66"/>
        <v/>
      </c>
      <c r="DC40" s="2" t="str">
        <f t="shared" si="67"/>
        <v/>
      </c>
      <c r="DD40" s="2" t="str">
        <f t="shared" si="68"/>
        <v/>
      </c>
      <c r="DE40" s="2" t="str">
        <f t="shared" si="69"/>
        <v/>
      </c>
      <c r="DF40" s="2" t="str">
        <f t="shared" si="70"/>
        <v/>
      </c>
      <c r="DG40" s="2" t="str">
        <f t="shared" si="71"/>
        <v/>
      </c>
      <c r="DH40" s="2" t="str">
        <f t="shared" si="72"/>
        <v/>
      </c>
      <c r="DI40" s="2" t="str">
        <f t="shared" si="73"/>
        <v/>
      </c>
      <c r="DK40" s="2">
        <f t="shared" si="74"/>
        <v>91.459302677942219</v>
      </c>
      <c r="DL40" s="2">
        <f t="shared" si="75"/>
        <v>94.04418291332415</v>
      </c>
      <c r="DM40" s="2">
        <f t="shared" si="75"/>
        <v>94.558713016233156</v>
      </c>
      <c r="DN40" s="2">
        <f t="shared" si="75"/>
        <v>95.081709756097553</v>
      </c>
      <c r="DO40" s="2">
        <f t="shared" si="75"/>
        <v>96.501882926829254</v>
      </c>
      <c r="DP40" s="2">
        <f t="shared" si="75"/>
        <v>97.249243875428775</v>
      </c>
      <c r="DQ40" s="2">
        <f t="shared" si="75"/>
        <v>98.292707943219597</v>
      </c>
      <c r="DR40" s="2">
        <f t="shared" si="75"/>
        <v>100.71899516762311</v>
      </c>
      <c r="DS40" s="2">
        <f t="shared" si="75"/>
        <v>100.03209906372696</v>
      </c>
      <c r="DT40" s="2">
        <f t="shared" si="75"/>
        <v>102.68125128360012</v>
      </c>
      <c r="DU40" s="2">
        <f t="shared" si="75"/>
        <v>103.34925309574147</v>
      </c>
      <c r="DV40" s="2">
        <f t="shared" si="75"/>
        <v>103.82936152219877</v>
      </c>
      <c r="DW40" s="2">
        <f t="shared" si="75"/>
        <v>103.66919359710054</v>
      </c>
      <c r="DX40" s="2">
        <f t="shared" si="75"/>
        <v>100.33155497185743</v>
      </c>
      <c r="DY40" s="2">
        <f t="shared" si="75"/>
        <v>96.635771206011725</v>
      </c>
      <c r="EA40" s="2">
        <f t="shared" si="76"/>
        <v>93.956820382663011</v>
      </c>
      <c r="EB40" s="2">
        <f t="shared" si="77"/>
        <v>95.321568785338272</v>
      </c>
      <c r="EC40" s="2">
        <f t="shared" si="78"/>
        <v>93.199428571428584</v>
      </c>
      <c r="ED40" s="2">
        <f t="shared" si="79"/>
        <v>97.356131142014334</v>
      </c>
      <c r="EE40" s="2">
        <f t="shared" si="80"/>
        <v>98.80457758112091</v>
      </c>
      <c r="EF40" s="2">
        <f t="shared" si="81"/>
        <v>96.669533614117398</v>
      </c>
      <c r="EG40" s="2">
        <f t="shared" si="82"/>
        <v>97.863501464202741</v>
      </c>
      <c r="EH40" s="2">
        <f t="shared" si="83"/>
        <v>98.127643751731796</v>
      </c>
      <c r="EI40" s="2">
        <f t="shared" si="84"/>
        <v>100.54994536970564</v>
      </c>
      <c r="EJ40" s="2">
        <f t="shared" si="85"/>
        <v>100.35654977939384</v>
      </c>
      <c r="EK40" s="2">
        <f t="shared" si="86"/>
        <v>106.06863801656458</v>
      </c>
      <c r="EL40" s="2">
        <f t="shared" si="87"/>
        <v>106.07373250859175</v>
      </c>
      <c r="EM40" s="2">
        <f t="shared" si="88"/>
        <v>101.66208843815227</v>
      </c>
      <c r="EN40" s="2">
        <f t="shared" si="89"/>
        <v>103.40678199456318</v>
      </c>
      <c r="EO40" s="2">
        <f t="shared" si="90"/>
        <v>95.102098943443124</v>
      </c>
      <c r="EQ40" s="2">
        <f t="shared" si="91"/>
        <v>94.919348008095142</v>
      </c>
      <c r="ER40" s="2">
        <f t="shared" si="92"/>
        <v>95.006812363485707</v>
      </c>
      <c r="ES40" s="2">
        <f t="shared" si="92"/>
        <v>94.001055080599585</v>
      </c>
      <c r="ET40" s="2">
        <f t="shared" si="92"/>
        <v>96.03145993902136</v>
      </c>
      <c r="EU40" s="2">
        <f t="shared" si="92"/>
        <v>97.743971160093977</v>
      </c>
      <c r="EV40" s="2">
        <f t="shared" si="92"/>
        <v>96.70855606443881</v>
      </c>
      <c r="EW40" s="2">
        <f t="shared" si="92"/>
        <v>97.578821673728044</v>
      </c>
      <c r="EX40" s="2">
        <f t="shared" si="92"/>
        <v>97.052191305079631</v>
      </c>
      <c r="EY40" s="2">
        <f t="shared" si="92"/>
        <v>98.677479286427214</v>
      </c>
      <c r="EZ40" s="2">
        <f t="shared" si="92"/>
        <v>100.51195999421603</v>
      </c>
      <c r="FA40" s="2">
        <f t="shared" si="92"/>
        <v>103.31348155861485</v>
      </c>
      <c r="FB40" s="2">
        <f t="shared" si="92"/>
        <v>104.33794734461381</v>
      </c>
      <c r="FC40" s="2">
        <f t="shared" si="92"/>
        <v>100.46009065542927</v>
      </c>
      <c r="FD40" s="2">
        <f t="shared" si="92"/>
        <v>104.52576014337524</v>
      </c>
      <c r="FE40" s="2">
        <f t="shared" si="92"/>
        <v>106.51041614248575</v>
      </c>
      <c r="FG40" s="2">
        <f t="shared" si="93"/>
        <v>5.3014104178424164E-2</v>
      </c>
      <c r="FH40" s="2">
        <f t="shared" si="94"/>
        <v>6.4768717096735956E-2</v>
      </c>
      <c r="FI40" s="2">
        <f t="shared" si="94"/>
        <v>6.602528852989939E-2</v>
      </c>
      <c r="FJ40" s="2">
        <f t="shared" si="94"/>
        <v>6.9680685836012474E-2</v>
      </c>
      <c r="FK40" s="2">
        <f t="shared" si="94"/>
        <v>6.637816051976711E-2</v>
      </c>
      <c r="FL40" s="2">
        <f t="shared" si="94"/>
        <v>6.1711156940262121E-2</v>
      </c>
      <c r="FM40" s="2">
        <f t="shared" si="94"/>
        <v>5.8976050353815229E-2</v>
      </c>
      <c r="FN40" s="2">
        <f t="shared" si="94"/>
        <v>5.8950017978870596E-2</v>
      </c>
      <c r="FO40" s="2">
        <f t="shared" si="94"/>
        <v>5.6496293363013421E-2</v>
      </c>
      <c r="FP40" s="2">
        <f t="shared" si="94"/>
        <v>5.6897316109031155E-2</v>
      </c>
      <c r="FQ40" s="2">
        <f t="shared" si="94"/>
        <v>5.8319771598399843E-2</v>
      </c>
      <c r="FR40" s="2">
        <f t="shared" si="94"/>
        <v>5.9135391335178596E-2</v>
      </c>
      <c r="FS40" s="2">
        <f t="shared" si="94"/>
        <v>5.9290741060647072E-2</v>
      </c>
      <c r="FT40" s="2">
        <f t="shared" si="94"/>
        <v>4.3457014482778993E-2</v>
      </c>
      <c r="FU40" s="2">
        <f t="shared" si="94"/>
        <v>3.494894324219118E-2</v>
      </c>
      <c r="FW40" s="2">
        <f t="shared" si="117"/>
        <v>1.5551063730934793E-6</v>
      </c>
      <c r="FX40" s="2">
        <f t="shared" si="95"/>
        <v>2.1484676355352277E-6</v>
      </c>
      <c r="FY40" s="2">
        <f t="shared" si="95"/>
        <v>2.4201258587129514E-6</v>
      </c>
      <c r="FZ40" s="2">
        <f t="shared" si="95"/>
        <v>2.0743020422703807E-6</v>
      </c>
      <c r="GA40" s="2">
        <f t="shared" si="95"/>
        <v>2.1550758458687427E-6</v>
      </c>
      <c r="GB40" s="2">
        <f t="shared" si="95"/>
        <v>2.283414416384507E-6</v>
      </c>
      <c r="GC40" s="2">
        <f t="shared" si="95"/>
        <v>2.7479123038126373E-6</v>
      </c>
      <c r="GD40" s="2">
        <f t="shared" si="95"/>
        <v>3.4455865781823407E-6</v>
      </c>
      <c r="GE40" s="2">
        <f t="shared" si="95"/>
        <v>2.6033648081013206E-6</v>
      </c>
      <c r="GF40" s="2">
        <f t="shared" si="95"/>
        <v>2.1915281985893555E-6</v>
      </c>
      <c r="GG40" s="2">
        <f t="shared" si="95"/>
        <v>1.9143365344813758E-6</v>
      </c>
      <c r="GH40" s="2">
        <f t="shared" si="95"/>
        <v>1.567523902375662E-6</v>
      </c>
      <c r="GI40" s="2">
        <f t="shared" si="95"/>
        <v>1.4252220064383882E-6</v>
      </c>
      <c r="GJ40" s="2">
        <f t="shared" si="95"/>
        <v>1.1938675944444588E-6</v>
      </c>
      <c r="GK40" s="2">
        <f t="shared" si="95"/>
        <v>1.1608344079937314E-6</v>
      </c>
      <c r="GM40" s="86">
        <f t="shared" si="118"/>
        <v>3.3621074734475142E-10</v>
      </c>
      <c r="GN40" s="86">
        <f t="shared" si="96"/>
        <v>8.363084272698342E-9</v>
      </c>
      <c r="GO40" s="86">
        <f t="shared" si="96"/>
        <v>1.2629884394678807E-8</v>
      </c>
      <c r="GP40" s="86">
        <f t="shared" si="96"/>
        <v>3.1460780743904855E-8</v>
      </c>
      <c r="GQ40" s="86">
        <f t="shared" si="96"/>
        <v>2.2280650721567833E-8</v>
      </c>
      <c r="GR40" s="86">
        <f t="shared" si="96"/>
        <v>5.1750971865966387E-9</v>
      </c>
      <c r="GS40" s="86">
        <f t="shared" si="96"/>
        <v>2.3221374916969E-9</v>
      </c>
      <c r="GT40" s="86">
        <f t="shared" si="96"/>
        <v>1.0589669778843972E-9</v>
      </c>
      <c r="GU40" s="86">
        <f t="shared" si="96"/>
        <v>7.3179043845020579E-10</v>
      </c>
      <c r="GV40" s="86">
        <f t="shared" si="96"/>
        <v>1.1776855553979833E-9</v>
      </c>
      <c r="GW40" s="86">
        <f t="shared" si="96"/>
        <v>1.0757789312133858E-9</v>
      </c>
      <c r="GX40" s="86">
        <f t="shared" si="96"/>
        <v>3.084621652100926E-9</v>
      </c>
      <c r="GY40" s="86">
        <f t="shared" si="96"/>
        <v>3.6535503094876505E-9</v>
      </c>
      <c r="GZ40" s="86">
        <f t="shared" si="96"/>
        <v>2.6331036589896824E-12</v>
      </c>
      <c r="HA40" s="86">
        <f t="shared" si="96"/>
        <v>5.225081570080204E-18</v>
      </c>
      <c r="HC40" s="86">
        <f t="shared" si="150"/>
        <v>2.3122547515121324E-29</v>
      </c>
      <c r="HD40" s="86">
        <f t="shared" si="97"/>
        <v>9.2582106923434395E-26</v>
      </c>
      <c r="HE40" s="86">
        <f t="shared" si="97"/>
        <v>1.0797309642981298E-25</v>
      </c>
      <c r="HF40" s="86">
        <f t="shared" si="97"/>
        <v>3.2362798005633949E-25</v>
      </c>
      <c r="HG40" s="86">
        <f t="shared" si="97"/>
        <v>8.8989655382955981E-25</v>
      </c>
      <c r="HH40" s="86">
        <f t="shared" si="97"/>
        <v>1.4009300429722712E-22</v>
      </c>
      <c r="HI40" s="86">
        <f t="shared" si="97"/>
        <v>2.9830546501855135E-24</v>
      </c>
      <c r="HJ40" s="86">
        <f t="shared" si="97"/>
        <v>5.1190424833010087E-26</v>
      </c>
      <c r="HK40" s="86">
        <f t="shared" si="97"/>
        <v>1.0211610262113288E-24</v>
      </c>
      <c r="HL40" s="86">
        <f t="shared" si="97"/>
        <v>2.8548575160872428E-25</v>
      </c>
      <c r="HM40" s="86">
        <f t="shared" si="97"/>
        <v>4.8678686259245727E-25</v>
      </c>
      <c r="HN40" s="86">
        <f t="shared" si="97"/>
        <v>3.6178666200557006E-26</v>
      </c>
      <c r="HO40" s="86">
        <f t="shared" si="97"/>
        <v>2.3923489593848708E-26</v>
      </c>
      <c r="HP40" s="86">
        <f t="shared" si="97"/>
        <v>1.5367449258751727E-34</v>
      </c>
      <c r="HQ40" s="86">
        <f t="shared" si="97"/>
        <v>8.6296507404078511E-39</v>
      </c>
      <c r="HS40" s="86">
        <f t="shared" si="119"/>
        <v>3.2049531098658689E-66</v>
      </c>
      <c r="HT40" s="86">
        <f t="shared" si="98"/>
        <v>2.051347862265869E-56</v>
      </c>
      <c r="HU40" s="86">
        <f t="shared" si="98"/>
        <v>9.1515126966035084E-56</v>
      </c>
      <c r="HV40" s="86">
        <f t="shared" si="98"/>
        <v>5.2988963563742672E-54</v>
      </c>
      <c r="HW40" s="86">
        <f t="shared" si="98"/>
        <v>2.3622194801355426E-53</v>
      </c>
      <c r="HX40" s="86">
        <f t="shared" si="98"/>
        <v>2.1077939582869601E-49</v>
      </c>
      <c r="HY40" s="86">
        <f t="shared" si="98"/>
        <v>3.298304793821365E-53</v>
      </c>
      <c r="HZ40" s="86">
        <f t="shared" si="98"/>
        <v>1.1672931162480332E-56</v>
      </c>
      <c r="IA40" s="86">
        <f t="shared" si="98"/>
        <v>1.4659227442286626E-54</v>
      </c>
      <c r="IB40" s="86">
        <f t="shared" si="98"/>
        <v>7.8572334717546762E-57</v>
      </c>
      <c r="IC40" s="86">
        <f t="shared" si="98"/>
        <v>3.3844976038803518E-56</v>
      </c>
      <c r="ID40" s="86">
        <f t="shared" si="98"/>
        <v>2.140881294359969E-58</v>
      </c>
      <c r="IE40" s="86">
        <f t="shared" si="98"/>
        <v>1.056680365086716E-58</v>
      </c>
      <c r="IF40" s="86">
        <f t="shared" si="98"/>
        <v>1.0326480581759557E-49</v>
      </c>
      <c r="IG40" s="86">
        <f t="shared" si="98"/>
        <v>8.4991047676808677E-48</v>
      </c>
      <c r="II40" s="86">
        <f t="shared" si="120"/>
        <v>0</v>
      </c>
      <c r="IJ40" s="86">
        <f t="shared" si="121"/>
        <v>8.9389731453218464E-267</v>
      </c>
      <c r="IK40" s="86">
        <f t="shared" si="122"/>
        <v>4.7062535653325846E-262</v>
      </c>
      <c r="IL40" s="86">
        <f t="shared" si="123"/>
        <v>3.3812317354851852E-261</v>
      </c>
      <c r="IM40" s="86">
        <f t="shared" si="124"/>
        <v>2.3496653192619292E-253</v>
      </c>
      <c r="IN40" s="86">
        <f t="shared" si="125"/>
        <v>2.5783803635028295E-230</v>
      </c>
      <c r="IO40" s="86">
        <f t="shared" si="126"/>
        <v>2.3513914158870345E-244</v>
      </c>
      <c r="IP40" s="86">
        <f t="shared" si="127"/>
        <v>9.9303691766776838E-265</v>
      </c>
      <c r="IQ40" s="86">
        <f t="shared" si="128"/>
        <v>8.3123600039852359E-257</v>
      </c>
      <c r="IR40" s="86">
        <f t="shared" si="129"/>
        <v>1.1301406763308046E-263</v>
      </c>
      <c r="IS40" s="86">
        <f t="shared" si="130"/>
        <v>3.9170111669013726E-265</v>
      </c>
      <c r="IT40" s="86">
        <f t="shared" si="131"/>
        <v>1.9784407761337225E-277</v>
      </c>
      <c r="IU40" s="86">
        <f t="shared" si="132"/>
        <v>1.6174998345761145E-277</v>
      </c>
      <c r="IV40" s="86">
        <f t="shared" si="133"/>
        <v>4.5762765027529327E-178</v>
      </c>
      <c r="IW40" s="86">
        <f t="shared" si="134"/>
        <v>2.8217087334412567E-172</v>
      </c>
      <c r="IY40" s="86">
        <f t="shared" si="135"/>
        <v>3.3621074734475142E-10</v>
      </c>
      <c r="IZ40" s="86">
        <f t="shared" si="136"/>
        <v>8.363084272698342E-9</v>
      </c>
      <c r="JA40" s="86">
        <f t="shared" si="137"/>
        <v>1.2629884394678807E-8</v>
      </c>
      <c r="JB40" s="86">
        <f t="shared" si="138"/>
        <v>3.1460780743904855E-8</v>
      </c>
      <c r="JC40" s="86">
        <f t="shared" si="139"/>
        <v>2.2280650721567833E-8</v>
      </c>
      <c r="JD40" s="86">
        <f t="shared" si="140"/>
        <v>5.1750971865967785E-9</v>
      </c>
      <c r="JE40" s="86">
        <f t="shared" si="141"/>
        <v>2.3221374916969029E-9</v>
      </c>
      <c r="JF40" s="86">
        <f t="shared" si="142"/>
        <v>1.0589669778843972E-9</v>
      </c>
      <c r="JG40" s="86">
        <f t="shared" si="143"/>
        <v>7.3179043845020682E-10</v>
      </c>
      <c r="JH40" s="86">
        <f t="shared" si="144"/>
        <v>1.1776855553979835E-9</v>
      </c>
      <c r="JI40" s="86">
        <f t="shared" si="145"/>
        <v>1.0757789312133862E-9</v>
      </c>
      <c r="JJ40" s="86">
        <f t="shared" si="146"/>
        <v>3.084621652100926E-9</v>
      </c>
      <c r="JK40" s="86">
        <f t="shared" si="147"/>
        <v>3.6535503094876505E-9</v>
      </c>
      <c r="JL40" s="86">
        <f t="shared" si="148"/>
        <v>2.6331036589896824E-12</v>
      </c>
      <c r="JM40" s="86">
        <f t="shared" si="149"/>
        <v>5.225081570080204E-18</v>
      </c>
    </row>
    <row r="41" spans="2:273" x14ac:dyDescent="0.25">
      <c r="B41" s="2">
        <v>14</v>
      </c>
      <c r="C41" s="37">
        <v>90.477999999999994</v>
      </c>
      <c r="D41" s="37">
        <v>91.584999999999994</v>
      </c>
      <c r="E41" s="37">
        <v>95.122</v>
      </c>
      <c r="F41" s="37">
        <v>95.171000000000006</v>
      </c>
      <c r="G41" s="37">
        <v>95.902000000000001</v>
      </c>
      <c r="H41" s="37">
        <v>95.61</v>
      </c>
      <c r="I41" s="37">
        <v>97.488</v>
      </c>
      <c r="J41" s="37">
        <v>99.561000000000007</v>
      </c>
      <c r="K41" s="37">
        <v>100.535</v>
      </c>
      <c r="L41" s="37">
        <v>103.581</v>
      </c>
      <c r="M41" s="37">
        <v>103.256</v>
      </c>
      <c r="N41" s="37">
        <v>104.721</v>
      </c>
      <c r="O41" s="37">
        <v>102.7</v>
      </c>
      <c r="P41" s="37">
        <v>101.17100000000001</v>
      </c>
      <c r="Q41" s="37">
        <v>100.09520000000001</v>
      </c>
      <c r="S41" s="4">
        <f t="shared" si="13"/>
        <v>91.788866418854653</v>
      </c>
      <c r="T41" s="4">
        <f t="shared" si="14"/>
        <v>94.358419275363971</v>
      </c>
      <c r="U41" s="4">
        <f t="shared" si="15"/>
        <v>94.685381841291459</v>
      </c>
      <c r="V41" s="4">
        <f t="shared" si="16"/>
        <v>95.471999273420394</v>
      </c>
      <c r="W41" s="4">
        <f t="shared" si="17"/>
        <v>96.812646487822519</v>
      </c>
      <c r="X41" s="4">
        <f t="shared" si="18"/>
        <v>97.354821459415149</v>
      </c>
      <c r="Y41" s="4">
        <f t="shared" si="19"/>
        <v>98.383835006020391</v>
      </c>
      <c r="Z41" s="4">
        <f t="shared" si="20"/>
        <v>100.57547113564326</v>
      </c>
      <c r="AA41" s="4">
        <f t="shared" si="21"/>
        <v>100.18535063931745</v>
      </c>
      <c r="AB41" s="4">
        <f t="shared" si="22"/>
        <v>102.62171374485978</v>
      </c>
      <c r="AC41" s="4">
        <f t="shared" si="23"/>
        <v>103.67692685752137</v>
      </c>
      <c r="AD41" s="4">
        <f t="shared" si="24"/>
        <v>104.05306318960373</v>
      </c>
      <c r="AE41" s="4">
        <f t="shared" si="25"/>
        <v>103.65213146620722</v>
      </c>
      <c r="AF41" s="4">
        <f t="shared" si="26"/>
        <v>100.57162095426685</v>
      </c>
      <c r="AG41" s="4" t="e">
        <f t="shared" si="27"/>
        <v>#N/A</v>
      </c>
      <c r="AI41" s="4">
        <f t="shared" si="28"/>
        <v>-1.3108664188546584</v>
      </c>
      <c r="AJ41" s="4">
        <f t="shared" si="29"/>
        <v>-2.7734192753639775</v>
      </c>
      <c r="AK41" s="4">
        <f t="shared" si="30"/>
        <v>0.4366181587085407</v>
      </c>
      <c r="AL41" s="4">
        <f t="shared" si="31"/>
        <v>-0.30099927342038768</v>
      </c>
      <c r="AM41" s="4">
        <f t="shared" si="32"/>
        <v>-0.91064648782251822</v>
      </c>
      <c r="AN41" s="4">
        <f t="shared" si="33"/>
        <v>-1.7448214594151494</v>
      </c>
      <c r="AO41" s="4">
        <f t="shared" si="34"/>
        <v>-0.89583500602039123</v>
      </c>
      <c r="AP41" s="4">
        <f t="shared" si="35"/>
        <v>-1.0144711356432481</v>
      </c>
      <c r="AQ41" s="4">
        <f t="shared" si="36"/>
        <v>0.34964936068254815</v>
      </c>
      <c r="AR41" s="4">
        <f t="shared" si="37"/>
        <v>0.95928625514022769</v>
      </c>
      <c r="AS41" s="4">
        <f t="shared" si="38"/>
        <v>-0.4209268575213656</v>
      </c>
      <c r="AT41" s="4">
        <f t="shared" si="39"/>
        <v>0.66793681039627018</v>
      </c>
      <c r="AU41" s="4">
        <f t="shared" si="40"/>
        <v>-0.95213146620722</v>
      </c>
      <c r="AV41" s="4">
        <f t="shared" si="41"/>
        <v>0.59937904573315848</v>
      </c>
      <c r="AW41" s="4">
        <f t="shared" si="41"/>
        <v>0</v>
      </c>
      <c r="AY41" s="2">
        <f t="shared" si="101"/>
        <v>91.788865422932517</v>
      </c>
      <c r="AZ41" s="2">
        <f t="shared" si="42"/>
        <v>94.358396496826387</v>
      </c>
      <c r="BA41" s="2">
        <f t="shared" si="42"/>
        <v>94.685348160423402</v>
      </c>
      <c r="BB41" s="2">
        <f t="shared" si="42"/>
        <v>95.471924025211067</v>
      </c>
      <c r="BC41" s="2">
        <f t="shared" si="42"/>
        <v>96.812592319461331</v>
      </c>
      <c r="BD41" s="2">
        <f t="shared" si="42"/>
        <v>97.354807279984144</v>
      </c>
      <c r="BE41" s="2">
        <f t="shared" si="42"/>
        <v>98.383828307486837</v>
      </c>
      <c r="BF41" s="2">
        <f t="shared" si="42"/>
        <v>100.57546789108595</v>
      </c>
      <c r="BG41" s="2">
        <f t="shared" si="42"/>
        <v>100.18534838804636</v>
      </c>
      <c r="BH41" s="2">
        <f t="shared" si="42"/>
        <v>102.62171022475536</v>
      </c>
      <c r="BI41" s="2">
        <f t="shared" si="42"/>
        <v>103.67692368632513</v>
      </c>
      <c r="BJ41" s="2">
        <f t="shared" si="42"/>
        <v>104.05305490120269</v>
      </c>
      <c r="BK41" s="2">
        <f t="shared" si="42"/>
        <v>103.6521215628518</v>
      </c>
      <c r="BL41" s="2">
        <f t="shared" si="42"/>
        <v>100.57162094412823</v>
      </c>
      <c r="BM41" s="2" t="e">
        <f t="shared" si="42"/>
        <v>#N/A</v>
      </c>
      <c r="BO41" s="2">
        <f t="shared" si="43"/>
        <v>90.477999999999994</v>
      </c>
      <c r="BP41" s="2">
        <f t="shared" si="44"/>
        <v>91.584999999999994</v>
      </c>
      <c r="BQ41" s="2">
        <f t="shared" si="45"/>
        <v>95.122</v>
      </c>
      <c r="BR41" s="2">
        <f t="shared" si="46"/>
        <v>95.171000000000006</v>
      </c>
      <c r="BS41" s="2">
        <f t="shared" si="47"/>
        <v>95.902000000000001</v>
      </c>
      <c r="BT41" s="2">
        <f t="shared" si="48"/>
        <v>95.61</v>
      </c>
      <c r="BU41" s="2">
        <f t="shared" si="49"/>
        <v>97.488</v>
      </c>
      <c r="BV41" s="2">
        <f t="shared" si="50"/>
        <v>99.561000000000007</v>
      </c>
      <c r="BW41" s="2">
        <f t="shared" si="51"/>
        <v>100.535</v>
      </c>
      <c r="BX41" s="2">
        <f t="shared" si="52"/>
        <v>103.581</v>
      </c>
      <c r="BY41" s="2">
        <f t="shared" si="53"/>
        <v>103.256</v>
      </c>
      <c r="BZ41" s="2">
        <f t="shared" si="54"/>
        <v>104.721</v>
      </c>
      <c r="CA41" s="2">
        <f t="shared" si="55"/>
        <v>102.7</v>
      </c>
      <c r="CB41" s="2">
        <f t="shared" si="56"/>
        <v>101.17100000000001</v>
      </c>
      <c r="CC41" s="2" t="str">
        <f t="shared" si="57"/>
        <v/>
      </c>
      <c r="CE41" s="2" t="str">
        <f t="shared" si="102"/>
        <v/>
      </c>
      <c r="CF41" s="2" t="str">
        <f t="shared" si="103"/>
        <v/>
      </c>
      <c r="CG41" s="2" t="str">
        <f t="shared" si="104"/>
        <v/>
      </c>
      <c r="CH41" s="2" t="str">
        <f t="shared" si="105"/>
        <v/>
      </c>
      <c r="CI41" s="2" t="str">
        <f t="shared" si="106"/>
        <v/>
      </c>
      <c r="CJ41" s="2" t="str">
        <f t="shared" si="107"/>
        <v/>
      </c>
      <c r="CK41" s="2" t="str">
        <f t="shared" si="108"/>
        <v/>
      </c>
      <c r="CL41" s="2" t="str">
        <f t="shared" si="109"/>
        <v/>
      </c>
      <c r="CM41" s="2" t="str">
        <f t="shared" si="110"/>
        <v/>
      </c>
      <c r="CN41" s="2" t="str">
        <f t="shared" si="111"/>
        <v/>
      </c>
      <c r="CO41" s="2" t="str">
        <f t="shared" si="112"/>
        <v/>
      </c>
      <c r="CP41" s="2" t="str">
        <f t="shared" si="113"/>
        <v/>
      </c>
      <c r="CQ41" s="2" t="str">
        <f t="shared" si="114"/>
        <v/>
      </c>
      <c r="CR41" s="2" t="str">
        <f t="shared" si="115"/>
        <v/>
      </c>
      <c r="CS41" s="2" t="str">
        <f t="shared" si="116"/>
        <v/>
      </c>
      <c r="CU41" s="2" t="str">
        <f t="shared" si="59"/>
        <v/>
      </c>
      <c r="CV41" s="2" t="str">
        <f t="shared" si="60"/>
        <v/>
      </c>
      <c r="CW41" s="2" t="str">
        <f t="shared" si="61"/>
        <v/>
      </c>
      <c r="CX41" s="2" t="str">
        <f t="shared" si="62"/>
        <v/>
      </c>
      <c r="CY41" s="2" t="str">
        <f t="shared" si="63"/>
        <v/>
      </c>
      <c r="CZ41" s="2" t="str">
        <f t="shared" si="64"/>
        <v/>
      </c>
      <c r="DA41" s="2" t="str">
        <f t="shared" si="65"/>
        <v/>
      </c>
      <c r="DB41" s="2" t="str">
        <f t="shared" si="66"/>
        <v/>
      </c>
      <c r="DC41" s="2" t="str">
        <f t="shared" si="67"/>
        <v/>
      </c>
      <c r="DD41" s="2" t="str">
        <f t="shared" si="68"/>
        <v/>
      </c>
      <c r="DE41" s="2" t="str">
        <f t="shared" si="69"/>
        <v/>
      </c>
      <c r="DF41" s="2" t="str">
        <f t="shared" si="70"/>
        <v/>
      </c>
      <c r="DG41" s="2" t="str">
        <f t="shared" si="71"/>
        <v/>
      </c>
      <c r="DH41" s="2" t="str">
        <f t="shared" si="72"/>
        <v/>
      </c>
      <c r="DI41" s="2" t="str">
        <f t="shared" si="73"/>
        <v/>
      </c>
      <c r="DK41" s="2">
        <f t="shared" si="74"/>
        <v>91.660026427061325</v>
      </c>
      <c r="DL41" s="2">
        <f t="shared" si="75"/>
        <v>94.291247413769824</v>
      </c>
      <c r="DM41" s="2">
        <f t="shared" si="75"/>
        <v>94.805783026767159</v>
      </c>
      <c r="DN41" s="2">
        <f t="shared" si="75"/>
        <v>95.326019512195117</v>
      </c>
      <c r="DO41" s="2">
        <f t="shared" si="75"/>
        <v>96.666526829268278</v>
      </c>
      <c r="DP41" s="2">
        <f t="shared" si="75"/>
        <v>97.411055803149381</v>
      </c>
      <c r="DQ41" s="2">
        <f t="shared" si="75"/>
        <v>98.426503171247376</v>
      </c>
      <c r="DR41" s="2">
        <f t="shared" si="75"/>
        <v>100.75120507399581</v>
      </c>
      <c r="DS41" s="2">
        <f t="shared" si="75"/>
        <v>100.16992389006342</v>
      </c>
      <c r="DT41" s="2">
        <f t="shared" si="75"/>
        <v>102.77976638477801</v>
      </c>
      <c r="DU41" s="2">
        <f t="shared" si="75"/>
        <v>103.52550634249472</v>
      </c>
      <c r="DV41" s="2">
        <f t="shared" si="75"/>
        <v>103.92478435517974</v>
      </c>
      <c r="DW41" s="2">
        <f t="shared" si="75"/>
        <v>103.79833509513739</v>
      </c>
      <c r="DX41" s="2">
        <f t="shared" si="75"/>
        <v>100.43546857410884</v>
      </c>
      <c r="DY41" s="2">
        <f t="shared" si="75"/>
        <v>96.763118035190615</v>
      </c>
      <c r="EA41" s="2">
        <f t="shared" si="76"/>
        <v>93.887774383978282</v>
      </c>
      <c r="EB41" s="2">
        <f t="shared" si="77"/>
        <v>95.242695067264577</v>
      </c>
      <c r="EC41" s="2">
        <f t="shared" si="78"/>
        <v>93.131583560660459</v>
      </c>
      <c r="ED41" s="2">
        <f t="shared" si="79"/>
        <v>97.248557943531409</v>
      </c>
      <c r="EE41" s="2">
        <f t="shared" si="80"/>
        <v>98.686297935103212</v>
      </c>
      <c r="EF41" s="2">
        <f t="shared" si="81"/>
        <v>96.574824908034344</v>
      </c>
      <c r="EG41" s="2">
        <f t="shared" si="82"/>
        <v>97.762833585782062</v>
      </c>
      <c r="EH41" s="2">
        <f t="shared" si="83"/>
        <v>98.016989249099481</v>
      </c>
      <c r="EI41" s="2">
        <f t="shared" si="84"/>
        <v>100.42036216798274</v>
      </c>
      <c r="EJ41" s="2">
        <f t="shared" si="85"/>
        <v>100.23236057101148</v>
      </c>
      <c r="EK41" s="2">
        <f t="shared" si="86"/>
        <v>105.90680006039169</v>
      </c>
      <c r="EL41" s="2">
        <f t="shared" si="87"/>
        <v>105.91435879735393</v>
      </c>
      <c r="EM41" s="2">
        <f t="shared" si="88"/>
        <v>101.536440466467</v>
      </c>
      <c r="EN41" s="2">
        <f t="shared" si="89"/>
        <v>103.3047803155482</v>
      </c>
      <c r="EO41" s="2">
        <f t="shared" si="90"/>
        <v>95.099615755127402</v>
      </c>
      <c r="EQ41" s="2">
        <f t="shared" si="91"/>
        <v>94.84067868925176</v>
      </c>
      <c r="ER41" s="2">
        <f t="shared" si="92"/>
        <v>94.93122424116892</v>
      </c>
      <c r="ES41" s="2">
        <f t="shared" si="92"/>
        <v>93.924728698126827</v>
      </c>
      <c r="ET41" s="2">
        <f t="shared" si="92"/>
        <v>95.937732822083717</v>
      </c>
      <c r="EU41" s="2">
        <f t="shared" si="92"/>
        <v>97.636766010467767</v>
      </c>
      <c r="EV41" s="2">
        <f t="shared" si="92"/>
        <v>96.613397094927436</v>
      </c>
      <c r="EW41" s="2">
        <f t="shared" si="92"/>
        <v>97.481275513246004</v>
      </c>
      <c r="EX41" s="2">
        <f t="shared" si="92"/>
        <v>96.953307281112217</v>
      </c>
      <c r="EY41" s="2">
        <f t="shared" si="92"/>
        <v>98.567892590261465</v>
      </c>
      <c r="EZ41" s="2">
        <f t="shared" si="92"/>
        <v>100.38605740589001</v>
      </c>
      <c r="FA41" s="2">
        <f t="shared" si="92"/>
        <v>103.18091415680112</v>
      </c>
      <c r="FB41" s="2">
        <f t="shared" si="92"/>
        <v>104.19649255280173</v>
      </c>
      <c r="FC41" s="2">
        <f t="shared" si="92"/>
        <v>100.34682355543985</v>
      </c>
      <c r="FD41" s="2">
        <f t="shared" si="92"/>
        <v>104.41204503276845</v>
      </c>
      <c r="FE41" s="2">
        <f t="shared" si="92"/>
        <v>106.38658200935831</v>
      </c>
      <c r="FG41" s="2">
        <f t="shared" si="93"/>
        <v>5.7833010523445381E-2</v>
      </c>
      <c r="FH41" s="2">
        <f t="shared" si="94"/>
        <v>7.0576470031241179E-2</v>
      </c>
      <c r="FI41" s="2">
        <f t="shared" si="94"/>
        <v>7.1937050204264386E-2</v>
      </c>
      <c r="FJ41" s="2">
        <f t="shared" si="94"/>
        <v>7.5893148356955847E-2</v>
      </c>
      <c r="FK41" s="2">
        <f t="shared" si="94"/>
        <v>7.2319071110508448E-2</v>
      </c>
      <c r="FL41" s="2">
        <f t="shared" si="94"/>
        <v>6.7264460171858914E-2</v>
      </c>
      <c r="FM41" s="2">
        <f t="shared" si="94"/>
        <v>6.4300092024064559E-2</v>
      </c>
      <c r="FN41" s="2">
        <f t="shared" si="94"/>
        <v>6.4271870095019376E-2</v>
      </c>
      <c r="FO41" s="2">
        <f t="shared" si="94"/>
        <v>6.161113247103106E-2</v>
      </c>
      <c r="FP41" s="2">
        <f t="shared" si="94"/>
        <v>6.2046073890625587E-2</v>
      </c>
      <c r="FQ41" s="2">
        <f t="shared" si="94"/>
        <v>6.3588571373146371E-2</v>
      </c>
      <c r="FR41" s="2">
        <f t="shared" si="94"/>
        <v>6.4472831926240606E-2</v>
      </c>
      <c r="FS41" s="2">
        <f t="shared" si="94"/>
        <v>6.4641239865303762E-2</v>
      </c>
      <c r="FT41" s="2">
        <f t="shared" si="94"/>
        <v>4.7450724363124246E-2</v>
      </c>
      <c r="FU41" s="2">
        <f t="shared" si="94"/>
        <v>3.8191978111358035E-2</v>
      </c>
      <c r="FW41" s="2">
        <f t="shared" si="117"/>
        <v>1.7051399749515803E-6</v>
      </c>
      <c r="FX41" s="2">
        <f t="shared" si="95"/>
        <v>2.3557474291836881E-6</v>
      </c>
      <c r="FY41" s="2">
        <f t="shared" si="95"/>
        <v>2.6536146164102324E-6</v>
      </c>
      <c r="FZ41" s="2">
        <f t="shared" si="95"/>
        <v>2.2744265063953293E-6</v>
      </c>
      <c r="GA41" s="2">
        <f t="shared" si="95"/>
        <v>2.3629931847214907E-6</v>
      </c>
      <c r="GB41" s="2">
        <f t="shared" si="95"/>
        <v>2.5037135687572737E-6</v>
      </c>
      <c r="GC41" s="2">
        <f t="shared" si="95"/>
        <v>3.0130251272501318E-6</v>
      </c>
      <c r="GD41" s="2">
        <f t="shared" si="95"/>
        <v>3.7780092999996552E-6</v>
      </c>
      <c r="GE41" s="2">
        <f t="shared" si="95"/>
        <v>2.8545320317226523E-6</v>
      </c>
      <c r="GF41" s="2">
        <f t="shared" si="95"/>
        <v>2.4029623779165798E-6</v>
      </c>
      <c r="GG41" s="2">
        <f t="shared" si="95"/>
        <v>2.0990278824660315E-6</v>
      </c>
      <c r="GH41" s="2">
        <f t="shared" si="95"/>
        <v>1.718755520957562E-6</v>
      </c>
      <c r="GI41" s="2">
        <f t="shared" si="95"/>
        <v>1.5627246398440448E-6</v>
      </c>
      <c r="GJ41" s="2">
        <f t="shared" si="95"/>
        <v>1.3090496356110566E-6</v>
      </c>
      <c r="GK41" s="2">
        <f t="shared" si="95"/>
        <v>1.2728294751471065E-6</v>
      </c>
      <c r="GM41" s="86">
        <f t="shared" si="118"/>
        <v>7.2615380890070047E-10</v>
      </c>
      <c r="GN41" s="86">
        <f t="shared" si="96"/>
        <v>1.6187121833675655E-8</v>
      </c>
      <c r="GO41" s="86">
        <f t="shared" si="96"/>
        <v>2.4042564699349893E-8</v>
      </c>
      <c r="GP41" s="86">
        <f t="shared" si="96"/>
        <v>5.7853143912649788E-8</v>
      </c>
      <c r="GQ41" s="86">
        <f t="shared" si="96"/>
        <v>4.1224634516478243E-8</v>
      </c>
      <c r="GR41" s="86">
        <f t="shared" si="96"/>
        <v>1.0140523072516717E-8</v>
      </c>
      <c r="GS41" s="86">
        <f t="shared" si="96"/>
        <v>4.6847390781423411E-9</v>
      </c>
      <c r="GT41" s="86">
        <f t="shared" si="96"/>
        <v>2.2236837783987725E-9</v>
      </c>
      <c r="GU41" s="86">
        <f t="shared" si="96"/>
        <v>1.5473065321471044E-9</v>
      </c>
      <c r="GV41" s="86">
        <f t="shared" si="96"/>
        <v>2.4356119768854501E-9</v>
      </c>
      <c r="GW41" s="86">
        <f t="shared" si="96"/>
        <v>2.250370583317752E-9</v>
      </c>
      <c r="GX41" s="86">
        <f t="shared" si="96"/>
        <v>6.1379351654589784E-9</v>
      </c>
      <c r="GY41" s="86">
        <f t="shared" si="96"/>
        <v>7.2125255848086543E-9</v>
      </c>
      <c r="GZ41" s="86">
        <f t="shared" si="96"/>
        <v>6.7861225843622346E-12</v>
      </c>
      <c r="HA41" s="86">
        <f t="shared" si="96"/>
        <v>2.2970564440487538E-17</v>
      </c>
      <c r="HC41" s="86">
        <f t="shared" si="150"/>
        <v>1.2546415612705241E-28</v>
      </c>
      <c r="HD41" s="86">
        <f t="shared" si="97"/>
        <v>4.1020472955900133E-25</v>
      </c>
      <c r="HE41" s="86">
        <f t="shared" si="97"/>
        <v>4.7753856378525768E-25</v>
      </c>
      <c r="HF41" s="86">
        <f t="shared" si="97"/>
        <v>1.3831298129312962E-24</v>
      </c>
      <c r="HG41" s="86">
        <f t="shared" si="97"/>
        <v>3.6867441470290001E-24</v>
      </c>
      <c r="HH41" s="86">
        <f t="shared" si="97"/>
        <v>5.1184800471586592E-22</v>
      </c>
      <c r="HI41" s="86">
        <f t="shared" si="97"/>
        <v>1.2171476582219084E-23</v>
      </c>
      <c r="HJ41" s="86">
        <f t="shared" si="97"/>
        <v>2.4027415885655373E-25</v>
      </c>
      <c r="HK41" s="86">
        <f t="shared" si="97"/>
        <v>4.3537406757154322E-24</v>
      </c>
      <c r="HL41" s="86">
        <f t="shared" si="97"/>
        <v>1.2381427027341078E-24</v>
      </c>
      <c r="HM41" s="86">
        <f t="shared" si="97"/>
        <v>2.073472295118966E-24</v>
      </c>
      <c r="HN41" s="86">
        <f t="shared" si="97"/>
        <v>1.613029701352661E-25</v>
      </c>
      <c r="HO41" s="86">
        <f t="shared" si="97"/>
        <v>1.0614206962400634E-25</v>
      </c>
      <c r="HP41" s="86">
        <f t="shared" si="97"/>
        <v>1.1144651385603121E-33</v>
      </c>
      <c r="HQ41" s="86">
        <f t="shared" si="97"/>
        <v>8.2686771238231831E-38</v>
      </c>
      <c r="HS41" s="86">
        <f t="shared" si="119"/>
        <v>4.0099440783931516E-65</v>
      </c>
      <c r="HT41" s="86">
        <f t="shared" si="98"/>
        <v>1.8402025240619137E-55</v>
      </c>
      <c r="HU41" s="86">
        <f t="shared" si="98"/>
        <v>8.1060744155562742E-55</v>
      </c>
      <c r="HV41" s="86">
        <f t="shared" si="98"/>
        <v>4.4006481056169234E-53</v>
      </c>
      <c r="HW41" s="86">
        <f t="shared" si="98"/>
        <v>1.8866399569799344E-52</v>
      </c>
      <c r="HX41" s="86">
        <f t="shared" si="98"/>
        <v>1.426279381882369E-48</v>
      </c>
      <c r="HY41" s="86">
        <f t="shared" si="98"/>
        <v>2.6296416749161754E-52</v>
      </c>
      <c r="HZ41" s="86">
        <f t="shared" si="98"/>
        <v>1.1324302233467501E-55</v>
      </c>
      <c r="IA41" s="86">
        <f t="shared" si="98"/>
        <v>1.254907783101202E-53</v>
      </c>
      <c r="IB41" s="86">
        <f t="shared" si="98"/>
        <v>7.0397392775124915E-56</v>
      </c>
      <c r="IC41" s="86">
        <f t="shared" si="98"/>
        <v>2.9458777477312773E-55</v>
      </c>
      <c r="ID41" s="86">
        <f t="shared" si="98"/>
        <v>1.9793053792795443E-57</v>
      </c>
      <c r="IE41" s="86">
        <f t="shared" si="98"/>
        <v>9.6783853983434097E-58</v>
      </c>
      <c r="IF41" s="86">
        <f t="shared" si="98"/>
        <v>6.5046523106015E-49</v>
      </c>
      <c r="IG41" s="86">
        <f t="shared" si="98"/>
        <v>4.9662218389391695E-47</v>
      </c>
      <c r="II41" s="86">
        <f t="shared" si="120"/>
        <v>0</v>
      </c>
      <c r="IJ41" s="86">
        <f t="shared" si="121"/>
        <v>4.7120399583088804E-263</v>
      </c>
      <c r="IK41" s="86">
        <f t="shared" si="122"/>
        <v>2.3002945628219902E-258</v>
      </c>
      <c r="IL41" s="86">
        <f t="shared" si="123"/>
        <v>1.4550017203069378E-257</v>
      </c>
      <c r="IM41" s="86">
        <f t="shared" si="124"/>
        <v>8.0383741968603933E-250</v>
      </c>
      <c r="IN41" s="86">
        <f t="shared" si="125"/>
        <v>4.3242676412092778E-227</v>
      </c>
      <c r="IO41" s="86">
        <f t="shared" si="126"/>
        <v>6.9730112614606618E-241</v>
      </c>
      <c r="IP41" s="86">
        <f t="shared" si="127"/>
        <v>6.7346398186941522E-261</v>
      </c>
      <c r="IQ41" s="86">
        <f t="shared" si="128"/>
        <v>3.5880820789722837E-253</v>
      </c>
      <c r="IR41" s="86">
        <f t="shared" si="129"/>
        <v>5.4581382085704962E-260</v>
      </c>
      <c r="IS41" s="86">
        <f t="shared" si="130"/>
        <v>1.8176208544085362E-261</v>
      </c>
      <c r="IT41" s="86">
        <f t="shared" si="131"/>
        <v>1.1939350434056497E-273</v>
      </c>
      <c r="IU41" s="86">
        <f t="shared" si="132"/>
        <v>9.2056937011370922E-274</v>
      </c>
      <c r="IV41" s="86">
        <f t="shared" si="133"/>
        <v>1.070797122204273E-175</v>
      </c>
      <c r="IW41" s="86">
        <f t="shared" si="134"/>
        <v>5.45980089843631E-170</v>
      </c>
      <c r="IY41" s="86">
        <f t="shared" si="135"/>
        <v>7.2615380890070047E-10</v>
      </c>
      <c r="IZ41" s="86">
        <f t="shared" si="136"/>
        <v>1.6187121833675655E-8</v>
      </c>
      <c r="JA41" s="86">
        <f t="shared" si="137"/>
        <v>2.4042564699349893E-8</v>
      </c>
      <c r="JB41" s="86">
        <f t="shared" si="138"/>
        <v>5.7853143912649788E-8</v>
      </c>
      <c r="JC41" s="86">
        <f t="shared" si="139"/>
        <v>4.122463451647825E-8</v>
      </c>
      <c r="JD41" s="86">
        <f t="shared" si="140"/>
        <v>1.0140523072517228E-8</v>
      </c>
      <c r="JE41" s="86">
        <f t="shared" si="141"/>
        <v>4.6847390781423535E-9</v>
      </c>
      <c r="JF41" s="86">
        <f t="shared" si="142"/>
        <v>2.2236837783987729E-9</v>
      </c>
      <c r="JG41" s="86">
        <f t="shared" si="143"/>
        <v>1.5473065321471087E-9</v>
      </c>
      <c r="JH41" s="86">
        <f t="shared" si="144"/>
        <v>2.4356119768854513E-9</v>
      </c>
      <c r="JI41" s="86">
        <f t="shared" si="145"/>
        <v>2.2503705833177541E-9</v>
      </c>
      <c r="JJ41" s="86">
        <f t="shared" si="146"/>
        <v>6.1379351654589784E-9</v>
      </c>
      <c r="JK41" s="86">
        <f t="shared" si="147"/>
        <v>7.2125255848086543E-9</v>
      </c>
      <c r="JL41" s="86">
        <f t="shared" si="148"/>
        <v>6.7861225843622346E-12</v>
      </c>
      <c r="JM41" s="86">
        <f t="shared" si="149"/>
        <v>2.2970564440487538E-17</v>
      </c>
    </row>
    <row r="42" spans="2:273" x14ac:dyDescent="0.25">
      <c r="B42" s="2">
        <v>15</v>
      </c>
      <c r="C42" s="37">
        <v>91.108999999999995</v>
      </c>
      <c r="D42" s="37">
        <v>92.634</v>
      </c>
      <c r="E42" s="37">
        <v>94.659000000000006</v>
      </c>
      <c r="F42" s="37">
        <v>94.39</v>
      </c>
      <c r="G42" s="37">
        <v>95.950999999999993</v>
      </c>
      <c r="H42" s="37">
        <v>97.78</v>
      </c>
      <c r="I42" s="37">
        <v>100.04900000000001</v>
      </c>
      <c r="J42" s="37">
        <v>99.146000000000001</v>
      </c>
      <c r="K42" s="37">
        <v>99.186000000000007</v>
      </c>
      <c r="L42" s="37">
        <v>102.93</v>
      </c>
      <c r="M42" s="37">
        <v>103.767</v>
      </c>
      <c r="N42" s="37">
        <v>101.837</v>
      </c>
      <c r="O42" s="37">
        <v>103.675</v>
      </c>
      <c r="P42" s="37">
        <v>100.976</v>
      </c>
      <c r="Q42" s="37">
        <v>99.5</v>
      </c>
      <c r="S42" s="4">
        <f t="shared" si="13"/>
        <v>91.984225652992436</v>
      </c>
      <c r="T42" s="4">
        <f t="shared" si="14"/>
        <v>94.586431878393753</v>
      </c>
      <c r="U42" s="4">
        <f t="shared" si="15"/>
        <v>94.897102701704199</v>
      </c>
      <c r="V42" s="4">
        <f t="shared" si="16"/>
        <v>95.700212627554578</v>
      </c>
      <c r="W42" s="4">
        <f t="shared" si="17"/>
        <v>96.968036582607809</v>
      </c>
      <c r="X42" s="4">
        <f t="shared" si="18"/>
        <v>97.492819603964335</v>
      </c>
      <c r="Y42" s="4">
        <f t="shared" si="19"/>
        <v>98.497379334639007</v>
      </c>
      <c r="Z42" s="4">
        <f t="shared" si="20"/>
        <v>100.5819110953455</v>
      </c>
      <c r="AA42" s="4">
        <f t="shared" si="21"/>
        <v>100.306607964514</v>
      </c>
      <c r="AB42" s="4">
        <f t="shared" si="22"/>
        <v>102.69095374545205</v>
      </c>
      <c r="AC42" s="4">
        <f t="shared" si="23"/>
        <v>103.84335034995316</v>
      </c>
      <c r="AD42" s="4">
        <f t="shared" si="24"/>
        <v>104.1420986026155</v>
      </c>
      <c r="AE42" s="4">
        <f t="shared" si="25"/>
        <v>103.75022226650947</v>
      </c>
      <c r="AF42" s="4">
        <f t="shared" si="26"/>
        <v>100.67732529776579</v>
      </c>
      <c r="AG42" s="4" t="e">
        <f t="shared" si="27"/>
        <v>#N/A</v>
      </c>
      <c r="AI42" s="4">
        <f t="shared" si="28"/>
        <v>-0.87522565299244093</v>
      </c>
      <c r="AJ42" s="4">
        <f t="shared" si="29"/>
        <v>-1.9524318783937531</v>
      </c>
      <c r="AK42" s="4">
        <f t="shared" si="30"/>
        <v>-0.23810270170419301</v>
      </c>
      <c r="AL42" s="4">
        <f t="shared" si="31"/>
        <v>-1.3102126275545771</v>
      </c>
      <c r="AM42" s="4">
        <f t="shared" si="32"/>
        <v>-1.0170365826078154</v>
      </c>
      <c r="AN42" s="4">
        <f t="shared" si="33"/>
        <v>0.28718039603566581</v>
      </c>
      <c r="AO42" s="4">
        <f t="shared" si="34"/>
        <v>1.5516206653609999</v>
      </c>
      <c r="AP42" s="4">
        <f t="shared" si="35"/>
        <v>-1.435911095345503</v>
      </c>
      <c r="AQ42" s="4">
        <f t="shared" si="36"/>
        <v>-1.1206079645139937</v>
      </c>
      <c r="AR42" s="4">
        <f t="shared" si="37"/>
        <v>0.23904625454795791</v>
      </c>
      <c r="AS42" s="4">
        <f t="shared" si="38"/>
        <v>-7.635034995315948E-2</v>
      </c>
      <c r="AT42" s="4">
        <f t="shared" si="39"/>
        <v>-2.3050986026155016</v>
      </c>
      <c r="AU42" s="4">
        <f t="shared" si="40"/>
        <v>-7.5222266509470614E-2</v>
      </c>
      <c r="AV42" s="4">
        <f t="shared" si="41"/>
        <v>0.29867470223420867</v>
      </c>
      <c r="AW42" s="4">
        <f t="shared" si="41"/>
        <v>0</v>
      </c>
      <c r="AY42" s="2">
        <f t="shared" si="101"/>
        <v>91.984223572058383</v>
      </c>
      <c r="AZ42" s="2">
        <f t="shared" si="42"/>
        <v>94.586389148757931</v>
      </c>
      <c r="BA42" s="2">
        <f t="shared" si="42"/>
        <v>94.897040537496224</v>
      </c>
      <c r="BB42" s="2">
        <f t="shared" si="42"/>
        <v>95.700078364825856</v>
      </c>
      <c r="BC42" s="2">
        <f t="shared" si="42"/>
        <v>96.967939316981742</v>
      </c>
      <c r="BD42" s="2">
        <f t="shared" si="42"/>
        <v>97.492792676066856</v>
      </c>
      <c r="BE42" s="2">
        <f t="shared" si="42"/>
        <v>98.497366244904853</v>
      </c>
      <c r="BF42" s="2">
        <f t="shared" si="42"/>
        <v>100.58190450458994</v>
      </c>
      <c r="BG42" s="2">
        <f t="shared" si="42"/>
        <v>100.3066033590063</v>
      </c>
      <c r="BH42" s="2">
        <f t="shared" si="42"/>
        <v>102.6909466973091</v>
      </c>
      <c r="BI42" s="2">
        <f t="shared" si="42"/>
        <v>103.84334393136578</v>
      </c>
      <c r="BJ42" s="2">
        <f t="shared" si="42"/>
        <v>104.14208262064015</v>
      </c>
      <c r="BK42" s="2">
        <f t="shared" si="42"/>
        <v>103.75020331701667</v>
      </c>
      <c r="BL42" s="2">
        <f t="shared" si="42"/>
        <v>100.67732527257375</v>
      </c>
      <c r="BM42" s="2" t="e">
        <f t="shared" si="42"/>
        <v>#N/A</v>
      </c>
      <c r="BO42" s="2">
        <f t="shared" si="43"/>
        <v>91.108999999999995</v>
      </c>
      <c r="BP42" s="2">
        <f t="shared" si="44"/>
        <v>92.634</v>
      </c>
      <c r="BQ42" s="2">
        <f t="shared" si="45"/>
        <v>94.659000000000006</v>
      </c>
      <c r="BR42" s="2">
        <f t="shared" si="46"/>
        <v>94.39</v>
      </c>
      <c r="BS42" s="2">
        <f t="shared" si="47"/>
        <v>95.950999999999993</v>
      </c>
      <c r="BT42" s="2">
        <f t="shared" si="48"/>
        <v>97.78</v>
      </c>
      <c r="BU42" s="2">
        <f t="shared" si="49"/>
        <v>100.04900000000001</v>
      </c>
      <c r="BV42" s="2">
        <f t="shared" si="50"/>
        <v>99.146000000000001</v>
      </c>
      <c r="BW42" s="2">
        <f t="shared" si="51"/>
        <v>99.186000000000007</v>
      </c>
      <c r="BX42" s="2">
        <f t="shared" si="52"/>
        <v>102.93</v>
      </c>
      <c r="BY42" s="2">
        <f t="shared" si="53"/>
        <v>103.767</v>
      </c>
      <c r="BZ42" s="2">
        <f t="shared" si="54"/>
        <v>101.837</v>
      </c>
      <c r="CA42" s="2">
        <f t="shared" si="55"/>
        <v>103.675</v>
      </c>
      <c r="CB42" s="2">
        <f t="shared" si="56"/>
        <v>100.976</v>
      </c>
      <c r="CC42" s="2" t="str">
        <f t="shared" si="57"/>
        <v/>
      </c>
      <c r="CE42" s="2" t="str">
        <f t="shared" si="102"/>
        <v/>
      </c>
      <c r="CF42" s="2" t="str">
        <f t="shared" si="103"/>
        <v/>
      </c>
      <c r="CG42" s="2" t="str">
        <f t="shared" si="104"/>
        <v/>
      </c>
      <c r="CH42" s="2" t="str">
        <f t="shared" si="105"/>
        <v/>
      </c>
      <c r="CI42" s="2" t="str">
        <f t="shared" si="106"/>
        <v/>
      </c>
      <c r="CJ42" s="2" t="str">
        <f t="shared" si="107"/>
        <v/>
      </c>
      <c r="CK42" s="2" t="str">
        <f t="shared" si="108"/>
        <v/>
      </c>
      <c r="CL42" s="2" t="str">
        <f t="shared" si="109"/>
        <v/>
      </c>
      <c r="CM42" s="2" t="str">
        <f t="shared" si="110"/>
        <v/>
      </c>
      <c r="CN42" s="2" t="str">
        <f t="shared" si="111"/>
        <v/>
      </c>
      <c r="CO42" s="2" t="str">
        <f t="shared" si="112"/>
        <v/>
      </c>
      <c r="CP42" s="2" t="str">
        <f t="shared" si="113"/>
        <v/>
      </c>
      <c r="CQ42" s="2" t="str">
        <f t="shared" si="114"/>
        <v/>
      </c>
      <c r="CR42" s="2" t="str">
        <f t="shared" si="115"/>
        <v/>
      </c>
      <c r="CS42" s="2" t="str">
        <f t="shared" si="116"/>
        <v/>
      </c>
      <c r="CU42" s="2" t="str">
        <f t="shared" si="59"/>
        <v/>
      </c>
      <c r="CV42" s="2" t="str">
        <f t="shared" si="60"/>
        <v/>
      </c>
      <c r="CW42" s="2" t="str">
        <f t="shared" si="61"/>
        <v/>
      </c>
      <c r="CX42" s="2" t="str">
        <f t="shared" si="62"/>
        <v/>
      </c>
      <c r="CY42" s="2" t="str">
        <f t="shared" si="63"/>
        <v/>
      </c>
      <c r="CZ42" s="2" t="str">
        <f t="shared" si="64"/>
        <v/>
      </c>
      <c r="DA42" s="2" t="str">
        <f t="shared" si="65"/>
        <v/>
      </c>
      <c r="DB42" s="2" t="str">
        <f t="shared" si="66"/>
        <v/>
      </c>
      <c r="DC42" s="2" t="str">
        <f t="shared" si="67"/>
        <v/>
      </c>
      <c r="DD42" s="2" t="str">
        <f t="shared" si="68"/>
        <v/>
      </c>
      <c r="DE42" s="2" t="str">
        <f t="shared" si="69"/>
        <v/>
      </c>
      <c r="DF42" s="2" t="str">
        <f t="shared" si="70"/>
        <v/>
      </c>
      <c r="DG42" s="2" t="str">
        <f t="shared" si="71"/>
        <v/>
      </c>
      <c r="DH42" s="2" t="str">
        <f t="shared" si="72"/>
        <v/>
      </c>
      <c r="DI42" s="2" t="str">
        <f t="shared" si="73"/>
        <v/>
      </c>
      <c r="DK42" s="2">
        <f t="shared" si="74"/>
        <v>91.860750176180417</v>
      </c>
      <c r="DL42" s="2">
        <f t="shared" si="75"/>
        <v>94.538311914215498</v>
      </c>
      <c r="DM42" s="2">
        <f t="shared" si="75"/>
        <v>95.052853037301148</v>
      </c>
      <c r="DN42" s="2">
        <f t="shared" si="75"/>
        <v>95.570329268292667</v>
      </c>
      <c r="DO42" s="2">
        <f t="shared" si="75"/>
        <v>96.831170731707303</v>
      </c>
      <c r="DP42" s="2">
        <f t="shared" si="75"/>
        <v>97.572867730869987</v>
      </c>
      <c r="DQ42" s="2">
        <f t="shared" si="75"/>
        <v>98.560298399275169</v>
      </c>
      <c r="DR42" s="2">
        <f t="shared" si="75"/>
        <v>100.78341498036849</v>
      </c>
      <c r="DS42" s="2">
        <f t="shared" si="75"/>
        <v>100.30774871639987</v>
      </c>
      <c r="DT42" s="2">
        <f t="shared" si="75"/>
        <v>102.8782814859559</v>
      </c>
      <c r="DU42" s="2">
        <f t="shared" si="75"/>
        <v>103.70175958924797</v>
      </c>
      <c r="DV42" s="2">
        <f t="shared" si="75"/>
        <v>104.02020718816071</v>
      </c>
      <c r="DW42" s="2">
        <f t="shared" si="75"/>
        <v>103.92747659317425</v>
      </c>
      <c r="DX42" s="2">
        <f t="shared" si="75"/>
        <v>100.53938217636025</v>
      </c>
      <c r="DY42" s="2">
        <f t="shared" si="75"/>
        <v>96.890464864369491</v>
      </c>
      <c r="EA42" s="2">
        <f t="shared" si="76"/>
        <v>93.818728385293568</v>
      </c>
      <c r="EB42" s="2">
        <f t="shared" si="77"/>
        <v>95.163821349190883</v>
      </c>
      <c r="EC42" s="2">
        <f t="shared" si="78"/>
        <v>93.063738549892335</v>
      </c>
      <c r="ED42" s="2">
        <f t="shared" si="79"/>
        <v>97.14098474504847</v>
      </c>
      <c r="EE42" s="2">
        <f t="shared" si="80"/>
        <v>98.568018289085515</v>
      </c>
      <c r="EF42" s="2">
        <f t="shared" si="81"/>
        <v>96.480116201951276</v>
      </c>
      <c r="EG42" s="2">
        <f t="shared" si="82"/>
        <v>97.662165707361382</v>
      </c>
      <c r="EH42" s="2">
        <f t="shared" si="83"/>
        <v>97.906334746467181</v>
      </c>
      <c r="EI42" s="2">
        <f t="shared" si="84"/>
        <v>100.29077896625984</v>
      </c>
      <c r="EJ42" s="2">
        <f t="shared" si="85"/>
        <v>100.10817136262911</v>
      </c>
      <c r="EK42" s="2">
        <f t="shared" si="86"/>
        <v>105.7449621042188</v>
      </c>
      <c r="EL42" s="2">
        <f t="shared" si="87"/>
        <v>105.75498508611612</v>
      </c>
      <c r="EM42" s="2">
        <f t="shared" si="88"/>
        <v>101.41079249478173</v>
      </c>
      <c r="EN42" s="2">
        <f t="shared" si="89"/>
        <v>103.20277863653321</v>
      </c>
      <c r="EO42" s="2">
        <f t="shared" si="90"/>
        <v>95.09713256681168</v>
      </c>
      <c r="EQ42" s="2">
        <f t="shared" si="91"/>
        <v>94.762009370408364</v>
      </c>
      <c r="ER42" s="2">
        <f t="shared" si="92"/>
        <v>94.855636118852132</v>
      </c>
      <c r="ES42" s="2">
        <f t="shared" si="92"/>
        <v>93.848402315654056</v>
      </c>
      <c r="ET42" s="2">
        <f t="shared" si="92"/>
        <v>95.844005705146074</v>
      </c>
      <c r="EU42" s="2">
        <f t="shared" si="92"/>
        <v>97.529560860841571</v>
      </c>
      <c r="EV42" s="2">
        <f t="shared" si="92"/>
        <v>96.518238125416048</v>
      </c>
      <c r="EW42" s="2">
        <f t="shared" si="92"/>
        <v>97.383729352763979</v>
      </c>
      <c r="EX42" s="2">
        <f t="shared" si="92"/>
        <v>96.854423257144802</v>
      </c>
      <c r="EY42" s="2">
        <f t="shared" si="92"/>
        <v>98.458305894095716</v>
      </c>
      <c r="EZ42" s="2">
        <f t="shared" si="92"/>
        <v>100.26015481756399</v>
      </c>
      <c r="FA42" s="2">
        <f t="shared" si="92"/>
        <v>103.04834675498739</v>
      </c>
      <c r="FB42" s="2">
        <f t="shared" si="92"/>
        <v>104.05503776098966</v>
      </c>
      <c r="FC42" s="2">
        <f t="shared" si="92"/>
        <v>100.23355645545044</v>
      </c>
      <c r="FD42" s="2">
        <f t="shared" si="92"/>
        <v>104.29832992216164</v>
      </c>
      <c r="FE42" s="2">
        <f t="shared" si="92"/>
        <v>106.26274787623085</v>
      </c>
      <c r="FG42" s="2">
        <f t="shared" si="93"/>
        <v>6.3060779583453866E-2</v>
      </c>
      <c r="FH42" s="2">
        <f t="shared" si="94"/>
        <v>7.6862198880360985E-2</v>
      </c>
      <c r="FI42" s="2">
        <f t="shared" si="94"/>
        <v>7.8333742915421473E-2</v>
      </c>
      <c r="FJ42" s="2">
        <f t="shared" si="94"/>
        <v>8.2610306929586083E-2</v>
      </c>
      <c r="FK42" s="2">
        <f t="shared" si="94"/>
        <v>7.8746851043651825E-2</v>
      </c>
      <c r="FL42" s="2">
        <f t="shared" si="94"/>
        <v>7.3278469385649567E-2</v>
      </c>
      <c r="FM42" s="2">
        <f t="shared" si="94"/>
        <v>7.006897205996665E-2</v>
      </c>
      <c r="FN42" s="2">
        <f t="shared" si="94"/>
        <v>7.0038407638873396E-2</v>
      </c>
      <c r="FO42" s="2">
        <f t="shared" si="94"/>
        <v>6.7156078869092098E-2</v>
      </c>
      <c r="FP42" s="2">
        <f t="shared" si="94"/>
        <v>6.7627343589896763E-2</v>
      </c>
      <c r="FQ42" s="2">
        <f t="shared" si="94"/>
        <v>6.929834289192445E-2</v>
      </c>
      <c r="FR42" s="2">
        <f t="shared" si="94"/>
        <v>7.0256046209612649E-2</v>
      </c>
      <c r="FS42" s="2">
        <f t="shared" si="94"/>
        <v>7.0438422956946634E-2</v>
      </c>
      <c r="FT42" s="2">
        <f t="shared" si="94"/>
        <v>5.1791584836512111E-2</v>
      </c>
      <c r="FU42" s="2">
        <f t="shared" si="94"/>
        <v>4.1722935053470328E-2</v>
      </c>
      <c r="FW42" s="2">
        <f t="shared" si="117"/>
        <v>1.869648496332859E-6</v>
      </c>
      <c r="FX42" s="2">
        <f t="shared" si="95"/>
        <v>2.5830251046548171E-6</v>
      </c>
      <c r="FY42" s="2">
        <f t="shared" si="95"/>
        <v>2.9096298229490331E-6</v>
      </c>
      <c r="FZ42" s="2">
        <f t="shared" si="95"/>
        <v>2.4938585257588189E-6</v>
      </c>
      <c r="GA42" s="2">
        <f t="shared" si="95"/>
        <v>2.5909699139996821E-6</v>
      </c>
      <c r="GB42" s="2">
        <f t="shared" si="95"/>
        <v>2.745266674400679E-6</v>
      </c>
      <c r="GC42" s="2">
        <f t="shared" si="95"/>
        <v>3.30371539610023E-6</v>
      </c>
      <c r="GD42" s="2">
        <f t="shared" si="95"/>
        <v>4.1425033123518896E-6</v>
      </c>
      <c r="GE42" s="2">
        <f t="shared" si="95"/>
        <v>3.1299312709928048E-6</v>
      </c>
      <c r="GF42" s="2">
        <f t="shared" si="95"/>
        <v>2.6347952427041754E-6</v>
      </c>
      <c r="GG42" s="2">
        <f t="shared" si="95"/>
        <v>2.3015378401351995E-6</v>
      </c>
      <c r="GH42" s="2">
        <f t="shared" si="95"/>
        <v>1.884577640725439E-6</v>
      </c>
      <c r="GI42" s="2">
        <f t="shared" si="95"/>
        <v>1.7134932358232941E-6</v>
      </c>
      <c r="GJ42" s="2">
        <f t="shared" si="95"/>
        <v>1.4353442018402713E-6</v>
      </c>
      <c r="GK42" s="2">
        <f t="shared" si="95"/>
        <v>1.3956295955234542E-6</v>
      </c>
      <c r="GM42" s="86">
        <f t="shared" si="118"/>
        <v>1.5461538990890865E-9</v>
      </c>
      <c r="GN42" s="86">
        <f t="shared" si="96"/>
        <v>3.0947352900495336E-8</v>
      </c>
      <c r="GO42" s="86">
        <f t="shared" si="96"/>
        <v>4.5223400994469609E-8</v>
      </c>
      <c r="GP42" s="86">
        <f t="shared" si="96"/>
        <v>1.0519183936776517E-7</v>
      </c>
      <c r="GQ42" s="86">
        <f t="shared" si="96"/>
        <v>7.5419423479973292E-8</v>
      </c>
      <c r="GR42" s="86">
        <f t="shared" si="96"/>
        <v>1.9624254828159054E-8</v>
      </c>
      <c r="GS42" s="86">
        <f t="shared" si="96"/>
        <v>9.3289763856988854E-9</v>
      </c>
      <c r="GT42" s="86">
        <f t="shared" si="96"/>
        <v>4.6045957649048044E-9</v>
      </c>
      <c r="GU42" s="86">
        <f t="shared" si="96"/>
        <v>3.226196269331902E-9</v>
      </c>
      <c r="GV42" s="86">
        <f t="shared" si="96"/>
        <v>4.9697286476360704E-9</v>
      </c>
      <c r="GW42" s="86">
        <f t="shared" si="96"/>
        <v>4.6427058970652256E-9</v>
      </c>
      <c r="GX42" s="86">
        <f t="shared" si="96"/>
        <v>1.2059642559524753E-8</v>
      </c>
      <c r="GY42" s="86">
        <f t="shared" si="96"/>
        <v>1.4061472836413258E-8</v>
      </c>
      <c r="GZ42" s="86">
        <f t="shared" si="96"/>
        <v>1.7184269260975384E-11</v>
      </c>
      <c r="HA42" s="86">
        <f t="shared" si="96"/>
        <v>9.8121694002029727E-17</v>
      </c>
      <c r="HC42" s="86">
        <f t="shared" si="150"/>
        <v>6.6571414814413489E-28</v>
      </c>
      <c r="HD42" s="86">
        <f t="shared" si="97"/>
        <v>1.7817667562874933E-24</v>
      </c>
      <c r="HE42" s="86">
        <f t="shared" si="97"/>
        <v>2.0705003530884935E-24</v>
      </c>
      <c r="HF42" s="86">
        <f t="shared" si="97"/>
        <v>5.7980915510530289E-24</v>
      </c>
      <c r="HG42" s="86">
        <f t="shared" si="97"/>
        <v>1.4988543704313672E-23</v>
      </c>
      <c r="HH42" s="86">
        <f t="shared" si="97"/>
        <v>1.8381032516039429E-21</v>
      </c>
      <c r="HI42" s="86">
        <f t="shared" si="97"/>
        <v>4.873386212219764E-23</v>
      </c>
      <c r="HJ42" s="86">
        <f t="shared" si="97"/>
        <v>1.1041121119205537E-24</v>
      </c>
      <c r="HK42" s="86">
        <f t="shared" si="97"/>
        <v>1.8200606970205855E-23</v>
      </c>
      <c r="HL42" s="86">
        <f t="shared" si="97"/>
        <v>5.2651429211374176E-24</v>
      </c>
      <c r="HM42" s="86">
        <f t="shared" si="97"/>
        <v>8.6624243906039027E-24</v>
      </c>
      <c r="HN42" s="86">
        <f t="shared" si="97"/>
        <v>7.0514509718286019E-25</v>
      </c>
      <c r="HO42" s="86">
        <f t="shared" si="97"/>
        <v>4.6186409046143296E-25</v>
      </c>
      <c r="HP42" s="86">
        <f t="shared" si="97"/>
        <v>7.8751483727085982E-33</v>
      </c>
      <c r="HQ42" s="86">
        <f t="shared" si="97"/>
        <v>7.688901684630211E-37</v>
      </c>
      <c r="HS42" s="86">
        <f t="shared" si="119"/>
        <v>4.9100510336773645E-64</v>
      </c>
      <c r="HT42" s="86">
        <f t="shared" si="98"/>
        <v>1.6194672020595959E-54</v>
      </c>
      <c r="HU42" s="86">
        <f t="shared" si="98"/>
        <v>7.043786454470412E-54</v>
      </c>
      <c r="HV42" s="86">
        <f t="shared" si="98"/>
        <v>3.5871420828581379E-52</v>
      </c>
      <c r="HW42" s="86">
        <f t="shared" si="98"/>
        <v>1.4796467622654011E-51</v>
      </c>
      <c r="HX42" s="86">
        <f t="shared" si="98"/>
        <v>9.4917044014104892E-48</v>
      </c>
      <c r="HY42" s="86">
        <f t="shared" si="98"/>
        <v>2.0587037628589165E-51</v>
      </c>
      <c r="HZ42" s="86">
        <f t="shared" si="98"/>
        <v>1.0763554930732178E-54</v>
      </c>
      <c r="IA42" s="86">
        <f t="shared" si="98"/>
        <v>1.0540624975257376E-52</v>
      </c>
      <c r="IB42" s="86">
        <f t="shared" si="98"/>
        <v>6.1886501139036177E-55</v>
      </c>
      <c r="IC42" s="86">
        <f t="shared" si="98"/>
        <v>2.5165842465904819E-54</v>
      </c>
      <c r="ID42" s="86">
        <f t="shared" si="98"/>
        <v>1.7954800010992058E-56</v>
      </c>
      <c r="IE42" s="86">
        <f t="shared" si="98"/>
        <v>8.7000802124696096E-57</v>
      </c>
      <c r="IF42" s="86">
        <f t="shared" si="98"/>
        <v>4.0349326661910717E-48</v>
      </c>
      <c r="IG42" s="86">
        <f t="shared" si="98"/>
        <v>2.8595688195733226E-46</v>
      </c>
      <c r="II42" s="86">
        <f t="shared" si="120"/>
        <v>2.4118131359702347E-306</v>
      </c>
      <c r="IJ42" s="86">
        <f t="shared" si="121"/>
        <v>2.337836062506543E-259</v>
      </c>
      <c r="IK42" s="86">
        <f t="shared" si="122"/>
        <v>1.0581984489088382E-254</v>
      </c>
      <c r="IL42" s="86">
        <f t="shared" si="123"/>
        <v>5.9024064656977457E-254</v>
      </c>
      <c r="IM42" s="86">
        <f t="shared" si="124"/>
        <v>2.5961994808880113E-246</v>
      </c>
      <c r="IN42" s="86">
        <f t="shared" si="125"/>
        <v>6.8798226561240873E-224</v>
      </c>
      <c r="IO42" s="86">
        <f t="shared" si="126"/>
        <v>1.9520740799304691E-237</v>
      </c>
      <c r="IP42" s="86">
        <f t="shared" si="127"/>
        <v>4.2810742310206549E-257</v>
      </c>
      <c r="IQ42" s="86">
        <f t="shared" si="128"/>
        <v>1.458526059165558E-249</v>
      </c>
      <c r="IR42" s="86">
        <f t="shared" si="129"/>
        <v>2.4823885523546755E-256</v>
      </c>
      <c r="IS42" s="86">
        <f t="shared" si="130"/>
        <v>7.9497837478738982E-258</v>
      </c>
      <c r="IT42" s="86">
        <f t="shared" si="131"/>
        <v>6.7848118445846435E-270</v>
      </c>
      <c r="IU42" s="86">
        <f t="shared" si="132"/>
        <v>4.9377355643519773E-270</v>
      </c>
      <c r="IV42" s="86">
        <f t="shared" si="133"/>
        <v>2.4148374159865295E-173</v>
      </c>
      <c r="IW42" s="86">
        <f t="shared" si="134"/>
        <v>1.01957265838625E-167</v>
      </c>
      <c r="IY42" s="86">
        <f t="shared" si="135"/>
        <v>1.5461538990890865E-9</v>
      </c>
      <c r="IZ42" s="86">
        <f t="shared" si="136"/>
        <v>3.0947352900495336E-8</v>
      </c>
      <c r="JA42" s="86">
        <f t="shared" si="137"/>
        <v>4.5223400994469609E-8</v>
      </c>
      <c r="JB42" s="86">
        <f t="shared" si="138"/>
        <v>1.0519183936776517E-7</v>
      </c>
      <c r="JC42" s="86">
        <f t="shared" si="139"/>
        <v>7.5419423479973305E-8</v>
      </c>
      <c r="JD42" s="86">
        <f t="shared" si="140"/>
        <v>1.9624254828160894E-8</v>
      </c>
      <c r="JE42" s="86">
        <f t="shared" si="141"/>
        <v>9.3289763856989334E-9</v>
      </c>
      <c r="JF42" s="86">
        <f t="shared" si="142"/>
        <v>4.6045957649048052E-9</v>
      </c>
      <c r="JG42" s="86">
        <f t="shared" si="143"/>
        <v>3.2261962693319201E-9</v>
      </c>
      <c r="JH42" s="86">
        <f t="shared" si="144"/>
        <v>4.9697286476360753E-9</v>
      </c>
      <c r="JI42" s="86">
        <f t="shared" si="145"/>
        <v>4.6427058970652338E-9</v>
      </c>
      <c r="JJ42" s="86">
        <f t="shared" si="146"/>
        <v>1.2059642559524753E-8</v>
      </c>
      <c r="JK42" s="86">
        <f t="shared" si="147"/>
        <v>1.4061472836413258E-8</v>
      </c>
      <c r="JL42" s="86">
        <f t="shared" si="148"/>
        <v>1.7184269260975384E-11</v>
      </c>
      <c r="JM42" s="86">
        <f t="shared" si="149"/>
        <v>9.8121694002029727E-17</v>
      </c>
    </row>
    <row r="43" spans="2:273" x14ac:dyDescent="0.25">
      <c r="B43" s="2">
        <v>16</v>
      </c>
      <c r="C43" s="37">
        <v>90.695999999999998</v>
      </c>
      <c r="D43" s="37">
        <v>93.340999999999994</v>
      </c>
      <c r="E43" s="37">
        <v>94.462999999999994</v>
      </c>
      <c r="F43" s="37">
        <v>94.097999999999999</v>
      </c>
      <c r="G43" s="37">
        <v>96.22</v>
      </c>
      <c r="H43" s="37">
        <v>96.171000000000006</v>
      </c>
      <c r="I43" s="37">
        <v>98.878</v>
      </c>
      <c r="J43" s="37">
        <v>99.072999999999993</v>
      </c>
      <c r="K43" s="37">
        <v>100.81399999999999</v>
      </c>
      <c r="L43" s="37">
        <v>103.116</v>
      </c>
      <c r="M43" s="37">
        <v>102.488</v>
      </c>
      <c r="N43" s="37">
        <v>104.093</v>
      </c>
      <c r="O43" s="37">
        <v>102.95</v>
      </c>
      <c r="P43" s="37">
        <v>101.146</v>
      </c>
      <c r="Q43" s="37">
        <v>100.09520000000001</v>
      </c>
      <c r="S43" s="4">
        <f t="shared" si="13"/>
        <v>92.177505015546217</v>
      </c>
      <c r="T43" s="4">
        <f t="shared" si="14"/>
        <v>94.810516036208611</v>
      </c>
      <c r="U43" s="4">
        <f t="shared" si="15"/>
        <v>95.103627282323387</v>
      </c>
      <c r="V43" s="4">
        <f t="shared" si="16"/>
        <v>95.924396295059211</v>
      </c>
      <c r="W43" s="4">
        <f t="shared" si="17"/>
        <v>97.120575698963194</v>
      </c>
      <c r="X43" s="4">
        <f t="shared" si="18"/>
        <v>97.627079677014081</v>
      </c>
      <c r="Y43" s="4">
        <f t="shared" si="19"/>
        <v>98.607685845515419</v>
      </c>
      <c r="Z43" s="4">
        <f t="shared" si="20"/>
        <v>100.58527153475961</v>
      </c>
      <c r="AA43" s="4">
        <f t="shared" si="21"/>
        <v>100.4247712025677</v>
      </c>
      <c r="AB43" s="4">
        <f t="shared" si="22"/>
        <v>102.75632660438839</v>
      </c>
      <c r="AC43" s="4">
        <f t="shared" si="23"/>
        <v>104.00671983312856</v>
      </c>
      <c r="AD43" s="4">
        <f t="shared" si="24"/>
        <v>104.22889860548489</v>
      </c>
      <c r="AE43" s="4">
        <f t="shared" si="25"/>
        <v>103.84404400284961</v>
      </c>
      <c r="AF43" s="4">
        <f t="shared" si="26"/>
        <v>100.78215996921899</v>
      </c>
      <c r="AG43" s="4" t="e">
        <f t="shared" si="27"/>
        <v>#N/A</v>
      </c>
      <c r="AI43" s="4">
        <f t="shared" si="28"/>
        <v>-1.4815050155462188</v>
      </c>
      <c r="AJ43" s="4">
        <f t="shared" si="29"/>
        <v>-1.469516036208617</v>
      </c>
      <c r="AK43" s="4">
        <f t="shared" si="30"/>
        <v>-0.64062728232339339</v>
      </c>
      <c r="AL43" s="4">
        <f t="shared" si="31"/>
        <v>-1.8263962950592116</v>
      </c>
      <c r="AM43" s="4">
        <f t="shared" si="32"/>
        <v>-0.90057569896319478</v>
      </c>
      <c r="AN43" s="4">
        <f t="shared" si="33"/>
        <v>-1.456079677014074</v>
      </c>
      <c r="AO43" s="4">
        <f t="shared" si="34"/>
        <v>0.27031415448458063</v>
      </c>
      <c r="AP43" s="4">
        <f t="shared" si="35"/>
        <v>-1.5122715347596198</v>
      </c>
      <c r="AQ43" s="4">
        <f t="shared" si="36"/>
        <v>0.38922879743229544</v>
      </c>
      <c r="AR43" s="4">
        <f t="shared" si="37"/>
        <v>0.35967339561160827</v>
      </c>
      <c r="AS43" s="4">
        <f t="shared" si="38"/>
        <v>-1.5187198331285572</v>
      </c>
      <c r="AT43" s="4">
        <f t="shared" si="39"/>
        <v>-0.13589860548488275</v>
      </c>
      <c r="AU43" s="4">
        <f t="shared" si="40"/>
        <v>-0.89404400284961127</v>
      </c>
      <c r="AV43" s="4">
        <f t="shared" ref="AV43:AW58" si="151">IF(OR($B43 &lt; P$230, $B43 &gt; P$233), 0, P43-AF43)</f>
        <v>0.36384003078100591</v>
      </c>
      <c r="AW43" s="4">
        <f t="shared" si="151"/>
        <v>0</v>
      </c>
      <c r="AY43" s="2">
        <f t="shared" si="101"/>
        <v>92.177500730523818</v>
      </c>
      <c r="AZ43" s="2">
        <f t="shared" ref="AZ43:AZ106" si="152">IF(OR($B43 &lt; D$230, $B43 &gt; D$233), #N/A, ((1-FH43)*DL43) + (FH43 - FX43)*EB43 + (FX43*ER43))</f>
        <v>94.81043688875917</v>
      </c>
      <c r="BA43" s="2">
        <f t="shared" ref="BA43:BA106" si="153">IF(OR($B43 &lt; E$230, $B43 &gt; E$233), #N/A, ((1-FI43)*DM43) + (FI43 - FY43)*EC43 + (FY43*ES43))</f>
        <v>95.103513950142954</v>
      </c>
      <c r="BB43" s="2">
        <f t="shared" ref="BB43:BB106" si="154">IF(OR($B43 &lt; F$230, $B43 &gt; F$233), #N/A, ((1-FJ43)*DN43) + (FJ43 - FZ43)*ED43 + (FZ43*ET43))</f>
        <v>95.924159502275188</v>
      </c>
      <c r="BC43" s="2">
        <f t="shared" ref="BC43:BC106" si="155">IF(OR($B43 &lt; G$230, $B43 &gt; G$233), #N/A, ((1-FK43)*DO43) + (FK43 - GA43)*EE43 + (GA43*EU43))</f>
        <v>97.12040306376413</v>
      </c>
      <c r="BD43" s="2">
        <f t="shared" ref="BD43:BD106" si="156">IF(OR($B43 &lt; H$230, $B43 &gt; H$233), #N/A, ((1-FL43)*DP43) + (FL43 - GB43)*EF43 + (GB43*EV43))</f>
        <v>97.627029188485864</v>
      </c>
      <c r="BE43" s="2">
        <f t="shared" ref="BE43:BE106" si="157">IF(OR($B43 &lt; I$230, $B43 &gt; I$233), #N/A, ((1-FM43)*DQ43) + (FM43 - GC43)*EG43 + (GC43*EW43))</f>
        <v>98.607660605586304</v>
      </c>
      <c r="BF43" s="2">
        <f t="shared" ref="BF43:BF106" si="158">IF(OR($B43 &lt; J$230, $B43 &gt; J$233), #N/A, ((1-FN43)*DR43) + (FN43 - GD43)*EH43 + (GD43*EX43))</f>
        <v>100.5852583372281</v>
      </c>
      <c r="BG43" s="2">
        <f t="shared" ref="BG43:BG106" si="159">IF(OR($B43 &lt; K$230, $B43 &gt; K$233), #N/A, ((1-FO43)*DS43) + (FO43 - GE43)*EI43 + (GE43*EY43))</f>
        <v>100.42476191494794</v>
      </c>
      <c r="BH43" s="2">
        <f t="shared" ref="BH43:BH106" si="160">IF(OR($B43 &lt; L$230, $B43 &gt; L$233), #N/A, ((1-FP43)*DT43) + (FP43 - GF43)*EJ43 + (GF43*EZ43))</f>
        <v>102.75631268582833</v>
      </c>
      <c r="BI43" s="2">
        <f t="shared" ref="BI43:BI106" si="161">IF(OR($B43 &lt; M$230, $B43 &gt; M$233), #N/A, ((1-FQ43)*DU43) + (FQ43 - GG43)*EK43 + (GG43*FA43))</f>
        <v>104.0067070247796</v>
      </c>
      <c r="BJ43" s="2">
        <f t="shared" ref="BJ43:BJ106" si="162">IF(OR($B43 &lt; N$230, $B43 &gt; N$233), #N/A, ((1-FR43)*DV43) + (FR43 - GH43)*EL43 + (GH43*FB43))</f>
        <v>104.22886818692362</v>
      </c>
      <c r="BK43" s="2">
        <f t="shared" ref="BK43:BK106" si="163">IF(OR($B43 &lt; O$230, $B43 &gt; O$233), #N/A, ((1-FS43)*DW43) + (FS43 - GI43)*EM43 + (GI43*FC43))</f>
        <v>103.84400820626041</v>
      </c>
      <c r="BL43" s="2">
        <f t="shared" ref="BL43:BL106" si="164">IF(OR($B43 &lt; P$230, $B43 &gt; P$233), #N/A, ((1-FT43)*DX43) + (FT43 - GJ43)*EN43 + (GJ43*FD43))</f>
        <v>100.7821599077359</v>
      </c>
      <c r="BM43" s="2" t="e">
        <f t="shared" ref="BM43:BM106" si="165">IF(OR($B43 &lt; Q$230, $B43 &gt; Q$233), #N/A, ((1-FU43)*DY43) + (FU43 - GK43)*EO43 + (GK43*FE43))</f>
        <v>#N/A</v>
      </c>
      <c r="BO43" s="2">
        <f t="shared" si="43"/>
        <v>90.695999999999998</v>
      </c>
      <c r="BP43" s="2">
        <f t="shared" si="44"/>
        <v>93.340999999999994</v>
      </c>
      <c r="BQ43" s="2">
        <f t="shared" si="45"/>
        <v>94.462999999999994</v>
      </c>
      <c r="BR43" s="2">
        <f t="shared" si="46"/>
        <v>94.097999999999999</v>
      </c>
      <c r="BS43" s="2">
        <f t="shared" si="47"/>
        <v>96.22</v>
      </c>
      <c r="BT43" s="2">
        <f t="shared" si="48"/>
        <v>96.171000000000006</v>
      </c>
      <c r="BU43" s="2">
        <f t="shared" si="49"/>
        <v>98.878</v>
      </c>
      <c r="BV43" s="2">
        <f t="shared" si="50"/>
        <v>99.072999999999993</v>
      </c>
      <c r="BW43" s="2">
        <f t="shared" si="51"/>
        <v>100.81399999999999</v>
      </c>
      <c r="BX43" s="2">
        <f t="shared" si="52"/>
        <v>103.116</v>
      </c>
      <c r="BY43" s="2">
        <f t="shared" si="53"/>
        <v>102.488</v>
      </c>
      <c r="BZ43" s="2">
        <f t="shared" si="54"/>
        <v>104.093</v>
      </c>
      <c r="CA43" s="2">
        <f t="shared" si="55"/>
        <v>102.95</v>
      </c>
      <c r="CB43" s="2">
        <f t="shared" si="56"/>
        <v>101.146</v>
      </c>
      <c r="CC43" s="2" t="str">
        <f t="shared" si="57"/>
        <v/>
      </c>
      <c r="CE43" s="2" t="str">
        <f t="shared" si="102"/>
        <v/>
      </c>
      <c r="CF43" s="2" t="str">
        <f t="shared" si="103"/>
        <v/>
      </c>
      <c r="CG43" s="2" t="str">
        <f t="shared" si="104"/>
        <v/>
      </c>
      <c r="CH43" s="2" t="str">
        <f t="shared" si="105"/>
        <v/>
      </c>
      <c r="CI43" s="2" t="str">
        <f t="shared" si="106"/>
        <v/>
      </c>
      <c r="CJ43" s="2" t="str">
        <f t="shared" si="107"/>
        <v/>
      </c>
      <c r="CK43" s="2" t="str">
        <f t="shared" si="108"/>
        <v/>
      </c>
      <c r="CL43" s="2" t="str">
        <f t="shared" si="109"/>
        <v/>
      </c>
      <c r="CM43" s="2" t="str">
        <f t="shared" si="110"/>
        <v/>
      </c>
      <c r="CN43" s="2" t="str">
        <f t="shared" si="111"/>
        <v/>
      </c>
      <c r="CO43" s="2" t="str">
        <f t="shared" si="112"/>
        <v/>
      </c>
      <c r="CP43" s="2" t="str">
        <f t="shared" si="113"/>
        <v/>
      </c>
      <c r="CQ43" s="2" t="str">
        <f t="shared" si="114"/>
        <v/>
      </c>
      <c r="CR43" s="2" t="str">
        <f t="shared" si="115"/>
        <v/>
      </c>
      <c r="CS43" s="2" t="str">
        <f t="shared" si="116"/>
        <v/>
      </c>
      <c r="CU43" s="2" t="str">
        <f t="shared" si="59"/>
        <v/>
      </c>
      <c r="CV43" s="2" t="str">
        <f t="shared" si="60"/>
        <v/>
      </c>
      <c r="CW43" s="2" t="str">
        <f t="shared" si="61"/>
        <v/>
      </c>
      <c r="CX43" s="2" t="str">
        <f t="shared" si="62"/>
        <v/>
      </c>
      <c r="CY43" s="2" t="str">
        <f t="shared" si="63"/>
        <v/>
      </c>
      <c r="CZ43" s="2" t="str">
        <f t="shared" si="64"/>
        <v/>
      </c>
      <c r="DA43" s="2" t="str">
        <f t="shared" si="65"/>
        <v/>
      </c>
      <c r="DB43" s="2" t="str">
        <f t="shared" si="66"/>
        <v/>
      </c>
      <c r="DC43" s="2" t="str">
        <f t="shared" si="67"/>
        <v/>
      </c>
      <c r="DD43" s="2" t="str">
        <f t="shared" si="68"/>
        <v/>
      </c>
      <c r="DE43" s="2" t="str">
        <f t="shared" si="69"/>
        <v/>
      </c>
      <c r="DF43" s="2" t="str">
        <f t="shared" si="70"/>
        <v/>
      </c>
      <c r="DG43" s="2" t="str">
        <f t="shared" si="71"/>
        <v/>
      </c>
      <c r="DH43" s="2" t="str">
        <f t="shared" si="72"/>
        <v/>
      </c>
      <c r="DI43" s="2" t="str">
        <f t="shared" si="73"/>
        <v/>
      </c>
      <c r="DK43" s="2">
        <f t="shared" si="74"/>
        <v>92.061473925299524</v>
      </c>
      <c r="DL43" s="2">
        <f t="shared" ref="DL43:DY58" si="166">BP$228*$B43+BP$229</f>
        <v>94.785376414661158</v>
      </c>
      <c r="DM43" s="2">
        <f t="shared" si="166"/>
        <v>95.299923047835136</v>
      </c>
      <c r="DN43" s="2">
        <f t="shared" si="166"/>
        <v>95.814639024390232</v>
      </c>
      <c r="DO43" s="2">
        <f t="shared" si="166"/>
        <v>96.995814634146328</v>
      </c>
      <c r="DP43" s="2">
        <f t="shared" si="166"/>
        <v>97.734679658590593</v>
      </c>
      <c r="DQ43" s="2">
        <f t="shared" si="166"/>
        <v>98.694093627302948</v>
      </c>
      <c r="DR43" s="2">
        <f t="shared" si="166"/>
        <v>100.81562488674119</v>
      </c>
      <c r="DS43" s="2">
        <f t="shared" si="166"/>
        <v>100.44557354273633</v>
      </c>
      <c r="DT43" s="2">
        <f t="shared" si="166"/>
        <v>102.97679658713379</v>
      </c>
      <c r="DU43" s="2">
        <f t="shared" si="166"/>
        <v>103.87801283600122</v>
      </c>
      <c r="DV43" s="2">
        <f t="shared" si="166"/>
        <v>104.11563002114168</v>
      </c>
      <c r="DW43" s="2">
        <f t="shared" si="166"/>
        <v>104.05661809121109</v>
      </c>
      <c r="DX43" s="2">
        <f t="shared" si="166"/>
        <v>100.64329577861166</v>
      </c>
      <c r="DY43" s="2">
        <f t="shared" si="166"/>
        <v>97.017811693548381</v>
      </c>
      <c r="EA43" s="2">
        <f t="shared" si="76"/>
        <v>93.749682386608839</v>
      </c>
      <c r="EB43" s="2">
        <f t="shared" si="77"/>
        <v>95.084947631117174</v>
      </c>
      <c r="EC43" s="2">
        <f t="shared" si="78"/>
        <v>92.995893539124211</v>
      </c>
      <c r="ED43" s="2">
        <f t="shared" si="79"/>
        <v>97.033411546565546</v>
      </c>
      <c r="EE43" s="2">
        <f t="shared" si="80"/>
        <v>98.449738643067818</v>
      </c>
      <c r="EF43" s="2">
        <f t="shared" si="81"/>
        <v>96.385407495868222</v>
      </c>
      <c r="EG43" s="2">
        <f t="shared" si="82"/>
        <v>97.561497828940702</v>
      </c>
      <c r="EH43" s="2">
        <f t="shared" si="83"/>
        <v>97.795680243834866</v>
      </c>
      <c r="EI43" s="2">
        <f t="shared" si="84"/>
        <v>100.16119576453694</v>
      </c>
      <c r="EJ43" s="2">
        <f t="shared" si="85"/>
        <v>99.983982154246732</v>
      </c>
      <c r="EK43" s="2">
        <f t="shared" si="86"/>
        <v>105.5831241480459</v>
      </c>
      <c r="EL43" s="2">
        <f t="shared" si="87"/>
        <v>105.59561137487832</v>
      </c>
      <c r="EM43" s="2">
        <f t="shared" si="88"/>
        <v>101.28514452309646</v>
      </c>
      <c r="EN43" s="2">
        <f t="shared" si="89"/>
        <v>103.10077695751824</v>
      </c>
      <c r="EO43" s="2">
        <f t="shared" si="90"/>
        <v>95.094649378495959</v>
      </c>
      <c r="EQ43" s="2">
        <f t="shared" si="91"/>
        <v>94.683340051564969</v>
      </c>
      <c r="ER43" s="2">
        <f t="shared" ref="ER43:FE58" si="167">CV$228*$B43+CV$229</f>
        <v>94.780047996535345</v>
      </c>
      <c r="ES43" s="2">
        <f t="shared" si="167"/>
        <v>93.772075933181299</v>
      </c>
      <c r="ET43" s="2">
        <f t="shared" si="167"/>
        <v>95.750278588208431</v>
      </c>
      <c r="EU43" s="2">
        <f t="shared" si="167"/>
        <v>97.42235571121536</v>
      </c>
      <c r="EV43" s="2">
        <f t="shared" si="167"/>
        <v>96.423079155904659</v>
      </c>
      <c r="EW43" s="2">
        <f t="shared" si="167"/>
        <v>97.286183192281939</v>
      </c>
      <c r="EX43" s="2">
        <f t="shared" si="167"/>
        <v>96.755539233177387</v>
      </c>
      <c r="EY43" s="2">
        <f t="shared" si="167"/>
        <v>98.348719197929952</v>
      </c>
      <c r="EZ43" s="2">
        <f t="shared" si="167"/>
        <v>100.13425222923796</v>
      </c>
      <c r="FA43" s="2">
        <f t="shared" si="167"/>
        <v>102.91577935317366</v>
      </c>
      <c r="FB43" s="2">
        <f t="shared" si="167"/>
        <v>103.91358296917758</v>
      </c>
      <c r="FC43" s="2">
        <f t="shared" si="167"/>
        <v>100.12028935546103</v>
      </c>
      <c r="FD43" s="2">
        <f t="shared" si="167"/>
        <v>104.18461481155485</v>
      </c>
      <c r="FE43" s="2">
        <f t="shared" si="167"/>
        <v>106.1389137431034</v>
      </c>
      <c r="FG43" s="2">
        <f t="shared" si="93"/>
        <v>6.872663765086845E-2</v>
      </c>
      <c r="FH43" s="2">
        <f t="shared" ref="FH43:FU58" si="168">POWER(10,($B43-D$231)/D$229)/(1+POWER(10,($B43-D$231)/D$229))</f>
        <v>8.36573618132576E-2</v>
      </c>
      <c r="FI43" s="2">
        <f t="shared" si="168"/>
        <v>8.5246987175747774E-2</v>
      </c>
      <c r="FJ43" s="2">
        <f t="shared" si="168"/>
        <v>8.9864174461627616E-2</v>
      </c>
      <c r="FK43" s="2">
        <f t="shared" si="168"/>
        <v>8.5693163870939296E-2</v>
      </c>
      <c r="FL43" s="2">
        <f t="shared" si="168"/>
        <v>7.9784187708954957E-2</v>
      </c>
      <c r="FM43" s="2">
        <f t="shared" si="168"/>
        <v>7.631321299966469E-2</v>
      </c>
      <c r="FN43" s="2">
        <f t="shared" si="168"/>
        <v>7.6280148235315842E-2</v>
      </c>
      <c r="FO43" s="2">
        <f t="shared" si="168"/>
        <v>7.3161157953858108E-2</v>
      </c>
      <c r="FP43" s="2">
        <f t="shared" si="168"/>
        <v>7.3671235012800956E-2</v>
      </c>
      <c r="FQ43" s="2">
        <f t="shared" si="168"/>
        <v>7.5479482859515334E-2</v>
      </c>
      <c r="FR43" s="2">
        <f t="shared" si="168"/>
        <v>7.6515586656563564E-2</v>
      </c>
      <c r="FS43" s="2">
        <f t="shared" si="168"/>
        <v>7.6712871758139553E-2</v>
      </c>
      <c r="FT43" s="2">
        <f t="shared" si="168"/>
        <v>5.6505996687491337E-2</v>
      </c>
      <c r="FU43" s="2">
        <f t="shared" si="168"/>
        <v>4.5564873840302542E-2</v>
      </c>
      <c r="FW43" s="2">
        <f t="shared" si="117"/>
        <v>2.0500284408961E-6</v>
      </c>
      <c r="FX43" s="2">
        <f t="shared" ref="FX43:FX106" si="169">POWER(10,($B43-D$232)/D$229)/(1+POWER(10,($B43-D$232)/D$229))</f>
        <v>2.8322300015368949E-6</v>
      </c>
      <c r="FY43" s="2">
        <f t="shared" ref="FY43:FY106" si="170">POWER(10,($B43-E$232)/E$229)/(1+POWER(10,($B43-E$232)/E$229))</f>
        <v>3.1903447641312697E-6</v>
      </c>
      <c r="FZ43" s="2">
        <f t="shared" ref="FZ43:FZ106" si="171">POWER(10,($B43-F$232)/F$229)/(1+POWER(10,($B43-F$232)/F$229))</f>
        <v>2.7344608398409315E-6</v>
      </c>
      <c r="GA43" s="2">
        <f t="shared" ref="GA43:GA106" si="172">POWER(10,($B43-G$232)/G$229)/(1+POWER(10,($B43-G$232)/G$229))</f>
        <v>2.8409413074075641E-6</v>
      </c>
      <c r="GB43" s="2">
        <f t="shared" ref="GB43:GB106" si="173">POWER(10,($B43-H$232)/H$229)/(1+POWER(10,($B43-H$232)/H$229))</f>
        <v>3.0101242538222326E-6</v>
      </c>
      <c r="GC43" s="2">
        <f t="shared" ref="GC43:GC106" si="174">POWER(10,($B43-I$232)/I$229)/(1+POWER(10,($B43-I$232)/I$229))</f>
        <v>3.6224507434791689E-6</v>
      </c>
      <c r="GD43" s="2">
        <f t="shared" ref="GD43:GD106" si="175">POWER(10,($B43-J$232)/J$229)/(1+POWER(10,($B43-J$232)/J$229))</f>
        <v>4.5421627441183473E-6</v>
      </c>
      <c r="GE43" s="2">
        <f t="shared" ref="GE43:GE106" si="176">POWER(10,($B43-K$232)/K$229)/(1+POWER(10,($B43-K$232)/K$229))</f>
        <v>3.4319003577389677E-6</v>
      </c>
      <c r="GF43" s="2">
        <f t="shared" ref="GF43:GF106" si="177">POWER(10,($B43-L$232)/L$229)/(1+POWER(10,($B43-L$232)/L$229))</f>
        <v>2.8889948005435952E-6</v>
      </c>
      <c r="GG43" s="2">
        <f t="shared" ref="GG43:GG106" si="178">POWER(10,($B43-M$232)/M$229)/(1+POWER(10,($B43-M$232)/M$229))</f>
        <v>2.5235854989490631E-6</v>
      </c>
      <c r="GH43" s="2">
        <f t="shared" ref="GH43:GH106" si="179">POWER(10,($B43-N$232)/N$229)/(1+POWER(10,($B43-N$232)/N$229))</f>
        <v>2.0663979162805969E-6</v>
      </c>
      <c r="GI43" s="2">
        <f t="shared" ref="GI43:GI106" si="180">POWER(10,($B43-O$232)/O$229)/(1+POWER(10,($B43-O$232)/O$229))</f>
        <v>1.8788076617244807E-6</v>
      </c>
      <c r="GJ43" s="2">
        <f t="shared" ref="GJ43:GJ106" si="181">POWER(10,($B43-P$232)/P$229)/(1+POWER(10,($B43-P$232)/P$229))</f>
        <v>1.5738234033362485E-6</v>
      </c>
      <c r="GK43" s="2">
        <f t="shared" ref="GK43:GK106" si="182">POWER(10,($B43-Q$232)/Q$229)/(1+POWER(10,($B43-Q$232)/Q$229))</f>
        <v>1.5302772153350994E-6</v>
      </c>
      <c r="GM43" s="86">
        <f t="shared" si="118"/>
        <v>3.2455552239616958E-9</v>
      </c>
      <c r="GN43" s="86">
        <f t="shared" ref="GN43:GN106" si="183" xml:space="preserve"> _xlfn.NORM.DIST($B43, D$7, ABS(D$11), TRUE) * _xlfn.NORM.DIST(($B43 - D$7)*D$15, 0, ABS(D$11), TRUE) * 2</f>
        <v>5.8443094997025958E-8</v>
      </c>
      <c r="GO43" s="86">
        <f t="shared" ref="GO43:GO106" si="184" xml:space="preserve"> _xlfn.NORM.DIST($B43, E$7, ABS(E$11), TRUE) * _xlfn.NORM.DIST(($B43 - E$7)*E$15, 0, ABS(E$11), TRUE) * 2</f>
        <v>8.4052708311298562E-8</v>
      </c>
      <c r="GP43" s="86">
        <f t="shared" ref="GP43:GP106" si="185" xml:space="preserve"> _xlfn.NORM.DIST($B43, F$7, ABS(F$11), TRUE) * _xlfn.NORM.DIST(($B43 - F$7)*F$15, 0, ABS(F$11), TRUE) * 2</f>
        <v>1.8912098276110837E-7</v>
      </c>
      <c r="GQ43" s="86">
        <f t="shared" ref="GQ43:GQ106" si="186" xml:space="preserve"> _xlfn.NORM.DIST($B43, G$7, ABS(G$11), TRUE) * _xlfn.NORM.DIST(($B43 - G$7)*G$15, 0, ABS(G$11), TRUE) * 2</f>
        <v>1.3643062987458245E-7</v>
      </c>
      <c r="GR43" s="86">
        <f t="shared" ref="GR43:GR106" si="187" xml:space="preserve"> _xlfn.NORM.DIST($B43, H$7, ABS(H$11), TRUE) * _xlfn.NORM.DIST(($B43 - H$7)*H$15, 0, ABS(H$11), TRUE) * 2</f>
        <v>3.7507833880105842E-8</v>
      </c>
      <c r="GS43" s="86">
        <f t="shared" ref="GS43:GS106" si="188" xml:space="preserve"> _xlfn.NORM.DIST($B43, I$7, ABS(I$11), TRUE) * _xlfn.NORM.DIST(($B43 - I$7)*I$15, 0, ABS(I$11), TRUE) * 2</f>
        <v>1.8337442024975494E-8</v>
      </c>
      <c r="GT43" s="86">
        <f t="shared" ref="GT43:GT106" si="189" xml:space="preserve"> _xlfn.NORM.DIST($B43, J$7, ABS(J$11), TRUE) * _xlfn.NORM.DIST(($B43 - J$7)*J$15, 0, ABS(J$11), TRUE) * 2</f>
        <v>9.4024973313671257E-9</v>
      </c>
      <c r="GU43" s="86">
        <f t="shared" ref="GU43:GU106" si="190" xml:space="preserve"> _xlfn.NORM.DIST($B43, K$7, ABS(K$11), TRUE) * _xlfn.NORM.DIST(($B43 - K$7)*K$15, 0, ABS(K$11), TRUE) * 2</f>
        <v>6.6333854514210526E-9</v>
      </c>
      <c r="GV43" s="86">
        <f t="shared" ref="GV43:GV106" si="191" xml:space="preserve"> _xlfn.NORM.DIST($B43, L$7, ABS(L$11), TRUE) * _xlfn.NORM.DIST(($B43 - L$7)*L$15, 0, ABS(L$11), TRUE) * 2</f>
        <v>1.0004794558377044E-8</v>
      </c>
      <c r="GW43" s="86">
        <f t="shared" ref="GW43:GW106" si="192" xml:space="preserve"> _xlfn.NORM.DIST($B43, M$7, ABS(M$11), TRUE) * _xlfn.NORM.DIST(($B43 - M$7)*M$15, 0, ABS(M$11), TRUE) * 2</f>
        <v>9.4466910110194512E-9</v>
      </c>
      <c r="GX43" s="86">
        <f t="shared" ref="GX43:GX106" si="193" xml:space="preserve"> _xlfn.NORM.DIST($B43, N$7, ABS(N$11), TRUE) * _xlfn.NORM.DIST(($B43 - N$7)*N$15, 0, ABS(N$11), TRUE) * 2</f>
        <v>2.3396090479452057E-8</v>
      </c>
      <c r="GY43" s="86">
        <f t="shared" ref="GY43:GY106" si="194" xml:space="preserve"> _xlfn.NORM.DIST($B43, O$7, ABS(O$11), TRUE) * _xlfn.NORM.DIST(($B43 - O$7)*O$15, 0, ABS(O$11), TRUE) * 2</f>
        <v>2.7073870745310285E-8</v>
      </c>
      <c r="GZ43" s="86">
        <f t="shared" ref="GZ43:GZ106" si="195" xml:space="preserve"> _xlfn.NORM.DIST($B43, P$7, ABS(P$11), TRUE) * _xlfn.NORM.DIST(($B43 - P$7)*P$15, 0, ABS(P$11), TRUE) * 2</f>
        <v>4.2756421592183626E-11</v>
      </c>
      <c r="HA43" s="86">
        <f t="shared" ref="HA43:HA106" si="196" xml:space="preserve"> _xlfn.NORM.DIST($B43, Q$7, ABS(Q$11), TRUE) * _xlfn.NORM.DIST(($B43 - Q$7)*Q$15, 0, ABS(Q$11), TRUE) * 2</f>
        <v>4.0726719852931234E-16</v>
      </c>
      <c r="HC43" s="86">
        <f t="shared" si="150"/>
        <v>3.4541566536969042E-27</v>
      </c>
      <c r="HD43" s="86">
        <f t="shared" ref="HD43:HD106" si="197" xml:space="preserve"> _xlfn.NORM.DIST($B43, D$8, ABS(D$12), TRUE) * _xlfn.NORM.DIST(($B43 - D$8)*D$16, 0, ABS(D$12), TRUE) * 2</f>
        <v>7.5871673169772476E-24</v>
      </c>
      <c r="HE43" s="86">
        <f t="shared" ref="HE43:HE106" si="198" xml:space="preserve"> _xlfn.NORM.DIST($B43, E$8, ABS(E$12), TRUE) * _xlfn.NORM.DIST(($B43 - E$8)*E$16, 0, ABS(E$12), TRUE) * 2</f>
        <v>8.8007195492781791E-24</v>
      </c>
      <c r="HF43" s="86">
        <f t="shared" ref="HF43:HF106" si="199" xml:space="preserve"> _xlfn.NORM.DIST($B43, F$8, ABS(F$12), TRUE) * _xlfn.NORM.DIST(($B43 - F$8)*F$16, 0, ABS(F$12), TRUE) * 2</f>
        <v>2.3840450637695499E-23</v>
      </c>
      <c r="HG43" s="86">
        <f t="shared" ref="HG43:HG106" si="200" xml:space="preserve"> _xlfn.NORM.DIST($B43, G$8, ABS(G$12), TRUE) * _xlfn.NORM.DIST(($B43 - G$8)*G$16, 0, ABS(G$12), TRUE) * 2</f>
        <v>5.9798575622379514E-23</v>
      </c>
      <c r="HH43" s="86">
        <f t="shared" ref="HH43:HH106" si="201" xml:space="preserve"> _xlfn.NORM.DIST($B43, H$8, ABS(H$12), TRUE) * _xlfn.NORM.DIST(($B43 - H$8)*H$16, 0, ABS(H$12), TRUE) * 2</f>
        <v>6.4879146460462291E-21</v>
      </c>
      <c r="HI43" s="86">
        <f t="shared" ref="HI43:HI106" si="202" xml:space="preserve"> _xlfn.NORM.DIST($B43, I$8, ABS(I$12), TRUE) * _xlfn.NORM.DIST(($B43 - I$8)*I$16, 0, ABS(I$12), TRUE) * 2</f>
        <v>1.9148112211918876E-22</v>
      </c>
      <c r="HJ43" s="86">
        <f t="shared" ref="HJ43:HJ106" si="203" xml:space="preserve"> _xlfn.NORM.DIST($B43, J$8, ABS(J$12), TRUE) * _xlfn.NORM.DIST(($B43 - J$8)*J$16, 0, ABS(J$12), TRUE) * 2</f>
        <v>4.9671729071302836E-24</v>
      </c>
      <c r="HK43" s="86">
        <f t="shared" ref="HK43:HK106" si="204" xml:space="preserve"> _xlfn.NORM.DIST($B43, K$8, ABS(K$12), TRUE) * _xlfn.NORM.DIST(($B43 - K$8)*K$16, 0, ABS(K$12), TRUE) * 2</f>
        <v>7.4604721500992709E-23</v>
      </c>
      <c r="HL43" s="86">
        <f t="shared" ref="HL43:HL106" si="205" xml:space="preserve"> _xlfn.NORM.DIST($B43, L$8, ABS(L$12), TRUE) * _xlfn.NORM.DIST(($B43 - L$8)*L$16, 0, ABS(L$12), TRUE) * 2</f>
        <v>2.1953556838477666E-23</v>
      </c>
      <c r="HM43" s="86">
        <f t="shared" ref="HM43:HM106" si="206" xml:space="preserve"> _xlfn.NORM.DIST($B43, M$8, ABS(M$12), TRUE) * _xlfn.NORM.DIST(($B43 - M$8)*M$16, 0, ABS(M$12), TRUE) * 2</f>
        <v>3.5494785788787517E-23</v>
      </c>
      <c r="HN43" s="86">
        <f t="shared" ref="HN43:HN106" si="207" xml:space="preserve"> _xlfn.NORM.DIST($B43, N$8, ABS(N$12), TRUE) * _xlfn.NORM.DIST(($B43 - N$8)*N$16, 0, ABS(N$12), TRUE) * 2</f>
        <v>3.0224762294930569E-24</v>
      </c>
      <c r="HO43" s="86">
        <f t="shared" ref="HO43:HO106" si="208" xml:space="preserve"> _xlfn.NORM.DIST($B43, O$8, ABS(O$12), TRUE) * _xlfn.NORM.DIST(($B43 - O$8)*O$16, 0, ABS(O$12), TRUE) * 2</f>
        <v>1.971089608672195E-24</v>
      </c>
      <c r="HP43" s="86">
        <f t="shared" ref="HP43:HP106" si="209" xml:space="preserve"> _xlfn.NORM.DIST($B43, P$8, ABS(P$12), TRUE) * _xlfn.NORM.DIST(($B43 - P$8)*P$16, 0, ABS(P$12), TRUE) * 2</f>
        <v>5.4222621725288005E-32</v>
      </c>
      <c r="HQ43" s="86">
        <f t="shared" ref="HQ43:HQ106" si="210" xml:space="preserve"> _xlfn.NORM.DIST($B43, Q$8, ABS(Q$12), TRUE) * _xlfn.NORM.DIST(($B43 - Q$8)*Q$16, 0, ABS(Q$12), TRUE) * 2</f>
        <v>6.9387314091690833E-36</v>
      </c>
      <c r="HS43" s="86">
        <f t="shared" si="119"/>
        <v>5.8839001412571465E-63</v>
      </c>
      <c r="HT43" s="86">
        <f t="shared" ref="HT43:HT106" si="211" xml:space="preserve"> _xlfn.NORM.DIST($B43, D$9, ABS(D$13), TRUE) * _xlfn.NORM.DIST(($B43 - D$9)*D$17, 0, ABS(D$13), TRUE) * 2</f>
        <v>1.3981684490012582E-53</v>
      </c>
      <c r="HU43" s="86">
        <f t="shared" ref="HU43:HU106" si="212" xml:space="preserve"> _xlfn.NORM.DIST($B43, E$9, ABS(E$13), TRUE) * _xlfn.NORM.DIST(($B43 - E$9)*E$17, 0, ABS(E$13), TRUE) * 2</f>
        <v>6.0045471721638514E-53</v>
      </c>
      <c r="HV43" s="86">
        <f t="shared" ref="HV43:HV106" si="213" xml:space="preserve"> _xlfn.NORM.DIST($B43, F$9, ABS(F$13), TRUE) * _xlfn.NORM.DIST(($B43 - F$9)*F$17, 0, ABS(F$13), TRUE) * 2</f>
        <v>2.8699995660709902E-51</v>
      </c>
      <c r="HW43" s="86">
        <f t="shared" ref="HW43:HW106" si="214" xml:space="preserve"> _xlfn.NORM.DIST($B43, G$9, ABS(G$13), TRUE) * _xlfn.NORM.DIST(($B43 - G$9)*G$17, 0, ABS(G$13), TRUE) * 2</f>
        <v>1.1395355814607843E-50</v>
      </c>
      <c r="HX43" s="86">
        <f t="shared" ref="HX43:HX106" si="215" xml:space="preserve"> _xlfn.NORM.DIST($B43, H$9, ABS(H$13), TRUE) * _xlfn.NORM.DIST(($B43 - H$9)*H$17, 0, ABS(H$13), TRUE) * 2</f>
        <v>6.212230065701082E-47</v>
      </c>
      <c r="HY43" s="86">
        <f t="shared" ref="HY43:HY106" si="216" xml:space="preserve"> _xlfn.NORM.DIST($B43, I$9, ABS(I$13), TRUE) * _xlfn.NORM.DIST(($B43 - I$9)*I$17, 0, ABS(I$13), TRUE) * 2</f>
        <v>1.5826439657182605E-50</v>
      </c>
      <c r="HZ43" s="86">
        <f t="shared" ref="HZ43:HZ106" si="217" xml:space="preserve"> _xlfn.NORM.DIST($B43, J$9, ABS(J$13), TRUE) * _xlfn.NORM.DIST(($B43 - J$9)*J$17, 0, ABS(J$13), TRUE) * 2</f>
        <v>1.0023361656585336E-53</v>
      </c>
      <c r="IA43" s="86">
        <f t="shared" ref="IA43:IA106" si="218" xml:space="preserve"> _xlfn.NORM.DIST($B43, K$9, ABS(K$13), TRUE) * _xlfn.NORM.DIST(($B43 - K$9)*K$17, 0, ABS(K$13), TRUE) * 2</f>
        <v>8.6871102244239827E-52</v>
      </c>
      <c r="IB43" s="86">
        <f t="shared" ref="IB43:IB106" si="219" xml:space="preserve"> _xlfn.NORM.DIST($B43, L$9, ABS(L$13), TRUE) * _xlfn.NORM.DIST(($B43 - L$9)*L$17, 0, ABS(L$13), TRUE) * 2</f>
        <v>5.338119456283599E-54</v>
      </c>
      <c r="IC43" s="86">
        <f t="shared" ref="IC43:IC106" si="220" xml:space="preserve"> _xlfn.NORM.DIST($B43, M$9, ABS(M$13), TRUE) * _xlfn.NORM.DIST(($B43 - M$9)*M$17, 0, ABS(M$13), TRUE) * 2</f>
        <v>2.1100125317544739E-53</v>
      </c>
      <c r="ID43" s="86">
        <f t="shared" ref="ID43:ID106" si="221" xml:space="preserve"> _xlfn.NORM.DIST($B43, N$9, ABS(N$13), TRUE) * _xlfn.NORM.DIST(($B43 - N$9)*N$17, 0, ABS(N$13), TRUE) * 2</f>
        <v>1.5980723311094367E-55</v>
      </c>
      <c r="IE43" s="86">
        <f t="shared" ref="IE43:IE106" si="222" xml:space="preserve"> _xlfn.NORM.DIST($B43, O$9, ABS(O$13), TRUE) * _xlfn.NORM.DIST(($B43 - O$9)*O$17, 0, ABS(O$13), TRUE) * 2</f>
        <v>7.6754739054094322E-56</v>
      </c>
      <c r="IF43" s="86">
        <f t="shared" ref="IF43:IF106" si="223" xml:space="preserve"> _xlfn.NORM.DIST($B43, P$9, ABS(P$13), TRUE) * _xlfn.NORM.DIST(($B43 - P$9)*P$17, 0, ABS(P$13), TRUE) * 2</f>
        <v>2.4648440520518661E-47</v>
      </c>
      <c r="IG43" s="86">
        <f t="shared" ref="IG43:IG106" si="224" xml:space="preserve"> _xlfn.NORM.DIST($B43, Q$9, ABS(Q$13), TRUE) * _xlfn.NORM.DIST(($B43 - Q$9)*Q$17, 0, ABS(Q$13), TRUE) * 2</f>
        <v>1.6225459104007064E-45</v>
      </c>
      <c r="II43" s="86">
        <f t="shared" si="120"/>
        <v>4.1251902246351176E-302</v>
      </c>
      <c r="IJ43" s="86">
        <f t="shared" si="121"/>
        <v>1.091699751773771E-255</v>
      </c>
      <c r="IK43" s="86">
        <f t="shared" si="122"/>
        <v>4.5816999730109214E-251</v>
      </c>
      <c r="IL43" s="86">
        <f t="shared" si="123"/>
        <v>2.2572105240383837E-250</v>
      </c>
      <c r="IM43" s="86">
        <f t="shared" si="124"/>
        <v>7.9161832178624447E-243</v>
      </c>
      <c r="IN43" s="86">
        <f t="shared" si="125"/>
        <v>1.0383441818423227E-220</v>
      </c>
      <c r="IO43" s="86">
        <f t="shared" si="126"/>
        <v>5.1588516993388965E-234</v>
      </c>
      <c r="IP43" s="86">
        <f t="shared" si="127"/>
        <v>2.5508263630699021E-253</v>
      </c>
      <c r="IQ43" s="86">
        <f t="shared" si="128"/>
        <v>5.5831608727859528E-246</v>
      </c>
      <c r="IR43" s="86">
        <f t="shared" si="129"/>
        <v>1.063184200005326E-252</v>
      </c>
      <c r="IS43" s="86">
        <f t="shared" si="130"/>
        <v>3.2772620413530282E-254</v>
      </c>
      <c r="IT43" s="86">
        <f t="shared" si="131"/>
        <v>3.6307360013003306E-266</v>
      </c>
      <c r="IU43" s="86">
        <f t="shared" si="132"/>
        <v>2.4960797173087182E-266</v>
      </c>
      <c r="IV43" s="86">
        <f t="shared" si="133"/>
        <v>5.248734819842739E-171</v>
      </c>
      <c r="IW43" s="86">
        <f t="shared" si="134"/>
        <v>1.8375390496141821E-165</v>
      </c>
      <c r="IY43" s="86">
        <f t="shared" si="135"/>
        <v>3.2455552239616958E-9</v>
      </c>
      <c r="IZ43" s="86">
        <f t="shared" si="136"/>
        <v>5.8443094997025965E-8</v>
      </c>
      <c r="JA43" s="86">
        <f t="shared" si="137"/>
        <v>8.4052708311298575E-8</v>
      </c>
      <c r="JB43" s="86">
        <f t="shared" si="138"/>
        <v>1.8912098276110839E-7</v>
      </c>
      <c r="JC43" s="86">
        <f t="shared" si="139"/>
        <v>1.364306298745825E-7</v>
      </c>
      <c r="JD43" s="86">
        <f t="shared" si="140"/>
        <v>3.7507833880112327E-8</v>
      </c>
      <c r="JE43" s="86">
        <f t="shared" si="141"/>
        <v>1.8337442024975686E-8</v>
      </c>
      <c r="JF43" s="86">
        <f t="shared" si="142"/>
        <v>9.4024973313671307E-9</v>
      </c>
      <c r="JG43" s="86">
        <f t="shared" si="143"/>
        <v>6.6333854514211271E-9</v>
      </c>
      <c r="JH43" s="86">
        <f t="shared" si="144"/>
        <v>1.0004794558377066E-8</v>
      </c>
      <c r="JI43" s="86">
        <f t="shared" si="145"/>
        <v>9.446691011019486E-9</v>
      </c>
      <c r="JJ43" s="86">
        <f t="shared" si="146"/>
        <v>2.339609047945206E-8</v>
      </c>
      <c r="JK43" s="86">
        <f t="shared" si="147"/>
        <v>2.7073870745310289E-8</v>
      </c>
      <c r="JL43" s="86">
        <f t="shared" si="148"/>
        <v>4.2756421592183626E-11</v>
      </c>
      <c r="JM43" s="86">
        <f t="shared" si="149"/>
        <v>4.0726719852931234E-16</v>
      </c>
    </row>
    <row r="44" spans="2:273" x14ac:dyDescent="0.25">
      <c r="B44" s="2">
        <v>17</v>
      </c>
      <c r="C44" s="37">
        <v>92.022000000000006</v>
      </c>
      <c r="D44" s="37">
        <v>94.097999999999999</v>
      </c>
      <c r="E44" s="37">
        <v>93.731999999999999</v>
      </c>
      <c r="F44" s="37">
        <v>94.22</v>
      </c>
      <c r="G44" s="37">
        <v>95.78</v>
      </c>
      <c r="H44" s="37">
        <v>97.122</v>
      </c>
      <c r="I44" s="37">
        <v>97.268000000000001</v>
      </c>
      <c r="J44" s="37">
        <v>99.902000000000001</v>
      </c>
      <c r="K44" s="37">
        <v>101.14</v>
      </c>
      <c r="L44" s="37">
        <v>103.81399999999999</v>
      </c>
      <c r="M44" s="37">
        <v>103.349</v>
      </c>
      <c r="N44" s="37">
        <v>104.535</v>
      </c>
      <c r="O44" s="37">
        <v>102.675</v>
      </c>
      <c r="P44" s="37">
        <v>101.68300000000001</v>
      </c>
      <c r="Q44" s="37">
        <v>99.214299999999994</v>
      </c>
      <c r="S44" s="4">
        <f t="shared" si="13"/>
        <v>92.368394025315681</v>
      </c>
      <c r="T44" s="4">
        <f t="shared" si="14"/>
        <v>95.030185498299446</v>
      </c>
      <c r="U44" s="4">
        <f t="shared" si="15"/>
        <v>95.304400157911687</v>
      </c>
      <c r="V44" s="4">
        <f t="shared" si="16"/>
        <v>96.144041756184336</v>
      </c>
      <c r="W44" s="4">
        <f t="shared" si="17"/>
        <v>97.269884046567356</v>
      </c>
      <c r="X44" s="4">
        <f t="shared" si="18"/>
        <v>97.757180866690689</v>
      </c>
      <c r="Y44" s="4">
        <f t="shared" si="19"/>
        <v>98.714382131125461</v>
      </c>
      <c r="Z44" s="4">
        <f t="shared" si="20"/>
        <v>100.585252488443</v>
      </c>
      <c r="AA44" s="4">
        <f t="shared" si="21"/>
        <v>100.53945628854487</v>
      </c>
      <c r="AB44" s="4">
        <f t="shared" si="22"/>
        <v>102.81742635111419</v>
      </c>
      <c r="AC44" s="4">
        <f t="shared" si="23"/>
        <v>104.16660284351305</v>
      </c>
      <c r="AD44" s="4">
        <f t="shared" si="24"/>
        <v>104.31314313951611</v>
      </c>
      <c r="AE44" s="4">
        <f t="shared" si="25"/>
        <v>103.93314303395557</v>
      </c>
      <c r="AF44" s="4">
        <f t="shared" si="26"/>
        <v>100.88595659961086</v>
      </c>
      <c r="AG44" s="4">
        <f t="shared" si="27"/>
        <v>97.043056447977378</v>
      </c>
      <c r="AI44" s="4">
        <f t="shared" si="28"/>
        <v>-0.34639402531567498</v>
      </c>
      <c r="AJ44" s="4">
        <f t="shared" si="29"/>
        <v>-0.93218549829944664</v>
      </c>
      <c r="AK44" s="4">
        <f t="shared" si="30"/>
        <v>-1.5724001579116873</v>
      </c>
      <c r="AL44" s="4">
        <f t="shared" si="31"/>
        <v>-1.9240417561843373</v>
      </c>
      <c r="AM44" s="4">
        <f t="shared" si="32"/>
        <v>-1.4898840465673544</v>
      </c>
      <c r="AN44" s="4">
        <f t="shared" si="33"/>
        <v>-0.63518086669068907</v>
      </c>
      <c r="AO44" s="4">
        <f t="shared" si="34"/>
        <v>-1.4463821311254605</v>
      </c>
      <c r="AP44" s="4">
        <f t="shared" si="35"/>
        <v>-0.6832524884430029</v>
      </c>
      <c r="AQ44" s="4">
        <f t="shared" si="36"/>
        <v>0.6005437114551313</v>
      </c>
      <c r="AR44" s="4">
        <f t="shared" si="37"/>
        <v>0.99657364888579991</v>
      </c>
      <c r="AS44" s="4">
        <f t="shared" si="38"/>
        <v>-0.81760284351304335</v>
      </c>
      <c r="AT44" s="4">
        <f t="shared" si="39"/>
        <v>0.2218568604838822</v>
      </c>
      <c r="AU44" s="4">
        <f t="shared" si="40"/>
        <v>-1.2581430339555766</v>
      </c>
      <c r="AV44" s="4">
        <f t="shared" si="151"/>
        <v>0.79704340038914268</v>
      </c>
      <c r="AW44" s="4">
        <f t="shared" si="151"/>
        <v>2.1712435520226165</v>
      </c>
      <c r="AY44" s="2">
        <f t="shared" si="101"/>
        <v>92.368385329512009</v>
      </c>
      <c r="AZ44" s="2">
        <f t="shared" si="152"/>
        <v>95.030040738145416</v>
      </c>
      <c r="BA44" s="2">
        <f t="shared" si="153"/>
        <v>95.304196067879175</v>
      </c>
      <c r="BB44" s="2">
        <f t="shared" si="154"/>
        <v>96.143628960496216</v>
      </c>
      <c r="BC44" s="2">
        <f t="shared" si="155"/>
        <v>97.269581177035178</v>
      </c>
      <c r="BD44" s="2">
        <f t="shared" si="156"/>
        <v>97.757087405867779</v>
      </c>
      <c r="BE44" s="2">
        <f t="shared" si="157"/>
        <v>98.714334107864047</v>
      </c>
      <c r="BF44" s="2">
        <f t="shared" si="158"/>
        <v>100.58522643722947</v>
      </c>
      <c r="BG44" s="2">
        <f t="shared" si="159"/>
        <v>100.53943782527847</v>
      </c>
      <c r="BH44" s="2">
        <f t="shared" si="160"/>
        <v>102.81739924206046</v>
      </c>
      <c r="BI44" s="2">
        <f t="shared" si="161"/>
        <v>104.16657764446124</v>
      </c>
      <c r="BJ44" s="2">
        <f t="shared" si="162"/>
        <v>104.31308599225852</v>
      </c>
      <c r="BK44" s="2">
        <f t="shared" si="163"/>
        <v>103.9330762742306</v>
      </c>
      <c r="BL44" s="2">
        <f t="shared" si="164"/>
        <v>100.88595645222483</v>
      </c>
      <c r="BM44" s="2">
        <f t="shared" si="165"/>
        <v>97.043056447975076</v>
      </c>
      <c r="BO44" s="2">
        <f t="shared" si="43"/>
        <v>92.022000000000006</v>
      </c>
      <c r="BP44" s="2">
        <f t="shared" si="44"/>
        <v>94.097999999999999</v>
      </c>
      <c r="BQ44" s="2">
        <f t="shared" si="45"/>
        <v>93.731999999999999</v>
      </c>
      <c r="BR44" s="2">
        <f t="shared" si="46"/>
        <v>94.22</v>
      </c>
      <c r="BS44" s="2">
        <f t="shared" si="47"/>
        <v>95.78</v>
      </c>
      <c r="BT44" s="2">
        <f t="shared" si="48"/>
        <v>97.122</v>
      </c>
      <c r="BU44" s="2">
        <f t="shared" si="49"/>
        <v>97.268000000000001</v>
      </c>
      <c r="BV44" s="2">
        <f t="shared" si="50"/>
        <v>99.902000000000001</v>
      </c>
      <c r="BW44" s="2">
        <f t="shared" si="51"/>
        <v>101.14</v>
      </c>
      <c r="BX44" s="2">
        <f t="shared" si="52"/>
        <v>103.81399999999999</v>
      </c>
      <c r="BY44" s="2">
        <f t="shared" si="53"/>
        <v>103.349</v>
      </c>
      <c r="BZ44" s="2">
        <f t="shared" si="54"/>
        <v>104.535</v>
      </c>
      <c r="CA44" s="2">
        <f t="shared" si="55"/>
        <v>102.675</v>
      </c>
      <c r="CB44" s="2">
        <f t="shared" si="56"/>
        <v>101.68300000000001</v>
      </c>
      <c r="CC44" s="2">
        <f t="shared" si="57"/>
        <v>99.214299999999994</v>
      </c>
      <c r="CE44" s="2" t="str">
        <f t="shared" si="102"/>
        <v/>
      </c>
      <c r="CF44" s="2" t="str">
        <f t="shared" si="103"/>
        <v/>
      </c>
      <c r="CG44" s="2" t="str">
        <f t="shared" si="104"/>
        <v/>
      </c>
      <c r="CH44" s="2" t="str">
        <f t="shared" si="105"/>
        <v/>
      </c>
      <c r="CI44" s="2" t="str">
        <f t="shared" si="106"/>
        <v/>
      </c>
      <c r="CJ44" s="2" t="str">
        <f t="shared" si="107"/>
        <v/>
      </c>
      <c r="CK44" s="2" t="str">
        <f t="shared" si="108"/>
        <v/>
      </c>
      <c r="CL44" s="2" t="str">
        <f t="shared" si="109"/>
        <v/>
      </c>
      <c r="CM44" s="2" t="str">
        <f t="shared" si="110"/>
        <v/>
      </c>
      <c r="CN44" s="2" t="str">
        <f t="shared" si="111"/>
        <v/>
      </c>
      <c r="CO44" s="2" t="str">
        <f t="shared" si="112"/>
        <v/>
      </c>
      <c r="CP44" s="2" t="str">
        <f t="shared" si="113"/>
        <v/>
      </c>
      <c r="CQ44" s="2" t="str">
        <f t="shared" si="114"/>
        <v/>
      </c>
      <c r="CR44" s="2" t="str">
        <f t="shared" si="115"/>
        <v/>
      </c>
      <c r="CS44" s="2" t="str">
        <f t="shared" si="116"/>
        <v/>
      </c>
      <c r="CU44" s="2" t="str">
        <f t="shared" si="59"/>
        <v/>
      </c>
      <c r="CV44" s="2" t="str">
        <f t="shared" si="60"/>
        <v/>
      </c>
      <c r="CW44" s="2" t="str">
        <f t="shared" si="61"/>
        <v/>
      </c>
      <c r="CX44" s="2" t="str">
        <f t="shared" si="62"/>
        <v/>
      </c>
      <c r="CY44" s="2" t="str">
        <f t="shared" si="63"/>
        <v/>
      </c>
      <c r="CZ44" s="2" t="str">
        <f t="shared" si="64"/>
        <v/>
      </c>
      <c r="DA44" s="2" t="str">
        <f t="shared" si="65"/>
        <v/>
      </c>
      <c r="DB44" s="2" t="str">
        <f t="shared" si="66"/>
        <v/>
      </c>
      <c r="DC44" s="2" t="str">
        <f t="shared" si="67"/>
        <v/>
      </c>
      <c r="DD44" s="2" t="str">
        <f t="shared" si="68"/>
        <v/>
      </c>
      <c r="DE44" s="2" t="str">
        <f t="shared" si="69"/>
        <v/>
      </c>
      <c r="DF44" s="2" t="str">
        <f t="shared" si="70"/>
        <v/>
      </c>
      <c r="DG44" s="2" t="str">
        <f t="shared" si="71"/>
        <v/>
      </c>
      <c r="DH44" s="2" t="str">
        <f t="shared" si="72"/>
        <v/>
      </c>
      <c r="DI44" s="2" t="str">
        <f t="shared" si="73"/>
        <v/>
      </c>
      <c r="DK44" s="2">
        <f t="shared" si="74"/>
        <v>92.262197674418616</v>
      </c>
      <c r="DL44" s="2">
        <f t="shared" si="166"/>
        <v>95.032440915106832</v>
      </c>
      <c r="DM44" s="2">
        <f t="shared" si="166"/>
        <v>95.546993058369125</v>
      </c>
      <c r="DN44" s="2">
        <f t="shared" si="166"/>
        <v>96.058948780487796</v>
      </c>
      <c r="DO44" s="2">
        <f t="shared" si="166"/>
        <v>97.160458536585352</v>
      </c>
      <c r="DP44" s="2">
        <f t="shared" si="166"/>
        <v>97.8964915863112</v>
      </c>
      <c r="DQ44" s="2">
        <f t="shared" si="166"/>
        <v>98.827888855330741</v>
      </c>
      <c r="DR44" s="2">
        <f t="shared" si="166"/>
        <v>100.84783479311389</v>
      </c>
      <c r="DS44" s="2">
        <f t="shared" si="166"/>
        <v>100.58339836907278</v>
      </c>
      <c r="DT44" s="2">
        <f t="shared" si="166"/>
        <v>103.07531168831169</v>
      </c>
      <c r="DU44" s="2">
        <f t="shared" si="166"/>
        <v>104.05426608275445</v>
      </c>
      <c r="DV44" s="2">
        <f t="shared" si="166"/>
        <v>104.21105285412266</v>
      </c>
      <c r="DW44" s="2">
        <f t="shared" si="166"/>
        <v>104.18575958924794</v>
      </c>
      <c r="DX44" s="2">
        <f t="shared" si="166"/>
        <v>100.74720938086305</v>
      </c>
      <c r="DY44" s="2">
        <f t="shared" si="166"/>
        <v>97.145158522727272</v>
      </c>
      <c r="EA44" s="2">
        <f t="shared" si="76"/>
        <v>93.68063638792411</v>
      </c>
      <c r="EB44" s="2">
        <f t="shared" si="77"/>
        <v>95.00607391304348</v>
      </c>
      <c r="EC44" s="2">
        <f t="shared" si="78"/>
        <v>92.928048528356086</v>
      </c>
      <c r="ED44" s="2">
        <f t="shared" si="79"/>
        <v>96.925838348082607</v>
      </c>
      <c r="EE44" s="2">
        <f t="shared" si="80"/>
        <v>98.33145899705012</v>
      </c>
      <c r="EF44" s="2">
        <f t="shared" si="81"/>
        <v>96.290698789785154</v>
      </c>
      <c r="EG44" s="2">
        <f t="shared" si="82"/>
        <v>97.460829950520022</v>
      </c>
      <c r="EH44" s="2">
        <f t="shared" si="83"/>
        <v>97.685025741202566</v>
      </c>
      <c r="EI44" s="2">
        <f t="shared" si="84"/>
        <v>100.03161256281403</v>
      </c>
      <c r="EJ44" s="2">
        <f t="shared" si="85"/>
        <v>99.859792945864356</v>
      </c>
      <c r="EK44" s="2">
        <f t="shared" si="86"/>
        <v>105.42128619187301</v>
      </c>
      <c r="EL44" s="2">
        <f t="shared" si="87"/>
        <v>105.43623766364051</v>
      </c>
      <c r="EM44" s="2">
        <f t="shared" si="88"/>
        <v>101.15949655141119</v>
      </c>
      <c r="EN44" s="2">
        <f t="shared" si="89"/>
        <v>102.99877527850326</v>
      </c>
      <c r="EO44" s="2">
        <f t="shared" si="90"/>
        <v>95.092166190180237</v>
      </c>
      <c r="EQ44" s="2">
        <f t="shared" si="91"/>
        <v>94.604670732721573</v>
      </c>
      <c r="ER44" s="2">
        <f t="shared" si="167"/>
        <v>94.704459874218557</v>
      </c>
      <c r="ES44" s="2">
        <f t="shared" si="167"/>
        <v>93.695749550708541</v>
      </c>
      <c r="ET44" s="2">
        <f t="shared" si="167"/>
        <v>95.656551471270788</v>
      </c>
      <c r="EU44" s="2">
        <f t="shared" si="167"/>
        <v>97.315150561589164</v>
      </c>
      <c r="EV44" s="2">
        <f t="shared" si="167"/>
        <v>96.327920186393285</v>
      </c>
      <c r="EW44" s="2">
        <f t="shared" si="167"/>
        <v>97.1886370317999</v>
      </c>
      <c r="EX44" s="2">
        <f t="shared" si="167"/>
        <v>96.656655209209973</v>
      </c>
      <c r="EY44" s="2">
        <f t="shared" si="167"/>
        <v>98.239132501764203</v>
      </c>
      <c r="EZ44" s="2">
        <f t="shared" si="167"/>
        <v>100.00834964091194</v>
      </c>
      <c r="FA44" s="2">
        <f t="shared" si="167"/>
        <v>102.78321195135993</v>
      </c>
      <c r="FB44" s="2">
        <f t="shared" si="167"/>
        <v>103.77212817736552</v>
      </c>
      <c r="FC44" s="2">
        <f t="shared" si="167"/>
        <v>100.00702225547161</v>
      </c>
      <c r="FD44" s="2">
        <f t="shared" si="167"/>
        <v>104.07089970094805</v>
      </c>
      <c r="FE44" s="2">
        <f t="shared" si="167"/>
        <v>106.01507960997594</v>
      </c>
      <c r="FG44" s="2">
        <f t="shared" si="93"/>
        <v>7.4860885442394901E-2</v>
      </c>
      <c r="FH44" s="2">
        <f t="shared" si="168"/>
        <v>9.0994050063768858E-2</v>
      </c>
      <c r="FI44" s="2">
        <f t="shared" si="168"/>
        <v>9.2708979986004386E-2</v>
      </c>
      <c r="FJ44" s="2">
        <f t="shared" si="168"/>
        <v>9.7687166677572781E-2</v>
      </c>
      <c r="FK44" s="2">
        <f t="shared" si="168"/>
        <v>9.3190233449701149E-2</v>
      </c>
      <c r="FL44" s="2">
        <f t="shared" si="168"/>
        <v>8.6813381898033531E-2</v>
      </c>
      <c r="FM44" s="2">
        <f t="shared" si="168"/>
        <v>8.3064208816462412E-2</v>
      </c>
      <c r="FN44" s="2">
        <f t="shared" si="168"/>
        <v>8.3028481927944292E-2</v>
      </c>
      <c r="FO44" s="2">
        <f t="shared" si="168"/>
        <v>7.9657356511397659E-2</v>
      </c>
      <c r="FP44" s="2">
        <f t="shared" si="168"/>
        <v>8.0208805326633131E-2</v>
      </c>
      <c r="FQ44" s="2">
        <f t="shared" si="168"/>
        <v>8.2163283960642985E-2</v>
      </c>
      <c r="FR44" s="2">
        <f t="shared" si="168"/>
        <v>8.3282871135510639E-2</v>
      </c>
      <c r="FS44" s="2">
        <f t="shared" si="168"/>
        <v>8.3496027172436121E-2</v>
      </c>
      <c r="FT44" s="2">
        <f t="shared" si="168"/>
        <v>6.1621656901967907E-2</v>
      </c>
      <c r="FU44" s="2">
        <f t="shared" si="168"/>
        <v>4.9742223026043877E-2</v>
      </c>
      <c r="FW44" s="2">
        <f t="shared" si="117"/>
        <v>2.2478110423370657E-6</v>
      </c>
      <c r="FX44" s="2">
        <f t="shared" si="169"/>
        <v>3.1054775945808698E-6</v>
      </c>
      <c r="FY44" s="2">
        <f t="shared" si="170"/>
        <v>3.4981423953257987E-6</v>
      </c>
      <c r="FZ44" s="2">
        <f t="shared" si="171"/>
        <v>2.9982758981002605E-6</v>
      </c>
      <c r="GA44" s="2">
        <f t="shared" si="172"/>
        <v>3.1150293462999617E-6</v>
      </c>
      <c r="GB44" s="2">
        <f t="shared" si="173"/>
        <v>3.300534653485099E-6</v>
      </c>
      <c r="GC44" s="2">
        <f t="shared" si="174"/>
        <v>3.9719368686852382E-6</v>
      </c>
      <c r="GD44" s="2">
        <f t="shared" si="175"/>
        <v>4.9803802297590914E-6</v>
      </c>
      <c r="GE44" s="2">
        <f t="shared" si="176"/>
        <v>3.7630026676532088E-6</v>
      </c>
      <c r="GF44" s="2">
        <f t="shared" si="177"/>
        <v>3.1677189246446016E-6</v>
      </c>
      <c r="GG44" s="2">
        <f t="shared" si="178"/>
        <v>2.7670558020029885E-6</v>
      </c>
      <c r="GH44" s="2">
        <f t="shared" si="179"/>
        <v>2.2657598080501993E-6</v>
      </c>
      <c r="GI44" s="2">
        <f t="shared" si="180"/>
        <v>2.0600712624109526E-6</v>
      </c>
      <c r="GJ44" s="2">
        <f t="shared" si="181"/>
        <v>1.7256627843140389E-6</v>
      </c>
      <c r="GK44" s="2">
        <f t="shared" si="182"/>
        <v>1.677915352944932E-6</v>
      </c>
      <c r="GM44" s="86">
        <f t="shared" si="118"/>
        <v>6.7164972674290165E-9</v>
      </c>
      <c r="GN44" s="86">
        <f t="shared" si="183"/>
        <v>1.0901948168822914E-7</v>
      </c>
      <c r="GO44" s="86">
        <f t="shared" si="184"/>
        <v>1.5436597486154289E-7</v>
      </c>
      <c r="GP44" s="86">
        <f t="shared" si="185"/>
        <v>3.3620578359411226E-7</v>
      </c>
      <c r="GQ44" s="86">
        <f t="shared" si="186"/>
        <v>2.4403263663995666E-7</v>
      </c>
      <c r="GR44" s="86">
        <f t="shared" si="187"/>
        <v>7.0803065482384628E-8</v>
      </c>
      <c r="GS44" s="86">
        <f t="shared" si="188"/>
        <v>3.5579923467528031E-8</v>
      </c>
      <c r="GT44" s="86">
        <f t="shared" si="189"/>
        <v>1.8933625816553332E-8</v>
      </c>
      <c r="GU44" s="86">
        <f t="shared" si="190"/>
        <v>1.3449780695119008E-8</v>
      </c>
      <c r="GV44" s="86">
        <f t="shared" si="191"/>
        <v>1.9871925865714954E-8</v>
      </c>
      <c r="GW44" s="86">
        <f t="shared" si="192"/>
        <v>1.8957680961308578E-8</v>
      </c>
      <c r="GX44" s="86">
        <f t="shared" si="193"/>
        <v>4.4818166902145998E-8</v>
      </c>
      <c r="GY44" s="86">
        <f t="shared" si="194"/>
        <v>5.1481495453453694E-8</v>
      </c>
      <c r="GZ44" s="86">
        <f t="shared" si="195"/>
        <v>1.0452931705622793E-10</v>
      </c>
      <c r="HA44" s="86">
        <f t="shared" si="196"/>
        <v>1.6425608181327833E-15</v>
      </c>
      <c r="HC44" s="86">
        <f t="shared" si="150"/>
        <v>1.7526067329088328E-26</v>
      </c>
      <c r="HD44" s="86">
        <f t="shared" si="197"/>
        <v>3.1673000645288917E-23</v>
      </c>
      <c r="HE44" s="86">
        <f t="shared" si="198"/>
        <v>3.6672388234136609E-23</v>
      </c>
      <c r="HF44" s="86">
        <f t="shared" si="199"/>
        <v>9.6150869721399074E-23</v>
      </c>
      <c r="HG44" s="86">
        <f t="shared" si="200"/>
        <v>2.3412041061647929E-22</v>
      </c>
      <c r="HH44" s="86">
        <f t="shared" si="201"/>
        <v>2.2508615353985573E-20</v>
      </c>
      <c r="HI44" s="86">
        <f t="shared" si="202"/>
        <v>7.3829651329378578E-22</v>
      </c>
      <c r="HJ44" s="86">
        <f t="shared" si="203"/>
        <v>2.1877499703563966E-23</v>
      </c>
      <c r="HK44" s="86">
        <f t="shared" si="204"/>
        <v>2.9985141962719753E-22</v>
      </c>
      <c r="HL44" s="86">
        <f t="shared" si="205"/>
        <v>8.9754666889758251E-23</v>
      </c>
      <c r="HM44" s="86">
        <f t="shared" si="206"/>
        <v>1.4265128110940022E-22</v>
      </c>
      <c r="HN44" s="86">
        <f t="shared" si="207"/>
        <v>1.2702746004859528E-23</v>
      </c>
      <c r="HO44" s="86">
        <f t="shared" si="208"/>
        <v>8.2502296919277155E-24</v>
      </c>
      <c r="HP44" s="86">
        <f t="shared" si="209"/>
        <v>3.6377581356209157E-31</v>
      </c>
      <c r="HQ44" s="86">
        <f t="shared" si="210"/>
        <v>6.0769471307071429E-35</v>
      </c>
      <c r="HS44" s="86">
        <f t="shared" si="119"/>
        <v>6.9004392361668077E-62</v>
      </c>
      <c r="HT44" s="86">
        <f t="shared" si="211"/>
        <v>1.1842086771648133E-52</v>
      </c>
      <c r="HU44" s="86">
        <f t="shared" si="212"/>
        <v>5.0214995972840751E-52</v>
      </c>
      <c r="HV44" s="86">
        <f t="shared" si="213"/>
        <v>2.2538084820924881E-50</v>
      </c>
      <c r="HW44" s="86">
        <f t="shared" si="214"/>
        <v>8.6178544246620225E-50</v>
      </c>
      <c r="HX44" s="86">
        <f t="shared" si="215"/>
        <v>3.9986663990904955E-46</v>
      </c>
      <c r="HY44" s="86">
        <f t="shared" si="216"/>
        <v>1.1947176507762013E-49</v>
      </c>
      <c r="HZ44" s="86">
        <f t="shared" si="217"/>
        <v>9.1450295418062499E-53</v>
      </c>
      <c r="IA44" s="86">
        <f t="shared" si="218"/>
        <v>7.0248869757074849E-51</v>
      </c>
      <c r="IB44" s="86">
        <f t="shared" si="219"/>
        <v>4.5178752067770885E-53</v>
      </c>
      <c r="IC44" s="86">
        <f t="shared" si="220"/>
        <v>1.7363448366427214E-52</v>
      </c>
      <c r="ID44" s="86">
        <f t="shared" si="221"/>
        <v>1.395599941264952E-54</v>
      </c>
      <c r="IE44" s="86">
        <f t="shared" si="222"/>
        <v>6.6458308211670399E-55</v>
      </c>
      <c r="IF44" s="86">
        <f t="shared" si="223"/>
        <v>1.4828050884502799E-46</v>
      </c>
      <c r="IG44" s="86">
        <f t="shared" si="224"/>
        <v>9.0722696538855349E-45</v>
      </c>
      <c r="II44" s="86">
        <f t="shared" si="120"/>
        <v>6.5905838887543409E-298</v>
      </c>
      <c r="IJ44" s="86">
        <f t="shared" si="121"/>
        <v>4.7981824435677395E-252</v>
      </c>
      <c r="IK44" s="86">
        <f t="shared" si="122"/>
        <v>1.8670775565972848E-247</v>
      </c>
      <c r="IL44" s="86">
        <f t="shared" si="123"/>
        <v>8.1375314766204137E-247</v>
      </c>
      <c r="IM44" s="86">
        <f t="shared" si="124"/>
        <v>2.2787772432692703E-239</v>
      </c>
      <c r="IN44" s="86">
        <f t="shared" si="125"/>
        <v>1.4866377609949451E-217</v>
      </c>
      <c r="IO44" s="86">
        <f t="shared" si="126"/>
        <v>1.2870367563910537E-230</v>
      </c>
      <c r="IP44" s="86">
        <f t="shared" si="127"/>
        <v>1.4246203580792123E-249</v>
      </c>
      <c r="IQ44" s="86">
        <f t="shared" si="128"/>
        <v>2.0126142762727216E-242</v>
      </c>
      <c r="IR44" s="86">
        <f t="shared" si="129"/>
        <v>4.2880625431923645E-249</v>
      </c>
      <c r="IS44" s="86">
        <f t="shared" si="130"/>
        <v>1.2734185315425568E-250</v>
      </c>
      <c r="IT44" s="86">
        <f t="shared" si="131"/>
        <v>1.8295807642359837E-262</v>
      </c>
      <c r="IU44" s="86">
        <f t="shared" si="132"/>
        <v>1.189182968753404E-262</v>
      </c>
      <c r="IV44" s="86">
        <f t="shared" si="133"/>
        <v>1.0995315071369397E-168</v>
      </c>
      <c r="IW44" s="86">
        <f t="shared" si="134"/>
        <v>3.1961876605997029E-163</v>
      </c>
      <c r="IY44" s="86">
        <f t="shared" si="135"/>
        <v>6.7164972674290165E-9</v>
      </c>
      <c r="IZ44" s="86">
        <f t="shared" si="136"/>
        <v>1.0901948168822916E-7</v>
      </c>
      <c r="JA44" s="86">
        <f t="shared" si="137"/>
        <v>1.5436597486154292E-7</v>
      </c>
      <c r="JB44" s="86">
        <f t="shared" si="138"/>
        <v>3.3620578359411237E-7</v>
      </c>
      <c r="JC44" s="86">
        <f t="shared" si="139"/>
        <v>2.4403263663995687E-7</v>
      </c>
      <c r="JD44" s="86">
        <f t="shared" si="140"/>
        <v>7.080306548240714E-8</v>
      </c>
      <c r="JE44" s="86">
        <f t="shared" si="141"/>
        <v>3.5579923467528772E-8</v>
      </c>
      <c r="JF44" s="86">
        <f t="shared" si="142"/>
        <v>1.8933625816553356E-8</v>
      </c>
      <c r="JG44" s="86">
        <f t="shared" si="143"/>
        <v>1.3449780695119308E-8</v>
      </c>
      <c r="JH44" s="86">
        <f t="shared" si="144"/>
        <v>1.9871925865715043E-8</v>
      </c>
      <c r="JI44" s="86">
        <f t="shared" si="145"/>
        <v>1.895768096130872E-8</v>
      </c>
      <c r="JJ44" s="86">
        <f t="shared" si="146"/>
        <v>4.4818166902146011E-8</v>
      </c>
      <c r="JK44" s="86">
        <f t="shared" si="147"/>
        <v>5.14814954534537E-8</v>
      </c>
      <c r="JL44" s="86">
        <f t="shared" si="148"/>
        <v>1.0452931705622793E-10</v>
      </c>
      <c r="JM44" s="86">
        <f t="shared" si="149"/>
        <v>1.6425608181327833E-15</v>
      </c>
    </row>
    <row r="45" spans="2:273" x14ac:dyDescent="0.25">
      <c r="B45" s="2">
        <v>18</v>
      </c>
      <c r="C45" s="37">
        <v>92.674000000000007</v>
      </c>
      <c r="D45" s="37">
        <v>93.024000000000001</v>
      </c>
      <c r="E45" s="37">
        <v>94.171000000000006</v>
      </c>
      <c r="F45" s="37">
        <v>93.878</v>
      </c>
      <c r="G45" s="37">
        <v>95.097999999999999</v>
      </c>
      <c r="H45" s="37">
        <v>95.415000000000006</v>
      </c>
      <c r="I45" s="37">
        <v>96.927000000000007</v>
      </c>
      <c r="J45" s="37">
        <v>99.024000000000001</v>
      </c>
      <c r="K45" s="37">
        <v>100.837</v>
      </c>
      <c r="L45" s="37">
        <v>103.209</v>
      </c>
      <c r="M45" s="37">
        <v>104.07</v>
      </c>
      <c r="N45" s="37">
        <v>103.93</v>
      </c>
      <c r="O45" s="37">
        <v>102.55</v>
      </c>
      <c r="P45" s="37">
        <v>101.07299999999999</v>
      </c>
      <c r="Q45" s="37">
        <v>99.714299999999994</v>
      </c>
      <c r="S45" s="4">
        <f t="shared" si="13"/>
        <v>92.55655154426691</v>
      </c>
      <c r="T45" s="4">
        <f t="shared" si="14"/>
        <v>95.244921189017703</v>
      </c>
      <c r="U45" s="4">
        <f t="shared" si="15"/>
        <v>95.498836187416472</v>
      </c>
      <c r="V45" s="4">
        <f t="shared" si="16"/>
        <v>96.358613981419694</v>
      </c>
      <c r="W45" s="4">
        <f t="shared" si="17"/>
        <v>97.415560261918742</v>
      </c>
      <c r="X45" s="4">
        <f t="shared" si="18"/>
        <v>97.882675164731921</v>
      </c>
      <c r="Y45" s="4">
        <f t="shared" si="19"/>
        <v>98.817069141698994</v>
      </c>
      <c r="Z45" s="4">
        <f t="shared" si="20"/>
        <v>100.58153644161519</v>
      </c>
      <c r="AA45" s="4">
        <f t="shared" si="21"/>
        <v>100.65024726756779</v>
      </c>
      <c r="AB45" s="4">
        <f t="shared" si="22"/>
        <v>102.87381924908445</v>
      </c>
      <c r="AC45" s="4">
        <f t="shared" si="23"/>
        <v>104.32252773131394</v>
      </c>
      <c r="AD45" s="4">
        <f t="shared" si="24"/>
        <v>104.39448500938818</v>
      </c>
      <c r="AE45" s="4">
        <f t="shared" si="25"/>
        <v>104.01703634381988</v>
      </c>
      <c r="AF45" s="4">
        <f t="shared" si="26"/>
        <v>100.98852653896999</v>
      </c>
      <c r="AG45" s="4">
        <f t="shared" si="27"/>
        <v>97.154039952332582</v>
      </c>
      <c r="AI45" s="4">
        <f t="shared" si="28"/>
        <v>0.11744845573309703</v>
      </c>
      <c r="AJ45" s="4">
        <f t="shared" si="29"/>
        <v>-2.2209211890177016</v>
      </c>
      <c r="AK45" s="4">
        <f t="shared" si="30"/>
        <v>-1.3278361874164659</v>
      </c>
      <c r="AL45" s="4">
        <f t="shared" si="31"/>
        <v>-2.4806139814196939</v>
      </c>
      <c r="AM45" s="4">
        <f t="shared" si="32"/>
        <v>-2.317560261918743</v>
      </c>
      <c r="AN45" s="4">
        <f t="shared" si="33"/>
        <v>-2.4676751647319151</v>
      </c>
      <c r="AO45" s="4">
        <f t="shared" si="34"/>
        <v>-1.8900691416989872</v>
      </c>
      <c r="AP45" s="4">
        <f t="shared" si="35"/>
        <v>-1.5575364416151842</v>
      </c>
      <c r="AQ45" s="4">
        <f t="shared" si="36"/>
        <v>0.18675273243221113</v>
      </c>
      <c r="AR45" s="4">
        <f t="shared" si="37"/>
        <v>0.33518075091555488</v>
      </c>
      <c r="AS45" s="4">
        <f t="shared" si="38"/>
        <v>-0.2525277313139469</v>
      </c>
      <c r="AT45" s="4">
        <f t="shared" si="39"/>
        <v>-0.46448500938817006</v>
      </c>
      <c r="AU45" s="4">
        <f t="shared" si="40"/>
        <v>-1.4670363438198848</v>
      </c>
      <c r="AV45" s="4">
        <f t="shared" si="151"/>
        <v>8.4473461030000863E-2</v>
      </c>
      <c r="AW45" s="4">
        <f t="shared" si="151"/>
        <v>2.5602600476674127</v>
      </c>
      <c r="AY45" s="2">
        <f t="shared" si="101"/>
        <v>92.556534153120737</v>
      </c>
      <c r="AZ45" s="2">
        <f t="shared" si="152"/>
        <v>95.244659752934311</v>
      </c>
      <c r="BA45" s="2">
        <f t="shared" si="153"/>
        <v>95.498473154456832</v>
      </c>
      <c r="BB45" s="2">
        <f t="shared" si="154"/>
        <v>96.357902676954339</v>
      </c>
      <c r="BC45" s="2">
        <f t="shared" si="155"/>
        <v>97.415035045738293</v>
      </c>
      <c r="BD45" s="2">
        <f t="shared" si="156"/>
        <v>97.882504354802009</v>
      </c>
      <c r="BE45" s="2">
        <f t="shared" si="157"/>
        <v>98.816978980145407</v>
      </c>
      <c r="BF45" s="2">
        <f t="shared" si="158"/>
        <v>100.58148574943641</v>
      </c>
      <c r="BG45" s="2">
        <f t="shared" si="159"/>
        <v>100.65021108579514</v>
      </c>
      <c r="BH45" s="2">
        <f t="shared" si="160"/>
        <v>102.87376717341567</v>
      </c>
      <c r="BI45" s="2">
        <f t="shared" si="161"/>
        <v>104.32247885340685</v>
      </c>
      <c r="BJ45" s="2">
        <f t="shared" si="162"/>
        <v>104.39437903506978</v>
      </c>
      <c r="BK45" s="2">
        <f t="shared" si="163"/>
        <v>104.01691342559967</v>
      </c>
      <c r="BL45" s="2">
        <f t="shared" si="164"/>
        <v>100.98852619194153</v>
      </c>
      <c r="BM45" s="2">
        <f t="shared" si="165"/>
        <v>97.154039952323757</v>
      </c>
      <c r="BO45" s="2">
        <f t="shared" si="43"/>
        <v>92.674000000000007</v>
      </c>
      <c r="BP45" s="2">
        <f t="shared" si="44"/>
        <v>93.024000000000001</v>
      </c>
      <c r="BQ45" s="2">
        <f t="shared" si="45"/>
        <v>94.171000000000006</v>
      </c>
      <c r="BR45" s="2">
        <f t="shared" si="46"/>
        <v>93.878</v>
      </c>
      <c r="BS45" s="2">
        <f t="shared" si="47"/>
        <v>95.097999999999999</v>
      </c>
      <c r="BT45" s="2">
        <f t="shared" si="48"/>
        <v>95.415000000000006</v>
      </c>
      <c r="BU45" s="2">
        <f t="shared" si="49"/>
        <v>96.927000000000007</v>
      </c>
      <c r="BV45" s="2">
        <f t="shared" si="50"/>
        <v>99.024000000000001</v>
      </c>
      <c r="BW45" s="2">
        <f t="shared" si="51"/>
        <v>100.837</v>
      </c>
      <c r="BX45" s="2">
        <f t="shared" si="52"/>
        <v>103.209</v>
      </c>
      <c r="BY45" s="2">
        <f t="shared" si="53"/>
        <v>104.07</v>
      </c>
      <c r="BZ45" s="2">
        <f t="shared" si="54"/>
        <v>103.93</v>
      </c>
      <c r="CA45" s="2">
        <f t="shared" si="55"/>
        <v>102.55</v>
      </c>
      <c r="CB45" s="2">
        <f t="shared" si="56"/>
        <v>101.07299999999999</v>
      </c>
      <c r="CC45" s="2">
        <f t="shared" si="57"/>
        <v>99.714299999999994</v>
      </c>
      <c r="CE45" s="2" t="str">
        <f t="shared" si="102"/>
        <v/>
      </c>
      <c r="CF45" s="2" t="str">
        <f t="shared" si="103"/>
        <v/>
      </c>
      <c r="CG45" s="2" t="str">
        <f t="shared" si="104"/>
        <v/>
      </c>
      <c r="CH45" s="2" t="str">
        <f t="shared" si="105"/>
        <v/>
      </c>
      <c r="CI45" s="2" t="str">
        <f t="shared" si="106"/>
        <v/>
      </c>
      <c r="CJ45" s="2" t="str">
        <f t="shared" si="107"/>
        <v/>
      </c>
      <c r="CK45" s="2" t="str">
        <f t="shared" si="108"/>
        <v/>
      </c>
      <c r="CL45" s="2" t="str">
        <f t="shared" si="109"/>
        <v/>
      </c>
      <c r="CM45" s="2" t="str">
        <f t="shared" si="110"/>
        <v/>
      </c>
      <c r="CN45" s="2" t="str">
        <f t="shared" si="111"/>
        <v/>
      </c>
      <c r="CO45" s="2" t="str">
        <f t="shared" si="112"/>
        <v/>
      </c>
      <c r="CP45" s="2" t="str">
        <f t="shared" si="113"/>
        <v/>
      </c>
      <c r="CQ45" s="2" t="str">
        <f t="shared" si="114"/>
        <v/>
      </c>
      <c r="CR45" s="2" t="str">
        <f t="shared" si="115"/>
        <v/>
      </c>
      <c r="CS45" s="2" t="str">
        <f t="shared" si="116"/>
        <v/>
      </c>
      <c r="CU45" s="2" t="str">
        <f t="shared" si="59"/>
        <v/>
      </c>
      <c r="CV45" s="2" t="str">
        <f t="shared" si="60"/>
        <v/>
      </c>
      <c r="CW45" s="2" t="str">
        <f t="shared" si="61"/>
        <v/>
      </c>
      <c r="CX45" s="2" t="str">
        <f t="shared" si="62"/>
        <v/>
      </c>
      <c r="CY45" s="2" t="str">
        <f t="shared" si="63"/>
        <v/>
      </c>
      <c r="CZ45" s="2" t="str">
        <f t="shared" si="64"/>
        <v/>
      </c>
      <c r="DA45" s="2" t="str">
        <f t="shared" si="65"/>
        <v/>
      </c>
      <c r="DB45" s="2" t="str">
        <f t="shared" si="66"/>
        <v/>
      </c>
      <c r="DC45" s="2" t="str">
        <f t="shared" si="67"/>
        <v/>
      </c>
      <c r="DD45" s="2" t="str">
        <f t="shared" si="68"/>
        <v/>
      </c>
      <c r="DE45" s="2" t="str">
        <f t="shared" si="69"/>
        <v/>
      </c>
      <c r="DF45" s="2" t="str">
        <f t="shared" si="70"/>
        <v/>
      </c>
      <c r="DG45" s="2" t="str">
        <f t="shared" si="71"/>
        <v/>
      </c>
      <c r="DH45" s="2" t="str">
        <f t="shared" si="72"/>
        <v/>
      </c>
      <c r="DI45" s="2" t="str">
        <f t="shared" si="73"/>
        <v/>
      </c>
      <c r="DK45" s="2">
        <f t="shared" si="74"/>
        <v>92.462921423537722</v>
      </c>
      <c r="DL45" s="2">
        <f t="shared" si="166"/>
        <v>95.279505415552492</v>
      </c>
      <c r="DM45" s="2">
        <f t="shared" si="166"/>
        <v>95.794063068903128</v>
      </c>
      <c r="DN45" s="2">
        <f t="shared" si="166"/>
        <v>96.303258536585361</v>
      </c>
      <c r="DO45" s="2">
        <f t="shared" si="166"/>
        <v>97.325102439024377</v>
      </c>
      <c r="DP45" s="2">
        <f t="shared" si="166"/>
        <v>98.058303514031806</v>
      </c>
      <c r="DQ45" s="2">
        <f t="shared" si="166"/>
        <v>98.96168408335852</v>
      </c>
      <c r="DR45" s="2">
        <f t="shared" si="166"/>
        <v>100.88004469948659</v>
      </c>
      <c r="DS45" s="2">
        <f t="shared" si="166"/>
        <v>100.72122319540924</v>
      </c>
      <c r="DT45" s="2">
        <f t="shared" si="166"/>
        <v>103.17382678948958</v>
      </c>
      <c r="DU45" s="2">
        <f t="shared" si="166"/>
        <v>104.2305193295077</v>
      </c>
      <c r="DV45" s="2">
        <f t="shared" si="166"/>
        <v>104.30647568710363</v>
      </c>
      <c r="DW45" s="2">
        <f t="shared" si="166"/>
        <v>104.31490108728478</v>
      </c>
      <c r="DX45" s="2">
        <f t="shared" si="166"/>
        <v>100.85112298311446</v>
      </c>
      <c r="DY45" s="2">
        <f t="shared" si="166"/>
        <v>97.272505351906148</v>
      </c>
      <c r="EA45" s="2">
        <f t="shared" si="76"/>
        <v>93.611590389239396</v>
      </c>
      <c r="EB45" s="2">
        <f t="shared" si="77"/>
        <v>94.927200194969785</v>
      </c>
      <c r="EC45" s="2">
        <f t="shared" si="78"/>
        <v>92.860203517587948</v>
      </c>
      <c r="ED45" s="2">
        <f t="shared" si="79"/>
        <v>96.818265149599668</v>
      </c>
      <c r="EE45" s="2">
        <f t="shared" si="80"/>
        <v>98.213179351032423</v>
      </c>
      <c r="EF45" s="2">
        <f t="shared" si="81"/>
        <v>96.195990083702085</v>
      </c>
      <c r="EG45" s="2">
        <f t="shared" si="82"/>
        <v>97.360162072099342</v>
      </c>
      <c r="EH45" s="2">
        <f t="shared" si="83"/>
        <v>97.574371238570251</v>
      </c>
      <c r="EI45" s="2">
        <f t="shared" si="84"/>
        <v>99.902029361091138</v>
      </c>
      <c r="EJ45" s="2">
        <f t="shared" si="85"/>
        <v>99.735603737481981</v>
      </c>
      <c r="EK45" s="2">
        <f t="shared" si="86"/>
        <v>105.25944823570012</v>
      </c>
      <c r="EL45" s="2">
        <f t="shared" si="87"/>
        <v>105.27686395240271</v>
      </c>
      <c r="EM45" s="2">
        <f t="shared" si="88"/>
        <v>101.03384857972591</v>
      </c>
      <c r="EN45" s="2">
        <f t="shared" si="89"/>
        <v>102.89677359948828</v>
      </c>
      <c r="EO45" s="2">
        <f t="shared" si="90"/>
        <v>95.089683001864501</v>
      </c>
      <c r="EQ45" s="2">
        <f t="shared" si="91"/>
        <v>94.526001413878191</v>
      </c>
      <c r="ER45" s="2">
        <f t="shared" si="167"/>
        <v>94.628871751901769</v>
      </c>
      <c r="ES45" s="2">
        <f t="shared" si="167"/>
        <v>93.619423168235784</v>
      </c>
      <c r="ET45" s="2">
        <f t="shared" si="167"/>
        <v>95.562824354333145</v>
      </c>
      <c r="EU45" s="2">
        <f t="shared" si="167"/>
        <v>97.207945411962967</v>
      </c>
      <c r="EV45" s="2">
        <f t="shared" si="167"/>
        <v>96.232761216881897</v>
      </c>
      <c r="EW45" s="2">
        <f t="shared" si="167"/>
        <v>97.09109087131786</v>
      </c>
      <c r="EX45" s="2">
        <f t="shared" si="167"/>
        <v>96.557771185242558</v>
      </c>
      <c r="EY45" s="2">
        <f t="shared" si="167"/>
        <v>98.129545805598454</v>
      </c>
      <c r="EZ45" s="2">
        <f t="shared" si="167"/>
        <v>99.882447052585917</v>
      </c>
      <c r="FA45" s="2">
        <f t="shared" si="167"/>
        <v>102.65064454954619</v>
      </c>
      <c r="FB45" s="2">
        <f t="shared" si="167"/>
        <v>103.63067338555344</v>
      </c>
      <c r="FC45" s="2">
        <f t="shared" si="167"/>
        <v>99.893755155482197</v>
      </c>
      <c r="FD45" s="2">
        <f t="shared" si="167"/>
        <v>103.95718459034124</v>
      </c>
      <c r="FE45" s="2">
        <f t="shared" si="167"/>
        <v>105.8912454768485</v>
      </c>
      <c r="FG45" s="2">
        <f t="shared" si="93"/>
        <v>8.1494737519607605E-2</v>
      </c>
      <c r="FH45" s="2">
        <f t="shared" si="168"/>
        <v>9.8904713152194498E-2</v>
      </c>
      <c r="FI45" s="2">
        <f t="shared" si="168"/>
        <v>0.10075220758392682</v>
      </c>
      <c r="FJ45" s="2">
        <f t="shared" si="168"/>
        <v>0.1061117785749783</v>
      </c>
      <c r="FK45" s="2">
        <f t="shared" si="168"/>
        <v>0.1012705531868064</v>
      </c>
      <c r="FL45" s="2">
        <f t="shared" si="168"/>
        <v>9.4398337809350544E-2</v>
      </c>
      <c r="FM45" s="2">
        <f t="shared" si="168"/>
        <v>9.0354007221204208E-2</v>
      </c>
      <c r="FN45" s="2">
        <f t="shared" si="168"/>
        <v>9.0315453735375917E-2</v>
      </c>
      <c r="FO45" s="2">
        <f t="shared" si="168"/>
        <v>8.6676429052252993E-2</v>
      </c>
      <c r="FP45" s="2">
        <f t="shared" si="168"/>
        <v>8.7271861531652159E-2</v>
      </c>
      <c r="FQ45" s="2">
        <f t="shared" si="168"/>
        <v>8.9381723554061543E-2</v>
      </c>
      <c r="FR45" s="2">
        <f t="shared" si="168"/>
        <v>9.0589963659480993E-2</v>
      </c>
      <c r="FS45" s="2">
        <f t="shared" si="168"/>
        <v>9.0819968814773333E-2</v>
      </c>
      <c r="FT45" s="2">
        <f t="shared" si="168"/>
        <v>6.7167482691933386E-2</v>
      </c>
      <c r="FU45" s="2">
        <f t="shared" si="168"/>
        <v>5.4280767404473886E-2</v>
      </c>
      <c r="FW45" s="2">
        <f t="shared" si="117"/>
        <v>2.4646752624712812E-6</v>
      </c>
      <c r="FX45" s="2">
        <f t="shared" si="169"/>
        <v>3.4050874508678723E-6</v>
      </c>
      <c r="FY45" s="2">
        <f t="shared" si="170"/>
        <v>3.8356355689730507E-6</v>
      </c>
      <c r="FZ45" s="2">
        <f t="shared" si="171"/>
        <v>3.2875431973066922E-6</v>
      </c>
      <c r="GA45" s="2">
        <f t="shared" si="172"/>
        <v>3.4155607320773598E-6</v>
      </c>
      <c r="GB45" s="2">
        <f t="shared" si="173"/>
        <v>3.6189631307763293E-6</v>
      </c>
      <c r="GC45" s="2">
        <f t="shared" si="174"/>
        <v>4.3551405040576563E-6</v>
      </c>
      <c r="GD45" s="2">
        <f t="shared" si="175"/>
        <v>5.4608757064930234E-6</v>
      </c>
      <c r="GE45" s="2">
        <f t="shared" si="176"/>
        <v>4.1260488791577878E-6</v>
      </c>
      <c r="GF45" s="2">
        <f t="shared" si="177"/>
        <v>3.4733336708772659E-6</v>
      </c>
      <c r="GG45" s="2">
        <f t="shared" si="178"/>
        <v>3.034015544445304E-6</v>
      </c>
      <c r="GH45" s="2">
        <f t="shared" si="179"/>
        <v>2.4843556841533541E-6</v>
      </c>
      <c r="GI45" s="2">
        <f t="shared" si="180"/>
        <v>2.2588227727893224E-6</v>
      </c>
      <c r="GJ45" s="2">
        <f t="shared" si="181"/>
        <v>1.8921513018740217E-6</v>
      </c>
      <c r="GK45" s="2">
        <f t="shared" si="182"/>
        <v>1.8397973016474968E-6</v>
      </c>
      <c r="GM45" s="86">
        <f t="shared" si="118"/>
        <v>1.3703133575623757E-8</v>
      </c>
      <c r="GN45" s="86">
        <f t="shared" si="183"/>
        <v>2.0088239637425253E-7</v>
      </c>
      <c r="GO45" s="86">
        <f t="shared" si="184"/>
        <v>2.8013566803846866E-7</v>
      </c>
      <c r="GP45" s="86">
        <f t="shared" si="185"/>
        <v>5.9099515491302373E-7</v>
      </c>
      <c r="GQ45" s="86">
        <f t="shared" si="186"/>
        <v>4.3161508765410395E-7</v>
      </c>
      <c r="GR45" s="86">
        <f t="shared" si="187"/>
        <v>1.3200456603345612E-7</v>
      </c>
      <c r="GS45" s="86">
        <f t="shared" si="188"/>
        <v>6.8145684439794699E-8</v>
      </c>
      <c r="GT45" s="86">
        <f t="shared" si="189"/>
        <v>3.7598381933956252E-8</v>
      </c>
      <c r="GU45" s="86">
        <f t="shared" si="190"/>
        <v>2.6892828131825825E-8</v>
      </c>
      <c r="GV45" s="86">
        <f t="shared" si="191"/>
        <v>3.894338207511458E-8</v>
      </c>
      <c r="GW45" s="86">
        <f t="shared" si="192"/>
        <v>3.75226516213573E-8</v>
      </c>
      <c r="GX45" s="86">
        <f t="shared" si="193"/>
        <v>8.477588239452018E-8</v>
      </c>
      <c r="GY45" s="86">
        <f t="shared" si="194"/>
        <v>9.6680448097691036E-8</v>
      </c>
      <c r="GZ45" s="86">
        <f t="shared" si="195"/>
        <v>2.5110029424897172E-10</v>
      </c>
      <c r="HA45" s="86">
        <f t="shared" si="196"/>
        <v>6.4372163095836092E-15</v>
      </c>
      <c r="HC45" s="86">
        <f t="shared" si="150"/>
        <v>8.69595501437465E-26</v>
      </c>
      <c r="HD45" s="86">
        <f t="shared" si="197"/>
        <v>1.2962288931167201E-22</v>
      </c>
      <c r="HE45" s="86">
        <f t="shared" si="198"/>
        <v>1.4980991466666687E-22</v>
      </c>
      <c r="HF45" s="86">
        <f t="shared" si="199"/>
        <v>3.8036760443113701E-22</v>
      </c>
      <c r="HG45" s="86">
        <f t="shared" si="200"/>
        <v>8.9951189225771034E-22</v>
      </c>
      <c r="HH45" s="86">
        <f t="shared" si="201"/>
        <v>7.6754356279063075E-20</v>
      </c>
      <c r="HI45" s="86">
        <f t="shared" si="202"/>
        <v>2.793493246742393E-21</v>
      </c>
      <c r="HJ45" s="86">
        <f t="shared" si="203"/>
        <v>9.4336726934666593E-23</v>
      </c>
      <c r="HK45" s="86">
        <f t="shared" si="204"/>
        <v>1.1817009244781436E-21</v>
      </c>
      <c r="HL45" s="86">
        <f t="shared" si="205"/>
        <v>3.5980636432592078E-22</v>
      </c>
      <c r="HM45" s="86">
        <f t="shared" si="206"/>
        <v>5.6230898627412203E-22</v>
      </c>
      <c r="HN45" s="86">
        <f t="shared" si="207"/>
        <v>5.2346153237023349E-23</v>
      </c>
      <c r="HO45" s="86">
        <f t="shared" si="208"/>
        <v>3.3868445557527991E-23</v>
      </c>
      <c r="HP45" s="86">
        <f t="shared" si="209"/>
        <v>2.3780489004311666E-30</v>
      </c>
      <c r="HQ45" s="86">
        <f t="shared" si="210"/>
        <v>5.1651466244955336E-34</v>
      </c>
      <c r="HS45" s="86">
        <f t="shared" si="119"/>
        <v>7.9199220196332176E-61</v>
      </c>
      <c r="HT45" s="86">
        <f t="shared" si="211"/>
        <v>9.8396350715799077E-52</v>
      </c>
      <c r="HU45" s="86">
        <f t="shared" si="212"/>
        <v>4.1197068787058962E-51</v>
      </c>
      <c r="HV45" s="86">
        <f t="shared" si="213"/>
        <v>1.7372196767188367E-49</v>
      </c>
      <c r="HW45" s="86">
        <f t="shared" si="214"/>
        <v>6.3998891611163186E-49</v>
      </c>
      <c r="HX45" s="86">
        <f t="shared" si="215"/>
        <v>2.5313239957709712E-45</v>
      </c>
      <c r="HY45" s="86">
        <f t="shared" si="216"/>
        <v>8.8560617916965829E-49</v>
      </c>
      <c r="HZ45" s="86">
        <f t="shared" si="217"/>
        <v>8.1746946582113209E-52</v>
      </c>
      <c r="IA45" s="86">
        <f t="shared" si="218"/>
        <v>5.5738980892394561E-50</v>
      </c>
      <c r="IB45" s="86">
        <f t="shared" si="219"/>
        <v>3.7517539873642539E-52</v>
      </c>
      <c r="IC45" s="86">
        <f t="shared" si="220"/>
        <v>1.4023773914516592E-51</v>
      </c>
      <c r="ID45" s="86">
        <f t="shared" si="221"/>
        <v>1.1958444011146936E-53</v>
      </c>
      <c r="IE45" s="86">
        <f t="shared" si="222"/>
        <v>5.6474976335637063E-54</v>
      </c>
      <c r="IF45" s="86">
        <f t="shared" si="223"/>
        <v>8.7845734884689032E-46</v>
      </c>
      <c r="IG45" s="86">
        <f t="shared" si="224"/>
        <v>4.9987100377847122E-44</v>
      </c>
      <c r="II45" s="86">
        <f t="shared" si="120"/>
        <v>9.8352113299279355E-294</v>
      </c>
      <c r="IJ45" s="86">
        <f t="shared" si="121"/>
        <v>1.9848834777567958E-248</v>
      </c>
      <c r="IK45" s="86">
        <f t="shared" si="122"/>
        <v>7.1610151325180401E-244</v>
      </c>
      <c r="IL45" s="86">
        <f t="shared" si="123"/>
        <v>2.7656121954067576E-243</v>
      </c>
      <c r="IM45" s="86">
        <f t="shared" si="124"/>
        <v>6.1929346050261581E-236</v>
      </c>
      <c r="IN45" s="86">
        <f t="shared" si="125"/>
        <v>2.0191521765244053E-214</v>
      </c>
      <c r="IO45" s="86">
        <f t="shared" si="126"/>
        <v>3.0311704586563853E-227</v>
      </c>
      <c r="IP45" s="86">
        <f t="shared" si="127"/>
        <v>7.4577508670150163E-246</v>
      </c>
      <c r="IQ45" s="86">
        <f t="shared" si="128"/>
        <v>6.8321242432366651E-239</v>
      </c>
      <c r="IR45" s="86">
        <f t="shared" si="129"/>
        <v>1.6286504310433257E-245</v>
      </c>
      <c r="IS45" s="86">
        <f t="shared" si="130"/>
        <v>4.6637539042743607E-247</v>
      </c>
      <c r="IT45" s="86">
        <f t="shared" si="131"/>
        <v>8.6817815337733093E-259</v>
      </c>
      <c r="IU45" s="86">
        <f t="shared" si="132"/>
        <v>5.3394781356681909E-259</v>
      </c>
      <c r="IV45" s="86">
        <f t="shared" si="133"/>
        <v>2.219971097901058E-166</v>
      </c>
      <c r="IW45" s="86">
        <f t="shared" si="134"/>
        <v>5.3654424633149538E-161</v>
      </c>
      <c r="IY45" s="86">
        <f t="shared" si="135"/>
        <v>1.3703133575623757E-8</v>
      </c>
      <c r="IZ45" s="86">
        <f t="shared" si="136"/>
        <v>2.0088239637425266E-7</v>
      </c>
      <c r="JA45" s="86">
        <f t="shared" si="137"/>
        <v>2.8013566803846882E-7</v>
      </c>
      <c r="JB45" s="86">
        <f t="shared" si="138"/>
        <v>5.9099515491302415E-7</v>
      </c>
      <c r="JC45" s="86">
        <f t="shared" si="139"/>
        <v>4.3161508765410485E-7</v>
      </c>
      <c r="JD45" s="86">
        <f t="shared" si="140"/>
        <v>1.3200456603353288E-7</v>
      </c>
      <c r="JE45" s="86">
        <f t="shared" si="141"/>
        <v>6.8145684439797491E-8</v>
      </c>
      <c r="JF45" s="86">
        <f t="shared" si="142"/>
        <v>3.7598381933956344E-8</v>
      </c>
      <c r="JG45" s="86">
        <f t="shared" si="143"/>
        <v>2.6892828131827006E-8</v>
      </c>
      <c r="JH45" s="86">
        <f t="shared" si="144"/>
        <v>3.8943382075114937E-8</v>
      </c>
      <c r="JI45" s="86">
        <f t="shared" si="145"/>
        <v>3.7522651621357862E-8</v>
      </c>
      <c r="JJ45" s="86">
        <f t="shared" si="146"/>
        <v>8.4775882394520233E-8</v>
      </c>
      <c r="JK45" s="86">
        <f t="shared" si="147"/>
        <v>9.6680448097691076E-8</v>
      </c>
      <c r="JL45" s="86">
        <f t="shared" si="148"/>
        <v>2.5110029424897172E-10</v>
      </c>
      <c r="JM45" s="86">
        <f t="shared" si="149"/>
        <v>6.4372163095836092E-15</v>
      </c>
    </row>
    <row r="46" spans="2:273" x14ac:dyDescent="0.25">
      <c r="B46" s="2">
        <v>19</v>
      </c>
      <c r="C46" s="37">
        <v>91.064999999999998</v>
      </c>
      <c r="D46" s="37">
        <v>93.39</v>
      </c>
      <c r="E46" s="37">
        <v>95.22</v>
      </c>
      <c r="F46" s="37">
        <v>95.488</v>
      </c>
      <c r="G46" s="37">
        <v>96.122</v>
      </c>
      <c r="H46" s="37">
        <v>95.659000000000006</v>
      </c>
      <c r="I46" s="37">
        <v>97.902000000000001</v>
      </c>
      <c r="J46" s="37">
        <v>99.194999999999993</v>
      </c>
      <c r="K46" s="37">
        <v>100.163</v>
      </c>
      <c r="L46" s="37">
        <v>102.744</v>
      </c>
      <c r="M46" s="37">
        <v>102.767</v>
      </c>
      <c r="N46" s="37">
        <v>103.44199999999999</v>
      </c>
      <c r="O46" s="37">
        <v>103.125</v>
      </c>
      <c r="P46" s="37">
        <v>100.46299999999999</v>
      </c>
      <c r="Q46" s="37">
        <v>97.8095</v>
      </c>
      <c r="S46" s="4">
        <f t="shared" si="13"/>
        <v>92.741605201619649</v>
      </c>
      <c r="T46" s="4">
        <f t="shared" si="14"/>
        <v>95.454176880577663</v>
      </c>
      <c r="U46" s="4">
        <f t="shared" si="15"/>
        <v>95.686328597064872</v>
      </c>
      <c r="V46" s="4">
        <f t="shared" si="16"/>
        <v>96.567562318688232</v>
      </c>
      <c r="W46" s="4">
        <f t="shared" si="17"/>
        <v>97.557189516135807</v>
      </c>
      <c r="X46" s="4">
        <f t="shared" si="18"/>
        <v>98.003091676294247</v>
      </c>
      <c r="Y46" s="4">
        <f t="shared" si="19"/>
        <v>98.915323721577423</v>
      </c>
      <c r="Z46" s="4">
        <f t="shared" si="20"/>
        <v>100.57379081505462</v>
      </c>
      <c r="AA46" s="4">
        <f t="shared" si="21"/>
        <v>100.75669705218301</v>
      </c>
      <c r="AB46" s="4">
        <f t="shared" si="22"/>
        <v>102.92504577864422</v>
      </c>
      <c r="AC46" s="4">
        <f t="shared" si="23"/>
        <v>104.4739842318543</v>
      </c>
      <c r="AD46" s="4">
        <f t="shared" si="24"/>
        <v>104.4725518811367</v>
      </c>
      <c r="AE46" s="4">
        <f t="shared" si="25"/>
        <v>104.09521501222019</v>
      </c>
      <c r="AF46" s="4">
        <f t="shared" si="26"/>
        <v>101.08965943999978</v>
      </c>
      <c r="AG46" s="4">
        <f t="shared" si="27"/>
        <v>97.262947099997135</v>
      </c>
      <c r="AI46" s="4">
        <f t="shared" si="28"/>
        <v>-1.6766052016196511</v>
      </c>
      <c r="AJ46" s="4">
        <f t="shared" si="29"/>
        <v>-2.0641768805776621</v>
      </c>
      <c r="AK46" s="4">
        <f t="shared" si="30"/>
        <v>-0.46632859706487295</v>
      </c>
      <c r="AL46" s="4">
        <f t="shared" si="31"/>
        <v>-1.0795623186882324</v>
      </c>
      <c r="AM46" s="4">
        <f t="shared" si="32"/>
        <v>-1.4351895161358073</v>
      </c>
      <c r="AN46" s="4">
        <f t="shared" si="33"/>
        <v>-2.3440916762942408</v>
      </c>
      <c r="AO46" s="4">
        <f t="shared" si="34"/>
        <v>-1.0133237215774216</v>
      </c>
      <c r="AP46" s="4">
        <f t="shared" si="35"/>
        <v>-1.3787908150546286</v>
      </c>
      <c r="AQ46" s="4">
        <f t="shared" si="36"/>
        <v>-0.5936970521830176</v>
      </c>
      <c r="AR46" s="4">
        <f t="shared" si="37"/>
        <v>-0.18104577864421856</v>
      </c>
      <c r="AS46" s="4">
        <f t="shared" si="38"/>
        <v>-1.7069842318543067</v>
      </c>
      <c r="AT46" s="4">
        <f t="shared" si="39"/>
        <v>-1.0305518811367023</v>
      </c>
      <c r="AU46" s="4">
        <f t="shared" si="40"/>
        <v>-0.97021501222019424</v>
      </c>
      <c r="AV46" s="4">
        <f t="shared" si="151"/>
        <v>-0.62665943999978424</v>
      </c>
      <c r="AW46" s="4">
        <f t="shared" si="151"/>
        <v>0.54655290000286527</v>
      </c>
      <c r="AY46" s="2">
        <f t="shared" si="101"/>
        <v>92.741570924167462</v>
      </c>
      <c r="AZ46" s="2">
        <f t="shared" si="152"/>
        <v>95.453710665407883</v>
      </c>
      <c r="BA46" s="2">
        <f t="shared" si="153"/>
        <v>95.685690736095424</v>
      </c>
      <c r="BB46" s="2">
        <f t="shared" si="154"/>
        <v>96.566350801409939</v>
      </c>
      <c r="BC46" s="2">
        <f t="shared" si="155"/>
        <v>97.55628923763139</v>
      </c>
      <c r="BD46" s="2">
        <f t="shared" si="156"/>
        <v>98.00278346875902</v>
      </c>
      <c r="BE46" s="2">
        <f t="shared" si="157"/>
        <v>98.915156690478852</v>
      </c>
      <c r="BF46" s="2">
        <f t="shared" si="158"/>
        <v>100.57369357802018</v>
      </c>
      <c r="BG46" s="2">
        <f t="shared" si="159"/>
        <v>100.75662715682401</v>
      </c>
      <c r="BH46" s="2">
        <f t="shared" si="160"/>
        <v>102.92494711530712</v>
      </c>
      <c r="BI46" s="2">
        <f t="shared" si="161"/>
        <v>104.47389076053808</v>
      </c>
      <c r="BJ46" s="2">
        <f t="shared" si="162"/>
        <v>104.47235790228562</v>
      </c>
      <c r="BK46" s="2">
        <f t="shared" si="163"/>
        <v>104.09499157947523</v>
      </c>
      <c r="BL46" s="2">
        <f t="shared" si="164"/>
        <v>101.0896586374315</v>
      </c>
      <c r="BM46" s="2">
        <f t="shared" si="165"/>
        <v>97.262947099964251</v>
      </c>
      <c r="BO46" s="2">
        <f t="shared" si="43"/>
        <v>91.064999999999998</v>
      </c>
      <c r="BP46" s="2">
        <f t="shared" si="44"/>
        <v>93.39</v>
      </c>
      <c r="BQ46" s="2">
        <f t="shared" si="45"/>
        <v>95.22</v>
      </c>
      <c r="BR46" s="2">
        <f t="shared" si="46"/>
        <v>95.488</v>
      </c>
      <c r="BS46" s="2">
        <f t="shared" si="47"/>
        <v>96.122</v>
      </c>
      <c r="BT46" s="2">
        <f t="shared" si="48"/>
        <v>95.659000000000006</v>
      </c>
      <c r="BU46" s="2">
        <f t="shared" si="49"/>
        <v>97.902000000000001</v>
      </c>
      <c r="BV46" s="2">
        <f t="shared" si="50"/>
        <v>99.194999999999993</v>
      </c>
      <c r="BW46" s="2">
        <f t="shared" si="51"/>
        <v>100.163</v>
      </c>
      <c r="BX46" s="2">
        <f t="shared" si="52"/>
        <v>102.744</v>
      </c>
      <c r="BY46" s="2">
        <f t="shared" si="53"/>
        <v>102.767</v>
      </c>
      <c r="BZ46" s="2">
        <f t="shared" si="54"/>
        <v>103.44199999999999</v>
      </c>
      <c r="CA46" s="2">
        <f t="shared" si="55"/>
        <v>103.125</v>
      </c>
      <c r="CB46" s="2">
        <f t="shared" si="56"/>
        <v>100.46299999999999</v>
      </c>
      <c r="CC46" s="2">
        <f t="shared" si="57"/>
        <v>97.8095</v>
      </c>
      <c r="CE46" s="2" t="str">
        <f t="shared" si="102"/>
        <v/>
      </c>
      <c r="CF46" s="2" t="str">
        <f t="shared" si="103"/>
        <v/>
      </c>
      <c r="CG46" s="2" t="str">
        <f t="shared" si="104"/>
        <v/>
      </c>
      <c r="CH46" s="2" t="str">
        <f t="shared" si="105"/>
        <v/>
      </c>
      <c r="CI46" s="2" t="str">
        <f t="shared" si="106"/>
        <v/>
      </c>
      <c r="CJ46" s="2" t="str">
        <f t="shared" si="107"/>
        <v/>
      </c>
      <c r="CK46" s="2" t="str">
        <f t="shared" si="108"/>
        <v/>
      </c>
      <c r="CL46" s="2" t="str">
        <f t="shared" si="109"/>
        <v/>
      </c>
      <c r="CM46" s="2" t="str">
        <f t="shared" si="110"/>
        <v/>
      </c>
      <c r="CN46" s="2" t="str">
        <f t="shared" si="111"/>
        <v/>
      </c>
      <c r="CO46" s="2" t="str">
        <f t="shared" si="112"/>
        <v/>
      </c>
      <c r="CP46" s="2" t="str">
        <f t="shared" si="113"/>
        <v/>
      </c>
      <c r="CQ46" s="2" t="str">
        <f t="shared" si="114"/>
        <v/>
      </c>
      <c r="CR46" s="2" t="str">
        <f t="shared" si="115"/>
        <v/>
      </c>
      <c r="CS46" s="2" t="str">
        <f t="shared" si="116"/>
        <v/>
      </c>
      <c r="CU46" s="2" t="str">
        <f t="shared" si="59"/>
        <v/>
      </c>
      <c r="CV46" s="2" t="str">
        <f t="shared" si="60"/>
        <v/>
      </c>
      <c r="CW46" s="2" t="str">
        <f t="shared" si="61"/>
        <v/>
      </c>
      <c r="CX46" s="2" t="str">
        <f t="shared" si="62"/>
        <v/>
      </c>
      <c r="CY46" s="2" t="str">
        <f t="shared" si="63"/>
        <v/>
      </c>
      <c r="CZ46" s="2" t="str">
        <f t="shared" si="64"/>
        <v/>
      </c>
      <c r="DA46" s="2" t="str">
        <f t="shared" si="65"/>
        <v/>
      </c>
      <c r="DB46" s="2" t="str">
        <f t="shared" si="66"/>
        <v/>
      </c>
      <c r="DC46" s="2" t="str">
        <f t="shared" si="67"/>
        <v/>
      </c>
      <c r="DD46" s="2" t="str">
        <f t="shared" si="68"/>
        <v/>
      </c>
      <c r="DE46" s="2" t="str">
        <f t="shared" si="69"/>
        <v/>
      </c>
      <c r="DF46" s="2" t="str">
        <f t="shared" si="70"/>
        <v/>
      </c>
      <c r="DG46" s="2" t="str">
        <f t="shared" si="71"/>
        <v/>
      </c>
      <c r="DH46" s="2" t="str">
        <f t="shared" si="72"/>
        <v/>
      </c>
      <c r="DI46" s="2" t="str">
        <f t="shared" si="73"/>
        <v/>
      </c>
      <c r="DK46" s="2">
        <f t="shared" si="74"/>
        <v>92.663645172656814</v>
      </c>
      <c r="DL46" s="2">
        <f t="shared" si="166"/>
        <v>95.526569915998166</v>
      </c>
      <c r="DM46" s="2">
        <f t="shared" si="166"/>
        <v>96.041133079437117</v>
      </c>
      <c r="DN46" s="2">
        <f t="shared" si="166"/>
        <v>96.547568292682911</v>
      </c>
      <c r="DO46" s="2">
        <f t="shared" si="166"/>
        <v>97.489746341463402</v>
      </c>
      <c r="DP46" s="2">
        <f t="shared" si="166"/>
        <v>98.220115441752412</v>
      </c>
      <c r="DQ46" s="2">
        <f t="shared" si="166"/>
        <v>99.095479311386313</v>
      </c>
      <c r="DR46" s="2">
        <f t="shared" si="166"/>
        <v>100.91225460585929</v>
      </c>
      <c r="DS46" s="2">
        <f t="shared" si="166"/>
        <v>100.85904802174568</v>
      </c>
      <c r="DT46" s="2">
        <f t="shared" si="166"/>
        <v>103.27234189066746</v>
      </c>
      <c r="DU46" s="2">
        <f t="shared" si="166"/>
        <v>104.40677257626095</v>
      </c>
      <c r="DV46" s="2">
        <f t="shared" si="166"/>
        <v>104.4018985200846</v>
      </c>
      <c r="DW46" s="2">
        <f t="shared" si="166"/>
        <v>104.44404258532163</v>
      </c>
      <c r="DX46" s="2">
        <f t="shared" si="166"/>
        <v>100.95503658536587</v>
      </c>
      <c r="DY46" s="2">
        <f t="shared" si="166"/>
        <v>97.399852181085038</v>
      </c>
      <c r="EA46" s="2">
        <f t="shared" si="76"/>
        <v>93.542544390554667</v>
      </c>
      <c r="EB46" s="2">
        <f t="shared" si="77"/>
        <v>94.848326476896091</v>
      </c>
      <c r="EC46" s="2">
        <f t="shared" si="78"/>
        <v>92.792358506819824</v>
      </c>
      <c r="ED46" s="2">
        <f t="shared" si="79"/>
        <v>96.710691951116743</v>
      </c>
      <c r="EE46" s="2">
        <f t="shared" si="80"/>
        <v>98.094899705014726</v>
      </c>
      <c r="EF46" s="2">
        <f t="shared" si="81"/>
        <v>96.101281377619031</v>
      </c>
      <c r="EG46" s="2">
        <f t="shared" si="82"/>
        <v>97.259494193678663</v>
      </c>
      <c r="EH46" s="2">
        <f t="shared" si="83"/>
        <v>97.46371673593795</v>
      </c>
      <c r="EI46" s="2">
        <f t="shared" si="84"/>
        <v>99.772446159368243</v>
      </c>
      <c r="EJ46" s="2">
        <f t="shared" si="85"/>
        <v>99.611414529099605</v>
      </c>
      <c r="EK46" s="2">
        <f t="shared" si="86"/>
        <v>105.09761027952722</v>
      </c>
      <c r="EL46" s="2">
        <f t="shared" si="87"/>
        <v>105.11749024116489</v>
      </c>
      <c r="EM46" s="2">
        <f t="shared" si="88"/>
        <v>100.90820060804064</v>
      </c>
      <c r="EN46" s="2">
        <f t="shared" si="89"/>
        <v>102.79477192047331</v>
      </c>
      <c r="EO46" s="2">
        <f t="shared" si="90"/>
        <v>95.087199813548779</v>
      </c>
      <c r="EQ46" s="2">
        <f t="shared" si="91"/>
        <v>94.447332095034795</v>
      </c>
      <c r="ER46" s="2">
        <f t="shared" si="167"/>
        <v>94.553283629584982</v>
      </c>
      <c r="ES46" s="2">
        <f t="shared" si="167"/>
        <v>93.543096785763026</v>
      </c>
      <c r="ET46" s="2">
        <f t="shared" si="167"/>
        <v>95.469097237395502</v>
      </c>
      <c r="EU46" s="2">
        <f t="shared" si="167"/>
        <v>97.100740262336757</v>
      </c>
      <c r="EV46" s="2">
        <f t="shared" si="167"/>
        <v>96.137602247370509</v>
      </c>
      <c r="EW46" s="2">
        <f t="shared" si="167"/>
        <v>96.99354471083582</v>
      </c>
      <c r="EX46" s="2">
        <f t="shared" si="167"/>
        <v>96.458887161275129</v>
      </c>
      <c r="EY46" s="2">
        <f t="shared" si="167"/>
        <v>98.019959109432691</v>
      </c>
      <c r="EZ46" s="2">
        <f t="shared" si="167"/>
        <v>99.756544464259889</v>
      </c>
      <c r="FA46" s="2">
        <f t="shared" si="167"/>
        <v>102.51807714773246</v>
      </c>
      <c r="FB46" s="2">
        <f t="shared" si="167"/>
        <v>103.48921859374137</v>
      </c>
      <c r="FC46" s="2">
        <f t="shared" si="167"/>
        <v>99.780488055492782</v>
      </c>
      <c r="FD46" s="2">
        <f t="shared" si="167"/>
        <v>103.84346947973445</v>
      </c>
      <c r="FE46" s="2">
        <f t="shared" si="167"/>
        <v>105.76741134372104</v>
      </c>
      <c r="FG46" s="2">
        <f t="shared" si="93"/>
        <v>8.8660115709964446E-2</v>
      </c>
      <c r="FH46" s="2">
        <f t="shared" si="168"/>
        <v>0.10742182646676515</v>
      </c>
      <c r="FI46" s="2">
        <f t="shared" si="168"/>
        <v>0.10940909957541617</v>
      </c>
      <c r="FJ46" s="2">
        <f t="shared" si="168"/>
        <v>0.11517019975262464</v>
      </c>
      <c r="FK46" s="2">
        <f t="shared" si="168"/>
        <v>0.10996653640112089</v>
      </c>
      <c r="FL46" s="2">
        <f t="shared" si="168"/>
        <v>0.10257156083980087</v>
      </c>
      <c r="FM46" s="2">
        <f t="shared" si="168"/>
        <v>9.8215039531570333E-2</v>
      </c>
      <c r="FN46" s="2">
        <f t="shared" si="168"/>
        <v>9.817349380033269E-2</v>
      </c>
      <c r="FO46" s="2">
        <f t="shared" si="168"/>
        <v>9.4250654268549658E-2</v>
      </c>
      <c r="FP46" s="2">
        <f t="shared" si="168"/>
        <v>9.4892712629306555E-2</v>
      </c>
      <c r="FQ46" s="2">
        <f t="shared" si="168"/>
        <v>9.7167200591942407E-2</v>
      </c>
      <c r="FR46" s="2">
        <f t="shared" si="168"/>
        <v>9.846930254262927E-2</v>
      </c>
      <c r="FS46" s="2">
        <f t="shared" si="168"/>
        <v>9.8717141497775288E-2</v>
      </c>
      <c r="FT46" s="2">
        <f t="shared" si="168"/>
        <v>7.31735015148543E-2</v>
      </c>
      <c r="FU46" s="2">
        <f t="shared" si="168"/>
        <v>5.9207612957500551E-2</v>
      </c>
      <c r="FW46" s="2">
        <f t="shared" si="117"/>
        <v>2.7024620432617544E-6</v>
      </c>
      <c r="FX46" s="2">
        <f t="shared" si="169"/>
        <v>3.7336029192865079E-6</v>
      </c>
      <c r="FY46" s="2">
        <f t="shared" si="170"/>
        <v>4.2056892133930427E-6</v>
      </c>
      <c r="FZ46" s="2">
        <f t="shared" si="171"/>
        <v>3.604718291394661E-6</v>
      </c>
      <c r="GA46" s="2">
        <f t="shared" si="172"/>
        <v>3.7450866362179968E-6</v>
      </c>
      <c r="GB46" s="2">
        <f t="shared" si="173"/>
        <v>3.9681127800716382E-6</v>
      </c>
      <c r="GC46" s="2">
        <f t="shared" si="174"/>
        <v>4.7753145973662047E-6</v>
      </c>
      <c r="GD46" s="2">
        <f t="shared" si="175"/>
        <v>5.9877279893505574E-6</v>
      </c>
      <c r="GE46" s="2">
        <f t="shared" si="176"/>
        <v>4.5241208312837809E-6</v>
      </c>
      <c r="GF46" s="2">
        <f t="shared" si="177"/>
        <v>3.8084333618371947E-6</v>
      </c>
      <c r="GG46" s="2">
        <f t="shared" si="178"/>
        <v>3.326730917455254E-6</v>
      </c>
      <c r="GH46" s="2">
        <f t="shared" si="179"/>
        <v>2.7240411862235788E-6</v>
      </c>
      <c r="GI46" s="2">
        <f t="shared" si="180"/>
        <v>2.4767493795642582E-6</v>
      </c>
      <c r="GJ46" s="2">
        <f t="shared" si="181"/>
        <v>2.0747022675691173E-6</v>
      </c>
      <c r="GK46" s="2">
        <f t="shared" si="182"/>
        <v>2.0172972685086255E-6</v>
      </c>
      <c r="GM46" s="86">
        <f t="shared" si="118"/>
        <v>2.7562975703446425E-8</v>
      </c>
      <c r="GN46" s="86">
        <f t="shared" si="183"/>
        <v>3.6563895632630526E-7</v>
      </c>
      <c r="GO46" s="86">
        <f t="shared" si="184"/>
        <v>5.0235192492703662E-7</v>
      </c>
      <c r="GP46" s="86">
        <f t="shared" si="185"/>
        <v>1.0272631208292799E-6</v>
      </c>
      <c r="GQ46" s="86">
        <f t="shared" si="186"/>
        <v>7.5485510495372866E-7</v>
      </c>
      <c r="GR46" s="86">
        <f t="shared" si="187"/>
        <v>2.4307399366717053E-7</v>
      </c>
      <c r="GS46" s="86">
        <f t="shared" si="188"/>
        <v>1.2883821177738765E-7</v>
      </c>
      <c r="GT46" s="86">
        <f t="shared" si="189"/>
        <v>7.3630129569518613E-8</v>
      </c>
      <c r="GU46" s="86">
        <f t="shared" si="190"/>
        <v>5.3027987598787062E-8</v>
      </c>
      <c r="GV46" s="86">
        <f t="shared" si="191"/>
        <v>7.530004454884415E-8</v>
      </c>
      <c r="GW46" s="86">
        <f t="shared" si="192"/>
        <v>7.3250535396284556E-8</v>
      </c>
      <c r="GX46" s="86">
        <f t="shared" si="193"/>
        <v>1.5834478195751959E-7</v>
      </c>
      <c r="GY46" s="86">
        <f t="shared" si="194"/>
        <v>1.7931580422159617E-7</v>
      </c>
      <c r="GZ46" s="86">
        <f t="shared" si="195"/>
        <v>5.9269991090318377E-10</v>
      </c>
      <c r="HA46" s="86">
        <f t="shared" si="196"/>
        <v>2.4514145968402188E-14</v>
      </c>
      <c r="HC46" s="86">
        <f t="shared" si="150"/>
        <v>4.219322319571333E-25</v>
      </c>
      <c r="HD46" s="86">
        <f t="shared" si="197"/>
        <v>5.2006714287019882E-22</v>
      </c>
      <c r="HE46" s="86">
        <f t="shared" si="198"/>
        <v>5.9996314354895548E-22</v>
      </c>
      <c r="HF46" s="86">
        <f t="shared" si="199"/>
        <v>1.4759364029020662E-21</v>
      </c>
      <c r="HG46" s="86">
        <f t="shared" si="200"/>
        <v>3.3915324799226338E-21</v>
      </c>
      <c r="HH46" s="86">
        <f t="shared" si="201"/>
        <v>2.5725874807704666E-19</v>
      </c>
      <c r="HI46" s="86">
        <f t="shared" si="202"/>
        <v>1.0372387060125662E-20</v>
      </c>
      <c r="HJ46" s="86">
        <f t="shared" si="203"/>
        <v>3.9825490651805978E-22</v>
      </c>
      <c r="HK46" s="86">
        <f t="shared" si="204"/>
        <v>4.5663912899511953E-21</v>
      </c>
      <c r="HL46" s="86">
        <f t="shared" si="205"/>
        <v>1.4143035332979625E-21</v>
      </c>
      <c r="HM46" s="86">
        <f t="shared" si="206"/>
        <v>2.1740268807829132E-21</v>
      </c>
      <c r="HN46" s="86">
        <f t="shared" si="207"/>
        <v>2.1150789009609294E-22</v>
      </c>
      <c r="HO46" s="86">
        <f t="shared" si="208"/>
        <v>1.3636288369525908E-22</v>
      </c>
      <c r="HP46" s="86">
        <f t="shared" si="209"/>
        <v>1.5147591664010973E-29</v>
      </c>
      <c r="HQ46" s="86">
        <f t="shared" si="210"/>
        <v>4.2606313574399326E-33</v>
      </c>
      <c r="HS46" s="86">
        <f t="shared" si="119"/>
        <v>8.8960740505234786E-60</v>
      </c>
      <c r="HT46" s="86">
        <f t="shared" si="211"/>
        <v>8.0207020387037089E-51</v>
      </c>
      <c r="HU46" s="86">
        <f t="shared" si="212"/>
        <v>3.3157330114241382E-50</v>
      </c>
      <c r="HV46" s="86">
        <f t="shared" si="213"/>
        <v>1.3143035087510727E-48</v>
      </c>
      <c r="HW46" s="86">
        <f t="shared" si="214"/>
        <v>4.6671140998231643E-48</v>
      </c>
      <c r="HX46" s="86">
        <f t="shared" si="215"/>
        <v>1.5759623593647019E-44</v>
      </c>
      <c r="HY46" s="86">
        <f t="shared" si="216"/>
        <v>6.4462914277881919E-48</v>
      </c>
      <c r="HZ46" s="86">
        <f t="shared" si="217"/>
        <v>7.1593463377323586E-51</v>
      </c>
      <c r="IA46" s="86">
        <f t="shared" si="218"/>
        <v>4.3394534300218418E-49</v>
      </c>
      <c r="IB46" s="86">
        <f t="shared" si="219"/>
        <v>3.0569565513746566E-51</v>
      </c>
      <c r="IC46" s="86">
        <f t="shared" si="220"/>
        <v>1.1116610968190174E-50</v>
      </c>
      <c r="ID46" s="86">
        <f t="shared" si="221"/>
        <v>1.0053984581153538E-52</v>
      </c>
      <c r="IE46" s="86">
        <f t="shared" si="222"/>
        <v>4.710056287268532E-53</v>
      </c>
      <c r="IF46" s="86">
        <f t="shared" si="223"/>
        <v>5.1250702813690212E-45</v>
      </c>
      <c r="IG46" s="86">
        <f t="shared" si="224"/>
        <v>2.7140854466734639E-43</v>
      </c>
      <c r="II46" s="86">
        <f t="shared" si="120"/>
        <v>1.3709565795442896E-289</v>
      </c>
      <c r="IJ46" s="86">
        <f t="shared" si="121"/>
        <v>7.7281994601740674E-245</v>
      </c>
      <c r="IK46" s="86">
        <f t="shared" si="122"/>
        <v>2.5850186924747372E-240</v>
      </c>
      <c r="IL46" s="86">
        <f t="shared" si="123"/>
        <v>8.8607033511981869E-240</v>
      </c>
      <c r="IM46" s="86">
        <f t="shared" si="124"/>
        <v>1.5889126806593361E-232</v>
      </c>
      <c r="IN46" s="86">
        <f t="shared" si="125"/>
        <v>2.6015570010322639E-211</v>
      </c>
      <c r="IO46" s="86">
        <f t="shared" si="126"/>
        <v>6.7392508978847777E-224</v>
      </c>
      <c r="IP46" s="86">
        <f t="shared" si="127"/>
        <v>3.6593794523012602E-242</v>
      </c>
      <c r="IQ46" s="86">
        <f t="shared" si="128"/>
        <v>2.1840677674466268E-235</v>
      </c>
      <c r="IR46" s="86">
        <f t="shared" si="129"/>
        <v>5.8251773304621527E-242</v>
      </c>
      <c r="IS46" s="86">
        <f t="shared" si="130"/>
        <v>1.6099221347955628E-243</v>
      </c>
      <c r="IT46" s="86">
        <f t="shared" si="131"/>
        <v>3.8794198501310031E-255</v>
      </c>
      <c r="IU46" s="86">
        <f t="shared" si="132"/>
        <v>2.2594833699199157E-255</v>
      </c>
      <c r="IV46" s="86">
        <f t="shared" si="133"/>
        <v>4.3199015137442697E-164</v>
      </c>
      <c r="IW46" s="86">
        <f t="shared" si="134"/>
        <v>8.6927397711246449E-159</v>
      </c>
      <c r="IY46" s="86">
        <f t="shared" si="135"/>
        <v>2.7562975703446425E-8</v>
      </c>
      <c r="IZ46" s="86">
        <f t="shared" si="136"/>
        <v>3.6563895632630579E-7</v>
      </c>
      <c r="JA46" s="86">
        <f t="shared" si="137"/>
        <v>5.0235192492703726E-7</v>
      </c>
      <c r="JB46" s="86">
        <f t="shared" si="138"/>
        <v>1.0272631208292814E-6</v>
      </c>
      <c r="JC46" s="86">
        <f t="shared" si="139"/>
        <v>7.5485510495373205E-7</v>
      </c>
      <c r="JD46" s="86">
        <f t="shared" si="140"/>
        <v>2.4307399366742776E-7</v>
      </c>
      <c r="JE46" s="86">
        <f t="shared" si="141"/>
        <v>1.2883821177739803E-7</v>
      </c>
      <c r="JF46" s="86">
        <f t="shared" si="142"/>
        <v>7.363012956951901E-8</v>
      </c>
      <c r="JG46" s="86">
        <f t="shared" si="143"/>
        <v>5.3027987598791628E-8</v>
      </c>
      <c r="JH46" s="86">
        <f t="shared" si="144"/>
        <v>7.5300044548845566E-8</v>
      </c>
      <c r="JI46" s="86">
        <f t="shared" si="145"/>
        <v>7.3250535396286726E-8</v>
      </c>
      <c r="JJ46" s="86">
        <f t="shared" si="146"/>
        <v>1.583447819575198E-7</v>
      </c>
      <c r="JK46" s="86">
        <f t="shared" si="147"/>
        <v>1.7931580422159631E-7</v>
      </c>
      <c r="JL46" s="86">
        <f t="shared" si="148"/>
        <v>5.9269991090318377E-10</v>
      </c>
      <c r="JM46" s="86">
        <f t="shared" si="149"/>
        <v>2.4514145968402188E-14</v>
      </c>
    </row>
    <row r="47" spans="2:273" x14ac:dyDescent="0.25">
      <c r="B47" s="2">
        <v>20</v>
      </c>
      <c r="C47" s="37">
        <v>92</v>
      </c>
      <c r="D47" s="37">
        <v>94.462999999999994</v>
      </c>
      <c r="E47" s="37">
        <v>95.39</v>
      </c>
      <c r="F47" s="37">
        <v>93.927000000000007</v>
      </c>
      <c r="G47" s="37">
        <v>95.366</v>
      </c>
      <c r="H47" s="37">
        <v>98.097999999999999</v>
      </c>
      <c r="I47" s="37">
        <v>99.097999999999999</v>
      </c>
      <c r="J47" s="37">
        <v>99.61</v>
      </c>
      <c r="K47" s="37">
        <v>100.628</v>
      </c>
      <c r="L47" s="37">
        <v>102.163</v>
      </c>
      <c r="M47" s="37">
        <v>102.279</v>
      </c>
      <c r="N47" s="37">
        <v>102.628</v>
      </c>
      <c r="O47" s="37">
        <v>104.575</v>
      </c>
      <c r="P47" s="37">
        <v>100.07299999999999</v>
      </c>
      <c r="Q47" s="37">
        <v>98.547600000000003</v>
      </c>
      <c r="S47" s="4">
        <f t="shared" si="13"/>
        <v>92.923151774193727</v>
      </c>
      <c r="T47" s="4">
        <f t="shared" si="14"/>
        <v>95.657389178129847</v>
      </c>
      <c r="U47" s="4">
        <f t="shared" si="15"/>
        <v>95.8662621816013</v>
      </c>
      <c r="V47" s="4">
        <f t="shared" si="16"/>
        <v>96.770337976104102</v>
      </c>
      <c r="W47" s="4">
        <f t="shared" si="17"/>
        <v>97.694356838270295</v>
      </c>
      <c r="X47" s="4">
        <f t="shared" si="18"/>
        <v>98.117944219723782</v>
      </c>
      <c r="Y47" s="4">
        <f t="shared" si="19"/>
        <v>99.008703511740407</v>
      </c>
      <c r="Z47" s="4">
        <f t="shared" si="20"/>
        <v>100.56167235155466</v>
      </c>
      <c r="AA47" s="4">
        <f t="shared" si="21"/>
        <v>100.85832976833143</v>
      </c>
      <c r="AB47" s="4">
        <f t="shared" si="22"/>
        <v>102.97062451399519</v>
      </c>
      <c r="AC47" s="4">
        <f t="shared" si="23"/>
        <v>104.6204259258664</v>
      </c>
      <c r="AD47" s="4">
        <f t="shared" si="24"/>
        <v>104.54695061543771</v>
      </c>
      <c r="AE47" s="4">
        <f t="shared" si="25"/>
        <v>104.16715042381246</v>
      </c>
      <c r="AF47" s="4">
        <f t="shared" si="26"/>
        <v>101.18912196013805</v>
      </c>
      <c r="AG47" s="4">
        <f t="shared" si="27"/>
        <v>97.369557380263799</v>
      </c>
      <c r="AI47" s="4">
        <f t="shared" si="28"/>
        <v>-0.92315177419372674</v>
      </c>
      <c r="AJ47" s="4">
        <f t="shared" si="29"/>
        <v>-1.1943891781298532</v>
      </c>
      <c r="AK47" s="4">
        <f t="shared" si="30"/>
        <v>-0.47626218160129952</v>
      </c>
      <c r="AL47" s="4">
        <f t="shared" si="31"/>
        <v>-2.8433379761040953</v>
      </c>
      <c r="AM47" s="4">
        <f t="shared" si="32"/>
        <v>-2.3283568382702953</v>
      </c>
      <c r="AN47" s="4">
        <f t="shared" si="33"/>
        <v>-1.9944219723782908E-2</v>
      </c>
      <c r="AO47" s="4">
        <f t="shared" si="34"/>
        <v>8.9296488259591911E-2</v>
      </c>
      <c r="AP47" s="4">
        <f t="shared" si="35"/>
        <v>-0.95167235155466301</v>
      </c>
      <c r="AQ47" s="4">
        <f t="shared" si="36"/>
        <v>-0.23032976833142982</v>
      </c>
      <c r="AR47" s="4">
        <f t="shared" si="37"/>
        <v>-0.80762451399519364</v>
      </c>
      <c r="AS47" s="4">
        <f t="shared" si="38"/>
        <v>-2.3414259258664032</v>
      </c>
      <c r="AT47" s="4">
        <f t="shared" si="39"/>
        <v>-1.9189506154377085</v>
      </c>
      <c r="AU47" s="4">
        <f t="shared" si="40"/>
        <v>0.40784957618754447</v>
      </c>
      <c r="AV47" s="4">
        <f t="shared" si="151"/>
        <v>-1.1161219601380594</v>
      </c>
      <c r="AW47" s="4">
        <f t="shared" si="151"/>
        <v>1.1780426197362033</v>
      </c>
      <c r="AY47" s="2">
        <f t="shared" si="101"/>
        <v>92.923085193132721</v>
      </c>
      <c r="AZ47" s="2">
        <f t="shared" si="152"/>
        <v>95.656568237685377</v>
      </c>
      <c r="BA47" s="2">
        <f t="shared" si="153"/>
        <v>95.865155145683488</v>
      </c>
      <c r="BB47" s="2">
        <f t="shared" si="154"/>
        <v>96.768298317959861</v>
      </c>
      <c r="BC47" s="2">
        <f t="shared" si="155"/>
        <v>97.692831479729705</v>
      </c>
      <c r="BD47" s="2">
        <f t="shared" si="156"/>
        <v>98.117395159460017</v>
      </c>
      <c r="BE47" s="2">
        <f t="shared" si="157"/>
        <v>99.008398174691379</v>
      </c>
      <c r="BF47" s="2">
        <f t="shared" si="158"/>
        <v>100.56148848607438</v>
      </c>
      <c r="BG47" s="2">
        <f t="shared" si="159"/>
        <v>100.85819666649905</v>
      </c>
      <c r="BH47" s="2">
        <f t="shared" si="160"/>
        <v>102.97044014954102</v>
      </c>
      <c r="BI47" s="2">
        <f t="shared" si="161"/>
        <v>104.62024969520571</v>
      </c>
      <c r="BJ47" s="2">
        <f t="shared" si="162"/>
        <v>104.54660014075914</v>
      </c>
      <c r="BK47" s="2">
        <f t="shared" si="163"/>
        <v>104.16674945904585</v>
      </c>
      <c r="BL47" s="2">
        <f t="shared" si="164"/>
        <v>101.18912013705264</v>
      </c>
      <c r="BM47" s="2">
        <f t="shared" si="165"/>
        <v>97.369557380144755</v>
      </c>
      <c r="BO47" s="2">
        <f t="shared" si="43"/>
        <v>92</v>
      </c>
      <c r="BP47" s="2">
        <f t="shared" si="44"/>
        <v>94.462999999999994</v>
      </c>
      <c r="BQ47" s="2">
        <f t="shared" si="45"/>
        <v>95.39</v>
      </c>
      <c r="BR47" s="2">
        <f t="shared" si="46"/>
        <v>93.927000000000007</v>
      </c>
      <c r="BS47" s="2">
        <f t="shared" si="47"/>
        <v>95.366</v>
      </c>
      <c r="BT47" s="2">
        <f t="shared" si="48"/>
        <v>98.097999999999999</v>
      </c>
      <c r="BU47" s="2">
        <f t="shared" si="49"/>
        <v>99.097999999999999</v>
      </c>
      <c r="BV47" s="2">
        <f t="shared" si="50"/>
        <v>99.61</v>
      </c>
      <c r="BW47" s="2">
        <f t="shared" si="51"/>
        <v>100.628</v>
      </c>
      <c r="BX47" s="2">
        <f t="shared" si="52"/>
        <v>102.163</v>
      </c>
      <c r="BY47" s="2">
        <f t="shared" si="53"/>
        <v>102.279</v>
      </c>
      <c r="BZ47" s="2">
        <f t="shared" si="54"/>
        <v>102.628</v>
      </c>
      <c r="CA47" s="2">
        <f t="shared" si="55"/>
        <v>104.575</v>
      </c>
      <c r="CB47" s="2">
        <f t="shared" si="56"/>
        <v>100.07299999999999</v>
      </c>
      <c r="CC47" s="2">
        <f t="shared" si="57"/>
        <v>98.547600000000003</v>
      </c>
      <c r="CE47" s="2" t="str">
        <f t="shared" si="102"/>
        <v/>
      </c>
      <c r="CF47" s="2" t="str">
        <f t="shared" si="103"/>
        <v/>
      </c>
      <c r="CG47" s="2" t="str">
        <f t="shared" si="104"/>
        <v/>
      </c>
      <c r="CH47" s="2" t="str">
        <f t="shared" si="105"/>
        <v/>
      </c>
      <c r="CI47" s="2" t="str">
        <f t="shared" si="106"/>
        <v/>
      </c>
      <c r="CJ47" s="2" t="str">
        <f t="shared" si="107"/>
        <v/>
      </c>
      <c r="CK47" s="2" t="str">
        <f t="shared" si="108"/>
        <v/>
      </c>
      <c r="CL47" s="2" t="str">
        <f t="shared" si="109"/>
        <v/>
      </c>
      <c r="CM47" s="2" t="str">
        <f t="shared" si="110"/>
        <v/>
      </c>
      <c r="CN47" s="2" t="str">
        <f t="shared" si="111"/>
        <v/>
      </c>
      <c r="CO47" s="2" t="str">
        <f t="shared" si="112"/>
        <v/>
      </c>
      <c r="CP47" s="2" t="str">
        <f t="shared" si="113"/>
        <v/>
      </c>
      <c r="CQ47" s="2" t="str">
        <f t="shared" si="114"/>
        <v/>
      </c>
      <c r="CR47" s="2" t="str">
        <f t="shared" si="115"/>
        <v/>
      </c>
      <c r="CS47" s="2" t="str">
        <f t="shared" si="116"/>
        <v/>
      </c>
      <c r="CU47" s="2" t="str">
        <f t="shared" si="59"/>
        <v/>
      </c>
      <c r="CV47" s="2" t="str">
        <f t="shared" si="60"/>
        <v/>
      </c>
      <c r="CW47" s="2" t="str">
        <f t="shared" si="61"/>
        <v/>
      </c>
      <c r="CX47" s="2" t="str">
        <f t="shared" si="62"/>
        <v/>
      </c>
      <c r="CY47" s="2" t="str">
        <f t="shared" si="63"/>
        <v/>
      </c>
      <c r="CZ47" s="2" t="str">
        <f t="shared" si="64"/>
        <v/>
      </c>
      <c r="DA47" s="2" t="str">
        <f t="shared" si="65"/>
        <v/>
      </c>
      <c r="DB47" s="2" t="str">
        <f t="shared" si="66"/>
        <v/>
      </c>
      <c r="DC47" s="2" t="str">
        <f t="shared" si="67"/>
        <v/>
      </c>
      <c r="DD47" s="2" t="str">
        <f t="shared" si="68"/>
        <v/>
      </c>
      <c r="DE47" s="2" t="str">
        <f t="shared" si="69"/>
        <v/>
      </c>
      <c r="DF47" s="2" t="str">
        <f t="shared" si="70"/>
        <v/>
      </c>
      <c r="DG47" s="2" t="str">
        <f t="shared" si="71"/>
        <v/>
      </c>
      <c r="DH47" s="2" t="str">
        <f t="shared" si="72"/>
        <v/>
      </c>
      <c r="DI47" s="2" t="str">
        <f t="shared" si="73"/>
        <v/>
      </c>
      <c r="DK47" s="2">
        <f t="shared" si="74"/>
        <v>92.864368921775906</v>
      </c>
      <c r="DL47" s="2">
        <f t="shared" si="166"/>
        <v>95.773634416443841</v>
      </c>
      <c r="DM47" s="2">
        <f t="shared" si="166"/>
        <v>96.288203089971105</v>
      </c>
      <c r="DN47" s="2">
        <f t="shared" si="166"/>
        <v>96.791878048780475</v>
      </c>
      <c r="DO47" s="2">
        <f t="shared" si="166"/>
        <v>97.654390243902427</v>
      </c>
      <c r="DP47" s="2">
        <f t="shared" si="166"/>
        <v>98.381927369473019</v>
      </c>
      <c r="DQ47" s="2">
        <f t="shared" si="166"/>
        <v>99.229274539414092</v>
      </c>
      <c r="DR47" s="2">
        <f t="shared" si="166"/>
        <v>100.94446451223199</v>
      </c>
      <c r="DS47" s="2">
        <f t="shared" si="166"/>
        <v>100.99687284808213</v>
      </c>
      <c r="DT47" s="2">
        <f t="shared" si="166"/>
        <v>103.37085699184536</v>
      </c>
      <c r="DU47" s="2">
        <f t="shared" si="166"/>
        <v>104.5830258230142</v>
      </c>
      <c r="DV47" s="2">
        <f t="shared" si="166"/>
        <v>104.49732135306557</v>
      </c>
      <c r="DW47" s="2">
        <f t="shared" si="166"/>
        <v>104.57318408335848</v>
      </c>
      <c r="DX47" s="2">
        <f t="shared" si="166"/>
        <v>101.05895018761728</v>
      </c>
      <c r="DY47" s="2">
        <f t="shared" si="166"/>
        <v>97.527199010263928</v>
      </c>
      <c r="EA47" s="2">
        <f t="shared" si="76"/>
        <v>93.473498391869938</v>
      </c>
      <c r="EB47" s="2">
        <f t="shared" si="77"/>
        <v>94.769452758822382</v>
      </c>
      <c r="EC47" s="2">
        <f t="shared" si="78"/>
        <v>92.724513496051699</v>
      </c>
      <c r="ED47" s="2">
        <f t="shared" si="79"/>
        <v>96.603118752633804</v>
      </c>
      <c r="EE47" s="2">
        <f t="shared" si="80"/>
        <v>97.976620058997028</v>
      </c>
      <c r="EF47" s="2">
        <f t="shared" si="81"/>
        <v>96.006572671535963</v>
      </c>
      <c r="EG47" s="2">
        <f t="shared" si="82"/>
        <v>97.158826315257983</v>
      </c>
      <c r="EH47" s="2">
        <f t="shared" si="83"/>
        <v>97.353062233305636</v>
      </c>
      <c r="EI47" s="2">
        <f t="shared" si="84"/>
        <v>99.642862957645335</v>
      </c>
      <c r="EJ47" s="2">
        <f t="shared" si="85"/>
        <v>99.487225320717229</v>
      </c>
      <c r="EK47" s="2">
        <f t="shared" si="86"/>
        <v>104.93577232335433</v>
      </c>
      <c r="EL47" s="2">
        <f t="shared" si="87"/>
        <v>104.95811652992708</v>
      </c>
      <c r="EM47" s="2">
        <f t="shared" si="88"/>
        <v>100.78255263635538</v>
      </c>
      <c r="EN47" s="2">
        <f t="shared" si="89"/>
        <v>102.69277024145833</v>
      </c>
      <c r="EO47" s="2">
        <f t="shared" si="90"/>
        <v>95.084716625233057</v>
      </c>
      <c r="EQ47" s="2">
        <f t="shared" si="91"/>
        <v>94.3686627761914</v>
      </c>
      <c r="ER47" s="2">
        <f t="shared" si="167"/>
        <v>94.477695507268194</v>
      </c>
      <c r="ES47" s="2">
        <f t="shared" si="167"/>
        <v>93.466770403290255</v>
      </c>
      <c r="ET47" s="2">
        <f t="shared" si="167"/>
        <v>95.375370120457859</v>
      </c>
      <c r="EU47" s="2">
        <f t="shared" si="167"/>
        <v>96.99353511271056</v>
      </c>
      <c r="EV47" s="2">
        <f t="shared" si="167"/>
        <v>96.042443277859135</v>
      </c>
      <c r="EW47" s="2">
        <f t="shared" si="167"/>
        <v>96.895998550353795</v>
      </c>
      <c r="EX47" s="2">
        <f t="shared" si="167"/>
        <v>96.360003137307714</v>
      </c>
      <c r="EY47" s="2">
        <f t="shared" si="167"/>
        <v>97.910372413266941</v>
      </c>
      <c r="EZ47" s="2">
        <f t="shared" si="167"/>
        <v>99.630641875933875</v>
      </c>
      <c r="FA47" s="2">
        <f t="shared" si="167"/>
        <v>102.38550974591872</v>
      </c>
      <c r="FB47" s="2">
        <f t="shared" si="167"/>
        <v>103.34776380192929</v>
      </c>
      <c r="FC47" s="2">
        <f t="shared" si="167"/>
        <v>99.667220955503353</v>
      </c>
      <c r="FD47" s="2">
        <f t="shared" si="167"/>
        <v>103.72975436912765</v>
      </c>
      <c r="FE47" s="2">
        <f t="shared" si="167"/>
        <v>105.64357721059359</v>
      </c>
      <c r="FG47" s="2">
        <f t="shared" si="93"/>
        <v>9.6389391249862066E-2</v>
      </c>
      <c r="FH47" s="2">
        <f t="shared" si="168"/>
        <v>0.1165774971793378</v>
      </c>
      <c r="FI47" s="2">
        <f t="shared" si="168"/>
        <v>0.11871162064342206</v>
      </c>
      <c r="FJ47" s="2">
        <f t="shared" si="168"/>
        <v>0.12489386553786545</v>
      </c>
      <c r="FK47" s="2">
        <f t="shared" si="168"/>
        <v>0.11931010406440255</v>
      </c>
      <c r="FL47" s="2">
        <f t="shared" si="168"/>
        <v>0.11136541684232147</v>
      </c>
      <c r="FM47" s="2">
        <f t="shared" si="168"/>
        <v>0.10667979327990749</v>
      </c>
      <c r="FN47" s="2">
        <f t="shared" si="168"/>
        <v>0.10663509030032541</v>
      </c>
      <c r="FO47" s="2">
        <f t="shared" si="168"/>
        <v>0.10241253655079283</v>
      </c>
      <c r="FP47" s="2">
        <f t="shared" si="168"/>
        <v>0.10310386645803192</v>
      </c>
      <c r="FQ47" s="2">
        <f t="shared" si="168"/>
        <v>0.10555221586779057</v>
      </c>
      <c r="FR47" s="2">
        <f t="shared" si="168"/>
        <v>0.10695337115473709</v>
      </c>
      <c r="FS47" s="2">
        <f t="shared" si="168"/>
        <v>0.10722002418002506</v>
      </c>
      <c r="FT47" s="2">
        <f t="shared" si="168"/>
        <v>7.9670701880580369E-2</v>
      </c>
      <c r="FU47" s="2">
        <f t="shared" si="168"/>
        <v>6.4551124897314266E-2</v>
      </c>
      <c r="FW47" s="2">
        <f t="shared" si="117"/>
        <v>2.9631899337525291E-6</v>
      </c>
      <c r="FX47" s="2">
        <f t="shared" si="169"/>
        <v>4.0938127194167078E-6</v>
      </c>
      <c r="FY47" s="2">
        <f t="shared" si="170"/>
        <v>4.6114446511126798E-6</v>
      </c>
      <c r="FZ47" s="2">
        <f t="shared" si="171"/>
        <v>3.9524936351674946E-6</v>
      </c>
      <c r="GA47" s="2">
        <f t="shared" si="172"/>
        <v>4.1064043555575145E-6</v>
      </c>
      <c r="GB47" s="2">
        <f t="shared" si="173"/>
        <v>4.350947477484759E-6</v>
      </c>
      <c r="GC47" s="2">
        <f t="shared" si="174"/>
        <v>5.2360259234272363E-6</v>
      </c>
      <c r="GD47" s="2">
        <f t="shared" si="175"/>
        <v>6.5654093920193624E-6</v>
      </c>
      <c r="GE47" s="2">
        <f t="shared" si="176"/>
        <v>4.9605976830230534E-6</v>
      </c>
      <c r="GF47" s="2">
        <f t="shared" si="177"/>
        <v>4.175862608378312E-6</v>
      </c>
      <c r="GG47" s="2">
        <f t="shared" si="178"/>
        <v>3.6476867446745114E-6</v>
      </c>
      <c r="GH47" s="2">
        <f t="shared" si="179"/>
        <v>2.9868509811141369E-6</v>
      </c>
      <c r="GI47" s="2">
        <f t="shared" si="180"/>
        <v>2.7157010430803252E-6</v>
      </c>
      <c r="GJ47" s="2">
        <f t="shared" si="181"/>
        <v>2.2748653445332823E-6</v>
      </c>
      <c r="GK47" s="2">
        <f t="shared" si="182"/>
        <v>2.211922039563138E-6</v>
      </c>
      <c r="GM47" s="86">
        <f t="shared" si="118"/>
        <v>5.4659763500251294E-8</v>
      </c>
      <c r="GN47" s="86">
        <f t="shared" si="183"/>
        <v>6.5741879981976966E-7</v>
      </c>
      <c r="GO47" s="86">
        <f t="shared" si="184"/>
        <v>8.9017777895178163E-7</v>
      </c>
      <c r="GP47" s="86">
        <f t="shared" si="185"/>
        <v>1.765649799751232E-6</v>
      </c>
      <c r="GQ47" s="86">
        <f t="shared" si="186"/>
        <v>1.3054334415743321E-6</v>
      </c>
      <c r="GR47" s="86">
        <f t="shared" si="187"/>
        <v>4.4208607189805879E-7</v>
      </c>
      <c r="GS47" s="86">
        <f t="shared" si="188"/>
        <v>2.404530020584449E-7</v>
      </c>
      <c r="GT47" s="86">
        <f t="shared" si="189"/>
        <v>1.4220000386501607E-7</v>
      </c>
      <c r="GU47" s="86">
        <f t="shared" si="190"/>
        <v>1.031163740097687E-7</v>
      </c>
      <c r="GV47" s="86">
        <f t="shared" si="191"/>
        <v>1.4365836338621531E-7</v>
      </c>
      <c r="GW47" s="86">
        <f t="shared" si="192"/>
        <v>1.4104040624892092E-7</v>
      </c>
      <c r="GX47" s="86">
        <f t="shared" si="193"/>
        <v>2.9204816556986544E-7</v>
      </c>
      <c r="GY47" s="86">
        <f t="shared" si="194"/>
        <v>3.284709072497657E-7</v>
      </c>
      <c r="GZ47" s="86">
        <f t="shared" si="195"/>
        <v>1.3746988233926806E-9</v>
      </c>
      <c r="HA47" s="86">
        <f t="shared" si="196"/>
        <v>9.0716294396941897E-14</v>
      </c>
      <c r="HC47" s="86">
        <f t="shared" si="150"/>
        <v>2.001995378616643E-24</v>
      </c>
      <c r="HD47" s="86">
        <f t="shared" si="197"/>
        <v>2.0456190091284322E-21</v>
      </c>
      <c r="HE47" s="86">
        <f t="shared" si="198"/>
        <v>2.3555570964776177E-21</v>
      </c>
      <c r="HF47" s="86">
        <f t="shared" si="199"/>
        <v>5.6175629766842269E-21</v>
      </c>
      <c r="HG47" s="86">
        <f t="shared" si="200"/>
        <v>1.2548991526536595E-20</v>
      </c>
      <c r="HH47" s="86">
        <f t="shared" si="201"/>
        <v>8.4752494173865275E-19</v>
      </c>
      <c r="HI47" s="86">
        <f t="shared" si="202"/>
        <v>3.779431735724889E-20</v>
      </c>
      <c r="HJ47" s="86">
        <f t="shared" si="203"/>
        <v>1.6460434315126769E-21</v>
      </c>
      <c r="HK47" s="86">
        <f t="shared" si="204"/>
        <v>1.7302356847231044E-20</v>
      </c>
      <c r="HL47" s="86">
        <f t="shared" si="205"/>
        <v>5.4510582162490957E-21</v>
      </c>
      <c r="HM47" s="86">
        <f t="shared" si="206"/>
        <v>8.2441851097601855E-21</v>
      </c>
      <c r="HN47" s="86">
        <f t="shared" si="207"/>
        <v>8.3796390387853615E-22</v>
      </c>
      <c r="HO47" s="86">
        <f t="shared" si="208"/>
        <v>5.3848175897309202E-22</v>
      </c>
      <c r="HP47" s="86">
        <f t="shared" si="209"/>
        <v>9.4016597891605594E-29</v>
      </c>
      <c r="HQ47" s="86">
        <f t="shared" si="210"/>
        <v>3.4108432497802371E-32</v>
      </c>
      <c r="HS47" s="86">
        <f t="shared" si="119"/>
        <v>9.779345501565169E-59</v>
      </c>
      <c r="HT47" s="86">
        <f t="shared" si="211"/>
        <v>6.4140014919689175E-50</v>
      </c>
      <c r="HU47" s="86">
        <f t="shared" si="212"/>
        <v>2.6180250506579284E-49</v>
      </c>
      <c r="HV47" s="86">
        <f t="shared" si="213"/>
        <v>9.7597895487219879E-48</v>
      </c>
      <c r="HW47" s="86">
        <f t="shared" si="214"/>
        <v>3.342163558759746E-47</v>
      </c>
      <c r="HX47" s="86">
        <f t="shared" si="215"/>
        <v>9.649618068436279E-44</v>
      </c>
      <c r="HY47" s="86">
        <f t="shared" si="216"/>
        <v>4.6075899704604075E-47</v>
      </c>
      <c r="HZ47" s="86">
        <f t="shared" si="217"/>
        <v>6.1431528224714799E-50</v>
      </c>
      <c r="IA47" s="86">
        <f t="shared" si="218"/>
        <v>3.3148817037345269E-48</v>
      </c>
      <c r="IB47" s="86">
        <f t="shared" si="219"/>
        <v>2.4439909785566902E-50</v>
      </c>
      <c r="IC47" s="86">
        <f t="shared" si="220"/>
        <v>8.6488650690357586E-50</v>
      </c>
      <c r="ID47" s="86">
        <f t="shared" si="221"/>
        <v>8.2937733995209638E-52</v>
      </c>
      <c r="IE47" s="86">
        <f t="shared" si="222"/>
        <v>3.8553160328813382E-52</v>
      </c>
      <c r="IF47" s="86">
        <f t="shared" si="223"/>
        <v>2.9445711785185072E-44</v>
      </c>
      <c r="IG47" s="86">
        <f t="shared" si="224"/>
        <v>1.4521558023674971E-42</v>
      </c>
      <c r="II47" s="86">
        <f t="shared" si="120"/>
        <v>1.7850246607025041E-285</v>
      </c>
      <c r="IJ47" s="86">
        <f t="shared" si="121"/>
        <v>2.8320897672386265E-241</v>
      </c>
      <c r="IK47" s="86">
        <f t="shared" si="122"/>
        <v>8.7827394211614912E-237</v>
      </c>
      <c r="IL47" s="86">
        <f t="shared" si="123"/>
        <v>2.6762320341144216E-236</v>
      </c>
      <c r="IM47" s="86">
        <f t="shared" si="124"/>
        <v>3.8486890566315107E-229</v>
      </c>
      <c r="IN47" s="86">
        <f t="shared" si="125"/>
        <v>3.1797896229886229E-208</v>
      </c>
      <c r="IO47" s="86">
        <f t="shared" si="126"/>
        <v>1.4144744500513102E-220</v>
      </c>
      <c r="IP47" s="86">
        <f t="shared" si="127"/>
        <v>1.6830547720104595E-238</v>
      </c>
      <c r="IQ47" s="86">
        <f t="shared" si="128"/>
        <v>6.5749426262521467E-232</v>
      </c>
      <c r="IR47" s="86">
        <f t="shared" si="129"/>
        <v>1.9620283093745695E-238</v>
      </c>
      <c r="IS47" s="86">
        <f t="shared" si="130"/>
        <v>5.2381657235400902E-240</v>
      </c>
      <c r="IT47" s="86">
        <f t="shared" si="131"/>
        <v>1.6323966429481929E-251</v>
      </c>
      <c r="IU47" s="86">
        <f t="shared" si="132"/>
        <v>9.0111454535652987E-252</v>
      </c>
      <c r="IV47" s="86">
        <f t="shared" si="133"/>
        <v>8.1019125248547006E-162</v>
      </c>
      <c r="IW47" s="86">
        <f t="shared" si="134"/>
        <v>1.3592081602259374E-156</v>
      </c>
      <c r="IY47" s="86">
        <f t="shared" si="135"/>
        <v>5.4659763500251294E-8</v>
      </c>
      <c r="IZ47" s="86">
        <f t="shared" si="136"/>
        <v>6.5741879981977167E-7</v>
      </c>
      <c r="JA47" s="86">
        <f t="shared" si="137"/>
        <v>8.9017777895178396E-7</v>
      </c>
      <c r="JB47" s="86">
        <f t="shared" si="138"/>
        <v>1.7656497997512378E-6</v>
      </c>
      <c r="JC47" s="86">
        <f t="shared" si="139"/>
        <v>1.3054334415743446E-6</v>
      </c>
      <c r="JD47" s="86">
        <f t="shared" si="140"/>
        <v>4.420860718989063E-7</v>
      </c>
      <c r="JE47" s="86">
        <f t="shared" si="141"/>
        <v>2.404530020584827E-7</v>
      </c>
      <c r="JF47" s="86">
        <f t="shared" si="142"/>
        <v>1.4220000386501771E-7</v>
      </c>
      <c r="JG47" s="86">
        <f t="shared" si="143"/>
        <v>1.03116374009786E-7</v>
      </c>
      <c r="JH47" s="86">
        <f t="shared" si="144"/>
        <v>1.4365836338622076E-7</v>
      </c>
      <c r="JI47" s="86">
        <f t="shared" si="145"/>
        <v>1.4104040624892915E-7</v>
      </c>
      <c r="JJ47" s="86">
        <f t="shared" si="146"/>
        <v>2.9204816556986628E-7</v>
      </c>
      <c r="JK47" s="86">
        <f t="shared" si="147"/>
        <v>3.2847090724976623E-7</v>
      </c>
      <c r="JL47" s="86">
        <f t="shared" si="148"/>
        <v>1.3746988233926806E-9</v>
      </c>
      <c r="JM47" s="86">
        <f t="shared" si="149"/>
        <v>9.0716294396941897E-14</v>
      </c>
    </row>
    <row r="48" spans="2:273" x14ac:dyDescent="0.25">
      <c r="B48" s="2">
        <v>21</v>
      </c>
      <c r="C48" s="37">
        <v>91</v>
      </c>
      <c r="D48" s="37">
        <v>94.537000000000006</v>
      </c>
      <c r="E48" s="37">
        <v>93.927000000000007</v>
      </c>
      <c r="F48" s="37">
        <v>95.122</v>
      </c>
      <c r="G48" s="37">
        <v>94.853999999999999</v>
      </c>
      <c r="H48" s="37">
        <v>97.049000000000007</v>
      </c>
      <c r="I48" s="37">
        <v>98</v>
      </c>
      <c r="J48" s="37">
        <v>99.634</v>
      </c>
      <c r="K48" s="37">
        <v>98.697999999999993</v>
      </c>
      <c r="L48" s="37">
        <v>101.581</v>
      </c>
      <c r="M48" s="37">
        <v>102.395</v>
      </c>
      <c r="N48" s="37">
        <v>103.581</v>
      </c>
      <c r="O48" s="37">
        <v>103.175</v>
      </c>
      <c r="P48" s="37">
        <v>99.22</v>
      </c>
      <c r="Q48" s="37">
        <v>97.738100000000003</v>
      </c>
      <c r="S48" s="4">
        <f t="shared" si="13"/>
        <v>93.100759079768451</v>
      </c>
      <c r="T48" s="4">
        <f t="shared" si="14"/>
        <v>95.853993857332469</v>
      </c>
      <c r="U48" s="4">
        <f t="shared" si="15"/>
        <v>96.038033902104814</v>
      </c>
      <c r="V48" s="4">
        <f t="shared" si="16"/>
        <v>96.966420861423686</v>
      </c>
      <c r="W48" s="4">
        <f t="shared" si="17"/>
        <v>97.826667938139806</v>
      </c>
      <c r="X48" s="4">
        <f t="shared" si="18"/>
        <v>98.226743809583184</v>
      </c>
      <c r="Y48" s="4">
        <f t="shared" si="19"/>
        <v>99.096755433503546</v>
      </c>
      <c r="Z48" s="4">
        <f t="shared" si="20"/>
        <v>100.54483443018839</v>
      </c>
      <c r="AA48" s="4">
        <f t="shared" si="21"/>
        <v>100.9546455494385</v>
      </c>
      <c r="AB48" s="4">
        <f t="shared" si="22"/>
        <v>103.01005885423045</v>
      </c>
      <c r="AC48" s="4">
        <f t="shared" si="23"/>
        <v>104.76127561286845</v>
      </c>
      <c r="AD48" s="4">
        <f t="shared" si="24"/>
        <v>104.61727515880833</v>
      </c>
      <c r="AE48" s="4">
        <f t="shared" si="25"/>
        <v>104.2323045225239</v>
      </c>
      <c r="AF48" s="4">
        <f t="shared" si="26"/>
        <v>101.28665667845372</v>
      </c>
      <c r="AG48" s="4">
        <f t="shared" si="27"/>
        <v>97.473632554442361</v>
      </c>
      <c r="AI48" s="4">
        <f t="shared" si="28"/>
        <v>-2.1007590797684514</v>
      </c>
      <c r="AJ48" s="4">
        <f t="shared" si="29"/>
        <v>-1.3169938573324629</v>
      </c>
      <c r="AK48" s="4">
        <f t="shared" si="30"/>
        <v>-2.1110339021048077</v>
      </c>
      <c r="AL48" s="4">
        <f t="shared" si="31"/>
        <v>-1.8444208614236857</v>
      </c>
      <c r="AM48" s="4">
        <f t="shared" si="32"/>
        <v>-2.9726679381398071</v>
      </c>
      <c r="AN48" s="4">
        <f t="shared" si="33"/>
        <v>-1.1777438095831769</v>
      </c>
      <c r="AO48" s="4">
        <f t="shared" si="34"/>
        <v>-1.0967554335035459</v>
      </c>
      <c r="AP48" s="4">
        <f t="shared" si="35"/>
        <v>-0.9108344301883875</v>
      </c>
      <c r="AQ48" s="4">
        <f t="shared" si="36"/>
        <v>-2.2566455494385025</v>
      </c>
      <c r="AR48" s="4">
        <f t="shared" si="37"/>
        <v>-1.4290588542304477</v>
      </c>
      <c r="AS48" s="4">
        <f t="shared" si="38"/>
        <v>-2.3662756128684492</v>
      </c>
      <c r="AT48" s="4">
        <f t="shared" si="39"/>
        <v>-1.0362751588083228</v>
      </c>
      <c r="AU48" s="4">
        <f t="shared" si="40"/>
        <v>-1.0573045225239071</v>
      </c>
      <c r="AV48" s="4">
        <f t="shared" si="151"/>
        <v>-2.0666566784537252</v>
      </c>
      <c r="AW48" s="4">
        <f t="shared" si="151"/>
        <v>0.26446744555764212</v>
      </c>
      <c r="AY48" s="2">
        <f t="shared" si="101"/>
        <v>93.100631625396019</v>
      </c>
      <c r="AZ48" s="2">
        <f t="shared" si="152"/>
        <v>95.852566471823295</v>
      </c>
      <c r="BA48" s="2">
        <f t="shared" si="153"/>
        <v>96.036136090465135</v>
      </c>
      <c r="BB48" s="2">
        <f t="shared" si="154"/>
        <v>96.963026650321055</v>
      </c>
      <c r="BC48" s="2">
        <f t="shared" si="155"/>
        <v>97.824113336016794</v>
      </c>
      <c r="BD48" s="2">
        <f t="shared" si="156"/>
        <v>98.225778106983739</v>
      </c>
      <c r="BE48" s="2">
        <f t="shared" si="157"/>
        <v>99.096204666535272</v>
      </c>
      <c r="BF48" s="2">
        <f t="shared" si="158"/>
        <v>100.54449170466837</v>
      </c>
      <c r="BG48" s="2">
        <f t="shared" si="159"/>
        <v>100.95439568933025</v>
      </c>
      <c r="BH48" s="2">
        <f t="shared" si="160"/>
        <v>103.00971907327738</v>
      </c>
      <c r="BI48" s="2">
        <f t="shared" si="161"/>
        <v>104.76094802943167</v>
      </c>
      <c r="BJ48" s="2">
        <f t="shared" si="162"/>
        <v>104.61665011936817</v>
      </c>
      <c r="BK48" s="2">
        <f t="shared" si="163"/>
        <v>104.23159413645401</v>
      </c>
      <c r="BL48" s="2">
        <f t="shared" si="164"/>
        <v>101.2866526108355</v>
      </c>
      <c r="BM48" s="2">
        <f t="shared" si="165"/>
        <v>97.473632554023723</v>
      </c>
      <c r="BO48" s="2">
        <f t="shared" si="43"/>
        <v>91</v>
      </c>
      <c r="BP48" s="2">
        <f t="shared" si="44"/>
        <v>94.537000000000006</v>
      </c>
      <c r="BQ48" s="2">
        <f t="shared" si="45"/>
        <v>93.927000000000007</v>
      </c>
      <c r="BR48" s="2">
        <f t="shared" si="46"/>
        <v>95.122</v>
      </c>
      <c r="BS48" s="2">
        <f t="shared" si="47"/>
        <v>94.853999999999999</v>
      </c>
      <c r="BT48" s="2">
        <f t="shared" si="48"/>
        <v>97.049000000000007</v>
      </c>
      <c r="BU48" s="2">
        <f t="shared" si="49"/>
        <v>98</v>
      </c>
      <c r="BV48" s="2">
        <f t="shared" si="50"/>
        <v>99.634</v>
      </c>
      <c r="BW48" s="2">
        <f t="shared" si="51"/>
        <v>98.697999999999993</v>
      </c>
      <c r="BX48" s="2">
        <f t="shared" si="52"/>
        <v>101.581</v>
      </c>
      <c r="BY48" s="2">
        <f t="shared" si="53"/>
        <v>102.395</v>
      </c>
      <c r="BZ48" s="2">
        <f t="shared" si="54"/>
        <v>103.581</v>
      </c>
      <c r="CA48" s="2">
        <f t="shared" si="55"/>
        <v>103.175</v>
      </c>
      <c r="CB48" s="2">
        <f t="shared" si="56"/>
        <v>99.22</v>
      </c>
      <c r="CC48" s="2">
        <f t="shared" si="57"/>
        <v>97.738100000000003</v>
      </c>
      <c r="CE48" s="2" t="str">
        <f t="shared" si="102"/>
        <v/>
      </c>
      <c r="CF48" s="2" t="str">
        <f t="shared" si="103"/>
        <v/>
      </c>
      <c r="CG48" s="2" t="str">
        <f t="shared" si="104"/>
        <v/>
      </c>
      <c r="CH48" s="2" t="str">
        <f t="shared" si="105"/>
        <v/>
      </c>
      <c r="CI48" s="2" t="str">
        <f t="shared" si="106"/>
        <v/>
      </c>
      <c r="CJ48" s="2" t="str">
        <f t="shared" si="107"/>
        <v/>
      </c>
      <c r="CK48" s="2" t="str">
        <f t="shared" si="108"/>
        <v/>
      </c>
      <c r="CL48" s="2" t="str">
        <f t="shared" si="109"/>
        <v/>
      </c>
      <c r="CM48" s="2" t="str">
        <f t="shared" si="110"/>
        <v/>
      </c>
      <c r="CN48" s="2" t="str">
        <f t="shared" si="111"/>
        <v/>
      </c>
      <c r="CO48" s="2" t="str">
        <f t="shared" si="112"/>
        <v/>
      </c>
      <c r="CP48" s="2" t="str">
        <f t="shared" si="113"/>
        <v/>
      </c>
      <c r="CQ48" s="2" t="str">
        <f t="shared" si="114"/>
        <v/>
      </c>
      <c r="CR48" s="2" t="str">
        <f t="shared" si="115"/>
        <v/>
      </c>
      <c r="CS48" s="2" t="str">
        <f t="shared" si="116"/>
        <v/>
      </c>
      <c r="CU48" s="2" t="str">
        <f t="shared" si="59"/>
        <v/>
      </c>
      <c r="CV48" s="2" t="str">
        <f t="shared" si="60"/>
        <v/>
      </c>
      <c r="CW48" s="2" t="str">
        <f t="shared" si="61"/>
        <v/>
      </c>
      <c r="CX48" s="2" t="str">
        <f t="shared" si="62"/>
        <v/>
      </c>
      <c r="CY48" s="2" t="str">
        <f t="shared" si="63"/>
        <v/>
      </c>
      <c r="CZ48" s="2" t="str">
        <f t="shared" si="64"/>
        <v/>
      </c>
      <c r="DA48" s="2" t="str">
        <f t="shared" si="65"/>
        <v/>
      </c>
      <c r="DB48" s="2" t="str">
        <f t="shared" si="66"/>
        <v/>
      </c>
      <c r="DC48" s="2" t="str">
        <f t="shared" si="67"/>
        <v/>
      </c>
      <c r="DD48" s="2" t="str">
        <f t="shared" si="68"/>
        <v/>
      </c>
      <c r="DE48" s="2" t="str">
        <f t="shared" si="69"/>
        <v/>
      </c>
      <c r="DF48" s="2" t="str">
        <f t="shared" si="70"/>
        <v/>
      </c>
      <c r="DG48" s="2" t="str">
        <f t="shared" si="71"/>
        <v/>
      </c>
      <c r="DH48" s="2" t="str">
        <f t="shared" si="72"/>
        <v/>
      </c>
      <c r="DI48" s="2" t="str">
        <f t="shared" si="73"/>
        <v/>
      </c>
      <c r="DK48" s="2">
        <f t="shared" si="74"/>
        <v>93.065092670895012</v>
      </c>
      <c r="DL48" s="2">
        <f t="shared" si="166"/>
        <v>96.020698916889501</v>
      </c>
      <c r="DM48" s="2">
        <f t="shared" si="166"/>
        <v>96.535273100505094</v>
      </c>
      <c r="DN48" s="2">
        <f t="shared" si="166"/>
        <v>97.03618780487804</v>
      </c>
      <c r="DO48" s="2">
        <f t="shared" si="166"/>
        <v>97.819034146341451</v>
      </c>
      <c r="DP48" s="2">
        <f t="shared" si="166"/>
        <v>98.543739297193625</v>
      </c>
      <c r="DQ48" s="2">
        <f t="shared" si="166"/>
        <v>99.363069767441885</v>
      </c>
      <c r="DR48" s="2">
        <f t="shared" si="166"/>
        <v>100.97667441860467</v>
      </c>
      <c r="DS48" s="2">
        <f t="shared" si="166"/>
        <v>101.13469767441859</v>
      </c>
      <c r="DT48" s="2">
        <f t="shared" si="166"/>
        <v>103.46937209302325</v>
      </c>
      <c r="DU48" s="2">
        <f t="shared" si="166"/>
        <v>104.75927906976744</v>
      </c>
      <c r="DV48" s="2">
        <f t="shared" si="166"/>
        <v>104.59274418604654</v>
      </c>
      <c r="DW48" s="2">
        <f t="shared" si="166"/>
        <v>104.70232558139533</v>
      </c>
      <c r="DX48" s="2">
        <f t="shared" si="166"/>
        <v>101.16286378986869</v>
      </c>
      <c r="DY48" s="2">
        <f t="shared" si="166"/>
        <v>97.654545839442804</v>
      </c>
      <c r="EA48" s="2">
        <f t="shared" si="76"/>
        <v>93.404452393185224</v>
      </c>
      <c r="EB48" s="2">
        <f t="shared" si="77"/>
        <v>94.690579040748688</v>
      </c>
      <c r="EC48" s="2">
        <f t="shared" si="78"/>
        <v>92.656668485283575</v>
      </c>
      <c r="ED48" s="2">
        <f t="shared" si="79"/>
        <v>96.49554555415088</v>
      </c>
      <c r="EE48" s="2">
        <f t="shared" si="80"/>
        <v>97.858340412979331</v>
      </c>
      <c r="EF48" s="2">
        <f t="shared" si="81"/>
        <v>95.911863965452909</v>
      </c>
      <c r="EG48" s="2">
        <f t="shared" si="82"/>
        <v>97.058158436837303</v>
      </c>
      <c r="EH48" s="2">
        <f t="shared" si="83"/>
        <v>97.242407730673335</v>
      </c>
      <c r="EI48" s="2">
        <f t="shared" si="84"/>
        <v>99.51327975592244</v>
      </c>
      <c r="EJ48" s="2">
        <f t="shared" si="85"/>
        <v>99.363036112334854</v>
      </c>
      <c r="EK48" s="2">
        <f t="shared" si="86"/>
        <v>104.77393436718144</v>
      </c>
      <c r="EL48" s="2">
        <f t="shared" si="87"/>
        <v>104.79874281868928</v>
      </c>
      <c r="EM48" s="2">
        <f t="shared" si="88"/>
        <v>100.65690466467011</v>
      </c>
      <c r="EN48" s="2">
        <f t="shared" si="89"/>
        <v>102.59076856244334</v>
      </c>
      <c r="EO48" s="2">
        <f t="shared" si="90"/>
        <v>95.082233436917335</v>
      </c>
      <c r="EQ48" s="2">
        <f t="shared" si="91"/>
        <v>94.289993457348004</v>
      </c>
      <c r="ER48" s="2">
        <f t="shared" si="167"/>
        <v>94.402107384951407</v>
      </c>
      <c r="ES48" s="2">
        <f t="shared" si="167"/>
        <v>93.390444020817498</v>
      </c>
      <c r="ET48" s="2">
        <f t="shared" si="167"/>
        <v>95.281643003520216</v>
      </c>
      <c r="EU48" s="2">
        <f t="shared" si="167"/>
        <v>96.88632996308435</v>
      </c>
      <c r="EV48" s="2">
        <f t="shared" si="167"/>
        <v>95.947284308347747</v>
      </c>
      <c r="EW48" s="2">
        <f t="shared" si="167"/>
        <v>96.798452389871755</v>
      </c>
      <c r="EX48" s="2">
        <f t="shared" si="167"/>
        <v>96.2611191133403</v>
      </c>
      <c r="EY48" s="2">
        <f t="shared" si="167"/>
        <v>97.800785717101178</v>
      </c>
      <c r="EZ48" s="2">
        <f t="shared" si="167"/>
        <v>99.504739287607848</v>
      </c>
      <c r="FA48" s="2">
        <f t="shared" si="167"/>
        <v>102.25294234410499</v>
      </c>
      <c r="FB48" s="2">
        <f t="shared" si="167"/>
        <v>103.20630901011722</v>
      </c>
      <c r="FC48" s="2">
        <f t="shared" si="167"/>
        <v>99.553953855513939</v>
      </c>
      <c r="FD48" s="2">
        <f t="shared" si="167"/>
        <v>103.61603925852084</v>
      </c>
      <c r="FE48" s="2">
        <f t="shared" si="167"/>
        <v>105.51974307746613</v>
      </c>
      <c r="FG48" s="2">
        <f t="shared" si="93"/>
        <v>0.10471507070523822</v>
      </c>
      <c r="FH48" s="2">
        <f t="shared" si="168"/>
        <v>0.1264030056221562</v>
      </c>
      <c r="FI48" s="2">
        <f t="shared" si="168"/>
        <v>0.12869079727906904</v>
      </c>
      <c r="FJ48" s="2">
        <f t="shared" si="168"/>
        <v>0.1353129423785896</v>
      </c>
      <c r="FK48" s="2">
        <f t="shared" si="168"/>
        <v>0.12933220745753146</v>
      </c>
      <c r="FL48" s="2">
        <f t="shared" si="168"/>
        <v>0.12081170994524799</v>
      </c>
      <c r="FM48" s="2">
        <f t="shared" si="168"/>
        <v>0.11578042345605312</v>
      </c>
      <c r="FN48" s="2">
        <f t="shared" si="168"/>
        <v>0.11573240101176531</v>
      </c>
      <c r="FO48" s="2">
        <f t="shared" si="168"/>
        <v>0.11119444805713692</v>
      </c>
      <c r="FP48" s="2">
        <f t="shared" si="168"/>
        <v>0.11193766674953691</v>
      </c>
      <c r="FQ48" s="2">
        <f t="shared" si="168"/>
        <v>0.11456899137515372</v>
      </c>
      <c r="FR48" s="2">
        <f t="shared" si="168"/>
        <v>0.11607430719867054</v>
      </c>
      <c r="FS48" s="2">
        <f t="shared" si="168"/>
        <v>0.11636073732938326</v>
      </c>
      <c r="FT48" s="2">
        <f t="shared" si="168"/>
        <v>8.6690839593044952E-2</v>
      </c>
      <c r="FU48" s="2">
        <f t="shared" si="168"/>
        <v>7.0340834022209267E-2</v>
      </c>
      <c r="FW48" s="2">
        <f t="shared" si="117"/>
        <v>3.2490722245353866E-6</v>
      </c>
      <c r="FX48" s="2">
        <f t="shared" si="169"/>
        <v>4.4887746130311778E-6</v>
      </c>
      <c r="FY48" s="2">
        <f t="shared" si="170"/>
        <v>5.0563462630782006E-6</v>
      </c>
      <c r="FZ48" s="2">
        <f t="shared" si="171"/>
        <v>4.3338214387420999E-6</v>
      </c>
      <c r="GA48" s="2">
        <f t="shared" si="172"/>
        <v>4.5025810565904783E-6</v>
      </c>
      <c r="GB48" s="2">
        <f t="shared" si="173"/>
        <v>4.7707170390148743E-6</v>
      </c>
      <c r="GC48" s="2">
        <f t="shared" si="174"/>
        <v>5.7411853592478403E-6</v>
      </c>
      <c r="GD48" s="2">
        <f t="shared" si="175"/>
        <v>7.1988236872322552E-6</v>
      </c>
      <c r="GE48" s="2">
        <f t="shared" si="176"/>
        <v>5.4391845961364536E-6</v>
      </c>
      <c r="GF48" s="2">
        <f t="shared" si="177"/>
        <v>4.5787404554948813E-6</v>
      </c>
      <c r="GG48" s="2">
        <f t="shared" si="178"/>
        <v>3.9996075743452688E-6</v>
      </c>
      <c r="GH48" s="2">
        <f t="shared" si="179"/>
        <v>3.2750160321722773E-6</v>
      </c>
      <c r="GI48" s="2">
        <f t="shared" si="180"/>
        <v>2.9777062008041739E-6</v>
      </c>
      <c r="GJ48" s="2">
        <f t="shared" si="181"/>
        <v>2.4943397019975235E-6</v>
      </c>
      <c r="GK48" s="2">
        <f t="shared" si="182"/>
        <v>2.4253237703800022E-6</v>
      </c>
      <c r="GM48" s="86">
        <f t="shared" si="118"/>
        <v>1.0686892571480757E-7</v>
      </c>
      <c r="GN48" s="86">
        <f t="shared" si="183"/>
        <v>1.1676628385636921E-6</v>
      </c>
      <c r="GO48" s="86">
        <f t="shared" si="184"/>
        <v>1.5587661123348553E-6</v>
      </c>
      <c r="GP48" s="86">
        <f t="shared" si="185"/>
        <v>3.0009510882059228E-6</v>
      </c>
      <c r="GQ48" s="86">
        <f t="shared" si="186"/>
        <v>2.2324216360762293E-6</v>
      </c>
      <c r="GR48" s="86">
        <f t="shared" si="187"/>
        <v>7.9414614757038579E-7</v>
      </c>
      <c r="GS48" s="86">
        <f t="shared" si="188"/>
        <v>4.4299766820722634E-7</v>
      </c>
      <c r="GT48" s="86">
        <f t="shared" si="189"/>
        <v>2.7083715249011338E-7</v>
      </c>
      <c r="GU48" s="86">
        <f t="shared" si="190"/>
        <v>1.9774736723555911E-7</v>
      </c>
      <c r="GV48" s="86">
        <f t="shared" si="191"/>
        <v>2.7042528850387399E-7</v>
      </c>
      <c r="GW48" s="86">
        <f t="shared" si="192"/>
        <v>2.6785429324132976E-7</v>
      </c>
      <c r="GX48" s="86">
        <f t="shared" si="193"/>
        <v>5.3190111824162512E-7</v>
      </c>
      <c r="GY48" s="86">
        <f t="shared" si="194"/>
        <v>5.9426481108545992E-7</v>
      </c>
      <c r="GZ48" s="86">
        <f t="shared" si="195"/>
        <v>3.1330852515303326E-9</v>
      </c>
      <c r="HA48" s="86">
        <f t="shared" si="196"/>
        <v>3.2622109034429519E-13</v>
      </c>
      <c r="HC48" s="86">
        <f t="shared" si="150"/>
        <v>9.2892536866641864E-24</v>
      </c>
      <c r="HD48" s="86">
        <f t="shared" si="197"/>
        <v>7.8882412476826793E-21</v>
      </c>
      <c r="HE48" s="86">
        <f t="shared" si="198"/>
        <v>9.0667208162196862E-21</v>
      </c>
      <c r="HF48" s="86">
        <f t="shared" si="199"/>
        <v>2.0972340450256582E-20</v>
      </c>
      <c r="HG48" s="86">
        <f t="shared" si="200"/>
        <v>4.5566731486556009E-20</v>
      </c>
      <c r="HH48" s="86">
        <f t="shared" si="201"/>
        <v>2.7444321128720911E-18</v>
      </c>
      <c r="HI48" s="86">
        <f t="shared" si="202"/>
        <v>1.351429890846152E-19</v>
      </c>
      <c r="HJ48" s="86">
        <f t="shared" si="203"/>
        <v>6.6607631617092057E-21</v>
      </c>
      <c r="HK48" s="86">
        <f t="shared" si="204"/>
        <v>6.4284551546353096E-20</v>
      </c>
      <c r="HL48" s="86">
        <f t="shared" si="205"/>
        <v>2.0600888351812876E-20</v>
      </c>
      <c r="HM48" s="86">
        <f t="shared" si="206"/>
        <v>3.0663801888523143E-20</v>
      </c>
      <c r="HN48" s="86">
        <f t="shared" si="207"/>
        <v>3.2552427200289728E-21</v>
      </c>
      <c r="HO48" s="86">
        <f t="shared" si="208"/>
        <v>2.0855568487358678E-21</v>
      </c>
      <c r="HP48" s="86">
        <f t="shared" si="209"/>
        <v>5.6859886494003402E-28</v>
      </c>
      <c r="HQ48" s="86">
        <f t="shared" si="210"/>
        <v>2.6500163239827986E-31</v>
      </c>
      <c r="HS48" s="86">
        <f t="shared" si="119"/>
        <v>1.0520968636452112E-57</v>
      </c>
      <c r="HT48" s="86">
        <f t="shared" si="211"/>
        <v>5.0318730303742928E-49</v>
      </c>
      <c r="HU48" s="86">
        <f t="shared" si="212"/>
        <v>2.027914892830941E-48</v>
      </c>
      <c r="HV48" s="86">
        <f t="shared" si="213"/>
        <v>7.1136054943515384E-47</v>
      </c>
      <c r="HW48" s="86">
        <f t="shared" si="214"/>
        <v>2.3502332258253402E-46</v>
      </c>
      <c r="HX48" s="86">
        <f t="shared" si="215"/>
        <v>5.8108711096912392E-43</v>
      </c>
      <c r="HY48" s="86">
        <f t="shared" si="216"/>
        <v>3.2339475680248533E-46</v>
      </c>
      <c r="HZ48" s="86">
        <f t="shared" si="217"/>
        <v>5.1644741836299399E-49</v>
      </c>
      <c r="IA48" s="86">
        <f t="shared" si="218"/>
        <v>2.4846128082675943E-47</v>
      </c>
      <c r="IB48" s="86">
        <f t="shared" si="219"/>
        <v>1.917193705872576E-49</v>
      </c>
      <c r="IC48" s="86">
        <f t="shared" si="220"/>
        <v>6.6042831521553958E-49</v>
      </c>
      <c r="ID48" s="86">
        <f t="shared" si="221"/>
        <v>6.7130076866162371E-51</v>
      </c>
      <c r="IE48" s="86">
        <f t="shared" si="222"/>
        <v>3.0971220403500853E-51</v>
      </c>
      <c r="IF48" s="86">
        <f t="shared" si="223"/>
        <v>1.6660496640343188E-43</v>
      </c>
      <c r="IG48" s="86">
        <f t="shared" si="224"/>
        <v>7.6564527178395265E-42</v>
      </c>
      <c r="II48" s="86">
        <f t="shared" si="120"/>
        <v>2.1709287959562434E-281</v>
      </c>
      <c r="IJ48" s="86">
        <f t="shared" si="121"/>
        <v>9.7683551654035474E-238</v>
      </c>
      <c r="IK48" s="86">
        <f t="shared" si="122"/>
        <v>2.8084964468830752E-233</v>
      </c>
      <c r="IL48" s="86">
        <f t="shared" si="123"/>
        <v>7.6200589289274098E-233</v>
      </c>
      <c r="IM48" s="86">
        <f t="shared" si="124"/>
        <v>8.8010649036238882E-226</v>
      </c>
      <c r="IN48" s="86">
        <f t="shared" si="125"/>
        <v>3.6869269191875096E-205</v>
      </c>
      <c r="IO48" s="86">
        <f t="shared" si="126"/>
        <v>2.8026003659821484E-217</v>
      </c>
      <c r="IP48" s="86">
        <f t="shared" si="127"/>
        <v>7.2557226745345811E-235</v>
      </c>
      <c r="IQ48" s="86">
        <f t="shared" si="128"/>
        <v>1.8639475752564841E-228</v>
      </c>
      <c r="IR48" s="86">
        <f t="shared" si="129"/>
        <v>6.2232404862710194E-235</v>
      </c>
      <c r="IS48" s="86">
        <f t="shared" si="130"/>
        <v>1.6064198148721807E-236</v>
      </c>
      <c r="IT48" s="86">
        <f t="shared" si="131"/>
        <v>6.4682366952302047E-248</v>
      </c>
      <c r="IU48" s="86">
        <f t="shared" si="132"/>
        <v>3.3869725762140966E-248</v>
      </c>
      <c r="IV48" s="86">
        <f t="shared" si="133"/>
        <v>1.4644978345414238E-159</v>
      </c>
      <c r="IW48" s="86">
        <f t="shared" si="134"/>
        <v>2.0511325421943824E-154</v>
      </c>
      <c r="IY48" s="86">
        <f t="shared" si="135"/>
        <v>1.0686892571480758E-7</v>
      </c>
      <c r="IZ48" s="86">
        <f t="shared" si="136"/>
        <v>1.1676628385636999E-6</v>
      </c>
      <c r="JA48" s="86">
        <f t="shared" si="137"/>
        <v>1.5587661123348644E-6</v>
      </c>
      <c r="JB48" s="86">
        <f t="shared" si="138"/>
        <v>3.000951088205944E-6</v>
      </c>
      <c r="JC48" s="86">
        <f t="shared" si="139"/>
        <v>2.232421636076275E-6</v>
      </c>
      <c r="JD48" s="86">
        <f t="shared" si="140"/>
        <v>7.9414614757313018E-7</v>
      </c>
      <c r="JE48" s="86">
        <f t="shared" si="141"/>
        <v>4.4299766820736149E-7</v>
      </c>
      <c r="JF48" s="86">
        <f t="shared" si="142"/>
        <v>2.7083715249012005E-7</v>
      </c>
      <c r="JG48" s="86">
        <f t="shared" si="143"/>
        <v>1.977473672356234E-7</v>
      </c>
      <c r="JH48" s="86">
        <f t="shared" si="144"/>
        <v>2.7042528850389458E-7</v>
      </c>
      <c r="JI48" s="86">
        <f t="shared" si="145"/>
        <v>2.6785429324136041E-7</v>
      </c>
      <c r="JJ48" s="86">
        <f t="shared" si="146"/>
        <v>5.319011182416284E-7</v>
      </c>
      <c r="JK48" s="86">
        <f t="shared" si="147"/>
        <v>5.9426481108546203E-7</v>
      </c>
      <c r="JL48" s="86">
        <f t="shared" si="148"/>
        <v>3.1330852515303326E-9</v>
      </c>
      <c r="JM48" s="86">
        <f t="shared" si="149"/>
        <v>3.2622109034429519E-13</v>
      </c>
    </row>
    <row r="49" spans="2:273" x14ac:dyDescent="0.25">
      <c r="B49" s="2">
        <v>22</v>
      </c>
      <c r="C49" s="37">
        <v>91.63</v>
      </c>
      <c r="D49" s="37">
        <v>94</v>
      </c>
      <c r="E49" s="37">
        <v>93.950999999999993</v>
      </c>
      <c r="F49" s="37">
        <v>96.194999999999993</v>
      </c>
      <c r="G49" s="37">
        <v>97.462999999999994</v>
      </c>
      <c r="H49" s="37">
        <v>96.950999999999993</v>
      </c>
      <c r="I49" s="37">
        <v>97.731999999999999</v>
      </c>
      <c r="J49" s="37">
        <v>98.024000000000001</v>
      </c>
      <c r="K49" s="37">
        <v>99.512</v>
      </c>
      <c r="L49" s="37">
        <v>103.116</v>
      </c>
      <c r="M49" s="37">
        <v>102.18600000000001</v>
      </c>
      <c r="N49" s="37">
        <v>102.907</v>
      </c>
      <c r="O49" s="37">
        <v>103.6</v>
      </c>
      <c r="P49" s="37">
        <v>100.976</v>
      </c>
      <c r="Q49" s="37">
        <v>98.166700000000006</v>
      </c>
      <c r="S49" s="4">
        <f t="shared" si="13"/>
        <v>93.273970240328978</v>
      </c>
      <c r="T49" s="4">
        <f t="shared" si="14"/>
        <v>96.043451441953124</v>
      </c>
      <c r="U49" s="4">
        <f t="shared" si="15"/>
        <v>96.201084052056487</v>
      </c>
      <c r="V49" s="4">
        <f t="shared" si="16"/>
        <v>97.155359493869923</v>
      </c>
      <c r="W49" s="4">
        <f t="shared" si="17"/>
        <v>97.953780645160876</v>
      </c>
      <c r="X49" s="4">
        <f t="shared" si="18"/>
        <v>98.329018312452277</v>
      </c>
      <c r="Y49" s="4">
        <f t="shared" si="19"/>
        <v>99.17902954600072</v>
      </c>
      <c r="Z49" s="4">
        <f t="shared" si="20"/>
        <v>100.52293887759527</v>
      </c>
      <c r="AA49" s="4">
        <f t="shared" si="21"/>
        <v>101.04512908531339</v>
      </c>
      <c r="AB49" s="4">
        <f t="shared" si="22"/>
        <v>103.04284804685636</v>
      </c>
      <c r="AC49" s="4">
        <f t="shared" si="23"/>
        <v>104.89593513643291</v>
      </c>
      <c r="AD49" s="4">
        <f t="shared" si="24"/>
        <v>104.68311978043523</v>
      </c>
      <c r="AE49" s="4">
        <f t="shared" si="25"/>
        <v>104.29014599841834</v>
      </c>
      <c r="AF49" s="4">
        <f t="shared" si="26"/>
        <v>101.38198137694961</v>
      </c>
      <c r="AG49" s="4">
        <f t="shared" si="27"/>
        <v>97.574916251943733</v>
      </c>
      <c r="AI49" s="4">
        <f t="shared" si="28"/>
        <v>-1.6439702403289829</v>
      </c>
      <c r="AJ49" s="4">
        <f t="shared" si="29"/>
        <v>-2.043451441953124</v>
      </c>
      <c r="AK49" s="4">
        <f t="shared" si="30"/>
        <v>-2.2500840520564935</v>
      </c>
      <c r="AL49" s="4">
        <f t="shared" si="31"/>
        <v>-0.96035949386993025</v>
      </c>
      <c r="AM49" s="4">
        <f t="shared" si="32"/>
        <v>-0.49078064516088205</v>
      </c>
      <c r="AN49" s="4">
        <f t="shared" si="33"/>
        <v>-1.3780183124522836</v>
      </c>
      <c r="AO49" s="4">
        <f t="shared" si="34"/>
        <v>-1.4470295460007208</v>
      </c>
      <c r="AP49" s="4">
        <f t="shared" si="35"/>
        <v>-2.4989388775952648</v>
      </c>
      <c r="AQ49" s="4">
        <f t="shared" si="36"/>
        <v>-1.5331290853133908</v>
      </c>
      <c r="AR49" s="4">
        <f t="shared" si="37"/>
        <v>7.3151953143636206E-2</v>
      </c>
      <c r="AS49" s="4">
        <f t="shared" si="38"/>
        <v>-2.7099351364329038</v>
      </c>
      <c r="AT49" s="4">
        <f t="shared" si="39"/>
        <v>-1.7761197804352378</v>
      </c>
      <c r="AU49" s="4">
        <f t="shared" si="40"/>
        <v>-0.69014599841834467</v>
      </c>
      <c r="AV49" s="4">
        <f t="shared" si="151"/>
        <v>-0.40598137694961167</v>
      </c>
      <c r="AW49" s="4">
        <f t="shared" si="151"/>
        <v>0.59178374805627243</v>
      </c>
      <c r="AY49" s="2">
        <f t="shared" si="101"/>
        <v>93.27372979263545</v>
      </c>
      <c r="AZ49" s="2">
        <f t="shared" si="152"/>
        <v>96.041000825784664</v>
      </c>
      <c r="BA49" s="2">
        <f t="shared" si="153"/>
        <v>96.197870389956833</v>
      </c>
      <c r="BB49" s="2">
        <f t="shared" si="154"/>
        <v>97.149776411825442</v>
      </c>
      <c r="BC49" s="2">
        <f t="shared" si="155"/>
        <v>97.949551711494991</v>
      </c>
      <c r="BD49" s="2">
        <f t="shared" si="156"/>
        <v>98.32734138833564</v>
      </c>
      <c r="BE49" s="2">
        <f t="shared" si="157"/>
        <v>99.178049238143714</v>
      </c>
      <c r="BF49" s="2">
        <f t="shared" si="158"/>
        <v>100.52230912431884</v>
      </c>
      <c r="BG49" s="2">
        <f t="shared" si="159"/>
        <v>101.04466671812378</v>
      </c>
      <c r="BH49" s="2">
        <f t="shared" si="160"/>
        <v>103.04223042690722</v>
      </c>
      <c r="BI49" s="2">
        <f t="shared" si="161"/>
        <v>104.89533479301308</v>
      </c>
      <c r="BJ49" s="2">
        <f t="shared" si="162"/>
        <v>104.6820194915871</v>
      </c>
      <c r="BK49" s="2">
        <f t="shared" si="163"/>
        <v>104.28890345522518</v>
      </c>
      <c r="BL49" s="2">
        <f t="shared" si="164"/>
        <v>101.38197246276779</v>
      </c>
      <c r="BM49" s="2">
        <f t="shared" si="165"/>
        <v>97.574916250513851</v>
      </c>
      <c r="BO49" s="2">
        <f t="shared" si="43"/>
        <v>91.63</v>
      </c>
      <c r="BP49" s="2">
        <f t="shared" si="44"/>
        <v>94</v>
      </c>
      <c r="BQ49" s="2">
        <f t="shared" si="45"/>
        <v>93.950999999999993</v>
      </c>
      <c r="BR49" s="2">
        <f t="shared" si="46"/>
        <v>96.194999999999993</v>
      </c>
      <c r="BS49" s="2">
        <f t="shared" si="47"/>
        <v>97.462999999999994</v>
      </c>
      <c r="BT49" s="2">
        <f t="shared" si="48"/>
        <v>96.950999999999993</v>
      </c>
      <c r="BU49" s="2">
        <f t="shared" si="49"/>
        <v>97.731999999999999</v>
      </c>
      <c r="BV49" s="2">
        <f t="shared" si="50"/>
        <v>98.024000000000001</v>
      </c>
      <c r="BW49" s="2">
        <f t="shared" si="51"/>
        <v>99.512</v>
      </c>
      <c r="BX49" s="2">
        <f t="shared" si="52"/>
        <v>103.116</v>
      </c>
      <c r="BY49" s="2">
        <f t="shared" si="53"/>
        <v>102.18600000000001</v>
      </c>
      <c r="BZ49" s="2">
        <f t="shared" si="54"/>
        <v>102.907</v>
      </c>
      <c r="CA49" s="2">
        <f t="shared" si="55"/>
        <v>103.6</v>
      </c>
      <c r="CB49" s="2">
        <f t="shared" si="56"/>
        <v>100.976</v>
      </c>
      <c r="CC49" s="2">
        <f t="shared" si="57"/>
        <v>98.166700000000006</v>
      </c>
      <c r="CE49" s="2" t="str">
        <f t="shared" si="102"/>
        <v/>
      </c>
      <c r="CF49" s="2" t="str">
        <f t="shared" si="103"/>
        <v/>
      </c>
      <c r="CG49" s="2" t="str">
        <f t="shared" si="104"/>
        <v/>
      </c>
      <c r="CH49" s="2" t="str">
        <f t="shared" si="105"/>
        <v/>
      </c>
      <c r="CI49" s="2" t="str">
        <f t="shared" si="106"/>
        <v/>
      </c>
      <c r="CJ49" s="2" t="str">
        <f t="shared" si="107"/>
        <v/>
      </c>
      <c r="CK49" s="2" t="str">
        <f t="shared" si="108"/>
        <v/>
      </c>
      <c r="CL49" s="2" t="str">
        <f t="shared" si="109"/>
        <v/>
      </c>
      <c r="CM49" s="2" t="str">
        <f t="shared" si="110"/>
        <v/>
      </c>
      <c r="CN49" s="2" t="str">
        <f t="shared" si="111"/>
        <v/>
      </c>
      <c r="CO49" s="2" t="str">
        <f t="shared" si="112"/>
        <v/>
      </c>
      <c r="CP49" s="2" t="str">
        <f t="shared" si="113"/>
        <v/>
      </c>
      <c r="CQ49" s="2" t="str">
        <f t="shared" si="114"/>
        <v/>
      </c>
      <c r="CR49" s="2" t="str">
        <f t="shared" si="115"/>
        <v/>
      </c>
      <c r="CS49" s="2" t="str">
        <f t="shared" si="116"/>
        <v/>
      </c>
      <c r="CU49" s="2" t="str">
        <f t="shared" si="59"/>
        <v/>
      </c>
      <c r="CV49" s="2" t="str">
        <f t="shared" si="60"/>
        <v/>
      </c>
      <c r="CW49" s="2" t="str">
        <f t="shared" si="61"/>
        <v/>
      </c>
      <c r="CX49" s="2" t="str">
        <f t="shared" si="62"/>
        <v/>
      </c>
      <c r="CY49" s="2" t="str">
        <f t="shared" si="63"/>
        <v/>
      </c>
      <c r="CZ49" s="2" t="str">
        <f t="shared" si="64"/>
        <v/>
      </c>
      <c r="DA49" s="2" t="str">
        <f t="shared" si="65"/>
        <v/>
      </c>
      <c r="DB49" s="2" t="str">
        <f t="shared" si="66"/>
        <v/>
      </c>
      <c r="DC49" s="2" t="str">
        <f t="shared" si="67"/>
        <v/>
      </c>
      <c r="DD49" s="2" t="str">
        <f t="shared" si="68"/>
        <v/>
      </c>
      <c r="DE49" s="2" t="str">
        <f t="shared" si="69"/>
        <v/>
      </c>
      <c r="DF49" s="2" t="str">
        <f t="shared" si="70"/>
        <v/>
      </c>
      <c r="DG49" s="2" t="str">
        <f t="shared" si="71"/>
        <v/>
      </c>
      <c r="DH49" s="2" t="str">
        <f t="shared" si="72"/>
        <v/>
      </c>
      <c r="DI49" s="2" t="str">
        <f t="shared" si="73"/>
        <v/>
      </c>
      <c r="DK49" s="2">
        <f t="shared" si="74"/>
        <v>93.265816420014104</v>
      </c>
      <c r="DL49" s="2">
        <f t="shared" si="166"/>
        <v>96.267763417335175</v>
      </c>
      <c r="DM49" s="2">
        <f t="shared" si="166"/>
        <v>96.782343111039097</v>
      </c>
      <c r="DN49" s="2">
        <f t="shared" si="166"/>
        <v>97.280497560975604</v>
      </c>
      <c r="DO49" s="2">
        <f t="shared" si="166"/>
        <v>97.983678048780476</v>
      </c>
      <c r="DP49" s="2">
        <f t="shared" si="166"/>
        <v>98.705551224914231</v>
      </c>
      <c r="DQ49" s="2">
        <f t="shared" si="166"/>
        <v>99.496864995469664</v>
      </c>
      <c r="DR49" s="2">
        <f t="shared" si="166"/>
        <v>101.00888432497737</v>
      </c>
      <c r="DS49" s="2">
        <f t="shared" si="166"/>
        <v>101.27252250075504</v>
      </c>
      <c r="DT49" s="2">
        <f t="shared" si="166"/>
        <v>103.56788719420115</v>
      </c>
      <c r="DU49" s="2">
        <f t="shared" si="166"/>
        <v>104.93553231652069</v>
      </c>
      <c r="DV49" s="2">
        <f t="shared" si="166"/>
        <v>104.68816701902752</v>
      </c>
      <c r="DW49" s="2">
        <f t="shared" si="166"/>
        <v>104.83146707943217</v>
      </c>
      <c r="DX49" s="2">
        <f t="shared" si="166"/>
        <v>101.26677739212009</v>
      </c>
      <c r="DY49" s="2">
        <f t="shared" si="166"/>
        <v>97.781892668621694</v>
      </c>
      <c r="EA49" s="2">
        <f t="shared" si="76"/>
        <v>93.335406394500495</v>
      </c>
      <c r="EB49" s="2">
        <f t="shared" si="77"/>
        <v>94.611705322674993</v>
      </c>
      <c r="EC49" s="2">
        <f t="shared" si="78"/>
        <v>92.588823474515451</v>
      </c>
      <c r="ED49" s="2">
        <f t="shared" si="79"/>
        <v>96.387972355667941</v>
      </c>
      <c r="EE49" s="2">
        <f t="shared" si="80"/>
        <v>97.740060766961619</v>
      </c>
      <c r="EF49" s="2">
        <f t="shared" si="81"/>
        <v>95.817155259369841</v>
      </c>
      <c r="EG49" s="2">
        <f t="shared" si="82"/>
        <v>96.957490558416623</v>
      </c>
      <c r="EH49" s="2">
        <f t="shared" si="83"/>
        <v>97.131753228041021</v>
      </c>
      <c r="EI49" s="2">
        <f t="shared" si="84"/>
        <v>99.383696554199531</v>
      </c>
      <c r="EJ49" s="2">
        <f t="shared" si="85"/>
        <v>99.238846903952478</v>
      </c>
      <c r="EK49" s="2">
        <f t="shared" si="86"/>
        <v>104.61209641100855</v>
      </c>
      <c r="EL49" s="2">
        <f t="shared" si="87"/>
        <v>104.63936910745147</v>
      </c>
      <c r="EM49" s="2">
        <f t="shared" si="88"/>
        <v>100.53125669298484</v>
      </c>
      <c r="EN49" s="2">
        <f t="shared" si="89"/>
        <v>102.48876688342837</v>
      </c>
      <c r="EO49" s="2">
        <f t="shared" si="90"/>
        <v>95.079750248601613</v>
      </c>
      <c r="EQ49" s="2">
        <f t="shared" si="91"/>
        <v>94.211324138504622</v>
      </c>
      <c r="ER49" s="2">
        <f t="shared" si="167"/>
        <v>94.326519262634619</v>
      </c>
      <c r="ES49" s="2">
        <f t="shared" si="167"/>
        <v>93.31411763834474</v>
      </c>
      <c r="ET49" s="2">
        <f t="shared" si="167"/>
        <v>95.187915886582573</v>
      </c>
      <c r="EU49" s="2">
        <f t="shared" si="167"/>
        <v>96.779124813458154</v>
      </c>
      <c r="EV49" s="2">
        <f t="shared" si="167"/>
        <v>95.852125338836373</v>
      </c>
      <c r="EW49" s="2">
        <f t="shared" si="167"/>
        <v>96.700906229389716</v>
      </c>
      <c r="EX49" s="2">
        <f t="shared" si="167"/>
        <v>96.162235089372885</v>
      </c>
      <c r="EY49" s="2">
        <f t="shared" si="167"/>
        <v>97.691199020935429</v>
      </c>
      <c r="EZ49" s="2">
        <f t="shared" si="167"/>
        <v>99.37883669928182</v>
      </c>
      <c r="FA49" s="2">
        <f t="shared" si="167"/>
        <v>102.12037494229126</v>
      </c>
      <c r="FB49" s="2">
        <f t="shared" si="167"/>
        <v>103.06485421830514</v>
      </c>
      <c r="FC49" s="2">
        <f t="shared" si="167"/>
        <v>99.440686755524524</v>
      </c>
      <c r="FD49" s="2">
        <f t="shared" si="167"/>
        <v>103.50232414791405</v>
      </c>
      <c r="FE49" s="2">
        <f t="shared" si="167"/>
        <v>105.39590894433869</v>
      </c>
      <c r="FG49" s="2">
        <f t="shared" si="93"/>
        <v>0.11366942137069551</v>
      </c>
      <c r="FH49" s="2">
        <f t="shared" si="168"/>
        <v>0.13692828086232894</v>
      </c>
      <c r="FI49" s="2">
        <f t="shared" si="168"/>
        <v>0.13937617869877644</v>
      </c>
      <c r="FJ49" s="2">
        <f t="shared" si="168"/>
        <v>0.14645574800354849</v>
      </c>
      <c r="FK49" s="2">
        <f t="shared" si="168"/>
        <v>0.14006228502895218</v>
      </c>
      <c r="FL49" s="2">
        <f t="shared" si="168"/>
        <v>0.13094119505019614</v>
      </c>
      <c r="FM49" s="2">
        <f t="shared" si="168"/>
        <v>0.12554829939800974</v>
      </c>
      <c r="FN49" s="2">
        <f t="shared" si="168"/>
        <v>0.12549680053357359</v>
      </c>
      <c r="FO49" s="2">
        <f t="shared" si="168"/>
        <v>0.12062820774246066</v>
      </c>
      <c r="FP49" s="2">
        <f t="shared" si="168"/>
        <v>0.12142586690517179</v>
      </c>
      <c r="FQ49" s="2">
        <f t="shared" si="168"/>
        <v>0.12424902562166452</v>
      </c>
      <c r="FR49" s="2">
        <f t="shared" si="168"/>
        <v>0.12586344756537987</v>
      </c>
      <c r="FS49" s="2">
        <f t="shared" si="168"/>
        <v>0.12617058579694132</v>
      </c>
      <c r="FT49" s="2">
        <f t="shared" si="168"/>
        <v>9.4266194103659842E-2</v>
      </c>
      <c r="FU49" s="2">
        <f t="shared" si="168"/>
        <v>7.6607306291303759E-2</v>
      </c>
      <c r="FW49" s="2">
        <f t="shared" si="117"/>
        <v>3.562535735168548E-6</v>
      </c>
      <c r="FX49" s="2">
        <f t="shared" si="169"/>
        <v>4.9218413590934335E-6</v>
      </c>
      <c r="FY49" s="2">
        <f t="shared" si="170"/>
        <v>5.5441707250182229E-6</v>
      </c>
      <c r="FZ49" s="2">
        <f t="shared" si="171"/>
        <v>4.7519387266814239E-6</v>
      </c>
      <c r="GA49" s="2">
        <f t="shared" si="172"/>
        <v>4.9369798102903381E-6</v>
      </c>
      <c r="GB49" s="2">
        <f t="shared" si="173"/>
        <v>5.2309848055823049E-6</v>
      </c>
      <c r="GC49" s="2">
        <f t="shared" si="174"/>
        <v>6.2950810795913143E-6</v>
      </c>
      <c r="GD49" s="2">
        <f t="shared" si="175"/>
        <v>7.8933477287662122E-6</v>
      </c>
      <c r="GE49" s="2">
        <f t="shared" si="176"/>
        <v>5.963944184805934E-6</v>
      </c>
      <c r="GF49" s="2">
        <f t="shared" si="177"/>
        <v>5.020486857455711E-6</v>
      </c>
      <c r="GG49" s="2">
        <f t="shared" si="178"/>
        <v>4.3854808061516441E-6</v>
      </c>
      <c r="GH49" s="2">
        <f t="shared" si="179"/>
        <v>3.5909825366619945E-6</v>
      </c>
      <c r="GI49" s="2">
        <f t="shared" si="180"/>
        <v>3.2649889857239445E-6</v>
      </c>
      <c r="GJ49" s="2">
        <f t="shared" si="181"/>
        <v>2.7349884388412603E-6</v>
      </c>
      <c r="GK49" s="2">
        <f t="shared" si="182"/>
        <v>2.6593140105542733E-6</v>
      </c>
      <c r="GM49" s="86">
        <f t="shared" si="118"/>
        <v>2.0600803954757092E-7</v>
      </c>
      <c r="GN49" s="86">
        <f t="shared" si="183"/>
        <v>2.0487333720736316E-6</v>
      </c>
      <c r="GO49" s="86">
        <f t="shared" si="184"/>
        <v>2.6972894598238043E-6</v>
      </c>
      <c r="GP49" s="86">
        <f t="shared" si="185"/>
        <v>5.0437257007028732E-6</v>
      </c>
      <c r="GQ49" s="86">
        <f t="shared" si="186"/>
        <v>3.7751532382993498E-6</v>
      </c>
      <c r="GR49" s="86">
        <f t="shared" si="187"/>
        <v>1.4090490842384543E-6</v>
      </c>
      <c r="GS49" s="86">
        <f t="shared" si="188"/>
        <v>8.0568502588201029E-7</v>
      </c>
      <c r="GT49" s="86">
        <f t="shared" si="189"/>
        <v>5.0873170011506159E-7</v>
      </c>
      <c r="GU49" s="86">
        <f t="shared" si="190"/>
        <v>3.7399132321727418E-7</v>
      </c>
      <c r="GV49" s="86">
        <f t="shared" si="191"/>
        <v>5.0228631925121565E-7</v>
      </c>
      <c r="GW49" s="86">
        <f t="shared" si="192"/>
        <v>5.0174519202572908E-7</v>
      </c>
      <c r="GX49" s="86">
        <f t="shared" si="193"/>
        <v>9.5662069333333295E-7</v>
      </c>
      <c r="GY49" s="86">
        <f t="shared" si="194"/>
        <v>1.0618778426883892E-6</v>
      </c>
      <c r="GZ49" s="86">
        <f t="shared" si="195"/>
        <v>7.0167516056796474E-9</v>
      </c>
      <c r="HA49" s="86">
        <f t="shared" si="196"/>
        <v>1.140002537588052E-12</v>
      </c>
      <c r="HC49" s="86">
        <f t="shared" si="150"/>
        <v>4.2150089393936474E-23</v>
      </c>
      <c r="HD49" s="86">
        <f t="shared" si="197"/>
        <v>2.9821419036132406E-20</v>
      </c>
      <c r="HE49" s="86">
        <f t="shared" si="198"/>
        <v>3.4213459896759012E-20</v>
      </c>
      <c r="HF49" s="86">
        <f t="shared" si="199"/>
        <v>7.6801032198874351E-20</v>
      </c>
      <c r="HG49" s="86">
        <f t="shared" si="200"/>
        <v>1.6237369306907287E-19</v>
      </c>
      <c r="HH49" s="86">
        <f t="shared" si="201"/>
        <v>8.7351972882845165E-18</v>
      </c>
      <c r="HI49" s="86">
        <f t="shared" si="202"/>
        <v>4.7422275368883436E-19</v>
      </c>
      <c r="HJ49" s="86">
        <f t="shared" si="203"/>
        <v>2.6388340565866785E-20</v>
      </c>
      <c r="HK49" s="86">
        <f t="shared" si="204"/>
        <v>2.3419623810767136E-19</v>
      </c>
      <c r="HL49" s="86">
        <f t="shared" si="205"/>
        <v>7.6341492022678465E-20</v>
      </c>
      <c r="HM49" s="86">
        <f t="shared" si="206"/>
        <v>1.1186708302066064E-19</v>
      </c>
      <c r="HN49" s="86">
        <f t="shared" si="207"/>
        <v>1.239947381924558E-20</v>
      </c>
      <c r="HO49" s="86">
        <f t="shared" si="208"/>
        <v>7.9223074073073094E-21</v>
      </c>
      <c r="HP49" s="86">
        <f t="shared" si="209"/>
        <v>3.3508149127926144E-27</v>
      </c>
      <c r="HQ49" s="86">
        <f t="shared" si="210"/>
        <v>1.9981906318147369E-30</v>
      </c>
      <c r="HS49" s="86">
        <f t="shared" si="119"/>
        <v>1.1077374353779846E-56</v>
      </c>
      <c r="HT49" s="86">
        <f t="shared" si="211"/>
        <v>3.8727094449893689E-48</v>
      </c>
      <c r="HU49" s="86">
        <f t="shared" si="212"/>
        <v>1.541019116951565E-47</v>
      </c>
      <c r="HV49" s="86">
        <f t="shared" si="213"/>
        <v>5.0891392690563043E-46</v>
      </c>
      <c r="HW49" s="86">
        <f t="shared" si="214"/>
        <v>1.6229266393982342E-45</v>
      </c>
      <c r="HX49" s="86">
        <f t="shared" si="215"/>
        <v>3.4414373503696279E-42</v>
      </c>
      <c r="HY49" s="86">
        <f t="shared" si="216"/>
        <v>2.2288871185027059E-45</v>
      </c>
      <c r="HZ49" s="86">
        <f t="shared" si="217"/>
        <v>4.2538140044145422E-48</v>
      </c>
      <c r="IA49" s="86">
        <f t="shared" si="218"/>
        <v>1.8272913325094073E-46</v>
      </c>
      <c r="IB49" s="86">
        <f t="shared" si="219"/>
        <v>1.4756695525082189E-48</v>
      </c>
      <c r="IC49" s="86">
        <f t="shared" si="220"/>
        <v>4.9496302284622922E-48</v>
      </c>
      <c r="ID49" s="86">
        <f t="shared" si="221"/>
        <v>5.3313081601724372E-50</v>
      </c>
      <c r="IE49" s="86">
        <f t="shared" si="222"/>
        <v>2.4418653706575062E-50</v>
      </c>
      <c r="IF49" s="86">
        <f t="shared" si="223"/>
        <v>9.2832077114122959E-43</v>
      </c>
      <c r="IG49" s="86">
        <f t="shared" si="224"/>
        <v>3.9780227937446238E-41</v>
      </c>
      <c r="II49" s="86">
        <f t="shared" si="120"/>
        <v>2.466198938505392E-277</v>
      </c>
      <c r="IJ49" s="86">
        <f t="shared" si="121"/>
        <v>3.1711877733651055E-234</v>
      </c>
      <c r="IK49" s="86">
        <f t="shared" si="122"/>
        <v>8.4527047032503103E-230</v>
      </c>
      <c r="IL49" s="86">
        <f t="shared" si="123"/>
        <v>2.0453717093184808E-229</v>
      </c>
      <c r="IM49" s="86">
        <f t="shared" si="124"/>
        <v>1.9000611704520663E-222</v>
      </c>
      <c r="IN49" s="86">
        <f t="shared" si="125"/>
        <v>4.0553853762972552E-202</v>
      </c>
      <c r="IO49" s="86">
        <f t="shared" si="126"/>
        <v>5.2421591791680849E-214</v>
      </c>
      <c r="IP49" s="86">
        <f t="shared" si="127"/>
        <v>2.9319402858460699E-231</v>
      </c>
      <c r="IQ49" s="86">
        <f t="shared" si="128"/>
        <v>4.9761293364929219E-225</v>
      </c>
      <c r="IR49" s="86">
        <f t="shared" si="129"/>
        <v>1.8588461720646033E-231</v>
      </c>
      <c r="IS49" s="86">
        <f t="shared" si="130"/>
        <v>4.6434916765563596E-233</v>
      </c>
      <c r="IT49" s="86">
        <f t="shared" si="131"/>
        <v>2.4135024619022189E-244</v>
      </c>
      <c r="IU49" s="86">
        <f t="shared" si="132"/>
        <v>1.199787996615224E-244</v>
      </c>
      <c r="IV49" s="86">
        <f t="shared" si="133"/>
        <v>2.551395031048305E-157</v>
      </c>
      <c r="IW49" s="86">
        <f t="shared" si="134"/>
        <v>2.9873096329551232E-152</v>
      </c>
      <c r="IY49" s="86">
        <f t="shared" si="135"/>
        <v>2.0600803954757097E-7</v>
      </c>
      <c r="IZ49" s="86">
        <f t="shared" si="136"/>
        <v>2.0487333720736613E-6</v>
      </c>
      <c r="JA49" s="86">
        <f t="shared" si="137"/>
        <v>2.6972894598238386E-6</v>
      </c>
      <c r="JB49" s="86">
        <f t="shared" si="138"/>
        <v>5.0437257007029502E-6</v>
      </c>
      <c r="JC49" s="86">
        <f t="shared" si="139"/>
        <v>3.775153238299512E-6</v>
      </c>
      <c r="JD49" s="86">
        <f t="shared" si="140"/>
        <v>1.4090490842471896E-6</v>
      </c>
      <c r="JE49" s="86">
        <f t="shared" si="141"/>
        <v>8.0568502588248452E-7</v>
      </c>
      <c r="JF49" s="86">
        <f t="shared" si="142"/>
        <v>5.0873170011508796E-7</v>
      </c>
      <c r="JG49" s="86">
        <f t="shared" si="143"/>
        <v>3.7399132321750838E-7</v>
      </c>
      <c r="JH49" s="86">
        <f t="shared" si="144"/>
        <v>5.0228631925129199E-7</v>
      </c>
      <c r="JI49" s="86">
        <f t="shared" si="145"/>
        <v>5.01745192025841E-7</v>
      </c>
      <c r="JJ49" s="86">
        <f t="shared" si="146"/>
        <v>9.5662069333334545E-7</v>
      </c>
      <c r="JK49" s="86">
        <f t="shared" si="147"/>
        <v>1.0618778426883971E-6</v>
      </c>
      <c r="JL49" s="86">
        <f t="shared" si="148"/>
        <v>7.0167516056796474E-9</v>
      </c>
      <c r="JM49" s="86">
        <f t="shared" si="149"/>
        <v>1.140002537588052E-12</v>
      </c>
    </row>
    <row r="50" spans="2:273" x14ac:dyDescent="0.25">
      <c r="B50" s="2">
        <v>23</v>
      </c>
      <c r="C50" s="37">
        <v>91.652000000000001</v>
      </c>
      <c r="D50" s="37">
        <v>94.39</v>
      </c>
      <c r="E50" s="37">
        <v>95.340999999999994</v>
      </c>
      <c r="F50" s="37">
        <v>95.61</v>
      </c>
      <c r="G50" s="37">
        <v>96.537000000000006</v>
      </c>
      <c r="H50" s="37">
        <v>96.950999999999993</v>
      </c>
      <c r="I50" s="37">
        <v>99.171000000000006</v>
      </c>
      <c r="J50" s="37">
        <v>100.61</v>
      </c>
      <c r="K50" s="37">
        <v>99.953000000000003</v>
      </c>
      <c r="L50" s="37">
        <v>101.395</v>
      </c>
      <c r="M50" s="37">
        <v>102.884</v>
      </c>
      <c r="N50" s="37">
        <v>103.372</v>
      </c>
      <c r="O50" s="37">
        <v>104.35</v>
      </c>
      <c r="P50" s="37">
        <v>100.366</v>
      </c>
      <c r="Q50" s="37">
        <v>98.381</v>
      </c>
      <c r="S50" s="4">
        <f t="shared" si="13"/>
        <v>93.442311625349163</v>
      </c>
      <c r="T50" s="4">
        <f t="shared" si="14"/>
        <v>96.225286035143256</v>
      </c>
      <c r="U50" s="4">
        <f t="shared" si="15"/>
        <v>96.354942326823505</v>
      </c>
      <c r="V50" s="4">
        <f t="shared" si="16"/>
        <v>97.336828886055415</v>
      </c>
      <c r="W50" s="4">
        <f t="shared" si="17"/>
        <v>98.075451131318346</v>
      </c>
      <c r="X50" s="4">
        <f t="shared" si="18"/>
        <v>98.424342511361829</v>
      </c>
      <c r="Y50" s="4">
        <f t="shared" si="19"/>
        <v>99.255100883407522</v>
      </c>
      <c r="Z50" s="4">
        <f t="shared" si="20"/>
        <v>100.49567464088713</v>
      </c>
      <c r="AA50" s="4">
        <f t="shared" si="21"/>
        <v>101.12926389230087</v>
      </c>
      <c r="AB50" s="4">
        <f t="shared" si="22"/>
        <v>103.06850463498307</v>
      </c>
      <c r="AC50" s="4">
        <f t="shared" si="23"/>
        <v>105.02380194735848</v>
      </c>
      <c r="AD50" s="4">
        <f t="shared" si="24"/>
        <v>104.74410022691596</v>
      </c>
      <c r="AE50" s="4">
        <f t="shared" si="25"/>
        <v>104.34017509383077</v>
      </c>
      <c r="AF50" s="4">
        <f t="shared" si="26"/>
        <v>101.47478892632309</v>
      </c>
      <c r="AG50" s="4">
        <f t="shared" si="27"/>
        <v>97.6731337876558</v>
      </c>
      <c r="AI50" s="4">
        <f t="shared" si="28"/>
        <v>-1.7903116253491618</v>
      </c>
      <c r="AJ50" s="4">
        <f t="shared" si="29"/>
        <v>-1.8352860351432554</v>
      </c>
      <c r="AK50" s="4">
        <f t="shared" si="30"/>
        <v>-1.0139423268235106</v>
      </c>
      <c r="AL50" s="4">
        <f t="shared" si="31"/>
        <v>-1.7268288860554151</v>
      </c>
      <c r="AM50" s="4">
        <f t="shared" si="32"/>
        <v>-1.5384511313183395</v>
      </c>
      <c r="AN50" s="4">
        <f t="shared" si="33"/>
        <v>-1.4733425113618352</v>
      </c>
      <c r="AO50" s="4">
        <f t="shared" si="34"/>
        <v>-8.4100883407515425E-2</v>
      </c>
      <c r="AP50" s="4">
        <f t="shared" si="35"/>
        <v>0.11432535911286834</v>
      </c>
      <c r="AQ50" s="4">
        <f t="shared" si="36"/>
        <v>-1.1762638923008666</v>
      </c>
      <c r="AR50" s="4">
        <f t="shared" si="37"/>
        <v>-1.6735046349830753</v>
      </c>
      <c r="AS50" s="4">
        <f t="shared" si="38"/>
        <v>-2.1398019473584782</v>
      </c>
      <c r="AT50" s="4">
        <f t="shared" si="39"/>
        <v>-1.3721002269159612</v>
      </c>
      <c r="AU50" s="4">
        <f t="shared" si="40"/>
        <v>9.8249061692285977E-3</v>
      </c>
      <c r="AV50" s="4">
        <f t="shared" si="151"/>
        <v>-1.1087889263230863</v>
      </c>
      <c r="AW50" s="4">
        <f t="shared" si="151"/>
        <v>0.70786621234420011</v>
      </c>
      <c r="AY50" s="2">
        <f t="shared" si="101"/>
        <v>93.441864583334663</v>
      </c>
      <c r="AZ50" s="2">
        <f t="shared" si="152"/>
        <v>96.221131583719526</v>
      </c>
      <c r="BA50" s="2">
        <f t="shared" si="153"/>
        <v>96.349567022871653</v>
      </c>
      <c r="BB50" s="2">
        <f t="shared" si="154"/>
        <v>97.327751456976713</v>
      </c>
      <c r="BC50" s="2">
        <f t="shared" si="155"/>
        <v>98.068531312067435</v>
      </c>
      <c r="BD50" s="2">
        <f t="shared" si="156"/>
        <v>98.421467563024976</v>
      </c>
      <c r="BE50" s="2">
        <f t="shared" si="157"/>
        <v>99.25337916034681</v>
      </c>
      <c r="BF50" s="2">
        <f t="shared" si="158"/>
        <v>100.49453393895953</v>
      </c>
      <c r="BG50" s="2">
        <f t="shared" si="159"/>
        <v>101.12842045211801</v>
      </c>
      <c r="BH50" s="2">
        <f t="shared" si="160"/>
        <v>103.06739738916876</v>
      </c>
      <c r="BI50" s="2">
        <f t="shared" si="161"/>
        <v>105.02271723414846</v>
      </c>
      <c r="BJ50" s="2">
        <f t="shared" si="162"/>
        <v>104.74218837384527</v>
      </c>
      <c r="BK50" s="2">
        <f t="shared" si="163"/>
        <v>104.33802945121766</v>
      </c>
      <c r="BL50" s="2">
        <f t="shared" si="164"/>
        <v>101.47476973826917</v>
      </c>
      <c r="BM50" s="2">
        <f t="shared" si="165"/>
        <v>97.673133782912146</v>
      </c>
      <c r="BO50" s="2">
        <f t="shared" si="43"/>
        <v>91.652000000000001</v>
      </c>
      <c r="BP50" s="2">
        <f t="shared" si="44"/>
        <v>94.39</v>
      </c>
      <c r="BQ50" s="2">
        <f t="shared" si="45"/>
        <v>95.340999999999994</v>
      </c>
      <c r="BR50" s="2">
        <f t="shared" si="46"/>
        <v>95.61</v>
      </c>
      <c r="BS50" s="2">
        <f t="shared" si="47"/>
        <v>96.537000000000006</v>
      </c>
      <c r="BT50" s="2">
        <f t="shared" si="48"/>
        <v>96.950999999999993</v>
      </c>
      <c r="BU50" s="2">
        <f t="shared" si="49"/>
        <v>99.171000000000006</v>
      </c>
      <c r="BV50" s="2">
        <f t="shared" si="50"/>
        <v>100.61</v>
      </c>
      <c r="BW50" s="2">
        <f t="shared" si="51"/>
        <v>99.953000000000003</v>
      </c>
      <c r="BX50" s="2">
        <f t="shared" si="52"/>
        <v>101.395</v>
      </c>
      <c r="BY50" s="2">
        <f t="shared" si="53"/>
        <v>102.884</v>
      </c>
      <c r="BZ50" s="2">
        <f t="shared" si="54"/>
        <v>103.372</v>
      </c>
      <c r="CA50" s="2">
        <f t="shared" si="55"/>
        <v>104.35</v>
      </c>
      <c r="CB50" s="2">
        <f t="shared" si="56"/>
        <v>100.366</v>
      </c>
      <c r="CC50" s="2">
        <f t="shared" si="57"/>
        <v>98.381</v>
      </c>
      <c r="CE50" s="2" t="str">
        <f t="shared" si="102"/>
        <v/>
      </c>
      <c r="CF50" s="2" t="str">
        <f t="shared" si="103"/>
        <v/>
      </c>
      <c r="CG50" s="2" t="str">
        <f t="shared" si="104"/>
        <v/>
      </c>
      <c r="CH50" s="2" t="str">
        <f t="shared" si="105"/>
        <v/>
      </c>
      <c r="CI50" s="2" t="str">
        <f t="shared" si="106"/>
        <v/>
      </c>
      <c r="CJ50" s="2" t="str">
        <f t="shared" si="107"/>
        <v/>
      </c>
      <c r="CK50" s="2" t="str">
        <f t="shared" si="108"/>
        <v/>
      </c>
      <c r="CL50" s="2" t="str">
        <f t="shared" si="109"/>
        <v/>
      </c>
      <c r="CM50" s="2" t="str">
        <f t="shared" si="110"/>
        <v/>
      </c>
      <c r="CN50" s="2" t="str">
        <f t="shared" si="111"/>
        <v/>
      </c>
      <c r="CO50" s="2" t="str">
        <f t="shared" si="112"/>
        <v/>
      </c>
      <c r="CP50" s="2" t="str">
        <f t="shared" si="113"/>
        <v/>
      </c>
      <c r="CQ50" s="2" t="str">
        <f t="shared" si="114"/>
        <v/>
      </c>
      <c r="CR50" s="2" t="str">
        <f t="shared" si="115"/>
        <v/>
      </c>
      <c r="CS50" s="2" t="str">
        <f t="shared" si="116"/>
        <v/>
      </c>
      <c r="CU50" s="2" t="str">
        <f t="shared" si="59"/>
        <v/>
      </c>
      <c r="CV50" s="2" t="str">
        <f t="shared" si="60"/>
        <v/>
      </c>
      <c r="CW50" s="2" t="str">
        <f t="shared" si="61"/>
        <v/>
      </c>
      <c r="CX50" s="2" t="str">
        <f t="shared" si="62"/>
        <v/>
      </c>
      <c r="CY50" s="2" t="str">
        <f t="shared" si="63"/>
        <v/>
      </c>
      <c r="CZ50" s="2" t="str">
        <f t="shared" si="64"/>
        <v/>
      </c>
      <c r="DA50" s="2" t="str">
        <f t="shared" si="65"/>
        <v/>
      </c>
      <c r="DB50" s="2" t="str">
        <f t="shared" si="66"/>
        <v/>
      </c>
      <c r="DC50" s="2" t="str">
        <f t="shared" si="67"/>
        <v/>
      </c>
      <c r="DD50" s="2" t="str">
        <f t="shared" si="68"/>
        <v/>
      </c>
      <c r="DE50" s="2" t="str">
        <f t="shared" si="69"/>
        <v/>
      </c>
      <c r="DF50" s="2" t="str">
        <f t="shared" si="70"/>
        <v/>
      </c>
      <c r="DG50" s="2" t="str">
        <f t="shared" si="71"/>
        <v/>
      </c>
      <c r="DH50" s="2" t="str">
        <f t="shared" si="72"/>
        <v/>
      </c>
      <c r="DI50" s="2" t="str">
        <f t="shared" si="73"/>
        <v/>
      </c>
      <c r="DK50" s="2">
        <f t="shared" si="74"/>
        <v>93.466540169133211</v>
      </c>
      <c r="DL50" s="2">
        <f t="shared" si="166"/>
        <v>96.514827917780849</v>
      </c>
      <c r="DM50" s="2">
        <f t="shared" si="166"/>
        <v>97.029413121573086</v>
      </c>
      <c r="DN50" s="2">
        <f t="shared" si="166"/>
        <v>97.524807317073154</v>
      </c>
      <c r="DO50" s="2">
        <f t="shared" si="166"/>
        <v>98.148321951219501</v>
      </c>
      <c r="DP50" s="2">
        <f t="shared" si="166"/>
        <v>98.867363152634837</v>
      </c>
      <c r="DQ50" s="2">
        <f t="shared" si="166"/>
        <v>99.630660223497458</v>
      </c>
      <c r="DR50" s="2">
        <f t="shared" si="166"/>
        <v>101.04109423135007</v>
      </c>
      <c r="DS50" s="2">
        <f t="shared" si="166"/>
        <v>101.4103473270915</v>
      </c>
      <c r="DT50" s="2">
        <f t="shared" si="166"/>
        <v>103.66640229537903</v>
      </c>
      <c r="DU50" s="2">
        <f t="shared" si="166"/>
        <v>105.11178556327394</v>
      </c>
      <c r="DV50" s="2">
        <f t="shared" si="166"/>
        <v>104.78358985200849</v>
      </c>
      <c r="DW50" s="2">
        <f t="shared" si="166"/>
        <v>104.96060857746902</v>
      </c>
      <c r="DX50" s="2">
        <f t="shared" si="166"/>
        <v>101.3706909943715</v>
      </c>
      <c r="DY50" s="2">
        <f t="shared" si="166"/>
        <v>97.909239497800584</v>
      </c>
      <c r="EA50" s="2">
        <f t="shared" si="76"/>
        <v>93.266360395815767</v>
      </c>
      <c r="EB50" s="2">
        <f t="shared" si="77"/>
        <v>94.532831604601284</v>
      </c>
      <c r="EC50" s="2">
        <f t="shared" si="78"/>
        <v>92.520978463747326</v>
      </c>
      <c r="ED50" s="2">
        <f t="shared" si="79"/>
        <v>96.280399157185016</v>
      </c>
      <c r="EE50" s="2">
        <f t="shared" si="80"/>
        <v>97.621781120943922</v>
      </c>
      <c r="EF50" s="2">
        <f t="shared" si="81"/>
        <v>95.722446553286787</v>
      </c>
      <c r="EG50" s="2">
        <f t="shared" si="82"/>
        <v>96.856822679995943</v>
      </c>
      <c r="EH50" s="2">
        <f t="shared" si="83"/>
        <v>97.02109872540872</v>
      </c>
      <c r="EI50" s="2">
        <f t="shared" si="84"/>
        <v>99.254113352476637</v>
      </c>
      <c r="EJ50" s="2">
        <f t="shared" si="85"/>
        <v>99.114657695570102</v>
      </c>
      <c r="EK50" s="2">
        <f t="shared" si="86"/>
        <v>104.45025845483565</v>
      </c>
      <c r="EL50" s="2">
        <f t="shared" si="87"/>
        <v>104.47999539621367</v>
      </c>
      <c r="EM50" s="2">
        <f t="shared" si="88"/>
        <v>100.40560872129956</v>
      </c>
      <c r="EN50" s="2">
        <f t="shared" si="89"/>
        <v>102.38676520441339</v>
      </c>
      <c r="EO50" s="2">
        <f t="shared" si="90"/>
        <v>95.077267060285891</v>
      </c>
      <c r="EQ50" s="2">
        <f t="shared" si="91"/>
        <v>94.132654819661226</v>
      </c>
      <c r="ER50" s="2">
        <f t="shared" si="167"/>
        <v>94.250931140317832</v>
      </c>
      <c r="ES50" s="2">
        <f t="shared" si="167"/>
        <v>93.237791255871983</v>
      </c>
      <c r="ET50" s="2">
        <f t="shared" si="167"/>
        <v>95.09418876964493</v>
      </c>
      <c r="EU50" s="2">
        <f t="shared" si="167"/>
        <v>96.671919663831943</v>
      </c>
      <c r="EV50" s="2">
        <f t="shared" si="167"/>
        <v>95.756966369324985</v>
      </c>
      <c r="EW50" s="2">
        <f t="shared" si="167"/>
        <v>96.603360068907676</v>
      </c>
      <c r="EX50" s="2">
        <f t="shared" si="167"/>
        <v>96.06335106540547</v>
      </c>
      <c r="EY50" s="2">
        <f t="shared" si="167"/>
        <v>97.581612324769679</v>
      </c>
      <c r="EZ50" s="2">
        <f t="shared" si="167"/>
        <v>99.252934110955806</v>
      </c>
      <c r="FA50" s="2">
        <f t="shared" si="167"/>
        <v>101.98780754047752</v>
      </c>
      <c r="FB50" s="2">
        <f t="shared" si="167"/>
        <v>102.92339942649308</v>
      </c>
      <c r="FC50" s="2">
        <f t="shared" si="167"/>
        <v>99.32741965553511</v>
      </c>
      <c r="FD50" s="2">
        <f t="shared" si="167"/>
        <v>103.38860903730725</v>
      </c>
      <c r="FE50" s="2">
        <f t="shared" si="167"/>
        <v>105.27207481121123</v>
      </c>
      <c r="FG50" s="2">
        <f t="shared" si="93"/>
        <v>0.12328403287056378</v>
      </c>
      <c r="FH50" s="2">
        <f t="shared" si="168"/>
        <v>0.14818131132695891</v>
      </c>
      <c r="FI50" s="2">
        <f t="shared" si="168"/>
        <v>0.15079523334526462</v>
      </c>
      <c r="FJ50" s="2">
        <f t="shared" si="168"/>
        <v>0.15834810942552646</v>
      </c>
      <c r="FK50" s="2">
        <f t="shared" si="168"/>
        <v>0.15152765500929377</v>
      </c>
      <c r="FL50" s="2">
        <f t="shared" si="168"/>
        <v>0.14178302461062448</v>
      </c>
      <c r="FM50" s="2">
        <f t="shared" si="168"/>
        <v>0.13601348591247223</v>
      </c>
      <c r="FN50" s="2">
        <f t="shared" si="168"/>
        <v>0.13595836174306108</v>
      </c>
      <c r="FO50" s="2">
        <f t="shared" si="168"/>
        <v>0.13074459509248607</v>
      </c>
      <c r="FP50" s="2">
        <f t="shared" si="168"/>
        <v>0.13159913836698772</v>
      </c>
      <c r="FQ50" s="2">
        <f t="shared" si="168"/>
        <v>0.13462258325053297</v>
      </c>
      <c r="FR50" s="2">
        <f t="shared" si="168"/>
        <v>0.13635080740515257</v>
      </c>
      <c r="FS50" s="2">
        <f t="shared" si="168"/>
        <v>0.13667953589594076</v>
      </c>
      <c r="FT50" s="2">
        <f t="shared" si="168"/>
        <v>0.10242926991483452</v>
      </c>
      <c r="FU50" s="2">
        <f t="shared" si="168"/>
        <v>8.3381970314063081E-2</v>
      </c>
      <c r="FW50" s="2">
        <f t="shared" si="117"/>
        <v>3.9062414139906425E-6</v>
      </c>
      <c r="FX50" s="2">
        <f t="shared" si="169"/>
        <v>5.3966891725018057E-6</v>
      </c>
      <c r="FY50" s="2">
        <f t="shared" si="170"/>
        <v>6.0790590640402592E-6</v>
      </c>
      <c r="FZ50" s="2">
        <f t="shared" si="171"/>
        <v>5.2103948144649315E-6</v>
      </c>
      <c r="GA50" s="2">
        <f t="shared" si="172"/>
        <v>5.4132881383742906E-6</v>
      </c>
      <c r="GB50" s="2">
        <f t="shared" si="173"/>
        <v>5.7356578890285382E-6</v>
      </c>
      <c r="GC50" s="2">
        <f t="shared" si="174"/>
        <v>6.902414954626031E-6</v>
      </c>
      <c r="GD50" s="2">
        <f t="shared" si="175"/>
        <v>8.6548770881684484E-6</v>
      </c>
      <c r="GE50" s="2">
        <f t="shared" si="176"/>
        <v>6.5393309989852105E-6</v>
      </c>
      <c r="GF50" s="2">
        <f t="shared" si="177"/>
        <v>5.5048517068522671E-6</v>
      </c>
      <c r="GG50" s="2">
        <f t="shared" si="178"/>
        <v>4.8085820490228974E-6</v>
      </c>
      <c r="GH50" s="2">
        <f t="shared" si="179"/>
        <v>3.9374326900512899E-6</v>
      </c>
      <c r="GI50" s="2">
        <f t="shared" si="180"/>
        <v>3.5799881057968166E-6</v>
      </c>
      <c r="GJ50" s="2">
        <f t="shared" si="181"/>
        <v>2.9988543985951624E-6</v>
      </c>
      <c r="GK50" s="2">
        <f t="shared" si="182"/>
        <v>2.9158790811559431E-6</v>
      </c>
      <c r="GM50" s="86">
        <f t="shared" si="118"/>
        <v>3.9153744045841212E-7</v>
      </c>
      <c r="GN50" s="86">
        <f t="shared" si="183"/>
        <v>3.5510224275132407E-6</v>
      </c>
      <c r="GO50" s="86">
        <f t="shared" si="184"/>
        <v>4.6123662903205566E-6</v>
      </c>
      <c r="GP50" s="86">
        <f t="shared" si="185"/>
        <v>8.3828034236645743E-6</v>
      </c>
      <c r="GQ50" s="86">
        <f t="shared" si="186"/>
        <v>6.3130131182334371E-6</v>
      </c>
      <c r="GR50" s="86">
        <f t="shared" si="187"/>
        <v>2.4693980243231762E-6</v>
      </c>
      <c r="GS50" s="86">
        <f t="shared" si="188"/>
        <v>1.4465352968416917E-6</v>
      </c>
      <c r="GT50" s="86">
        <f t="shared" si="189"/>
        <v>9.4242989060977942E-7</v>
      </c>
      <c r="GU50" s="86">
        <f t="shared" si="190"/>
        <v>6.9756974305409326E-7</v>
      </c>
      <c r="GV50" s="86">
        <f t="shared" si="191"/>
        <v>9.2055639714860075E-7</v>
      </c>
      <c r="GW50" s="86">
        <f t="shared" si="192"/>
        <v>9.270539617849259E-7</v>
      </c>
      <c r="GX50" s="86">
        <f t="shared" si="193"/>
        <v>1.6989797796347847E-6</v>
      </c>
      <c r="GY50" s="86">
        <f t="shared" si="194"/>
        <v>1.8740776650611727E-6</v>
      </c>
      <c r="GZ50" s="86">
        <f t="shared" si="195"/>
        <v>1.5442120664338617E-8</v>
      </c>
      <c r="HA50" s="86">
        <f t="shared" si="196"/>
        <v>3.8714714879722098E-12</v>
      </c>
      <c r="HC50" s="86">
        <f t="shared" si="150"/>
        <v>1.87033218249062E-22</v>
      </c>
      <c r="HD50" s="86">
        <f t="shared" si="197"/>
        <v>1.1052787298573172E-19</v>
      </c>
      <c r="HE50" s="86">
        <f t="shared" si="198"/>
        <v>1.2657169725362173E-19</v>
      </c>
      <c r="HF50" s="86">
        <f t="shared" si="199"/>
        <v>2.7587420642547921E-19</v>
      </c>
      <c r="HG50" s="86">
        <f t="shared" si="200"/>
        <v>5.6782543046024898E-19</v>
      </c>
      <c r="HH50" s="86">
        <f t="shared" si="201"/>
        <v>2.7328501929836911E-17</v>
      </c>
      <c r="HI50" s="86">
        <f t="shared" si="202"/>
        <v>1.633036340810617E-18</v>
      </c>
      <c r="HJ50" s="86">
        <f t="shared" si="203"/>
        <v>1.0235487262712271E-19</v>
      </c>
      <c r="HK50" s="86">
        <f t="shared" si="204"/>
        <v>8.3661953608970758E-19</v>
      </c>
      <c r="HL50" s="86">
        <f t="shared" si="205"/>
        <v>2.7740076288958042E-19</v>
      </c>
      <c r="HM50" s="86">
        <f t="shared" si="206"/>
        <v>4.0029428803312594E-19</v>
      </c>
      <c r="HN50" s="86">
        <f t="shared" si="207"/>
        <v>4.6311360877116102E-20</v>
      </c>
      <c r="HO50" s="86">
        <f t="shared" si="208"/>
        <v>2.9516337942294601E-20</v>
      </c>
      <c r="HP50" s="86">
        <f t="shared" si="209"/>
        <v>1.9241568474333484E-26</v>
      </c>
      <c r="HQ50" s="86">
        <f t="shared" si="210"/>
        <v>1.4622767568296122E-29</v>
      </c>
      <c r="HS50" s="86">
        <f t="shared" si="119"/>
        <v>1.1414417740633412E-55</v>
      </c>
      <c r="HT50" s="86">
        <f t="shared" si="211"/>
        <v>2.9240545952939019E-47</v>
      </c>
      <c r="HU50" s="86">
        <f t="shared" si="212"/>
        <v>1.1488131941329966E-46</v>
      </c>
      <c r="HV50" s="86">
        <f t="shared" si="213"/>
        <v>3.5735910287857555E-45</v>
      </c>
      <c r="HW50" s="86">
        <f t="shared" si="214"/>
        <v>1.1005054168833151E-44</v>
      </c>
      <c r="HX50" s="86">
        <f t="shared" si="215"/>
        <v>2.0045029127591503E-41</v>
      </c>
      <c r="HY50" s="86">
        <f t="shared" si="216"/>
        <v>1.5084809546381125E-44</v>
      </c>
      <c r="HZ50" s="86">
        <f t="shared" si="217"/>
        <v>3.4328059057824101E-47</v>
      </c>
      <c r="IA50" s="86">
        <f t="shared" si="218"/>
        <v>1.3186088459742483E-45</v>
      </c>
      <c r="IB50" s="86">
        <f t="shared" si="219"/>
        <v>1.1144732401136946E-47</v>
      </c>
      <c r="IC50" s="86">
        <f t="shared" si="220"/>
        <v>3.6408350978720423E-47</v>
      </c>
      <c r="ID50" s="86">
        <f t="shared" si="221"/>
        <v>4.1543467495840107E-49</v>
      </c>
      <c r="IE50" s="86">
        <f t="shared" si="222"/>
        <v>1.889517017954546E-49</v>
      </c>
      <c r="IF50" s="86">
        <f t="shared" si="223"/>
        <v>5.0939306603845074E-42</v>
      </c>
      <c r="IG50" s="86">
        <f t="shared" si="224"/>
        <v>2.0367268866613795E-40</v>
      </c>
      <c r="II50" s="86">
        <f t="shared" si="120"/>
        <v>2.6169301981363669E-273</v>
      </c>
      <c r="IJ50" s="86">
        <f t="shared" si="121"/>
        <v>9.6896687056836962E-231</v>
      </c>
      <c r="IK50" s="86">
        <f t="shared" si="122"/>
        <v>2.3943951650370005E-226</v>
      </c>
      <c r="IL50" s="86">
        <f t="shared" si="123"/>
        <v>5.1756615563284675E-226</v>
      </c>
      <c r="IM50" s="86">
        <f t="shared" si="124"/>
        <v>3.8726679908243459E-219</v>
      </c>
      <c r="IN50" s="86">
        <f t="shared" si="125"/>
        <v>4.2315703024103351E-199</v>
      </c>
      <c r="IO50" s="86">
        <f t="shared" si="126"/>
        <v>9.2564099951168636E-211</v>
      </c>
      <c r="IP50" s="86">
        <f t="shared" si="127"/>
        <v>1.1105087794342564E-227</v>
      </c>
      <c r="IQ50" s="86">
        <f t="shared" si="128"/>
        <v>1.2510257461431502E-221</v>
      </c>
      <c r="IR50" s="86">
        <f t="shared" si="129"/>
        <v>5.2286098571594389E-228</v>
      </c>
      <c r="IS50" s="86">
        <f t="shared" si="130"/>
        <v>1.2651337593331828E-229</v>
      </c>
      <c r="IT50" s="86">
        <f t="shared" si="131"/>
        <v>8.4803066529956362E-241</v>
      </c>
      <c r="IU50" s="86">
        <f t="shared" si="132"/>
        <v>4.0055192824831778E-241</v>
      </c>
      <c r="IV50" s="86">
        <f t="shared" si="133"/>
        <v>4.2840524438202197E-155</v>
      </c>
      <c r="IW50" s="86">
        <f t="shared" si="134"/>
        <v>4.1989995517742764E-150</v>
      </c>
      <c r="IY50" s="86">
        <f t="shared" si="135"/>
        <v>3.9153744045841233E-7</v>
      </c>
      <c r="IZ50" s="86">
        <f t="shared" si="136"/>
        <v>3.5510224275133512E-6</v>
      </c>
      <c r="JA50" s="86">
        <f t="shared" si="137"/>
        <v>4.6123662903206829E-6</v>
      </c>
      <c r="JB50" s="86">
        <f t="shared" si="138"/>
        <v>8.3828034236648504E-6</v>
      </c>
      <c r="JC50" s="86">
        <f t="shared" si="139"/>
        <v>6.3130131182340046E-6</v>
      </c>
      <c r="JD50" s="86">
        <f t="shared" si="140"/>
        <v>2.4693980243505048E-6</v>
      </c>
      <c r="JE50" s="86">
        <f t="shared" si="141"/>
        <v>1.4465352968433248E-6</v>
      </c>
      <c r="JF50" s="86">
        <f t="shared" si="142"/>
        <v>9.424298906098818E-7</v>
      </c>
      <c r="JG50" s="86">
        <f t="shared" si="143"/>
        <v>6.9756974305492991E-7</v>
      </c>
      <c r="JH50" s="86">
        <f t="shared" si="144"/>
        <v>9.2055639714887815E-7</v>
      </c>
      <c r="JI50" s="86">
        <f t="shared" si="145"/>
        <v>9.2705396178532623E-7</v>
      </c>
      <c r="JJ50" s="86">
        <f t="shared" si="146"/>
        <v>1.6989797796348311E-6</v>
      </c>
      <c r="JK50" s="86">
        <f t="shared" si="147"/>
        <v>1.8740776650612021E-6</v>
      </c>
      <c r="JL50" s="86">
        <f t="shared" si="148"/>
        <v>1.5442120664338617E-8</v>
      </c>
      <c r="JM50" s="86">
        <f t="shared" si="149"/>
        <v>3.8714714879722098E-12</v>
      </c>
    </row>
    <row r="51" spans="2:273" x14ac:dyDescent="0.25">
      <c r="B51" s="2">
        <v>24</v>
      </c>
      <c r="C51" s="37">
        <v>93.108999999999995</v>
      </c>
      <c r="D51" s="37">
        <v>95.975999999999999</v>
      </c>
      <c r="E51" s="37">
        <v>95.805000000000007</v>
      </c>
      <c r="F51" s="37">
        <v>95.731999999999999</v>
      </c>
      <c r="G51" s="37">
        <v>95.39</v>
      </c>
      <c r="H51" s="37">
        <v>96.366</v>
      </c>
      <c r="I51" s="37">
        <v>97.731999999999999</v>
      </c>
      <c r="J51" s="37">
        <v>98.902000000000001</v>
      </c>
      <c r="K51" s="37">
        <v>100</v>
      </c>
      <c r="L51" s="37">
        <v>101.279</v>
      </c>
      <c r="M51" s="37">
        <v>103.605</v>
      </c>
      <c r="N51" s="37">
        <v>104</v>
      </c>
      <c r="O51" s="37">
        <v>104.325</v>
      </c>
      <c r="P51" s="37">
        <v>100.78</v>
      </c>
      <c r="Q51" s="37">
        <v>97.238100000000003</v>
      </c>
      <c r="S51" s="4">
        <f t="shared" si="13"/>
        <v>93.605306455594587</v>
      </c>
      <c r="T51" s="4">
        <f t="shared" si="14"/>
        <v>96.399142869240436</v>
      </c>
      <c r="U51" s="4">
        <f t="shared" si="15"/>
        <v>96.499294598471934</v>
      </c>
      <c r="V51" s="4">
        <f t="shared" si="16"/>
        <v>97.510712702249307</v>
      </c>
      <c r="W51" s="4">
        <f t="shared" si="17"/>
        <v>98.191600369512457</v>
      </c>
      <c r="X51" s="4">
        <f t="shared" si="18"/>
        <v>98.51238306454151</v>
      </c>
      <c r="Y51" s="4">
        <f t="shared" si="19"/>
        <v>99.324602993051599</v>
      </c>
      <c r="Z51" s="4">
        <f t="shared" si="20"/>
        <v>100.4627868208768</v>
      </c>
      <c r="AA51" s="4">
        <f t="shared" si="21"/>
        <v>101.20655522138799</v>
      </c>
      <c r="AB51" s="4">
        <f t="shared" si="22"/>
        <v>103.08658143778658</v>
      </c>
      <c r="AC51" s="4">
        <f t="shared" si="23"/>
        <v>105.14429574912855</v>
      </c>
      <c r="AD51" s="4">
        <f t="shared" si="24"/>
        <v>104.79988642765009</v>
      </c>
      <c r="AE51" s="4">
        <f t="shared" si="25"/>
        <v>104.38196078797424</v>
      </c>
      <c r="AF51" s="4">
        <f t="shared" si="26"/>
        <v>101.56474817087056</v>
      </c>
      <c r="AG51" s="4">
        <f t="shared" si="27"/>
        <v>97.767992255730945</v>
      </c>
      <c r="AI51" s="4">
        <f t="shared" si="28"/>
        <v>-0.49630645559459197</v>
      </c>
      <c r="AJ51" s="4">
        <f t="shared" si="29"/>
        <v>-0.42314286924043643</v>
      </c>
      <c r="AK51" s="4">
        <f t="shared" si="30"/>
        <v>-0.69429459847192732</v>
      </c>
      <c r="AL51" s="4">
        <f t="shared" si="31"/>
        <v>-1.7787127022493081</v>
      </c>
      <c r="AM51" s="4">
        <f t="shared" si="32"/>
        <v>-2.8016003695124567</v>
      </c>
      <c r="AN51" s="4">
        <f t="shared" si="33"/>
        <v>-2.1463830645415101</v>
      </c>
      <c r="AO51" s="4">
        <f t="shared" si="34"/>
        <v>-1.5926029930515995</v>
      </c>
      <c r="AP51" s="4">
        <f t="shared" si="35"/>
        <v>-1.5607868208767997</v>
      </c>
      <c r="AQ51" s="4">
        <f t="shared" si="36"/>
        <v>-1.2065552213879869</v>
      </c>
      <c r="AR51" s="4">
        <f t="shared" si="37"/>
        <v>-1.8075814377865811</v>
      </c>
      <c r="AS51" s="4">
        <f t="shared" si="38"/>
        <v>-1.5392957491285415</v>
      </c>
      <c r="AT51" s="4">
        <f t="shared" si="39"/>
        <v>-0.79988642765009388</v>
      </c>
      <c r="AU51" s="4">
        <f t="shared" si="40"/>
        <v>-5.696078797423354E-2</v>
      </c>
      <c r="AV51" s="4">
        <f t="shared" si="151"/>
        <v>-0.78474817087055726</v>
      </c>
      <c r="AW51" s="4">
        <f t="shared" si="151"/>
        <v>-0.52989225573094245</v>
      </c>
      <c r="AY51" s="2">
        <f t="shared" si="101"/>
        <v>93.604487353725702</v>
      </c>
      <c r="AZ51" s="2">
        <f t="shared" si="152"/>
        <v>96.39218852065521</v>
      </c>
      <c r="BA51" s="2">
        <f t="shared" si="153"/>
        <v>96.490413604940642</v>
      </c>
      <c r="BB51" s="2">
        <f t="shared" si="154"/>
        <v>97.496124377808059</v>
      </c>
      <c r="BC51" s="2">
        <f t="shared" si="155"/>
        <v>98.180408183956018</v>
      </c>
      <c r="BD51" s="2">
        <f t="shared" si="156"/>
        <v>98.507516827020098</v>
      </c>
      <c r="BE51" s="2">
        <f t="shared" si="157"/>
        <v>99.321619188824201</v>
      </c>
      <c r="BF51" s="2">
        <f t="shared" si="158"/>
        <v>100.46075000550796</v>
      </c>
      <c r="BG51" s="2">
        <f t="shared" si="159"/>
        <v>101.20503852461705</v>
      </c>
      <c r="BH51" s="2">
        <f t="shared" si="160"/>
        <v>103.08462364273713</v>
      </c>
      <c r="BI51" s="2">
        <f t="shared" si="161"/>
        <v>105.14236348070017</v>
      </c>
      <c r="BJ51" s="2">
        <f t="shared" si="162"/>
        <v>104.79660735659697</v>
      </c>
      <c r="BK51" s="2">
        <f t="shared" si="163"/>
        <v>104.37830288559987</v>
      </c>
      <c r="BL51" s="2">
        <f t="shared" si="164"/>
        <v>101.56470760241166</v>
      </c>
      <c r="BM51" s="2">
        <f t="shared" si="165"/>
        <v>97.767992240445523</v>
      </c>
      <c r="BO51" s="2">
        <f t="shared" si="43"/>
        <v>93.108999999999995</v>
      </c>
      <c r="BP51" s="2">
        <f t="shared" si="44"/>
        <v>95.975999999999999</v>
      </c>
      <c r="BQ51" s="2">
        <f t="shared" si="45"/>
        <v>95.805000000000007</v>
      </c>
      <c r="BR51" s="2">
        <f t="shared" si="46"/>
        <v>95.731999999999999</v>
      </c>
      <c r="BS51" s="2">
        <f t="shared" si="47"/>
        <v>95.39</v>
      </c>
      <c r="BT51" s="2">
        <f t="shared" si="48"/>
        <v>96.366</v>
      </c>
      <c r="BU51" s="2">
        <f t="shared" si="49"/>
        <v>97.731999999999999</v>
      </c>
      <c r="BV51" s="2">
        <f t="shared" si="50"/>
        <v>98.902000000000001</v>
      </c>
      <c r="BW51" s="2">
        <f t="shared" si="51"/>
        <v>100</v>
      </c>
      <c r="BX51" s="2">
        <f t="shared" si="52"/>
        <v>101.279</v>
      </c>
      <c r="BY51" s="2">
        <f t="shared" si="53"/>
        <v>103.605</v>
      </c>
      <c r="BZ51" s="2">
        <f t="shared" si="54"/>
        <v>104</v>
      </c>
      <c r="CA51" s="2">
        <f t="shared" si="55"/>
        <v>104.325</v>
      </c>
      <c r="CB51" s="2">
        <f t="shared" si="56"/>
        <v>100.78</v>
      </c>
      <c r="CC51" s="2">
        <f t="shared" si="57"/>
        <v>97.238100000000003</v>
      </c>
      <c r="CE51" s="2" t="str">
        <f t="shared" si="102"/>
        <v/>
      </c>
      <c r="CF51" s="2" t="str">
        <f t="shared" si="103"/>
        <v/>
      </c>
      <c r="CG51" s="2" t="str">
        <f t="shared" si="104"/>
        <v/>
      </c>
      <c r="CH51" s="2" t="str">
        <f t="shared" si="105"/>
        <v/>
      </c>
      <c r="CI51" s="2" t="str">
        <f t="shared" si="106"/>
        <v/>
      </c>
      <c r="CJ51" s="2" t="str">
        <f t="shared" si="107"/>
        <v/>
      </c>
      <c r="CK51" s="2" t="str">
        <f t="shared" si="108"/>
        <v/>
      </c>
      <c r="CL51" s="2" t="str">
        <f t="shared" si="109"/>
        <v/>
      </c>
      <c r="CM51" s="2" t="str">
        <f t="shared" si="110"/>
        <v/>
      </c>
      <c r="CN51" s="2" t="str">
        <f t="shared" si="111"/>
        <v/>
      </c>
      <c r="CO51" s="2" t="str">
        <f t="shared" si="112"/>
        <v/>
      </c>
      <c r="CP51" s="2" t="str">
        <f t="shared" si="113"/>
        <v/>
      </c>
      <c r="CQ51" s="2" t="str">
        <f t="shared" si="114"/>
        <v/>
      </c>
      <c r="CR51" s="2" t="str">
        <f t="shared" si="115"/>
        <v/>
      </c>
      <c r="CS51" s="2" t="str">
        <f t="shared" si="116"/>
        <v/>
      </c>
      <c r="CU51" s="2" t="str">
        <f t="shared" si="59"/>
        <v/>
      </c>
      <c r="CV51" s="2" t="str">
        <f t="shared" si="60"/>
        <v/>
      </c>
      <c r="CW51" s="2" t="str">
        <f t="shared" si="61"/>
        <v/>
      </c>
      <c r="CX51" s="2" t="str">
        <f t="shared" si="62"/>
        <v/>
      </c>
      <c r="CY51" s="2" t="str">
        <f t="shared" si="63"/>
        <v/>
      </c>
      <c r="CZ51" s="2" t="str">
        <f t="shared" si="64"/>
        <v/>
      </c>
      <c r="DA51" s="2" t="str">
        <f t="shared" si="65"/>
        <v/>
      </c>
      <c r="DB51" s="2" t="str">
        <f t="shared" si="66"/>
        <v/>
      </c>
      <c r="DC51" s="2" t="str">
        <f t="shared" si="67"/>
        <v/>
      </c>
      <c r="DD51" s="2" t="str">
        <f t="shared" si="68"/>
        <v/>
      </c>
      <c r="DE51" s="2" t="str">
        <f t="shared" si="69"/>
        <v/>
      </c>
      <c r="DF51" s="2" t="str">
        <f t="shared" si="70"/>
        <v/>
      </c>
      <c r="DG51" s="2" t="str">
        <f t="shared" si="71"/>
        <v/>
      </c>
      <c r="DH51" s="2" t="str">
        <f t="shared" si="72"/>
        <v/>
      </c>
      <c r="DI51" s="2" t="str">
        <f t="shared" si="73"/>
        <v/>
      </c>
      <c r="DK51" s="2">
        <f t="shared" si="74"/>
        <v>93.667263918252303</v>
      </c>
      <c r="DL51" s="2">
        <f t="shared" si="166"/>
        <v>96.761892418226509</v>
      </c>
      <c r="DM51" s="2">
        <f t="shared" si="166"/>
        <v>97.276483132107074</v>
      </c>
      <c r="DN51" s="2">
        <f t="shared" si="166"/>
        <v>97.769117073170719</v>
      </c>
      <c r="DO51" s="2">
        <f t="shared" si="166"/>
        <v>98.312965853658525</v>
      </c>
      <c r="DP51" s="2">
        <f t="shared" si="166"/>
        <v>99.029175080355444</v>
      </c>
      <c r="DQ51" s="2">
        <f t="shared" si="166"/>
        <v>99.764455451525237</v>
      </c>
      <c r="DR51" s="2">
        <f t="shared" si="166"/>
        <v>101.07330413772277</v>
      </c>
      <c r="DS51" s="2">
        <f t="shared" si="166"/>
        <v>101.54817215342796</v>
      </c>
      <c r="DT51" s="2">
        <f t="shared" si="166"/>
        <v>103.76491739655692</v>
      </c>
      <c r="DU51" s="2">
        <f t="shared" si="166"/>
        <v>105.28803881002719</v>
      </c>
      <c r="DV51" s="2">
        <f t="shared" si="166"/>
        <v>104.87901268498946</v>
      </c>
      <c r="DW51" s="2">
        <f t="shared" si="166"/>
        <v>105.08975007550586</v>
      </c>
      <c r="DX51" s="2">
        <f t="shared" si="166"/>
        <v>101.47460459662291</v>
      </c>
      <c r="DY51" s="2">
        <f t="shared" si="166"/>
        <v>98.03658632697946</v>
      </c>
      <c r="EA51" s="2">
        <f t="shared" si="76"/>
        <v>93.197314397131052</v>
      </c>
      <c r="EB51" s="2">
        <f t="shared" si="77"/>
        <v>94.45395788652759</v>
      </c>
      <c r="EC51" s="2">
        <f t="shared" si="78"/>
        <v>92.453133452979202</v>
      </c>
      <c r="ED51" s="2">
        <f t="shared" si="79"/>
        <v>96.172825958702077</v>
      </c>
      <c r="EE51" s="2">
        <f t="shared" si="80"/>
        <v>97.503501474926225</v>
      </c>
      <c r="EF51" s="2">
        <f t="shared" si="81"/>
        <v>95.627737847203719</v>
      </c>
      <c r="EG51" s="2">
        <f t="shared" si="82"/>
        <v>96.756154801575263</v>
      </c>
      <c r="EH51" s="2">
        <f t="shared" si="83"/>
        <v>96.910444222776405</v>
      </c>
      <c r="EI51" s="2">
        <f t="shared" si="84"/>
        <v>99.124530150753742</v>
      </c>
      <c r="EJ51" s="2">
        <f t="shared" si="85"/>
        <v>98.990468487187727</v>
      </c>
      <c r="EK51" s="2">
        <f t="shared" si="86"/>
        <v>104.28842049866276</v>
      </c>
      <c r="EL51" s="2">
        <f t="shared" si="87"/>
        <v>104.32062168497586</v>
      </c>
      <c r="EM51" s="2">
        <f t="shared" si="88"/>
        <v>100.27996074961429</v>
      </c>
      <c r="EN51" s="2">
        <f t="shared" si="89"/>
        <v>102.28476352539842</v>
      </c>
      <c r="EO51" s="2">
        <f t="shared" si="90"/>
        <v>95.074783871970155</v>
      </c>
      <c r="EQ51" s="2">
        <f t="shared" si="91"/>
        <v>94.053985500817831</v>
      </c>
      <c r="ER51" s="2">
        <f t="shared" si="167"/>
        <v>94.175343018001044</v>
      </c>
      <c r="ES51" s="2">
        <f t="shared" si="167"/>
        <v>93.161464873399225</v>
      </c>
      <c r="ET51" s="2">
        <f t="shared" si="167"/>
        <v>95.000461652707287</v>
      </c>
      <c r="EU51" s="2">
        <f t="shared" si="167"/>
        <v>96.564714514205747</v>
      </c>
      <c r="EV51" s="2">
        <f t="shared" si="167"/>
        <v>95.661807399813597</v>
      </c>
      <c r="EW51" s="2">
        <f t="shared" si="167"/>
        <v>96.505813908425637</v>
      </c>
      <c r="EX51" s="2">
        <f t="shared" si="167"/>
        <v>95.964467041438056</v>
      </c>
      <c r="EY51" s="2">
        <f t="shared" si="167"/>
        <v>97.472025628603916</v>
      </c>
      <c r="EZ51" s="2">
        <f t="shared" si="167"/>
        <v>99.127031522629778</v>
      </c>
      <c r="FA51" s="2">
        <f t="shared" si="167"/>
        <v>101.85524013866379</v>
      </c>
      <c r="FB51" s="2">
        <f t="shared" si="167"/>
        <v>102.781944634681</v>
      </c>
      <c r="FC51" s="2">
        <f t="shared" si="167"/>
        <v>99.214152555545695</v>
      </c>
      <c r="FD51" s="2">
        <f t="shared" si="167"/>
        <v>103.27489392670044</v>
      </c>
      <c r="FE51" s="2">
        <f t="shared" si="167"/>
        <v>105.14824067808377</v>
      </c>
      <c r="FG51" s="2">
        <f t="shared" si="93"/>
        <v>0.13358931314738506</v>
      </c>
      <c r="FH51" s="2">
        <f t="shared" si="168"/>
        <v>0.1601874939830982</v>
      </c>
      <c r="FI51" s="2">
        <f t="shared" si="168"/>
        <v>0.16297268514198671</v>
      </c>
      <c r="FJ51" s="2">
        <f t="shared" si="168"/>
        <v>0.17101266496792733</v>
      </c>
      <c r="FK51" s="2">
        <f t="shared" si="168"/>
        <v>0.16375284814113919</v>
      </c>
      <c r="FL51" s="2">
        <f t="shared" si="168"/>
        <v>0.15336413164270082</v>
      </c>
      <c r="FM51" s="2">
        <f t="shared" si="168"/>
        <v>0.14720415927935804</v>
      </c>
      <c r="FN51" s="2">
        <f t="shared" si="168"/>
        <v>0.14714527212633377</v>
      </c>
      <c r="FO51" s="2">
        <f t="shared" si="168"/>
        <v>0.14157279812608778</v>
      </c>
      <c r="FP51" s="2">
        <f t="shared" si="168"/>
        <v>0.14248651331717299</v>
      </c>
      <c r="FQ51" s="2">
        <f t="shared" si="168"/>
        <v>0.14571811932660136</v>
      </c>
      <c r="FR51" s="2">
        <f t="shared" si="168"/>
        <v>0.14756449414225564</v>
      </c>
      <c r="FS51" s="2">
        <f t="shared" si="168"/>
        <v>0.14791562748427561</v>
      </c>
      <c r="FT51" s="2">
        <f t="shared" si="168"/>
        <v>0.11121243852783738</v>
      </c>
      <c r="FU51" s="2">
        <f t="shared" si="168"/>
        <v>9.0696897392614578E-2</v>
      </c>
      <c r="FW51" s="2">
        <f t="shared" si="117"/>
        <v>4.2831069251500749E-6</v>
      </c>
      <c r="FX51" s="2">
        <f t="shared" si="169"/>
        <v>5.917348928066568E-6</v>
      </c>
      <c r="FY51" s="2">
        <f t="shared" si="170"/>
        <v>6.6655518074629157E-6</v>
      </c>
      <c r="FZ51" s="2">
        <f t="shared" si="171"/>
        <v>5.7130814354523004E-6</v>
      </c>
      <c r="GA51" s="2">
        <f t="shared" si="172"/>
        <v>5.9355493132425943E-6</v>
      </c>
      <c r="GB51" s="2">
        <f t="shared" si="173"/>
        <v>6.2890203357268712E-6</v>
      </c>
      <c r="GC51" s="2">
        <f t="shared" si="174"/>
        <v>7.5683424584745448E-6</v>
      </c>
      <c r="GD51" s="2">
        <f t="shared" si="175"/>
        <v>9.4898760933636202E-6</v>
      </c>
      <c r="GE51" s="2">
        <f t="shared" si="176"/>
        <v>7.1702293340323409E-6</v>
      </c>
      <c r="GF51" s="2">
        <f t="shared" si="177"/>
        <v>6.0359466638849229E-6</v>
      </c>
      <c r="GG51" s="2">
        <f t="shared" si="178"/>
        <v>5.2725029250820523E-6</v>
      </c>
      <c r="GH51" s="2">
        <f t="shared" si="179"/>
        <v>4.3173074533794258E-6</v>
      </c>
      <c r="GI51" s="2">
        <f t="shared" si="180"/>
        <v>3.9253775446688803E-6</v>
      </c>
      <c r="GJ51" s="2">
        <f t="shared" si="181"/>
        <v>3.2881775101188011E-6</v>
      </c>
      <c r="GK51" s="2">
        <f t="shared" si="182"/>
        <v>3.1971969356460575E-6</v>
      </c>
      <c r="GM51" s="86">
        <f t="shared" si="118"/>
        <v>7.3371368849013049E-7</v>
      </c>
      <c r="GN51" s="86">
        <f t="shared" si="183"/>
        <v>6.0803578276705509E-6</v>
      </c>
      <c r="GO51" s="86">
        <f t="shared" si="184"/>
        <v>7.7943033174053418E-6</v>
      </c>
      <c r="GP51" s="86">
        <f t="shared" si="185"/>
        <v>1.3777799412223804E-5</v>
      </c>
      <c r="GQ51" s="86">
        <f t="shared" si="186"/>
        <v>1.0439742582366611E-5</v>
      </c>
      <c r="GR51" s="86">
        <f t="shared" si="187"/>
        <v>4.2746735745677289E-6</v>
      </c>
      <c r="GS51" s="86">
        <f t="shared" si="188"/>
        <v>2.5638957081925575E-6</v>
      </c>
      <c r="GT51" s="86">
        <f t="shared" si="189"/>
        <v>1.7218574833813152E-6</v>
      </c>
      <c r="GU51" s="86">
        <f t="shared" si="190"/>
        <v>1.2832078887145774E-6</v>
      </c>
      <c r="GV51" s="86">
        <f t="shared" si="191"/>
        <v>1.6647622250991365E-6</v>
      </c>
      <c r="GW51" s="86">
        <f t="shared" si="192"/>
        <v>1.6895539926853581E-6</v>
      </c>
      <c r="GX51" s="86">
        <f t="shared" si="193"/>
        <v>2.9797768503346732E-6</v>
      </c>
      <c r="GY51" s="86">
        <f t="shared" si="194"/>
        <v>3.2668299298064112E-6</v>
      </c>
      <c r="GZ51" s="86">
        <f t="shared" si="195"/>
        <v>3.3395880075616754E-8</v>
      </c>
      <c r="HA51" s="86">
        <f t="shared" si="196"/>
        <v>1.2777114927549818E-11</v>
      </c>
      <c r="HC51" s="86">
        <f t="shared" si="150"/>
        <v>8.1160427190423401E-22</v>
      </c>
      <c r="HD51" s="86">
        <f t="shared" si="197"/>
        <v>4.0161832548700881E-19</v>
      </c>
      <c r="HE51" s="86">
        <f t="shared" si="198"/>
        <v>4.5906258504345884E-19</v>
      </c>
      <c r="HF51" s="86">
        <f t="shared" si="199"/>
        <v>9.7203478675570516E-19</v>
      </c>
      <c r="HG51" s="86">
        <f t="shared" si="200"/>
        <v>1.9487141639719221E-18</v>
      </c>
      <c r="HH51" s="86">
        <f t="shared" si="201"/>
        <v>8.4039718446445579E-17</v>
      </c>
      <c r="HI51" s="86">
        <f t="shared" si="202"/>
        <v>5.5186997220491115E-18</v>
      </c>
      <c r="HJ51" s="86">
        <f t="shared" si="203"/>
        <v>3.8870167757934457E-19</v>
      </c>
      <c r="HK51" s="86">
        <f t="shared" si="204"/>
        <v>2.9305818328397382E-18</v>
      </c>
      <c r="HL51" s="86">
        <f t="shared" si="205"/>
        <v>9.8839339752170154E-19</v>
      </c>
      <c r="HM51" s="86">
        <f t="shared" si="206"/>
        <v>1.4049474280886523E-18</v>
      </c>
      <c r="HN51" s="86">
        <f t="shared" si="207"/>
        <v>1.6960511323069875E-19</v>
      </c>
      <c r="HO51" s="86">
        <f t="shared" si="208"/>
        <v>1.0785915021658504E-19</v>
      </c>
      <c r="HP51" s="86">
        <f t="shared" si="209"/>
        <v>1.076660494687504E-25</v>
      </c>
      <c r="HQ51" s="86">
        <f t="shared" si="210"/>
        <v>1.0385546402806947E-28</v>
      </c>
      <c r="HS51" s="86">
        <f t="shared" si="119"/>
        <v>1.151084447493623E-54</v>
      </c>
      <c r="HT51" s="86">
        <f t="shared" si="211"/>
        <v>2.1659183417107088E-46</v>
      </c>
      <c r="HU51" s="86">
        <f t="shared" si="212"/>
        <v>8.4018441617723092E-46</v>
      </c>
      <c r="HV51" s="86">
        <f t="shared" si="213"/>
        <v>2.4630433430815983E-44</v>
      </c>
      <c r="HW51" s="86">
        <f t="shared" si="214"/>
        <v>7.3281031049278391E-44</v>
      </c>
      <c r="HX51" s="86">
        <f t="shared" si="215"/>
        <v>1.1482657853730298E-40</v>
      </c>
      <c r="HY51" s="86">
        <f t="shared" si="216"/>
        <v>1.0025105989974322E-43</v>
      </c>
      <c r="HZ51" s="86">
        <f t="shared" si="217"/>
        <v>2.7141832163943896E-46</v>
      </c>
      <c r="IA51" s="86">
        <f t="shared" si="218"/>
        <v>9.3364986573455384E-45</v>
      </c>
      <c r="IB51" s="86">
        <f t="shared" si="219"/>
        <v>8.2586351264268897E-47</v>
      </c>
      <c r="IC51" s="86">
        <f t="shared" si="220"/>
        <v>2.6285191243361152E-46</v>
      </c>
      <c r="ID51" s="86">
        <f t="shared" si="221"/>
        <v>3.1763231765039851E-48</v>
      </c>
      <c r="IE51" s="86">
        <f t="shared" si="222"/>
        <v>1.4349813053614116E-48</v>
      </c>
      <c r="IF51" s="86">
        <f t="shared" si="223"/>
        <v>2.7526655069845127E-41</v>
      </c>
      <c r="IG51" s="86">
        <f t="shared" si="224"/>
        <v>1.027601674368828E-39</v>
      </c>
      <c r="II51" s="86">
        <f t="shared" si="120"/>
        <v>2.5938091650419821E-269</v>
      </c>
      <c r="IJ51" s="86">
        <f t="shared" si="121"/>
        <v>2.7866519171465727E-227</v>
      </c>
      <c r="IK51" s="86">
        <f t="shared" si="122"/>
        <v>6.3837320684864351E-223</v>
      </c>
      <c r="IL51" s="86">
        <f t="shared" si="123"/>
        <v>1.2346378099028281E-222</v>
      </c>
      <c r="IM51" s="86">
        <f t="shared" si="124"/>
        <v>7.451842116282738E-216</v>
      </c>
      <c r="IN51" s="86">
        <f t="shared" si="125"/>
        <v>4.1886415393863694E-196</v>
      </c>
      <c r="IO51" s="86">
        <f t="shared" si="126"/>
        <v>1.5429743423190082E-207</v>
      </c>
      <c r="IP51" s="86">
        <f t="shared" si="127"/>
        <v>3.942590942696626E-224</v>
      </c>
      <c r="IQ51" s="86">
        <f t="shared" si="128"/>
        <v>2.9618144434206785E-218</v>
      </c>
      <c r="IR51" s="86">
        <f t="shared" si="129"/>
        <v>1.384985782197029E-224</v>
      </c>
      <c r="IS51" s="86">
        <f t="shared" si="130"/>
        <v>3.2488879543557416E-226</v>
      </c>
      <c r="IT51" s="86">
        <f t="shared" si="131"/>
        <v>2.8059354798738631E-237</v>
      </c>
      <c r="IU51" s="86">
        <f t="shared" si="132"/>
        <v>1.2603029686108814E-237</v>
      </c>
      <c r="IV51" s="86">
        <f t="shared" si="133"/>
        <v>6.9329852255329678E-153</v>
      </c>
      <c r="IW51" s="86">
        <f t="shared" si="134"/>
        <v>5.6962732020770465E-148</v>
      </c>
      <c r="IY51" s="86">
        <f t="shared" si="135"/>
        <v>7.3371368849013133E-7</v>
      </c>
      <c r="IZ51" s="86">
        <f t="shared" si="136"/>
        <v>6.0803578276709524E-6</v>
      </c>
      <c r="JA51" s="86">
        <f t="shared" si="137"/>
        <v>7.7943033174058009E-6</v>
      </c>
      <c r="JB51" s="86">
        <f t="shared" si="138"/>
        <v>1.3777799412224777E-5</v>
      </c>
      <c r="JC51" s="86">
        <f t="shared" si="139"/>
        <v>1.0439742582368559E-5</v>
      </c>
      <c r="JD51" s="86">
        <f t="shared" si="140"/>
        <v>4.274673574651769E-6</v>
      </c>
      <c r="JE51" s="86">
        <f t="shared" si="141"/>
        <v>2.5638957081980763E-6</v>
      </c>
      <c r="JF51" s="86">
        <f t="shared" si="142"/>
        <v>1.721857483381704E-6</v>
      </c>
      <c r="JG51" s="86">
        <f t="shared" si="143"/>
        <v>1.2832078887175079E-6</v>
      </c>
      <c r="JH51" s="86">
        <f t="shared" si="144"/>
        <v>1.664762225100125E-6</v>
      </c>
      <c r="JI51" s="86">
        <f t="shared" si="145"/>
        <v>1.6895539926867632E-6</v>
      </c>
      <c r="JJ51" s="86">
        <f t="shared" si="146"/>
        <v>2.9797768503348426E-6</v>
      </c>
      <c r="JK51" s="86">
        <f t="shared" si="147"/>
        <v>3.2668299298065192E-6</v>
      </c>
      <c r="JL51" s="86">
        <f t="shared" si="148"/>
        <v>3.3395880075616754E-8</v>
      </c>
      <c r="JM51" s="86">
        <f t="shared" si="149"/>
        <v>1.2777114927549818E-11</v>
      </c>
    </row>
    <row r="52" spans="2:273" x14ac:dyDescent="0.25">
      <c r="B52" s="2">
        <v>25</v>
      </c>
      <c r="C52" s="37">
        <v>92.087000000000003</v>
      </c>
      <c r="D52" s="37">
        <v>94.366</v>
      </c>
      <c r="E52" s="37">
        <v>96.122</v>
      </c>
      <c r="F52" s="37">
        <v>95.415000000000006</v>
      </c>
      <c r="G52" s="37">
        <v>95.634</v>
      </c>
      <c r="H52" s="37">
        <v>97.902000000000001</v>
      </c>
      <c r="I52" s="37">
        <v>97.731999999999999</v>
      </c>
      <c r="J52" s="37">
        <v>99.78</v>
      </c>
      <c r="K52" s="37">
        <v>99.162999999999997</v>
      </c>
      <c r="L52" s="37">
        <v>101.163</v>
      </c>
      <c r="M52" s="37">
        <v>104.209</v>
      </c>
      <c r="N52" s="37">
        <v>103.488</v>
      </c>
      <c r="O52" s="37">
        <v>104.75</v>
      </c>
      <c r="P52" s="37">
        <v>100.29300000000001</v>
      </c>
      <c r="Q52" s="37">
        <v>98.571399999999997</v>
      </c>
      <c r="S52" s="4">
        <f t="shared" si="13"/>
        <v>93.762497015053711</v>
      </c>
      <c r="T52" s="4">
        <f t="shared" si="14"/>
        <v>96.564871842050678</v>
      </c>
      <c r="U52" s="4">
        <f t="shared" si="15"/>
        <v>96.634077976051444</v>
      </c>
      <c r="V52" s="4">
        <f t="shared" si="16"/>
        <v>97.677217598753174</v>
      </c>
      <c r="W52" s="4">
        <f t="shared" si="17"/>
        <v>98.30240777923477</v>
      </c>
      <c r="X52" s="4">
        <f t="shared" si="18"/>
        <v>98.592964440776271</v>
      </c>
      <c r="Y52" s="4">
        <f t="shared" si="19"/>
        <v>99.387278378921408</v>
      </c>
      <c r="Z52" s="4">
        <f t="shared" si="20"/>
        <v>100.42412113313031</v>
      </c>
      <c r="AA52" s="4">
        <f t="shared" si="21"/>
        <v>101.2765658523674</v>
      </c>
      <c r="AB52" s="4">
        <f t="shared" si="22"/>
        <v>103.09671251697382</v>
      </c>
      <c r="AC52" s="4">
        <f t="shared" si="23"/>
        <v>105.25690002698239</v>
      </c>
      <c r="AD52" s="4">
        <f t="shared" si="24"/>
        <v>104.85025177364066</v>
      </c>
      <c r="AE52" s="4">
        <f t="shared" si="25"/>
        <v>104.41519551366648</v>
      </c>
      <c r="AF52" s="4">
        <f t="shared" si="26"/>
        <v>101.65150646937357</v>
      </c>
      <c r="AG52" s="4">
        <f t="shared" si="27"/>
        <v>97.859180961815341</v>
      </c>
      <c r="AI52" s="4">
        <f t="shared" si="28"/>
        <v>-1.6754970150537076</v>
      </c>
      <c r="AJ52" s="4">
        <f t="shared" si="29"/>
        <v>-2.1988718420506785</v>
      </c>
      <c r="AK52" s="4">
        <f t="shared" si="30"/>
        <v>-0.51207797605144378</v>
      </c>
      <c r="AL52" s="4">
        <f t="shared" si="31"/>
        <v>-2.2622175987531676</v>
      </c>
      <c r="AM52" s="4">
        <f t="shared" si="32"/>
        <v>-2.6684077792347694</v>
      </c>
      <c r="AN52" s="4">
        <f t="shared" si="33"/>
        <v>-0.69096444077626984</v>
      </c>
      <c r="AO52" s="4">
        <f t="shared" si="34"/>
        <v>-1.6552783789214089</v>
      </c>
      <c r="AP52" s="4">
        <f t="shared" si="35"/>
        <v>-0.64412113313031227</v>
      </c>
      <c r="AQ52" s="4">
        <f t="shared" si="36"/>
        <v>-2.113565852367401</v>
      </c>
      <c r="AR52" s="4">
        <f t="shared" si="37"/>
        <v>-1.9337125169738272</v>
      </c>
      <c r="AS52" s="4">
        <f t="shared" si="38"/>
        <v>-1.0479000269823899</v>
      </c>
      <c r="AT52" s="4">
        <f t="shared" si="39"/>
        <v>-1.362251773640665</v>
      </c>
      <c r="AU52" s="4">
        <f t="shared" si="40"/>
        <v>0.33480448633352466</v>
      </c>
      <c r="AV52" s="4">
        <f t="shared" si="151"/>
        <v>-1.358506469373566</v>
      </c>
      <c r="AW52" s="4">
        <f t="shared" si="151"/>
        <v>0.71221903818465648</v>
      </c>
      <c r="AY52" s="2">
        <f t="shared" si="101"/>
        <v>93.761017942965424</v>
      </c>
      <c r="AZ52" s="2">
        <f t="shared" si="152"/>
        <v>96.553376984172772</v>
      </c>
      <c r="BA52" s="2">
        <f t="shared" si="153"/>
        <v>96.619584392065079</v>
      </c>
      <c r="BB52" s="2">
        <f t="shared" si="154"/>
        <v>97.654043563858309</v>
      </c>
      <c r="BC52" s="2">
        <f t="shared" si="155"/>
        <v>98.284514442855482</v>
      </c>
      <c r="BD52" s="2">
        <f t="shared" si="156"/>
        <v>98.584832331883334</v>
      </c>
      <c r="BE52" s="2">
        <f t="shared" si="157"/>
        <v>99.382175872394797</v>
      </c>
      <c r="BF52" s="2">
        <f t="shared" si="158"/>
        <v>100.42053597018345</v>
      </c>
      <c r="BG52" s="2">
        <f t="shared" si="159"/>
        <v>101.27387728804219</v>
      </c>
      <c r="BH52" s="2">
        <f t="shared" si="160"/>
        <v>103.09329830208704</v>
      </c>
      <c r="BI52" s="2">
        <f t="shared" si="161"/>
        <v>105.25350645284746</v>
      </c>
      <c r="BJ52" s="2">
        <f t="shared" si="162"/>
        <v>104.84470046141176</v>
      </c>
      <c r="BK52" s="2">
        <f t="shared" si="163"/>
        <v>104.4090389883682</v>
      </c>
      <c r="BL52" s="2">
        <f t="shared" si="164"/>
        <v>101.65142222241555</v>
      </c>
      <c r="BM52" s="2">
        <f t="shared" si="165"/>
        <v>97.859180913975081</v>
      </c>
      <c r="BO52" s="2">
        <f t="shared" si="43"/>
        <v>92.087000000000003</v>
      </c>
      <c r="BP52" s="2">
        <f t="shared" si="44"/>
        <v>94.366</v>
      </c>
      <c r="BQ52" s="2">
        <f t="shared" si="45"/>
        <v>96.122</v>
      </c>
      <c r="BR52" s="2">
        <f t="shared" si="46"/>
        <v>95.415000000000006</v>
      </c>
      <c r="BS52" s="2">
        <f t="shared" si="47"/>
        <v>95.634</v>
      </c>
      <c r="BT52" s="2">
        <f t="shared" si="48"/>
        <v>97.902000000000001</v>
      </c>
      <c r="BU52" s="2">
        <f t="shared" si="49"/>
        <v>97.731999999999999</v>
      </c>
      <c r="BV52" s="2">
        <f t="shared" si="50"/>
        <v>99.78</v>
      </c>
      <c r="BW52" s="2">
        <f t="shared" si="51"/>
        <v>99.162999999999997</v>
      </c>
      <c r="BX52" s="2">
        <f t="shared" si="52"/>
        <v>101.163</v>
      </c>
      <c r="BY52" s="2">
        <f t="shared" si="53"/>
        <v>104.209</v>
      </c>
      <c r="BZ52" s="2">
        <f t="shared" si="54"/>
        <v>103.488</v>
      </c>
      <c r="CA52" s="2">
        <f t="shared" si="55"/>
        <v>104.75</v>
      </c>
      <c r="CB52" s="2">
        <f t="shared" si="56"/>
        <v>100.29300000000001</v>
      </c>
      <c r="CC52" s="2">
        <f t="shared" si="57"/>
        <v>98.571399999999997</v>
      </c>
      <c r="CE52" s="2" t="str">
        <f t="shared" si="102"/>
        <v/>
      </c>
      <c r="CF52" s="2" t="str">
        <f t="shared" si="103"/>
        <v/>
      </c>
      <c r="CG52" s="2" t="str">
        <f t="shared" si="104"/>
        <v/>
      </c>
      <c r="CH52" s="2" t="str">
        <f t="shared" si="105"/>
        <v/>
      </c>
      <c r="CI52" s="2" t="str">
        <f t="shared" si="106"/>
        <v/>
      </c>
      <c r="CJ52" s="2" t="str">
        <f t="shared" si="107"/>
        <v/>
      </c>
      <c r="CK52" s="2" t="str">
        <f t="shared" si="108"/>
        <v/>
      </c>
      <c r="CL52" s="2" t="str">
        <f t="shared" si="109"/>
        <v/>
      </c>
      <c r="CM52" s="2" t="str">
        <f t="shared" si="110"/>
        <v/>
      </c>
      <c r="CN52" s="2" t="str">
        <f t="shared" si="111"/>
        <v/>
      </c>
      <c r="CO52" s="2" t="str">
        <f t="shared" si="112"/>
        <v/>
      </c>
      <c r="CP52" s="2" t="str">
        <f t="shared" si="113"/>
        <v/>
      </c>
      <c r="CQ52" s="2" t="str">
        <f t="shared" si="114"/>
        <v/>
      </c>
      <c r="CR52" s="2" t="str">
        <f t="shared" si="115"/>
        <v/>
      </c>
      <c r="CS52" s="2" t="str">
        <f t="shared" si="116"/>
        <v/>
      </c>
      <c r="CU52" s="2" t="str">
        <f t="shared" si="59"/>
        <v/>
      </c>
      <c r="CV52" s="2" t="str">
        <f t="shared" si="60"/>
        <v/>
      </c>
      <c r="CW52" s="2" t="str">
        <f t="shared" si="61"/>
        <v/>
      </c>
      <c r="CX52" s="2" t="str">
        <f t="shared" si="62"/>
        <v/>
      </c>
      <c r="CY52" s="2" t="str">
        <f t="shared" si="63"/>
        <v/>
      </c>
      <c r="CZ52" s="2" t="str">
        <f t="shared" si="64"/>
        <v/>
      </c>
      <c r="DA52" s="2" t="str">
        <f t="shared" si="65"/>
        <v/>
      </c>
      <c r="DB52" s="2" t="str">
        <f t="shared" si="66"/>
        <v/>
      </c>
      <c r="DC52" s="2" t="str">
        <f t="shared" si="67"/>
        <v/>
      </c>
      <c r="DD52" s="2" t="str">
        <f t="shared" si="68"/>
        <v/>
      </c>
      <c r="DE52" s="2" t="str">
        <f t="shared" si="69"/>
        <v/>
      </c>
      <c r="DF52" s="2" t="str">
        <f t="shared" si="70"/>
        <v/>
      </c>
      <c r="DG52" s="2" t="str">
        <f t="shared" si="71"/>
        <v/>
      </c>
      <c r="DH52" s="2" t="str">
        <f t="shared" si="72"/>
        <v/>
      </c>
      <c r="DI52" s="2" t="str">
        <f t="shared" si="73"/>
        <v/>
      </c>
      <c r="DK52" s="2">
        <f t="shared" si="74"/>
        <v>93.867987667371395</v>
      </c>
      <c r="DL52" s="2">
        <f t="shared" si="166"/>
        <v>97.008956918672183</v>
      </c>
      <c r="DM52" s="2">
        <f t="shared" si="166"/>
        <v>97.523553142641063</v>
      </c>
      <c r="DN52" s="2">
        <f t="shared" si="166"/>
        <v>98.013426829268283</v>
      </c>
      <c r="DO52" s="2">
        <f t="shared" si="166"/>
        <v>98.47760975609755</v>
      </c>
      <c r="DP52" s="2">
        <f t="shared" si="166"/>
        <v>99.190987008076036</v>
      </c>
      <c r="DQ52" s="2">
        <f t="shared" si="166"/>
        <v>99.89825067955303</v>
      </c>
      <c r="DR52" s="2">
        <f t="shared" si="166"/>
        <v>101.10551404409547</v>
      </c>
      <c r="DS52" s="2">
        <f t="shared" si="166"/>
        <v>101.68599697976441</v>
      </c>
      <c r="DT52" s="2">
        <f t="shared" si="166"/>
        <v>103.86343249773482</v>
      </c>
      <c r="DU52" s="2">
        <f t="shared" si="166"/>
        <v>105.46429205678044</v>
      </c>
      <c r="DV52" s="2">
        <f t="shared" si="166"/>
        <v>104.97443551797043</v>
      </c>
      <c r="DW52" s="2">
        <f t="shared" si="166"/>
        <v>105.21889157354271</v>
      </c>
      <c r="DX52" s="2">
        <f t="shared" si="166"/>
        <v>101.57851819887432</v>
      </c>
      <c r="DY52" s="2">
        <f t="shared" si="166"/>
        <v>98.16393315615835</v>
      </c>
      <c r="EA52" s="2">
        <f t="shared" si="76"/>
        <v>93.128268398446323</v>
      </c>
      <c r="EB52" s="2">
        <f t="shared" si="77"/>
        <v>94.375084168453895</v>
      </c>
      <c r="EC52" s="2">
        <f t="shared" si="78"/>
        <v>92.385288442211078</v>
      </c>
      <c r="ED52" s="2">
        <f t="shared" si="79"/>
        <v>96.065252760219138</v>
      </c>
      <c r="EE52" s="2">
        <f t="shared" si="80"/>
        <v>97.385221828908527</v>
      </c>
      <c r="EF52" s="2">
        <f t="shared" si="81"/>
        <v>95.53302914112065</v>
      </c>
      <c r="EG52" s="2">
        <f t="shared" si="82"/>
        <v>96.655486923154584</v>
      </c>
      <c r="EH52" s="2">
        <f t="shared" si="83"/>
        <v>96.799789720144091</v>
      </c>
      <c r="EI52" s="2">
        <f t="shared" si="84"/>
        <v>98.994946949030833</v>
      </c>
      <c r="EJ52" s="2">
        <f t="shared" si="85"/>
        <v>98.866279278805351</v>
      </c>
      <c r="EK52" s="2">
        <f t="shared" si="86"/>
        <v>104.12658254248987</v>
      </c>
      <c r="EL52" s="2">
        <f t="shared" si="87"/>
        <v>104.16124797373804</v>
      </c>
      <c r="EM52" s="2">
        <f t="shared" si="88"/>
        <v>100.15431277792902</v>
      </c>
      <c r="EN52" s="2">
        <f t="shared" si="89"/>
        <v>102.18276184638344</v>
      </c>
      <c r="EO52" s="2">
        <f t="shared" si="90"/>
        <v>95.072300683654433</v>
      </c>
      <c r="EQ52" s="2">
        <f t="shared" si="91"/>
        <v>93.975316181974435</v>
      </c>
      <c r="ER52" s="2">
        <f t="shared" si="167"/>
        <v>94.099754895684242</v>
      </c>
      <c r="ES52" s="2">
        <f t="shared" si="167"/>
        <v>93.085138490926468</v>
      </c>
      <c r="ET52" s="2">
        <f t="shared" si="167"/>
        <v>94.906734535769644</v>
      </c>
      <c r="EU52" s="2">
        <f t="shared" si="167"/>
        <v>96.45750936457955</v>
      </c>
      <c r="EV52" s="2">
        <f t="shared" si="167"/>
        <v>95.566648430302223</v>
      </c>
      <c r="EW52" s="2">
        <f t="shared" si="167"/>
        <v>96.408267747943597</v>
      </c>
      <c r="EX52" s="2">
        <f t="shared" si="167"/>
        <v>95.865583017470641</v>
      </c>
      <c r="EY52" s="2">
        <f t="shared" si="167"/>
        <v>97.362438932438167</v>
      </c>
      <c r="EZ52" s="2">
        <f t="shared" si="167"/>
        <v>99.00112893430375</v>
      </c>
      <c r="FA52" s="2">
        <f t="shared" si="167"/>
        <v>101.72267273685006</v>
      </c>
      <c r="FB52" s="2">
        <f t="shared" si="167"/>
        <v>102.64048984286893</v>
      </c>
      <c r="FC52" s="2">
        <f t="shared" si="167"/>
        <v>99.100885455556281</v>
      </c>
      <c r="FD52" s="2">
        <f t="shared" si="167"/>
        <v>103.16117881609365</v>
      </c>
      <c r="FE52" s="2">
        <f t="shared" si="167"/>
        <v>105.02440654495632</v>
      </c>
      <c r="FG52" s="2">
        <f t="shared" si="93"/>
        <v>0.14461391897840659</v>
      </c>
      <c r="FH52" s="2">
        <f t="shared" si="168"/>
        <v>0.17296892876057182</v>
      </c>
      <c r="FI52" s="2">
        <f t="shared" si="168"/>
        <v>0.17592979696893776</v>
      </c>
      <c r="FJ52" s="2">
        <f t="shared" si="168"/>
        <v>0.18446812009941632</v>
      </c>
      <c r="FK52" s="2">
        <f t="shared" si="168"/>
        <v>0.17675888821267405</v>
      </c>
      <c r="FL52" s="2">
        <f t="shared" si="168"/>
        <v>0.16570855380794661</v>
      </c>
      <c r="FM52" s="2">
        <f t="shared" si="168"/>
        <v>0.15914596140022705</v>
      </c>
      <c r="FN52" s="2">
        <f t="shared" si="168"/>
        <v>0.15908318822847159</v>
      </c>
      <c r="FO52" s="2">
        <f t="shared" si="168"/>
        <v>0.15313979756835991</v>
      </c>
      <c r="FP52" s="2">
        <f t="shared" si="168"/>
        <v>0.15411476382258055</v>
      </c>
      <c r="FQ52" s="2">
        <f t="shared" si="168"/>
        <v>0.15756164118016469</v>
      </c>
      <c r="FR52" s="2">
        <f t="shared" si="168"/>
        <v>0.15953005978264934</v>
      </c>
      <c r="FS52" s="2">
        <f t="shared" si="168"/>
        <v>0.1599043244880847</v>
      </c>
      <c r="FT52" s="2">
        <f t="shared" si="168"/>
        <v>0.12064751734453746</v>
      </c>
      <c r="FU52" s="2">
        <f t="shared" si="168"/>
        <v>9.8584528901827423E-2</v>
      </c>
      <c r="FW52" s="2">
        <f t="shared" si="117"/>
        <v>4.6963314145286723E-6</v>
      </c>
      <c r="FX52" s="2">
        <f t="shared" si="169"/>
        <v>6.4882403744912733E-6</v>
      </c>
      <c r="FY52" s="2">
        <f t="shared" si="170"/>
        <v>7.3086275221106779E-6</v>
      </c>
      <c r="FZ52" s="2">
        <f t="shared" si="171"/>
        <v>6.2642657739770387E-6</v>
      </c>
      <c r="GA52" s="2">
        <f t="shared" si="172"/>
        <v>6.5081966771772301E-6</v>
      </c>
      <c r="GB52" s="2">
        <f t="shared" si="173"/>
        <v>6.8957694891944524E-6</v>
      </c>
      <c r="GC52" s="2">
        <f t="shared" si="174"/>
        <v>8.2985164272510866E-6</v>
      </c>
      <c r="GD52" s="2">
        <f t="shared" si="175"/>
        <v>1.0405432693611963E-5</v>
      </c>
      <c r="GE52" s="2">
        <f t="shared" si="176"/>
        <v>7.8619946874144204E-6</v>
      </c>
      <c r="GF52" s="2">
        <f t="shared" si="177"/>
        <v>6.6182800559620295E-6</v>
      </c>
      <c r="GG52" s="2">
        <f t="shared" si="178"/>
        <v>5.781181555673115E-6</v>
      </c>
      <c r="GH52" s="2">
        <f t="shared" si="179"/>
        <v>4.7338315169129252E-6</v>
      </c>
      <c r="GI52" s="2">
        <f t="shared" si="180"/>
        <v>4.3040892593434644E-6</v>
      </c>
      <c r="GJ52" s="2">
        <f t="shared" si="181"/>
        <v>3.6054138011214326E-6</v>
      </c>
      <c r="GK52" s="2">
        <f t="shared" si="182"/>
        <v>3.5056556473578971E-6</v>
      </c>
      <c r="GM52" s="86">
        <f t="shared" si="118"/>
        <v>1.3556650065080795E-6</v>
      </c>
      <c r="GN52" s="86">
        <f t="shared" si="183"/>
        <v>1.0285391113482986E-5</v>
      </c>
      <c r="GO52" s="86">
        <f t="shared" si="184"/>
        <v>1.3016558379216122E-5</v>
      </c>
      <c r="GP52" s="86">
        <f t="shared" si="185"/>
        <v>2.2393969198071412E-5</v>
      </c>
      <c r="GQ52" s="86">
        <f t="shared" si="186"/>
        <v>1.7072673199073925E-5</v>
      </c>
      <c r="GR52" s="86">
        <f t="shared" si="187"/>
        <v>7.3091981028103297E-6</v>
      </c>
      <c r="GS52" s="86">
        <f t="shared" si="188"/>
        <v>4.4862903414439657E-6</v>
      </c>
      <c r="GT52" s="86">
        <f t="shared" si="189"/>
        <v>3.1027153963958391E-6</v>
      </c>
      <c r="GU52" s="86">
        <f t="shared" si="190"/>
        <v>2.3280812558680966E-6</v>
      </c>
      <c r="GV52" s="86">
        <f t="shared" si="191"/>
        <v>2.9707423749122722E-6</v>
      </c>
      <c r="GW52" s="86">
        <f t="shared" si="192"/>
        <v>3.0373367995834612E-6</v>
      </c>
      <c r="GX52" s="86">
        <f t="shared" si="193"/>
        <v>5.1610053994209135E-6</v>
      </c>
      <c r="GY52" s="86">
        <f t="shared" si="194"/>
        <v>5.6246983142439016E-6</v>
      </c>
      <c r="GZ52" s="86">
        <f t="shared" si="195"/>
        <v>7.097454361941809E-8</v>
      </c>
      <c r="HA52" s="86">
        <f t="shared" si="196"/>
        <v>4.0981392752275931E-11</v>
      </c>
      <c r="HC52" s="86">
        <f t="shared" si="150"/>
        <v>3.4441187248692633E-21</v>
      </c>
      <c r="HD52" s="86">
        <f t="shared" si="197"/>
        <v>1.430725670498871E-18</v>
      </c>
      <c r="HE52" s="86">
        <f t="shared" si="198"/>
        <v>1.6323219880856595E-18</v>
      </c>
      <c r="HF52" s="86">
        <f t="shared" si="199"/>
        <v>3.3595576584926751E-18</v>
      </c>
      <c r="HG52" s="86">
        <f t="shared" si="200"/>
        <v>6.5632424859761731E-18</v>
      </c>
      <c r="HH52" s="86">
        <f t="shared" si="201"/>
        <v>2.5402818306413163E-16</v>
      </c>
      <c r="HI52" s="86">
        <f t="shared" si="202"/>
        <v>1.8302403173172945E-17</v>
      </c>
      <c r="HJ52" s="86">
        <f t="shared" si="203"/>
        <v>1.4452367521044012E-18</v>
      </c>
      <c r="HK52" s="86">
        <f t="shared" si="204"/>
        <v>1.0066084568583209E-17</v>
      </c>
      <c r="HL52" s="86">
        <f t="shared" si="205"/>
        <v>3.4532672336273034E-18</v>
      </c>
      <c r="HM52" s="86">
        <f t="shared" si="206"/>
        <v>4.836679561516008E-18</v>
      </c>
      <c r="HN52" s="86">
        <f t="shared" si="207"/>
        <v>6.0906026957578891E-19</v>
      </c>
      <c r="HO52" s="86">
        <f t="shared" si="208"/>
        <v>3.865787457122949E-19</v>
      </c>
      <c r="HP52" s="86">
        <f t="shared" si="209"/>
        <v>5.8704065095942767E-25</v>
      </c>
      <c r="HQ52" s="86">
        <f t="shared" si="210"/>
        <v>7.1587828910967123E-28</v>
      </c>
      <c r="HS52" s="86">
        <f t="shared" si="119"/>
        <v>1.136050904897979E-53</v>
      </c>
      <c r="HT52" s="86">
        <f t="shared" si="211"/>
        <v>1.5739301640118095E-45</v>
      </c>
      <c r="HU52" s="86">
        <f t="shared" si="212"/>
        <v>6.0281548578263671E-45</v>
      </c>
      <c r="HV52" s="86">
        <f t="shared" si="213"/>
        <v>1.666275122374115E-43</v>
      </c>
      <c r="HW52" s="86">
        <f t="shared" si="214"/>
        <v>4.7917901651764008E-43</v>
      </c>
      <c r="HX52" s="86">
        <f t="shared" si="215"/>
        <v>6.469158569900989E-40</v>
      </c>
      <c r="HY52" s="86">
        <f t="shared" si="216"/>
        <v>6.5423872476745384E-43</v>
      </c>
      <c r="HZ52" s="86">
        <f t="shared" si="217"/>
        <v>2.102563154815049E-45</v>
      </c>
      <c r="IA52" s="86">
        <f t="shared" si="218"/>
        <v>6.4865343963581398E-44</v>
      </c>
      <c r="IB52" s="86">
        <f t="shared" si="219"/>
        <v>6.0048994192692686E-46</v>
      </c>
      <c r="IC52" s="86">
        <f t="shared" si="220"/>
        <v>1.8625325255948089E-45</v>
      </c>
      <c r="ID52" s="86">
        <f t="shared" si="221"/>
        <v>2.3828697074350667E-47</v>
      </c>
      <c r="IE52" s="86">
        <f t="shared" si="222"/>
        <v>1.069568709474075E-47</v>
      </c>
      <c r="IF52" s="86">
        <f t="shared" si="223"/>
        <v>1.4648728646540674E-40</v>
      </c>
      <c r="IG52" s="86">
        <f t="shared" si="224"/>
        <v>5.1090942479440405E-39</v>
      </c>
      <c r="II52" s="86">
        <f t="shared" si="120"/>
        <v>2.4014088318099183E-265</v>
      </c>
      <c r="IJ52" s="86">
        <f t="shared" si="121"/>
        <v>7.5429933540150161E-224</v>
      </c>
      <c r="IK52" s="86">
        <f t="shared" si="122"/>
        <v>1.6018895233514392E-219</v>
      </c>
      <c r="IL52" s="86">
        <f t="shared" si="123"/>
        <v>2.7764747712176389E-219</v>
      </c>
      <c r="IM52" s="86">
        <f t="shared" si="124"/>
        <v>1.3537176767517358E-212</v>
      </c>
      <c r="IN52" s="86">
        <f t="shared" si="125"/>
        <v>3.9332125900493496E-193</v>
      </c>
      <c r="IO52" s="86">
        <f t="shared" si="126"/>
        <v>2.4280575351476734E-204</v>
      </c>
      <c r="IP52" s="86">
        <f t="shared" si="127"/>
        <v>1.3120026736215231E-220</v>
      </c>
      <c r="IQ52" s="86">
        <f t="shared" si="128"/>
        <v>6.603388602353694E-215</v>
      </c>
      <c r="IR52" s="86">
        <f t="shared" si="129"/>
        <v>3.4547853308781911E-221</v>
      </c>
      <c r="IS52" s="86">
        <f t="shared" si="130"/>
        <v>7.8639348786148779E-223</v>
      </c>
      <c r="IT52" s="86">
        <f t="shared" si="131"/>
        <v>8.7427179822639109E-234</v>
      </c>
      <c r="IU52" s="86">
        <f t="shared" si="132"/>
        <v>3.7372594979433398E-234</v>
      </c>
      <c r="IV52" s="86">
        <f t="shared" si="133"/>
        <v>1.0813705091798113E-150</v>
      </c>
      <c r="IW52" s="86">
        <f t="shared" si="134"/>
        <v>7.4578820719587136E-146</v>
      </c>
      <c r="IY52" s="86">
        <f t="shared" si="135"/>
        <v>1.3556650065080829E-6</v>
      </c>
      <c r="IZ52" s="86">
        <f t="shared" si="136"/>
        <v>1.0285391113484417E-5</v>
      </c>
      <c r="JA52" s="86">
        <f t="shared" si="137"/>
        <v>1.3016558379217755E-5</v>
      </c>
      <c r="JB52" s="86">
        <f t="shared" si="138"/>
        <v>2.2393969198074773E-5</v>
      </c>
      <c r="JC52" s="86">
        <f t="shared" si="139"/>
        <v>1.7072673199080488E-5</v>
      </c>
      <c r="JD52" s="86">
        <f t="shared" si="140"/>
        <v>7.3091981030643582E-6</v>
      </c>
      <c r="JE52" s="86">
        <f t="shared" si="141"/>
        <v>4.4862903414622684E-6</v>
      </c>
      <c r="JF52" s="86">
        <f t="shared" si="142"/>
        <v>3.1027153963972842E-6</v>
      </c>
      <c r="JG52" s="86">
        <f t="shared" si="143"/>
        <v>2.3280812558781628E-6</v>
      </c>
      <c r="JH52" s="86">
        <f t="shared" si="144"/>
        <v>2.9707423749157256E-6</v>
      </c>
      <c r="JI52" s="86">
        <f t="shared" si="145"/>
        <v>3.0373367995882977E-6</v>
      </c>
      <c r="JJ52" s="86">
        <f t="shared" si="146"/>
        <v>5.1610053994215226E-6</v>
      </c>
      <c r="JK52" s="86">
        <f t="shared" si="147"/>
        <v>5.6246983142442878E-6</v>
      </c>
      <c r="JL52" s="86">
        <f t="shared" si="148"/>
        <v>7.097454361941809E-8</v>
      </c>
      <c r="JM52" s="86">
        <f t="shared" si="149"/>
        <v>4.0981392752275931E-11</v>
      </c>
    </row>
    <row r="53" spans="2:273" x14ac:dyDescent="0.25">
      <c r="B53" s="2">
        <v>26</v>
      </c>
      <c r="C53" s="37">
        <v>91.564999999999998</v>
      </c>
      <c r="D53" s="37">
        <v>95.853999999999999</v>
      </c>
      <c r="E53" s="37">
        <v>96.584999999999994</v>
      </c>
      <c r="F53" s="37">
        <v>96.584999999999994</v>
      </c>
      <c r="G53" s="37">
        <v>96.049000000000007</v>
      </c>
      <c r="H53" s="37">
        <v>98</v>
      </c>
      <c r="I53" s="37">
        <v>98.39</v>
      </c>
      <c r="J53" s="37">
        <v>97.78</v>
      </c>
      <c r="K53" s="37">
        <v>100.953</v>
      </c>
      <c r="L53" s="37">
        <v>101.488</v>
      </c>
      <c r="M53" s="37">
        <v>104.767</v>
      </c>
      <c r="N53" s="37">
        <v>103.07</v>
      </c>
      <c r="O53" s="37">
        <v>105.625</v>
      </c>
      <c r="P53" s="37">
        <v>100.43899999999999</v>
      </c>
      <c r="Q53" s="37">
        <v>97.595200000000006</v>
      </c>
      <c r="S53" s="4">
        <f t="shared" si="13"/>
        <v>93.913479774929414</v>
      </c>
      <c r="T53" s="4">
        <f t="shared" si="14"/>
        <v>96.722646450727254</v>
      </c>
      <c r="U53" s="4">
        <f t="shared" si="15"/>
        <v>96.759613785458541</v>
      </c>
      <c r="V53" s="4">
        <f t="shared" si="16"/>
        <v>97.837029355501414</v>
      </c>
      <c r="W53" s="4">
        <f t="shared" si="17"/>
        <v>98.40844067440274</v>
      </c>
      <c r="X53" s="4">
        <f t="shared" si="18"/>
        <v>98.666163874601395</v>
      </c>
      <c r="Y53" s="4">
        <f t="shared" si="19"/>
        <v>99.443052960269952</v>
      </c>
      <c r="Z53" s="4">
        <f t="shared" si="20"/>
        <v>100.37969096132689</v>
      </c>
      <c r="AA53" s="4">
        <f t="shared" si="21"/>
        <v>101.33897082971269</v>
      </c>
      <c r="AB53" s="4">
        <f t="shared" si="22"/>
        <v>103.09867436686376</v>
      </c>
      <c r="AC53" s="4">
        <f t="shared" si="23"/>
        <v>105.3612252026814</v>
      </c>
      <c r="AD53" s="4">
        <f t="shared" si="24"/>
        <v>104.89514575069833</v>
      </c>
      <c r="AE53" s="4">
        <f t="shared" si="25"/>
        <v>104.43977430863231</v>
      </c>
      <c r="AF53" s="4">
        <f t="shared" si="26"/>
        <v>101.73469498591095</v>
      </c>
      <c r="AG53" s="4">
        <f t="shared" si="27"/>
        <v>97.946372264625097</v>
      </c>
      <c r="AI53" s="4">
        <f t="shared" si="28"/>
        <v>-2.348479774929416</v>
      </c>
      <c r="AJ53" s="4">
        <f t="shared" si="29"/>
        <v>-0.86864645072725466</v>
      </c>
      <c r="AK53" s="4">
        <f t="shared" si="30"/>
        <v>-0.174613785458547</v>
      </c>
      <c r="AL53" s="4">
        <f t="shared" si="31"/>
        <v>-1.2520293555014206</v>
      </c>
      <c r="AM53" s="4">
        <f t="shared" si="32"/>
        <v>-2.3594406744027339</v>
      </c>
      <c r="AN53" s="4">
        <f t="shared" si="33"/>
        <v>-0.66616387460139492</v>
      </c>
      <c r="AO53" s="4">
        <f t="shared" si="34"/>
        <v>-1.0530529602699517</v>
      </c>
      <c r="AP53" s="4">
        <f t="shared" si="35"/>
        <v>-2.5996909613268855</v>
      </c>
      <c r="AQ53" s="4">
        <f t="shared" si="36"/>
        <v>-0.38597082971269003</v>
      </c>
      <c r="AR53" s="4">
        <f t="shared" si="37"/>
        <v>-1.610674366863762</v>
      </c>
      <c r="AS53" s="4">
        <f t="shared" si="38"/>
        <v>-0.59422520268140033</v>
      </c>
      <c r="AT53" s="4">
        <f t="shared" si="39"/>
        <v>-1.82514575069834</v>
      </c>
      <c r="AU53" s="4">
        <f t="shared" si="40"/>
        <v>1.1852256913676911</v>
      </c>
      <c r="AV53" s="4">
        <f t="shared" si="151"/>
        <v>-1.2956949859109557</v>
      </c>
      <c r="AW53" s="4">
        <f t="shared" si="151"/>
        <v>-0.35117226462509166</v>
      </c>
      <c r="AY53" s="2">
        <f t="shared" si="101"/>
        <v>93.910847673532928</v>
      </c>
      <c r="AZ53" s="2">
        <f t="shared" si="152"/>
        <v>96.703885487336905</v>
      </c>
      <c r="BA53" s="2">
        <f t="shared" si="153"/>
        <v>96.736249863864984</v>
      </c>
      <c r="BB53" s="2">
        <f t="shared" si="154"/>
        <v>97.800641907810487</v>
      </c>
      <c r="BC53" s="2">
        <f t="shared" si="155"/>
        <v>98.380164280401701</v>
      </c>
      <c r="BD53" s="2">
        <f t="shared" si="156"/>
        <v>98.652746742619726</v>
      </c>
      <c r="BE53" s="2">
        <f t="shared" si="157"/>
        <v>99.434442962710136</v>
      </c>
      <c r="BF53" s="2">
        <f t="shared" si="158"/>
        <v>100.37347019506723</v>
      </c>
      <c r="BG53" s="2">
        <f t="shared" si="159"/>
        <v>101.33427276173781</v>
      </c>
      <c r="BH53" s="2">
        <f t="shared" si="160"/>
        <v>103.09280197640824</v>
      </c>
      <c r="BI53" s="2">
        <f t="shared" si="161"/>
        <v>105.35534916491174</v>
      </c>
      <c r="BJ53" s="2">
        <f t="shared" si="162"/>
        <v>104.88586914719654</v>
      </c>
      <c r="BK53" s="2">
        <f t="shared" si="163"/>
        <v>104.42954448703865</v>
      </c>
      <c r="BL53" s="2">
        <f t="shared" si="164"/>
        <v>101.73452314439929</v>
      </c>
      <c r="BM53" s="2">
        <f t="shared" si="165"/>
        <v>97.946372119192503</v>
      </c>
      <c r="BO53" s="2">
        <f t="shared" si="43"/>
        <v>91.564999999999998</v>
      </c>
      <c r="BP53" s="2">
        <f t="shared" si="44"/>
        <v>95.853999999999999</v>
      </c>
      <c r="BQ53" s="2">
        <f t="shared" si="45"/>
        <v>96.584999999999994</v>
      </c>
      <c r="BR53" s="2">
        <f t="shared" si="46"/>
        <v>96.584999999999994</v>
      </c>
      <c r="BS53" s="2">
        <f t="shared" si="47"/>
        <v>96.049000000000007</v>
      </c>
      <c r="BT53" s="2">
        <f t="shared" si="48"/>
        <v>98</v>
      </c>
      <c r="BU53" s="2">
        <f t="shared" si="49"/>
        <v>98.39</v>
      </c>
      <c r="BV53" s="2">
        <f t="shared" si="50"/>
        <v>97.78</v>
      </c>
      <c r="BW53" s="2">
        <f t="shared" si="51"/>
        <v>100.953</v>
      </c>
      <c r="BX53" s="2">
        <f t="shared" si="52"/>
        <v>101.488</v>
      </c>
      <c r="BY53" s="2">
        <f t="shared" si="53"/>
        <v>104.767</v>
      </c>
      <c r="BZ53" s="2">
        <f t="shared" si="54"/>
        <v>103.07</v>
      </c>
      <c r="CA53" s="2">
        <f t="shared" si="55"/>
        <v>105.625</v>
      </c>
      <c r="CB53" s="2">
        <f t="shared" si="56"/>
        <v>100.43899999999999</v>
      </c>
      <c r="CC53" s="2">
        <f t="shared" si="57"/>
        <v>97.595200000000006</v>
      </c>
      <c r="CE53" s="2" t="str">
        <f t="shared" si="102"/>
        <v/>
      </c>
      <c r="CF53" s="2" t="str">
        <f t="shared" si="103"/>
        <v/>
      </c>
      <c r="CG53" s="2" t="str">
        <f t="shared" si="104"/>
        <v/>
      </c>
      <c r="CH53" s="2" t="str">
        <f t="shared" si="105"/>
        <v/>
      </c>
      <c r="CI53" s="2" t="str">
        <f t="shared" si="106"/>
        <v/>
      </c>
      <c r="CJ53" s="2" t="str">
        <f t="shared" si="107"/>
        <v/>
      </c>
      <c r="CK53" s="2" t="str">
        <f t="shared" si="108"/>
        <v/>
      </c>
      <c r="CL53" s="2" t="str">
        <f t="shared" si="109"/>
        <v/>
      </c>
      <c r="CM53" s="2" t="str">
        <f t="shared" si="110"/>
        <v/>
      </c>
      <c r="CN53" s="2" t="str">
        <f t="shared" si="111"/>
        <v/>
      </c>
      <c r="CO53" s="2" t="str">
        <f t="shared" si="112"/>
        <v/>
      </c>
      <c r="CP53" s="2" t="str">
        <f t="shared" si="113"/>
        <v/>
      </c>
      <c r="CQ53" s="2" t="str">
        <f t="shared" si="114"/>
        <v/>
      </c>
      <c r="CR53" s="2" t="str">
        <f t="shared" si="115"/>
        <v/>
      </c>
      <c r="CS53" s="2" t="str">
        <f t="shared" si="116"/>
        <v/>
      </c>
      <c r="CU53" s="2" t="str">
        <f t="shared" si="59"/>
        <v/>
      </c>
      <c r="CV53" s="2" t="str">
        <f t="shared" si="60"/>
        <v/>
      </c>
      <c r="CW53" s="2" t="str">
        <f t="shared" si="61"/>
        <v/>
      </c>
      <c r="CX53" s="2" t="str">
        <f t="shared" si="62"/>
        <v/>
      </c>
      <c r="CY53" s="2" t="str">
        <f t="shared" si="63"/>
        <v/>
      </c>
      <c r="CZ53" s="2" t="str">
        <f t="shared" si="64"/>
        <v/>
      </c>
      <c r="DA53" s="2" t="str">
        <f t="shared" si="65"/>
        <v/>
      </c>
      <c r="DB53" s="2" t="str">
        <f t="shared" si="66"/>
        <v/>
      </c>
      <c r="DC53" s="2" t="str">
        <f t="shared" si="67"/>
        <v/>
      </c>
      <c r="DD53" s="2" t="str">
        <f t="shared" si="68"/>
        <v/>
      </c>
      <c r="DE53" s="2" t="str">
        <f t="shared" si="69"/>
        <v/>
      </c>
      <c r="DF53" s="2" t="str">
        <f t="shared" si="70"/>
        <v/>
      </c>
      <c r="DG53" s="2" t="str">
        <f t="shared" si="71"/>
        <v/>
      </c>
      <c r="DH53" s="2" t="str">
        <f t="shared" si="72"/>
        <v/>
      </c>
      <c r="DI53" s="2" t="str">
        <f t="shared" si="73"/>
        <v/>
      </c>
      <c r="DK53" s="2">
        <f t="shared" si="74"/>
        <v>94.068711416490501</v>
      </c>
      <c r="DL53" s="2">
        <f t="shared" si="166"/>
        <v>97.256021419117843</v>
      </c>
      <c r="DM53" s="2">
        <f t="shared" si="166"/>
        <v>97.770623153175066</v>
      </c>
      <c r="DN53" s="2">
        <f t="shared" si="166"/>
        <v>98.257736585365848</v>
      </c>
      <c r="DO53" s="2">
        <f t="shared" si="166"/>
        <v>98.642253658536575</v>
      </c>
      <c r="DP53" s="2">
        <f t="shared" si="166"/>
        <v>99.352798935796642</v>
      </c>
      <c r="DQ53" s="2">
        <f t="shared" si="166"/>
        <v>100.03204590758081</v>
      </c>
      <c r="DR53" s="2">
        <f t="shared" si="166"/>
        <v>101.13772395046816</v>
      </c>
      <c r="DS53" s="2">
        <f t="shared" si="166"/>
        <v>101.82382180610087</v>
      </c>
      <c r="DT53" s="2">
        <f t="shared" si="166"/>
        <v>103.96194759891272</v>
      </c>
      <c r="DU53" s="2">
        <f t="shared" si="166"/>
        <v>105.64054530353368</v>
      </c>
      <c r="DV53" s="2">
        <f t="shared" si="166"/>
        <v>105.06985835095141</v>
      </c>
      <c r="DW53" s="2">
        <f t="shared" si="166"/>
        <v>105.34803307157956</v>
      </c>
      <c r="DX53" s="2">
        <f t="shared" si="166"/>
        <v>101.68243180112573</v>
      </c>
      <c r="DY53" s="2">
        <f t="shared" si="166"/>
        <v>98.291279985337241</v>
      </c>
      <c r="EA53" s="2">
        <f t="shared" si="76"/>
        <v>93.059222399761595</v>
      </c>
      <c r="EB53" s="2">
        <f t="shared" si="77"/>
        <v>94.296210450380187</v>
      </c>
      <c r="EC53" s="2">
        <f t="shared" si="78"/>
        <v>92.317443431442939</v>
      </c>
      <c r="ED53" s="2">
        <f t="shared" si="79"/>
        <v>95.957679561736214</v>
      </c>
      <c r="EE53" s="2">
        <f t="shared" si="80"/>
        <v>97.26694218289083</v>
      </c>
      <c r="EF53" s="2">
        <f t="shared" si="81"/>
        <v>95.438320435037596</v>
      </c>
      <c r="EG53" s="2">
        <f t="shared" si="82"/>
        <v>96.554819044733904</v>
      </c>
      <c r="EH53" s="2">
        <f t="shared" si="83"/>
        <v>96.68913521751179</v>
      </c>
      <c r="EI53" s="2">
        <f t="shared" si="84"/>
        <v>98.865363747307939</v>
      </c>
      <c r="EJ53" s="2">
        <f t="shared" si="85"/>
        <v>98.742090070422975</v>
      </c>
      <c r="EK53" s="2">
        <f t="shared" si="86"/>
        <v>103.96474458631697</v>
      </c>
      <c r="EL53" s="2">
        <f t="shared" si="87"/>
        <v>104.00187426250024</v>
      </c>
      <c r="EM53" s="2">
        <f t="shared" si="88"/>
        <v>100.02866480624375</v>
      </c>
      <c r="EN53" s="2">
        <f t="shared" si="89"/>
        <v>102.08076016736845</v>
      </c>
      <c r="EO53" s="2">
        <f t="shared" si="90"/>
        <v>95.069817495338711</v>
      </c>
      <c r="EQ53" s="2">
        <f t="shared" si="91"/>
        <v>93.896646863131053</v>
      </c>
      <c r="ER53" s="2">
        <f t="shared" si="167"/>
        <v>94.024166773367455</v>
      </c>
      <c r="ES53" s="2">
        <f t="shared" si="167"/>
        <v>93.008812108453697</v>
      </c>
      <c r="ET53" s="2">
        <f t="shared" si="167"/>
        <v>94.813007418832001</v>
      </c>
      <c r="EU53" s="2">
        <f t="shared" si="167"/>
        <v>96.35030421495334</v>
      </c>
      <c r="EV53" s="2">
        <f t="shared" si="167"/>
        <v>95.471489460790835</v>
      </c>
      <c r="EW53" s="2">
        <f t="shared" si="167"/>
        <v>96.310721587461572</v>
      </c>
      <c r="EX53" s="2">
        <f t="shared" si="167"/>
        <v>95.766698993503226</v>
      </c>
      <c r="EY53" s="2">
        <f t="shared" si="167"/>
        <v>97.252852236272417</v>
      </c>
      <c r="EZ53" s="2">
        <f t="shared" si="167"/>
        <v>98.875226345977737</v>
      </c>
      <c r="FA53" s="2">
        <f t="shared" si="167"/>
        <v>101.59010533503633</v>
      </c>
      <c r="FB53" s="2">
        <f t="shared" si="167"/>
        <v>102.49903505105685</v>
      </c>
      <c r="FC53" s="2">
        <f t="shared" si="167"/>
        <v>98.987618355566866</v>
      </c>
      <c r="FD53" s="2">
        <f t="shared" si="167"/>
        <v>103.04746370548685</v>
      </c>
      <c r="FE53" s="2">
        <f t="shared" si="167"/>
        <v>104.90057241182886</v>
      </c>
      <c r="FG53" s="2">
        <f t="shared" si="93"/>
        <v>0.15638412364468629</v>
      </c>
      <c r="FH53" s="2">
        <f t="shared" si="168"/>
        <v>0.18654366857781779</v>
      </c>
      <c r="FI53" s="2">
        <f t="shared" si="168"/>
        <v>0.18968361259765179</v>
      </c>
      <c r="FJ53" s="2">
        <f t="shared" si="168"/>
        <v>0.19872847087436069</v>
      </c>
      <c r="FK53" s="2">
        <f t="shared" si="168"/>
        <v>0.19056253187999822</v>
      </c>
      <c r="FL53" s="2">
        <f t="shared" si="168"/>
        <v>0.17883670681395683</v>
      </c>
      <c r="FM53" s="2">
        <f t="shared" si="168"/>
        <v>0.17186129849050893</v>
      </c>
      <c r="FN53" s="2">
        <f t="shared" si="168"/>
        <v>0.17179453460609478</v>
      </c>
      <c r="FO53" s="2">
        <f t="shared" si="168"/>
        <v>0.16546969197480579</v>
      </c>
      <c r="FP53" s="2">
        <f t="shared" si="168"/>
        <v>0.16650772246242393</v>
      </c>
      <c r="FQ53" s="2">
        <f t="shared" si="168"/>
        <v>0.17017601377411667</v>
      </c>
      <c r="FR53" s="2">
        <f t="shared" si="168"/>
        <v>0.17226979802071182</v>
      </c>
      <c r="FS53" s="2">
        <f t="shared" si="168"/>
        <v>0.17266781047594595</v>
      </c>
      <c r="FT53" s="2">
        <f t="shared" si="168"/>
        <v>0.13076528327136777</v>
      </c>
      <c r="FU53" s="2">
        <f t="shared" si="168"/>
        <v>0.10707734620401722</v>
      </c>
      <c r="FW53" s="2">
        <f t="shared" si="117"/>
        <v>5.1494226647226007E-6</v>
      </c>
      <c r="FX53" s="2">
        <f t="shared" si="169"/>
        <v>7.1142096486572398E-6</v>
      </c>
      <c r="FY53" s="2">
        <f t="shared" si="170"/>
        <v>8.0137450710487821E-6</v>
      </c>
      <c r="FZ53" s="2">
        <f t="shared" si="171"/>
        <v>6.8686266848538401E-6</v>
      </c>
      <c r="GA53" s="2">
        <f t="shared" si="172"/>
        <v>7.1360912719912458E-6</v>
      </c>
      <c r="GB53" s="2">
        <f t="shared" si="173"/>
        <v>7.5610558602257079E-6</v>
      </c>
      <c r="GC53" s="2">
        <f t="shared" si="174"/>
        <v>9.0991350378137172E-6</v>
      </c>
      <c r="GD53" s="2">
        <f t="shared" si="175"/>
        <v>1.1409318616195939E-5</v>
      </c>
      <c r="GE53" s="2">
        <f t="shared" si="176"/>
        <v>8.6204992141994218E-6</v>
      </c>
      <c r="GF53" s="2">
        <f t="shared" si="177"/>
        <v>7.2567951437248353E-6</v>
      </c>
      <c r="GG53" s="2">
        <f t="shared" si="178"/>
        <v>6.338935988148651E-6</v>
      </c>
      <c r="GH53" s="2">
        <f t="shared" si="179"/>
        <v>5.1905406719306905E-6</v>
      </c>
      <c r="GI53" s="2">
        <f t="shared" si="180"/>
        <v>4.7193380674154222E-6</v>
      </c>
      <c r="GJ53" s="2">
        <f t="shared" si="181"/>
        <v>3.953256245887618E-6</v>
      </c>
      <c r="GK53" s="2">
        <f t="shared" si="182"/>
        <v>3.8438736804417624E-6</v>
      </c>
      <c r="GM53" s="86">
        <f t="shared" si="118"/>
        <v>2.4697859708315994E-6</v>
      </c>
      <c r="GN53" s="86">
        <f t="shared" si="183"/>
        <v>1.7188465503342774E-5</v>
      </c>
      <c r="GO53" s="86">
        <f t="shared" si="184"/>
        <v>2.1482703385308872E-5</v>
      </c>
      <c r="GP53" s="86">
        <f t="shared" si="185"/>
        <v>3.5995753939928301E-5</v>
      </c>
      <c r="GQ53" s="86">
        <f t="shared" si="186"/>
        <v>2.761086284122635E-5</v>
      </c>
      <c r="GR53" s="86">
        <f t="shared" si="187"/>
        <v>1.2345250804311897E-5</v>
      </c>
      <c r="GS53" s="86">
        <f t="shared" si="188"/>
        <v>7.7499463148556424E-6</v>
      </c>
      <c r="GT53" s="86">
        <f t="shared" si="189"/>
        <v>5.5143264519426928E-6</v>
      </c>
      <c r="GU53" s="86">
        <f t="shared" si="190"/>
        <v>4.1658144676001627E-6</v>
      </c>
      <c r="GV53" s="86">
        <f t="shared" si="191"/>
        <v>5.2311529488679165E-6</v>
      </c>
      <c r="GW53" s="86">
        <f t="shared" si="192"/>
        <v>5.3861283862662744E-6</v>
      </c>
      <c r="GX53" s="86">
        <f t="shared" si="193"/>
        <v>8.8277155075066153E-6</v>
      </c>
      <c r="GY53" s="86">
        <f t="shared" si="194"/>
        <v>9.5656394843169513E-6</v>
      </c>
      <c r="GZ53" s="86">
        <f t="shared" si="195"/>
        <v>1.4823312634033155E-7</v>
      </c>
      <c r="HA53" s="86">
        <f t="shared" si="196"/>
        <v>1.2774655912033258E-10</v>
      </c>
      <c r="HC53" s="86">
        <f t="shared" si="150"/>
        <v>1.429299114576321E-20</v>
      </c>
      <c r="HD53" s="86">
        <f t="shared" si="197"/>
        <v>4.996931850849664E-18</v>
      </c>
      <c r="HE53" s="86">
        <f t="shared" si="198"/>
        <v>5.6903828499868622E-18</v>
      </c>
      <c r="HF53" s="86">
        <f t="shared" si="199"/>
        <v>1.1389771468757145E-17</v>
      </c>
      <c r="HG53" s="86">
        <f t="shared" si="200"/>
        <v>2.1693456855474011E-17</v>
      </c>
      <c r="HH53" s="86">
        <f t="shared" si="201"/>
        <v>7.5476332034961877E-16</v>
      </c>
      <c r="HI53" s="86">
        <f t="shared" si="202"/>
        <v>5.9568001302925679E-17</v>
      </c>
      <c r="HJ53" s="86">
        <f t="shared" si="203"/>
        <v>5.2611375356171121E-18</v>
      </c>
      <c r="HK53" s="86">
        <f t="shared" si="204"/>
        <v>3.3904036969732692E-17</v>
      </c>
      <c r="HL53" s="86">
        <f t="shared" si="205"/>
        <v>1.1830737864258345E-17</v>
      </c>
      <c r="HM53" s="86">
        <f t="shared" si="206"/>
        <v>1.6332181976820481E-17</v>
      </c>
      <c r="HN53" s="86">
        <f t="shared" si="207"/>
        <v>2.1446403585342352E-18</v>
      </c>
      <c r="HO53" s="86">
        <f t="shared" si="208"/>
        <v>1.3589649274899218E-18</v>
      </c>
      <c r="HP53" s="86">
        <f t="shared" si="209"/>
        <v>3.1189729132445255E-24</v>
      </c>
      <c r="HQ53" s="86">
        <f t="shared" si="210"/>
        <v>4.7891913007559582E-27</v>
      </c>
      <c r="HS53" s="86">
        <f t="shared" si="119"/>
        <v>1.0973022965679355E-52</v>
      </c>
      <c r="HT53" s="86">
        <f t="shared" si="211"/>
        <v>1.122060760097118E-44</v>
      </c>
      <c r="HU53" s="86">
        <f t="shared" si="212"/>
        <v>4.2430634328997495E-44</v>
      </c>
      <c r="HV53" s="86">
        <f t="shared" si="213"/>
        <v>1.1064444070986527E-42</v>
      </c>
      <c r="HW53" s="86">
        <f t="shared" si="214"/>
        <v>3.076887453606088E-42</v>
      </c>
      <c r="HX53" s="86">
        <f t="shared" si="215"/>
        <v>3.5844585200506204E-39</v>
      </c>
      <c r="HY53" s="86">
        <f t="shared" si="216"/>
        <v>4.1925902685060939E-42</v>
      </c>
      <c r="HZ53" s="86">
        <f t="shared" si="217"/>
        <v>1.5958047617383798E-44</v>
      </c>
      <c r="IA53" s="86">
        <f t="shared" si="218"/>
        <v>4.4218380708731552E-43</v>
      </c>
      <c r="IB53" s="86">
        <f t="shared" si="219"/>
        <v>4.2841311685438289E-45</v>
      </c>
      <c r="IC53" s="86">
        <f t="shared" si="220"/>
        <v>1.2953284872507267E-44</v>
      </c>
      <c r="ID53" s="86">
        <f t="shared" si="221"/>
        <v>1.7540028238123926E-46</v>
      </c>
      <c r="IE53" s="86">
        <f t="shared" si="222"/>
        <v>7.8241799485461843E-47</v>
      </c>
      <c r="IF53" s="86">
        <f t="shared" si="223"/>
        <v>7.6770285655736486E-40</v>
      </c>
      <c r="IG53" s="86">
        <f t="shared" si="224"/>
        <v>2.5031724662232247E-38</v>
      </c>
      <c r="II53" s="86">
        <f t="shared" si="120"/>
        <v>2.0767142733610409E-261</v>
      </c>
      <c r="IJ53" s="86">
        <f t="shared" si="121"/>
        <v>1.9217297821838013E-220</v>
      </c>
      <c r="IK53" s="86">
        <f t="shared" si="122"/>
        <v>3.7832928345411256E-216</v>
      </c>
      <c r="IL53" s="86">
        <f t="shared" si="123"/>
        <v>5.8861148434014968E-216</v>
      </c>
      <c r="IM53" s="86">
        <f t="shared" si="124"/>
        <v>2.3216888749778487E-209</v>
      </c>
      <c r="IN53" s="86">
        <f t="shared" si="125"/>
        <v>3.5036815861057232E-190</v>
      </c>
      <c r="IO53" s="86">
        <f t="shared" si="126"/>
        <v>3.6069805771983E-201</v>
      </c>
      <c r="IP53" s="86">
        <f t="shared" si="127"/>
        <v>4.0924316590957257E-217</v>
      </c>
      <c r="IQ53" s="86">
        <f t="shared" si="128"/>
        <v>1.3864163876827563E-211</v>
      </c>
      <c r="IR53" s="86">
        <f t="shared" si="129"/>
        <v>8.1154738681929639E-218</v>
      </c>
      <c r="IS53" s="86">
        <f t="shared" si="130"/>
        <v>1.7941235478326282E-219</v>
      </c>
      <c r="IT53" s="86">
        <f t="shared" si="131"/>
        <v>2.5651825884904927E-230</v>
      </c>
      <c r="IU53" s="86">
        <f t="shared" si="132"/>
        <v>1.0444654147471418E-230</v>
      </c>
      <c r="IV53" s="86">
        <f t="shared" si="133"/>
        <v>1.6256155842084686E-148</v>
      </c>
      <c r="IW53" s="86">
        <f t="shared" si="134"/>
        <v>9.4236742345810834E-144</v>
      </c>
      <c r="IY53" s="86">
        <f t="shared" si="135"/>
        <v>2.4697859708316138E-6</v>
      </c>
      <c r="IZ53" s="86">
        <f t="shared" si="136"/>
        <v>1.7188465503347771E-5</v>
      </c>
      <c r="JA53" s="86">
        <f t="shared" si="137"/>
        <v>2.1482703385314564E-5</v>
      </c>
      <c r="JB53" s="86">
        <f t="shared" si="138"/>
        <v>3.5995753939939692E-5</v>
      </c>
      <c r="JC53" s="86">
        <f t="shared" si="139"/>
        <v>2.7610862841248044E-5</v>
      </c>
      <c r="JD53" s="86">
        <f t="shared" si="140"/>
        <v>1.2345250805066661E-5</v>
      </c>
      <c r="JE53" s="86">
        <f t="shared" si="141"/>
        <v>7.7499463149152108E-6</v>
      </c>
      <c r="JF53" s="86">
        <f t="shared" si="142"/>
        <v>5.5143264519479537E-6</v>
      </c>
      <c r="JG53" s="86">
        <f t="shared" si="143"/>
        <v>4.1658144676340669E-6</v>
      </c>
      <c r="JH53" s="86">
        <f t="shared" si="144"/>
        <v>5.231152948879747E-6</v>
      </c>
      <c r="JI53" s="86">
        <f t="shared" si="145"/>
        <v>5.3861283862826069E-6</v>
      </c>
      <c r="JJ53" s="86">
        <f t="shared" si="146"/>
        <v>8.82771550750876E-6</v>
      </c>
      <c r="JK53" s="86">
        <f t="shared" si="147"/>
        <v>9.5656394843183099E-6</v>
      </c>
      <c r="JL53" s="86">
        <f t="shared" si="148"/>
        <v>1.4823312634033155E-7</v>
      </c>
      <c r="JM53" s="86">
        <f t="shared" si="149"/>
        <v>1.2774655912033258E-10</v>
      </c>
    </row>
    <row r="54" spans="2:273" x14ac:dyDescent="0.25">
      <c r="B54" s="2">
        <v>27</v>
      </c>
      <c r="C54" s="37">
        <v>93.064999999999998</v>
      </c>
      <c r="D54" s="37">
        <v>96.561000000000007</v>
      </c>
      <c r="E54" s="37">
        <v>95.561000000000007</v>
      </c>
      <c r="F54" s="37">
        <v>98.122</v>
      </c>
      <c r="G54" s="37">
        <v>97.22</v>
      </c>
      <c r="H54" s="37">
        <v>97.975999999999999</v>
      </c>
      <c r="I54" s="37">
        <v>97</v>
      </c>
      <c r="J54" s="37">
        <v>98.878</v>
      </c>
      <c r="K54" s="37">
        <v>98.977000000000004</v>
      </c>
      <c r="L54" s="37">
        <v>103.209</v>
      </c>
      <c r="M54" s="37">
        <v>104.372</v>
      </c>
      <c r="N54" s="37">
        <v>103.30200000000001</v>
      </c>
      <c r="O54" s="37">
        <v>105.45</v>
      </c>
      <c r="P54" s="37">
        <v>100.512</v>
      </c>
      <c r="Q54" s="37">
        <v>97.714299999999994</v>
      </c>
      <c r="S54" s="4">
        <f t="shared" si="13"/>
        <v>94.057959575202418</v>
      </c>
      <c r="T54" s="4">
        <f t="shared" si="14"/>
        <v>96.873129941465407</v>
      </c>
      <c r="U54" s="4">
        <f t="shared" si="15"/>
        <v>96.876790328387131</v>
      </c>
      <c r="V54" s="4">
        <f t="shared" si="16"/>
        <v>97.991522056859694</v>
      </c>
      <c r="W54" s="4">
        <f t="shared" si="17"/>
        <v>98.51082983779807</v>
      </c>
      <c r="X54" s="4">
        <f t="shared" si="18"/>
        <v>98.732445679219936</v>
      </c>
      <c r="Y54" s="4">
        <f t="shared" si="19"/>
        <v>99.492144002596959</v>
      </c>
      <c r="Z54" s="4">
        <f t="shared" si="20"/>
        <v>100.32977686162043</v>
      </c>
      <c r="AA54" s="4">
        <f t="shared" si="21"/>
        <v>101.39363956235708</v>
      </c>
      <c r="AB54" s="4">
        <f t="shared" si="22"/>
        <v>103.09247584994588</v>
      </c>
      <c r="AC54" s="4">
        <f t="shared" si="23"/>
        <v>105.45710264490762</v>
      </c>
      <c r="AD54" s="4">
        <f t="shared" si="24"/>
        <v>104.93479883925622</v>
      </c>
      <c r="AE54" s="4">
        <f t="shared" si="25"/>
        <v>104.4559074035798</v>
      </c>
      <c r="AF54" s="4">
        <f t="shared" si="26"/>
        <v>101.81393853706032</v>
      </c>
      <c r="AG54" s="4">
        <f t="shared" si="27"/>
        <v>98.029222912566453</v>
      </c>
      <c r="AI54" s="4">
        <f t="shared" si="28"/>
        <v>-0.99295957520241984</v>
      </c>
      <c r="AJ54" s="4">
        <f t="shared" si="29"/>
        <v>-0.31212994146540041</v>
      </c>
      <c r="AK54" s="4">
        <f t="shared" si="30"/>
        <v>-1.3157903283871235</v>
      </c>
      <c r="AL54" s="4">
        <f t="shared" si="31"/>
        <v>0.13047794314030625</v>
      </c>
      <c r="AM54" s="4">
        <f t="shared" si="32"/>
        <v>-1.2908298377980714</v>
      </c>
      <c r="AN54" s="4">
        <f t="shared" si="33"/>
        <v>-0.75644567921993655</v>
      </c>
      <c r="AO54" s="4">
        <f t="shared" si="34"/>
        <v>-2.4921440025969588</v>
      </c>
      <c r="AP54" s="4">
        <f t="shared" si="35"/>
        <v>-1.4517768616204307</v>
      </c>
      <c r="AQ54" s="4">
        <f t="shared" si="36"/>
        <v>-2.4166395623570764</v>
      </c>
      <c r="AR54" s="4">
        <f t="shared" si="37"/>
        <v>0.11652415005411854</v>
      </c>
      <c r="AS54" s="4">
        <f t="shared" si="38"/>
        <v>-1.0851026449076215</v>
      </c>
      <c r="AT54" s="4">
        <f t="shared" si="39"/>
        <v>-1.6327988392562105</v>
      </c>
      <c r="AU54" s="4">
        <f t="shared" si="40"/>
        <v>0.99409259642020231</v>
      </c>
      <c r="AV54" s="4">
        <f t="shared" si="151"/>
        <v>-1.3019385370603231</v>
      </c>
      <c r="AW54" s="4">
        <f t="shared" si="151"/>
        <v>-0.31492291256645899</v>
      </c>
      <c r="AY54" s="2">
        <f t="shared" si="101"/>
        <v>94.053343448305526</v>
      </c>
      <c r="AZ54" s="2">
        <f t="shared" si="152"/>
        <v>96.842894866784562</v>
      </c>
      <c r="BA54" s="2">
        <f t="shared" si="153"/>
        <v>96.839587890549168</v>
      </c>
      <c r="BB54" s="2">
        <f t="shared" si="154"/>
        <v>97.935047188665379</v>
      </c>
      <c r="BC54" s="2">
        <f t="shared" si="155"/>
        <v>98.466661302658196</v>
      </c>
      <c r="BD54" s="2">
        <f t="shared" si="156"/>
        <v>98.710590074753483</v>
      </c>
      <c r="BE54" s="2">
        <f t="shared" si="157"/>
        <v>99.477807979126084</v>
      </c>
      <c r="BF54" s="2">
        <f t="shared" si="158"/>
        <v>100.31913649442453</v>
      </c>
      <c r="BG54" s="2">
        <f t="shared" si="159"/>
        <v>101.3855468266821</v>
      </c>
      <c r="BH54" s="2">
        <f t="shared" si="160"/>
        <v>103.08251401266753</v>
      </c>
      <c r="BI54" s="2">
        <f t="shared" si="161"/>
        <v>105.44707153080141</v>
      </c>
      <c r="BJ54" s="2">
        <f t="shared" si="162"/>
        <v>104.91949745057222</v>
      </c>
      <c r="BK54" s="2">
        <f t="shared" si="163"/>
        <v>104.43912596126245</v>
      </c>
      <c r="BL54" s="2">
        <f t="shared" si="164"/>
        <v>101.81359425842049</v>
      </c>
      <c r="BM54" s="2">
        <f t="shared" si="165"/>
        <v>98.029222483146825</v>
      </c>
      <c r="BO54" s="2">
        <f t="shared" si="43"/>
        <v>93.064999999999998</v>
      </c>
      <c r="BP54" s="2">
        <f t="shared" si="44"/>
        <v>96.561000000000007</v>
      </c>
      <c r="BQ54" s="2">
        <f t="shared" si="45"/>
        <v>95.561000000000007</v>
      </c>
      <c r="BR54" s="2">
        <f t="shared" si="46"/>
        <v>98.122</v>
      </c>
      <c r="BS54" s="2">
        <f t="shared" si="47"/>
        <v>97.22</v>
      </c>
      <c r="BT54" s="2">
        <f t="shared" si="48"/>
        <v>97.975999999999999</v>
      </c>
      <c r="BU54" s="2">
        <f t="shared" si="49"/>
        <v>97</v>
      </c>
      <c r="BV54" s="2">
        <f t="shared" si="50"/>
        <v>98.878</v>
      </c>
      <c r="BW54" s="2">
        <f t="shared" si="51"/>
        <v>98.977000000000004</v>
      </c>
      <c r="BX54" s="2">
        <f t="shared" si="52"/>
        <v>103.209</v>
      </c>
      <c r="BY54" s="2">
        <f t="shared" si="53"/>
        <v>104.372</v>
      </c>
      <c r="BZ54" s="2">
        <f t="shared" si="54"/>
        <v>103.30200000000001</v>
      </c>
      <c r="CA54" s="2">
        <f t="shared" si="55"/>
        <v>105.45</v>
      </c>
      <c r="CB54" s="2">
        <f t="shared" si="56"/>
        <v>100.512</v>
      </c>
      <c r="CC54" s="2">
        <f t="shared" si="57"/>
        <v>97.714299999999994</v>
      </c>
      <c r="CE54" s="2" t="str">
        <f t="shared" si="102"/>
        <v/>
      </c>
      <c r="CF54" s="2" t="str">
        <f t="shared" si="103"/>
        <v/>
      </c>
      <c r="CG54" s="2" t="str">
        <f t="shared" si="104"/>
        <v/>
      </c>
      <c r="CH54" s="2" t="str">
        <f t="shared" si="105"/>
        <v/>
      </c>
      <c r="CI54" s="2" t="str">
        <f t="shared" si="106"/>
        <v/>
      </c>
      <c r="CJ54" s="2" t="str">
        <f t="shared" si="107"/>
        <v/>
      </c>
      <c r="CK54" s="2" t="str">
        <f t="shared" si="108"/>
        <v/>
      </c>
      <c r="CL54" s="2" t="str">
        <f t="shared" si="109"/>
        <v/>
      </c>
      <c r="CM54" s="2" t="str">
        <f t="shared" si="110"/>
        <v/>
      </c>
      <c r="CN54" s="2" t="str">
        <f t="shared" si="111"/>
        <v/>
      </c>
      <c r="CO54" s="2" t="str">
        <f t="shared" si="112"/>
        <v/>
      </c>
      <c r="CP54" s="2" t="str">
        <f t="shared" si="113"/>
        <v/>
      </c>
      <c r="CQ54" s="2" t="str">
        <f t="shared" si="114"/>
        <v/>
      </c>
      <c r="CR54" s="2" t="str">
        <f t="shared" si="115"/>
        <v/>
      </c>
      <c r="CS54" s="2" t="str">
        <f t="shared" si="116"/>
        <v/>
      </c>
      <c r="CU54" s="2" t="str">
        <f t="shared" si="59"/>
        <v/>
      </c>
      <c r="CV54" s="2" t="str">
        <f t="shared" si="60"/>
        <v/>
      </c>
      <c r="CW54" s="2" t="str">
        <f t="shared" si="61"/>
        <v/>
      </c>
      <c r="CX54" s="2" t="str">
        <f t="shared" si="62"/>
        <v/>
      </c>
      <c r="CY54" s="2" t="str">
        <f t="shared" si="63"/>
        <v/>
      </c>
      <c r="CZ54" s="2" t="str">
        <f t="shared" si="64"/>
        <v/>
      </c>
      <c r="DA54" s="2" t="str">
        <f t="shared" si="65"/>
        <v/>
      </c>
      <c r="DB54" s="2" t="str">
        <f t="shared" si="66"/>
        <v/>
      </c>
      <c r="DC54" s="2" t="str">
        <f t="shared" si="67"/>
        <v/>
      </c>
      <c r="DD54" s="2" t="str">
        <f t="shared" si="68"/>
        <v/>
      </c>
      <c r="DE54" s="2" t="str">
        <f t="shared" si="69"/>
        <v/>
      </c>
      <c r="DF54" s="2" t="str">
        <f t="shared" si="70"/>
        <v/>
      </c>
      <c r="DG54" s="2" t="str">
        <f t="shared" si="71"/>
        <v/>
      </c>
      <c r="DH54" s="2" t="str">
        <f t="shared" si="72"/>
        <v/>
      </c>
      <c r="DI54" s="2" t="str">
        <f t="shared" si="73"/>
        <v/>
      </c>
      <c r="DK54" s="2">
        <f t="shared" si="74"/>
        <v>94.269435165609593</v>
      </c>
      <c r="DL54" s="2">
        <f t="shared" si="166"/>
        <v>97.503085919563517</v>
      </c>
      <c r="DM54" s="2">
        <f t="shared" si="166"/>
        <v>98.017693163709055</v>
      </c>
      <c r="DN54" s="2">
        <f t="shared" si="166"/>
        <v>98.502046341463398</v>
      </c>
      <c r="DO54" s="2">
        <f t="shared" si="166"/>
        <v>98.806897560975585</v>
      </c>
      <c r="DP54" s="2">
        <f t="shared" si="166"/>
        <v>99.514610863517248</v>
      </c>
      <c r="DQ54" s="2">
        <f t="shared" si="166"/>
        <v>100.1658411356086</v>
      </c>
      <c r="DR54" s="2">
        <f t="shared" si="166"/>
        <v>101.16993385684086</v>
      </c>
      <c r="DS54" s="2">
        <f t="shared" si="166"/>
        <v>101.96164663243732</v>
      </c>
      <c r="DT54" s="2">
        <f t="shared" si="166"/>
        <v>104.0604627000906</v>
      </c>
      <c r="DU54" s="2">
        <f t="shared" si="166"/>
        <v>105.81679855028693</v>
      </c>
      <c r="DV54" s="2">
        <f t="shared" si="166"/>
        <v>105.16528118393238</v>
      </c>
      <c r="DW54" s="2">
        <f t="shared" si="166"/>
        <v>105.47717456961641</v>
      </c>
      <c r="DX54" s="2">
        <f t="shared" si="166"/>
        <v>101.78634540337713</v>
      </c>
      <c r="DY54" s="2">
        <f t="shared" si="166"/>
        <v>98.418626814516116</v>
      </c>
      <c r="EA54" s="2">
        <f t="shared" si="76"/>
        <v>92.990176401076866</v>
      </c>
      <c r="EB54" s="2">
        <f t="shared" si="77"/>
        <v>94.217336732306492</v>
      </c>
      <c r="EC54" s="2">
        <f t="shared" si="78"/>
        <v>92.249598420674815</v>
      </c>
      <c r="ED54" s="2">
        <f t="shared" si="79"/>
        <v>95.850106363253275</v>
      </c>
      <c r="EE54" s="2">
        <f t="shared" si="80"/>
        <v>97.148662536873132</v>
      </c>
      <c r="EF54" s="2">
        <f t="shared" si="81"/>
        <v>95.343611728954528</v>
      </c>
      <c r="EG54" s="2">
        <f t="shared" si="82"/>
        <v>96.454151166313224</v>
      </c>
      <c r="EH54" s="2">
        <f t="shared" si="83"/>
        <v>96.578480714879475</v>
      </c>
      <c r="EI54" s="2">
        <f t="shared" si="84"/>
        <v>98.73578054558503</v>
      </c>
      <c r="EJ54" s="2">
        <f t="shared" si="85"/>
        <v>98.617900862040599</v>
      </c>
      <c r="EK54" s="2">
        <f t="shared" si="86"/>
        <v>103.80290663014408</v>
      </c>
      <c r="EL54" s="2">
        <f t="shared" si="87"/>
        <v>103.84250055126243</v>
      </c>
      <c r="EM54" s="2">
        <f t="shared" si="88"/>
        <v>99.903016834558485</v>
      </c>
      <c r="EN54" s="2">
        <f t="shared" si="89"/>
        <v>101.97875848835348</v>
      </c>
      <c r="EO54" s="2">
        <f t="shared" si="90"/>
        <v>95.067334307022989</v>
      </c>
      <c r="EQ54" s="2">
        <f t="shared" si="91"/>
        <v>93.817977544287658</v>
      </c>
      <c r="ER54" s="2">
        <f t="shared" si="167"/>
        <v>93.948578651050667</v>
      </c>
      <c r="ES54" s="2">
        <f t="shared" si="167"/>
        <v>92.932485725980939</v>
      </c>
      <c r="ET54" s="2">
        <f t="shared" si="167"/>
        <v>94.719280301894358</v>
      </c>
      <c r="EU54" s="2">
        <f t="shared" si="167"/>
        <v>96.243099065327144</v>
      </c>
      <c r="EV54" s="2">
        <f t="shared" si="167"/>
        <v>95.376330491279447</v>
      </c>
      <c r="EW54" s="2">
        <f t="shared" si="167"/>
        <v>96.213175426979532</v>
      </c>
      <c r="EX54" s="2">
        <f t="shared" si="167"/>
        <v>95.667814969535812</v>
      </c>
      <c r="EY54" s="2">
        <f t="shared" si="167"/>
        <v>97.143265540106654</v>
      </c>
      <c r="EZ54" s="2">
        <f t="shared" si="167"/>
        <v>98.749323757651709</v>
      </c>
      <c r="FA54" s="2">
        <f t="shared" si="167"/>
        <v>101.4575379332226</v>
      </c>
      <c r="FB54" s="2">
        <f t="shared" si="167"/>
        <v>102.35758025924478</v>
      </c>
      <c r="FC54" s="2">
        <f t="shared" si="167"/>
        <v>98.874351255577452</v>
      </c>
      <c r="FD54" s="2">
        <f t="shared" si="167"/>
        <v>102.93374859488004</v>
      </c>
      <c r="FE54" s="2">
        <f t="shared" si="167"/>
        <v>104.77673827870142</v>
      </c>
      <c r="FG54" s="2">
        <f t="shared" si="93"/>
        <v>0.16892312739874799</v>
      </c>
      <c r="FH54" s="2">
        <f t="shared" si="168"/>
        <v>0.20092493939373104</v>
      </c>
      <c r="FI54" s="2">
        <f t="shared" si="168"/>
        <v>0.20424617245377605</v>
      </c>
      <c r="FJ54" s="2">
        <f t="shared" si="168"/>
        <v>0.21380221304884242</v>
      </c>
      <c r="FK54" s="2">
        <f t="shared" si="168"/>
        <v>0.20517548341076336</v>
      </c>
      <c r="FL54" s="2">
        <f t="shared" si="168"/>
        <v>0.19276461923884788</v>
      </c>
      <c r="FM54" s="2">
        <f t="shared" si="168"/>
        <v>0.18536859434936229</v>
      </c>
      <c r="FN54" s="2">
        <f t="shared" si="168"/>
        <v>0.18529775729651182</v>
      </c>
      <c r="FO54" s="2">
        <f t="shared" si="168"/>
        <v>0.17858297198454387</v>
      </c>
      <c r="FP54" s="2">
        <f t="shared" si="168"/>
        <v>0.17968555291488972</v>
      </c>
      <c r="FQ54" s="2">
        <f t="shared" si="168"/>
        <v>0.18358021813414527</v>
      </c>
      <c r="FR54" s="2">
        <f t="shared" si="168"/>
        <v>0.18580199629901031</v>
      </c>
      <c r="FS54" s="2">
        <f t="shared" si="168"/>
        <v>0.18622423955498971</v>
      </c>
      <c r="FT54" s="2">
        <f t="shared" si="168"/>
        <v>0.14159492059275544</v>
      </c>
      <c r="FU54" s="2">
        <f t="shared" si="168"/>
        <v>0.11620747903627829</v>
      </c>
      <c r="FW54" s="2">
        <f t="shared" si="117"/>
        <v>5.6462268695087807E-6</v>
      </c>
      <c r="FX54" s="2">
        <f t="shared" si="169"/>
        <v>7.8005704084969455E-6</v>
      </c>
      <c r="FY54" s="2">
        <f t="shared" si="170"/>
        <v>8.7868899462562811E-6</v>
      </c>
      <c r="FZ54" s="2">
        <f t="shared" si="171"/>
        <v>7.5312944066062016E-6</v>
      </c>
      <c r="GA54" s="2">
        <f t="shared" si="172"/>
        <v>7.8245630983926991E-6</v>
      </c>
      <c r="GB54" s="2">
        <f t="shared" si="173"/>
        <v>8.2905268428092369E-6</v>
      </c>
      <c r="GC54" s="2">
        <f t="shared" si="174"/>
        <v>9.9769944142397703E-6</v>
      </c>
      <c r="GD54" s="2">
        <f t="shared" si="175"/>
        <v>1.2510055325060004E-5</v>
      </c>
      <c r="GE54" s="2">
        <f t="shared" si="176"/>
        <v>9.4521815669522117E-6</v>
      </c>
      <c r="GF54" s="2">
        <f t="shared" si="177"/>
        <v>7.9569120781588263E-6</v>
      </c>
      <c r="GG54" s="2">
        <f t="shared" si="178"/>
        <v>6.950500847040733E-6</v>
      </c>
      <c r="GH54" s="2">
        <f t="shared" si="179"/>
        <v>5.6913118229054146E-6</v>
      </c>
      <c r="GI54" s="2">
        <f t="shared" si="180"/>
        <v>5.1746489350634366E-6</v>
      </c>
      <c r="GJ54" s="2">
        <f t="shared" si="181"/>
        <v>4.3346576241310747E-6</v>
      </c>
      <c r="GK54" s="2">
        <f t="shared" si="182"/>
        <v>4.2147221163033554E-6</v>
      </c>
      <c r="GM54" s="86">
        <f t="shared" si="118"/>
        <v>4.4366653536809766E-6</v>
      </c>
      <c r="GN54" s="86">
        <f t="shared" si="183"/>
        <v>2.8378354356868567E-5</v>
      </c>
      <c r="GO54" s="86">
        <f t="shared" si="184"/>
        <v>3.504004230486184E-5</v>
      </c>
      <c r="GP54" s="86">
        <f t="shared" si="185"/>
        <v>5.7220185917125741E-5</v>
      </c>
      <c r="GQ54" s="86">
        <f t="shared" si="186"/>
        <v>4.4160469163136323E-5</v>
      </c>
      <c r="GR54" s="86">
        <f t="shared" si="187"/>
        <v>2.0596930204404705E-5</v>
      </c>
      <c r="GS54" s="86">
        <f t="shared" si="188"/>
        <v>1.3217320111823749E-5</v>
      </c>
      <c r="GT54" s="86">
        <f t="shared" si="189"/>
        <v>9.6662619837341979E-6</v>
      </c>
      <c r="GU54" s="86">
        <f t="shared" si="190"/>
        <v>7.3521079564823344E-6</v>
      </c>
      <c r="GV54" s="86">
        <f t="shared" si="191"/>
        <v>9.0898913281766723E-6</v>
      </c>
      <c r="GW54" s="86">
        <f t="shared" si="192"/>
        <v>9.421779213721169E-6</v>
      </c>
      <c r="GX54" s="86">
        <f t="shared" si="193"/>
        <v>1.4911958310417193E-5</v>
      </c>
      <c r="GY54" s="86">
        <f t="shared" si="194"/>
        <v>1.6068658963674137E-5</v>
      </c>
      <c r="GZ54" s="86">
        <f t="shared" si="195"/>
        <v>3.0425002270996858E-7</v>
      </c>
      <c r="HA54" s="86">
        <f t="shared" si="196"/>
        <v>3.8701917743255364E-10</v>
      </c>
      <c r="HC54" s="86">
        <f t="shared" si="150"/>
        <v>5.8007279871762278E-20</v>
      </c>
      <c r="HD54" s="86">
        <f t="shared" si="197"/>
        <v>1.7110310824024314E-17</v>
      </c>
      <c r="HE54" s="86">
        <f t="shared" si="198"/>
        <v>1.9448319888056257E-17</v>
      </c>
      <c r="HF54" s="86">
        <f t="shared" si="199"/>
        <v>3.7877710096095342E-17</v>
      </c>
      <c r="HG54" s="86">
        <f t="shared" si="200"/>
        <v>7.0369134811455642E-17</v>
      </c>
      <c r="HH54" s="86">
        <f t="shared" si="201"/>
        <v>2.2043187639574664E-15</v>
      </c>
      <c r="HI54" s="86">
        <f t="shared" si="202"/>
        <v>1.9026318136329986E-16</v>
      </c>
      <c r="HJ54" s="86">
        <f t="shared" si="203"/>
        <v>1.875175558528291E-17</v>
      </c>
      <c r="HK54" s="86">
        <f t="shared" si="204"/>
        <v>1.1197724087551055E-16</v>
      </c>
      <c r="HL54" s="86">
        <f t="shared" si="205"/>
        <v>3.9744591035384257E-17</v>
      </c>
      <c r="HM54" s="86">
        <f t="shared" si="206"/>
        <v>5.4094609292584333E-17</v>
      </c>
      <c r="HN54" s="86">
        <f t="shared" si="207"/>
        <v>7.4049925785817058E-18</v>
      </c>
      <c r="HO54" s="86">
        <f t="shared" si="208"/>
        <v>4.6856601478473755E-18</v>
      </c>
      <c r="HP54" s="86">
        <f t="shared" si="209"/>
        <v>1.6147754191961261E-23</v>
      </c>
      <c r="HQ54" s="86">
        <f t="shared" si="210"/>
        <v>3.1095787314697187E-26</v>
      </c>
      <c r="HS54" s="86">
        <f t="shared" si="119"/>
        <v>1.0372737861222094E-51</v>
      </c>
      <c r="HT54" s="86">
        <f t="shared" si="211"/>
        <v>7.8475774115316103E-44</v>
      </c>
      <c r="HU54" s="86">
        <f t="shared" si="212"/>
        <v>2.9299539222955279E-43</v>
      </c>
      <c r="HV54" s="86">
        <f t="shared" si="213"/>
        <v>7.2114321253356697E-42</v>
      </c>
      <c r="HW54" s="86">
        <f t="shared" si="214"/>
        <v>1.9401433280059637E-41</v>
      </c>
      <c r="HX54" s="86">
        <f t="shared" si="215"/>
        <v>1.9533069002572738E-38</v>
      </c>
      <c r="HY54" s="86">
        <f t="shared" si="216"/>
        <v>2.638324983049736E-41</v>
      </c>
      <c r="HZ54" s="86">
        <f t="shared" si="217"/>
        <v>1.1866759693031818E-43</v>
      </c>
      <c r="IA54" s="86">
        <f t="shared" si="218"/>
        <v>2.957707211887676E-42</v>
      </c>
      <c r="IB54" s="86">
        <f t="shared" si="219"/>
        <v>2.9990251274648376E-44</v>
      </c>
      <c r="IC54" s="86">
        <f t="shared" si="220"/>
        <v>8.841787025139537E-44</v>
      </c>
      <c r="ID54" s="86">
        <f t="shared" si="221"/>
        <v>1.2668213854773522E-45</v>
      </c>
      <c r="IE54" s="86">
        <f t="shared" si="222"/>
        <v>5.6174261397918416E-46</v>
      </c>
      <c r="IF54" s="86">
        <f t="shared" si="223"/>
        <v>3.962176092709255E-39</v>
      </c>
      <c r="IG54" s="86">
        <f t="shared" si="224"/>
        <v>1.2085539466268711E-37</v>
      </c>
      <c r="II54" s="86">
        <f t="shared" si="120"/>
        <v>1.6775300997388456E-257</v>
      </c>
      <c r="IJ54" s="86">
        <f t="shared" si="121"/>
        <v>4.6081744224974075E-217</v>
      </c>
      <c r="IK54" s="86">
        <f t="shared" si="122"/>
        <v>8.4098306738543319E-213</v>
      </c>
      <c r="IL54" s="86">
        <f t="shared" si="123"/>
        <v>1.1763727792919685E-212</v>
      </c>
      <c r="IM54" s="86">
        <f t="shared" si="124"/>
        <v>3.7591685981648126E-206</v>
      </c>
      <c r="IN54" s="86">
        <f t="shared" si="125"/>
        <v>2.9607737999441127E-187</v>
      </c>
      <c r="IO54" s="86">
        <f t="shared" si="126"/>
        <v>5.0584052356730379E-198</v>
      </c>
      <c r="IP54" s="86">
        <f t="shared" si="127"/>
        <v>1.1965264854918583E-213</v>
      </c>
      <c r="IQ54" s="86">
        <f t="shared" si="128"/>
        <v>2.7411875243426551E-208</v>
      </c>
      <c r="IR54" s="86">
        <f t="shared" si="129"/>
        <v>1.7952468170835577E-214</v>
      </c>
      <c r="IS54" s="86">
        <f t="shared" si="130"/>
        <v>3.8580907094950328E-216</v>
      </c>
      <c r="IT54" s="86">
        <f t="shared" si="131"/>
        <v>7.0875068384253426E-227</v>
      </c>
      <c r="IU54" s="86">
        <f t="shared" si="132"/>
        <v>2.751045336963157E-227</v>
      </c>
      <c r="IV54" s="86">
        <f t="shared" si="133"/>
        <v>2.3553237701303429E-146</v>
      </c>
      <c r="IW54" s="86">
        <f t="shared" si="134"/>
        <v>1.1492259108714664E-141</v>
      </c>
      <c r="IY54" s="86">
        <f t="shared" si="135"/>
        <v>4.4366653536810342E-6</v>
      </c>
      <c r="IZ54" s="86">
        <f t="shared" si="136"/>
        <v>2.8378354356885677E-5</v>
      </c>
      <c r="JA54" s="86">
        <f t="shared" si="137"/>
        <v>3.5040042304881288E-5</v>
      </c>
      <c r="JB54" s="86">
        <f t="shared" si="138"/>
        <v>5.722018591716362E-5</v>
      </c>
      <c r="JC54" s="86">
        <f t="shared" si="139"/>
        <v>4.4160469163206695E-5</v>
      </c>
      <c r="JD54" s="86">
        <f t="shared" si="140"/>
        <v>2.0596930206609023E-5</v>
      </c>
      <c r="JE54" s="86">
        <f t="shared" si="141"/>
        <v>1.3217320112014013E-5</v>
      </c>
      <c r="JF54" s="86">
        <f t="shared" si="142"/>
        <v>9.6662619837529496E-6</v>
      </c>
      <c r="JG54" s="86">
        <f t="shared" si="143"/>
        <v>7.3521079565943113E-6</v>
      </c>
      <c r="JH54" s="86">
        <f t="shared" si="144"/>
        <v>9.0898913282164168E-6</v>
      </c>
      <c r="JI54" s="86">
        <f t="shared" si="145"/>
        <v>9.4217792137752639E-6</v>
      </c>
      <c r="JJ54" s="86">
        <f t="shared" si="146"/>
        <v>1.4911958310424598E-5</v>
      </c>
      <c r="JK54" s="86">
        <f t="shared" si="147"/>
        <v>1.6068658963678823E-5</v>
      </c>
      <c r="JL54" s="86">
        <f t="shared" si="148"/>
        <v>3.0425002270996858E-7</v>
      </c>
      <c r="JM54" s="86">
        <f t="shared" si="149"/>
        <v>3.8701917743255369E-10</v>
      </c>
    </row>
    <row r="55" spans="2:273" x14ac:dyDescent="0.25">
      <c r="B55" s="2">
        <v>28</v>
      </c>
      <c r="C55" s="37">
        <v>94.304000000000002</v>
      </c>
      <c r="D55" s="37">
        <v>96.268000000000001</v>
      </c>
      <c r="E55" s="37">
        <v>97.39</v>
      </c>
      <c r="F55" s="37">
        <v>97.462999999999994</v>
      </c>
      <c r="G55" s="37">
        <v>97.878</v>
      </c>
      <c r="H55" s="37">
        <v>98.316999999999993</v>
      </c>
      <c r="I55" s="37">
        <v>97.731999999999999</v>
      </c>
      <c r="J55" s="37">
        <v>98.22</v>
      </c>
      <c r="K55" s="37">
        <v>99.953000000000003</v>
      </c>
      <c r="L55" s="37">
        <v>103.279</v>
      </c>
      <c r="M55" s="37">
        <v>105.14</v>
      </c>
      <c r="N55" s="37">
        <v>104.605</v>
      </c>
      <c r="O55" s="37">
        <v>105.55</v>
      </c>
      <c r="P55" s="37">
        <v>100.756</v>
      </c>
      <c r="Q55" s="37">
        <v>97.738100000000003</v>
      </c>
      <c r="S55" s="4">
        <f t="shared" si="13"/>
        <v>94.195831418018514</v>
      </c>
      <c r="T55" s="4">
        <f t="shared" si="14"/>
        <v>97.017702992489887</v>
      </c>
      <c r="U55" s="4">
        <f t="shared" si="15"/>
        <v>96.987309475612506</v>
      </c>
      <c r="V55" s="4">
        <f t="shared" si="16"/>
        <v>98.143032925194902</v>
      </c>
      <c r="W55" s="4">
        <f t="shared" si="17"/>
        <v>98.611503107754515</v>
      </c>
      <c r="X55" s="4">
        <f t="shared" si="18"/>
        <v>98.792847775654991</v>
      </c>
      <c r="Y55" s="4">
        <f t="shared" si="19"/>
        <v>99.535213726673646</v>
      </c>
      <c r="Z55" s="4">
        <f t="shared" si="20"/>
        <v>100.27507167834712</v>
      </c>
      <c r="AA55" s="4">
        <f t="shared" si="21"/>
        <v>101.44075667809346</v>
      </c>
      <c r="AB55" s="4">
        <f t="shared" si="22"/>
        <v>103.07848819445974</v>
      </c>
      <c r="AC55" s="4">
        <f t="shared" si="23"/>
        <v>105.54472181051435</v>
      </c>
      <c r="AD55" s="4">
        <f t="shared" si="24"/>
        <v>104.96987104211956</v>
      </c>
      <c r="AE55" s="4">
        <f t="shared" si="25"/>
        <v>104.46427763520326</v>
      </c>
      <c r="AF55" s="4">
        <f t="shared" si="26"/>
        <v>101.88887293234856</v>
      </c>
      <c r="AG55" s="4">
        <f t="shared" si="27"/>
        <v>98.10737599176116</v>
      </c>
      <c r="AI55" s="4">
        <f t="shared" si="28"/>
        <v>0.10816858198148793</v>
      </c>
      <c r="AJ55" s="4">
        <f t="shared" si="29"/>
        <v>-0.74970299248988681</v>
      </c>
      <c r="AK55" s="4">
        <f t="shared" si="30"/>
        <v>0.40269052438749497</v>
      </c>
      <c r="AL55" s="4">
        <f t="shared" si="31"/>
        <v>-0.68003292519490799</v>
      </c>
      <c r="AM55" s="4">
        <f t="shared" si="32"/>
        <v>-0.73350310775451533</v>
      </c>
      <c r="AN55" s="4">
        <f t="shared" si="33"/>
        <v>-0.47584777565499792</v>
      </c>
      <c r="AO55" s="4">
        <f t="shared" si="34"/>
        <v>-1.803213726673647</v>
      </c>
      <c r="AP55" s="4">
        <f t="shared" si="35"/>
        <v>-2.0550716783471188</v>
      </c>
      <c r="AQ55" s="4">
        <f t="shared" si="36"/>
        <v>-1.4877566780934615</v>
      </c>
      <c r="AR55" s="4">
        <f t="shared" si="37"/>
        <v>0.20051180554025905</v>
      </c>
      <c r="AS55" s="4">
        <f t="shared" si="38"/>
        <v>-0.40472181051434575</v>
      </c>
      <c r="AT55" s="4">
        <f t="shared" si="39"/>
        <v>-0.36487104211956023</v>
      </c>
      <c r="AU55" s="4">
        <f t="shared" si="40"/>
        <v>1.0857223647967373</v>
      </c>
      <c r="AV55" s="4">
        <f t="shared" si="151"/>
        <v>-1.1328729323485618</v>
      </c>
      <c r="AW55" s="4">
        <f t="shared" si="151"/>
        <v>-0.36927599176115677</v>
      </c>
      <c r="AY55" s="2">
        <f t="shared" si="101"/>
        <v>94.187853038120252</v>
      </c>
      <c r="AZ55" s="2">
        <f t="shared" si="152"/>
        <v>96.969589006760302</v>
      </c>
      <c r="BA55" s="2">
        <f t="shared" si="153"/>
        <v>96.928796421058365</v>
      </c>
      <c r="BB55" s="2">
        <f t="shared" si="154"/>
        <v>98.056394100498565</v>
      </c>
      <c r="BC55" s="2">
        <f t="shared" si="155"/>
        <v>98.543307211556041</v>
      </c>
      <c r="BD55" s="2">
        <f t="shared" si="156"/>
        <v>98.757698807761585</v>
      </c>
      <c r="BE55" s="2">
        <f t="shared" si="157"/>
        <v>99.511659947783613</v>
      </c>
      <c r="BF55" s="2">
        <f t="shared" si="158"/>
        <v>100.25713065976886</v>
      </c>
      <c r="BG55" s="2">
        <f t="shared" si="159"/>
        <v>101.42701472030261</v>
      </c>
      <c r="BH55" s="2">
        <f t="shared" si="160"/>
        <v>103.06182092680568</v>
      </c>
      <c r="BI55" s="2">
        <f t="shared" si="161"/>
        <v>105.52783875233622</v>
      </c>
      <c r="BJ55" s="2">
        <f t="shared" si="162"/>
        <v>104.94495831834928</v>
      </c>
      <c r="BK55" s="2">
        <f t="shared" si="163"/>
        <v>104.43709951953974</v>
      </c>
      <c r="BL55" s="2">
        <f t="shared" si="164"/>
        <v>101.88819544652729</v>
      </c>
      <c r="BM55" s="2">
        <f t="shared" si="165"/>
        <v>98.107374760205587</v>
      </c>
      <c r="BO55" s="2">
        <f t="shared" si="43"/>
        <v>94.304000000000002</v>
      </c>
      <c r="BP55" s="2">
        <f t="shared" si="44"/>
        <v>96.268000000000001</v>
      </c>
      <c r="BQ55" s="2">
        <f t="shared" si="45"/>
        <v>97.39</v>
      </c>
      <c r="BR55" s="2">
        <f t="shared" si="46"/>
        <v>97.462999999999994</v>
      </c>
      <c r="BS55" s="2">
        <f t="shared" si="47"/>
        <v>97.878</v>
      </c>
      <c r="BT55" s="2">
        <f t="shared" si="48"/>
        <v>98.316999999999993</v>
      </c>
      <c r="BU55" s="2">
        <f t="shared" si="49"/>
        <v>97.731999999999999</v>
      </c>
      <c r="BV55" s="2">
        <f t="shared" si="50"/>
        <v>98.22</v>
      </c>
      <c r="BW55" s="2">
        <f t="shared" si="51"/>
        <v>99.953000000000003</v>
      </c>
      <c r="BX55" s="2">
        <f t="shared" si="52"/>
        <v>103.279</v>
      </c>
      <c r="BY55" s="2">
        <f t="shared" si="53"/>
        <v>105.14</v>
      </c>
      <c r="BZ55" s="2">
        <f t="shared" si="54"/>
        <v>104.605</v>
      </c>
      <c r="CA55" s="2">
        <f t="shared" si="55"/>
        <v>105.55</v>
      </c>
      <c r="CB55" s="2">
        <f t="shared" si="56"/>
        <v>100.756</v>
      </c>
      <c r="CC55" s="2">
        <f t="shared" si="57"/>
        <v>97.738100000000003</v>
      </c>
      <c r="CE55" s="2" t="str">
        <f t="shared" si="102"/>
        <v/>
      </c>
      <c r="CF55" s="2" t="str">
        <f t="shared" si="103"/>
        <v/>
      </c>
      <c r="CG55" s="2" t="str">
        <f t="shared" si="104"/>
        <v/>
      </c>
      <c r="CH55" s="2" t="str">
        <f t="shared" si="105"/>
        <v/>
      </c>
      <c r="CI55" s="2" t="str">
        <f t="shared" si="106"/>
        <v/>
      </c>
      <c r="CJ55" s="2" t="str">
        <f t="shared" si="107"/>
        <v/>
      </c>
      <c r="CK55" s="2" t="str">
        <f t="shared" si="108"/>
        <v/>
      </c>
      <c r="CL55" s="2" t="str">
        <f t="shared" si="109"/>
        <v/>
      </c>
      <c r="CM55" s="2" t="str">
        <f t="shared" si="110"/>
        <v/>
      </c>
      <c r="CN55" s="2" t="str">
        <f t="shared" si="111"/>
        <v/>
      </c>
      <c r="CO55" s="2" t="str">
        <f t="shared" si="112"/>
        <v/>
      </c>
      <c r="CP55" s="2" t="str">
        <f t="shared" si="113"/>
        <v/>
      </c>
      <c r="CQ55" s="2" t="str">
        <f t="shared" si="114"/>
        <v/>
      </c>
      <c r="CR55" s="2" t="str">
        <f t="shared" si="115"/>
        <v/>
      </c>
      <c r="CS55" s="2" t="str">
        <f t="shared" si="116"/>
        <v/>
      </c>
      <c r="CU55" s="2" t="str">
        <f t="shared" si="59"/>
        <v/>
      </c>
      <c r="CV55" s="2" t="str">
        <f t="shared" si="60"/>
        <v/>
      </c>
      <c r="CW55" s="2" t="str">
        <f t="shared" si="61"/>
        <v/>
      </c>
      <c r="CX55" s="2" t="str">
        <f t="shared" si="62"/>
        <v/>
      </c>
      <c r="CY55" s="2" t="str">
        <f t="shared" si="63"/>
        <v/>
      </c>
      <c r="CZ55" s="2" t="str">
        <f t="shared" si="64"/>
        <v/>
      </c>
      <c r="DA55" s="2" t="str">
        <f t="shared" si="65"/>
        <v/>
      </c>
      <c r="DB55" s="2" t="str">
        <f t="shared" si="66"/>
        <v/>
      </c>
      <c r="DC55" s="2" t="str">
        <f t="shared" si="67"/>
        <v/>
      </c>
      <c r="DD55" s="2" t="str">
        <f t="shared" si="68"/>
        <v/>
      </c>
      <c r="DE55" s="2" t="str">
        <f t="shared" si="69"/>
        <v/>
      </c>
      <c r="DF55" s="2" t="str">
        <f t="shared" si="70"/>
        <v/>
      </c>
      <c r="DG55" s="2" t="str">
        <f t="shared" si="71"/>
        <v/>
      </c>
      <c r="DH55" s="2" t="str">
        <f t="shared" si="72"/>
        <v/>
      </c>
      <c r="DI55" s="2" t="str">
        <f t="shared" si="73"/>
        <v/>
      </c>
      <c r="DK55" s="2">
        <f t="shared" si="74"/>
        <v>94.4701589147287</v>
      </c>
      <c r="DL55" s="2">
        <f t="shared" si="166"/>
        <v>97.750150420009192</v>
      </c>
      <c r="DM55" s="2">
        <f t="shared" si="166"/>
        <v>98.264763174243043</v>
      </c>
      <c r="DN55" s="2">
        <f t="shared" si="166"/>
        <v>98.746356097560962</v>
      </c>
      <c r="DO55" s="2">
        <f t="shared" si="166"/>
        <v>98.97154146341461</v>
      </c>
      <c r="DP55" s="2">
        <f t="shared" si="166"/>
        <v>99.676422791237854</v>
      </c>
      <c r="DQ55" s="2">
        <f t="shared" si="166"/>
        <v>100.29963636363638</v>
      </c>
      <c r="DR55" s="2">
        <f t="shared" si="166"/>
        <v>101.20214376321356</v>
      </c>
      <c r="DS55" s="2">
        <f t="shared" si="166"/>
        <v>102.09947145877378</v>
      </c>
      <c r="DT55" s="2">
        <f t="shared" si="166"/>
        <v>104.15897780126849</v>
      </c>
      <c r="DU55" s="2">
        <f t="shared" si="166"/>
        <v>105.99305179704018</v>
      </c>
      <c r="DV55" s="2">
        <f t="shared" si="166"/>
        <v>105.26070401691335</v>
      </c>
      <c r="DW55" s="2">
        <f t="shared" si="166"/>
        <v>105.60631606765325</v>
      </c>
      <c r="DX55" s="2">
        <f t="shared" si="166"/>
        <v>101.89025900562854</v>
      </c>
      <c r="DY55" s="2">
        <f t="shared" si="166"/>
        <v>98.545973643695007</v>
      </c>
      <c r="EA55" s="2">
        <f t="shared" si="76"/>
        <v>92.921130402392151</v>
      </c>
      <c r="EB55" s="2">
        <f t="shared" si="77"/>
        <v>94.138463014232798</v>
      </c>
      <c r="EC55" s="2">
        <f t="shared" si="78"/>
        <v>92.18175340990669</v>
      </c>
      <c r="ED55" s="2">
        <f t="shared" si="79"/>
        <v>95.74253316477035</v>
      </c>
      <c r="EE55" s="2">
        <f t="shared" si="80"/>
        <v>97.030382890855435</v>
      </c>
      <c r="EF55" s="2">
        <f t="shared" si="81"/>
        <v>95.248903022871474</v>
      </c>
      <c r="EG55" s="2">
        <f t="shared" si="82"/>
        <v>96.353483287892544</v>
      </c>
      <c r="EH55" s="2">
        <f t="shared" si="83"/>
        <v>96.467826212247175</v>
      </c>
      <c r="EI55" s="2">
        <f t="shared" si="84"/>
        <v>98.606197343862135</v>
      </c>
      <c r="EJ55" s="2">
        <f t="shared" si="85"/>
        <v>98.493711653658224</v>
      </c>
      <c r="EK55" s="2">
        <f t="shared" si="86"/>
        <v>103.64106867397119</v>
      </c>
      <c r="EL55" s="2">
        <f t="shared" si="87"/>
        <v>103.68312684002463</v>
      </c>
      <c r="EM55" s="2">
        <f t="shared" si="88"/>
        <v>99.777368862873203</v>
      </c>
      <c r="EN55" s="2">
        <f t="shared" si="89"/>
        <v>101.8767568093385</v>
      </c>
      <c r="EO55" s="2">
        <f t="shared" si="90"/>
        <v>95.064851118707267</v>
      </c>
      <c r="EQ55" s="2">
        <f t="shared" si="91"/>
        <v>93.739308225444262</v>
      </c>
      <c r="ER55" s="2">
        <f t="shared" si="167"/>
        <v>93.87299052873388</v>
      </c>
      <c r="ES55" s="2">
        <f t="shared" si="167"/>
        <v>92.856159343508182</v>
      </c>
      <c r="ET55" s="2">
        <f t="shared" si="167"/>
        <v>94.625553184956715</v>
      </c>
      <c r="EU55" s="2">
        <f t="shared" si="167"/>
        <v>96.135893915700933</v>
      </c>
      <c r="EV55" s="2">
        <f t="shared" si="167"/>
        <v>95.281171521768073</v>
      </c>
      <c r="EW55" s="2">
        <f t="shared" si="167"/>
        <v>96.115629266497493</v>
      </c>
      <c r="EX55" s="2">
        <f t="shared" si="167"/>
        <v>95.568930945568397</v>
      </c>
      <c r="EY55" s="2">
        <f t="shared" si="167"/>
        <v>97.033678843940905</v>
      </c>
      <c r="EZ55" s="2">
        <f t="shared" si="167"/>
        <v>98.623421169325695</v>
      </c>
      <c r="FA55" s="2">
        <f t="shared" si="167"/>
        <v>101.32497053140885</v>
      </c>
      <c r="FB55" s="2">
        <f t="shared" si="167"/>
        <v>102.2161254674327</v>
      </c>
      <c r="FC55" s="2">
        <f t="shared" si="167"/>
        <v>98.761084155588037</v>
      </c>
      <c r="FD55" s="2">
        <f t="shared" si="167"/>
        <v>102.82003348427325</v>
      </c>
      <c r="FE55" s="2">
        <f t="shared" si="167"/>
        <v>104.65290414557396</v>
      </c>
      <c r="FG55" s="2">
        <f t="shared" si="93"/>
        <v>0.18225031990523693</v>
      </c>
      <c r="FH55" s="2">
        <f t="shared" si="168"/>
        <v>0.21612034900218416</v>
      </c>
      <c r="FI55" s="2">
        <f t="shared" si="168"/>
        <v>0.219623722892172</v>
      </c>
      <c r="FJ55" s="2">
        <f t="shared" si="168"/>
        <v>0.229691559255467</v>
      </c>
      <c r="FK55" s="2">
        <f t="shared" si="168"/>
        <v>0.22060360430259207</v>
      </c>
      <c r="FL55" s="2">
        <f t="shared" si="168"/>
        <v>0.20750314507302278</v>
      </c>
      <c r="FM55" s="2">
        <f t="shared" si="168"/>
        <v>0.19968151227614675</v>
      </c>
      <c r="FN55" s="2">
        <f t="shared" si="168"/>
        <v>0.19960654585109153</v>
      </c>
      <c r="FO55" s="2">
        <f t="shared" si="168"/>
        <v>0.19249575573223232</v>
      </c>
      <c r="FP55" s="2">
        <f t="shared" si="168"/>
        <v>0.19366398286263747</v>
      </c>
      <c r="FQ55" s="2">
        <f t="shared" si="168"/>
        <v>0.19778857637236116</v>
      </c>
      <c r="FR55" s="2">
        <f t="shared" si="168"/>
        <v>0.20014015702066576</v>
      </c>
      <c r="FS55" s="2">
        <f t="shared" si="168"/>
        <v>0.20058695691568584</v>
      </c>
      <c r="FT55" s="2">
        <f t="shared" si="168"/>
        <v>0.15316340502174136</v>
      </c>
      <c r="FU55" s="2">
        <f t="shared" si="168"/>
        <v>0.12600624944405203</v>
      </c>
      <c r="FW55" s="2">
        <f t="shared" si="117"/>
        <v>6.1909612804436435E-6</v>
      </c>
      <c r="FX55" s="2">
        <f t="shared" si="169"/>
        <v>8.5531489334253705E-6</v>
      </c>
      <c r="FY55" s="2">
        <f t="shared" si="170"/>
        <v>9.6346250702909979E-6</v>
      </c>
      <c r="FZ55" s="2">
        <f t="shared" si="171"/>
        <v>8.257894105345904E-6</v>
      </c>
      <c r="GA55" s="2">
        <f t="shared" si="172"/>
        <v>8.5794563551048389E-6</v>
      </c>
      <c r="GB55" s="2">
        <f t="shared" si="173"/>
        <v>9.0903746466978314E-6</v>
      </c>
      <c r="GC55" s="2">
        <f t="shared" si="174"/>
        <v>1.0939546308260042E-5</v>
      </c>
      <c r="GD55" s="2">
        <f t="shared" si="175"/>
        <v>1.3716986340789882E-5</v>
      </c>
      <c r="GE55" s="2">
        <f t="shared" si="176"/>
        <v>1.0364101542820455E-5</v>
      </c>
      <c r="GF55" s="2">
        <f t="shared" si="177"/>
        <v>8.7245739047487344E-6</v>
      </c>
      <c r="GG55" s="2">
        <f t="shared" si="178"/>
        <v>7.621067520582057E-6</v>
      </c>
      <c r="GH55" s="2">
        <f t="shared" si="179"/>
        <v>6.240395894744338E-6</v>
      </c>
      <c r="GI55" s="2">
        <f t="shared" si="180"/>
        <v>5.6738868973568035E-6</v>
      </c>
      <c r="GJ55" s="2">
        <f t="shared" si="181"/>
        <v>4.7528555849615896E-6</v>
      </c>
      <c r="GK55" s="2">
        <f t="shared" si="182"/>
        <v>4.6213490241555331E-6</v>
      </c>
      <c r="GM55" s="86">
        <f t="shared" si="118"/>
        <v>7.8587641505751699E-6</v>
      </c>
      <c r="GN55" s="86">
        <f t="shared" si="183"/>
        <v>4.6289324058940798E-5</v>
      </c>
      <c r="GO55" s="86">
        <f t="shared" si="184"/>
        <v>5.648495753585012E-5</v>
      </c>
      <c r="GP55" s="86">
        <f t="shared" si="185"/>
        <v>8.9956877493758459E-5</v>
      </c>
      <c r="GQ55" s="86">
        <f t="shared" si="186"/>
        <v>6.985084333854882E-5</v>
      </c>
      <c r="GR55" s="86">
        <f t="shared" si="187"/>
        <v>3.3945873721486438E-5</v>
      </c>
      <c r="GS55" s="86">
        <f t="shared" si="188"/>
        <v>2.2255182660420168E-5</v>
      </c>
      <c r="GT55" s="86">
        <f t="shared" si="189"/>
        <v>1.6712852008886639E-5</v>
      </c>
      <c r="GU55" s="86">
        <f t="shared" si="190"/>
        <v>1.2798057351649116E-5</v>
      </c>
      <c r="GV55" s="86">
        <f t="shared" si="191"/>
        <v>1.5586857329528631E-5</v>
      </c>
      <c r="GW55" s="86">
        <f t="shared" si="192"/>
        <v>1.6258175335113716E-5</v>
      </c>
      <c r="GX55" s="86">
        <f t="shared" si="193"/>
        <v>2.4877273997452889E-5</v>
      </c>
      <c r="GY55" s="86">
        <f t="shared" si="194"/>
        <v>2.6662778582529052E-5</v>
      </c>
      <c r="GZ55" s="86">
        <f t="shared" si="195"/>
        <v>6.1371822840377129E-7</v>
      </c>
      <c r="HA55" s="86">
        <f t="shared" si="196"/>
        <v>1.1395925047604947E-9</v>
      </c>
      <c r="HC55" s="86">
        <f t="shared" si="150"/>
        <v>2.3022873600248673E-19</v>
      </c>
      <c r="HD55" s="86">
        <f t="shared" si="197"/>
        <v>5.7441151825403136E-17</v>
      </c>
      <c r="HE55" s="86">
        <f t="shared" si="198"/>
        <v>6.5167492197141103E-17</v>
      </c>
      <c r="HF55" s="86">
        <f t="shared" si="199"/>
        <v>1.235638793305468E-16</v>
      </c>
      <c r="HG55" s="86">
        <f t="shared" si="200"/>
        <v>2.2401756428886747E-16</v>
      </c>
      <c r="HH55" s="86">
        <f t="shared" si="201"/>
        <v>6.3281393374106103E-15</v>
      </c>
      <c r="HI55" s="86">
        <f t="shared" si="202"/>
        <v>5.9639872066808691E-16</v>
      </c>
      <c r="HJ55" s="86">
        <f t="shared" si="203"/>
        <v>6.5437928689167152E-17</v>
      </c>
      <c r="HK55" s="86">
        <f t="shared" si="204"/>
        <v>3.6265959717528906E-16</v>
      </c>
      <c r="HL55" s="86">
        <f t="shared" si="205"/>
        <v>1.3092790091754167E-16</v>
      </c>
      <c r="HM55" s="86">
        <f t="shared" si="206"/>
        <v>1.7574380618891747E-16</v>
      </c>
      <c r="HN55" s="86">
        <f t="shared" si="207"/>
        <v>2.5071131945003954E-17</v>
      </c>
      <c r="HO55" s="86">
        <f t="shared" si="208"/>
        <v>1.5846329442437946E-17</v>
      </c>
      <c r="HP55" s="86">
        <f t="shared" si="209"/>
        <v>8.1465357143625571E-23</v>
      </c>
      <c r="HQ55" s="86">
        <f t="shared" si="210"/>
        <v>1.9595695586911282E-25</v>
      </c>
      <c r="HS55" s="86">
        <f t="shared" si="119"/>
        <v>9.5962131039406029E-51</v>
      </c>
      <c r="HT55" s="86">
        <f t="shared" si="211"/>
        <v>5.384482414986363E-43</v>
      </c>
      <c r="HU55" s="86">
        <f t="shared" si="212"/>
        <v>1.9848560637635E-42</v>
      </c>
      <c r="HV55" s="86">
        <f t="shared" si="213"/>
        <v>4.6134232960828913E-41</v>
      </c>
      <c r="HW55" s="86">
        <f t="shared" si="214"/>
        <v>1.2013379924358512E-40</v>
      </c>
      <c r="HX55" s="86">
        <f t="shared" si="215"/>
        <v>1.0468618342659773E-37</v>
      </c>
      <c r="HY55" s="86">
        <f t="shared" si="216"/>
        <v>1.6303267895368873E-40</v>
      </c>
      <c r="HZ55" s="86">
        <f t="shared" si="217"/>
        <v>8.6458384254939976E-43</v>
      </c>
      <c r="IA55" s="86">
        <f t="shared" si="218"/>
        <v>1.9412014197362815E-41</v>
      </c>
      <c r="IB55" s="86">
        <f t="shared" si="219"/>
        <v>2.0599588977972262E-43</v>
      </c>
      <c r="IC55" s="86">
        <f t="shared" si="220"/>
        <v>5.9235906801865983E-43</v>
      </c>
      <c r="ID55" s="86">
        <f t="shared" si="221"/>
        <v>8.9775190961485543E-45</v>
      </c>
      <c r="IE55" s="86">
        <f t="shared" si="222"/>
        <v>3.9582665341504843E-45</v>
      </c>
      <c r="IF55" s="86">
        <f t="shared" si="223"/>
        <v>2.01382842829291E-38</v>
      </c>
      <c r="IG55" s="86">
        <f t="shared" si="224"/>
        <v>5.7500337881674041E-37</v>
      </c>
      <c r="II55" s="86">
        <f t="shared" si="120"/>
        <v>1.2657478566404839E-253</v>
      </c>
      <c r="IJ55" s="86">
        <f t="shared" si="121"/>
        <v>1.0400492317246607E-213</v>
      </c>
      <c r="IK55" s="86">
        <f t="shared" si="122"/>
        <v>1.7594821380194612E-209</v>
      </c>
      <c r="IL55" s="86">
        <f t="shared" si="123"/>
        <v>2.2163729495281468E-209</v>
      </c>
      <c r="IM55" s="86">
        <f t="shared" si="124"/>
        <v>5.7463471472393873E-203</v>
      </c>
      <c r="IN55" s="86">
        <f t="shared" si="125"/>
        <v>2.3735021452491463E-184</v>
      </c>
      <c r="IO55" s="86">
        <f t="shared" si="126"/>
        <v>6.6968234666616815E-195</v>
      </c>
      <c r="IP55" s="86">
        <f t="shared" si="127"/>
        <v>3.2791238671562119E-210</v>
      </c>
      <c r="IQ55" s="86">
        <f t="shared" si="128"/>
        <v>5.1039037262209182E-205</v>
      </c>
      <c r="IR55" s="86">
        <f t="shared" si="129"/>
        <v>3.7398339651610073E-211</v>
      </c>
      <c r="IS55" s="86">
        <f t="shared" si="130"/>
        <v>7.8198886332621131E-213</v>
      </c>
      <c r="IT55" s="86">
        <f t="shared" si="131"/>
        <v>1.8440490493115403E-223</v>
      </c>
      <c r="IU55" s="86">
        <f t="shared" si="132"/>
        <v>6.8291188892764145E-224</v>
      </c>
      <c r="IV55" s="86">
        <f t="shared" si="133"/>
        <v>3.2890702880214308E-144</v>
      </c>
      <c r="IW55" s="86">
        <f t="shared" si="134"/>
        <v>1.352605948293777E-139</v>
      </c>
      <c r="IY55" s="86">
        <f t="shared" si="135"/>
        <v>7.8587641505754003E-6</v>
      </c>
      <c r="IZ55" s="86">
        <f t="shared" si="136"/>
        <v>4.628932405899824E-5</v>
      </c>
      <c r="JA55" s="86">
        <f t="shared" si="137"/>
        <v>5.6484957535915287E-5</v>
      </c>
      <c r="JB55" s="86">
        <f t="shared" si="138"/>
        <v>8.9956877493882018E-5</v>
      </c>
      <c r="JC55" s="86">
        <f t="shared" si="139"/>
        <v>6.9850843338772843E-5</v>
      </c>
      <c r="JD55" s="86">
        <f t="shared" si="140"/>
        <v>3.394587372781458E-5</v>
      </c>
      <c r="JE55" s="86">
        <f t="shared" si="141"/>
        <v>2.2255182661016568E-5</v>
      </c>
      <c r="JF55" s="86">
        <f t="shared" si="142"/>
        <v>1.6712852008952077E-5</v>
      </c>
      <c r="JG55" s="86">
        <f t="shared" si="143"/>
        <v>1.2798057352011774E-5</v>
      </c>
      <c r="JH55" s="86">
        <f t="shared" si="144"/>
        <v>1.5586857329659559E-5</v>
      </c>
      <c r="JI55" s="86">
        <f t="shared" si="145"/>
        <v>1.6258175335289459E-5</v>
      </c>
      <c r="JJ55" s="86">
        <f t="shared" si="146"/>
        <v>2.4877273997477961E-5</v>
      </c>
      <c r="JK55" s="86">
        <f t="shared" si="147"/>
        <v>2.6662778582544898E-5</v>
      </c>
      <c r="JL55" s="86">
        <f t="shared" si="148"/>
        <v>6.1371822840377139E-7</v>
      </c>
      <c r="JM55" s="86">
        <f t="shared" si="149"/>
        <v>1.1395925047604949E-9</v>
      </c>
    </row>
    <row r="56" spans="2:273" x14ac:dyDescent="0.25">
      <c r="B56" s="2">
        <v>29</v>
      </c>
      <c r="C56" s="37">
        <v>94.152000000000001</v>
      </c>
      <c r="D56" s="37">
        <v>97.122</v>
      </c>
      <c r="E56" s="37">
        <v>97.756</v>
      </c>
      <c r="F56" s="37">
        <v>98.293000000000006</v>
      </c>
      <c r="G56" s="37">
        <v>98.072999999999993</v>
      </c>
      <c r="H56" s="37">
        <v>98.927000000000007</v>
      </c>
      <c r="I56" s="37">
        <v>98.561000000000007</v>
      </c>
      <c r="J56" s="37">
        <v>98.584999999999994</v>
      </c>
      <c r="K56" s="37">
        <v>100.69799999999999</v>
      </c>
      <c r="L56" s="37">
        <v>102.279</v>
      </c>
      <c r="M56" s="37">
        <v>104.86</v>
      </c>
      <c r="N56" s="37">
        <v>102.884</v>
      </c>
      <c r="O56" s="37">
        <v>105.55</v>
      </c>
      <c r="P56" s="37">
        <v>101.29300000000001</v>
      </c>
      <c r="Q56" s="37">
        <v>97.119</v>
      </c>
      <c r="S56" s="4">
        <f t="shared" si="13"/>
        <v>94.327301441298843</v>
      </c>
      <c r="T56" s="4">
        <f t="shared" si="14"/>
        <v>97.158769537585854</v>
      </c>
      <c r="U56" s="4">
        <f t="shared" si="15"/>
        <v>97.094012989046448</v>
      </c>
      <c r="V56" s="4">
        <f t="shared" si="16"/>
        <v>98.295216098471656</v>
      </c>
      <c r="W56" s="4">
        <f t="shared" si="17"/>
        <v>98.71348998248186</v>
      </c>
      <c r="X56" s="4">
        <f t="shared" si="18"/>
        <v>98.849235824186252</v>
      </c>
      <c r="Y56" s="4">
        <f t="shared" si="19"/>
        <v>99.573583808821979</v>
      </c>
      <c r="Z56" s="4">
        <f t="shared" si="20"/>
        <v>100.21688824340927</v>
      </c>
      <c r="AA56" s="4">
        <f t="shared" si="21"/>
        <v>101.48099655607477</v>
      </c>
      <c r="AB56" s="4">
        <f t="shared" si="22"/>
        <v>103.0576296019899</v>
      </c>
      <c r="AC56" s="4">
        <f t="shared" si="23"/>
        <v>105.62482630817095</v>
      </c>
      <c r="AD56" s="4">
        <f t="shared" si="24"/>
        <v>105.00165802075293</v>
      </c>
      <c r="AE56" s="4">
        <f t="shared" si="25"/>
        <v>104.46625658678721</v>
      </c>
      <c r="AF56" s="4">
        <f t="shared" si="26"/>
        <v>101.95917448359013</v>
      </c>
      <c r="AG56" s="4">
        <f t="shared" si="27"/>
        <v>98.180463671512015</v>
      </c>
      <c r="AI56" s="4">
        <f t="shared" si="28"/>
        <v>-0.17530144129884206</v>
      </c>
      <c r="AJ56" s="4">
        <f t="shared" si="29"/>
        <v>-3.676953758585455E-2</v>
      </c>
      <c r="AK56" s="4">
        <f t="shared" si="30"/>
        <v>0.66198701095355261</v>
      </c>
      <c r="AL56" s="4">
        <f t="shared" si="31"/>
        <v>-2.2160984716492749E-3</v>
      </c>
      <c r="AM56" s="4">
        <f t="shared" si="32"/>
        <v>-0.64048998248186706</v>
      </c>
      <c r="AN56" s="4">
        <f t="shared" si="33"/>
        <v>7.7764175813754832E-2</v>
      </c>
      <c r="AO56" s="4">
        <f t="shared" si="34"/>
        <v>-1.0125838088219723</v>
      </c>
      <c r="AP56" s="4">
        <f t="shared" si="35"/>
        <v>-1.6318882434092785</v>
      </c>
      <c r="AQ56" s="4">
        <f t="shared" si="36"/>
        <v>-0.78299655607477803</v>
      </c>
      <c r="AR56" s="4">
        <f t="shared" si="37"/>
        <v>-0.7786296019899055</v>
      </c>
      <c r="AS56" s="4">
        <f t="shared" si="38"/>
        <v>-0.76482630817095298</v>
      </c>
      <c r="AT56" s="4">
        <f t="shared" si="39"/>
        <v>-2.117658020752927</v>
      </c>
      <c r="AU56" s="4">
        <f t="shared" si="40"/>
        <v>1.0837434132127868</v>
      </c>
      <c r="AV56" s="4">
        <f t="shared" si="151"/>
        <v>-0.66617448359012599</v>
      </c>
      <c r="AW56" s="4">
        <f t="shared" si="151"/>
        <v>-1.0614636715120156</v>
      </c>
      <c r="AY56" s="2">
        <f t="shared" si="101"/>
        <v>94.313711626633435</v>
      </c>
      <c r="AZ56" s="2">
        <f t="shared" si="152"/>
        <v>97.083167064165082</v>
      </c>
      <c r="BA56" s="2">
        <f t="shared" si="153"/>
        <v>97.003107553587938</v>
      </c>
      <c r="BB56" s="2">
        <f t="shared" si="154"/>
        <v>98.163837818182671</v>
      </c>
      <c r="BC56" s="2">
        <f t="shared" si="155"/>
        <v>98.609411785614824</v>
      </c>
      <c r="BD56" s="2">
        <f t="shared" si="156"/>
        <v>98.793426218287507</v>
      </c>
      <c r="BE56" s="2">
        <f t="shared" si="157"/>
        <v>99.535398289638451</v>
      </c>
      <c r="BF56" s="2">
        <f t="shared" si="158"/>
        <v>100.18706771571195</v>
      </c>
      <c r="BG56" s="2">
        <f t="shared" si="159"/>
        <v>101.45799384312961</v>
      </c>
      <c r="BH56" s="2">
        <f t="shared" si="160"/>
        <v>103.03012598428896</v>
      </c>
      <c r="BI56" s="2">
        <f t="shared" si="161"/>
        <v>105.59681132165127</v>
      </c>
      <c r="BJ56" s="2">
        <f t="shared" si="162"/>
        <v>104.96162115324709</v>
      </c>
      <c r="BK56" s="2">
        <f t="shared" si="163"/>
        <v>104.4228017389006</v>
      </c>
      <c r="BL56" s="2">
        <f t="shared" si="164"/>
        <v>101.95786500476362</v>
      </c>
      <c r="BM56" s="2">
        <f t="shared" si="165"/>
        <v>98.18046024084876</v>
      </c>
      <c r="BO56" s="2">
        <f t="shared" si="43"/>
        <v>94.152000000000001</v>
      </c>
      <c r="BP56" s="2">
        <f t="shared" si="44"/>
        <v>97.122</v>
      </c>
      <c r="BQ56" s="2">
        <f t="shared" si="45"/>
        <v>97.756</v>
      </c>
      <c r="BR56" s="2">
        <f t="shared" si="46"/>
        <v>98.293000000000006</v>
      </c>
      <c r="BS56" s="2">
        <f t="shared" si="47"/>
        <v>98.072999999999993</v>
      </c>
      <c r="BT56" s="2">
        <f t="shared" si="48"/>
        <v>98.927000000000007</v>
      </c>
      <c r="BU56" s="2">
        <f t="shared" si="49"/>
        <v>98.561000000000007</v>
      </c>
      <c r="BV56" s="2">
        <f t="shared" si="50"/>
        <v>98.584999999999994</v>
      </c>
      <c r="BW56" s="2">
        <f t="shared" si="51"/>
        <v>100.69799999999999</v>
      </c>
      <c r="BX56" s="2">
        <f t="shared" si="52"/>
        <v>102.279</v>
      </c>
      <c r="BY56" s="2">
        <f t="shared" si="53"/>
        <v>104.86</v>
      </c>
      <c r="BZ56" s="2">
        <f t="shared" si="54"/>
        <v>102.884</v>
      </c>
      <c r="CA56" s="2">
        <f t="shared" si="55"/>
        <v>105.55</v>
      </c>
      <c r="CB56" s="2">
        <f t="shared" si="56"/>
        <v>101.29300000000001</v>
      </c>
      <c r="CC56" s="2">
        <f t="shared" si="57"/>
        <v>97.119</v>
      </c>
      <c r="CE56" s="2" t="str">
        <f t="shared" si="102"/>
        <v/>
      </c>
      <c r="CF56" s="2" t="str">
        <f t="shared" si="103"/>
        <v/>
      </c>
      <c r="CG56" s="2" t="str">
        <f t="shared" si="104"/>
        <v/>
      </c>
      <c r="CH56" s="2" t="str">
        <f t="shared" si="105"/>
        <v/>
      </c>
      <c r="CI56" s="2" t="str">
        <f t="shared" si="106"/>
        <v/>
      </c>
      <c r="CJ56" s="2" t="str">
        <f t="shared" si="107"/>
        <v/>
      </c>
      <c r="CK56" s="2" t="str">
        <f t="shared" si="108"/>
        <v/>
      </c>
      <c r="CL56" s="2" t="str">
        <f t="shared" si="109"/>
        <v/>
      </c>
      <c r="CM56" s="2" t="str">
        <f t="shared" si="110"/>
        <v/>
      </c>
      <c r="CN56" s="2" t="str">
        <f t="shared" si="111"/>
        <v/>
      </c>
      <c r="CO56" s="2" t="str">
        <f t="shared" si="112"/>
        <v/>
      </c>
      <c r="CP56" s="2" t="str">
        <f t="shared" si="113"/>
        <v/>
      </c>
      <c r="CQ56" s="2" t="str">
        <f t="shared" si="114"/>
        <v/>
      </c>
      <c r="CR56" s="2" t="str">
        <f t="shared" si="115"/>
        <v/>
      </c>
      <c r="CS56" s="2" t="str">
        <f t="shared" si="116"/>
        <v/>
      </c>
      <c r="CU56" s="2" t="str">
        <f t="shared" si="59"/>
        <v/>
      </c>
      <c r="CV56" s="2" t="str">
        <f t="shared" si="60"/>
        <v/>
      </c>
      <c r="CW56" s="2" t="str">
        <f t="shared" si="61"/>
        <v/>
      </c>
      <c r="CX56" s="2" t="str">
        <f t="shared" si="62"/>
        <v/>
      </c>
      <c r="CY56" s="2" t="str">
        <f t="shared" si="63"/>
        <v/>
      </c>
      <c r="CZ56" s="2" t="str">
        <f t="shared" si="64"/>
        <v/>
      </c>
      <c r="DA56" s="2" t="str">
        <f t="shared" si="65"/>
        <v/>
      </c>
      <c r="DB56" s="2" t="str">
        <f t="shared" si="66"/>
        <v/>
      </c>
      <c r="DC56" s="2" t="str">
        <f t="shared" si="67"/>
        <v/>
      </c>
      <c r="DD56" s="2" t="str">
        <f t="shared" si="68"/>
        <v/>
      </c>
      <c r="DE56" s="2" t="str">
        <f t="shared" si="69"/>
        <v/>
      </c>
      <c r="DF56" s="2" t="str">
        <f t="shared" si="70"/>
        <v/>
      </c>
      <c r="DG56" s="2" t="str">
        <f t="shared" si="71"/>
        <v/>
      </c>
      <c r="DH56" s="2" t="str">
        <f t="shared" si="72"/>
        <v/>
      </c>
      <c r="DI56" s="2" t="str">
        <f t="shared" si="73"/>
        <v/>
      </c>
      <c r="DK56" s="2">
        <f t="shared" si="74"/>
        <v>94.670882663847792</v>
      </c>
      <c r="DL56" s="2">
        <f t="shared" si="166"/>
        <v>97.997214920454851</v>
      </c>
      <c r="DM56" s="2">
        <f t="shared" si="166"/>
        <v>98.511833184777032</v>
      </c>
      <c r="DN56" s="2">
        <f t="shared" si="166"/>
        <v>98.990665853658527</v>
      </c>
      <c r="DO56" s="2">
        <f t="shared" si="166"/>
        <v>99.136185365853635</v>
      </c>
      <c r="DP56" s="2">
        <f t="shared" si="166"/>
        <v>99.838234718958461</v>
      </c>
      <c r="DQ56" s="2">
        <f t="shared" si="166"/>
        <v>100.43343159166417</v>
      </c>
      <c r="DR56" s="2">
        <f t="shared" si="166"/>
        <v>101.23435366958626</v>
      </c>
      <c r="DS56" s="2">
        <f t="shared" si="166"/>
        <v>102.23729628511023</v>
      </c>
      <c r="DT56" s="2">
        <f t="shared" si="166"/>
        <v>104.25749290244639</v>
      </c>
      <c r="DU56" s="2">
        <f t="shared" si="166"/>
        <v>106.16930504379341</v>
      </c>
      <c r="DV56" s="2">
        <f t="shared" si="166"/>
        <v>105.35612684989432</v>
      </c>
      <c r="DW56" s="2">
        <f t="shared" si="166"/>
        <v>105.7354575656901</v>
      </c>
      <c r="DX56" s="2">
        <f t="shared" si="166"/>
        <v>101.99417260787995</v>
      </c>
      <c r="DY56" s="2">
        <f t="shared" si="166"/>
        <v>98.673320472873897</v>
      </c>
      <c r="EA56" s="2">
        <f t="shared" si="76"/>
        <v>92.852084403707423</v>
      </c>
      <c r="EB56" s="2">
        <f t="shared" si="77"/>
        <v>94.059589296159103</v>
      </c>
      <c r="EC56" s="2">
        <f t="shared" si="78"/>
        <v>92.113908399138566</v>
      </c>
      <c r="ED56" s="2">
        <f t="shared" si="79"/>
        <v>95.634959966287411</v>
      </c>
      <c r="EE56" s="2">
        <f t="shared" si="80"/>
        <v>96.912103244837738</v>
      </c>
      <c r="EF56" s="2">
        <f t="shared" si="81"/>
        <v>95.154194316788406</v>
      </c>
      <c r="EG56" s="2">
        <f t="shared" si="82"/>
        <v>96.252815409471864</v>
      </c>
      <c r="EH56" s="2">
        <f t="shared" si="83"/>
        <v>96.35717170961486</v>
      </c>
      <c r="EI56" s="2">
        <f t="shared" si="84"/>
        <v>98.47661414213924</v>
      </c>
      <c r="EJ56" s="2">
        <f t="shared" si="85"/>
        <v>98.369522445275848</v>
      </c>
      <c r="EK56" s="2">
        <f t="shared" si="86"/>
        <v>103.47923071779829</v>
      </c>
      <c r="EL56" s="2">
        <f t="shared" si="87"/>
        <v>103.52375312878682</v>
      </c>
      <c r="EM56" s="2">
        <f t="shared" si="88"/>
        <v>99.651720891187935</v>
      </c>
      <c r="EN56" s="2">
        <f t="shared" si="89"/>
        <v>101.77475513032353</v>
      </c>
      <c r="EO56" s="2">
        <f t="shared" si="90"/>
        <v>95.062367930391545</v>
      </c>
      <c r="EQ56" s="2">
        <f t="shared" si="91"/>
        <v>93.660638906600866</v>
      </c>
      <c r="ER56" s="2">
        <f t="shared" si="167"/>
        <v>93.797402406417092</v>
      </c>
      <c r="ES56" s="2">
        <f t="shared" si="167"/>
        <v>92.779832961035424</v>
      </c>
      <c r="ET56" s="2">
        <f t="shared" si="167"/>
        <v>94.531826068019058</v>
      </c>
      <c r="EU56" s="2">
        <f t="shared" si="167"/>
        <v>96.028688766074737</v>
      </c>
      <c r="EV56" s="2">
        <f t="shared" si="167"/>
        <v>95.186012552256685</v>
      </c>
      <c r="EW56" s="2">
        <f t="shared" si="167"/>
        <v>96.018083106015453</v>
      </c>
      <c r="EX56" s="2">
        <f t="shared" si="167"/>
        <v>95.470046921600982</v>
      </c>
      <c r="EY56" s="2">
        <f t="shared" si="167"/>
        <v>96.924092147775156</v>
      </c>
      <c r="EZ56" s="2">
        <f t="shared" si="167"/>
        <v>98.497518580999667</v>
      </c>
      <c r="FA56" s="2">
        <f t="shared" si="167"/>
        <v>101.19240312959512</v>
      </c>
      <c r="FB56" s="2">
        <f t="shared" si="167"/>
        <v>102.07467067562064</v>
      </c>
      <c r="FC56" s="2">
        <f t="shared" si="167"/>
        <v>98.647817055598622</v>
      </c>
      <c r="FD56" s="2">
        <f t="shared" si="167"/>
        <v>102.70631837366645</v>
      </c>
      <c r="FE56" s="2">
        <f t="shared" si="167"/>
        <v>104.52907001244651</v>
      </c>
      <c r="FG56" s="2">
        <f t="shared" si="93"/>
        <v>0.1963805077847868</v>
      </c>
      <c r="FH56" s="2">
        <f t="shared" si="168"/>
        <v>0.23213110758266525</v>
      </c>
      <c r="FI56" s="2">
        <f t="shared" si="168"/>
        <v>0.2358159429289324</v>
      </c>
      <c r="FJ56" s="2">
        <f t="shared" si="168"/>
        <v>0.24639169068968711</v>
      </c>
      <c r="FK56" s="2">
        <f t="shared" si="168"/>
        <v>0.23684614197609935</v>
      </c>
      <c r="FL56" s="2">
        <f t="shared" si="168"/>
        <v>0.22305717459901284</v>
      </c>
      <c r="FM56" s="2">
        <f t="shared" si="168"/>
        <v>0.21480816398454702</v>
      </c>
      <c r="FN56" s="2">
        <f t="shared" si="168"/>
        <v>0.21472904226180384</v>
      </c>
      <c r="FO56" s="2">
        <f t="shared" si="168"/>
        <v>0.20721900163171475</v>
      </c>
      <c r="FP56" s="2">
        <f t="shared" si="168"/>
        <v>0.20845351578008736</v>
      </c>
      <c r="FQ56" s="2">
        <f t="shared" si="168"/>
        <v>0.21280996109594938</v>
      </c>
      <c r="FR56" s="2">
        <f t="shared" si="168"/>
        <v>0.21529220640039687</v>
      </c>
      <c r="FS56" s="2">
        <f t="shared" si="168"/>
        <v>0.21576370764274777</v>
      </c>
      <c r="FT56" s="2">
        <f t="shared" si="168"/>
        <v>0.16549482871437038</v>
      </c>
      <c r="FU56" s="2">
        <f t="shared" si="168"/>
        <v>0.13650364992545919</v>
      </c>
      <c r="FW56" s="2">
        <f t="shared" si="117"/>
        <v>6.7882500026004527E-6</v>
      </c>
      <c r="FX56" s="2">
        <f t="shared" si="169"/>
        <v>9.3783335749368452E-6</v>
      </c>
      <c r="FY56" s="2">
        <f t="shared" si="170"/>
        <v>1.0564146497884323E-5</v>
      </c>
      <c r="FZ56" s="2">
        <f t="shared" si="171"/>
        <v>9.0545936187154659E-6</v>
      </c>
      <c r="GA56" s="2">
        <f t="shared" si="172"/>
        <v>9.4071790415257779E-6</v>
      </c>
      <c r="GB56" s="2">
        <f t="shared" si="173"/>
        <v>9.9673888532482355E-6</v>
      </c>
      <c r="GC56" s="2">
        <f t="shared" si="174"/>
        <v>1.199496134289141E-5</v>
      </c>
      <c r="GD56" s="2">
        <f t="shared" si="175"/>
        <v>1.5040356535211073E-5</v>
      </c>
      <c r="GE56" s="2">
        <f t="shared" si="176"/>
        <v>1.1364000001341358E-5</v>
      </c>
      <c r="GF56" s="2">
        <f t="shared" si="177"/>
        <v>9.5662970049465897E-6</v>
      </c>
      <c r="GG56" s="2">
        <f t="shared" si="178"/>
        <v>8.3563282235221199E-6</v>
      </c>
      <c r="GH56" s="2">
        <f t="shared" si="179"/>
        <v>6.8424539143061648E-6</v>
      </c>
      <c r="GI56" s="2">
        <f t="shared" si="180"/>
        <v>6.2212898647605294E-6</v>
      </c>
      <c r="GJ56" s="2">
        <f t="shared" si="181"/>
        <v>5.2114001286561975E-6</v>
      </c>
      <c r="GK56" s="2">
        <f t="shared" si="182"/>
        <v>5.0672061824925269E-6</v>
      </c>
      <c r="GM56" s="86">
        <f t="shared" si="118"/>
        <v>1.3726584368671215E-5</v>
      </c>
      <c r="GN56" s="86">
        <f t="shared" si="183"/>
        <v>7.4598194199217206E-5</v>
      </c>
      <c r="GO56" s="86">
        <f t="shared" si="184"/>
        <v>8.9991942288289415E-5</v>
      </c>
      <c r="GP56" s="86">
        <f t="shared" si="185"/>
        <v>1.3986739026687918E-4</v>
      </c>
      <c r="GQ56" s="86">
        <f t="shared" si="186"/>
        <v>1.0927063270469869E-4</v>
      </c>
      <c r="GR56" s="86">
        <f t="shared" si="187"/>
        <v>5.5266694417176494E-5</v>
      </c>
      <c r="GS56" s="86">
        <f t="shared" si="188"/>
        <v>3.6997483601429611E-5</v>
      </c>
      <c r="GT56" s="86">
        <f t="shared" si="189"/>
        <v>2.8502273136742684E-5</v>
      </c>
      <c r="GU56" s="86">
        <f t="shared" si="190"/>
        <v>2.1973899752400512E-5</v>
      </c>
      <c r="GV56" s="86">
        <f t="shared" si="191"/>
        <v>2.6375905039607901E-5</v>
      </c>
      <c r="GW56" s="86">
        <f t="shared" si="192"/>
        <v>2.7676053269445045E-5</v>
      </c>
      <c r="GX56" s="86">
        <f t="shared" si="193"/>
        <v>4.0988557943908632E-5</v>
      </c>
      <c r="GY56" s="86">
        <f t="shared" si="194"/>
        <v>4.370198670490575E-5</v>
      </c>
      <c r="GZ56" s="86">
        <f t="shared" si="195"/>
        <v>1.216666366674366E-6</v>
      </c>
      <c r="HA56" s="86">
        <f t="shared" si="196"/>
        <v>3.2614782559602289E-9</v>
      </c>
      <c r="HC56" s="86">
        <f t="shared" si="150"/>
        <v>8.9362981359981769E-19</v>
      </c>
      <c r="HD56" s="86">
        <f t="shared" si="197"/>
        <v>1.8906130766240326E-16</v>
      </c>
      <c r="HE56" s="86">
        <f t="shared" si="198"/>
        <v>2.1408772718898768E-16</v>
      </c>
      <c r="HF56" s="86">
        <f t="shared" si="199"/>
        <v>3.9540480136196865E-16</v>
      </c>
      <c r="HG56" s="86">
        <f t="shared" si="200"/>
        <v>6.9989318489493254E-16</v>
      </c>
      <c r="HH56" s="86">
        <f t="shared" si="201"/>
        <v>1.7857437617998467E-14</v>
      </c>
      <c r="HI56" s="86">
        <f t="shared" si="202"/>
        <v>1.8346889307381234E-15</v>
      </c>
      <c r="HJ56" s="86">
        <f t="shared" si="203"/>
        <v>2.235869109355467E-16</v>
      </c>
      <c r="HK56" s="86">
        <f t="shared" si="204"/>
        <v>1.1517636551374067E-15</v>
      </c>
      <c r="HL56" s="86">
        <f t="shared" si="205"/>
        <v>4.2293918422437172E-16</v>
      </c>
      <c r="HM56" s="86">
        <f t="shared" si="206"/>
        <v>5.6004879023492743E-16</v>
      </c>
      <c r="HN56" s="86">
        <f t="shared" si="207"/>
        <v>8.323496059330175E-17</v>
      </c>
      <c r="HO56" s="86">
        <f t="shared" si="208"/>
        <v>5.2563607986577222E-17</v>
      </c>
      <c r="HP56" s="86">
        <f t="shared" si="209"/>
        <v>4.0049534179958752E-22</v>
      </c>
      <c r="HQ56" s="86">
        <f t="shared" si="210"/>
        <v>1.1985139711524704E-24</v>
      </c>
      <c r="HS56" s="86">
        <f t="shared" si="119"/>
        <v>8.6885339368942491E-50</v>
      </c>
      <c r="HT56" s="86">
        <f t="shared" si="211"/>
        <v>3.6244512707527584E-42</v>
      </c>
      <c r="HU56" s="86">
        <f t="shared" si="212"/>
        <v>1.3191222689582961E-41</v>
      </c>
      <c r="HV56" s="86">
        <f t="shared" si="213"/>
        <v>2.8969153248130939E-40</v>
      </c>
      <c r="HW56" s="86">
        <f t="shared" si="214"/>
        <v>7.3047715020805981E-40</v>
      </c>
      <c r="HX56" s="86">
        <f t="shared" si="215"/>
        <v>5.5179914681686455E-37</v>
      </c>
      <c r="HY56" s="86">
        <f t="shared" si="216"/>
        <v>9.8928718891357654E-40</v>
      </c>
      <c r="HZ56" s="86">
        <f t="shared" si="217"/>
        <v>6.171710946961007E-42</v>
      </c>
      <c r="IA56" s="86">
        <f t="shared" si="218"/>
        <v>1.2501149730413922E-40</v>
      </c>
      <c r="IB56" s="86">
        <f t="shared" si="219"/>
        <v>1.3883498420240858E-42</v>
      </c>
      <c r="IC56" s="86">
        <f t="shared" si="220"/>
        <v>3.8950737963027075E-42</v>
      </c>
      <c r="ID56" s="86">
        <f t="shared" si="221"/>
        <v>6.2424333079561034E-44</v>
      </c>
      <c r="IE56" s="86">
        <f t="shared" si="222"/>
        <v>2.7374271194643854E-44</v>
      </c>
      <c r="IF56" s="86">
        <f t="shared" si="223"/>
        <v>1.0079986284407417E-37</v>
      </c>
      <c r="IG56" s="86">
        <f t="shared" si="224"/>
        <v>2.6959047140317548E-36</v>
      </c>
      <c r="II56" s="86">
        <f t="shared" si="120"/>
        <v>8.9208815024327059E-250</v>
      </c>
      <c r="IJ56" s="86">
        <f t="shared" si="121"/>
        <v>2.2093661870511873E-210</v>
      </c>
      <c r="IK56" s="86">
        <f t="shared" si="122"/>
        <v>3.4646807226322192E-206</v>
      </c>
      <c r="IL56" s="86">
        <f t="shared" si="123"/>
        <v>3.9366134124742932E-206</v>
      </c>
      <c r="IM56" s="86">
        <f t="shared" si="124"/>
        <v>8.2928651181019646E-200</v>
      </c>
      <c r="IN56" s="86">
        <f t="shared" si="125"/>
        <v>1.8050043471262042E-181</v>
      </c>
      <c r="IO56" s="86">
        <f t="shared" si="126"/>
        <v>8.3697010284333146E-192</v>
      </c>
      <c r="IP56" s="86">
        <f t="shared" si="127"/>
        <v>8.4234194106466114E-207</v>
      </c>
      <c r="IQ56" s="86">
        <f t="shared" si="128"/>
        <v>8.9492224359684607E-202</v>
      </c>
      <c r="IR56" s="86">
        <f t="shared" si="129"/>
        <v>7.3366663852357325E-208</v>
      </c>
      <c r="IS56" s="86">
        <f t="shared" si="130"/>
        <v>1.4939537493408727E-209</v>
      </c>
      <c r="IT56" s="86">
        <f t="shared" si="131"/>
        <v>4.5180975293759613E-220</v>
      </c>
      <c r="IU56" s="86">
        <f t="shared" si="132"/>
        <v>1.5976999361380408E-220</v>
      </c>
      <c r="IV56" s="86">
        <f t="shared" si="133"/>
        <v>4.4267585063598105E-142</v>
      </c>
      <c r="IW56" s="86">
        <f t="shared" si="134"/>
        <v>1.536449432221001E-137</v>
      </c>
      <c r="IY56" s="86">
        <f t="shared" si="135"/>
        <v>1.372658436867211E-5</v>
      </c>
      <c r="IZ56" s="86">
        <f t="shared" si="136"/>
        <v>7.4598194199406264E-5</v>
      </c>
      <c r="JA56" s="86">
        <f t="shared" si="137"/>
        <v>8.9991942288503504E-5</v>
      </c>
      <c r="JB56" s="86">
        <f t="shared" si="138"/>
        <v>1.3986739026727459E-4</v>
      </c>
      <c r="JC56" s="86">
        <f t="shared" si="139"/>
        <v>1.0927063270539859E-4</v>
      </c>
      <c r="JD56" s="86">
        <f t="shared" si="140"/>
        <v>5.5266694435033934E-5</v>
      </c>
      <c r="JE56" s="86">
        <f t="shared" si="141"/>
        <v>3.6997483603264298E-5</v>
      </c>
      <c r="JF56" s="86">
        <f t="shared" si="142"/>
        <v>2.850227313696627E-5</v>
      </c>
      <c r="JG56" s="86">
        <f t="shared" si="143"/>
        <v>2.1973899753552277E-5</v>
      </c>
      <c r="JH56" s="86">
        <f t="shared" si="144"/>
        <v>2.6375905040030841E-5</v>
      </c>
      <c r="JI56" s="86">
        <f t="shared" si="145"/>
        <v>2.7676053270005093E-5</v>
      </c>
      <c r="JJ56" s="86">
        <f t="shared" si="146"/>
        <v>4.0988557943991865E-5</v>
      </c>
      <c r="JK56" s="86">
        <f t="shared" si="147"/>
        <v>4.3701986704958313E-5</v>
      </c>
      <c r="JL56" s="86">
        <f t="shared" si="148"/>
        <v>1.2166663666743664E-6</v>
      </c>
      <c r="JM56" s="86">
        <f t="shared" si="149"/>
        <v>3.2614782559602301E-9</v>
      </c>
    </row>
    <row r="57" spans="2:273" x14ac:dyDescent="0.25">
      <c r="B57" s="2">
        <v>30</v>
      </c>
      <c r="C57" s="37">
        <v>93.783000000000001</v>
      </c>
      <c r="D57" s="37">
        <v>96.268000000000001</v>
      </c>
      <c r="E57" s="37">
        <v>98.293000000000006</v>
      </c>
      <c r="F57" s="37">
        <v>97.805000000000007</v>
      </c>
      <c r="G57" s="37">
        <v>97.706999999999994</v>
      </c>
      <c r="H57" s="37">
        <v>98.731999999999999</v>
      </c>
      <c r="I57" s="37">
        <v>99.659000000000006</v>
      </c>
      <c r="J57" s="37">
        <v>99.049000000000007</v>
      </c>
      <c r="K57" s="37">
        <v>100.744</v>
      </c>
      <c r="L57" s="37">
        <v>102.81399999999999</v>
      </c>
      <c r="M57" s="37">
        <v>105.86</v>
      </c>
      <c r="N57" s="37">
        <v>103.372</v>
      </c>
      <c r="O57" s="37">
        <v>105.375</v>
      </c>
      <c r="P57" s="37">
        <v>102.098</v>
      </c>
      <c r="Q57" s="37">
        <v>98.071399999999997</v>
      </c>
      <c r="S57" s="4">
        <f t="shared" si="13"/>
        <v>94.453062211621827</v>
      </c>
      <c r="T57" s="4">
        <f t="shared" si="14"/>
        <v>97.30015895431707</v>
      </c>
      <c r="U57" s="4">
        <f t="shared" si="15"/>
        <v>97.201305472961849</v>
      </c>
      <c r="V57" s="4">
        <f t="shared" si="16"/>
        <v>98.453488206057543</v>
      </c>
      <c r="W57" s="4">
        <f t="shared" si="17"/>
        <v>98.821310522598836</v>
      </c>
      <c r="X57" s="4">
        <f t="shared" si="18"/>
        <v>98.904642512488365</v>
      </c>
      <c r="Y57" s="4">
        <f t="shared" si="19"/>
        <v>99.6095289663008</v>
      </c>
      <c r="Z57" s="4">
        <f t="shared" si="20"/>
        <v>100.15745068791972</v>
      </c>
      <c r="AA57" s="4">
        <f t="shared" si="21"/>
        <v>101.51577038458328</v>
      </c>
      <c r="AB57" s="4">
        <f t="shared" si="22"/>
        <v>103.03162247427916</v>
      </c>
      <c r="AC57" s="4">
        <f t="shared" si="23"/>
        <v>105.69898842445807</v>
      </c>
      <c r="AD57" s="4">
        <f t="shared" si="24"/>
        <v>105.03237133249753</v>
      </c>
      <c r="AE57" s="4">
        <f t="shared" si="25"/>
        <v>104.46419571632715</v>
      </c>
      <c r="AF57" s="4">
        <f t="shared" si="26"/>
        <v>102.02460894229054</v>
      </c>
      <c r="AG57" s="4">
        <f t="shared" si="27"/>
        <v>98.248111092510413</v>
      </c>
      <c r="AI57" s="4">
        <f t="shared" si="28"/>
        <v>-0.67006221162182555</v>
      </c>
      <c r="AJ57" s="4">
        <f t="shared" si="29"/>
        <v>-1.0321589543170688</v>
      </c>
      <c r="AK57" s="4">
        <f t="shared" si="30"/>
        <v>1.0916945270381575</v>
      </c>
      <c r="AL57" s="4">
        <f t="shared" si="31"/>
        <v>-0.64848820605753588</v>
      </c>
      <c r="AM57" s="4">
        <f t="shared" si="32"/>
        <v>-1.1143105225988421</v>
      </c>
      <c r="AN57" s="4">
        <f t="shared" si="33"/>
        <v>-0.17264251248836615</v>
      </c>
      <c r="AO57" s="4">
        <f t="shared" si="34"/>
        <v>4.9471033699205691E-2</v>
      </c>
      <c r="AP57" s="4">
        <f t="shared" si="35"/>
        <v>-1.1084506879197136</v>
      </c>
      <c r="AQ57" s="4">
        <f t="shared" si="36"/>
        <v>-0.77177038458327729</v>
      </c>
      <c r="AR57" s="4">
        <f t="shared" si="37"/>
        <v>-0.21762247427916748</v>
      </c>
      <c r="AS57" s="4">
        <f t="shared" si="38"/>
        <v>0.16101157554193435</v>
      </c>
      <c r="AT57" s="4">
        <f t="shared" si="39"/>
        <v>-1.6603713324975331</v>
      </c>
      <c r="AU57" s="4">
        <f t="shared" si="40"/>
        <v>0.91080428367284583</v>
      </c>
      <c r="AV57" s="4">
        <f t="shared" si="151"/>
        <v>7.3391057709457641E-2</v>
      </c>
      <c r="AW57" s="4">
        <f t="shared" si="151"/>
        <v>-0.17671109251041628</v>
      </c>
      <c r="AY57" s="2">
        <f t="shared" si="101"/>
        <v>94.430249642091525</v>
      </c>
      <c r="AZ57" s="2">
        <f t="shared" si="152"/>
        <v>97.18285705260196</v>
      </c>
      <c r="BA57" s="2">
        <f t="shared" si="153"/>
        <v>97.061802763139113</v>
      </c>
      <c r="BB57" s="2">
        <f t="shared" si="154"/>
        <v>98.256568904089619</v>
      </c>
      <c r="BC57" s="2">
        <f t="shared" si="155"/>
        <v>98.664304051824345</v>
      </c>
      <c r="BD57" s="2">
        <f t="shared" si="156"/>
        <v>98.817153813448726</v>
      </c>
      <c r="BE57" s="2">
        <f t="shared" si="157"/>
        <v>99.548442778742682</v>
      </c>
      <c r="BF57" s="2">
        <f t="shared" si="158"/>
        <v>100.10858980607085</v>
      </c>
      <c r="BG57" s="2">
        <f t="shared" si="159"/>
        <v>101.47781383690894</v>
      </c>
      <c r="BH57" s="2">
        <f t="shared" si="160"/>
        <v>102.98685983528026</v>
      </c>
      <c r="BI57" s="2">
        <f t="shared" si="161"/>
        <v>105.65315660768233</v>
      </c>
      <c r="BJ57" s="2">
        <f t="shared" si="162"/>
        <v>104.96886054733878</v>
      </c>
      <c r="BK57" s="2">
        <f t="shared" si="163"/>
        <v>104.39560174321922</v>
      </c>
      <c r="BL57" s="2">
        <f t="shared" si="164"/>
        <v>102.02212292074319</v>
      </c>
      <c r="BM57" s="2">
        <f t="shared" si="165"/>
        <v>98.24810181024165</v>
      </c>
      <c r="BO57" s="2">
        <f t="shared" si="43"/>
        <v>93.783000000000001</v>
      </c>
      <c r="BP57" s="2">
        <f t="shared" si="44"/>
        <v>96.268000000000001</v>
      </c>
      <c r="BQ57" s="2">
        <f t="shared" si="45"/>
        <v>98.293000000000006</v>
      </c>
      <c r="BR57" s="2">
        <f t="shared" si="46"/>
        <v>97.805000000000007</v>
      </c>
      <c r="BS57" s="2">
        <f t="shared" si="47"/>
        <v>97.706999999999994</v>
      </c>
      <c r="BT57" s="2">
        <f t="shared" si="48"/>
        <v>98.731999999999999</v>
      </c>
      <c r="BU57" s="2">
        <f t="shared" si="49"/>
        <v>99.659000000000006</v>
      </c>
      <c r="BV57" s="2">
        <f t="shared" si="50"/>
        <v>99.049000000000007</v>
      </c>
      <c r="BW57" s="2">
        <f t="shared" si="51"/>
        <v>100.744</v>
      </c>
      <c r="BX57" s="2">
        <f t="shared" si="52"/>
        <v>102.81399999999999</v>
      </c>
      <c r="BY57" s="2">
        <f t="shared" si="53"/>
        <v>105.86</v>
      </c>
      <c r="BZ57" s="2">
        <f t="shared" si="54"/>
        <v>103.372</v>
      </c>
      <c r="CA57" s="2">
        <f t="shared" si="55"/>
        <v>105.375</v>
      </c>
      <c r="CB57" s="2">
        <f t="shared" si="56"/>
        <v>102.098</v>
      </c>
      <c r="CC57" s="2">
        <f t="shared" si="57"/>
        <v>98.071399999999997</v>
      </c>
      <c r="CE57" s="2" t="str">
        <f t="shared" si="102"/>
        <v/>
      </c>
      <c r="CF57" s="2" t="str">
        <f t="shared" si="103"/>
        <v/>
      </c>
      <c r="CG57" s="2" t="str">
        <f t="shared" si="104"/>
        <v/>
      </c>
      <c r="CH57" s="2" t="str">
        <f t="shared" si="105"/>
        <v/>
      </c>
      <c r="CI57" s="2" t="str">
        <f t="shared" si="106"/>
        <v/>
      </c>
      <c r="CJ57" s="2" t="str">
        <f t="shared" si="107"/>
        <v/>
      </c>
      <c r="CK57" s="2" t="str">
        <f t="shared" si="108"/>
        <v/>
      </c>
      <c r="CL57" s="2" t="str">
        <f t="shared" si="109"/>
        <v/>
      </c>
      <c r="CM57" s="2" t="str">
        <f t="shared" si="110"/>
        <v/>
      </c>
      <c r="CN57" s="2" t="str">
        <f t="shared" si="111"/>
        <v/>
      </c>
      <c r="CO57" s="2" t="str">
        <f t="shared" si="112"/>
        <v/>
      </c>
      <c r="CP57" s="2" t="str">
        <f t="shared" si="113"/>
        <v/>
      </c>
      <c r="CQ57" s="2" t="str">
        <f t="shared" si="114"/>
        <v/>
      </c>
      <c r="CR57" s="2" t="str">
        <f t="shared" si="115"/>
        <v/>
      </c>
      <c r="CS57" s="2" t="str">
        <f t="shared" si="116"/>
        <v/>
      </c>
      <c r="CU57" s="2" t="str">
        <f t="shared" si="59"/>
        <v/>
      </c>
      <c r="CV57" s="2" t="str">
        <f t="shared" si="60"/>
        <v/>
      </c>
      <c r="CW57" s="2" t="str">
        <f t="shared" si="61"/>
        <v/>
      </c>
      <c r="CX57" s="2" t="str">
        <f t="shared" si="62"/>
        <v/>
      </c>
      <c r="CY57" s="2" t="str">
        <f t="shared" si="63"/>
        <v/>
      </c>
      <c r="CZ57" s="2" t="str">
        <f t="shared" si="64"/>
        <v/>
      </c>
      <c r="DA57" s="2" t="str">
        <f t="shared" si="65"/>
        <v/>
      </c>
      <c r="DB57" s="2" t="str">
        <f t="shared" si="66"/>
        <v/>
      </c>
      <c r="DC57" s="2" t="str">
        <f t="shared" si="67"/>
        <v/>
      </c>
      <c r="DD57" s="2" t="str">
        <f t="shared" si="68"/>
        <v/>
      </c>
      <c r="DE57" s="2" t="str">
        <f t="shared" si="69"/>
        <v/>
      </c>
      <c r="DF57" s="2" t="str">
        <f t="shared" si="70"/>
        <v/>
      </c>
      <c r="DG57" s="2" t="str">
        <f t="shared" si="71"/>
        <v/>
      </c>
      <c r="DH57" s="2" t="str">
        <f t="shared" si="72"/>
        <v/>
      </c>
      <c r="DI57" s="2" t="str">
        <f t="shared" si="73"/>
        <v/>
      </c>
      <c r="DK57" s="2">
        <f t="shared" si="74"/>
        <v>94.871606412966898</v>
      </c>
      <c r="DL57" s="2">
        <f t="shared" si="166"/>
        <v>98.244279420900526</v>
      </c>
      <c r="DM57" s="2">
        <f t="shared" si="166"/>
        <v>98.758903195311035</v>
      </c>
      <c r="DN57" s="2">
        <f t="shared" si="166"/>
        <v>99.234975609756091</v>
      </c>
      <c r="DO57" s="2">
        <f t="shared" si="166"/>
        <v>99.300829268292659</v>
      </c>
      <c r="DP57" s="2">
        <f t="shared" si="166"/>
        <v>100.00004664667907</v>
      </c>
      <c r="DQ57" s="2">
        <f t="shared" si="166"/>
        <v>100.56722681969195</v>
      </c>
      <c r="DR57" s="2">
        <f t="shared" si="166"/>
        <v>101.26656357595895</v>
      </c>
      <c r="DS57" s="2">
        <f t="shared" si="166"/>
        <v>102.37512111144669</v>
      </c>
      <c r="DT57" s="2">
        <f t="shared" si="166"/>
        <v>104.35600800362428</v>
      </c>
      <c r="DU57" s="2">
        <f t="shared" si="166"/>
        <v>106.34555829054666</v>
      </c>
      <c r="DV57" s="2">
        <f t="shared" si="166"/>
        <v>105.4515496828753</v>
      </c>
      <c r="DW57" s="2">
        <f t="shared" si="166"/>
        <v>105.86459906372694</v>
      </c>
      <c r="DX57" s="2">
        <f t="shared" si="166"/>
        <v>102.09808621013136</v>
      </c>
      <c r="DY57" s="2">
        <f t="shared" si="166"/>
        <v>98.800667302052773</v>
      </c>
      <c r="EA57" s="2">
        <f t="shared" si="76"/>
        <v>92.783038405022694</v>
      </c>
      <c r="EB57" s="2">
        <f t="shared" si="77"/>
        <v>93.980715578085395</v>
      </c>
      <c r="EC57" s="2">
        <f t="shared" si="78"/>
        <v>92.046063388370442</v>
      </c>
      <c r="ED57" s="2">
        <f t="shared" si="79"/>
        <v>95.527386767804472</v>
      </c>
      <c r="EE57" s="2">
        <f t="shared" si="80"/>
        <v>96.79382359882004</v>
      </c>
      <c r="EF57" s="2">
        <f t="shared" si="81"/>
        <v>95.059485610705337</v>
      </c>
      <c r="EG57" s="2">
        <f t="shared" si="82"/>
        <v>96.152147531051185</v>
      </c>
      <c r="EH57" s="2">
        <f t="shared" si="83"/>
        <v>96.24651720698256</v>
      </c>
      <c r="EI57" s="2">
        <f t="shared" si="84"/>
        <v>98.347030940416332</v>
      </c>
      <c r="EJ57" s="2">
        <f t="shared" si="85"/>
        <v>98.245333236893472</v>
      </c>
      <c r="EK57" s="2">
        <f t="shared" si="86"/>
        <v>103.3173927616254</v>
      </c>
      <c r="EL57" s="2">
        <f t="shared" si="87"/>
        <v>103.364379417549</v>
      </c>
      <c r="EM57" s="2">
        <f t="shared" si="88"/>
        <v>99.526072919502667</v>
      </c>
      <c r="EN57" s="2">
        <f t="shared" si="89"/>
        <v>101.67275345130855</v>
      </c>
      <c r="EO57" s="2">
        <f t="shared" si="90"/>
        <v>95.059884742075823</v>
      </c>
      <c r="EQ57" s="2">
        <f t="shared" si="91"/>
        <v>93.581969587757484</v>
      </c>
      <c r="ER57" s="2">
        <f t="shared" si="167"/>
        <v>93.721814284100304</v>
      </c>
      <c r="ES57" s="2">
        <f t="shared" si="167"/>
        <v>92.703506578562667</v>
      </c>
      <c r="ET57" s="2">
        <f t="shared" si="167"/>
        <v>94.438098951081415</v>
      </c>
      <c r="EU57" s="2">
        <f t="shared" si="167"/>
        <v>95.92148361644854</v>
      </c>
      <c r="EV57" s="2">
        <f t="shared" si="167"/>
        <v>95.090853582745297</v>
      </c>
      <c r="EW57" s="2">
        <f t="shared" si="167"/>
        <v>95.920536945533414</v>
      </c>
      <c r="EX57" s="2">
        <f t="shared" si="167"/>
        <v>95.371162897633567</v>
      </c>
      <c r="EY57" s="2">
        <f t="shared" si="167"/>
        <v>96.814505451609392</v>
      </c>
      <c r="EZ57" s="2">
        <f t="shared" si="167"/>
        <v>98.37161599267364</v>
      </c>
      <c r="FA57" s="2">
        <f t="shared" si="167"/>
        <v>101.05983572778139</v>
      </c>
      <c r="FB57" s="2">
        <f t="shared" si="167"/>
        <v>101.93321588380856</v>
      </c>
      <c r="FC57" s="2">
        <f t="shared" si="167"/>
        <v>98.534549955609208</v>
      </c>
      <c r="FD57" s="2">
        <f t="shared" si="167"/>
        <v>102.59260326305964</v>
      </c>
      <c r="FE57" s="2">
        <f t="shared" si="167"/>
        <v>104.40523587931905</v>
      </c>
      <c r="FG57" s="2">
        <f t="shared" si="93"/>
        <v>0.21132312463457739</v>
      </c>
      <c r="FH57" s="2">
        <f t="shared" si="168"/>
        <v>0.24895128702525082</v>
      </c>
      <c r="FI57" s="2">
        <f t="shared" si="168"/>
        <v>0.25281521626781361</v>
      </c>
      <c r="FJ57" s="2">
        <f t="shared" si="168"/>
        <v>0.26389007324024127</v>
      </c>
      <c r="FK57" s="2">
        <f t="shared" si="168"/>
        <v>0.25389500560123501</v>
      </c>
      <c r="FL57" s="2">
        <f t="shared" si="168"/>
        <v>0.23942486843869382</v>
      </c>
      <c r="FM57" s="2">
        <f t="shared" si="168"/>
        <v>0.23075032817237448</v>
      </c>
      <c r="FN57" s="2">
        <f t="shared" si="168"/>
        <v>0.2306670594174135</v>
      </c>
      <c r="FO57" s="2">
        <f t="shared" si="168"/>
        <v>0.222757719071108</v>
      </c>
      <c r="FP57" s="2">
        <f t="shared" si="168"/>
        <v>0.22405864249341115</v>
      </c>
      <c r="FQ57" s="2">
        <f t="shared" si="168"/>
        <v>0.22864701131109133</v>
      </c>
      <c r="FR57" s="2">
        <f t="shared" si="168"/>
        <v>0.23125971374378348</v>
      </c>
      <c r="FS57" s="2">
        <f t="shared" si="168"/>
        <v>0.23175585670934465</v>
      </c>
      <c r="FT57" s="2">
        <f t="shared" si="168"/>
        <v>0.17860967443293937</v>
      </c>
      <c r="FU57" s="2">
        <f t="shared" si="168"/>
        <v>0.14772775654672302</v>
      </c>
      <c r="FW57" s="2">
        <f t="shared" si="117"/>
        <v>7.4431632431578699E-6</v>
      </c>
      <c r="FX57" s="2">
        <f t="shared" si="169"/>
        <v>1.0283128976852325E-5</v>
      </c>
      <c r="FY57" s="2">
        <f t="shared" si="170"/>
        <v>1.158334448993435E-5</v>
      </c>
      <c r="FZ57" s="2">
        <f t="shared" si="171"/>
        <v>9.9281558049111282E-6</v>
      </c>
      <c r="GA57" s="2">
        <f t="shared" si="172"/>
        <v>1.0314757344701626E-5</v>
      </c>
      <c r="GB57" s="2">
        <f t="shared" si="173"/>
        <v>1.0929014040337261E-5</v>
      </c>
      <c r="GC57" s="2">
        <f t="shared" si="174"/>
        <v>1.3152198355649907E-5</v>
      </c>
      <c r="GD57" s="2">
        <f t="shared" si="175"/>
        <v>1.6491399072962395E-5</v>
      </c>
      <c r="GE57" s="2">
        <f t="shared" si="176"/>
        <v>1.2460364561169587E-5</v>
      </c>
      <c r="GF57" s="2">
        <f t="shared" si="177"/>
        <v>1.0489226402836831E-5</v>
      </c>
      <c r="GG57" s="2">
        <f t="shared" si="178"/>
        <v>9.1625243100489918E-6</v>
      </c>
      <c r="GH57" s="2">
        <f t="shared" si="179"/>
        <v>7.5025965723300953E-6</v>
      </c>
      <c r="GI57" s="2">
        <f t="shared" si="180"/>
        <v>6.8215045942010367E-6</v>
      </c>
      <c r="GJ57" s="2">
        <f t="shared" si="181"/>
        <v>5.7141837394349563E-6</v>
      </c>
      <c r="GK57" s="2">
        <f t="shared" si="182"/>
        <v>5.5560783782376793E-6</v>
      </c>
      <c r="GM57" s="86">
        <f t="shared" si="118"/>
        <v>2.3642446979318584E-5</v>
      </c>
      <c r="GN57" s="86">
        <f t="shared" si="183"/>
        <v>1.1877924969050897E-4</v>
      </c>
      <c r="GO57" s="86">
        <f t="shared" si="184"/>
        <v>1.4170586696737267E-4</v>
      </c>
      <c r="GP57" s="86">
        <f t="shared" si="185"/>
        <v>2.1508297108282443E-4</v>
      </c>
      <c r="GQ57" s="86">
        <f t="shared" si="186"/>
        <v>1.6905935584330675E-4</v>
      </c>
      <c r="GR57" s="86">
        <f t="shared" si="187"/>
        <v>8.8887910415393591E-5</v>
      </c>
      <c r="GS57" s="86">
        <f t="shared" si="188"/>
        <v>6.0726371902143028E-5</v>
      </c>
      <c r="GT57" s="86">
        <f t="shared" si="189"/>
        <v>4.7946515991828805E-5</v>
      </c>
      <c r="GU57" s="86">
        <f t="shared" si="190"/>
        <v>3.7214526054063076E-5</v>
      </c>
      <c r="GV57" s="86">
        <f t="shared" si="191"/>
        <v>4.4046977096229743E-5</v>
      </c>
      <c r="GW57" s="86">
        <f t="shared" si="192"/>
        <v>4.647736362019985E-5</v>
      </c>
      <c r="GX57" s="86">
        <f t="shared" si="193"/>
        <v>6.6699844746071467E-5</v>
      </c>
      <c r="GY57" s="86">
        <f t="shared" si="194"/>
        <v>7.0758302816210274E-5</v>
      </c>
      <c r="GZ57" s="86">
        <f t="shared" si="195"/>
        <v>2.3705537178313979E-6</v>
      </c>
      <c r="HA57" s="86">
        <f t="shared" si="196"/>
        <v>9.0728179453505206E-9</v>
      </c>
      <c r="HC57" s="86">
        <f t="shared" si="150"/>
        <v>3.3921922831441156E-18</v>
      </c>
      <c r="HD57" s="86">
        <f t="shared" si="197"/>
        <v>6.1009873430179985E-16</v>
      </c>
      <c r="HE57" s="86">
        <f t="shared" si="198"/>
        <v>6.8955366396581259E-16</v>
      </c>
      <c r="HF57" s="86">
        <f t="shared" si="199"/>
        <v>1.2411908385664989E-15</v>
      </c>
      <c r="HG57" s="86">
        <f t="shared" si="200"/>
        <v>2.1460254863339882E-15</v>
      </c>
      <c r="HH57" s="86">
        <f t="shared" si="201"/>
        <v>4.9534448372440657E-14</v>
      </c>
      <c r="HI57" s="86">
        <f t="shared" si="202"/>
        <v>5.5390552879583236E-15</v>
      </c>
      <c r="HJ57" s="86">
        <f t="shared" si="203"/>
        <v>7.4799123167969789E-16</v>
      </c>
      <c r="HK57" s="86">
        <f t="shared" si="204"/>
        <v>3.5869576092267836E-15</v>
      </c>
      <c r="HL57" s="86">
        <f t="shared" si="205"/>
        <v>1.3397350791372418E-15</v>
      </c>
      <c r="HM57" s="86">
        <f t="shared" si="206"/>
        <v>1.7506333404774561E-15</v>
      </c>
      <c r="HN57" s="86">
        <f t="shared" si="207"/>
        <v>2.7097152111896997E-16</v>
      </c>
      <c r="HO57" s="86">
        <f t="shared" si="208"/>
        <v>1.7101871158435182E-16</v>
      </c>
      <c r="HP57" s="86">
        <f t="shared" si="209"/>
        <v>1.9186208281049532E-21</v>
      </c>
      <c r="HQ57" s="86">
        <f t="shared" si="210"/>
        <v>7.1146331492379043E-24</v>
      </c>
      <c r="HS57" s="86">
        <f t="shared" si="119"/>
        <v>7.6989951965713798E-49</v>
      </c>
      <c r="HT57" s="86">
        <f t="shared" si="211"/>
        <v>2.3934886177011954E-41</v>
      </c>
      <c r="HU57" s="86">
        <f t="shared" si="212"/>
        <v>8.6006200097349714E-41</v>
      </c>
      <c r="HV57" s="86">
        <f t="shared" si="213"/>
        <v>1.7855001351458571E-39</v>
      </c>
      <c r="HW57" s="86">
        <f t="shared" si="214"/>
        <v>4.3617316494275658E-39</v>
      </c>
      <c r="HX57" s="86">
        <f t="shared" si="215"/>
        <v>2.8605286322554537E-36</v>
      </c>
      <c r="HY57" s="86">
        <f t="shared" si="216"/>
        <v>5.8948439569133782E-39</v>
      </c>
      <c r="HZ57" s="86">
        <f t="shared" si="217"/>
        <v>4.3164675704154915E-41</v>
      </c>
      <c r="IA57" s="86">
        <f t="shared" si="218"/>
        <v>7.8994005951763468E-40</v>
      </c>
      <c r="IB57" s="86">
        <f t="shared" si="219"/>
        <v>9.1812542264529695E-42</v>
      </c>
      <c r="IC57" s="86">
        <f t="shared" si="220"/>
        <v>2.5138121411225512E-41</v>
      </c>
      <c r="ID57" s="86">
        <f t="shared" si="221"/>
        <v>4.2590123348469868E-43</v>
      </c>
      <c r="IE57" s="86">
        <f t="shared" si="222"/>
        <v>1.8580214735823772E-43</v>
      </c>
      <c r="IF57" s="86">
        <f t="shared" si="223"/>
        <v>4.9687473747974376E-37</v>
      </c>
      <c r="IG57" s="86">
        <f t="shared" si="224"/>
        <v>1.2455729907148978E-35</v>
      </c>
      <c r="II57" s="86">
        <f t="shared" si="120"/>
        <v>5.8728975554441886E-246</v>
      </c>
      <c r="IJ57" s="86">
        <f t="shared" si="121"/>
        <v>4.417440949618769E-207</v>
      </c>
      <c r="IK57" s="86">
        <f t="shared" si="122"/>
        <v>6.4212970954868546E-203</v>
      </c>
      <c r="IL57" s="86">
        <f t="shared" si="123"/>
        <v>6.5915138654638976E-203</v>
      </c>
      <c r="IM57" s="86">
        <f t="shared" si="124"/>
        <v>1.1298751562170613E-196</v>
      </c>
      <c r="IN57" s="86">
        <f t="shared" si="125"/>
        <v>1.3021815347910248E-178</v>
      </c>
      <c r="IO57" s="86">
        <f t="shared" si="126"/>
        <v>9.8750057150970163E-189</v>
      </c>
      <c r="IP57" s="86">
        <f t="shared" si="127"/>
        <v>2.0282178877414939E-203</v>
      </c>
      <c r="IQ57" s="86">
        <f t="shared" si="128"/>
        <v>1.4777047932380847E-198</v>
      </c>
      <c r="IR57" s="86">
        <f t="shared" si="129"/>
        <v>1.3553889582704629E-204</v>
      </c>
      <c r="IS57" s="86">
        <f t="shared" si="130"/>
        <v>2.6901878203029913E-206</v>
      </c>
      <c r="IT57" s="86">
        <f t="shared" si="131"/>
        <v>1.0424213174863466E-216</v>
      </c>
      <c r="IU57" s="86">
        <f t="shared" si="132"/>
        <v>3.5228144213105695E-217</v>
      </c>
      <c r="IV57" s="86">
        <f t="shared" si="133"/>
        <v>5.7423413980267785E-140</v>
      </c>
      <c r="IW57" s="86">
        <f t="shared" si="134"/>
        <v>1.6844057194828064E-135</v>
      </c>
      <c r="IY57" s="86">
        <f t="shared" si="135"/>
        <v>2.3642446979321975E-5</v>
      </c>
      <c r="IZ57" s="86">
        <f t="shared" si="136"/>
        <v>1.1877924969111907E-4</v>
      </c>
      <c r="JA57" s="86">
        <f t="shared" si="137"/>
        <v>1.4170586696806223E-4</v>
      </c>
      <c r="JB57" s="86">
        <f t="shared" si="138"/>
        <v>2.1508297108406563E-4</v>
      </c>
      <c r="JC57" s="86">
        <f t="shared" si="139"/>
        <v>1.6905935584545276E-4</v>
      </c>
      <c r="JD57" s="86">
        <f t="shared" si="140"/>
        <v>8.8887910464928037E-5</v>
      </c>
      <c r="JE57" s="86">
        <f t="shared" si="141"/>
        <v>6.0726371907682081E-5</v>
      </c>
      <c r="JF57" s="86">
        <f t="shared" si="142"/>
        <v>4.7946515992576796E-5</v>
      </c>
      <c r="JG57" s="86">
        <f t="shared" si="143"/>
        <v>3.7214526057650037E-5</v>
      </c>
      <c r="JH57" s="86">
        <f t="shared" si="144"/>
        <v>4.4046977097569479E-5</v>
      </c>
      <c r="JI57" s="86">
        <f t="shared" si="145"/>
        <v>4.6477363621950484E-5</v>
      </c>
      <c r="JJ57" s="86">
        <f t="shared" si="146"/>
        <v>6.6699844746342436E-5</v>
      </c>
      <c r="JK57" s="86">
        <f t="shared" si="147"/>
        <v>7.0758302816381293E-5</v>
      </c>
      <c r="JL57" s="86">
        <f t="shared" si="148"/>
        <v>2.3705537178314E-6</v>
      </c>
      <c r="JM57" s="86">
        <f t="shared" si="149"/>
        <v>9.0728179453505272E-9</v>
      </c>
    </row>
    <row r="58" spans="2:273" x14ac:dyDescent="0.25">
      <c r="B58" s="2">
        <v>31</v>
      </c>
      <c r="C58" s="37">
        <v>95.260999999999996</v>
      </c>
      <c r="D58" s="37">
        <v>97.512</v>
      </c>
      <c r="E58" s="37">
        <v>97.659000000000006</v>
      </c>
      <c r="F58" s="37">
        <v>98.853999999999999</v>
      </c>
      <c r="G58" s="37">
        <v>98.683000000000007</v>
      </c>
      <c r="H58" s="37">
        <v>99.072999999999993</v>
      </c>
      <c r="I58" s="37">
        <v>99.584999999999994</v>
      </c>
      <c r="J58" s="37">
        <v>100.58499999999999</v>
      </c>
      <c r="K58" s="37">
        <v>101.14</v>
      </c>
      <c r="L58" s="37">
        <v>103.721</v>
      </c>
      <c r="M58" s="37">
        <v>106.093</v>
      </c>
      <c r="N58" s="37">
        <v>104.86</v>
      </c>
      <c r="O58" s="37">
        <v>105.22499999999999</v>
      </c>
      <c r="P58" s="37">
        <v>101.39</v>
      </c>
      <c r="Q58" s="37">
        <v>99.619</v>
      </c>
      <c r="S58" s="4">
        <f t="shared" si="13"/>
        <v>94.57454140871134</v>
      </c>
      <c r="T58" s="4">
        <f t="shared" si="14"/>
        <v>97.447643138574108</v>
      </c>
      <c r="U58" s="4">
        <f t="shared" si="15"/>
        <v>97.31569038973079</v>
      </c>
      <c r="V58" s="4">
        <f t="shared" si="16"/>
        <v>98.625576465491179</v>
      </c>
      <c r="W58" s="4">
        <f t="shared" si="17"/>
        <v>98.941460749609121</v>
      </c>
      <c r="X58" s="4">
        <f t="shared" si="18"/>
        <v>98.963710820375738</v>
      </c>
      <c r="Y58" s="4">
        <f t="shared" si="19"/>
        <v>99.646670299081336</v>
      </c>
      <c r="Z58" s="4">
        <f t="shared" si="20"/>
        <v>100.10029419024788</v>
      </c>
      <c r="AA58" s="4">
        <f t="shared" si="21"/>
        <v>101.54756853104323</v>
      </c>
      <c r="AB58" s="4">
        <f t="shared" si="22"/>
        <v>103.00334456346988</v>
      </c>
      <c r="AC58" s="4">
        <f t="shared" si="23"/>
        <v>105.76998517833789</v>
      </c>
      <c r="AD58" s="4">
        <f t="shared" si="24"/>
        <v>105.06551122105334</v>
      </c>
      <c r="AE58" s="4">
        <f t="shared" si="25"/>
        <v>104.46181048419429</v>
      </c>
      <c r="AF58" s="4">
        <f t="shared" si="26"/>
        <v>102.0851108163792</v>
      </c>
      <c r="AG58" s="4">
        <f t="shared" si="27"/>
        <v>98.309942096513879</v>
      </c>
      <c r="AI58" s="4">
        <f t="shared" si="28"/>
        <v>0.68645859128865538</v>
      </c>
      <c r="AJ58" s="4">
        <f t="shared" si="29"/>
        <v>6.4356861425892475E-2</v>
      </c>
      <c r="AK58" s="4">
        <f t="shared" si="30"/>
        <v>0.34330961026921614</v>
      </c>
      <c r="AL58" s="4">
        <f t="shared" si="31"/>
        <v>0.22842353450882058</v>
      </c>
      <c r="AM58" s="4">
        <f t="shared" si="32"/>
        <v>-0.2584607496091138</v>
      </c>
      <c r="AN58" s="4">
        <f t="shared" si="33"/>
        <v>0.10928917962425544</v>
      </c>
      <c r="AO58" s="4">
        <f t="shared" si="34"/>
        <v>-6.167029908134225E-2</v>
      </c>
      <c r="AP58" s="4">
        <f t="shared" si="35"/>
        <v>0.48470580975211419</v>
      </c>
      <c r="AQ58" s="4">
        <f t="shared" si="36"/>
        <v>-0.40756853104322488</v>
      </c>
      <c r="AR58" s="4">
        <f t="shared" si="37"/>
        <v>0.71765543653012287</v>
      </c>
      <c r="AS58" s="4">
        <f t="shared" si="38"/>
        <v>0.32301482166211315</v>
      </c>
      <c r="AT58" s="4">
        <f t="shared" si="39"/>
        <v>-0.2055112210533423</v>
      </c>
      <c r="AU58" s="4">
        <f t="shared" si="40"/>
        <v>0.76318951580570626</v>
      </c>
      <c r="AV58" s="4">
        <f t="shared" si="151"/>
        <v>-0.69511081637919858</v>
      </c>
      <c r="AW58" s="4">
        <f t="shared" si="151"/>
        <v>1.3090579034861207</v>
      </c>
      <c r="AY58" s="2">
        <f t="shared" si="101"/>
        <v>94.536801857932829</v>
      </c>
      <c r="AZ58" s="2">
        <f t="shared" si="152"/>
        <v>97.267930557534299</v>
      </c>
      <c r="BA58" s="2">
        <f t="shared" si="153"/>
        <v>97.104228968391027</v>
      </c>
      <c r="BB58" s="2">
        <f t="shared" si="154"/>
        <v>98.333829265367854</v>
      </c>
      <c r="BC58" s="2">
        <f t="shared" si="155"/>
        <v>98.707344468398887</v>
      </c>
      <c r="BD58" s="2">
        <f t="shared" si="156"/>
        <v>98.828303674017803</v>
      </c>
      <c r="BE58" s="2">
        <f t="shared" si="157"/>
        <v>99.55024443078652</v>
      </c>
      <c r="BF58" s="2">
        <f t="shared" si="158"/>
        <v>100.02137456295043</v>
      </c>
      <c r="BG58" s="2">
        <f t="shared" si="159"/>
        <v>101.48582783175529</v>
      </c>
      <c r="BH58" s="2">
        <f t="shared" si="160"/>
        <v>102.93149204593033</v>
      </c>
      <c r="BI58" s="2">
        <f t="shared" si="161"/>
        <v>105.696061923147</v>
      </c>
      <c r="BJ58" s="2">
        <f t="shared" si="162"/>
        <v>104.96606612181471</v>
      </c>
      <c r="BK58" s="2">
        <f t="shared" si="163"/>
        <v>104.35491422264238</v>
      </c>
      <c r="BL58" s="2">
        <f t="shared" si="164"/>
        <v>102.08047507249003</v>
      </c>
      <c r="BM58" s="2">
        <f t="shared" si="165"/>
        <v>98.309917702562558</v>
      </c>
      <c r="BO58" s="2">
        <f t="shared" si="43"/>
        <v>95.260999999999996</v>
      </c>
      <c r="BP58" s="2">
        <f t="shared" si="44"/>
        <v>97.512</v>
      </c>
      <c r="BQ58" s="2">
        <f t="shared" si="45"/>
        <v>97.659000000000006</v>
      </c>
      <c r="BR58" s="2">
        <f t="shared" si="46"/>
        <v>98.853999999999999</v>
      </c>
      <c r="BS58" s="2">
        <f t="shared" si="47"/>
        <v>98.683000000000007</v>
      </c>
      <c r="BT58" s="2">
        <f t="shared" si="48"/>
        <v>99.072999999999993</v>
      </c>
      <c r="BU58" s="2">
        <f t="shared" si="49"/>
        <v>99.584999999999994</v>
      </c>
      <c r="BV58" s="2">
        <f t="shared" si="50"/>
        <v>100.58499999999999</v>
      </c>
      <c r="BW58" s="2">
        <f t="shared" si="51"/>
        <v>101.14</v>
      </c>
      <c r="BX58" s="2">
        <f t="shared" si="52"/>
        <v>103.721</v>
      </c>
      <c r="BY58" s="2">
        <f t="shared" si="53"/>
        <v>106.093</v>
      </c>
      <c r="BZ58" s="2">
        <f t="shared" si="54"/>
        <v>104.86</v>
      </c>
      <c r="CA58" s="2">
        <f t="shared" si="55"/>
        <v>105.22499999999999</v>
      </c>
      <c r="CB58" s="2">
        <f t="shared" si="56"/>
        <v>101.39</v>
      </c>
      <c r="CC58" s="2">
        <f t="shared" si="57"/>
        <v>99.619</v>
      </c>
      <c r="CE58" s="2" t="str">
        <f t="shared" si="102"/>
        <v/>
      </c>
      <c r="CF58" s="2" t="str">
        <f t="shared" si="103"/>
        <v/>
      </c>
      <c r="CG58" s="2" t="str">
        <f t="shared" si="104"/>
        <v/>
      </c>
      <c r="CH58" s="2" t="str">
        <f t="shared" si="105"/>
        <v/>
      </c>
      <c r="CI58" s="2" t="str">
        <f t="shared" si="106"/>
        <v/>
      </c>
      <c r="CJ58" s="2" t="str">
        <f t="shared" si="107"/>
        <v/>
      </c>
      <c r="CK58" s="2" t="str">
        <f t="shared" si="108"/>
        <v/>
      </c>
      <c r="CL58" s="2" t="str">
        <f t="shared" si="109"/>
        <v/>
      </c>
      <c r="CM58" s="2" t="str">
        <f t="shared" si="110"/>
        <v/>
      </c>
      <c r="CN58" s="2" t="str">
        <f t="shared" si="111"/>
        <v/>
      </c>
      <c r="CO58" s="2" t="str">
        <f t="shared" si="112"/>
        <v/>
      </c>
      <c r="CP58" s="2" t="str">
        <f t="shared" si="113"/>
        <v/>
      </c>
      <c r="CQ58" s="2" t="str">
        <f t="shared" si="114"/>
        <v/>
      </c>
      <c r="CR58" s="2" t="str">
        <f t="shared" si="115"/>
        <v/>
      </c>
      <c r="CS58" s="2" t="str">
        <f t="shared" si="116"/>
        <v/>
      </c>
      <c r="CU58" s="2" t="str">
        <f t="shared" si="59"/>
        <v/>
      </c>
      <c r="CV58" s="2" t="str">
        <f t="shared" si="60"/>
        <v/>
      </c>
      <c r="CW58" s="2" t="str">
        <f t="shared" si="61"/>
        <v/>
      </c>
      <c r="CX58" s="2" t="str">
        <f t="shared" si="62"/>
        <v/>
      </c>
      <c r="CY58" s="2" t="str">
        <f t="shared" si="63"/>
        <v/>
      </c>
      <c r="CZ58" s="2" t="str">
        <f t="shared" si="64"/>
        <v/>
      </c>
      <c r="DA58" s="2" t="str">
        <f t="shared" si="65"/>
        <v/>
      </c>
      <c r="DB58" s="2" t="str">
        <f t="shared" si="66"/>
        <v/>
      </c>
      <c r="DC58" s="2" t="str">
        <f t="shared" si="67"/>
        <v/>
      </c>
      <c r="DD58" s="2" t="str">
        <f t="shared" si="68"/>
        <v/>
      </c>
      <c r="DE58" s="2" t="str">
        <f t="shared" si="69"/>
        <v/>
      </c>
      <c r="DF58" s="2" t="str">
        <f t="shared" si="70"/>
        <v/>
      </c>
      <c r="DG58" s="2" t="str">
        <f t="shared" si="71"/>
        <v/>
      </c>
      <c r="DH58" s="2" t="str">
        <f t="shared" si="72"/>
        <v/>
      </c>
      <c r="DI58" s="2" t="str">
        <f t="shared" si="73"/>
        <v/>
      </c>
      <c r="DK58" s="2">
        <f t="shared" si="74"/>
        <v>95.07233016208599</v>
      </c>
      <c r="DL58" s="2">
        <f t="shared" si="166"/>
        <v>98.4913439213462</v>
      </c>
      <c r="DM58" s="2">
        <f t="shared" si="166"/>
        <v>99.005973205845024</v>
      </c>
      <c r="DN58" s="2">
        <f t="shared" si="166"/>
        <v>99.479285365853642</v>
      </c>
      <c r="DO58" s="2">
        <f t="shared" si="166"/>
        <v>99.465473170731684</v>
      </c>
      <c r="DP58" s="2">
        <f t="shared" si="166"/>
        <v>100.16185857439967</v>
      </c>
      <c r="DQ58" s="2">
        <f t="shared" si="166"/>
        <v>100.70102204771975</v>
      </c>
      <c r="DR58" s="2">
        <f t="shared" si="166"/>
        <v>101.29877348233165</v>
      </c>
      <c r="DS58" s="2">
        <f t="shared" si="166"/>
        <v>102.51294593778314</v>
      </c>
      <c r="DT58" s="2">
        <f t="shared" si="166"/>
        <v>104.45452310480216</v>
      </c>
      <c r="DU58" s="2">
        <f t="shared" si="166"/>
        <v>106.52181153729991</v>
      </c>
      <c r="DV58" s="2">
        <f t="shared" si="166"/>
        <v>105.54697251585627</v>
      </c>
      <c r="DW58" s="2">
        <f t="shared" si="166"/>
        <v>105.99374056176379</v>
      </c>
      <c r="DX58" s="2">
        <f t="shared" si="166"/>
        <v>102.20199981238277</v>
      </c>
      <c r="DY58" s="2">
        <f t="shared" si="166"/>
        <v>98.928014131231663</v>
      </c>
      <c r="EA58" s="2">
        <f t="shared" si="76"/>
        <v>92.713992406337979</v>
      </c>
      <c r="EB58" s="2">
        <f t="shared" si="77"/>
        <v>93.9018418600117</v>
      </c>
      <c r="EC58" s="2">
        <f t="shared" si="78"/>
        <v>91.978218377602317</v>
      </c>
      <c r="ED58" s="2">
        <f t="shared" si="79"/>
        <v>95.419813569321548</v>
      </c>
      <c r="EE58" s="2">
        <f t="shared" si="80"/>
        <v>96.675543952802329</v>
      </c>
      <c r="EF58" s="2">
        <f t="shared" si="81"/>
        <v>94.964776904622283</v>
      </c>
      <c r="EG58" s="2">
        <f t="shared" si="82"/>
        <v>96.051479652630491</v>
      </c>
      <c r="EH58" s="2">
        <f t="shared" si="83"/>
        <v>96.135862704350245</v>
      </c>
      <c r="EI58" s="2">
        <f t="shared" si="84"/>
        <v>98.217447738693437</v>
      </c>
      <c r="EJ58" s="2">
        <f t="shared" si="85"/>
        <v>98.121144028511097</v>
      </c>
      <c r="EK58" s="2">
        <f t="shared" si="86"/>
        <v>103.15555480545251</v>
      </c>
      <c r="EL58" s="2">
        <f t="shared" si="87"/>
        <v>103.2050057063112</v>
      </c>
      <c r="EM58" s="2">
        <f t="shared" si="88"/>
        <v>99.400424947817399</v>
      </c>
      <c r="EN58" s="2">
        <f t="shared" si="89"/>
        <v>101.57075177229358</v>
      </c>
      <c r="EO58" s="2">
        <f t="shared" si="90"/>
        <v>95.057401553760087</v>
      </c>
      <c r="EQ58" s="2">
        <f t="shared" si="91"/>
        <v>93.503300268914089</v>
      </c>
      <c r="ER58" s="2">
        <f t="shared" si="167"/>
        <v>93.646226161783517</v>
      </c>
      <c r="ES58" s="2">
        <f t="shared" si="167"/>
        <v>92.62718019608991</v>
      </c>
      <c r="ET58" s="2">
        <f t="shared" si="167"/>
        <v>94.344371834143772</v>
      </c>
      <c r="EU58" s="2">
        <f t="shared" si="167"/>
        <v>95.81427846682233</v>
      </c>
      <c r="EV58" s="2">
        <f t="shared" si="167"/>
        <v>94.995694613233923</v>
      </c>
      <c r="EW58" s="2">
        <f t="shared" si="167"/>
        <v>95.822990785051374</v>
      </c>
      <c r="EX58" s="2">
        <f t="shared" si="167"/>
        <v>95.272278873666153</v>
      </c>
      <c r="EY58" s="2">
        <f t="shared" si="167"/>
        <v>96.704918755443643</v>
      </c>
      <c r="EZ58" s="2">
        <f t="shared" si="167"/>
        <v>98.245713404347626</v>
      </c>
      <c r="FA58" s="2">
        <f t="shared" si="167"/>
        <v>100.92726832596766</v>
      </c>
      <c r="FB58" s="2">
        <f t="shared" si="167"/>
        <v>101.79176109199649</v>
      </c>
      <c r="FC58" s="2">
        <f t="shared" si="167"/>
        <v>98.421282855619793</v>
      </c>
      <c r="FD58" s="2">
        <f t="shared" si="167"/>
        <v>102.47888815245285</v>
      </c>
      <c r="FE58" s="2">
        <f t="shared" si="167"/>
        <v>104.28140174619161</v>
      </c>
      <c r="FG58" s="2">
        <f t="shared" si="93"/>
        <v>0.22708144522337709</v>
      </c>
      <c r="FH58" s="2">
        <f t="shared" si="168"/>
        <v>0.2665671494075072</v>
      </c>
      <c r="FI58" s="2">
        <f t="shared" si="168"/>
        <v>0.27060597962116645</v>
      </c>
      <c r="FJ58" s="2">
        <f t="shared" si="168"/>
        <v>0.28216587049821257</v>
      </c>
      <c r="FK58" s="2">
        <f t="shared" si="168"/>
        <v>0.27173412022008064</v>
      </c>
      <c r="FL58" s="2">
        <f t="shared" si="168"/>
        <v>0.25659694336469147</v>
      </c>
      <c r="FM58" s="2">
        <f t="shared" si="168"/>
        <v>0.24750270544738195</v>
      </c>
      <c r="FN58" s="2">
        <f t="shared" si="168"/>
        <v>0.24741533577030883</v>
      </c>
      <c r="FO58" s="2">
        <f t="shared" si="168"/>
        <v>0.23911020177259534</v>
      </c>
      <c r="FP58" s="2">
        <f t="shared" si="168"/>
        <v>0.2404770775951415</v>
      </c>
      <c r="FQ58" s="2">
        <f t="shared" si="168"/>
        <v>0.24529538102737364</v>
      </c>
      <c r="FR58" s="2">
        <f t="shared" si="168"/>
        <v>0.24803714797302689</v>
      </c>
      <c r="FS58" s="2">
        <f t="shared" si="168"/>
        <v>0.24855764708701988</v>
      </c>
      <c r="FT58" s="2">
        <f t="shared" si="168"/>
        <v>0.19252405089579705</v>
      </c>
      <c r="FU58" s="2">
        <f t="shared" si="168"/>
        <v>0.15970408041916223</v>
      </c>
      <c r="FW58" s="2">
        <f t="shared" si="117"/>
        <v>8.1612603458317581E-6</v>
      </c>
      <c r="FX58" s="2">
        <f t="shared" si="169"/>
        <v>1.1275215525130991E-5</v>
      </c>
      <c r="FY58" s="2">
        <f t="shared" si="170"/>
        <v>1.2700870477895188E-5</v>
      </c>
      <c r="FZ58" s="2">
        <f t="shared" si="171"/>
        <v>1.0885995940840118E-5</v>
      </c>
      <c r="GA58" s="2">
        <f t="shared" si="172"/>
        <v>1.1309895271940092E-5</v>
      </c>
      <c r="GB58" s="2">
        <f t="shared" si="173"/>
        <v>1.1983412965123374E-5</v>
      </c>
      <c r="GC58" s="2">
        <f t="shared" si="174"/>
        <v>1.442108042940604E-5</v>
      </c>
      <c r="GD58" s="2">
        <f t="shared" si="175"/>
        <v>1.808243073715912E-5</v>
      </c>
      <c r="GE58" s="2">
        <f t="shared" si="176"/>
        <v>1.3662501632893587E-5</v>
      </c>
      <c r="GF58" s="2">
        <f t="shared" si="177"/>
        <v>1.1501196406120387E-5</v>
      </c>
      <c r="GG58" s="2">
        <f t="shared" si="178"/>
        <v>1.0046499246657856E-5</v>
      </c>
      <c r="GH58" s="2">
        <f t="shared" si="179"/>
        <v>8.2264276014260154E-6</v>
      </c>
      <c r="GI58" s="2">
        <f t="shared" si="180"/>
        <v>7.4796261298921465E-6</v>
      </c>
      <c r="GJ58" s="2">
        <f t="shared" si="181"/>
        <v>6.2654744249270258E-6</v>
      </c>
      <c r="GK58" s="2">
        <f t="shared" si="182"/>
        <v>6.0921155321800365E-6</v>
      </c>
      <c r="GM58" s="86">
        <f t="shared" si="118"/>
        <v>4.0156499218555315E-5</v>
      </c>
      <c r="GN58" s="86">
        <f t="shared" si="183"/>
        <v>1.8686555295456702E-4</v>
      </c>
      <c r="GO58" s="86">
        <f t="shared" si="184"/>
        <v>2.2054480911141381E-4</v>
      </c>
      <c r="GP58" s="86">
        <f t="shared" si="185"/>
        <v>3.2712530173555288E-4</v>
      </c>
      <c r="GQ58" s="86">
        <f t="shared" si="186"/>
        <v>2.5869595478683936E-4</v>
      </c>
      <c r="GR58" s="86">
        <f t="shared" si="187"/>
        <v>1.4123293349610844E-4</v>
      </c>
      <c r="GS58" s="86">
        <f t="shared" si="188"/>
        <v>9.8414285440337121E-5</v>
      </c>
      <c r="GT58" s="86">
        <f t="shared" si="189"/>
        <v>7.9560168553399771E-5</v>
      </c>
      <c r="GU58" s="86">
        <f t="shared" si="190"/>
        <v>6.2168758294539795E-5</v>
      </c>
      <c r="GV58" s="86">
        <f t="shared" si="191"/>
        <v>7.2593285361117129E-5</v>
      </c>
      <c r="GW58" s="86">
        <f t="shared" si="192"/>
        <v>7.7000938190491754E-5</v>
      </c>
      <c r="GX58" s="86">
        <f t="shared" si="193"/>
        <v>1.0720143241257511E-4</v>
      </c>
      <c r="GY58" s="86">
        <f t="shared" si="194"/>
        <v>1.131736128768885E-4</v>
      </c>
      <c r="GZ58" s="86">
        <f t="shared" si="195"/>
        <v>4.5395879811278741E-6</v>
      </c>
      <c r="HA58" s="86">
        <f t="shared" si="196"/>
        <v>2.4532896683226753E-8</v>
      </c>
      <c r="HC58" s="86">
        <f t="shared" si="150"/>
        <v>1.2593073491664724E-17</v>
      </c>
      <c r="HD58" s="86">
        <f t="shared" si="197"/>
        <v>1.9302758934047318E-15</v>
      </c>
      <c r="HE58" s="86">
        <f t="shared" si="198"/>
        <v>2.1775281261549543E-15</v>
      </c>
      <c r="HF58" s="86">
        <f t="shared" si="199"/>
        <v>3.8219518253352345E-15</v>
      </c>
      <c r="HG58" s="86">
        <f t="shared" si="200"/>
        <v>6.457957080458229E-15</v>
      </c>
      <c r="HH58" s="86">
        <f t="shared" si="201"/>
        <v>1.3506548376702383E-13</v>
      </c>
      <c r="HI58" s="86">
        <f t="shared" si="202"/>
        <v>1.6411957827888565E-14</v>
      </c>
      <c r="HJ58" s="86">
        <f t="shared" si="203"/>
        <v>2.4501022920343749E-15</v>
      </c>
      <c r="HK58" s="86">
        <f t="shared" si="204"/>
        <v>1.0954482936129291E-14</v>
      </c>
      <c r="HL58" s="86">
        <f t="shared" si="205"/>
        <v>4.1615885806412738E-15</v>
      </c>
      <c r="HM58" s="86">
        <f t="shared" si="206"/>
        <v>5.3677452953861953E-15</v>
      </c>
      <c r="HN58" s="86">
        <f t="shared" si="207"/>
        <v>8.6503013027082172E-16</v>
      </c>
      <c r="HO58" s="86">
        <f t="shared" si="208"/>
        <v>5.4576742150203077E-16</v>
      </c>
      <c r="HP58" s="86">
        <f t="shared" si="209"/>
        <v>8.9567758235874444E-21</v>
      </c>
      <c r="HQ58" s="86">
        <f t="shared" si="210"/>
        <v>4.0991404554035941E-23</v>
      </c>
      <c r="HS58" s="86">
        <f t="shared" si="119"/>
        <v>6.6767227064241271E-48</v>
      </c>
      <c r="HT58" s="86">
        <f t="shared" si="211"/>
        <v>1.5506441444306262E-40</v>
      </c>
      <c r="HU58" s="86">
        <f t="shared" si="212"/>
        <v>5.5012836491448597E-40</v>
      </c>
      <c r="HV58" s="86">
        <f t="shared" si="213"/>
        <v>1.0801808303457276E-38</v>
      </c>
      <c r="HW58" s="86">
        <f t="shared" si="214"/>
        <v>2.5575434229783625E-38</v>
      </c>
      <c r="HX58" s="86">
        <f t="shared" si="215"/>
        <v>1.4584315709756002E-35</v>
      </c>
      <c r="HY58" s="86">
        <f t="shared" si="216"/>
        <v>3.4492552850329529E-38</v>
      </c>
      <c r="HZ58" s="86">
        <f t="shared" si="217"/>
        <v>2.9578544937307109E-40</v>
      </c>
      <c r="IA58" s="86">
        <f t="shared" si="218"/>
        <v>4.8978339775303079E-39</v>
      </c>
      <c r="IB58" s="86">
        <f t="shared" si="219"/>
        <v>5.9575637871457184E-41</v>
      </c>
      <c r="IC58" s="86">
        <f t="shared" si="220"/>
        <v>1.5923453917254018E-40</v>
      </c>
      <c r="ID58" s="86">
        <f t="shared" si="221"/>
        <v>2.8511634267471139E-42</v>
      </c>
      <c r="IE58" s="86">
        <f t="shared" si="222"/>
        <v>1.2377425251759656E-42</v>
      </c>
      <c r="IF58" s="86">
        <f t="shared" si="223"/>
        <v>2.4120379438526548E-36</v>
      </c>
      <c r="IG58" s="86">
        <f t="shared" si="224"/>
        <v>5.6710707636602656E-35</v>
      </c>
      <c r="II58" s="86">
        <f t="shared" si="120"/>
        <v>3.6114496776484111E-242</v>
      </c>
      <c r="IJ58" s="86">
        <f t="shared" si="121"/>
        <v>8.3131091659942747E-204</v>
      </c>
      <c r="IK58" s="86">
        <f t="shared" si="122"/>
        <v>1.1201184379047669E-199</v>
      </c>
      <c r="IL58" s="86">
        <f t="shared" si="123"/>
        <v>1.040472198928387E-199</v>
      </c>
      <c r="IM58" s="86">
        <f t="shared" si="124"/>
        <v>1.4533488434215865E-193</v>
      </c>
      <c r="IN58" s="86">
        <f t="shared" si="125"/>
        <v>8.9118919688979988E-176</v>
      </c>
      <c r="IO58" s="86">
        <f t="shared" si="126"/>
        <v>1.0998958124445594E-185</v>
      </c>
      <c r="IP58" s="86">
        <f t="shared" si="127"/>
        <v>4.5775897500911764E-200</v>
      </c>
      <c r="IQ58" s="86">
        <f t="shared" si="128"/>
        <v>2.297788603826174E-195</v>
      </c>
      <c r="IR58" s="86">
        <f t="shared" si="129"/>
        <v>2.3580243057203121E-201</v>
      </c>
      <c r="IS58" s="86">
        <f t="shared" si="130"/>
        <v>4.5660150753725246E-203</v>
      </c>
      <c r="IT58" s="86">
        <f t="shared" si="131"/>
        <v>2.2648316196698332E-213</v>
      </c>
      <c r="IU58" s="86">
        <f t="shared" si="132"/>
        <v>7.3206342679119811E-214</v>
      </c>
      <c r="IV58" s="86">
        <f t="shared" si="133"/>
        <v>7.1793159141942453E-138</v>
      </c>
      <c r="IW58" s="86">
        <f t="shared" si="134"/>
        <v>1.7822021895204311E-133</v>
      </c>
      <c r="IY58" s="86">
        <f t="shared" si="135"/>
        <v>4.0156499218567905E-5</v>
      </c>
      <c r="IZ58" s="86">
        <f t="shared" si="136"/>
        <v>1.868655529564973E-4</v>
      </c>
      <c r="JA58" s="86">
        <f t="shared" si="137"/>
        <v>2.2054480911359135E-4</v>
      </c>
      <c r="JB58" s="86">
        <f t="shared" si="138"/>
        <v>3.2712530173937486E-4</v>
      </c>
      <c r="JC58" s="86">
        <f t="shared" si="139"/>
        <v>2.586959547932973E-4</v>
      </c>
      <c r="JD58" s="86">
        <f t="shared" si="140"/>
        <v>1.4123293363117392E-4</v>
      </c>
      <c r="JE58" s="86">
        <f t="shared" si="141"/>
        <v>9.8414285456749082E-5</v>
      </c>
      <c r="JF58" s="86">
        <f t="shared" si="142"/>
        <v>7.9560168555849878E-5</v>
      </c>
      <c r="JG58" s="86">
        <f t="shared" si="143"/>
        <v>6.2168758305494276E-5</v>
      </c>
      <c r="JH58" s="86">
        <f t="shared" si="144"/>
        <v>7.2593285365278717E-5</v>
      </c>
      <c r="JI58" s="86">
        <f t="shared" si="145"/>
        <v>7.7000938195859504E-5</v>
      </c>
      <c r="JJ58" s="86">
        <f t="shared" si="146"/>
        <v>1.0720143241344014E-4</v>
      </c>
      <c r="JK58" s="86">
        <f t="shared" si="147"/>
        <v>1.1317361287743428E-4</v>
      </c>
      <c r="JL58" s="86">
        <f t="shared" si="148"/>
        <v>4.5395879811278834E-6</v>
      </c>
      <c r="JM58" s="86">
        <f t="shared" si="149"/>
        <v>2.4532896683226793E-8</v>
      </c>
    </row>
    <row r="59" spans="2:273" x14ac:dyDescent="0.25">
      <c r="B59" s="2">
        <v>32</v>
      </c>
      <c r="C59" s="37">
        <v>93.825999999999993</v>
      </c>
      <c r="D59" s="37">
        <v>98.122</v>
      </c>
      <c r="E59" s="37">
        <v>97.878</v>
      </c>
      <c r="F59" s="37">
        <v>99.22</v>
      </c>
      <c r="G59" s="37">
        <v>99.561000000000007</v>
      </c>
      <c r="H59" s="37">
        <v>100.024</v>
      </c>
      <c r="I59" s="37">
        <v>100.04900000000001</v>
      </c>
      <c r="J59" s="37">
        <v>99.828999999999994</v>
      </c>
      <c r="K59" s="37">
        <v>101.581</v>
      </c>
      <c r="L59" s="37">
        <v>104.047</v>
      </c>
      <c r="M59" s="37">
        <v>107.628</v>
      </c>
      <c r="N59" s="37">
        <v>105.67400000000001</v>
      </c>
      <c r="O59" s="37">
        <v>105.55</v>
      </c>
      <c r="P59" s="37">
        <v>102.68300000000001</v>
      </c>
      <c r="Q59" s="37">
        <v>97.8095</v>
      </c>
      <c r="S59" s="4">
        <f t="shared" si="13"/>
        <v>94.69424686211218</v>
      </c>
      <c r="T59" s="4">
        <f t="shared" si="14"/>
        <v>97.609585135732615</v>
      </c>
      <c r="U59" s="4">
        <f t="shared" si="15"/>
        <v>97.446432852072647</v>
      </c>
      <c r="V59" s="4">
        <f t="shared" si="16"/>
        <v>98.822175557207842</v>
      </c>
      <c r="W59" s="4">
        <f t="shared" si="17"/>
        <v>99.083003691865883</v>
      </c>
      <c r="X59" s="4">
        <f t="shared" si="18"/>
        <v>99.033259706464307</v>
      </c>
      <c r="Y59" s="4">
        <f t="shared" si="19"/>
        <v>99.690490329054299</v>
      </c>
      <c r="Z59" s="4">
        <f t="shared" si="20"/>
        <v>100.05080070826564</v>
      </c>
      <c r="AA59" s="4">
        <f t="shared" si="21"/>
        <v>101.58042432139821</v>
      </c>
      <c r="AB59" s="4">
        <f t="shared" si="22"/>
        <v>102.97729783931945</v>
      </c>
      <c r="AC59" s="4">
        <f t="shared" si="23"/>
        <v>105.84230154066226</v>
      </c>
      <c r="AD59" s="4">
        <f t="shared" si="24"/>
        <v>105.10635118152618</v>
      </c>
      <c r="AE59" s="4">
        <f t="shared" si="25"/>
        <v>104.46467600518362</v>
      </c>
      <c r="AF59" s="4">
        <f t="shared" si="26"/>
        <v>102.14090906397338</v>
      </c>
      <c r="AG59" s="4">
        <f t="shared" si="27"/>
        <v>98.365588248484229</v>
      </c>
      <c r="AI59" s="4">
        <f t="shared" si="28"/>
        <v>-0.86824686211218705</v>
      </c>
      <c r="AJ59" s="4">
        <f t="shared" si="29"/>
        <v>0.51241486426738447</v>
      </c>
      <c r="AK59" s="4">
        <f t="shared" si="30"/>
        <v>0.43156714792735329</v>
      </c>
      <c r="AL59" s="4">
        <f t="shared" si="31"/>
        <v>0.39782444279215667</v>
      </c>
      <c r="AM59" s="4">
        <f t="shared" si="32"/>
        <v>0.47799630813412364</v>
      </c>
      <c r="AN59" s="4">
        <f t="shared" si="33"/>
        <v>0.99074029353569415</v>
      </c>
      <c r="AO59" s="4">
        <f t="shared" si="34"/>
        <v>0.35850967094570763</v>
      </c>
      <c r="AP59" s="4">
        <f t="shared" si="35"/>
        <v>-0.22180070826564702</v>
      </c>
      <c r="AQ59" s="4">
        <f t="shared" si="36"/>
        <v>5.7567860179119634E-4</v>
      </c>
      <c r="AR59" s="4">
        <f t="shared" si="37"/>
        <v>1.0697021606805492</v>
      </c>
      <c r="AS59" s="4">
        <f t="shared" si="38"/>
        <v>1.7856984593377376</v>
      </c>
      <c r="AT59" s="4">
        <f t="shared" si="39"/>
        <v>0.56764881847382753</v>
      </c>
      <c r="AU59" s="4">
        <f t="shared" si="40"/>
        <v>1.0853239948163775</v>
      </c>
      <c r="AV59" s="4">
        <f t="shared" ref="AV59:AW74" si="225">IF(OR($B59 &lt; P$230, $B59 &gt; P$233), 0, P59-AF59)</f>
        <v>0.54209093602662506</v>
      </c>
      <c r="AW59" s="4">
        <f t="shared" si="225"/>
        <v>-0.55608824848422955</v>
      </c>
      <c r="AY59" s="2">
        <f t="shared" si="101"/>
        <v>94.632717686457909</v>
      </c>
      <c r="AZ59" s="2">
        <f t="shared" si="152"/>
        <v>97.337718264051546</v>
      </c>
      <c r="BA59" s="2">
        <f t="shared" si="153"/>
        <v>97.129815027147004</v>
      </c>
      <c r="BB59" s="2">
        <f t="shared" si="154"/>
        <v>98.394928775137487</v>
      </c>
      <c r="BC59" s="2">
        <f t="shared" si="155"/>
        <v>98.737937861584456</v>
      </c>
      <c r="BD59" s="2">
        <f t="shared" si="156"/>
        <v>98.826351442467256</v>
      </c>
      <c r="BE59" s="2">
        <f t="shared" si="157"/>
        <v>99.540297115081756</v>
      </c>
      <c r="BF59" s="2">
        <f t="shared" si="158"/>
        <v>99.925143762812553</v>
      </c>
      <c r="BG59" s="2">
        <f t="shared" si="159"/>
        <v>101.4814246897312</v>
      </c>
      <c r="BH59" s="2">
        <f t="shared" si="160"/>
        <v>102.86354329816338</v>
      </c>
      <c r="BI59" s="2">
        <f t="shared" si="161"/>
        <v>105.72474888448508</v>
      </c>
      <c r="BJ59" s="2">
        <f t="shared" si="162"/>
        <v>104.95265332815394</v>
      </c>
      <c r="BK59" s="2">
        <f t="shared" si="163"/>
        <v>104.30021311857963</v>
      </c>
      <c r="BL59" s="2">
        <f t="shared" si="164"/>
        <v>102.13241839091161</v>
      </c>
      <c r="BM59" s="2">
        <f t="shared" si="165"/>
        <v>98.365525980883262</v>
      </c>
      <c r="BO59" s="2">
        <f t="shared" si="43"/>
        <v>93.825999999999993</v>
      </c>
      <c r="BP59" s="2">
        <f t="shared" si="44"/>
        <v>98.122</v>
      </c>
      <c r="BQ59" s="2">
        <f t="shared" si="45"/>
        <v>97.878</v>
      </c>
      <c r="BR59" s="2">
        <f t="shared" si="46"/>
        <v>99.22</v>
      </c>
      <c r="BS59" s="2">
        <f t="shared" si="47"/>
        <v>99.561000000000007</v>
      </c>
      <c r="BT59" s="2">
        <f t="shared" si="48"/>
        <v>100.024</v>
      </c>
      <c r="BU59" s="2">
        <f t="shared" si="49"/>
        <v>100.04900000000001</v>
      </c>
      <c r="BV59" s="2">
        <f t="shared" si="50"/>
        <v>99.828999999999994</v>
      </c>
      <c r="BW59" s="2">
        <f t="shared" si="51"/>
        <v>101.581</v>
      </c>
      <c r="BX59" s="2">
        <f t="shared" si="52"/>
        <v>104.047</v>
      </c>
      <c r="BY59" s="2">
        <f t="shared" si="53"/>
        <v>107.628</v>
      </c>
      <c r="BZ59" s="2">
        <f t="shared" si="54"/>
        <v>105.67400000000001</v>
      </c>
      <c r="CA59" s="2">
        <f t="shared" si="55"/>
        <v>105.55</v>
      </c>
      <c r="CB59" s="2">
        <f t="shared" si="56"/>
        <v>102.68300000000001</v>
      </c>
      <c r="CC59" s="2">
        <f t="shared" si="57"/>
        <v>97.8095</v>
      </c>
      <c r="CE59" s="2" t="str">
        <f t="shared" si="102"/>
        <v/>
      </c>
      <c r="CF59" s="2" t="str">
        <f t="shared" si="103"/>
        <v/>
      </c>
      <c r="CG59" s="2" t="str">
        <f t="shared" si="104"/>
        <v/>
      </c>
      <c r="CH59" s="2" t="str">
        <f t="shared" si="105"/>
        <v/>
      </c>
      <c r="CI59" s="2" t="str">
        <f t="shared" si="106"/>
        <v/>
      </c>
      <c r="CJ59" s="2" t="str">
        <f t="shared" si="107"/>
        <v/>
      </c>
      <c r="CK59" s="2" t="str">
        <f t="shared" si="108"/>
        <v/>
      </c>
      <c r="CL59" s="2" t="str">
        <f t="shared" si="109"/>
        <v/>
      </c>
      <c r="CM59" s="2" t="str">
        <f t="shared" si="110"/>
        <v/>
      </c>
      <c r="CN59" s="2" t="str">
        <f t="shared" si="111"/>
        <v/>
      </c>
      <c r="CO59" s="2" t="str">
        <f t="shared" si="112"/>
        <v/>
      </c>
      <c r="CP59" s="2" t="str">
        <f t="shared" si="113"/>
        <v/>
      </c>
      <c r="CQ59" s="2" t="str">
        <f t="shared" si="114"/>
        <v/>
      </c>
      <c r="CR59" s="2" t="str">
        <f t="shared" si="115"/>
        <v/>
      </c>
      <c r="CS59" s="2" t="str">
        <f t="shared" si="116"/>
        <v/>
      </c>
      <c r="CU59" s="2" t="str">
        <f t="shared" si="59"/>
        <v/>
      </c>
      <c r="CV59" s="2" t="str">
        <f t="shared" si="60"/>
        <v/>
      </c>
      <c r="CW59" s="2" t="str">
        <f t="shared" si="61"/>
        <v/>
      </c>
      <c r="CX59" s="2" t="str">
        <f t="shared" si="62"/>
        <v/>
      </c>
      <c r="CY59" s="2" t="str">
        <f t="shared" si="63"/>
        <v/>
      </c>
      <c r="CZ59" s="2" t="str">
        <f t="shared" si="64"/>
        <v/>
      </c>
      <c r="DA59" s="2" t="str">
        <f t="shared" si="65"/>
        <v/>
      </c>
      <c r="DB59" s="2" t="str">
        <f t="shared" si="66"/>
        <v/>
      </c>
      <c r="DC59" s="2" t="str">
        <f t="shared" si="67"/>
        <v/>
      </c>
      <c r="DD59" s="2" t="str">
        <f t="shared" si="68"/>
        <v/>
      </c>
      <c r="DE59" s="2" t="str">
        <f t="shared" si="69"/>
        <v/>
      </c>
      <c r="DF59" s="2" t="str">
        <f t="shared" si="70"/>
        <v/>
      </c>
      <c r="DG59" s="2" t="str">
        <f t="shared" si="71"/>
        <v/>
      </c>
      <c r="DH59" s="2" t="str">
        <f t="shared" si="72"/>
        <v/>
      </c>
      <c r="DI59" s="2" t="str">
        <f t="shared" si="73"/>
        <v/>
      </c>
      <c r="DK59" s="2">
        <f t="shared" si="74"/>
        <v>95.273053911205082</v>
      </c>
      <c r="DL59" s="2">
        <f t="shared" ref="DL59:DY74" si="226">BP$228*$B59+BP$229</f>
        <v>98.73840842179186</v>
      </c>
      <c r="DM59" s="2">
        <f t="shared" si="226"/>
        <v>99.253043216379012</v>
      </c>
      <c r="DN59" s="2">
        <f t="shared" si="226"/>
        <v>99.723595121951206</v>
      </c>
      <c r="DO59" s="2">
        <f t="shared" si="226"/>
        <v>99.630117073170709</v>
      </c>
      <c r="DP59" s="2">
        <f t="shared" si="226"/>
        <v>100.32367050212028</v>
      </c>
      <c r="DQ59" s="2">
        <f t="shared" si="226"/>
        <v>100.83481727574753</v>
      </c>
      <c r="DR59" s="2">
        <f t="shared" si="226"/>
        <v>101.33098338870434</v>
      </c>
      <c r="DS59" s="2">
        <f t="shared" si="226"/>
        <v>102.65077076411959</v>
      </c>
      <c r="DT59" s="2">
        <f t="shared" si="226"/>
        <v>104.55303820598006</v>
      </c>
      <c r="DU59" s="2">
        <f t="shared" si="226"/>
        <v>106.69806478405316</v>
      </c>
      <c r="DV59" s="2">
        <f t="shared" si="226"/>
        <v>105.64239534883724</v>
      </c>
      <c r="DW59" s="2">
        <f t="shared" si="226"/>
        <v>106.12288205980065</v>
      </c>
      <c r="DX59" s="2">
        <f t="shared" si="226"/>
        <v>102.30591341463416</v>
      </c>
      <c r="DY59" s="2">
        <f t="shared" si="226"/>
        <v>99.055360960410553</v>
      </c>
      <c r="EA59" s="2">
        <f t="shared" si="76"/>
        <v>92.644946407653251</v>
      </c>
      <c r="EB59" s="2">
        <f t="shared" si="77"/>
        <v>93.822968141938006</v>
      </c>
      <c r="EC59" s="2">
        <f t="shared" si="78"/>
        <v>91.910373366834193</v>
      </c>
      <c r="ED59" s="2">
        <f t="shared" si="79"/>
        <v>95.312240370838609</v>
      </c>
      <c r="EE59" s="2">
        <f t="shared" si="80"/>
        <v>96.557264306784631</v>
      </c>
      <c r="EF59" s="2">
        <f t="shared" si="81"/>
        <v>94.870068198539215</v>
      </c>
      <c r="EG59" s="2">
        <f t="shared" si="82"/>
        <v>95.950811774209811</v>
      </c>
      <c r="EH59" s="2">
        <f t="shared" si="83"/>
        <v>96.025208201717945</v>
      </c>
      <c r="EI59" s="2">
        <f t="shared" si="84"/>
        <v>98.087864536970528</v>
      </c>
      <c r="EJ59" s="2">
        <f t="shared" si="85"/>
        <v>97.996954820128721</v>
      </c>
      <c r="EK59" s="2">
        <f t="shared" si="86"/>
        <v>102.99371684927962</v>
      </c>
      <c r="EL59" s="2">
        <f t="shared" si="87"/>
        <v>103.04563199507339</v>
      </c>
      <c r="EM59" s="2">
        <f t="shared" si="88"/>
        <v>99.274776976132131</v>
      </c>
      <c r="EN59" s="2">
        <f t="shared" si="89"/>
        <v>101.46875009327859</v>
      </c>
      <c r="EO59" s="2">
        <f t="shared" si="90"/>
        <v>95.054918365444365</v>
      </c>
      <c r="EQ59" s="2">
        <f t="shared" si="91"/>
        <v>93.424630950070693</v>
      </c>
      <c r="ER59" s="2">
        <f t="shared" ref="ER59:FE74" si="227">CV$228*$B59+CV$229</f>
        <v>93.570638039466729</v>
      </c>
      <c r="ES59" s="2">
        <f t="shared" si="227"/>
        <v>92.550853813617138</v>
      </c>
      <c r="ET59" s="2">
        <f t="shared" si="227"/>
        <v>94.250644717206129</v>
      </c>
      <c r="EU59" s="2">
        <f t="shared" si="227"/>
        <v>95.707073317196134</v>
      </c>
      <c r="EV59" s="2">
        <f t="shared" si="227"/>
        <v>94.900535643722534</v>
      </c>
      <c r="EW59" s="2">
        <f t="shared" si="227"/>
        <v>95.725444624569349</v>
      </c>
      <c r="EX59" s="2">
        <f t="shared" si="227"/>
        <v>95.173394849698738</v>
      </c>
      <c r="EY59" s="2">
        <f t="shared" si="227"/>
        <v>96.595332059277894</v>
      </c>
      <c r="EZ59" s="2">
        <f t="shared" si="227"/>
        <v>98.119810816021598</v>
      </c>
      <c r="FA59" s="2">
        <f t="shared" si="227"/>
        <v>100.79470092415393</v>
      </c>
      <c r="FB59" s="2">
        <f t="shared" si="227"/>
        <v>101.65030630018441</v>
      </c>
      <c r="FC59" s="2">
        <f t="shared" si="227"/>
        <v>98.308015755630379</v>
      </c>
      <c r="FD59" s="2">
        <f t="shared" si="227"/>
        <v>102.36517304184605</v>
      </c>
      <c r="FE59" s="2">
        <f t="shared" si="227"/>
        <v>104.15756761306415</v>
      </c>
      <c r="FG59" s="2">
        <f t="shared" si="93"/>
        <v>0.2436518296894977</v>
      </c>
      <c r="FH59" s="2">
        <f t="shared" ref="FH59:FU74" si="228">POWER(10,($B59-D$231)/D$229)/(1+POWER(10,($B59-D$231)/D$229))</f>
        <v>0.28495657732235341</v>
      </c>
      <c r="FI59" s="2">
        <f t="shared" si="228"/>
        <v>0.28916418035997304</v>
      </c>
      <c r="FJ59" s="2">
        <f t="shared" si="228"/>
        <v>0.30118948720076227</v>
      </c>
      <c r="FK59" s="2">
        <f t="shared" si="228"/>
        <v>0.29033889228054777</v>
      </c>
      <c r="FL59" s="2">
        <f t="shared" si="228"/>
        <v>0.27455604142566831</v>
      </c>
      <c r="FM59" s="2">
        <f t="shared" si="228"/>
        <v>0.26505223973797337</v>
      </c>
      <c r="FN59" s="2">
        <f t="shared" si="228"/>
        <v>0.26496085632758309</v>
      </c>
      <c r="FO59" s="2">
        <f t="shared" si="228"/>
        <v>0.25626731234930228</v>
      </c>
      <c r="FP59" s="2">
        <f t="shared" si="228"/>
        <v>0.25769904952319839</v>
      </c>
      <c r="FQ59" s="2">
        <f t="shared" si="228"/>
        <v>0.26274305029696809</v>
      </c>
      <c r="FR59" s="2">
        <f t="shared" si="228"/>
        <v>0.2656112016208042</v>
      </c>
      <c r="FS59" s="2">
        <f t="shared" si="228"/>
        <v>0.26615552628214145</v>
      </c>
      <c r="FT59" s="2">
        <f t="shared" si="228"/>
        <v>0.20724890553518077</v>
      </c>
      <c r="FU59" s="2">
        <f t="shared" si="228"/>
        <v>0.17245486409181721</v>
      </c>
      <c r="FW59" s="2">
        <f t="shared" si="117"/>
        <v>8.9486369762418445E-6</v>
      </c>
      <c r="FX59" s="2">
        <f t="shared" si="169"/>
        <v>1.2363014531480074E-5</v>
      </c>
      <c r="FY59" s="2">
        <f t="shared" si="170"/>
        <v>1.392621048647022E-5</v>
      </c>
      <c r="FZ59" s="2">
        <f t="shared" si="171"/>
        <v>1.1936244656259152E-5</v>
      </c>
      <c r="GA59" s="2">
        <f t="shared" si="172"/>
        <v>1.2401040034847489E-5</v>
      </c>
      <c r="GB59" s="2">
        <f t="shared" si="173"/>
        <v>1.3139535840519766E-5</v>
      </c>
      <c r="GC59" s="2">
        <f t="shared" si="174"/>
        <v>1.5812378255595547E-5</v>
      </c>
      <c r="GD59" s="2">
        <f t="shared" si="175"/>
        <v>1.982695644724323E-5</v>
      </c>
      <c r="GE59" s="2">
        <f t="shared" si="176"/>
        <v>1.4980615398787311E-5</v>
      </c>
      <c r="GF59" s="2">
        <f t="shared" si="177"/>
        <v>1.2610797095745739E-5</v>
      </c>
      <c r="GG59" s="2">
        <f t="shared" si="178"/>
        <v>1.1015756694307435E-5</v>
      </c>
      <c r="GH59" s="2">
        <f t="shared" si="179"/>
        <v>9.0200913381301305E-6</v>
      </c>
      <c r="GI59" s="2">
        <f t="shared" si="180"/>
        <v>8.2012410485431558E-6</v>
      </c>
      <c r="GJ59" s="2">
        <f t="shared" si="181"/>
        <v>6.8699519426652298E-6</v>
      </c>
      <c r="GK59" s="2">
        <f t="shared" si="182"/>
        <v>6.6798679232860735E-6</v>
      </c>
      <c r="GM59" s="86">
        <f t="shared" si="118"/>
        <v>6.7261302817808933E-5</v>
      </c>
      <c r="GN59" s="86">
        <f t="shared" si="183"/>
        <v>2.9047361319663439E-4</v>
      </c>
      <c r="GO59" s="86">
        <f t="shared" si="184"/>
        <v>3.3926790694988821E-4</v>
      </c>
      <c r="GP59" s="86">
        <f t="shared" si="185"/>
        <v>4.9209910865845882E-4</v>
      </c>
      <c r="GQ59" s="86">
        <f t="shared" si="186"/>
        <v>3.9153097167988446E-4</v>
      </c>
      <c r="GR59" s="86">
        <f t="shared" si="187"/>
        <v>2.2169475458829518E-4</v>
      </c>
      <c r="GS59" s="86">
        <f t="shared" si="188"/>
        <v>1.5748053351045274E-4</v>
      </c>
      <c r="GT59" s="86">
        <f t="shared" si="189"/>
        <v>1.3022929353375315E-4</v>
      </c>
      <c r="GU59" s="86">
        <f t="shared" si="190"/>
        <v>1.0244696678559627E-4</v>
      </c>
      <c r="GV59" s="86">
        <f t="shared" si="191"/>
        <v>1.1807578017750139E-4</v>
      </c>
      <c r="GW59" s="86">
        <f t="shared" si="192"/>
        <v>1.2585798600923067E-4</v>
      </c>
      <c r="GX59" s="86">
        <f t="shared" si="193"/>
        <v>1.7017740170889424E-4</v>
      </c>
      <c r="GY59" s="86">
        <f t="shared" si="194"/>
        <v>1.7882007961115762E-4</v>
      </c>
      <c r="GZ59" s="86">
        <f t="shared" si="195"/>
        <v>8.5444630285197532E-6</v>
      </c>
      <c r="HA59" s="86">
        <f t="shared" si="196"/>
        <v>6.4483964869339175E-8</v>
      </c>
      <c r="HC59" s="86">
        <f t="shared" si="150"/>
        <v>4.5720969495029598E-17</v>
      </c>
      <c r="HD59" s="86">
        <f t="shared" si="197"/>
        <v>5.987761300451577E-15</v>
      </c>
      <c r="HE59" s="86">
        <f t="shared" si="198"/>
        <v>6.7419097608065661E-15</v>
      </c>
      <c r="HF59" s="86">
        <f t="shared" si="199"/>
        <v>1.1544785518562325E-14</v>
      </c>
      <c r="HG59" s="86">
        <f t="shared" si="200"/>
        <v>1.9072891231820167E-14</v>
      </c>
      <c r="HH59" s="86">
        <f t="shared" si="201"/>
        <v>3.6202139822242103E-13</v>
      </c>
      <c r="HI59" s="86">
        <f t="shared" si="202"/>
        <v>4.772441546785833E-14</v>
      </c>
      <c r="HJ59" s="86">
        <f t="shared" si="203"/>
        <v>7.85803571279281E-15</v>
      </c>
      <c r="HK59" s="86">
        <f t="shared" si="204"/>
        <v>3.2806853026258882E-14</v>
      </c>
      <c r="HL59" s="86">
        <f t="shared" si="205"/>
        <v>1.2676596802235816E-14</v>
      </c>
      <c r="HM59" s="86">
        <f t="shared" si="206"/>
        <v>1.6144330562099075E-14</v>
      </c>
      <c r="HN59" s="86">
        <f t="shared" si="207"/>
        <v>2.7078985468620584E-15</v>
      </c>
      <c r="HO59" s="86">
        <f t="shared" si="208"/>
        <v>1.7083655542533364E-15</v>
      </c>
      <c r="HP59" s="86">
        <f t="shared" si="209"/>
        <v>4.0746374982318343E-20</v>
      </c>
      <c r="HQ59" s="86">
        <f t="shared" si="210"/>
        <v>2.2922819774104839E-22</v>
      </c>
      <c r="HS59" s="86">
        <f t="shared" si="119"/>
        <v>5.6667651490160894E-47</v>
      </c>
      <c r="HT59" s="86">
        <f t="shared" si="211"/>
        <v>9.8556551507569513E-40</v>
      </c>
      <c r="HU59" s="86">
        <f t="shared" si="212"/>
        <v>3.452143238131207E-39</v>
      </c>
      <c r="HV59" s="86">
        <f t="shared" si="213"/>
        <v>6.4142586179271836E-38</v>
      </c>
      <c r="HW59" s="86">
        <f t="shared" si="214"/>
        <v>1.4726507581048198E-37</v>
      </c>
      <c r="HX59" s="86">
        <f t="shared" si="215"/>
        <v>7.3130945876208581E-35</v>
      </c>
      <c r="HY59" s="86">
        <f t="shared" si="216"/>
        <v>1.9819029123970308E-37</v>
      </c>
      <c r="HZ59" s="86">
        <f t="shared" si="217"/>
        <v>1.9858733823304774E-39</v>
      </c>
      <c r="IA59" s="86">
        <f t="shared" si="218"/>
        <v>2.9797557315896342E-38</v>
      </c>
      <c r="IB59" s="86">
        <f t="shared" si="219"/>
        <v>3.7931485991701091E-40</v>
      </c>
      <c r="IC59" s="86">
        <f t="shared" si="220"/>
        <v>9.8998799873269936E-40</v>
      </c>
      <c r="ID59" s="86">
        <f t="shared" si="221"/>
        <v>1.872812889918861E-41</v>
      </c>
      <c r="IE59" s="86">
        <f t="shared" si="222"/>
        <v>8.0924891476422843E-42</v>
      </c>
      <c r="IF59" s="86">
        <f t="shared" si="223"/>
        <v>1.1531143077430437E-35</v>
      </c>
      <c r="IG59" s="86">
        <f t="shared" si="224"/>
        <v>2.5444443014293462E-34</v>
      </c>
      <c r="II59" s="86">
        <f t="shared" si="120"/>
        <v>2.0744148402567201E-238</v>
      </c>
      <c r="IJ59" s="86">
        <f t="shared" si="121"/>
        <v>1.4724696205478854E-200</v>
      </c>
      <c r="IK59" s="86">
        <f t="shared" si="122"/>
        <v>1.8390232836557764E-196</v>
      </c>
      <c r="IL59" s="86">
        <f t="shared" si="123"/>
        <v>1.5483143642656031E-196</v>
      </c>
      <c r="IM59" s="86">
        <f t="shared" si="124"/>
        <v>1.7649129071220941E-190</v>
      </c>
      <c r="IN59" s="86">
        <f t="shared" si="125"/>
        <v>5.7859389653805959E-173</v>
      </c>
      <c r="IO59" s="86">
        <f t="shared" si="126"/>
        <v>1.1565196100567448E-182</v>
      </c>
      <c r="IP59" s="86">
        <f t="shared" si="127"/>
        <v>9.6840207493641645E-197</v>
      </c>
      <c r="IQ59" s="86">
        <f t="shared" si="128"/>
        <v>3.3647510776695237E-192</v>
      </c>
      <c r="IR59" s="86">
        <f t="shared" si="129"/>
        <v>3.8632447511616113E-198</v>
      </c>
      <c r="IS59" s="86">
        <f t="shared" si="130"/>
        <v>7.3046902337338164E-200</v>
      </c>
      <c r="IT59" s="86">
        <f t="shared" si="131"/>
        <v>4.6337641053425591E-210</v>
      </c>
      <c r="IU59" s="86">
        <f t="shared" si="132"/>
        <v>1.4337467800607874E-210</v>
      </c>
      <c r="IV59" s="86">
        <f t="shared" si="133"/>
        <v>8.6510411760471273E-136</v>
      </c>
      <c r="IW59" s="86">
        <f t="shared" si="134"/>
        <v>1.8199080568752671E-131</v>
      </c>
      <c r="IY59" s="86">
        <f t="shared" si="135"/>
        <v>6.7261302817854659E-5</v>
      </c>
      <c r="IZ59" s="86">
        <f t="shared" si="136"/>
        <v>2.9047361320262217E-4</v>
      </c>
      <c r="JA59" s="86">
        <f t="shared" si="137"/>
        <v>3.3926790695663011E-4</v>
      </c>
      <c r="JB59" s="86">
        <f t="shared" si="138"/>
        <v>4.9209910867000362E-4</v>
      </c>
      <c r="JC59" s="86">
        <f t="shared" si="139"/>
        <v>3.9153097169895737E-4</v>
      </c>
      <c r="JD59" s="86">
        <f t="shared" si="140"/>
        <v>2.2169475495031657E-4</v>
      </c>
      <c r="JE59" s="86">
        <f t="shared" si="141"/>
        <v>1.5748053355817715E-4</v>
      </c>
      <c r="JF59" s="86">
        <f t="shared" si="142"/>
        <v>1.3022929354161117E-4</v>
      </c>
      <c r="JG59" s="86">
        <f t="shared" si="143"/>
        <v>1.0244696681840312E-4</v>
      </c>
      <c r="JH59" s="86">
        <f t="shared" si="144"/>
        <v>1.1807578019017799E-4</v>
      </c>
      <c r="JI59" s="86">
        <f t="shared" si="145"/>
        <v>1.2585798602537501E-4</v>
      </c>
      <c r="JJ59" s="86">
        <f t="shared" si="146"/>
        <v>1.7017740171160214E-4</v>
      </c>
      <c r="JK59" s="86">
        <f t="shared" si="147"/>
        <v>1.7882007961286599E-4</v>
      </c>
      <c r="JL59" s="86">
        <f t="shared" si="148"/>
        <v>8.5444630285197939E-6</v>
      </c>
      <c r="JM59" s="86">
        <f t="shared" si="149"/>
        <v>6.44839648693394E-8</v>
      </c>
    </row>
    <row r="60" spans="2:273" x14ac:dyDescent="0.25">
      <c r="B60" s="2">
        <v>33</v>
      </c>
      <c r="C60" s="37">
        <v>94</v>
      </c>
      <c r="D60" s="37">
        <v>98.561000000000007</v>
      </c>
      <c r="E60" s="37">
        <v>99.683000000000007</v>
      </c>
      <c r="F60" s="37">
        <v>99.22</v>
      </c>
      <c r="G60" s="37">
        <v>101.024</v>
      </c>
      <c r="H60" s="37">
        <v>99.706999999999994</v>
      </c>
      <c r="I60" s="37">
        <v>100.43899999999999</v>
      </c>
      <c r="J60" s="37">
        <v>101.78</v>
      </c>
      <c r="K60" s="37">
        <v>102.116</v>
      </c>
      <c r="L60" s="37">
        <v>103.791</v>
      </c>
      <c r="M60" s="37">
        <v>107.67400000000001</v>
      </c>
      <c r="N60" s="37">
        <v>105.884</v>
      </c>
      <c r="O60" s="37">
        <v>105.27500000000001</v>
      </c>
      <c r="P60" s="37">
        <v>101.39</v>
      </c>
      <c r="Q60" s="37">
        <v>97.261899999999997</v>
      </c>
      <c r="S60" s="4">
        <f t="shared" si="13"/>
        <v>94.816234051083072</v>
      </c>
      <c r="T60" s="4">
        <f t="shared" si="14"/>
        <v>97.797731021001837</v>
      </c>
      <c r="U60" s="4">
        <f t="shared" si="15"/>
        <v>97.606357031175577</v>
      </c>
      <c r="V60" s="4">
        <f t="shared" si="16"/>
        <v>99.057712085816277</v>
      </c>
      <c r="W60" s="4">
        <f t="shared" si="17"/>
        <v>99.258269567348719</v>
      </c>
      <c r="X60" s="4">
        <f t="shared" si="18"/>
        <v>99.122987728234634</v>
      </c>
      <c r="Y60" s="4">
        <f t="shared" si="19"/>
        <v>99.74899079067589</v>
      </c>
      <c r="Z60" s="4">
        <f t="shared" si="20"/>
        <v>100.01689873096281</v>
      </c>
      <c r="AA60" s="4">
        <f t="shared" si="21"/>
        <v>101.62052703084167</v>
      </c>
      <c r="AB60" s="4">
        <f t="shared" si="22"/>
        <v>102.96021962717717</v>
      </c>
      <c r="AC60" s="4">
        <f t="shared" si="23"/>
        <v>105.92278701678673</v>
      </c>
      <c r="AD60" s="4">
        <f t="shared" si="24"/>
        <v>105.16255225775423</v>
      </c>
      <c r="AE60" s="4">
        <f t="shared" si="25"/>
        <v>104.4808511993043</v>
      </c>
      <c r="AF60" s="4">
        <f t="shared" si="26"/>
        <v>102.19272170586547</v>
      </c>
      <c r="AG60" s="4">
        <f t="shared" si="27"/>
        <v>98.414704131582184</v>
      </c>
      <c r="AI60" s="4">
        <f t="shared" si="28"/>
        <v>-0.81623405108307168</v>
      </c>
      <c r="AJ60" s="4">
        <f t="shared" si="29"/>
        <v>0.7632689789981697</v>
      </c>
      <c r="AK60" s="4">
        <f t="shared" si="30"/>
        <v>2.0766429688244301</v>
      </c>
      <c r="AL60" s="4">
        <f t="shared" si="31"/>
        <v>0.16228791418372168</v>
      </c>
      <c r="AM60" s="4">
        <f t="shared" si="32"/>
        <v>1.7657304326512815</v>
      </c>
      <c r="AN60" s="4">
        <f t="shared" si="33"/>
        <v>0.58401227176535997</v>
      </c>
      <c r="AO60" s="4">
        <f t="shared" si="34"/>
        <v>0.69000920932410281</v>
      </c>
      <c r="AP60" s="4">
        <f t="shared" si="35"/>
        <v>1.7631012690371932</v>
      </c>
      <c r="AQ60" s="4">
        <f t="shared" si="36"/>
        <v>0.49547296915832817</v>
      </c>
      <c r="AR60" s="4">
        <f t="shared" si="37"/>
        <v>0.83078037282282935</v>
      </c>
      <c r="AS60" s="4">
        <f t="shared" si="38"/>
        <v>1.7512129832132786</v>
      </c>
      <c r="AT60" s="4">
        <f t="shared" si="39"/>
        <v>0.72144774224577191</v>
      </c>
      <c r="AU60" s="4">
        <f t="shared" si="40"/>
        <v>0.7941488006957087</v>
      </c>
      <c r="AV60" s="4">
        <f t="shared" si="225"/>
        <v>-0.80272170586546565</v>
      </c>
      <c r="AW60" s="4">
        <f t="shared" si="225"/>
        <v>-1.1528041315821866</v>
      </c>
      <c r="AY60" s="2">
        <f t="shared" si="101"/>
        <v>94.717372523630686</v>
      </c>
      <c r="AZ60" s="2">
        <f t="shared" si="152"/>
        <v>97.391625888851522</v>
      </c>
      <c r="BA60" s="2">
        <f t="shared" si="153"/>
        <v>97.138088162491258</v>
      </c>
      <c r="BB60" s="2">
        <f t="shared" si="154"/>
        <v>98.439262079512687</v>
      </c>
      <c r="BC60" s="2">
        <f t="shared" si="155"/>
        <v>98.755546783401556</v>
      </c>
      <c r="BD60" s="2">
        <f t="shared" si="156"/>
        <v>98.810839616202742</v>
      </c>
      <c r="BE60" s="2">
        <f t="shared" si="157"/>
        <v>99.518149614245502</v>
      </c>
      <c r="BF60" s="2">
        <f t="shared" si="158"/>
        <v>99.819672025882568</v>
      </c>
      <c r="BG60" s="2">
        <f t="shared" si="159"/>
        <v>101.46404199684228</v>
      </c>
      <c r="BH60" s="2">
        <f t="shared" si="160"/>
        <v>102.78259795942077</v>
      </c>
      <c r="BI60" s="2">
        <f t="shared" si="161"/>
        <v>105.7384887863824</v>
      </c>
      <c r="BJ60" s="2">
        <f t="shared" si="162"/>
        <v>104.92807499738466</v>
      </c>
      <c r="BK60" s="2">
        <f t="shared" si="163"/>
        <v>104.23104562023052</v>
      </c>
      <c r="BL60" s="2">
        <f t="shared" si="164"/>
        <v>102.17744699703553</v>
      </c>
      <c r="BM60" s="2">
        <f t="shared" si="165"/>
        <v>98.414549750500228</v>
      </c>
      <c r="BO60" s="2">
        <f t="shared" si="43"/>
        <v>94</v>
      </c>
      <c r="BP60" s="2">
        <f t="shared" si="44"/>
        <v>98.561000000000007</v>
      </c>
      <c r="BQ60" s="2">
        <f t="shared" si="45"/>
        <v>99.683000000000007</v>
      </c>
      <c r="BR60" s="2">
        <f t="shared" si="46"/>
        <v>99.22</v>
      </c>
      <c r="BS60" s="2">
        <f t="shared" si="47"/>
        <v>101.024</v>
      </c>
      <c r="BT60" s="2">
        <f t="shared" si="48"/>
        <v>99.706999999999994</v>
      </c>
      <c r="BU60" s="2">
        <f t="shared" si="49"/>
        <v>100.43899999999999</v>
      </c>
      <c r="BV60" s="2">
        <f t="shared" si="50"/>
        <v>101.78</v>
      </c>
      <c r="BW60" s="2">
        <f t="shared" si="51"/>
        <v>102.116</v>
      </c>
      <c r="BX60" s="2">
        <f t="shared" si="52"/>
        <v>103.791</v>
      </c>
      <c r="BY60" s="2">
        <f t="shared" si="53"/>
        <v>107.67400000000001</v>
      </c>
      <c r="BZ60" s="2">
        <f t="shared" si="54"/>
        <v>105.884</v>
      </c>
      <c r="CA60" s="2">
        <f t="shared" si="55"/>
        <v>105.27500000000001</v>
      </c>
      <c r="CB60" s="2">
        <f t="shared" si="56"/>
        <v>101.39</v>
      </c>
      <c r="CC60" s="2">
        <f t="shared" si="57"/>
        <v>97.261899999999997</v>
      </c>
      <c r="CE60" s="2" t="str">
        <f t="shared" si="102"/>
        <v/>
      </c>
      <c r="CF60" s="2" t="str">
        <f t="shared" si="103"/>
        <v/>
      </c>
      <c r="CG60" s="2" t="str">
        <f t="shared" si="104"/>
        <v/>
      </c>
      <c r="CH60" s="2" t="str">
        <f t="shared" si="105"/>
        <v/>
      </c>
      <c r="CI60" s="2" t="str">
        <f t="shared" si="106"/>
        <v/>
      </c>
      <c r="CJ60" s="2" t="str">
        <f t="shared" si="107"/>
        <v/>
      </c>
      <c r="CK60" s="2" t="str">
        <f t="shared" si="108"/>
        <v/>
      </c>
      <c r="CL60" s="2" t="str">
        <f t="shared" si="109"/>
        <v/>
      </c>
      <c r="CM60" s="2" t="str">
        <f t="shared" si="110"/>
        <v/>
      </c>
      <c r="CN60" s="2" t="str">
        <f t="shared" si="111"/>
        <v/>
      </c>
      <c r="CO60" s="2" t="str">
        <f t="shared" si="112"/>
        <v/>
      </c>
      <c r="CP60" s="2" t="str">
        <f t="shared" si="113"/>
        <v/>
      </c>
      <c r="CQ60" s="2" t="str">
        <f t="shared" si="114"/>
        <v/>
      </c>
      <c r="CR60" s="2" t="str">
        <f t="shared" si="115"/>
        <v/>
      </c>
      <c r="CS60" s="2" t="str">
        <f t="shared" si="116"/>
        <v/>
      </c>
      <c r="CU60" s="2" t="str">
        <f t="shared" si="59"/>
        <v/>
      </c>
      <c r="CV60" s="2" t="str">
        <f t="shared" si="60"/>
        <v/>
      </c>
      <c r="CW60" s="2" t="str">
        <f t="shared" si="61"/>
        <v/>
      </c>
      <c r="CX60" s="2" t="str">
        <f t="shared" si="62"/>
        <v/>
      </c>
      <c r="CY60" s="2" t="str">
        <f t="shared" si="63"/>
        <v/>
      </c>
      <c r="CZ60" s="2" t="str">
        <f t="shared" si="64"/>
        <v/>
      </c>
      <c r="DA60" s="2" t="str">
        <f t="shared" si="65"/>
        <v/>
      </c>
      <c r="DB60" s="2" t="str">
        <f t="shared" si="66"/>
        <v/>
      </c>
      <c r="DC60" s="2" t="str">
        <f t="shared" si="67"/>
        <v/>
      </c>
      <c r="DD60" s="2" t="str">
        <f t="shared" si="68"/>
        <v/>
      </c>
      <c r="DE60" s="2" t="str">
        <f t="shared" si="69"/>
        <v/>
      </c>
      <c r="DF60" s="2" t="str">
        <f t="shared" si="70"/>
        <v/>
      </c>
      <c r="DG60" s="2" t="str">
        <f t="shared" si="71"/>
        <v/>
      </c>
      <c r="DH60" s="2" t="str">
        <f t="shared" si="72"/>
        <v/>
      </c>
      <c r="DI60" s="2" t="str">
        <f t="shared" si="73"/>
        <v/>
      </c>
      <c r="DK60" s="2">
        <f t="shared" si="74"/>
        <v>95.473777660324188</v>
      </c>
      <c r="DL60" s="2">
        <f t="shared" si="226"/>
        <v>98.985472922237534</v>
      </c>
      <c r="DM60" s="2">
        <f t="shared" si="226"/>
        <v>99.500113226913015</v>
      </c>
      <c r="DN60" s="2">
        <f t="shared" si="226"/>
        <v>99.96790487804877</v>
      </c>
      <c r="DO60" s="2">
        <f t="shared" si="226"/>
        <v>99.794760975609734</v>
      </c>
      <c r="DP60" s="2">
        <f t="shared" si="226"/>
        <v>100.48548242984089</v>
      </c>
      <c r="DQ60" s="2">
        <f t="shared" si="226"/>
        <v>100.96861250377532</v>
      </c>
      <c r="DR60" s="2">
        <f t="shared" si="226"/>
        <v>101.36319329507704</v>
      </c>
      <c r="DS60" s="2">
        <f t="shared" si="226"/>
        <v>102.78859559045604</v>
      </c>
      <c r="DT60" s="2">
        <f t="shared" si="226"/>
        <v>104.65155330715795</v>
      </c>
      <c r="DU60" s="2">
        <f t="shared" si="226"/>
        <v>106.87431803080641</v>
      </c>
      <c r="DV60" s="2">
        <f t="shared" si="226"/>
        <v>105.73781818181821</v>
      </c>
      <c r="DW60" s="2">
        <f t="shared" si="226"/>
        <v>106.25202355783749</v>
      </c>
      <c r="DX60" s="2">
        <f t="shared" si="226"/>
        <v>102.40982701688557</v>
      </c>
      <c r="DY60" s="2">
        <f t="shared" si="226"/>
        <v>99.182707789589429</v>
      </c>
      <c r="EA60" s="2">
        <f t="shared" si="76"/>
        <v>92.575900408968522</v>
      </c>
      <c r="EB60" s="2">
        <f t="shared" si="77"/>
        <v>93.744094423864297</v>
      </c>
      <c r="EC60" s="2">
        <f t="shared" si="78"/>
        <v>91.842528356066055</v>
      </c>
      <c r="ED60" s="2">
        <f t="shared" si="79"/>
        <v>95.204667172355684</v>
      </c>
      <c r="EE60" s="2">
        <f t="shared" si="80"/>
        <v>96.438984660766934</v>
      </c>
      <c r="EF60" s="2">
        <f t="shared" si="81"/>
        <v>94.775359492456161</v>
      </c>
      <c r="EG60" s="2">
        <f t="shared" si="82"/>
        <v>95.850143895789131</v>
      </c>
      <c r="EH60" s="2">
        <f t="shared" si="83"/>
        <v>95.91455369908563</v>
      </c>
      <c r="EI60" s="2">
        <f t="shared" si="84"/>
        <v>97.958281335247634</v>
      </c>
      <c r="EJ60" s="2">
        <f t="shared" si="85"/>
        <v>97.872765611746345</v>
      </c>
      <c r="EK60" s="2">
        <f t="shared" si="86"/>
        <v>102.83187889310672</v>
      </c>
      <c r="EL60" s="2">
        <f t="shared" si="87"/>
        <v>102.88625828383559</v>
      </c>
      <c r="EM60" s="2">
        <f t="shared" si="88"/>
        <v>99.149129004446849</v>
      </c>
      <c r="EN60" s="2">
        <f t="shared" si="89"/>
        <v>101.36674841426361</v>
      </c>
      <c r="EO60" s="2">
        <f t="shared" si="90"/>
        <v>95.052435177128643</v>
      </c>
      <c r="EQ60" s="2">
        <f t="shared" si="91"/>
        <v>93.345961631227297</v>
      </c>
      <c r="ER60" s="2">
        <f t="shared" si="227"/>
        <v>93.495049917149942</v>
      </c>
      <c r="ES60" s="2">
        <f t="shared" si="227"/>
        <v>92.474527431144381</v>
      </c>
      <c r="ET60" s="2">
        <f t="shared" si="227"/>
        <v>94.156917600268486</v>
      </c>
      <c r="EU60" s="2">
        <f t="shared" si="227"/>
        <v>95.599868167569923</v>
      </c>
      <c r="EV60" s="2">
        <f t="shared" si="227"/>
        <v>94.805376674211146</v>
      </c>
      <c r="EW60" s="2">
        <f t="shared" si="227"/>
        <v>95.627898464087309</v>
      </c>
      <c r="EX60" s="2">
        <f t="shared" si="227"/>
        <v>95.074510825731323</v>
      </c>
      <c r="EY60" s="2">
        <f t="shared" si="227"/>
        <v>96.48574536311213</v>
      </c>
      <c r="EZ60" s="2">
        <f t="shared" si="227"/>
        <v>97.99390822769557</v>
      </c>
      <c r="FA60" s="2">
        <f t="shared" si="227"/>
        <v>100.66213352234018</v>
      </c>
      <c r="FB60" s="2">
        <f t="shared" si="227"/>
        <v>101.50885150837235</v>
      </c>
      <c r="FC60" s="2">
        <f t="shared" si="227"/>
        <v>98.194748655640964</v>
      </c>
      <c r="FD60" s="2">
        <f t="shared" si="227"/>
        <v>102.25145793123924</v>
      </c>
      <c r="FE60" s="2">
        <f t="shared" si="227"/>
        <v>104.0337334799367</v>
      </c>
      <c r="FG60" s="2">
        <f t="shared" si="93"/>
        <v>0.26102302717016113</v>
      </c>
      <c r="FH60" s="2">
        <f t="shared" si="228"/>
        <v>0.30408863963806559</v>
      </c>
      <c r="FI60" s="2">
        <f t="shared" si="228"/>
        <v>0.30845687703599256</v>
      </c>
      <c r="FJ60" s="2">
        <f t="shared" si="228"/>
        <v>0.32092227602969164</v>
      </c>
      <c r="FK60" s="2">
        <f t="shared" si="228"/>
        <v>0.30967582009683592</v>
      </c>
      <c r="FL60" s="2">
        <f t="shared" si="228"/>
        <v>0.29327621567261319</v>
      </c>
      <c r="FM60" s="2">
        <f t="shared" si="228"/>
        <v>0.28337753874221489</v>
      </c>
      <c r="FN60" s="2">
        <f t="shared" si="228"/>
        <v>0.2832822725106533</v>
      </c>
      <c r="FO60" s="2">
        <f t="shared" si="228"/>
        <v>0.27421184956344541</v>
      </c>
      <c r="FP60" s="2">
        <f t="shared" si="228"/>
        <v>0.27570667600275306</v>
      </c>
      <c r="FQ60" s="2">
        <f t="shared" si="228"/>
        <v>0.28096973099967804</v>
      </c>
      <c r="FR60" s="2">
        <f t="shared" si="228"/>
        <v>0.2839602149005967</v>
      </c>
      <c r="FS60" s="2">
        <f t="shared" si="228"/>
        <v>0.28452757395939943</v>
      </c>
      <c r="FT60" s="2">
        <f t="shared" si="228"/>
        <v>0.22278923521134486</v>
      </c>
      <c r="FU60" s="2">
        <f t="shared" si="228"/>
        <v>0.18599833306826027</v>
      </c>
      <c r="FW60" s="2">
        <f t="shared" si="117"/>
        <v>9.8119768584957946E-6</v>
      </c>
      <c r="FX60" s="2">
        <f t="shared" si="169"/>
        <v>1.3555759703583101E-5</v>
      </c>
      <c r="FY60" s="2">
        <f t="shared" si="170"/>
        <v>1.5269765637229647E-5</v>
      </c>
      <c r="FZ60" s="2">
        <f t="shared" si="171"/>
        <v>1.3087816937654296E-5</v>
      </c>
      <c r="GA60" s="2">
        <f t="shared" si="172"/>
        <v>1.3597453739307781E-5</v>
      </c>
      <c r="GB60" s="2">
        <f t="shared" si="173"/>
        <v>1.4407196292875737E-5</v>
      </c>
      <c r="GC60" s="2">
        <f t="shared" si="174"/>
        <v>1.7337901536598101E-5</v>
      </c>
      <c r="GD60" s="2">
        <f t="shared" si="175"/>
        <v>2.1739783854924287E-5</v>
      </c>
      <c r="GE60" s="2">
        <f t="shared" si="176"/>
        <v>1.6425894409186745E-5</v>
      </c>
      <c r="GF60" s="2">
        <f t="shared" si="177"/>
        <v>1.3827447228072878E-5</v>
      </c>
      <c r="GG60" s="2">
        <f t="shared" si="178"/>
        <v>1.2078524192508439E-5</v>
      </c>
      <c r="GH60" s="2">
        <f t="shared" si="179"/>
        <v>9.8903248725021927E-6</v>
      </c>
      <c r="GI60" s="2">
        <f t="shared" si="180"/>
        <v>8.9924748758277421E-6</v>
      </c>
      <c r="GJ60" s="2">
        <f t="shared" si="181"/>
        <v>7.5327475209745778E-6</v>
      </c>
      <c r="GK60" s="2">
        <f t="shared" si="182"/>
        <v>7.3243248107533032E-6</v>
      </c>
      <c r="GM60" s="86">
        <f t="shared" si="118"/>
        <v>1.1110511798574749E-4</v>
      </c>
      <c r="GN60" s="86">
        <f t="shared" si="183"/>
        <v>4.461552733318765E-4</v>
      </c>
      <c r="GO60" s="86">
        <f t="shared" si="184"/>
        <v>5.1586794657662517E-4</v>
      </c>
      <c r="GP60" s="86">
        <f t="shared" si="185"/>
        <v>7.3220698230560004E-4</v>
      </c>
      <c r="GQ60" s="86">
        <f t="shared" si="186"/>
        <v>5.8611218056047994E-4</v>
      </c>
      <c r="GR60" s="86">
        <f t="shared" si="187"/>
        <v>3.4380632212009399E-4</v>
      </c>
      <c r="GS60" s="86">
        <f t="shared" si="188"/>
        <v>2.4882647707343052E-4</v>
      </c>
      <c r="GT60" s="86">
        <f t="shared" si="189"/>
        <v>2.1028590921237458E-4</v>
      </c>
      <c r="GU60" s="86">
        <f t="shared" si="190"/>
        <v>1.6653554225255424E-4</v>
      </c>
      <c r="GV60" s="86">
        <f t="shared" si="191"/>
        <v>1.8954941752726145E-4</v>
      </c>
      <c r="GW60" s="86">
        <f t="shared" si="192"/>
        <v>2.0295962519785598E-4</v>
      </c>
      <c r="GX60" s="86">
        <f t="shared" si="193"/>
        <v>2.6683416644940149E-4</v>
      </c>
      <c r="GY60" s="86">
        <f t="shared" si="194"/>
        <v>2.7912790098662938E-4</v>
      </c>
      <c r="GZ60" s="86">
        <f t="shared" si="195"/>
        <v>1.580771481484667E-5</v>
      </c>
      <c r="HA60" s="86">
        <f t="shared" si="196"/>
        <v>1.6476675822129745E-7</v>
      </c>
      <c r="HC60" s="86">
        <f t="shared" si="150"/>
        <v>1.6234379268250995E-16</v>
      </c>
      <c r="HD60" s="86">
        <f t="shared" si="197"/>
        <v>1.8211244729143007E-14</v>
      </c>
      <c r="HE60" s="86">
        <f t="shared" si="198"/>
        <v>2.0465851111890007E-14</v>
      </c>
      <c r="HF60" s="86">
        <f t="shared" si="199"/>
        <v>3.4209342339309326E-14</v>
      </c>
      <c r="HG60" s="86">
        <f t="shared" si="200"/>
        <v>5.5284467314652687E-14</v>
      </c>
      <c r="HH60" s="86">
        <f t="shared" si="201"/>
        <v>9.5385216142877208E-13</v>
      </c>
      <c r="HI60" s="86">
        <f t="shared" si="202"/>
        <v>1.3620111974492804E-13</v>
      </c>
      <c r="HJ60" s="86">
        <f t="shared" si="203"/>
        <v>2.4676898422560666E-14</v>
      </c>
      <c r="HK60" s="86">
        <f t="shared" si="204"/>
        <v>9.6349355393154111E-14</v>
      </c>
      <c r="HL60" s="86">
        <f t="shared" si="205"/>
        <v>3.7866384859640309E-14</v>
      </c>
      <c r="HM60" s="86">
        <f t="shared" si="206"/>
        <v>4.7630362015185925E-14</v>
      </c>
      <c r="HN60" s="86">
        <f t="shared" si="207"/>
        <v>8.3124903207153164E-15</v>
      </c>
      <c r="HO60" s="86">
        <f t="shared" si="208"/>
        <v>5.2452610561775636E-15</v>
      </c>
      <c r="HP60" s="86">
        <f t="shared" si="209"/>
        <v>1.8063629706059566E-19</v>
      </c>
      <c r="HQ60" s="86">
        <f t="shared" si="210"/>
        <v>1.2441779820971537E-21</v>
      </c>
      <c r="HS60" s="86">
        <f t="shared" si="119"/>
        <v>4.7070686956143671E-46</v>
      </c>
      <c r="HT60" s="86">
        <f t="shared" si="211"/>
        <v>6.1454312400706612E-39</v>
      </c>
      <c r="HU60" s="86">
        <f t="shared" si="212"/>
        <v>2.1252255020330143E-38</v>
      </c>
      <c r="HV60" s="86">
        <f t="shared" si="213"/>
        <v>3.738615894685257E-37</v>
      </c>
      <c r="HW60" s="86">
        <f t="shared" si="214"/>
        <v>8.3270299618424509E-37</v>
      </c>
      <c r="HX60" s="86">
        <f t="shared" si="215"/>
        <v>3.6065554963957968E-34</v>
      </c>
      <c r="HY60" s="86">
        <f t="shared" si="216"/>
        <v>1.1182640647231987E-36</v>
      </c>
      <c r="HZ60" s="86">
        <f t="shared" si="217"/>
        <v>1.3063326082061793E-38</v>
      </c>
      <c r="IA60" s="86">
        <f t="shared" si="218"/>
        <v>1.7787909967936533E-37</v>
      </c>
      <c r="IB60" s="86">
        <f t="shared" si="219"/>
        <v>2.3697164575103455E-39</v>
      </c>
      <c r="IC60" s="86">
        <f t="shared" si="220"/>
        <v>6.0410395747085731E-39</v>
      </c>
      <c r="ID60" s="86">
        <f t="shared" si="221"/>
        <v>1.2070537103473877E-40</v>
      </c>
      <c r="IE60" s="86">
        <f t="shared" si="222"/>
        <v>5.1928646498683897E-41</v>
      </c>
      <c r="IF60" s="86">
        <f t="shared" si="223"/>
        <v>5.428906696163965E-35</v>
      </c>
      <c r="IG60" s="86">
        <f t="shared" si="224"/>
        <v>1.1250028121349075E-33</v>
      </c>
      <c r="II60" s="86">
        <f t="shared" si="120"/>
        <v>1.1129995187330627E-234</v>
      </c>
      <c r="IJ60" s="86">
        <f t="shared" si="121"/>
        <v>2.4548207781827617E-197</v>
      </c>
      <c r="IK60" s="86">
        <f t="shared" si="122"/>
        <v>2.8417972028736495E-193</v>
      </c>
      <c r="IL60" s="86">
        <f t="shared" si="123"/>
        <v>2.1720589678422909E-193</v>
      </c>
      <c r="IM60" s="86">
        <f t="shared" si="124"/>
        <v>2.0234438047519674E-187</v>
      </c>
      <c r="IN60" s="86">
        <f t="shared" si="125"/>
        <v>3.5635577568678238E-170</v>
      </c>
      <c r="IO60" s="86">
        <f t="shared" si="126"/>
        <v>1.1480008307927102E-179</v>
      </c>
      <c r="IP60" s="86">
        <f t="shared" si="127"/>
        <v>1.9203113967165483E-193</v>
      </c>
      <c r="IQ60" s="86">
        <f t="shared" si="128"/>
        <v>4.6399871054888964E-189</v>
      </c>
      <c r="IR60" s="86">
        <f t="shared" si="129"/>
        <v>5.9604114712709238E-195</v>
      </c>
      <c r="IS60" s="86">
        <f t="shared" si="130"/>
        <v>1.1014795414840657E-196</v>
      </c>
      <c r="IT60" s="86">
        <f t="shared" si="131"/>
        <v>8.9276614113108851E-207</v>
      </c>
      <c r="IU60" s="86">
        <f t="shared" si="132"/>
        <v>2.6464361076438913E-207</v>
      </c>
      <c r="IV60" s="86">
        <f t="shared" si="133"/>
        <v>1.004720689450612E-133</v>
      </c>
      <c r="IW60" s="86">
        <f t="shared" si="134"/>
        <v>1.7935955611269379E-129</v>
      </c>
      <c r="IY60" s="86">
        <f t="shared" si="135"/>
        <v>1.1110511798590983E-4</v>
      </c>
      <c r="IZ60" s="86">
        <f t="shared" si="136"/>
        <v>4.4615527335008774E-4</v>
      </c>
      <c r="JA60" s="86">
        <f t="shared" si="137"/>
        <v>5.1586794659709101E-4</v>
      </c>
      <c r="JB60" s="86">
        <f t="shared" si="138"/>
        <v>7.3220698233980933E-4</v>
      </c>
      <c r="JC60" s="86">
        <f t="shared" si="139"/>
        <v>5.8611218061576438E-4</v>
      </c>
      <c r="JD60" s="86">
        <f t="shared" si="140"/>
        <v>3.4380632307394617E-4</v>
      </c>
      <c r="JE60" s="86">
        <f t="shared" si="141"/>
        <v>2.4882647720963163E-4</v>
      </c>
      <c r="JF60" s="86">
        <f t="shared" si="142"/>
        <v>2.1028590923705148E-4</v>
      </c>
      <c r="JG60" s="86">
        <f t="shared" si="143"/>
        <v>1.665355423489036E-4</v>
      </c>
      <c r="JH60" s="86">
        <f t="shared" si="144"/>
        <v>1.8954941756512783E-4</v>
      </c>
      <c r="JI60" s="86">
        <f t="shared" si="145"/>
        <v>2.0295962524548633E-4</v>
      </c>
      <c r="JJ60" s="86">
        <f t="shared" si="146"/>
        <v>2.6683416645771396E-4</v>
      </c>
      <c r="JK60" s="86">
        <f t="shared" si="147"/>
        <v>2.7912790099187464E-4</v>
      </c>
      <c r="JL60" s="86">
        <f t="shared" si="148"/>
        <v>1.580771481484685E-5</v>
      </c>
      <c r="JM60" s="86">
        <f t="shared" si="149"/>
        <v>1.6476675822129869E-7</v>
      </c>
    </row>
    <row r="61" spans="2:273" x14ac:dyDescent="0.25">
      <c r="B61" s="2">
        <v>34</v>
      </c>
      <c r="C61" s="37">
        <v>95.652000000000001</v>
      </c>
      <c r="D61" s="37">
        <v>100.04900000000001</v>
      </c>
      <c r="E61" s="37">
        <v>99</v>
      </c>
      <c r="F61" s="37">
        <v>100.878</v>
      </c>
      <c r="G61" s="37">
        <v>101.41500000000001</v>
      </c>
      <c r="H61" s="37">
        <v>101.31699999999999</v>
      </c>
      <c r="I61" s="37">
        <v>100</v>
      </c>
      <c r="J61" s="37">
        <v>101.07299999999999</v>
      </c>
      <c r="K61" s="37">
        <v>101.86</v>
      </c>
      <c r="L61" s="37">
        <v>103.605</v>
      </c>
      <c r="M61" s="37">
        <v>107.86</v>
      </c>
      <c r="N61" s="37">
        <v>106.581</v>
      </c>
      <c r="O61" s="37">
        <v>105.375</v>
      </c>
      <c r="P61" s="37">
        <v>102.82899999999999</v>
      </c>
      <c r="Q61" s="37">
        <v>97.547600000000003</v>
      </c>
      <c r="S61" s="4">
        <f t="shared" si="13"/>
        <v>94.946723555635543</v>
      </c>
      <c r="T61" s="4">
        <f t="shared" si="14"/>
        <v>98.028147575131342</v>
      </c>
      <c r="U61" s="4">
        <f t="shared" si="15"/>
        <v>97.812776093933707</v>
      </c>
      <c r="V61" s="4">
        <f t="shared" si="16"/>
        <v>99.35120444506353</v>
      </c>
      <c r="W61" s="4">
        <f t="shared" si="17"/>
        <v>99.483659690757634</v>
      </c>
      <c r="X61" s="4">
        <f t="shared" si="18"/>
        <v>99.246323566027783</v>
      </c>
      <c r="Y61" s="4">
        <f t="shared" si="19"/>
        <v>99.833510011729459</v>
      </c>
      <c r="Z61" s="4">
        <f t="shared" si="20"/>
        <v>100.0099518168079</v>
      </c>
      <c r="AA61" s="4">
        <f t="shared" si="21"/>
        <v>101.67701065518564</v>
      </c>
      <c r="AB61" s="4">
        <f t="shared" si="22"/>
        <v>102.96185838684268</v>
      </c>
      <c r="AC61" s="4">
        <f t="shared" si="23"/>
        <v>106.02148896255517</v>
      </c>
      <c r="AD61" s="4">
        <f t="shared" si="24"/>
        <v>105.24492071658806</v>
      </c>
      <c r="AE61" s="4">
        <f t="shared" si="25"/>
        <v>104.52164381888677</v>
      </c>
      <c r="AF61" s="4">
        <f t="shared" si="26"/>
        <v>102.24204984633232</v>
      </c>
      <c r="AG61" s="4">
        <f t="shared" si="27"/>
        <v>98.456994858880137</v>
      </c>
      <c r="AI61" s="4">
        <f t="shared" si="28"/>
        <v>0.70527644436445769</v>
      </c>
      <c r="AJ61" s="4">
        <f t="shared" si="29"/>
        <v>2.0208524248686643</v>
      </c>
      <c r="AK61" s="4">
        <f t="shared" si="30"/>
        <v>1.1872239060662935</v>
      </c>
      <c r="AL61" s="4">
        <f t="shared" si="31"/>
        <v>1.52679555493647</v>
      </c>
      <c r="AM61" s="4">
        <f t="shared" si="32"/>
        <v>1.9313403092423727</v>
      </c>
      <c r="AN61" s="4">
        <f t="shared" si="33"/>
        <v>2.0706764339722099</v>
      </c>
      <c r="AO61" s="4">
        <f t="shared" si="34"/>
        <v>0.16648998827054129</v>
      </c>
      <c r="AP61" s="4">
        <f t="shared" si="35"/>
        <v>1.0630481831920946</v>
      </c>
      <c r="AQ61" s="4">
        <f t="shared" si="36"/>
        <v>0.18298934481435936</v>
      </c>
      <c r="AR61" s="4">
        <f t="shared" si="37"/>
        <v>0.64314161315732576</v>
      </c>
      <c r="AS61" s="4">
        <f t="shared" si="38"/>
        <v>1.8385110374448317</v>
      </c>
      <c r="AT61" s="4">
        <f t="shared" si="39"/>
        <v>1.3360792834119479</v>
      </c>
      <c r="AU61" s="4">
        <f t="shared" si="40"/>
        <v>0.85335618111322731</v>
      </c>
      <c r="AV61" s="4">
        <f t="shared" si="225"/>
        <v>0.58695015366767223</v>
      </c>
      <c r="AW61" s="4">
        <f t="shared" si="225"/>
        <v>-0.90939485888013394</v>
      </c>
      <c r="AY61" s="2">
        <f t="shared" si="101"/>
        <v>94.790179931052521</v>
      </c>
      <c r="AZ61" s="2">
        <f t="shared" si="152"/>
        <v>97.42915002564196</v>
      </c>
      <c r="BA61" s="2">
        <f t="shared" si="153"/>
        <v>97.128689748236894</v>
      </c>
      <c r="BB61" s="2">
        <f t="shared" si="154"/>
        <v>98.46632503348647</v>
      </c>
      <c r="BC61" s="2">
        <f t="shared" si="155"/>
        <v>98.75970488680619</v>
      </c>
      <c r="BD61" s="2">
        <f t="shared" si="156"/>
        <v>98.781390737227738</v>
      </c>
      <c r="BE61" s="2">
        <f t="shared" si="157"/>
        <v>99.483417789330318</v>
      </c>
      <c r="BF61" s="2">
        <f t="shared" si="158"/>
        <v>99.704795272307479</v>
      </c>
      <c r="BG61" s="2">
        <f t="shared" si="159"/>
        <v>101.43317947905247</v>
      </c>
      <c r="BH61" s="2">
        <f t="shared" si="160"/>
        <v>102.68831665581457</v>
      </c>
      <c r="BI61" s="2">
        <f t="shared" si="161"/>
        <v>105.7366186197557</v>
      </c>
      <c r="BJ61" s="2">
        <f t="shared" si="162"/>
        <v>104.89183335463807</v>
      </c>
      <c r="BK61" s="2">
        <f t="shared" si="163"/>
        <v>104.14704604528715</v>
      </c>
      <c r="BL61" s="2">
        <f t="shared" si="164"/>
        <v>102.21505928602872</v>
      </c>
      <c r="BM61" s="2">
        <f t="shared" si="165"/>
        <v>98.456623085756107</v>
      </c>
      <c r="BO61" s="2">
        <f t="shared" si="43"/>
        <v>95.652000000000001</v>
      </c>
      <c r="BP61" s="2">
        <f t="shared" si="44"/>
        <v>100.04900000000001</v>
      </c>
      <c r="BQ61" s="2">
        <f t="shared" si="45"/>
        <v>99</v>
      </c>
      <c r="BR61" s="2">
        <f t="shared" si="46"/>
        <v>100.878</v>
      </c>
      <c r="BS61" s="2">
        <f t="shared" si="47"/>
        <v>101.41500000000001</v>
      </c>
      <c r="BT61" s="2">
        <f t="shared" si="48"/>
        <v>101.31699999999999</v>
      </c>
      <c r="BU61" s="2">
        <f t="shared" si="49"/>
        <v>100</v>
      </c>
      <c r="BV61" s="2">
        <f t="shared" si="50"/>
        <v>101.07299999999999</v>
      </c>
      <c r="BW61" s="2">
        <f t="shared" si="51"/>
        <v>101.86</v>
      </c>
      <c r="BX61" s="2">
        <f t="shared" si="52"/>
        <v>103.605</v>
      </c>
      <c r="BY61" s="2">
        <f t="shared" si="53"/>
        <v>107.86</v>
      </c>
      <c r="BZ61" s="2">
        <f t="shared" si="54"/>
        <v>106.581</v>
      </c>
      <c r="CA61" s="2">
        <f t="shared" si="55"/>
        <v>105.375</v>
      </c>
      <c r="CB61" s="2">
        <f t="shared" si="56"/>
        <v>102.82899999999999</v>
      </c>
      <c r="CC61" s="2">
        <f t="shared" si="57"/>
        <v>97.547600000000003</v>
      </c>
      <c r="CE61" s="2" t="str">
        <f t="shared" si="102"/>
        <v/>
      </c>
      <c r="CF61" s="2" t="str">
        <f t="shared" si="103"/>
        <v/>
      </c>
      <c r="CG61" s="2" t="str">
        <f t="shared" si="104"/>
        <v/>
      </c>
      <c r="CH61" s="2" t="str">
        <f t="shared" si="105"/>
        <v/>
      </c>
      <c r="CI61" s="2" t="str">
        <f t="shared" si="106"/>
        <v/>
      </c>
      <c r="CJ61" s="2" t="str">
        <f t="shared" si="107"/>
        <v/>
      </c>
      <c r="CK61" s="2" t="str">
        <f t="shared" si="108"/>
        <v/>
      </c>
      <c r="CL61" s="2" t="str">
        <f t="shared" si="109"/>
        <v/>
      </c>
      <c r="CM61" s="2" t="str">
        <f t="shared" si="110"/>
        <v/>
      </c>
      <c r="CN61" s="2" t="str">
        <f t="shared" si="111"/>
        <v/>
      </c>
      <c r="CO61" s="2" t="str">
        <f t="shared" si="112"/>
        <v/>
      </c>
      <c r="CP61" s="2" t="str">
        <f t="shared" si="113"/>
        <v/>
      </c>
      <c r="CQ61" s="2" t="str">
        <f t="shared" si="114"/>
        <v/>
      </c>
      <c r="CR61" s="2" t="str">
        <f t="shared" si="115"/>
        <v/>
      </c>
      <c r="CS61" s="2" t="str">
        <f t="shared" si="116"/>
        <v/>
      </c>
      <c r="CU61" s="2" t="str">
        <f t="shared" si="59"/>
        <v/>
      </c>
      <c r="CV61" s="2" t="str">
        <f t="shared" si="60"/>
        <v/>
      </c>
      <c r="CW61" s="2" t="str">
        <f t="shared" si="61"/>
        <v/>
      </c>
      <c r="CX61" s="2" t="str">
        <f t="shared" si="62"/>
        <v/>
      </c>
      <c r="CY61" s="2" t="str">
        <f t="shared" si="63"/>
        <v/>
      </c>
      <c r="CZ61" s="2" t="str">
        <f t="shared" si="64"/>
        <v/>
      </c>
      <c r="DA61" s="2" t="str">
        <f t="shared" si="65"/>
        <v/>
      </c>
      <c r="DB61" s="2" t="str">
        <f t="shared" si="66"/>
        <v/>
      </c>
      <c r="DC61" s="2" t="str">
        <f t="shared" si="67"/>
        <v/>
      </c>
      <c r="DD61" s="2" t="str">
        <f t="shared" si="68"/>
        <v/>
      </c>
      <c r="DE61" s="2" t="str">
        <f t="shared" si="69"/>
        <v/>
      </c>
      <c r="DF61" s="2" t="str">
        <f t="shared" si="70"/>
        <v/>
      </c>
      <c r="DG61" s="2" t="str">
        <f t="shared" si="71"/>
        <v/>
      </c>
      <c r="DH61" s="2" t="str">
        <f t="shared" si="72"/>
        <v/>
      </c>
      <c r="DI61" s="2" t="str">
        <f t="shared" si="73"/>
        <v/>
      </c>
      <c r="DK61" s="2">
        <f t="shared" si="74"/>
        <v>95.67450140944328</v>
      </c>
      <c r="DL61" s="2">
        <f t="shared" si="226"/>
        <v>99.232537422683208</v>
      </c>
      <c r="DM61" s="2">
        <f t="shared" si="226"/>
        <v>99.747183237447004</v>
      </c>
      <c r="DN61" s="2">
        <f t="shared" si="226"/>
        <v>100.21221463414633</v>
      </c>
      <c r="DO61" s="2">
        <f t="shared" si="226"/>
        <v>99.959404878048758</v>
      </c>
      <c r="DP61" s="2">
        <f t="shared" si="226"/>
        <v>100.64729435756149</v>
      </c>
      <c r="DQ61" s="2">
        <f t="shared" si="226"/>
        <v>101.1024077318031</v>
      </c>
      <c r="DR61" s="2">
        <f t="shared" si="226"/>
        <v>101.39540320144974</v>
      </c>
      <c r="DS61" s="2">
        <f t="shared" si="226"/>
        <v>102.9264204167925</v>
      </c>
      <c r="DT61" s="2">
        <f t="shared" si="226"/>
        <v>104.75006840833585</v>
      </c>
      <c r="DU61" s="2">
        <f t="shared" si="226"/>
        <v>107.05057127755965</v>
      </c>
      <c r="DV61" s="2">
        <f t="shared" si="226"/>
        <v>105.83324101479919</v>
      </c>
      <c r="DW61" s="2">
        <f t="shared" si="226"/>
        <v>106.38116505587433</v>
      </c>
      <c r="DX61" s="2">
        <f t="shared" si="226"/>
        <v>102.51374061913698</v>
      </c>
      <c r="DY61" s="2">
        <f t="shared" si="226"/>
        <v>99.310054618768319</v>
      </c>
      <c r="EA61" s="2">
        <f t="shared" si="76"/>
        <v>92.506854410283808</v>
      </c>
      <c r="EB61" s="2">
        <f t="shared" si="77"/>
        <v>93.665220705790603</v>
      </c>
      <c r="EC61" s="2">
        <f t="shared" si="78"/>
        <v>91.77468334529793</v>
      </c>
      <c r="ED61" s="2">
        <f t="shared" si="79"/>
        <v>95.097093973872745</v>
      </c>
      <c r="EE61" s="2">
        <f t="shared" si="80"/>
        <v>96.320705014749237</v>
      </c>
      <c r="EF61" s="2">
        <f t="shared" si="81"/>
        <v>94.680650786373093</v>
      </c>
      <c r="EG61" s="2">
        <f t="shared" si="82"/>
        <v>95.749476017368451</v>
      </c>
      <c r="EH61" s="2">
        <f t="shared" si="83"/>
        <v>95.80389919645333</v>
      </c>
      <c r="EI61" s="2">
        <f t="shared" si="84"/>
        <v>97.828698133524739</v>
      </c>
      <c r="EJ61" s="2">
        <f t="shared" si="85"/>
        <v>97.74857640336397</v>
      </c>
      <c r="EK61" s="2">
        <f t="shared" si="86"/>
        <v>102.67004093693383</v>
      </c>
      <c r="EL61" s="2">
        <f t="shared" si="87"/>
        <v>102.72688457259778</v>
      </c>
      <c r="EM61" s="2">
        <f t="shared" si="88"/>
        <v>99.02348103276158</v>
      </c>
      <c r="EN61" s="2">
        <f t="shared" si="89"/>
        <v>101.26474673524864</v>
      </c>
      <c r="EO61" s="2">
        <f t="shared" si="90"/>
        <v>95.049951988812921</v>
      </c>
      <c r="EQ61" s="2">
        <f t="shared" si="91"/>
        <v>93.267292312383915</v>
      </c>
      <c r="ER61" s="2">
        <f t="shared" si="227"/>
        <v>93.419461794833154</v>
      </c>
      <c r="ES61" s="2">
        <f t="shared" si="227"/>
        <v>92.398201048671623</v>
      </c>
      <c r="ET61" s="2">
        <f t="shared" si="227"/>
        <v>94.063190483330843</v>
      </c>
      <c r="EU61" s="2">
        <f t="shared" si="227"/>
        <v>95.492663017943727</v>
      </c>
      <c r="EV61" s="2">
        <f t="shared" si="227"/>
        <v>94.710217704699772</v>
      </c>
      <c r="EW61" s="2">
        <f t="shared" si="227"/>
        <v>95.53035230360527</v>
      </c>
      <c r="EX61" s="2">
        <f t="shared" si="227"/>
        <v>94.975626801763909</v>
      </c>
      <c r="EY61" s="2">
        <f t="shared" si="227"/>
        <v>96.376158666946381</v>
      </c>
      <c r="EZ61" s="2">
        <f t="shared" si="227"/>
        <v>97.868005639369557</v>
      </c>
      <c r="FA61" s="2">
        <f t="shared" si="227"/>
        <v>100.52956612052645</v>
      </c>
      <c r="FB61" s="2">
        <f t="shared" si="227"/>
        <v>101.36739671656026</v>
      </c>
      <c r="FC61" s="2">
        <f t="shared" si="227"/>
        <v>98.08148155565155</v>
      </c>
      <c r="FD61" s="2">
        <f t="shared" si="227"/>
        <v>102.13774282063245</v>
      </c>
      <c r="FE61" s="2">
        <f t="shared" si="227"/>
        <v>103.90989934680924</v>
      </c>
      <c r="FG61" s="2">
        <f t="shared" si="93"/>
        <v>0.27917557097715839</v>
      </c>
      <c r="FH61" s="2">
        <f t="shared" si="228"/>
        <v>0.32392332534508272</v>
      </c>
      <c r="FI61" s="2">
        <f t="shared" si="228"/>
        <v>0.328442014945454</v>
      </c>
      <c r="FJ61" s="2">
        <f t="shared" si="228"/>
        <v>0.34131643798742234</v>
      </c>
      <c r="FK61" s="2">
        <f t="shared" si="228"/>
        <v>0.32970228125240231</v>
      </c>
      <c r="FL61" s="2">
        <f t="shared" si="228"/>
        <v>0.31272256590237157</v>
      </c>
      <c r="FM61" s="2">
        <f t="shared" si="228"/>
        <v>0.30244842698701846</v>
      </c>
      <c r="FN61" s="2">
        <f t="shared" si="228"/>
        <v>0.30234945445431261</v>
      </c>
      <c r="FO61" s="2">
        <f t="shared" si="228"/>
        <v>0.29291803155389629</v>
      </c>
      <c r="FP61" s="2">
        <f t="shared" si="228"/>
        <v>0.29447345819726095</v>
      </c>
      <c r="FQ61" s="2">
        <f t="shared" si="228"/>
        <v>0.29994640090694358</v>
      </c>
      <c r="FR61" s="2">
        <f t="shared" si="228"/>
        <v>0.30305373343028802</v>
      </c>
      <c r="FS61" s="2">
        <f t="shared" si="228"/>
        <v>0.303643064232274</v>
      </c>
      <c r="FT61" s="2">
        <f t="shared" si="228"/>
        <v>0.239143319644258</v>
      </c>
      <c r="FU61" s="2">
        <f t="shared" si="228"/>
        <v>0.20034791670628629</v>
      </c>
      <c r="FW61" s="2">
        <f t="shared" si="117"/>
        <v>1.0758608501853322E-5</v>
      </c>
      <c r="FX61" s="2">
        <f t="shared" si="169"/>
        <v>1.4863575508027376E-5</v>
      </c>
      <c r="FY61" s="2">
        <f t="shared" si="170"/>
        <v>1.6742940415748234E-5</v>
      </c>
      <c r="FZ61" s="2">
        <f t="shared" si="171"/>
        <v>1.4350487787048786E-5</v>
      </c>
      <c r="GA61" s="2">
        <f t="shared" si="172"/>
        <v>1.4909291989345475E-5</v>
      </c>
      <c r="GB61" s="2">
        <f t="shared" si="173"/>
        <v>1.5797154644959285E-5</v>
      </c>
      <c r="GC61" s="2">
        <f t="shared" si="174"/>
        <v>1.9010599202167829E-5</v>
      </c>
      <c r="GD61" s="2">
        <f t="shared" si="175"/>
        <v>2.3837148989393145E-5</v>
      </c>
      <c r="GE61" s="2">
        <f t="shared" si="176"/>
        <v>1.801060652968298E-5</v>
      </c>
      <c r="GF61" s="2">
        <f t="shared" si="177"/>
        <v>1.5161474167780782E-5</v>
      </c>
      <c r="GG61" s="2">
        <f t="shared" si="178"/>
        <v>1.3243822985458135E-5</v>
      </c>
      <c r="GH61" s="2">
        <f t="shared" si="179"/>
        <v>1.0844515227627225E-5</v>
      </c>
      <c r="GI61" s="2">
        <f t="shared" si="180"/>
        <v>9.860044076355608E-6</v>
      </c>
      <c r="GJ61" s="2">
        <f t="shared" si="181"/>
        <v>8.259487411251698E-6</v>
      </c>
      <c r="GK61" s="2">
        <f t="shared" si="182"/>
        <v>8.0309567814851632E-6</v>
      </c>
      <c r="GM61" s="86">
        <f t="shared" si="118"/>
        <v>1.8099911544322856E-4</v>
      </c>
      <c r="GN61" s="86">
        <f t="shared" si="183"/>
        <v>6.7714437587067494E-4</v>
      </c>
      <c r="GO61" s="86">
        <f t="shared" si="184"/>
        <v>7.7535011626849533E-4</v>
      </c>
      <c r="GP61" s="86">
        <f t="shared" si="185"/>
        <v>1.0776340395208719E-3</v>
      </c>
      <c r="GQ61" s="86">
        <f t="shared" si="186"/>
        <v>8.6785336606608513E-4</v>
      </c>
      <c r="GR61" s="86">
        <f t="shared" si="187"/>
        <v>5.2677478700815942E-4</v>
      </c>
      <c r="GS61" s="86">
        <f t="shared" si="188"/>
        <v>3.8822293618043382E-4</v>
      </c>
      <c r="GT61" s="86">
        <f t="shared" si="189"/>
        <v>3.3497720779258915E-4</v>
      </c>
      <c r="GU61" s="86">
        <f t="shared" si="190"/>
        <v>2.6706090195886286E-4</v>
      </c>
      <c r="GV61" s="86">
        <f t="shared" si="191"/>
        <v>3.0032773692801647E-4</v>
      </c>
      <c r="GW61" s="86">
        <f t="shared" si="192"/>
        <v>3.2292186522567544E-4</v>
      </c>
      <c r="GX61" s="86">
        <f t="shared" si="193"/>
        <v>4.1326894432737904E-4</v>
      </c>
      <c r="GY61" s="86">
        <f t="shared" si="194"/>
        <v>4.3044673091278371E-4</v>
      </c>
      <c r="GZ61" s="86">
        <f t="shared" si="195"/>
        <v>2.8746479410563814E-5</v>
      </c>
      <c r="HA61" s="86">
        <f t="shared" si="196"/>
        <v>4.0928195505168078E-7</v>
      </c>
      <c r="HC61" s="86">
        <f t="shared" si="150"/>
        <v>5.6376337892722993E-16</v>
      </c>
      <c r="HD61" s="86">
        <f t="shared" si="197"/>
        <v>5.4306183413569692E-14</v>
      </c>
      <c r="HE61" s="86">
        <f t="shared" si="198"/>
        <v>6.0912842191887836E-14</v>
      </c>
      <c r="HF61" s="86">
        <f t="shared" si="199"/>
        <v>9.944115657792534E-14</v>
      </c>
      <c r="HG61" s="86">
        <f t="shared" si="200"/>
        <v>1.5727484630902672E-13</v>
      </c>
      <c r="HH61" s="86">
        <f t="shared" si="201"/>
        <v>2.4705247565900274E-12</v>
      </c>
      <c r="HI61" s="86">
        <f t="shared" si="202"/>
        <v>3.8149169565871537E-13</v>
      </c>
      <c r="HJ61" s="86">
        <f t="shared" si="203"/>
        <v>7.5878529734566077E-14</v>
      </c>
      <c r="HK61" s="86">
        <f t="shared" si="204"/>
        <v>2.7749127477097678E-13</v>
      </c>
      <c r="HL61" s="86">
        <f t="shared" si="205"/>
        <v>1.1092186791775348E-13</v>
      </c>
      <c r="HM61" s="86">
        <f t="shared" si="206"/>
        <v>1.3784400981305112E-13</v>
      </c>
      <c r="HN61" s="86">
        <f t="shared" si="207"/>
        <v>2.5022561373984904E-14</v>
      </c>
      <c r="HO61" s="86">
        <f t="shared" si="208"/>
        <v>1.5796853222467912E-14</v>
      </c>
      <c r="HP61" s="86">
        <f t="shared" si="209"/>
        <v>7.8037632648279934E-19</v>
      </c>
      <c r="HQ61" s="86">
        <f t="shared" si="210"/>
        <v>6.5545172469325508E-21</v>
      </c>
      <c r="HS61" s="86">
        <f t="shared" si="119"/>
        <v>3.8265747063328879E-45</v>
      </c>
      <c r="HT61" s="86">
        <f t="shared" si="211"/>
        <v>3.7593580980495461E-38</v>
      </c>
      <c r="HU61" s="86">
        <f t="shared" si="212"/>
        <v>1.2835525426893319E-37</v>
      </c>
      <c r="HV61" s="86">
        <f t="shared" si="213"/>
        <v>2.1389005842915538E-36</v>
      </c>
      <c r="HW61" s="86">
        <f t="shared" si="214"/>
        <v>4.6237577035880265E-36</v>
      </c>
      <c r="HX61" s="86">
        <f t="shared" si="215"/>
        <v>1.7492878935241029E-33</v>
      </c>
      <c r="HY61" s="86">
        <f t="shared" si="216"/>
        <v>6.1960125770075278E-36</v>
      </c>
      <c r="HZ61" s="86">
        <f t="shared" si="217"/>
        <v>8.4194653924161833E-38</v>
      </c>
      <c r="IA61" s="86">
        <f t="shared" si="218"/>
        <v>1.041928309994662E-36</v>
      </c>
      <c r="IB61" s="86">
        <f t="shared" si="219"/>
        <v>1.4526440724530558E-38</v>
      </c>
      <c r="IC61" s="86">
        <f t="shared" si="220"/>
        <v>3.6181240542272677E-38</v>
      </c>
      <c r="ID61" s="86">
        <f t="shared" si="221"/>
        <v>7.6334280513749487E-40</v>
      </c>
      <c r="IE61" s="86">
        <f t="shared" si="222"/>
        <v>3.2704371155229854E-40</v>
      </c>
      <c r="IF61" s="86">
        <f t="shared" si="223"/>
        <v>2.5171262197804444E-34</v>
      </c>
      <c r="IG61" s="86">
        <f t="shared" si="224"/>
        <v>4.9017126368250931E-33</v>
      </c>
      <c r="II61" s="86">
        <f t="shared" si="120"/>
        <v>5.5780203940915229E-231</v>
      </c>
      <c r="IJ61" s="86">
        <f t="shared" si="121"/>
        <v>3.8519824095680241E-194</v>
      </c>
      <c r="IK61" s="86">
        <f t="shared" si="122"/>
        <v>4.1331578796453575E-190</v>
      </c>
      <c r="IL61" s="86">
        <f t="shared" si="123"/>
        <v>2.8725549916816244E-190</v>
      </c>
      <c r="IM61" s="86">
        <f t="shared" si="124"/>
        <v>2.1901504264673696E-184</v>
      </c>
      <c r="IN61" s="86">
        <f t="shared" si="125"/>
        <v>2.0820936129562557E-167</v>
      </c>
      <c r="IO61" s="86">
        <f t="shared" si="126"/>
        <v>1.0757705568812988E-176</v>
      </c>
      <c r="IP61" s="86">
        <f t="shared" si="127"/>
        <v>3.569318035631549E-190</v>
      </c>
      <c r="IQ61" s="86">
        <f t="shared" si="128"/>
        <v>6.0256244964817546E-186</v>
      </c>
      <c r="IR61" s="86">
        <f t="shared" si="129"/>
        <v>8.6600580982648731E-192</v>
      </c>
      <c r="IS61" s="86">
        <f t="shared" si="130"/>
        <v>1.565531068668249E-193</v>
      </c>
      <c r="IT61" s="86">
        <f t="shared" si="131"/>
        <v>1.6197490058979163E-203</v>
      </c>
      <c r="IU61" s="86">
        <f t="shared" si="132"/>
        <v>4.6037953096522512E-204</v>
      </c>
      <c r="IV61" s="86">
        <f t="shared" si="133"/>
        <v>1.1246421700538367E-131</v>
      </c>
      <c r="IW61" s="86">
        <f t="shared" si="134"/>
        <v>1.7060139927797909E-127</v>
      </c>
      <c r="IY61" s="86">
        <f t="shared" si="135"/>
        <v>1.8099911544379232E-4</v>
      </c>
      <c r="IZ61" s="86">
        <f t="shared" si="136"/>
        <v>6.7714437592498111E-4</v>
      </c>
      <c r="JA61" s="86">
        <f t="shared" si="137"/>
        <v>7.7535011632940819E-4</v>
      </c>
      <c r="JB61" s="86">
        <f t="shared" si="138"/>
        <v>1.0776340396203129E-3</v>
      </c>
      <c r="JC61" s="86">
        <f t="shared" si="139"/>
        <v>8.6785336622335993E-4</v>
      </c>
      <c r="JD61" s="86">
        <f t="shared" si="140"/>
        <v>5.2677478947868418E-4</v>
      </c>
      <c r="JE61" s="86">
        <f t="shared" si="141"/>
        <v>3.8822293656192553E-4</v>
      </c>
      <c r="JF61" s="86">
        <f t="shared" si="142"/>
        <v>3.3497720786846769E-4</v>
      </c>
      <c r="JG61" s="86">
        <f t="shared" si="143"/>
        <v>2.6706090223635416E-4</v>
      </c>
      <c r="JH61" s="86">
        <f t="shared" si="144"/>
        <v>3.0032773703893832E-4</v>
      </c>
      <c r="JI61" s="86">
        <f t="shared" si="145"/>
        <v>3.2292186536351944E-4</v>
      </c>
      <c r="JJ61" s="86">
        <f t="shared" si="146"/>
        <v>4.1326894435240162E-4</v>
      </c>
      <c r="JK61" s="86">
        <f t="shared" si="147"/>
        <v>4.3044673092858059E-4</v>
      </c>
      <c r="JL61" s="86">
        <f t="shared" si="148"/>
        <v>2.8746479410564594E-5</v>
      </c>
      <c r="JM61" s="86">
        <f t="shared" si="149"/>
        <v>4.0928195505168735E-7</v>
      </c>
    </row>
    <row r="62" spans="2:273" x14ac:dyDescent="0.25">
      <c r="B62" s="2">
        <v>35</v>
      </c>
      <c r="C62" s="37">
        <v>96.13</v>
      </c>
      <c r="D62" s="37">
        <v>100.024</v>
      </c>
      <c r="E62" s="37">
        <v>100.53700000000001</v>
      </c>
      <c r="F62" s="37">
        <v>101.146</v>
      </c>
      <c r="G62" s="37">
        <v>102.53700000000001</v>
      </c>
      <c r="H62" s="37">
        <v>100.024</v>
      </c>
      <c r="I62" s="37">
        <v>101.46299999999999</v>
      </c>
      <c r="J62" s="37">
        <v>102.732</v>
      </c>
      <c r="K62" s="37">
        <v>102.233</v>
      </c>
      <c r="L62" s="37">
        <v>104.67400000000001</v>
      </c>
      <c r="M62" s="37">
        <v>107.907</v>
      </c>
      <c r="N62" s="37">
        <v>105.907</v>
      </c>
      <c r="O62" s="37">
        <v>106.52500000000001</v>
      </c>
      <c r="P62" s="37">
        <v>101.70699999999999</v>
      </c>
      <c r="Q62" s="37">
        <v>98.785700000000006</v>
      </c>
      <c r="S62" s="4">
        <f t="shared" si="13"/>
        <v>95.094894150005132</v>
      </c>
      <c r="T62" s="4">
        <f t="shared" si="14"/>
        <v>98.322294021387748</v>
      </c>
      <c r="U62" s="4">
        <f t="shared" si="15"/>
        <v>98.088537827950546</v>
      </c>
      <c r="V62" s="4">
        <f t="shared" si="16"/>
        <v>99.727191027136342</v>
      </c>
      <c r="W62" s="4">
        <f t="shared" si="17"/>
        <v>99.780536067858989</v>
      </c>
      <c r="X62" s="4">
        <f t="shared" si="18"/>
        <v>99.421421205276772</v>
      </c>
      <c r="Y62" s="4">
        <f t="shared" si="19"/>
        <v>99.959707865757622</v>
      </c>
      <c r="Z62" s="4">
        <f t="shared" si="20"/>
        <v>100.04585186459023</v>
      </c>
      <c r="AA62" s="4">
        <f t="shared" si="21"/>
        <v>101.76293920598621</v>
      </c>
      <c r="AB62" s="4">
        <f t="shared" si="22"/>
        <v>102.99592991722434</v>
      </c>
      <c r="AC62" s="4">
        <f t="shared" si="23"/>
        <v>106.152678144763</v>
      </c>
      <c r="AD62" s="4">
        <f t="shared" si="24"/>
        <v>105.36831426649407</v>
      </c>
      <c r="AE62" s="4">
        <f t="shared" si="25"/>
        <v>104.60252002392158</v>
      </c>
      <c r="AF62" s="4">
        <f t="shared" si="26"/>
        <v>102.29161042583524</v>
      </c>
      <c r="AG62" s="4">
        <f t="shared" si="27"/>
        <v>98.492267205399898</v>
      </c>
      <c r="AI62" s="4">
        <f t="shared" si="28"/>
        <v>1.0351058499948635</v>
      </c>
      <c r="AJ62" s="4">
        <f t="shared" si="29"/>
        <v>1.701705978612253</v>
      </c>
      <c r="AK62" s="4">
        <f t="shared" si="30"/>
        <v>2.4484621720494602</v>
      </c>
      <c r="AL62" s="4">
        <f t="shared" si="31"/>
        <v>1.4188089728636584</v>
      </c>
      <c r="AM62" s="4">
        <f t="shared" si="32"/>
        <v>2.7564639321410169</v>
      </c>
      <c r="AN62" s="4">
        <f t="shared" si="33"/>
        <v>0.60257879472322884</v>
      </c>
      <c r="AO62" s="4">
        <f t="shared" si="34"/>
        <v>1.503292134242372</v>
      </c>
      <c r="AP62" s="4">
        <f t="shared" si="35"/>
        <v>2.6861481354097663</v>
      </c>
      <c r="AQ62" s="4">
        <f t="shared" si="36"/>
        <v>0.47006079401378997</v>
      </c>
      <c r="AR62" s="4">
        <f t="shared" si="37"/>
        <v>1.6780700827756618</v>
      </c>
      <c r="AS62" s="4">
        <f t="shared" si="38"/>
        <v>1.754321855236995</v>
      </c>
      <c r="AT62" s="4">
        <f t="shared" si="39"/>
        <v>0.53868573350592897</v>
      </c>
      <c r="AU62" s="4">
        <f t="shared" si="40"/>
        <v>1.9224799760784208</v>
      </c>
      <c r="AV62" s="4">
        <f t="shared" si="225"/>
        <v>-0.58461042583525114</v>
      </c>
      <c r="AW62" s="4">
        <f t="shared" si="225"/>
        <v>0.29343279460010763</v>
      </c>
      <c r="AY62" s="2">
        <f t="shared" si="101"/>
        <v>94.850604367132291</v>
      </c>
      <c r="AZ62" s="2">
        <f t="shared" si="152"/>
        <v>97.449893345840749</v>
      </c>
      <c r="BA62" s="2">
        <f t="shared" si="153"/>
        <v>97.101389830369826</v>
      </c>
      <c r="BB62" s="2">
        <f t="shared" si="154"/>
        <v>98.475730150639336</v>
      </c>
      <c r="BC62" s="2">
        <f t="shared" si="155"/>
        <v>98.750029856632693</v>
      </c>
      <c r="BD62" s="2">
        <f t="shared" si="156"/>
        <v>98.737720012230398</v>
      </c>
      <c r="BE62" s="2">
        <f t="shared" si="157"/>
        <v>99.435796449431137</v>
      </c>
      <c r="BF62" s="2">
        <f t="shared" si="158"/>
        <v>99.58041861442166</v>
      </c>
      <c r="BG62" s="2">
        <f t="shared" si="159"/>
        <v>101.38841244588032</v>
      </c>
      <c r="BH62" s="2">
        <f t="shared" si="160"/>
        <v>102.5804484226132</v>
      </c>
      <c r="BI62" s="2">
        <f t="shared" si="161"/>
        <v>105.71855727379914</v>
      </c>
      <c r="BJ62" s="2">
        <f t="shared" si="162"/>
        <v>104.84349215052167</v>
      </c>
      <c r="BK62" s="2">
        <f t="shared" si="163"/>
        <v>104.04794911571435</v>
      </c>
      <c r="BL62" s="2">
        <f t="shared" si="164"/>
        <v>102.24476588373209</v>
      </c>
      <c r="BM62" s="2">
        <f t="shared" si="165"/>
        <v>98.491397616755918</v>
      </c>
      <c r="BO62" s="2">
        <f t="shared" si="43"/>
        <v>96.13</v>
      </c>
      <c r="BP62" s="2">
        <f t="shared" si="44"/>
        <v>100.024</v>
      </c>
      <c r="BQ62" s="2">
        <f t="shared" si="45"/>
        <v>100.53700000000001</v>
      </c>
      <c r="BR62" s="2">
        <f t="shared" si="46"/>
        <v>101.146</v>
      </c>
      <c r="BS62" s="2">
        <f t="shared" si="47"/>
        <v>102.53700000000001</v>
      </c>
      <c r="BT62" s="2">
        <f t="shared" si="48"/>
        <v>100.024</v>
      </c>
      <c r="BU62" s="2">
        <f t="shared" si="49"/>
        <v>101.46299999999999</v>
      </c>
      <c r="BV62" s="2">
        <f t="shared" si="50"/>
        <v>102.732</v>
      </c>
      <c r="BW62" s="2">
        <f t="shared" si="51"/>
        <v>102.233</v>
      </c>
      <c r="BX62" s="2">
        <f t="shared" si="52"/>
        <v>104.67400000000001</v>
      </c>
      <c r="BY62" s="2">
        <f t="shared" si="53"/>
        <v>107.907</v>
      </c>
      <c r="BZ62" s="2">
        <f t="shared" si="54"/>
        <v>105.907</v>
      </c>
      <c r="CA62" s="2">
        <f t="shared" si="55"/>
        <v>106.52500000000001</v>
      </c>
      <c r="CB62" s="2">
        <f t="shared" si="56"/>
        <v>101.70699999999999</v>
      </c>
      <c r="CC62" s="2">
        <f t="shared" si="57"/>
        <v>98.785700000000006</v>
      </c>
      <c r="CE62" s="2" t="str">
        <f t="shared" si="102"/>
        <v/>
      </c>
      <c r="CF62" s="2" t="str">
        <f t="shared" si="103"/>
        <v/>
      </c>
      <c r="CG62" s="2" t="str">
        <f t="shared" si="104"/>
        <v/>
      </c>
      <c r="CH62" s="2" t="str">
        <f t="shared" si="105"/>
        <v/>
      </c>
      <c r="CI62" s="2" t="str">
        <f t="shared" si="106"/>
        <v/>
      </c>
      <c r="CJ62" s="2" t="str">
        <f t="shared" si="107"/>
        <v/>
      </c>
      <c r="CK62" s="2" t="str">
        <f t="shared" si="108"/>
        <v/>
      </c>
      <c r="CL62" s="2" t="str">
        <f t="shared" si="109"/>
        <v/>
      </c>
      <c r="CM62" s="2" t="str">
        <f t="shared" si="110"/>
        <v/>
      </c>
      <c r="CN62" s="2" t="str">
        <f t="shared" si="111"/>
        <v/>
      </c>
      <c r="CO62" s="2" t="str">
        <f t="shared" si="112"/>
        <v/>
      </c>
      <c r="CP62" s="2" t="str">
        <f t="shared" si="113"/>
        <v/>
      </c>
      <c r="CQ62" s="2" t="str">
        <f t="shared" si="114"/>
        <v/>
      </c>
      <c r="CR62" s="2" t="str">
        <f t="shared" si="115"/>
        <v/>
      </c>
      <c r="CS62" s="2" t="str">
        <f t="shared" si="116"/>
        <v/>
      </c>
      <c r="CU62" s="2" t="str">
        <f t="shared" si="59"/>
        <v/>
      </c>
      <c r="CV62" s="2" t="str">
        <f t="shared" si="60"/>
        <v/>
      </c>
      <c r="CW62" s="2" t="str">
        <f t="shared" si="61"/>
        <v/>
      </c>
      <c r="CX62" s="2" t="str">
        <f t="shared" si="62"/>
        <v/>
      </c>
      <c r="CY62" s="2" t="str">
        <f t="shared" si="63"/>
        <v/>
      </c>
      <c r="CZ62" s="2" t="str">
        <f t="shared" si="64"/>
        <v/>
      </c>
      <c r="DA62" s="2" t="str">
        <f t="shared" si="65"/>
        <v/>
      </c>
      <c r="DB62" s="2" t="str">
        <f t="shared" si="66"/>
        <v/>
      </c>
      <c r="DC62" s="2" t="str">
        <f t="shared" si="67"/>
        <v/>
      </c>
      <c r="DD62" s="2" t="str">
        <f t="shared" si="68"/>
        <v/>
      </c>
      <c r="DE62" s="2" t="str">
        <f t="shared" si="69"/>
        <v/>
      </c>
      <c r="DF62" s="2" t="str">
        <f t="shared" si="70"/>
        <v/>
      </c>
      <c r="DG62" s="2" t="str">
        <f t="shared" si="71"/>
        <v/>
      </c>
      <c r="DH62" s="2" t="str">
        <f t="shared" si="72"/>
        <v/>
      </c>
      <c r="DI62" s="2" t="str">
        <f t="shared" si="73"/>
        <v/>
      </c>
      <c r="DK62" s="2">
        <f t="shared" si="74"/>
        <v>95.875225158562387</v>
      </c>
      <c r="DL62" s="2">
        <f t="shared" si="226"/>
        <v>99.479601923128868</v>
      </c>
      <c r="DM62" s="2">
        <f t="shared" si="226"/>
        <v>99.994253247980993</v>
      </c>
      <c r="DN62" s="2">
        <f t="shared" si="226"/>
        <v>100.45652439024389</v>
      </c>
      <c r="DO62" s="2">
        <f t="shared" si="226"/>
        <v>100.12404878048778</v>
      </c>
      <c r="DP62" s="2">
        <f t="shared" si="226"/>
        <v>100.8091062852821</v>
      </c>
      <c r="DQ62" s="2">
        <f t="shared" si="226"/>
        <v>101.23620295983089</v>
      </c>
      <c r="DR62" s="2">
        <f t="shared" si="226"/>
        <v>101.42761310782244</v>
      </c>
      <c r="DS62" s="2">
        <f t="shared" si="226"/>
        <v>103.06424524312895</v>
      </c>
      <c r="DT62" s="2">
        <f t="shared" si="226"/>
        <v>104.84858350951373</v>
      </c>
      <c r="DU62" s="2">
        <f t="shared" si="226"/>
        <v>107.2268245243129</v>
      </c>
      <c r="DV62" s="2">
        <f t="shared" si="226"/>
        <v>105.92866384778016</v>
      </c>
      <c r="DW62" s="2">
        <f t="shared" si="226"/>
        <v>106.51030655391118</v>
      </c>
      <c r="DX62" s="2">
        <f t="shared" si="226"/>
        <v>102.61765422138839</v>
      </c>
      <c r="DY62" s="2">
        <f t="shared" si="226"/>
        <v>99.437401447947209</v>
      </c>
      <c r="EA62" s="2">
        <f t="shared" si="76"/>
        <v>92.437808411599079</v>
      </c>
      <c r="EB62" s="2">
        <f t="shared" si="77"/>
        <v>93.586346987716908</v>
      </c>
      <c r="EC62" s="2">
        <f t="shared" si="78"/>
        <v>91.706838334529806</v>
      </c>
      <c r="ED62" s="2">
        <f t="shared" si="79"/>
        <v>94.989520775389821</v>
      </c>
      <c r="EE62" s="2">
        <f t="shared" si="80"/>
        <v>96.202425368731539</v>
      </c>
      <c r="EF62" s="2">
        <f t="shared" si="81"/>
        <v>94.585942080290039</v>
      </c>
      <c r="EG62" s="2">
        <f t="shared" si="82"/>
        <v>95.648808138947771</v>
      </c>
      <c r="EH62" s="2">
        <f t="shared" si="83"/>
        <v>95.693244693821015</v>
      </c>
      <c r="EI62" s="2">
        <f t="shared" si="84"/>
        <v>97.69911493180183</v>
      </c>
      <c r="EJ62" s="2">
        <f t="shared" si="85"/>
        <v>97.624387194981594</v>
      </c>
      <c r="EK62" s="2">
        <f t="shared" si="86"/>
        <v>102.50820298076094</v>
      </c>
      <c r="EL62" s="2">
        <f t="shared" si="87"/>
        <v>102.56751086135998</v>
      </c>
      <c r="EM62" s="2">
        <f t="shared" si="88"/>
        <v>98.897833061076312</v>
      </c>
      <c r="EN62" s="2">
        <f t="shared" si="89"/>
        <v>101.16274505623366</v>
      </c>
      <c r="EO62" s="2">
        <f t="shared" si="90"/>
        <v>95.047468800497199</v>
      </c>
      <c r="EQ62" s="2">
        <f t="shared" si="91"/>
        <v>93.18862299354052</v>
      </c>
      <c r="ER62" s="2">
        <f t="shared" si="227"/>
        <v>93.343873672516366</v>
      </c>
      <c r="ES62" s="2">
        <f t="shared" si="227"/>
        <v>92.321874666198866</v>
      </c>
      <c r="ET62" s="2">
        <f t="shared" si="227"/>
        <v>93.9694633663932</v>
      </c>
      <c r="EU62" s="2">
        <f t="shared" si="227"/>
        <v>95.385457868317516</v>
      </c>
      <c r="EV62" s="2">
        <f t="shared" si="227"/>
        <v>94.615058735188384</v>
      </c>
      <c r="EW62" s="2">
        <f t="shared" si="227"/>
        <v>95.43280614312323</v>
      </c>
      <c r="EX62" s="2">
        <f t="shared" si="227"/>
        <v>94.876742777796494</v>
      </c>
      <c r="EY62" s="2">
        <f t="shared" si="227"/>
        <v>96.266571970780618</v>
      </c>
      <c r="EZ62" s="2">
        <f t="shared" si="227"/>
        <v>97.742103051043529</v>
      </c>
      <c r="FA62" s="2">
        <f t="shared" si="227"/>
        <v>100.39699871871272</v>
      </c>
      <c r="FB62" s="2">
        <f t="shared" si="227"/>
        <v>101.2259419247482</v>
      </c>
      <c r="FC62" s="2">
        <f t="shared" si="227"/>
        <v>97.968214455662135</v>
      </c>
      <c r="FD62" s="2">
        <f t="shared" si="227"/>
        <v>102.02402771002565</v>
      </c>
      <c r="FE62" s="2">
        <f t="shared" si="227"/>
        <v>103.78606521368179</v>
      </c>
      <c r="FG62" s="2">
        <f t="shared" si="93"/>
        <v>0.29808129880384843</v>
      </c>
      <c r="FH62" s="2">
        <f t="shared" si="228"/>
        <v>0.34441147512008785</v>
      </c>
      <c r="FI62" s="2">
        <f t="shared" si="228"/>
        <v>0.34906840538417272</v>
      </c>
      <c r="FJ62" s="2">
        <f t="shared" si="228"/>
        <v>0.36231514163346662</v>
      </c>
      <c r="FK62" s="2">
        <f t="shared" si="228"/>
        <v>0.35036652530291273</v>
      </c>
      <c r="FL62" s="2">
        <f t="shared" si="228"/>
        <v>0.33285105601516185</v>
      </c>
      <c r="FM62" s="2">
        <f t="shared" si="228"/>
        <v>0.32222566430789923</v>
      </c>
      <c r="FN62" s="2">
        <f t="shared" si="228"/>
        <v>0.32212320856455684</v>
      </c>
      <c r="FO62" s="2">
        <f t="shared" si="228"/>
        <v>0.31235112846398605</v>
      </c>
      <c r="FP62" s="2">
        <f t="shared" si="228"/>
        <v>0.31396392693123165</v>
      </c>
      <c r="FQ62" s="2">
        <f t="shared" si="228"/>
        <v>0.31963499904500653</v>
      </c>
      <c r="FR62" s="2">
        <f t="shared" si="228"/>
        <v>0.32285223236364174</v>
      </c>
      <c r="FS62" s="2">
        <f t="shared" si="228"/>
        <v>0.32346219531886766</v>
      </c>
      <c r="FT62" s="2">
        <f t="shared" si="228"/>
        <v>0.25630200610204362</v>
      </c>
      <c r="FU62" s="2">
        <f t="shared" si="228"/>
        <v>0.2155114570476748</v>
      </c>
      <c r="FW62" s="2">
        <f t="shared" si="117"/>
        <v>1.1796567398626334E-5</v>
      </c>
      <c r="FX62" s="2">
        <f t="shared" si="169"/>
        <v>1.6297563090395922E-5</v>
      </c>
      <c r="FY62" s="2">
        <f t="shared" si="170"/>
        <v>1.8358239450601575E-5</v>
      </c>
      <c r="FZ62" s="2">
        <f t="shared" si="171"/>
        <v>1.5734975177300519E-5</v>
      </c>
      <c r="GA62" s="2">
        <f t="shared" si="172"/>
        <v>1.634769007137913E-5</v>
      </c>
      <c r="GB62" s="2">
        <f t="shared" si="173"/>
        <v>1.7321209230374273E-5</v>
      </c>
      <c r="GC62" s="2">
        <f t="shared" si="174"/>
        <v>2.0844669289412705E-5</v>
      </c>
      <c r="GD62" s="2">
        <f t="shared" si="175"/>
        <v>2.6136854016460552E-5</v>
      </c>
      <c r="GE62" s="2">
        <f t="shared" si="176"/>
        <v>1.9748203044025056E-5</v>
      </c>
      <c r="GF62" s="2">
        <f t="shared" si="177"/>
        <v>1.6624201529281102E-5</v>
      </c>
      <c r="GG62" s="2">
        <f t="shared" si="178"/>
        <v>1.4521544582374228E-5</v>
      </c>
      <c r="GH62" s="2">
        <f t="shared" si="179"/>
        <v>1.1890762054016024E-5</v>
      </c>
      <c r="GI62" s="2">
        <f t="shared" si="180"/>
        <v>1.0811313058156735E-5</v>
      </c>
      <c r="GJ62" s="2">
        <f t="shared" si="181"/>
        <v>9.056340641116957E-6</v>
      </c>
      <c r="GK62" s="2">
        <f t="shared" si="182"/>
        <v>8.8057621822545502E-6</v>
      </c>
      <c r="GM62" s="86">
        <f t="shared" si="118"/>
        <v>2.9080886341008755E-4</v>
      </c>
      <c r="GN62" s="86">
        <f t="shared" si="183"/>
        <v>1.0155640928216616E-3</v>
      </c>
      <c r="GO62" s="86">
        <f t="shared" si="184"/>
        <v>1.1519545205366782E-3</v>
      </c>
      <c r="GP62" s="86">
        <f t="shared" si="185"/>
        <v>1.5688413835934318E-3</v>
      </c>
      <c r="GQ62" s="86">
        <f t="shared" si="186"/>
        <v>1.2710908523887372E-3</v>
      </c>
      <c r="GR62" s="86">
        <f t="shared" si="187"/>
        <v>7.9744980542267255E-4</v>
      </c>
      <c r="GS62" s="86">
        <f t="shared" si="188"/>
        <v>5.981298852455936E-4</v>
      </c>
      <c r="GT62" s="86">
        <f t="shared" si="189"/>
        <v>5.2642932453573132E-4</v>
      </c>
      <c r="GU62" s="86">
        <f t="shared" si="190"/>
        <v>4.2249818719672713E-4</v>
      </c>
      <c r="GV62" s="86">
        <f t="shared" si="191"/>
        <v>4.6967217870741543E-4</v>
      </c>
      <c r="GW62" s="86">
        <f t="shared" si="192"/>
        <v>5.0694401157056043E-4</v>
      </c>
      <c r="GX62" s="86">
        <f t="shared" si="193"/>
        <v>6.3225214480979548E-4</v>
      </c>
      <c r="GY62" s="86">
        <f t="shared" si="194"/>
        <v>6.5581142966512104E-4</v>
      </c>
      <c r="GZ62" s="86">
        <f t="shared" si="195"/>
        <v>5.138635928090582E-5</v>
      </c>
      <c r="HA62" s="86">
        <f t="shared" si="196"/>
        <v>9.8839955341125282E-7</v>
      </c>
      <c r="HC62" s="86">
        <f t="shared" si="150"/>
        <v>1.9147122877680781E-15</v>
      </c>
      <c r="HD62" s="86">
        <f t="shared" si="197"/>
        <v>1.5878084094683953E-13</v>
      </c>
      <c r="HE62" s="86">
        <f t="shared" si="198"/>
        <v>1.7775621245835622E-13</v>
      </c>
      <c r="HF62" s="86">
        <f t="shared" si="199"/>
        <v>2.8356642234158593E-13</v>
      </c>
      <c r="HG62" s="86">
        <f t="shared" si="200"/>
        <v>4.3912634323019269E-13</v>
      </c>
      <c r="HH62" s="86">
        <f t="shared" si="201"/>
        <v>6.2901823459057447E-12</v>
      </c>
      <c r="HI62" s="86">
        <f t="shared" si="202"/>
        <v>1.0487176891163663E-12</v>
      </c>
      <c r="HJ62" s="86">
        <f t="shared" si="203"/>
        <v>2.2845687117071501E-13</v>
      </c>
      <c r="HK62" s="86">
        <f t="shared" si="204"/>
        <v>7.837383517124322E-13</v>
      </c>
      <c r="HL62" s="86">
        <f t="shared" si="205"/>
        <v>3.186378958508475E-13</v>
      </c>
      <c r="HM62" s="86">
        <f t="shared" si="206"/>
        <v>3.9132427483470371E-13</v>
      </c>
      <c r="HN62" s="86">
        <f t="shared" si="207"/>
        <v>7.3864994432600715E-14</v>
      </c>
      <c r="HO62" s="86">
        <f t="shared" si="208"/>
        <v>4.6665454590583572E-14</v>
      </c>
      <c r="HP62" s="86">
        <f t="shared" si="209"/>
        <v>3.2854180087237169E-18</v>
      </c>
      <c r="HQ62" s="86">
        <f t="shared" si="210"/>
        <v>3.3515628312244732E-20</v>
      </c>
      <c r="HS62" s="86">
        <f t="shared" si="119"/>
        <v>3.0444939217386604E-44</v>
      </c>
      <c r="HT62" s="86">
        <f t="shared" si="211"/>
        <v>2.2561630671882973E-37</v>
      </c>
      <c r="HU62" s="86">
        <f t="shared" si="212"/>
        <v>7.6052888910518423E-37</v>
      </c>
      <c r="HV62" s="86">
        <f t="shared" si="213"/>
        <v>1.2011209411431775E-35</v>
      </c>
      <c r="HW62" s="86">
        <f t="shared" si="214"/>
        <v>2.5212480931787554E-35</v>
      </c>
      <c r="HX62" s="86">
        <f t="shared" si="215"/>
        <v>8.3446510511747026E-33</v>
      </c>
      <c r="HY62" s="86">
        <f t="shared" si="216"/>
        <v>3.3712203750504588E-35</v>
      </c>
      <c r="HZ62" s="86">
        <f t="shared" si="217"/>
        <v>5.3167336738222429E-37</v>
      </c>
      <c r="IA62" s="86">
        <f t="shared" si="218"/>
        <v>5.9885329633908955E-36</v>
      </c>
      <c r="IB62" s="86">
        <f t="shared" si="219"/>
        <v>8.7375427132465197E-38</v>
      </c>
      <c r="IC62" s="86">
        <f t="shared" si="220"/>
        <v>2.1268957383350145E-37</v>
      </c>
      <c r="ID62" s="86">
        <f t="shared" si="221"/>
        <v>4.7366835200509892E-39</v>
      </c>
      <c r="IE62" s="86">
        <f t="shared" si="222"/>
        <v>2.0215263630082603E-39</v>
      </c>
      <c r="IF62" s="86">
        <f t="shared" si="223"/>
        <v>1.1493466632167531E-33</v>
      </c>
      <c r="IG62" s="86">
        <f t="shared" si="224"/>
        <v>2.1046335588731746E-32</v>
      </c>
      <c r="II62" s="86">
        <f t="shared" si="120"/>
        <v>2.6112678234123894E-227</v>
      </c>
      <c r="IJ62" s="86">
        <f t="shared" si="121"/>
        <v>5.689057701817637E-191</v>
      </c>
      <c r="IK62" s="86">
        <f t="shared" si="122"/>
        <v>5.657889512533153E-187</v>
      </c>
      <c r="IL62" s="86">
        <f t="shared" si="123"/>
        <v>3.5813753478594125E-187</v>
      </c>
      <c r="IM62" s="86">
        <f t="shared" si="124"/>
        <v>2.2380621966627495E-181</v>
      </c>
      <c r="IN62" s="86">
        <f t="shared" si="125"/>
        <v>1.1540475038356954E-164</v>
      </c>
      <c r="IO62" s="86">
        <f t="shared" si="126"/>
        <v>9.5166888329385582E-174</v>
      </c>
      <c r="IP62" s="86">
        <f t="shared" si="127"/>
        <v>6.2186629750631331E-187</v>
      </c>
      <c r="IQ62" s="86">
        <f t="shared" si="128"/>
        <v>7.3690129305742698E-183</v>
      </c>
      <c r="IR62" s="86">
        <f t="shared" si="129"/>
        <v>1.184912820229653E-188</v>
      </c>
      <c r="IS62" s="86">
        <f t="shared" si="130"/>
        <v>2.0972878342925777E-190</v>
      </c>
      <c r="IT62" s="86">
        <f t="shared" si="131"/>
        <v>2.7673519605941772E-200</v>
      </c>
      <c r="IU62" s="86">
        <f t="shared" si="132"/>
        <v>7.548082983506543E-201</v>
      </c>
      <c r="IV62" s="86">
        <f t="shared" si="133"/>
        <v>1.2133213644990374E-129</v>
      </c>
      <c r="IW62" s="86">
        <f t="shared" si="134"/>
        <v>1.5661164819655332E-125</v>
      </c>
      <c r="IY62" s="86">
        <f t="shared" si="135"/>
        <v>2.9080886341200225E-4</v>
      </c>
      <c r="IZ62" s="86">
        <f t="shared" si="136"/>
        <v>1.0155640929804424E-3</v>
      </c>
      <c r="JA62" s="86">
        <f t="shared" si="137"/>
        <v>1.1519545207144344E-3</v>
      </c>
      <c r="JB62" s="86">
        <f t="shared" si="138"/>
        <v>1.5688413838769982E-3</v>
      </c>
      <c r="JC62" s="86">
        <f t="shared" si="139"/>
        <v>1.2710908528278636E-3</v>
      </c>
      <c r="JD62" s="86">
        <f t="shared" si="140"/>
        <v>7.9744981171285491E-4</v>
      </c>
      <c r="JE62" s="86">
        <f t="shared" si="141"/>
        <v>5.9812988629431125E-4</v>
      </c>
      <c r="JF62" s="86">
        <f t="shared" si="142"/>
        <v>5.2642932476418822E-4</v>
      </c>
      <c r="JG62" s="86">
        <f t="shared" si="143"/>
        <v>4.224981879804655E-4</v>
      </c>
      <c r="JH62" s="86">
        <f t="shared" si="144"/>
        <v>4.6967217902605334E-4</v>
      </c>
      <c r="JI62" s="86">
        <f t="shared" si="145"/>
        <v>5.0694401196188467E-4</v>
      </c>
      <c r="JJ62" s="86">
        <f t="shared" si="146"/>
        <v>6.3225214488366044E-4</v>
      </c>
      <c r="JK62" s="86">
        <f t="shared" si="147"/>
        <v>6.5581142971178651E-4</v>
      </c>
      <c r="JL62" s="86">
        <f t="shared" si="148"/>
        <v>5.1386359280909106E-5</v>
      </c>
      <c r="JM62" s="86">
        <f t="shared" si="149"/>
        <v>9.8839955341128627E-7</v>
      </c>
    </row>
    <row r="63" spans="2:273" x14ac:dyDescent="0.25">
      <c r="B63" s="2">
        <v>36</v>
      </c>
      <c r="C63" s="37">
        <v>96.912999999999997</v>
      </c>
      <c r="D63" s="37">
        <v>100.65900000000001</v>
      </c>
      <c r="E63" s="37">
        <v>101.512</v>
      </c>
      <c r="F63" s="37">
        <v>102.854</v>
      </c>
      <c r="G63" s="37">
        <v>101.732</v>
      </c>
      <c r="H63" s="37">
        <v>102.488</v>
      </c>
      <c r="I63" s="37">
        <v>101.92700000000001</v>
      </c>
      <c r="J63" s="37">
        <v>103.29300000000001</v>
      </c>
      <c r="K63" s="37">
        <v>103.977</v>
      </c>
      <c r="L63" s="37">
        <v>105.605</v>
      </c>
      <c r="M63" s="37">
        <v>108.209</v>
      </c>
      <c r="N63" s="37">
        <v>106.233</v>
      </c>
      <c r="O63" s="37">
        <v>107.6</v>
      </c>
      <c r="P63" s="37">
        <v>103.512</v>
      </c>
      <c r="Q63" s="37">
        <v>97.285700000000006</v>
      </c>
      <c r="S63" s="4">
        <f t="shared" si="13"/>
        <v>95.273870540975835</v>
      </c>
      <c r="T63" s="4">
        <f t="shared" si="14"/>
        <v>98.708195992830341</v>
      </c>
      <c r="U63" s="4">
        <f t="shared" si="15"/>
        <v>98.463149078533363</v>
      </c>
      <c r="V63" s="4">
        <f t="shared" si="16"/>
        <v>100.21668099023836</v>
      </c>
      <c r="W63" s="4">
        <f t="shared" si="17"/>
        <v>100.17616209362538</v>
      </c>
      <c r="X63" s="4">
        <f t="shared" si="18"/>
        <v>99.672280724417305</v>
      </c>
      <c r="Y63" s="4">
        <f t="shared" si="19"/>
        <v>100.14871147934215</v>
      </c>
      <c r="Z63" s="4">
        <f t="shared" si="20"/>
        <v>100.14631679035303</v>
      </c>
      <c r="AA63" s="4">
        <f t="shared" si="21"/>
        <v>101.89649699762049</v>
      </c>
      <c r="AB63" s="4">
        <f t="shared" si="22"/>
        <v>103.08125721348812</v>
      </c>
      <c r="AC63" s="4">
        <f t="shared" si="23"/>
        <v>106.33606742130637</v>
      </c>
      <c r="AD63" s="4">
        <f t="shared" si="24"/>
        <v>105.55268827456153</v>
      </c>
      <c r="AE63" s="4">
        <f t="shared" si="25"/>
        <v>104.7441483607254</v>
      </c>
      <c r="AF63" s="4">
        <f t="shared" si="26"/>
        <v>102.34595557806895</v>
      </c>
      <c r="AG63" s="4">
        <f t="shared" si="27"/>
        <v>98.52052529575171</v>
      </c>
      <c r="AI63" s="4">
        <f t="shared" si="28"/>
        <v>1.6391294590241614</v>
      </c>
      <c r="AJ63" s="4">
        <f t="shared" si="29"/>
        <v>1.9508040071696655</v>
      </c>
      <c r="AK63" s="4">
        <f t="shared" si="30"/>
        <v>3.0488509214666379</v>
      </c>
      <c r="AL63" s="4">
        <f t="shared" si="31"/>
        <v>2.6373190097616401</v>
      </c>
      <c r="AM63" s="4">
        <f t="shared" si="32"/>
        <v>1.5558379063746202</v>
      </c>
      <c r="AN63" s="4">
        <f t="shared" si="33"/>
        <v>2.8157192755826941</v>
      </c>
      <c r="AO63" s="4">
        <f t="shared" si="34"/>
        <v>1.7782885206578527</v>
      </c>
      <c r="AP63" s="4">
        <f t="shared" si="35"/>
        <v>3.1466832096469801</v>
      </c>
      <c r="AQ63" s="4">
        <f t="shared" si="36"/>
        <v>2.0805030023795155</v>
      </c>
      <c r="AR63" s="4">
        <f t="shared" si="37"/>
        <v>2.5237427865118889</v>
      </c>
      <c r="AS63" s="4">
        <f t="shared" si="38"/>
        <v>1.8729325786936357</v>
      </c>
      <c r="AT63" s="4">
        <f t="shared" si="39"/>
        <v>0.68031172543847163</v>
      </c>
      <c r="AU63" s="4">
        <f t="shared" si="40"/>
        <v>2.8558516392745901</v>
      </c>
      <c r="AV63" s="4">
        <f t="shared" si="225"/>
        <v>1.1660444219310477</v>
      </c>
      <c r="AW63" s="4">
        <f t="shared" si="225"/>
        <v>-1.2348252957517047</v>
      </c>
      <c r="AY63" s="2">
        <f t="shared" si="101"/>
        <v>94.89817410843321</v>
      </c>
      <c r="AZ63" s="2">
        <f t="shared" si="152"/>
        <v>97.453578552024794</v>
      </c>
      <c r="BA63" s="2">
        <f t="shared" si="153"/>
        <v>97.056099738795567</v>
      </c>
      <c r="BB63" s="2">
        <f t="shared" si="154"/>
        <v>98.467220422296776</v>
      </c>
      <c r="BC63" s="2">
        <f t="shared" si="155"/>
        <v>98.726235395421398</v>
      </c>
      <c r="BD63" s="2">
        <f t="shared" si="156"/>
        <v>98.679646858195994</v>
      </c>
      <c r="BE63" s="2">
        <f t="shared" si="157"/>
        <v>99.375070479784853</v>
      </c>
      <c r="BF63" s="2">
        <f t="shared" si="158"/>
        <v>99.446523343586748</v>
      </c>
      <c r="BG63" s="2">
        <f t="shared" si="159"/>
        <v>101.32940480364816</v>
      </c>
      <c r="BH63" s="2">
        <f t="shared" si="160"/>
        <v>102.45884196107041</v>
      </c>
      <c r="BI63" s="2">
        <f t="shared" si="161"/>
        <v>105.68382138631787</v>
      </c>
      <c r="BJ63" s="2">
        <f t="shared" si="162"/>
        <v>104.7826885045847</v>
      </c>
      <c r="BK63" s="2">
        <f t="shared" si="163"/>
        <v>103.93360209625561</v>
      </c>
      <c r="BL63" s="2">
        <f t="shared" si="164"/>
        <v>102.2660983494978</v>
      </c>
      <c r="BM63" s="2">
        <f t="shared" si="165"/>
        <v>98.518549683675332</v>
      </c>
      <c r="BO63" s="2">
        <f t="shared" si="43"/>
        <v>96.912999999999997</v>
      </c>
      <c r="BP63" s="2">
        <f t="shared" si="44"/>
        <v>100.65900000000001</v>
      </c>
      <c r="BQ63" s="2">
        <f t="shared" si="45"/>
        <v>101.512</v>
      </c>
      <c r="BR63" s="2">
        <f t="shared" si="46"/>
        <v>102.854</v>
      </c>
      <c r="BS63" s="2">
        <f t="shared" si="47"/>
        <v>101.732</v>
      </c>
      <c r="BT63" s="2">
        <f t="shared" si="48"/>
        <v>102.488</v>
      </c>
      <c r="BU63" s="2">
        <f t="shared" si="49"/>
        <v>101.92700000000001</v>
      </c>
      <c r="BV63" s="2">
        <f t="shared" si="50"/>
        <v>103.29300000000001</v>
      </c>
      <c r="BW63" s="2">
        <f t="shared" si="51"/>
        <v>103.977</v>
      </c>
      <c r="BX63" s="2">
        <f t="shared" si="52"/>
        <v>105.605</v>
      </c>
      <c r="BY63" s="2">
        <f t="shared" si="53"/>
        <v>108.209</v>
      </c>
      <c r="BZ63" s="2">
        <f t="shared" si="54"/>
        <v>106.233</v>
      </c>
      <c r="CA63" s="2">
        <f t="shared" si="55"/>
        <v>107.6</v>
      </c>
      <c r="CB63" s="2">
        <f t="shared" si="56"/>
        <v>103.512</v>
      </c>
      <c r="CC63" s="2">
        <f t="shared" si="57"/>
        <v>97.285700000000006</v>
      </c>
      <c r="CE63" s="2" t="str">
        <f t="shared" si="102"/>
        <v/>
      </c>
      <c r="CF63" s="2" t="str">
        <f t="shared" si="103"/>
        <v/>
      </c>
      <c r="CG63" s="2" t="str">
        <f t="shared" si="104"/>
        <v/>
      </c>
      <c r="CH63" s="2" t="str">
        <f t="shared" si="105"/>
        <v/>
      </c>
      <c r="CI63" s="2" t="str">
        <f t="shared" si="106"/>
        <v/>
      </c>
      <c r="CJ63" s="2" t="str">
        <f t="shared" si="107"/>
        <v/>
      </c>
      <c r="CK63" s="2" t="str">
        <f t="shared" si="108"/>
        <v/>
      </c>
      <c r="CL63" s="2" t="str">
        <f t="shared" si="109"/>
        <v/>
      </c>
      <c r="CM63" s="2" t="str">
        <f t="shared" si="110"/>
        <v/>
      </c>
      <c r="CN63" s="2" t="str">
        <f t="shared" si="111"/>
        <v/>
      </c>
      <c r="CO63" s="2" t="str">
        <f t="shared" si="112"/>
        <v/>
      </c>
      <c r="CP63" s="2" t="str">
        <f t="shared" si="113"/>
        <v/>
      </c>
      <c r="CQ63" s="2" t="str">
        <f t="shared" si="114"/>
        <v/>
      </c>
      <c r="CR63" s="2" t="str">
        <f t="shared" si="115"/>
        <v/>
      </c>
      <c r="CS63" s="2" t="str">
        <f t="shared" si="116"/>
        <v/>
      </c>
      <c r="CU63" s="2" t="str">
        <f t="shared" si="59"/>
        <v/>
      </c>
      <c r="CV63" s="2" t="str">
        <f t="shared" si="60"/>
        <v/>
      </c>
      <c r="CW63" s="2" t="str">
        <f t="shared" si="61"/>
        <v/>
      </c>
      <c r="CX63" s="2" t="str">
        <f t="shared" si="62"/>
        <v/>
      </c>
      <c r="CY63" s="2" t="str">
        <f t="shared" si="63"/>
        <v/>
      </c>
      <c r="CZ63" s="2" t="str">
        <f t="shared" si="64"/>
        <v/>
      </c>
      <c r="DA63" s="2" t="str">
        <f t="shared" si="65"/>
        <v/>
      </c>
      <c r="DB63" s="2" t="str">
        <f t="shared" si="66"/>
        <v/>
      </c>
      <c r="DC63" s="2" t="str">
        <f t="shared" si="67"/>
        <v/>
      </c>
      <c r="DD63" s="2" t="str">
        <f t="shared" si="68"/>
        <v/>
      </c>
      <c r="DE63" s="2" t="str">
        <f t="shared" si="69"/>
        <v/>
      </c>
      <c r="DF63" s="2" t="str">
        <f t="shared" si="70"/>
        <v/>
      </c>
      <c r="DG63" s="2" t="str">
        <f t="shared" si="71"/>
        <v/>
      </c>
      <c r="DH63" s="2" t="str">
        <f t="shared" si="72"/>
        <v/>
      </c>
      <c r="DI63" s="2" t="str">
        <f t="shared" si="73"/>
        <v/>
      </c>
      <c r="DK63" s="2">
        <f t="shared" si="74"/>
        <v>96.075948907681479</v>
      </c>
      <c r="DL63" s="2">
        <f t="shared" si="226"/>
        <v>99.726666423574542</v>
      </c>
      <c r="DM63" s="2">
        <f t="shared" si="226"/>
        <v>100.24132325851498</v>
      </c>
      <c r="DN63" s="2">
        <f t="shared" si="226"/>
        <v>100.70083414634145</v>
      </c>
      <c r="DO63" s="2">
        <f t="shared" si="226"/>
        <v>100.28869268292681</v>
      </c>
      <c r="DP63" s="2">
        <f t="shared" si="226"/>
        <v>100.9709182130027</v>
      </c>
      <c r="DQ63" s="2">
        <f t="shared" si="226"/>
        <v>101.36999818785867</v>
      </c>
      <c r="DR63" s="2">
        <f t="shared" si="226"/>
        <v>101.45982301419514</v>
      </c>
      <c r="DS63" s="2">
        <f t="shared" si="226"/>
        <v>103.20207006946541</v>
      </c>
      <c r="DT63" s="2">
        <f t="shared" si="226"/>
        <v>104.94709861069163</v>
      </c>
      <c r="DU63" s="2">
        <f t="shared" si="226"/>
        <v>107.40307777106615</v>
      </c>
      <c r="DV63" s="2">
        <f t="shared" si="226"/>
        <v>106.02408668076114</v>
      </c>
      <c r="DW63" s="2">
        <f t="shared" si="226"/>
        <v>106.63944805194802</v>
      </c>
      <c r="DX63" s="2">
        <f t="shared" si="226"/>
        <v>102.7215678236398</v>
      </c>
      <c r="DY63" s="2">
        <f t="shared" si="226"/>
        <v>99.564748277126085</v>
      </c>
      <c r="EA63" s="2">
        <f t="shared" si="76"/>
        <v>92.36876241291435</v>
      </c>
      <c r="EB63" s="2">
        <f t="shared" si="77"/>
        <v>93.507473269643214</v>
      </c>
      <c r="EC63" s="2">
        <f t="shared" si="78"/>
        <v>91.638993323761682</v>
      </c>
      <c r="ED63" s="2">
        <f t="shared" si="79"/>
        <v>94.881947576906882</v>
      </c>
      <c r="EE63" s="2">
        <f t="shared" si="80"/>
        <v>96.084145722713842</v>
      </c>
      <c r="EF63" s="2">
        <f t="shared" si="81"/>
        <v>94.491233374206971</v>
      </c>
      <c r="EG63" s="2">
        <f t="shared" si="82"/>
        <v>95.548140260527092</v>
      </c>
      <c r="EH63" s="2">
        <f t="shared" si="83"/>
        <v>95.582590191188714</v>
      </c>
      <c r="EI63" s="2">
        <f t="shared" si="84"/>
        <v>97.569531730078936</v>
      </c>
      <c r="EJ63" s="2">
        <f t="shared" si="85"/>
        <v>97.500197986599218</v>
      </c>
      <c r="EK63" s="2">
        <f t="shared" si="86"/>
        <v>102.34636502458804</v>
      </c>
      <c r="EL63" s="2">
        <f t="shared" si="87"/>
        <v>102.40813715012216</v>
      </c>
      <c r="EM63" s="2">
        <f t="shared" si="88"/>
        <v>98.772185089391044</v>
      </c>
      <c r="EN63" s="2">
        <f t="shared" si="89"/>
        <v>101.06074337721869</v>
      </c>
      <c r="EO63" s="2">
        <f t="shared" si="90"/>
        <v>95.044985612181478</v>
      </c>
      <c r="EQ63" s="2">
        <f t="shared" si="91"/>
        <v>93.109953674697124</v>
      </c>
      <c r="ER63" s="2">
        <f t="shared" si="227"/>
        <v>93.268285550199579</v>
      </c>
      <c r="ES63" s="2">
        <f t="shared" si="227"/>
        <v>92.245548283726109</v>
      </c>
      <c r="ET63" s="2">
        <f t="shared" si="227"/>
        <v>93.875736249455557</v>
      </c>
      <c r="EU63" s="2">
        <f t="shared" si="227"/>
        <v>95.27825271869132</v>
      </c>
      <c r="EV63" s="2">
        <f t="shared" si="227"/>
        <v>94.519899765676996</v>
      </c>
      <c r="EW63" s="2">
        <f t="shared" si="227"/>
        <v>95.33525998264119</v>
      </c>
      <c r="EX63" s="2">
        <f t="shared" si="227"/>
        <v>94.777858753829079</v>
      </c>
      <c r="EY63" s="2">
        <f t="shared" si="227"/>
        <v>96.156985274614868</v>
      </c>
      <c r="EZ63" s="2">
        <f t="shared" si="227"/>
        <v>97.616200462717501</v>
      </c>
      <c r="FA63" s="2">
        <f t="shared" si="227"/>
        <v>100.26443131689899</v>
      </c>
      <c r="FB63" s="2">
        <f t="shared" si="227"/>
        <v>101.08448713293612</v>
      </c>
      <c r="FC63" s="2">
        <f t="shared" si="227"/>
        <v>97.854947355672721</v>
      </c>
      <c r="FD63" s="2">
        <f t="shared" si="227"/>
        <v>101.91031259941884</v>
      </c>
      <c r="FE63" s="2">
        <f t="shared" si="227"/>
        <v>103.66223108055433</v>
      </c>
      <c r="FG63" s="2">
        <f t="shared" si="93"/>
        <v>0.31770303111830528</v>
      </c>
      <c r="FH63" s="2">
        <f t="shared" si="228"/>
        <v>0.3654949349584945</v>
      </c>
      <c r="FI63" s="2">
        <f t="shared" si="228"/>
        <v>0.37027593145695492</v>
      </c>
      <c r="FJ63" s="2">
        <f t="shared" si="228"/>
        <v>0.38385287927454598</v>
      </c>
      <c r="FK63" s="2">
        <f t="shared" si="228"/>
        <v>0.37160789420914331</v>
      </c>
      <c r="FL63" s="2">
        <f t="shared" si="228"/>
        <v>0.35360854057728403</v>
      </c>
      <c r="FM63" s="2">
        <f t="shared" si="228"/>
        <v>0.3426608597205642</v>
      </c>
      <c r="FN63" s="2">
        <f t="shared" si="228"/>
        <v>0.34255519032652176</v>
      </c>
      <c r="FO63" s="2">
        <f t="shared" si="228"/>
        <v>0.33246727612003885</v>
      </c>
      <c r="FP63" s="2">
        <f t="shared" si="228"/>
        <v>0.33413347239649271</v>
      </c>
      <c r="FQ63" s="2">
        <f t="shared" si="228"/>
        <v>0.33998831281922492</v>
      </c>
      <c r="FR63" s="2">
        <f t="shared" si="228"/>
        <v>0.34330703677690422</v>
      </c>
      <c r="FS63" s="2">
        <f t="shared" si="228"/>
        <v>0.34393601628764298</v>
      </c>
      <c r="FT63" s="2">
        <f t="shared" si="228"/>
        <v>0.27424807685516461</v>
      </c>
      <c r="FU63" s="2">
        <f t="shared" si="228"/>
        <v>0.23149042842697884</v>
      </c>
      <c r="FW63" s="2">
        <f t="shared" si="117"/>
        <v>1.2934664220836666E-5</v>
      </c>
      <c r="FX63" s="2">
        <f t="shared" si="169"/>
        <v>1.786989448098892E-5</v>
      </c>
      <c r="FY63" s="2">
        <f t="shared" si="170"/>
        <v>2.0129373624621069E-5</v>
      </c>
      <c r="FZ63" s="2">
        <f t="shared" si="171"/>
        <v>1.7253031007248068E-5</v>
      </c>
      <c r="GA63" s="2">
        <f t="shared" si="172"/>
        <v>1.7924857449566454E-5</v>
      </c>
      <c r="GB63" s="2">
        <f t="shared" si="173"/>
        <v>1.8992296513551495E-5</v>
      </c>
      <c r="GC63" s="2">
        <f t="shared" si="174"/>
        <v>2.2855679417603145E-5</v>
      </c>
      <c r="GD63" s="2">
        <f t="shared" si="175"/>
        <v>2.865841827871204E-5</v>
      </c>
      <c r="GE63" s="2">
        <f t="shared" si="176"/>
        <v>2.1653432795124237E-5</v>
      </c>
      <c r="GF63" s="2">
        <f t="shared" si="177"/>
        <v>1.8228045269677701E-5</v>
      </c>
      <c r="GG63" s="2">
        <f t="shared" si="178"/>
        <v>1.5922534701225551E-5</v>
      </c>
      <c r="GH63" s="2">
        <f t="shared" si="179"/>
        <v>1.3037946370632709E-5</v>
      </c>
      <c r="GI63" s="2">
        <f t="shared" si="180"/>
        <v>1.1854356675189335E-5</v>
      </c>
      <c r="GJ63" s="2">
        <f t="shared" si="181"/>
        <v>9.9300713735354606E-6</v>
      </c>
      <c r="GK63" s="2">
        <f t="shared" si="182"/>
        <v>9.6553180304532398E-6</v>
      </c>
      <c r="GM63" s="86">
        <f t="shared" si="118"/>
        <v>4.6083331705412689E-4</v>
      </c>
      <c r="GN63" s="86">
        <f t="shared" si="183"/>
        <v>1.5051511814249136E-3</v>
      </c>
      <c r="GO63" s="86">
        <f t="shared" si="184"/>
        <v>1.6918683118982692E-3</v>
      </c>
      <c r="GP63" s="86">
        <f t="shared" si="185"/>
        <v>2.2592908519111295E-3</v>
      </c>
      <c r="GQ63" s="86">
        <f t="shared" si="186"/>
        <v>1.8415605528853756E-3</v>
      </c>
      <c r="GR63" s="86">
        <f t="shared" si="187"/>
        <v>1.1927914833098198E-3</v>
      </c>
      <c r="GS63" s="86">
        <f t="shared" si="188"/>
        <v>9.10029251501392E-4</v>
      </c>
      <c r="GT63" s="86">
        <f t="shared" si="189"/>
        <v>8.1620992286323909E-4</v>
      </c>
      <c r="GU63" s="86">
        <f t="shared" si="190"/>
        <v>6.5942778830175349E-4</v>
      </c>
      <c r="GV63" s="86">
        <f t="shared" si="191"/>
        <v>7.2499780855179172E-4</v>
      </c>
      <c r="GW63" s="86">
        <f t="shared" si="192"/>
        <v>7.8526130420157039E-4</v>
      </c>
      <c r="GX63" s="86">
        <f t="shared" si="193"/>
        <v>9.5549724885463669E-4</v>
      </c>
      <c r="GY63" s="86">
        <f t="shared" si="194"/>
        <v>9.8718170170371549E-4</v>
      </c>
      <c r="GZ63" s="86">
        <f t="shared" si="195"/>
        <v>9.0297595691592251E-5</v>
      </c>
      <c r="HA63" s="86">
        <f t="shared" si="196"/>
        <v>2.3207215347312694E-6</v>
      </c>
      <c r="HC63" s="86">
        <f t="shared" si="150"/>
        <v>6.3600493165526634E-15</v>
      </c>
      <c r="HD63" s="86">
        <f t="shared" si="197"/>
        <v>4.551881849261461E-13</v>
      </c>
      <c r="HE63" s="86">
        <f t="shared" si="198"/>
        <v>5.0860721135715769E-13</v>
      </c>
      <c r="HF63" s="86">
        <f t="shared" si="199"/>
        <v>7.9325986343784047E-13</v>
      </c>
      <c r="HG63" s="86">
        <f t="shared" si="200"/>
        <v>1.2033682903518164E-12</v>
      </c>
      <c r="HH63" s="86">
        <f t="shared" si="201"/>
        <v>1.5743741186941474E-11</v>
      </c>
      <c r="HI63" s="86">
        <f t="shared" si="202"/>
        <v>2.8294770762470561E-12</v>
      </c>
      <c r="HJ63" s="86">
        <f t="shared" si="203"/>
        <v>6.7352237645812646E-13</v>
      </c>
      <c r="HK63" s="86">
        <f t="shared" si="204"/>
        <v>2.1707976589174188E-12</v>
      </c>
      <c r="HL63" s="86">
        <f t="shared" si="205"/>
        <v>8.9763463507380256E-13</v>
      </c>
      <c r="HM63" s="86">
        <f t="shared" si="206"/>
        <v>1.0897716289908597E-12</v>
      </c>
      <c r="HN63" s="86">
        <f t="shared" si="207"/>
        <v>2.1382404669386022E-13</v>
      </c>
      <c r="HO63" s="86">
        <f t="shared" si="208"/>
        <v>1.352216851386693E-13</v>
      </c>
      <c r="HP63" s="86">
        <f t="shared" si="209"/>
        <v>1.3479362561065202E-17</v>
      </c>
      <c r="HQ63" s="86">
        <f t="shared" si="210"/>
        <v>1.6634411947764141E-19</v>
      </c>
      <c r="HS63" s="86">
        <f t="shared" si="119"/>
        <v>2.3706433741607866E-43</v>
      </c>
      <c r="HT63" s="86">
        <f t="shared" si="211"/>
        <v>1.3283843515274382E-36</v>
      </c>
      <c r="HU63" s="86">
        <f t="shared" si="212"/>
        <v>4.4209158998092791E-36</v>
      </c>
      <c r="HV63" s="86">
        <f t="shared" si="213"/>
        <v>6.6206452588977111E-35</v>
      </c>
      <c r="HW63" s="86">
        <f t="shared" si="214"/>
        <v>1.3500588459338748E-34</v>
      </c>
      <c r="HX63" s="86">
        <f t="shared" si="215"/>
        <v>3.9150228039451615E-32</v>
      </c>
      <c r="HY63" s="86">
        <f t="shared" si="216"/>
        <v>1.8012332717912176E-34</v>
      </c>
      <c r="HZ63" s="86">
        <f t="shared" si="217"/>
        <v>3.2895468772075011E-36</v>
      </c>
      <c r="IA63" s="86">
        <f t="shared" si="218"/>
        <v>3.3773324080376871E-35</v>
      </c>
      <c r="IB63" s="86">
        <f t="shared" si="219"/>
        <v>5.1568875473821726E-37</v>
      </c>
      <c r="IC63" s="86">
        <f t="shared" si="220"/>
        <v>1.2271591973185942E-36</v>
      </c>
      <c r="ID63" s="86">
        <f t="shared" si="221"/>
        <v>2.8839770113407315E-38</v>
      </c>
      <c r="IE63" s="86">
        <f t="shared" si="222"/>
        <v>1.2263903750863305E-38</v>
      </c>
      <c r="IF63" s="86">
        <f t="shared" si="223"/>
        <v>5.1683435048002331E-33</v>
      </c>
      <c r="IG63" s="86">
        <f t="shared" si="224"/>
        <v>8.9051325727421378E-32</v>
      </c>
      <c r="II63" s="86">
        <f t="shared" si="120"/>
        <v>1.1418508743624625E-223</v>
      </c>
      <c r="IJ63" s="86">
        <f t="shared" si="121"/>
        <v>7.9083961214731609E-188</v>
      </c>
      <c r="IK63" s="86">
        <f t="shared" si="122"/>
        <v>7.2897224658080551E-184</v>
      </c>
      <c r="IL63" s="86">
        <f t="shared" si="123"/>
        <v>4.2093648016559948E-184</v>
      </c>
      <c r="IM63" s="86">
        <f t="shared" si="124"/>
        <v>2.1591671400925864E-178</v>
      </c>
      <c r="IN63" s="86">
        <f t="shared" si="125"/>
        <v>6.0681262076948321E-162</v>
      </c>
      <c r="IO63" s="86">
        <f t="shared" si="126"/>
        <v>7.9476983715346177E-171</v>
      </c>
      <c r="IP63" s="86">
        <f t="shared" si="127"/>
        <v>1.0155645763270916E-183</v>
      </c>
      <c r="IQ63" s="86">
        <f t="shared" si="128"/>
        <v>8.4867040464197384E-180</v>
      </c>
      <c r="IR63" s="86">
        <f t="shared" si="129"/>
        <v>1.526769643123984E-185</v>
      </c>
      <c r="IS63" s="86">
        <f t="shared" si="130"/>
        <v>2.6482925207152352E-187</v>
      </c>
      <c r="IT63" s="86">
        <f t="shared" si="131"/>
        <v>4.4523386661161106E-197</v>
      </c>
      <c r="IU63" s="86">
        <f t="shared" si="132"/>
        <v>1.1663364174471602E-197</v>
      </c>
      <c r="IV63" s="86">
        <f t="shared" si="133"/>
        <v>1.2616247724148269E-127</v>
      </c>
      <c r="IW63" s="86">
        <f t="shared" si="134"/>
        <v>1.3875522646709329E-123</v>
      </c>
      <c r="IY63" s="86">
        <f t="shared" si="135"/>
        <v>4.6083331706048693E-4</v>
      </c>
      <c r="IZ63" s="86">
        <f t="shared" si="136"/>
        <v>1.5051511818801018E-3</v>
      </c>
      <c r="JA63" s="86">
        <f t="shared" si="137"/>
        <v>1.6918683124068764E-3</v>
      </c>
      <c r="JB63" s="86">
        <f t="shared" si="138"/>
        <v>2.2592908527043895E-3</v>
      </c>
      <c r="JC63" s="86">
        <f t="shared" si="139"/>
        <v>1.841560554088744E-3</v>
      </c>
      <c r="JD63" s="86">
        <f t="shared" si="140"/>
        <v>1.192791499053561E-3</v>
      </c>
      <c r="JE63" s="86">
        <f t="shared" si="141"/>
        <v>9.1002925433086911E-4</v>
      </c>
      <c r="JF63" s="86">
        <f t="shared" si="142"/>
        <v>8.1620992353676142E-4</v>
      </c>
      <c r="JG63" s="86">
        <f t="shared" si="143"/>
        <v>6.594277904725511E-4</v>
      </c>
      <c r="JH63" s="86">
        <f t="shared" si="144"/>
        <v>7.2499780944942633E-4</v>
      </c>
      <c r="JI63" s="86">
        <f t="shared" si="145"/>
        <v>7.85261305291342E-4</v>
      </c>
      <c r="JJ63" s="86">
        <f t="shared" si="146"/>
        <v>9.5549724906846076E-4</v>
      </c>
      <c r="JK63" s="86">
        <f t="shared" si="147"/>
        <v>9.8718170183893718E-4</v>
      </c>
      <c r="JL63" s="86">
        <f t="shared" si="148"/>
        <v>9.0297595691605736E-5</v>
      </c>
      <c r="JM63" s="86">
        <f t="shared" si="149"/>
        <v>2.3207215347314359E-6</v>
      </c>
    </row>
    <row r="64" spans="2:273" x14ac:dyDescent="0.25">
      <c r="B64" s="2">
        <v>37</v>
      </c>
      <c r="C64" s="37">
        <v>97.13</v>
      </c>
      <c r="D64" s="37">
        <v>101.46299999999999</v>
      </c>
      <c r="E64" s="37">
        <v>102.268</v>
      </c>
      <c r="F64" s="37">
        <v>102.95099999999999</v>
      </c>
      <c r="G64" s="37">
        <v>103.04900000000001</v>
      </c>
      <c r="H64" s="37">
        <v>102.488</v>
      </c>
      <c r="I64" s="37">
        <v>102.41500000000001</v>
      </c>
      <c r="J64" s="37">
        <v>104.512</v>
      </c>
      <c r="K64" s="37">
        <v>105.14</v>
      </c>
      <c r="L64" s="37">
        <v>106.30200000000001</v>
      </c>
      <c r="M64" s="37">
        <v>109.395</v>
      </c>
      <c r="N64" s="37">
        <v>107.14</v>
      </c>
      <c r="O64" s="37">
        <v>107.97499999999999</v>
      </c>
      <c r="P64" s="37">
        <v>102.976</v>
      </c>
      <c r="Q64" s="37">
        <v>99.571399999999997</v>
      </c>
      <c r="S64" s="4">
        <f t="shared" si="13"/>
        <v>95.501911280021005</v>
      </c>
      <c r="T64" s="4">
        <f t="shared" si="14"/>
        <v>99.221663845858671</v>
      </c>
      <c r="U64" s="4">
        <f t="shared" si="15"/>
        <v>98.97391691570752</v>
      </c>
      <c r="V64" s="4">
        <f t="shared" si="16"/>
        <v>100.85805980409474</v>
      </c>
      <c r="W64" s="4">
        <f t="shared" si="17"/>
        <v>100.70463955345252</v>
      </c>
      <c r="X64" s="4">
        <f t="shared" si="18"/>
        <v>100.02995271383536</v>
      </c>
      <c r="Y64" s="4">
        <f t="shared" si="19"/>
        <v>100.42839309458161</v>
      </c>
      <c r="Z64" s="4">
        <f t="shared" si="20"/>
        <v>100.34036687955752</v>
      </c>
      <c r="AA64" s="4">
        <f t="shared" si="21"/>
        <v>102.10237185964895</v>
      </c>
      <c r="AB64" s="4">
        <f t="shared" si="22"/>
        <v>103.24307721590849</v>
      </c>
      <c r="AC64" s="4">
        <f t="shared" si="23"/>
        <v>106.59820143172902</v>
      </c>
      <c r="AD64" s="4">
        <f t="shared" si="24"/>
        <v>105.8242536694851</v>
      </c>
      <c r="AE64" s="4">
        <f t="shared" si="25"/>
        <v>104.97354833462275</v>
      </c>
      <c r="AF64" s="4">
        <f t="shared" si="26"/>
        <v>102.41233266779302</v>
      </c>
      <c r="AG64" s="4">
        <f t="shared" si="27"/>
        <v>98.542147471210583</v>
      </c>
      <c r="AI64" s="4">
        <f t="shared" si="28"/>
        <v>1.6280887199789902</v>
      </c>
      <c r="AJ64" s="4">
        <f t="shared" si="29"/>
        <v>2.2413361541413224</v>
      </c>
      <c r="AK64" s="4">
        <f t="shared" si="30"/>
        <v>3.2940830842924811</v>
      </c>
      <c r="AL64" s="4">
        <f t="shared" si="31"/>
        <v>2.0929401959052569</v>
      </c>
      <c r="AM64" s="4">
        <f t="shared" si="32"/>
        <v>2.3443604465474834</v>
      </c>
      <c r="AN64" s="4">
        <f t="shared" si="33"/>
        <v>2.4580472861646427</v>
      </c>
      <c r="AO64" s="4">
        <f t="shared" si="34"/>
        <v>1.9866069054183981</v>
      </c>
      <c r="AP64" s="4">
        <f t="shared" si="35"/>
        <v>4.171633120442479</v>
      </c>
      <c r="AQ64" s="4">
        <f t="shared" si="36"/>
        <v>3.0376281403510461</v>
      </c>
      <c r="AR64" s="4">
        <f t="shared" si="37"/>
        <v>3.0589227840915214</v>
      </c>
      <c r="AS64" s="4">
        <f t="shared" si="38"/>
        <v>2.7967985682709724</v>
      </c>
      <c r="AT64" s="4">
        <f t="shared" si="39"/>
        <v>1.315746330514898</v>
      </c>
      <c r="AU64" s="4">
        <f t="shared" si="40"/>
        <v>3.0014516653772461</v>
      </c>
      <c r="AV64" s="4">
        <f t="shared" si="225"/>
        <v>0.5636673322069754</v>
      </c>
      <c r="AW64" s="4">
        <f t="shared" si="225"/>
        <v>1.0292525287894136</v>
      </c>
      <c r="AY64" s="2">
        <f t="shared" si="101"/>
        <v>94.932493939971152</v>
      </c>
      <c r="AZ64" s="2">
        <f t="shared" si="152"/>
        <v>97.440060467261105</v>
      </c>
      <c r="BA64" s="2">
        <f t="shared" si="153"/>
        <v>96.99288215733624</v>
      </c>
      <c r="BB64" s="2">
        <f t="shared" si="154"/>
        <v>98.440680867848485</v>
      </c>
      <c r="BC64" s="2">
        <f t="shared" si="155"/>
        <v>98.688141748896513</v>
      </c>
      <c r="BD64" s="2">
        <f t="shared" si="156"/>
        <v>98.607104854303046</v>
      </c>
      <c r="BE64" s="2">
        <f t="shared" si="157"/>
        <v>99.301124756972797</v>
      </c>
      <c r="BF64" s="2">
        <f t="shared" si="158"/>
        <v>99.3031726663515</v>
      </c>
      <c r="BG64" s="2">
        <f t="shared" si="159"/>
        <v>101.25592113612936</v>
      </c>
      <c r="BH64" s="2">
        <f t="shared" si="160"/>
        <v>102.32345550645013</v>
      </c>
      <c r="BI64" s="2">
        <f t="shared" si="161"/>
        <v>105.63204025004235</v>
      </c>
      <c r="BJ64" s="2">
        <f t="shared" si="162"/>
        <v>104.70914401527496</v>
      </c>
      <c r="BK64" s="2">
        <f t="shared" si="163"/>
        <v>103.80397524518222</v>
      </c>
      <c r="BL64" s="2">
        <f t="shared" si="164"/>
        <v>102.27861844392338</v>
      </c>
      <c r="BM64" s="2">
        <f t="shared" si="165"/>
        <v>98.537787923923432</v>
      </c>
      <c r="BO64" s="2">
        <f t="shared" si="43"/>
        <v>97.13</v>
      </c>
      <c r="BP64" s="2">
        <f t="shared" si="44"/>
        <v>101.46299999999999</v>
      </c>
      <c r="BQ64" s="2">
        <f t="shared" si="45"/>
        <v>102.268</v>
      </c>
      <c r="BR64" s="2">
        <f t="shared" si="46"/>
        <v>102.95099999999999</v>
      </c>
      <c r="BS64" s="2">
        <f t="shared" si="47"/>
        <v>103.04900000000001</v>
      </c>
      <c r="BT64" s="2">
        <f t="shared" si="48"/>
        <v>102.488</v>
      </c>
      <c r="BU64" s="2">
        <f t="shared" si="49"/>
        <v>102.41500000000001</v>
      </c>
      <c r="BV64" s="2">
        <f t="shared" si="50"/>
        <v>104.512</v>
      </c>
      <c r="BW64" s="2">
        <f t="shared" si="51"/>
        <v>105.14</v>
      </c>
      <c r="BX64" s="2">
        <f t="shared" si="52"/>
        <v>106.30200000000001</v>
      </c>
      <c r="BY64" s="2">
        <f t="shared" si="53"/>
        <v>109.395</v>
      </c>
      <c r="BZ64" s="2">
        <f t="shared" si="54"/>
        <v>107.14</v>
      </c>
      <c r="CA64" s="2">
        <f t="shared" si="55"/>
        <v>107.97499999999999</v>
      </c>
      <c r="CB64" s="2">
        <f t="shared" si="56"/>
        <v>102.976</v>
      </c>
      <c r="CC64" s="2">
        <f t="shared" si="57"/>
        <v>99.571399999999997</v>
      </c>
      <c r="CE64" s="2" t="str">
        <f t="shared" si="102"/>
        <v/>
      </c>
      <c r="CF64" s="2" t="str">
        <f t="shared" si="103"/>
        <v/>
      </c>
      <c r="CG64" s="2" t="str">
        <f t="shared" si="104"/>
        <v/>
      </c>
      <c r="CH64" s="2" t="str">
        <f t="shared" si="105"/>
        <v/>
      </c>
      <c r="CI64" s="2" t="str">
        <f t="shared" si="106"/>
        <v/>
      </c>
      <c r="CJ64" s="2" t="str">
        <f t="shared" si="107"/>
        <v/>
      </c>
      <c r="CK64" s="2" t="str">
        <f t="shared" si="108"/>
        <v/>
      </c>
      <c r="CL64" s="2" t="str">
        <f t="shared" si="109"/>
        <v/>
      </c>
      <c r="CM64" s="2" t="str">
        <f t="shared" si="110"/>
        <v/>
      </c>
      <c r="CN64" s="2" t="str">
        <f t="shared" si="111"/>
        <v/>
      </c>
      <c r="CO64" s="2" t="str">
        <f t="shared" si="112"/>
        <v/>
      </c>
      <c r="CP64" s="2" t="str">
        <f t="shared" si="113"/>
        <v/>
      </c>
      <c r="CQ64" s="2" t="str">
        <f t="shared" si="114"/>
        <v/>
      </c>
      <c r="CR64" s="2" t="str">
        <f t="shared" si="115"/>
        <v/>
      </c>
      <c r="CS64" s="2" t="str">
        <f t="shared" si="116"/>
        <v/>
      </c>
      <c r="CU64" s="2" t="str">
        <f t="shared" si="59"/>
        <v/>
      </c>
      <c r="CV64" s="2" t="str">
        <f t="shared" si="60"/>
        <v/>
      </c>
      <c r="CW64" s="2" t="str">
        <f t="shared" si="61"/>
        <v/>
      </c>
      <c r="CX64" s="2" t="str">
        <f t="shared" si="62"/>
        <v/>
      </c>
      <c r="CY64" s="2" t="str">
        <f t="shared" si="63"/>
        <v/>
      </c>
      <c r="CZ64" s="2" t="str">
        <f t="shared" si="64"/>
        <v/>
      </c>
      <c r="DA64" s="2" t="str">
        <f t="shared" si="65"/>
        <v/>
      </c>
      <c r="DB64" s="2" t="str">
        <f t="shared" si="66"/>
        <v/>
      </c>
      <c r="DC64" s="2" t="str">
        <f t="shared" si="67"/>
        <v/>
      </c>
      <c r="DD64" s="2" t="str">
        <f t="shared" si="68"/>
        <v/>
      </c>
      <c r="DE64" s="2" t="str">
        <f t="shared" si="69"/>
        <v/>
      </c>
      <c r="DF64" s="2" t="str">
        <f t="shared" si="70"/>
        <v/>
      </c>
      <c r="DG64" s="2" t="str">
        <f t="shared" si="71"/>
        <v/>
      </c>
      <c r="DH64" s="2" t="str">
        <f t="shared" si="72"/>
        <v/>
      </c>
      <c r="DI64" s="2" t="str">
        <f t="shared" si="73"/>
        <v/>
      </c>
      <c r="DK64" s="2">
        <f t="shared" si="74"/>
        <v>96.276672656800571</v>
      </c>
      <c r="DL64" s="2">
        <f t="shared" si="226"/>
        <v>99.973730924020202</v>
      </c>
      <c r="DM64" s="2">
        <f t="shared" si="226"/>
        <v>100.48839326904897</v>
      </c>
      <c r="DN64" s="2">
        <f t="shared" si="226"/>
        <v>100.94514390243901</v>
      </c>
      <c r="DO64" s="2">
        <f t="shared" si="226"/>
        <v>100.45333658536583</v>
      </c>
      <c r="DP64" s="2">
        <f t="shared" si="226"/>
        <v>101.13273014072331</v>
      </c>
      <c r="DQ64" s="2">
        <f t="shared" si="226"/>
        <v>101.50379341588646</v>
      </c>
      <c r="DR64" s="2">
        <f t="shared" si="226"/>
        <v>101.49203292056784</v>
      </c>
      <c r="DS64" s="2">
        <f t="shared" si="226"/>
        <v>103.33989489580186</v>
      </c>
      <c r="DT64" s="2">
        <f t="shared" si="226"/>
        <v>105.04561371186952</v>
      </c>
      <c r="DU64" s="2">
        <f t="shared" si="226"/>
        <v>107.5793310178194</v>
      </c>
      <c r="DV64" s="2">
        <f t="shared" si="226"/>
        <v>106.11950951374212</v>
      </c>
      <c r="DW64" s="2">
        <f t="shared" si="226"/>
        <v>106.76858954998488</v>
      </c>
      <c r="DX64" s="2">
        <f t="shared" si="226"/>
        <v>102.8254814258912</v>
      </c>
      <c r="DY64" s="2">
        <f t="shared" si="226"/>
        <v>99.692095106304976</v>
      </c>
      <c r="EA64" s="2">
        <f t="shared" si="76"/>
        <v>92.299716414229636</v>
      </c>
      <c r="EB64" s="2">
        <f t="shared" si="77"/>
        <v>93.428599551569505</v>
      </c>
      <c r="EC64" s="2">
        <f t="shared" si="78"/>
        <v>91.571148312993557</v>
      </c>
      <c r="ED64" s="2">
        <f t="shared" si="79"/>
        <v>94.774374378423943</v>
      </c>
      <c r="EE64" s="2">
        <f t="shared" si="80"/>
        <v>95.965866076696145</v>
      </c>
      <c r="EF64" s="2">
        <f t="shared" si="81"/>
        <v>94.396524668123902</v>
      </c>
      <c r="EG64" s="2">
        <f t="shared" si="82"/>
        <v>95.447472382106412</v>
      </c>
      <c r="EH64" s="2">
        <f t="shared" si="83"/>
        <v>95.4719356885564</v>
      </c>
      <c r="EI64" s="2">
        <f t="shared" si="84"/>
        <v>97.439948528356041</v>
      </c>
      <c r="EJ64" s="2">
        <f t="shared" si="85"/>
        <v>97.376008778216843</v>
      </c>
      <c r="EK64" s="2">
        <f t="shared" si="86"/>
        <v>102.18452706841515</v>
      </c>
      <c r="EL64" s="2">
        <f t="shared" si="87"/>
        <v>102.24876343888435</v>
      </c>
      <c r="EM64" s="2">
        <f t="shared" si="88"/>
        <v>98.646537117705776</v>
      </c>
      <c r="EN64" s="2">
        <f t="shared" si="89"/>
        <v>100.95874169820371</v>
      </c>
      <c r="EO64" s="2">
        <f t="shared" si="90"/>
        <v>95.042502423865756</v>
      </c>
      <c r="EQ64" s="2">
        <f t="shared" si="91"/>
        <v>93.031284355853728</v>
      </c>
      <c r="ER64" s="2">
        <f t="shared" si="227"/>
        <v>93.192697427882791</v>
      </c>
      <c r="ES64" s="2">
        <f t="shared" si="227"/>
        <v>92.169221901253337</v>
      </c>
      <c r="ET64" s="2">
        <f t="shared" si="227"/>
        <v>93.782009132517913</v>
      </c>
      <c r="EU64" s="2">
        <f t="shared" si="227"/>
        <v>95.171047569065124</v>
      </c>
      <c r="EV64" s="2">
        <f t="shared" si="227"/>
        <v>94.424740796165622</v>
      </c>
      <c r="EW64" s="2">
        <f t="shared" si="227"/>
        <v>95.237713822159165</v>
      </c>
      <c r="EX64" s="2">
        <f t="shared" si="227"/>
        <v>94.678974729861665</v>
      </c>
      <c r="EY64" s="2">
        <f t="shared" si="227"/>
        <v>96.047398578449119</v>
      </c>
      <c r="EZ64" s="2">
        <f t="shared" si="227"/>
        <v>97.490297874391487</v>
      </c>
      <c r="FA64" s="2">
        <f t="shared" si="227"/>
        <v>100.13186391508526</v>
      </c>
      <c r="FB64" s="2">
        <f t="shared" si="227"/>
        <v>100.94303234112405</v>
      </c>
      <c r="FC64" s="2">
        <f t="shared" si="227"/>
        <v>97.741680255683306</v>
      </c>
      <c r="FD64" s="2">
        <f t="shared" si="227"/>
        <v>101.79659748881205</v>
      </c>
      <c r="FE64" s="2">
        <f t="shared" si="227"/>
        <v>103.53839694742689</v>
      </c>
      <c r="FG64" s="2">
        <f t="shared" si="93"/>
        <v>0.33799443854740252</v>
      </c>
      <c r="FH64" s="2">
        <f t="shared" si="228"/>
        <v>0.38710694871263324</v>
      </c>
      <c r="FI64" s="2">
        <f t="shared" si="228"/>
        <v>0.39199599531538226</v>
      </c>
      <c r="FJ64" s="2">
        <f t="shared" si="228"/>
        <v>0.40585606896089826</v>
      </c>
      <c r="FK64" s="2">
        <f t="shared" si="228"/>
        <v>0.39335728481155097</v>
      </c>
      <c r="FL64" s="2">
        <f t="shared" si="228"/>
        <v>0.37493302190428074</v>
      </c>
      <c r="FM64" s="2">
        <f t="shared" si="228"/>
        <v>0.36369660556827438</v>
      </c>
      <c r="FN64" s="2">
        <f t="shared" si="228"/>
        <v>0.36358803727816258</v>
      </c>
      <c r="FO64" s="2">
        <f t="shared" si="228"/>
        <v>0.35321349844794986</v>
      </c>
      <c r="FP64" s="2">
        <f t="shared" si="228"/>
        <v>0.35492838460658144</v>
      </c>
      <c r="FQ64" s="2">
        <f t="shared" si="228"/>
        <v>0.36095008256825245</v>
      </c>
      <c r="FR64" s="2">
        <f t="shared" si="228"/>
        <v>0.36436046299952424</v>
      </c>
      <c r="FS64" s="2">
        <f t="shared" si="228"/>
        <v>0.36500657539036013</v>
      </c>
      <c r="FT64" s="2">
        <f t="shared" si="228"/>
        <v>0.29295573266652114</v>
      </c>
      <c r="FU64" s="2">
        <f t="shared" si="228"/>
        <v>0.24827919473077914</v>
      </c>
      <c r="FW64" s="2">
        <f t="shared" si="117"/>
        <v>1.4182559593979272E-5</v>
      </c>
      <c r="FX64" s="2">
        <f t="shared" si="169"/>
        <v>1.9593915884791511E-5</v>
      </c>
      <c r="FY64" s="2">
        <f t="shared" si="170"/>
        <v>2.2071376417796038E-5</v>
      </c>
      <c r="FZ64" s="2">
        <f t="shared" si="171"/>
        <v>1.8917540827801609E-5</v>
      </c>
      <c r="GA64" s="2">
        <f t="shared" si="172"/>
        <v>1.965418137331027E-5</v>
      </c>
      <c r="GB64" s="2">
        <f t="shared" si="173"/>
        <v>2.0824600863994057E-5</v>
      </c>
      <c r="GC64" s="2">
        <f t="shared" si="174"/>
        <v>2.5060698878726799E-5</v>
      </c>
      <c r="GD64" s="2">
        <f t="shared" si="175"/>
        <v>3.1423243896039216E-5</v>
      </c>
      <c r="GE64" s="2">
        <f t="shared" si="176"/>
        <v>2.3742467331493637E-5</v>
      </c>
      <c r="GF64" s="2">
        <f t="shared" si="177"/>
        <v>1.998661904786584E-5</v>
      </c>
      <c r="GG64" s="2">
        <f t="shared" si="178"/>
        <v>1.7458685307588795E-5</v>
      </c>
      <c r="GH64" s="2">
        <f t="shared" si="179"/>
        <v>1.4295805935509628E-5</v>
      </c>
      <c r="GI64" s="2">
        <f t="shared" si="180"/>
        <v>1.2998028757973675E-5</v>
      </c>
      <c r="GJ64" s="2">
        <f t="shared" si="181"/>
        <v>1.0888096316045813E-5</v>
      </c>
      <c r="GK64" s="2">
        <f t="shared" si="182"/>
        <v>1.058683583528967E-5</v>
      </c>
      <c r="GM64" s="86">
        <f t="shared" si="118"/>
        <v>7.202819366063035E-4</v>
      </c>
      <c r="GN64" s="86">
        <f t="shared" si="183"/>
        <v>2.2045330816221143E-3</v>
      </c>
      <c r="GO64" s="86">
        <f t="shared" si="184"/>
        <v>2.456451249978577E-3</v>
      </c>
      <c r="GP64" s="86">
        <f t="shared" si="185"/>
        <v>3.2185975993899905E-3</v>
      </c>
      <c r="GQ64" s="86">
        <f t="shared" si="186"/>
        <v>2.6393079409934334E-3</v>
      </c>
      <c r="GR64" s="86">
        <f t="shared" si="187"/>
        <v>1.7628894940624588E-3</v>
      </c>
      <c r="GS64" s="86">
        <f t="shared" si="188"/>
        <v>1.3673435427246428E-3</v>
      </c>
      <c r="GT64" s="86">
        <f t="shared" si="189"/>
        <v>1.2485878841824759E-3</v>
      </c>
      <c r="GU64" s="86">
        <f t="shared" si="190"/>
        <v>1.0154425471086965E-3</v>
      </c>
      <c r="GV64" s="86">
        <f t="shared" si="191"/>
        <v>1.1046843222196547E-3</v>
      </c>
      <c r="GW64" s="86">
        <f t="shared" si="192"/>
        <v>1.2002677754608486E-3</v>
      </c>
      <c r="GX64" s="86">
        <f t="shared" si="193"/>
        <v>1.4264829327650182E-3</v>
      </c>
      <c r="GY64" s="86">
        <f t="shared" si="194"/>
        <v>1.4682158896479822E-3</v>
      </c>
      <c r="GZ64" s="86">
        <f t="shared" si="195"/>
        <v>1.5598703585654027E-4</v>
      </c>
      <c r="HA64" s="86">
        <f t="shared" si="196"/>
        <v>5.2980939749149409E-6</v>
      </c>
      <c r="HC64" s="86">
        <f t="shared" si="150"/>
        <v>2.0662020805991019E-14</v>
      </c>
      <c r="HD64" s="86">
        <f t="shared" si="197"/>
        <v>1.2794787844535078E-12</v>
      </c>
      <c r="HE64" s="86">
        <f t="shared" si="198"/>
        <v>1.4268792736542529E-12</v>
      </c>
      <c r="HF64" s="86">
        <f t="shared" si="199"/>
        <v>2.1769742533238138E-12</v>
      </c>
      <c r="HG64" s="86">
        <f t="shared" si="200"/>
        <v>3.2366184035455662E-12</v>
      </c>
      <c r="HH64" s="86">
        <f t="shared" si="201"/>
        <v>3.8737213115499061E-11</v>
      </c>
      <c r="HI64" s="86">
        <f t="shared" si="202"/>
        <v>7.4926094255524819E-12</v>
      </c>
      <c r="HJ64" s="86">
        <f t="shared" si="203"/>
        <v>1.9443216874808477E-12</v>
      </c>
      <c r="HK64" s="86">
        <f t="shared" si="204"/>
        <v>5.8965715772813103E-12</v>
      </c>
      <c r="HL64" s="86">
        <f t="shared" si="205"/>
        <v>2.4798702999778428E-12</v>
      </c>
      <c r="HM64" s="86">
        <f t="shared" si="206"/>
        <v>2.9770711999958534E-12</v>
      </c>
      <c r="HN64" s="86">
        <f t="shared" si="207"/>
        <v>6.0700224934632832E-13</v>
      </c>
      <c r="HO64" s="86">
        <f t="shared" si="208"/>
        <v>3.8435082732742456E-13</v>
      </c>
      <c r="HP64" s="86">
        <f t="shared" si="209"/>
        <v>5.3894591704003858E-17</v>
      </c>
      <c r="HQ64" s="86">
        <f t="shared" si="210"/>
        <v>8.0135732912362904E-19</v>
      </c>
      <c r="HS64" s="86">
        <f t="shared" si="119"/>
        <v>1.8066104385801933E-42</v>
      </c>
      <c r="HT64" s="86">
        <f t="shared" si="211"/>
        <v>7.6731651205013805E-36</v>
      </c>
      <c r="HU64" s="86">
        <f t="shared" si="212"/>
        <v>2.5211828221545081E-35</v>
      </c>
      <c r="HV64" s="86">
        <f t="shared" si="213"/>
        <v>3.5820564300223549E-34</v>
      </c>
      <c r="HW64" s="86">
        <f t="shared" si="214"/>
        <v>7.0991683527074896E-34</v>
      </c>
      <c r="HX64" s="86">
        <f t="shared" si="215"/>
        <v>1.8065112709173126E-31</v>
      </c>
      <c r="HY64" s="86">
        <f t="shared" si="216"/>
        <v>9.4506528343435505E-34</v>
      </c>
      <c r="HZ64" s="86">
        <f t="shared" si="217"/>
        <v>1.9941563967989943E-35</v>
      </c>
      <c r="IA64" s="86">
        <f t="shared" si="218"/>
        <v>1.8689557878083717E-34</v>
      </c>
      <c r="IB64" s="86">
        <f t="shared" si="219"/>
        <v>2.9864502558325628E-36</v>
      </c>
      <c r="IC64" s="86">
        <f t="shared" si="220"/>
        <v>6.9494203840223068E-36</v>
      </c>
      <c r="ID64" s="86">
        <f t="shared" si="221"/>
        <v>1.7229507598413391E-37</v>
      </c>
      <c r="IE64" s="86">
        <f t="shared" si="222"/>
        <v>7.302216643486289E-38</v>
      </c>
      <c r="IF64" s="86">
        <f t="shared" si="223"/>
        <v>2.2887948526951078E-32</v>
      </c>
      <c r="IG64" s="86">
        <f t="shared" si="224"/>
        <v>3.7131322394997956E-31</v>
      </c>
      <c r="II64" s="86">
        <f t="shared" si="120"/>
        <v>4.6639563474039458E-220</v>
      </c>
      <c r="IJ64" s="86">
        <f t="shared" si="121"/>
        <v>1.0347347356856646E-184</v>
      </c>
      <c r="IK64" s="86">
        <f t="shared" si="122"/>
        <v>8.8399969091438382E-181</v>
      </c>
      <c r="IL64" s="86">
        <f t="shared" si="123"/>
        <v>4.66411262119557E-181</v>
      </c>
      <c r="IM64" s="86">
        <f t="shared" si="124"/>
        <v>1.9666033846777976E-175</v>
      </c>
      <c r="IN64" s="86">
        <f t="shared" si="125"/>
        <v>3.0268682777505499E-159</v>
      </c>
      <c r="IO64" s="86">
        <f t="shared" si="126"/>
        <v>6.2659469823620048E-168</v>
      </c>
      <c r="IP64" s="86">
        <f t="shared" si="127"/>
        <v>1.5545954551487821E-180</v>
      </c>
      <c r="IQ64" s="86">
        <f t="shared" si="128"/>
        <v>9.2043222152476824E-177</v>
      </c>
      <c r="IR64" s="86">
        <f t="shared" si="129"/>
        <v>1.8526043002782635E-182</v>
      </c>
      <c r="IS64" s="86">
        <f t="shared" si="130"/>
        <v>3.1519979772049676E-184</v>
      </c>
      <c r="IT64" s="86">
        <f t="shared" si="131"/>
        <v>6.7455842144505362E-194</v>
      </c>
      <c r="IU64" s="86">
        <f t="shared" si="132"/>
        <v>1.6985485683841648E-194</v>
      </c>
      <c r="IV64" s="86">
        <f t="shared" si="133"/>
        <v>1.2643807728659005E-125</v>
      </c>
      <c r="IW64" s="86">
        <f t="shared" si="134"/>
        <v>1.1864758059003717E-121</v>
      </c>
      <c r="IY64" s="86">
        <f t="shared" si="135"/>
        <v>7.2028193662696557E-4</v>
      </c>
      <c r="IZ64" s="86">
        <f t="shared" si="136"/>
        <v>2.204533082901593E-3</v>
      </c>
      <c r="JA64" s="86">
        <f t="shared" si="137"/>
        <v>2.4564512514054565E-3</v>
      </c>
      <c r="JB64" s="86">
        <f t="shared" si="138"/>
        <v>3.2185976015669648E-3</v>
      </c>
      <c r="JC64" s="86">
        <f t="shared" si="139"/>
        <v>2.6393079442300518E-3</v>
      </c>
      <c r="JD64" s="86">
        <f t="shared" si="140"/>
        <v>1.7628895327996719E-3</v>
      </c>
      <c r="JE64" s="86">
        <f t="shared" si="141"/>
        <v>1.3673435502172522E-3</v>
      </c>
      <c r="JF64" s="86">
        <f t="shared" si="142"/>
        <v>1.2485878861267976E-3</v>
      </c>
      <c r="JG64" s="86">
        <f t="shared" si="143"/>
        <v>1.0154425530052682E-3</v>
      </c>
      <c r="JH64" s="86">
        <f t="shared" si="144"/>
        <v>1.104684324699525E-3</v>
      </c>
      <c r="JI64" s="86">
        <f t="shared" si="145"/>
        <v>1.2002677784379199E-3</v>
      </c>
      <c r="JJ64" s="86">
        <f t="shared" si="146"/>
        <v>1.4264829333720205E-3</v>
      </c>
      <c r="JK64" s="86">
        <f t="shared" si="147"/>
        <v>1.4682158900323329E-3</v>
      </c>
      <c r="JL64" s="86">
        <f t="shared" si="148"/>
        <v>1.5598703585659415E-4</v>
      </c>
      <c r="JM64" s="86">
        <f t="shared" si="149"/>
        <v>5.2980939749157422E-6</v>
      </c>
    </row>
    <row r="65" spans="2:273" x14ac:dyDescent="0.25">
      <c r="B65" s="2">
        <v>38</v>
      </c>
      <c r="C65" s="37">
        <v>98.456999999999994</v>
      </c>
      <c r="D65" s="37">
        <v>103.70699999999999</v>
      </c>
      <c r="E65" s="37">
        <v>101.70699999999999</v>
      </c>
      <c r="F65" s="37">
        <v>104.024</v>
      </c>
      <c r="G65" s="37">
        <v>103.41500000000001</v>
      </c>
      <c r="H65" s="37">
        <v>103.31699999999999</v>
      </c>
      <c r="I65" s="37">
        <v>103.902</v>
      </c>
      <c r="J65" s="37">
        <v>102.95099999999999</v>
      </c>
      <c r="K65" s="37">
        <v>105.977</v>
      </c>
      <c r="L65" s="37">
        <v>105.767</v>
      </c>
      <c r="M65" s="37">
        <v>107.953</v>
      </c>
      <c r="N65" s="37">
        <v>107.395</v>
      </c>
      <c r="O65" s="37">
        <v>108.02500000000001</v>
      </c>
      <c r="P65" s="37">
        <v>102.78</v>
      </c>
      <c r="Q65" s="37">
        <v>99.214299999999994</v>
      </c>
      <c r="S65" s="4">
        <f t="shared" si="13"/>
        <v>95.803780326964826</v>
      </c>
      <c r="T65" s="4">
        <f t="shared" si="14"/>
        <v>99.907466123929467</v>
      </c>
      <c r="U65" s="4">
        <f t="shared" si="15"/>
        <v>99.667014991316279</v>
      </c>
      <c r="V65" s="4">
        <f t="shared" si="16"/>
        <v>101.69785782065125</v>
      </c>
      <c r="W65" s="4">
        <f t="shared" si="17"/>
        <v>101.40776410865787</v>
      </c>
      <c r="X65" s="4">
        <f t="shared" si="18"/>
        <v>100.53375546939721</v>
      </c>
      <c r="Y65" s="4">
        <f t="shared" si="19"/>
        <v>100.83472225806989</v>
      </c>
      <c r="Z65" s="4">
        <f t="shared" si="20"/>
        <v>100.66591852905002</v>
      </c>
      <c r="AA65" s="4">
        <f t="shared" si="21"/>
        <v>102.4132890246193</v>
      </c>
      <c r="AB65" s="4">
        <f t="shared" si="22"/>
        <v>103.51446926917498</v>
      </c>
      <c r="AC65" s="4">
        <f t="shared" si="23"/>
        <v>106.97396285859209</v>
      </c>
      <c r="AD65" s="4">
        <f t="shared" si="24"/>
        <v>106.21669211234654</v>
      </c>
      <c r="AE65" s="4">
        <f t="shared" si="25"/>
        <v>105.32528804977792</v>
      </c>
      <c r="AF65" s="4">
        <f t="shared" si="26"/>
        <v>102.5018398218549</v>
      </c>
      <c r="AG65" s="4">
        <f t="shared" si="27"/>
        <v>98.558205115572406</v>
      </c>
      <c r="AI65" s="4">
        <f t="shared" si="28"/>
        <v>2.6532196730351671</v>
      </c>
      <c r="AJ65" s="4">
        <f t="shared" si="29"/>
        <v>3.7995338760705266</v>
      </c>
      <c r="AK65" s="4">
        <f t="shared" si="30"/>
        <v>2.0399850086837148</v>
      </c>
      <c r="AL65" s="4">
        <f t="shared" si="31"/>
        <v>2.32614217934875</v>
      </c>
      <c r="AM65" s="4">
        <f t="shared" si="32"/>
        <v>2.007235891342134</v>
      </c>
      <c r="AN65" s="4">
        <f t="shared" si="33"/>
        <v>2.7832445306027864</v>
      </c>
      <c r="AO65" s="4">
        <f t="shared" si="34"/>
        <v>3.0672777419301127</v>
      </c>
      <c r="AP65" s="4">
        <f t="shared" si="35"/>
        <v>2.2850814709499758</v>
      </c>
      <c r="AQ65" s="4">
        <f t="shared" si="36"/>
        <v>3.563710975380701</v>
      </c>
      <c r="AR65" s="4">
        <f t="shared" si="37"/>
        <v>2.2525307308250149</v>
      </c>
      <c r="AS65" s="4">
        <f t="shared" si="38"/>
        <v>0.97903714140791465</v>
      </c>
      <c r="AT65" s="4">
        <f t="shared" si="39"/>
        <v>1.1783078876534603</v>
      </c>
      <c r="AU65" s="4">
        <f t="shared" si="40"/>
        <v>2.6997119502220812</v>
      </c>
      <c r="AV65" s="4">
        <f t="shared" si="225"/>
        <v>0.27816017814510019</v>
      </c>
      <c r="AW65" s="4">
        <f t="shared" si="225"/>
        <v>0.65609488442758845</v>
      </c>
      <c r="AY65" s="2">
        <f t="shared" si="101"/>
        <v>94.953257146177734</v>
      </c>
      <c r="AZ65" s="2">
        <f t="shared" si="152"/>
        <v>97.409335664932982</v>
      </c>
      <c r="BA65" s="2">
        <f t="shared" si="153"/>
        <v>96.911958073921738</v>
      </c>
      <c r="BB65" s="2">
        <f t="shared" si="154"/>
        <v>98.396147223904862</v>
      </c>
      <c r="BC65" s="2">
        <f t="shared" si="155"/>
        <v>98.635684271229422</v>
      </c>
      <c r="BD65" s="2">
        <f t="shared" si="156"/>
        <v>98.52014959610635</v>
      </c>
      <c r="BE65" s="2">
        <f t="shared" si="157"/>
        <v>99.213952379280499</v>
      </c>
      <c r="BF65" s="2">
        <f t="shared" si="158"/>
        <v>99.150515861315071</v>
      </c>
      <c r="BG65" s="2">
        <f t="shared" si="159"/>
        <v>101.16783732955437</v>
      </c>
      <c r="BH65" s="2">
        <f t="shared" si="160"/>
        <v>102.17436481416756</v>
      </c>
      <c r="BI65" s="2">
        <f t="shared" si="161"/>
        <v>105.56296915360006</v>
      </c>
      <c r="BJ65" s="2">
        <f t="shared" si="162"/>
        <v>104.62267467098606</v>
      </c>
      <c r="BK65" s="2">
        <f t="shared" si="163"/>
        <v>103.65917003939731</v>
      </c>
      <c r="BL65" s="2">
        <f t="shared" si="164"/>
        <v>102.28192772494023</v>
      </c>
      <c r="BM65" s="2">
        <f t="shared" si="165"/>
        <v>98.548861113301953</v>
      </c>
      <c r="BO65" s="2">
        <f t="shared" si="43"/>
        <v>98.456999999999994</v>
      </c>
      <c r="BP65" s="2">
        <f t="shared" si="44"/>
        <v>103.70699999999999</v>
      </c>
      <c r="BQ65" s="2">
        <f t="shared" si="45"/>
        <v>101.70699999999999</v>
      </c>
      <c r="BR65" s="2">
        <f t="shared" si="46"/>
        <v>104.024</v>
      </c>
      <c r="BS65" s="2">
        <f t="shared" si="47"/>
        <v>103.41500000000001</v>
      </c>
      <c r="BT65" s="2">
        <f t="shared" si="48"/>
        <v>103.31699999999999</v>
      </c>
      <c r="BU65" s="2">
        <f t="shared" si="49"/>
        <v>103.902</v>
      </c>
      <c r="BV65" s="2">
        <f t="shared" si="50"/>
        <v>102.95099999999999</v>
      </c>
      <c r="BW65" s="2">
        <f t="shared" si="51"/>
        <v>105.977</v>
      </c>
      <c r="BX65" s="2">
        <f t="shared" si="52"/>
        <v>105.767</v>
      </c>
      <c r="BY65" s="2">
        <f t="shared" si="53"/>
        <v>107.953</v>
      </c>
      <c r="BZ65" s="2">
        <f t="shared" si="54"/>
        <v>107.395</v>
      </c>
      <c r="CA65" s="2">
        <f t="shared" si="55"/>
        <v>108.02500000000001</v>
      </c>
      <c r="CB65" s="2">
        <f t="shared" si="56"/>
        <v>102.78</v>
      </c>
      <c r="CC65" s="2">
        <f t="shared" si="57"/>
        <v>99.214299999999994</v>
      </c>
      <c r="CE65" s="2" t="str">
        <f t="shared" si="102"/>
        <v/>
      </c>
      <c r="CF65" s="2" t="str">
        <f t="shared" si="103"/>
        <v/>
      </c>
      <c r="CG65" s="2" t="str">
        <f t="shared" si="104"/>
        <v/>
      </c>
      <c r="CH65" s="2" t="str">
        <f t="shared" si="105"/>
        <v/>
      </c>
      <c r="CI65" s="2" t="str">
        <f t="shared" si="106"/>
        <v/>
      </c>
      <c r="CJ65" s="2" t="str">
        <f t="shared" si="107"/>
        <v/>
      </c>
      <c r="CK65" s="2" t="str">
        <f t="shared" si="108"/>
        <v/>
      </c>
      <c r="CL65" s="2" t="str">
        <f t="shared" si="109"/>
        <v/>
      </c>
      <c r="CM65" s="2" t="str">
        <f t="shared" si="110"/>
        <v/>
      </c>
      <c r="CN65" s="2" t="str">
        <f t="shared" si="111"/>
        <v/>
      </c>
      <c r="CO65" s="2" t="str">
        <f t="shared" si="112"/>
        <v/>
      </c>
      <c r="CP65" s="2" t="str">
        <f t="shared" si="113"/>
        <v/>
      </c>
      <c r="CQ65" s="2" t="str">
        <f t="shared" si="114"/>
        <v/>
      </c>
      <c r="CR65" s="2" t="str">
        <f t="shared" si="115"/>
        <v/>
      </c>
      <c r="CS65" s="2" t="str">
        <f t="shared" si="116"/>
        <v/>
      </c>
      <c r="CU65" s="2" t="str">
        <f t="shared" si="59"/>
        <v/>
      </c>
      <c r="CV65" s="2" t="str">
        <f t="shared" si="60"/>
        <v/>
      </c>
      <c r="CW65" s="2" t="str">
        <f t="shared" si="61"/>
        <v/>
      </c>
      <c r="CX65" s="2" t="str">
        <f t="shared" si="62"/>
        <v/>
      </c>
      <c r="CY65" s="2" t="str">
        <f t="shared" si="63"/>
        <v/>
      </c>
      <c r="CZ65" s="2" t="str">
        <f t="shared" si="64"/>
        <v/>
      </c>
      <c r="DA65" s="2" t="str">
        <f t="shared" si="65"/>
        <v/>
      </c>
      <c r="DB65" s="2" t="str">
        <f t="shared" si="66"/>
        <v/>
      </c>
      <c r="DC65" s="2" t="str">
        <f t="shared" si="67"/>
        <v/>
      </c>
      <c r="DD65" s="2" t="str">
        <f t="shared" si="68"/>
        <v/>
      </c>
      <c r="DE65" s="2" t="str">
        <f t="shared" si="69"/>
        <v/>
      </c>
      <c r="DF65" s="2" t="str">
        <f t="shared" si="70"/>
        <v/>
      </c>
      <c r="DG65" s="2" t="str">
        <f t="shared" si="71"/>
        <v/>
      </c>
      <c r="DH65" s="2" t="str">
        <f t="shared" si="72"/>
        <v/>
      </c>
      <c r="DI65" s="2" t="str">
        <f t="shared" si="73"/>
        <v/>
      </c>
      <c r="DK65" s="2">
        <f t="shared" si="74"/>
        <v>96.477396405919677</v>
      </c>
      <c r="DL65" s="2">
        <f t="shared" si="226"/>
        <v>100.22079542446588</v>
      </c>
      <c r="DM65" s="2">
        <f t="shared" si="226"/>
        <v>100.73546327958297</v>
      </c>
      <c r="DN65" s="2">
        <f t="shared" si="226"/>
        <v>101.18945365853658</v>
      </c>
      <c r="DO65" s="2">
        <f t="shared" si="226"/>
        <v>100.61798048780486</v>
      </c>
      <c r="DP65" s="2">
        <f t="shared" si="226"/>
        <v>101.29454206844392</v>
      </c>
      <c r="DQ65" s="2">
        <f t="shared" si="226"/>
        <v>101.63758864391424</v>
      </c>
      <c r="DR65" s="2">
        <f t="shared" si="226"/>
        <v>101.52424282694052</v>
      </c>
      <c r="DS65" s="2">
        <f t="shared" si="226"/>
        <v>103.47771972213832</v>
      </c>
      <c r="DT65" s="2">
        <f t="shared" si="226"/>
        <v>105.14412881304742</v>
      </c>
      <c r="DU65" s="2">
        <f t="shared" si="226"/>
        <v>107.75558426457265</v>
      </c>
      <c r="DV65" s="2">
        <f t="shared" si="226"/>
        <v>106.21493234672309</v>
      </c>
      <c r="DW65" s="2">
        <f t="shared" si="226"/>
        <v>106.89773104802173</v>
      </c>
      <c r="DX65" s="2">
        <f t="shared" si="226"/>
        <v>102.92939502814261</v>
      </c>
      <c r="DY65" s="2">
        <f t="shared" si="226"/>
        <v>99.819441935483866</v>
      </c>
      <c r="EA65" s="2">
        <f t="shared" si="76"/>
        <v>92.230670415544907</v>
      </c>
      <c r="EB65" s="2">
        <f t="shared" si="77"/>
        <v>93.34972583349581</v>
      </c>
      <c r="EC65" s="2">
        <f t="shared" si="78"/>
        <v>91.503303302225433</v>
      </c>
      <c r="ED65" s="2">
        <f t="shared" si="79"/>
        <v>94.666801179941018</v>
      </c>
      <c r="EE65" s="2">
        <f t="shared" si="80"/>
        <v>95.847586430678447</v>
      </c>
      <c r="EF65" s="2">
        <f t="shared" si="81"/>
        <v>94.301815962040848</v>
      </c>
      <c r="EG65" s="2">
        <f t="shared" si="82"/>
        <v>95.346804503685732</v>
      </c>
      <c r="EH65" s="2">
        <f t="shared" si="83"/>
        <v>95.361281185924085</v>
      </c>
      <c r="EI65" s="2">
        <f t="shared" si="84"/>
        <v>97.310365326633132</v>
      </c>
      <c r="EJ65" s="2">
        <f t="shared" si="85"/>
        <v>97.251819569834467</v>
      </c>
      <c r="EK65" s="2">
        <f t="shared" si="86"/>
        <v>102.02268911224226</v>
      </c>
      <c r="EL65" s="2">
        <f t="shared" si="87"/>
        <v>102.08938972764655</v>
      </c>
      <c r="EM65" s="2">
        <f t="shared" si="88"/>
        <v>98.520889146020494</v>
      </c>
      <c r="EN65" s="2">
        <f t="shared" si="89"/>
        <v>100.85674001918872</v>
      </c>
      <c r="EO65" s="2">
        <f t="shared" si="90"/>
        <v>95.04001923555002</v>
      </c>
      <c r="EQ65" s="2">
        <f t="shared" si="91"/>
        <v>92.952615037010347</v>
      </c>
      <c r="ER65" s="2">
        <f t="shared" si="227"/>
        <v>93.117109305566004</v>
      </c>
      <c r="ES65" s="2">
        <f t="shared" si="227"/>
        <v>92.09289551878058</v>
      </c>
      <c r="ET65" s="2">
        <f t="shared" si="227"/>
        <v>93.68828201558027</v>
      </c>
      <c r="EU65" s="2">
        <f t="shared" si="227"/>
        <v>95.063842419438913</v>
      </c>
      <c r="EV65" s="2">
        <f t="shared" si="227"/>
        <v>94.329581826654234</v>
      </c>
      <c r="EW65" s="2">
        <f t="shared" si="227"/>
        <v>95.140167661677125</v>
      </c>
      <c r="EX65" s="2">
        <f t="shared" si="227"/>
        <v>94.58009070589425</v>
      </c>
      <c r="EY65" s="2">
        <f t="shared" si="227"/>
        <v>95.937811882283356</v>
      </c>
      <c r="EZ65" s="2">
        <f t="shared" si="227"/>
        <v>97.364395286065459</v>
      </c>
      <c r="FA65" s="2">
        <f t="shared" si="227"/>
        <v>99.999296513271531</v>
      </c>
      <c r="FB65" s="2">
        <f t="shared" si="227"/>
        <v>100.80157754931197</v>
      </c>
      <c r="FC65" s="2">
        <f t="shared" si="227"/>
        <v>97.628413155693892</v>
      </c>
      <c r="FD65" s="2">
        <f t="shared" si="227"/>
        <v>101.68288237820525</v>
      </c>
      <c r="FE65" s="2">
        <f t="shared" si="227"/>
        <v>103.41456281429943</v>
      </c>
      <c r="FG65" s="2">
        <f t="shared" si="93"/>
        <v>0.3589001244832174</v>
      </c>
      <c r="FH65" s="2">
        <f t="shared" si="228"/>
        <v>0.40917279685735286</v>
      </c>
      <c r="FI65" s="2">
        <f t="shared" si="228"/>
        <v>0.41415221179026168</v>
      </c>
      <c r="FJ65" s="2">
        <f t="shared" si="228"/>
        <v>0.42824390027430326</v>
      </c>
      <c r="FK65" s="2">
        <f t="shared" si="228"/>
        <v>0.41553785764592127</v>
      </c>
      <c r="FL65" s="2">
        <f t="shared" si="228"/>
        <v>0.39675415054421265</v>
      </c>
      <c r="FM65" s="2">
        <f t="shared" si="228"/>
        <v>0.38526684949754536</v>
      </c>
      <c r="FN65" s="2">
        <f t="shared" si="228"/>
        <v>0.38515573974500622</v>
      </c>
      <c r="FO65" s="2">
        <f t="shared" si="228"/>
        <v>0.37452796008143086</v>
      </c>
      <c r="FP65" s="2">
        <f t="shared" si="228"/>
        <v>0.37628612544720297</v>
      </c>
      <c r="FQ65" s="2">
        <f t="shared" si="228"/>
        <v>0.38245534216771659</v>
      </c>
      <c r="FR65" s="2">
        <f t="shared" si="228"/>
        <v>0.38594619817901965</v>
      </c>
      <c r="FS65" s="2">
        <f t="shared" si="228"/>
        <v>0.38660730701503054</v>
      </c>
      <c r="FT65" s="2">
        <f t="shared" si="228"/>
        <v>0.31239022574678166</v>
      </c>
      <c r="FU65" s="2">
        <f t="shared" si="228"/>
        <v>0.26586433457062625</v>
      </c>
      <c r="FW65" s="2">
        <f t="shared" si="117"/>
        <v>1.5550846081956143E-5</v>
      </c>
      <c r="FX65" s="2">
        <f t="shared" si="169"/>
        <v>2.1484260931198706E-5</v>
      </c>
      <c r="FY65" s="2">
        <f t="shared" si="170"/>
        <v>2.4200731467785311E-5</v>
      </c>
      <c r="FZ65" s="2">
        <f t="shared" si="171"/>
        <v>2.0742633184326404E-5</v>
      </c>
      <c r="GA65" s="2">
        <f t="shared" si="172"/>
        <v>2.1550340475123357E-5</v>
      </c>
      <c r="GB65" s="2">
        <f t="shared" si="173"/>
        <v>2.2833674915162772E-5</v>
      </c>
      <c r="GC65" s="2">
        <f t="shared" si="174"/>
        <v>2.7478443462950464E-5</v>
      </c>
      <c r="GD65" s="2">
        <f t="shared" si="175"/>
        <v>3.4454797328938373E-5</v>
      </c>
      <c r="GE65" s="2">
        <f t="shared" si="176"/>
        <v>2.6033038119555594E-5</v>
      </c>
      <c r="GF65" s="2">
        <f t="shared" si="177"/>
        <v>2.1914849742792963E-5</v>
      </c>
      <c r="GG65" s="2">
        <f t="shared" si="178"/>
        <v>1.9143035528903099E-5</v>
      </c>
      <c r="GH65" s="2">
        <f t="shared" si="179"/>
        <v>1.5675017885069766E-5</v>
      </c>
      <c r="GI65" s="2">
        <f t="shared" si="180"/>
        <v>1.42520372535297E-5</v>
      </c>
      <c r="GJ65" s="2">
        <f t="shared" si="181"/>
        <v>1.1938547667037922E-5</v>
      </c>
      <c r="GK65" s="2">
        <f t="shared" si="182"/>
        <v>1.1608222802917318E-5</v>
      </c>
      <c r="GM65" s="86">
        <f t="shared" si="118"/>
        <v>1.1104581848325238E-3</v>
      </c>
      <c r="GN65" s="86">
        <f t="shared" si="183"/>
        <v>3.1910600419575831E-3</v>
      </c>
      <c r="GO65" s="86">
        <f t="shared" si="184"/>
        <v>3.5259639373038405E-3</v>
      </c>
      <c r="GP65" s="86">
        <f t="shared" si="185"/>
        <v>4.5360703825888925E-3</v>
      </c>
      <c r="GQ65" s="86">
        <f t="shared" si="186"/>
        <v>3.7420128953353552E-3</v>
      </c>
      <c r="GR65" s="86">
        <f t="shared" si="187"/>
        <v>2.5745584788331118E-3</v>
      </c>
      <c r="GS65" s="86">
        <f t="shared" si="188"/>
        <v>2.0289925465178395E-3</v>
      </c>
      <c r="GT65" s="86">
        <f t="shared" si="189"/>
        <v>1.8845670820420641E-3</v>
      </c>
      <c r="GU65" s="86">
        <f t="shared" si="190"/>
        <v>1.5427953321563799E-3</v>
      </c>
      <c r="GV65" s="86">
        <f t="shared" si="191"/>
        <v>1.6615663845370675E-3</v>
      </c>
      <c r="GW65" s="86">
        <f t="shared" si="192"/>
        <v>1.8103861842349222E-3</v>
      </c>
      <c r="GX65" s="86">
        <f t="shared" si="193"/>
        <v>2.103871799153985E-3</v>
      </c>
      <c r="GY65" s="86">
        <f t="shared" si="194"/>
        <v>2.1576187634146753E-3</v>
      </c>
      <c r="GZ65" s="86">
        <f t="shared" si="195"/>
        <v>2.6491407989278189E-4</v>
      </c>
      <c r="HA65" s="86">
        <f t="shared" si="196"/>
        <v>1.1761160290443148E-5</v>
      </c>
      <c r="HC65" s="86">
        <f t="shared" si="150"/>
        <v>6.5651670631784454E-14</v>
      </c>
      <c r="HD65" s="86">
        <f t="shared" si="197"/>
        <v>3.5263860332432458E-12</v>
      </c>
      <c r="HE65" s="86">
        <f t="shared" si="198"/>
        <v>3.9250428188571815E-12</v>
      </c>
      <c r="HF65" s="86">
        <f t="shared" si="199"/>
        <v>5.8610253808706643E-12</v>
      </c>
      <c r="HG65" s="86">
        <f t="shared" si="200"/>
        <v>8.5442426588094851E-12</v>
      </c>
      <c r="HH65" s="86">
        <f t="shared" si="201"/>
        <v>9.3697895062050194E-11</v>
      </c>
      <c r="HI65" s="86">
        <f t="shared" si="202"/>
        <v>1.9473537960702651E-11</v>
      </c>
      <c r="HJ65" s="86">
        <f t="shared" si="203"/>
        <v>5.4961505241312581E-12</v>
      </c>
      <c r="HK65" s="86">
        <f t="shared" si="204"/>
        <v>1.5707880642819335E-11</v>
      </c>
      <c r="HL65" s="86">
        <f t="shared" si="205"/>
        <v>6.71879001141087E-12</v>
      </c>
      <c r="HM65" s="86">
        <f t="shared" si="206"/>
        <v>7.978172730022709E-12</v>
      </c>
      <c r="HN65" s="86">
        <f t="shared" si="207"/>
        <v>1.6898381276511259E-12</v>
      </c>
      <c r="HO65" s="86">
        <f t="shared" si="208"/>
        <v>1.0716300415074701E-12</v>
      </c>
      <c r="HP65" s="86">
        <f t="shared" si="209"/>
        <v>2.1000194791318563E-16</v>
      </c>
      <c r="HQ65" s="86">
        <f t="shared" si="210"/>
        <v>3.7472198461545003E-18</v>
      </c>
      <c r="HS65" s="86">
        <f t="shared" si="119"/>
        <v>1.3474448019281224E-41</v>
      </c>
      <c r="HT65" s="86">
        <f t="shared" si="211"/>
        <v>4.3483445605026612E-35</v>
      </c>
      <c r="HU65" s="86">
        <f t="shared" si="212"/>
        <v>1.4105649351337418E-34</v>
      </c>
      <c r="HV65" s="86">
        <f t="shared" si="213"/>
        <v>1.9023226230977368E-33</v>
      </c>
      <c r="HW65" s="86">
        <f t="shared" si="214"/>
        <v>3.6659033059784119E-33</v>
      </c>
      <c r="HX65" s="86">
        <f t="shared" si="215"/>
        <v>8.198386526200997E-31</v>
      </c>
      <c r="HY65" s="86">
        <f t="shared" si="216"/>
        <v>4.8692692748629324E-33</v>
      </c>
      <c r="HZ65" s="86">
        <f t="shared" si="217"/>
        <v>1.1844467310152872E-34</v>
      </c>
      <c r="IA65" s="86">
        <f t="shared" si="218"/>
        <v>1.0148392174076775E-33</v>
      </c>
      <c r="IB65" s="86">
        <f t="shared" si="219"/>
        <v>1.6970445261926628E-35</v>
      </c>
      <c r="IC65" s="86">
        <f t="shared" si="220"/>
        <v>3.8626937586941294E-35</v>
      </c>
      <c r="ID65" s="86">
        <f t="shared" si="221"/>
        <v>1.0099935164824365E-36</v>
      </c>
      <c r="IE65" s="86">
        <f t="shared" si="222"/>
        <v>4.2673505178393423E-37</v>
      </c>
      <c r="IF65" s="86">
        <f t="shared" si="223"/>
        <v>9.982020080821648E-32</v>
      </c>
      <c r="IG65" s="86">
        <f t="shared" si="224"/>
        <v>1.5257292537122765E-30</v>
      </c>
      <c r="II65" s="86">
        <f t="shared" si="120"/>
        <v>1.779455607588205E-216</v>
      </c>
      <c r="IJ65" s="86">
        <f t="shared" si="121"/>
        <v>1.2742736404265729E-181</v>
      </c>
      <c r="IK65" s="86">
        <f t="shared" si="122"/>
        <v>1.0089702364528068E-177</v>
      </c>
      <c r="IL65" s="86">
        <f t="shared" si="123"/>
        <v>4.8720052016661391E-178</v>
      </c>
      <c r="IM65" s="86">
        <f t="shared" si="124"/>
        <v>1.6910803015493623E-172</v>
      </c>
      <c r="IN65" s="86">
        <f t="shared" si="125"/>
        <v>1.4323229919578797E-156</v>
      </c>
      <c r="IO65" s="86">
        <f t="shared" si="126"/>
        <v>4.6636123341996606E-165</v>
      </c>
      <c r="IP65" s="86">
        <f t="shared" si="127"/>
        <v>2.2306280660218942E-177</v>
      </c>
      <c r="IQ65" s="86">
        <f t="shared" si="128"/>
        <v>9.4008718776274126E-174</v>
      </c>
      <c r="IR65" s="86">
        <f t="shared" si="129"/>
        <v>2.1169683959040196E-179</v>
      </c>
      <c r="IS65" s="86">
        <f t="shared" si="130"/>
        <v>3.5360505796957112E-181</v>
      </c>
      <c r="IT65" s="86">
        <f t="shared" si="131"/>
        <v>9.6240751476857479E-191</v>
      </c>
      <c r="IU65" s="86">
        <f t="shared" si="132"/>
        <v>2.3313073402286336E-191</v>
      </c>
      <c r="IV65" s="86">
        <f t="shared" si="133"/>
        <v>1.2212914317321027E-123</v>
      </c>
      <c r="IW65" s="86">
        <f t="shared" si="134"/>
        <v>9.791587406053414E-120</v>
      </c>
      <c r="IY65" s="86">
        <f t="shared" si="135"/>
        <v>1.1104581848981755E-3</v>
      </c>
      <c r="IZ65" s="86">
        <f t="shared" si="136"/>
        <v>3.1910600454839694E-3</v>
      </c>
      <c r="JA65" s="86">
        <f t="shared" si="137"/>
        <v>3.5259639412288835E-3</v>
      </c>
      <c r="JB65" s="86">
        <f t="shared" si="138"/>
        <v>4.5360703884499178E-3</v>
      </c>
      <c r="JC65" s="86">
        <f t="shared" si="139"/>
        <v>3.7420129038795978E-3</v>
      </c>
      <c r="JD65" s="86">
        <f t="shared" si="140"/>
        <v>2.5745585725310068E-3</v>
      </c>
      <c r="JE65" s="86">
        <f t="shared" si="141"/>
        <v>2.0289925659913773E-3</v>
      </c>
      <c r="JF65" s="86">
        <f t="shared" si="142"/>
        <v>1.8845670875382147E-3</v>
      </c>
      <c r="JG65" s="86">
        <f t="shared" si="143"/>
        <v>1.5427953478642606E-3</v>
      </c>
      <c r="JH65" s="86">
        <f t="shared" si="144"/>
        <v>1.6615663912558575E-3</v>
      </c>
      <c r="JI65" s="86">
        <f t="shared" si="145"/>
        <v>1.810386192213095E-3</v>
      </c>
      <c r="JJ65" s="86">
        <f t="shared" si="146"/>
        <v>2.1038718008438229E-3</v>
      </c>
      <c r="JK65" s="86">
        <f t="shared" si="147"/>
        <v>2.1576187644863055E-3</v>
      </c>
      <c r="JL65" s="86">
        <f t="shared" si="148"/>
        <v>2.649140798929919E-4</v>
      </c>
      <c r="JM65" s="86">
        <f t="shared" si="149"/>
        <v>1.1761160290446895E-5</v>
      </c>
    </row>
    <row r="66" spans="2:273" x14ac:dyDescent="0.25">
      <c r="B66" s="2">
        <v>39</v>
      </c>
      <c r="C66" s="37">
        <v>97.674000000000007</v>
      </c>
      <c r="D66" s="37">
        <v>102.902</v>
      </c>
      <c r="E66" s="37">
        <v>103.976</v>
      </c>
      <c r="F66" s="37">
        <v>104.56100000000001</v>
      </c>
      <c r="G66" s="37">
        <v>103.19499999999999</v>
      </c>
      <c r="H66" s="37">
        <v>105.46299999999999</v>
      </c>
      <c r="I66" s="37">
        <v>103.19499999999999</v>
      </c>
      <c r="J66" s="37">
        <v>103.732</v>
      </c>
      <c r="K66" s="37">
        <v>105.256</v>
      </c>
      <c r="L66" s="37">
        <v>107.44199999999999</v>
      </c>
      <c r="M66" s="37">
        <v>109.14</v>
      </c>
      <c r="N66" s="37">
        <v>106.977</v>
      </c>
      <c r="O66" s="37">
        <v>106.925</v>
      </c>
      <c r="P66" s="37">
        <v>102.80500000000001</v>
      </c>
      <c r="Q66" s="37">
        <v>99.571399999999997</v>
      </c>
      <c r="S66" s="4">
        <f t="shared" si="13"/>
        <v>96.212253833871159</v>
      </c>
      <c r="T66" s="4">
        <f t="shared" si="14"/>
        <v>100.82033422262036</v>
      </c>
      <c r="U66" s="4">
        <f t="shared" si="15"/>
        <v>100.59835179771393</v>
      </c>
      <c r="V66" s="4">
        <f t="shared" si="16"/>
        <v>102.79126627627058</v>
      </c>
      <c r="W66" s="4">
        <f t="shared" si="17"/>
        <v>102.3356972610578</v>
      </c>
      <c r="X66" s="4">
        <f t="shared" si="18"/>
        <v>101.23240040724393</v>
      </c>
      <c r="Y66" s="4">
        <f t="shared" si="19"/>
        <v>101.41309833644968</v>
      </c>
      <c r="Z66" s="4">
        <f t="shared" si="20"/>
        <v>101.17138859637396</v>
      </c>
      <c r="AA66" s="4">
        <f t="shared" si="21"/>
        <v>102.87161315011139</v>
      </c>
      <c r="AB66" s="4">
        <f t="shared" si="22"/>
        <v>103.93782313815518</v>
      </c>
      <c r="AC66" s="4">
        <f t="shared" si="23"/>
        <v>107.50809922705574</v>
      </c>
      <c r="AD66" s="4">
        <f t="shared" si="24"/>
        <v>106.77234213702225</v>
      </c>
      <c r="AE66" s="4">
        <f t="shared" si="25"/>
        <v>105.84264424598624</v>
      </c>
      <c r="AF66" s="4">
        <f t="shared" si="26"/>
        <v>102.63092283533373</v>
      </c>
      <c r="AG66" s="4">
        <f t="shared" si="27"/>
        <v>98.571018569603169</v>
      </c>
      <c r="AI66" s="4">
        <f t="shared" si="28"/>
        <v>1.4617461661288473</v>
      </c>
      <c r="AJ66" s="4">
        <f t="shared" si="29"/>
        <v>2.0816657773796408</v>
      </c>
      <c r="AK66" s="4">
        <f t="shared" si="30"/>
        <v>3.3776482022860677</v>
      </c>
      <c r="AL66" s="4">
        <f t="shared" si="31"/>
        <v>1.7697337237294306</v>
      </c>
      <c r="AM66" s="4">
        <f t="shared" si="32"/>
        <v>0.85930273894219056</v>
      </c>
      <c r="AN66" s="4">
        <f t="shared" si="33"/>
        <v>4.2305995927560645</v>
      </c>
      <c r="AO66" s="4">
        <f t="shared" si="34"/>
        <v>1.7819016635503147</v>
      </c>
      <c r="AP66" s="4">
        <f t="shared" si="35"/>
        <v>2.5606114036260408</v>
      </c>
      <c r="AQ66" s="4">
        <f t="shared" si="36"/>
        <v>2.3843868498886138</v>
      </c>
      <c r="AR66" s="4">
        <f t="shared" si="37"/>
        <v>3.5041768618448117</v>
      </c>
      <c r="AS66" s="4">
        <f t="shared" si="38"/>
        <v>1.6319007729442632</v>
      </c>
      <c r="AT66" s="4">
        <f t="shared" si="39"/>
        <v>0.20465786297775423</v>
      </c>
      <c r="AU66" s="4">
        <f t="shared" si="40"/>
        <v>1.0823557540137614</v>
      </c>
      <c r="AV66" s="4">
        <f t="shared" si="225"/>
        <v>0.17407716466627221</v>
      </c>
      <c r="AW66" s="4">
        <f t="shared" si="225"/>
        <v>1.0003814303968284</v>
      </c>
      <c r="AY66" s="2">
        <f t="shared" si="101"/>
        <v>94.960256308505421</v>
      </c>
      <c r="AZ66" s="2">
        <f t="shared" si="152"/>
        <v>97.36154910417828</v>
      </c>
      <c r="BA66" s="2">
        <f t="shared" si="153"/>
        <v>96.81371012848038</v>
      </c>
      <c r="BB66" s="2">
        <f t="shared" si="154"/>
        <v>98.333811267132276</v>
      </c>
      <c r="BC66" s="2">
        <f t="shared" si="155"/>
        <v>98.568919578028328</v>
      </c>
      <c r="BD66" s="2">
        <f t="shared" si="156"/>
        <v>98.418963995982821</v>
      </c>
      <c r="BE66" s="2">
        <f t="shared" si="157"/>
        <v>99.113660768431913</v>
      </c>
      <c r="BF66" s="2">
        <f t="shared" si="158"/>
        <v>98.988790566940068</v>
      </c>
      <c r="BG66" s="2">
        <f t="shared" si="159"/>
        <v>101.06514922707608</v>
      </c>
      <c r="BH66" s="2">
        <f t="shared" si="160"/>
        <v>102.01176880330522</v>
      </c>
      <c r="BI66" s="2">
        <f t="shared" si="161"/>
        <v>105.47650054082584</v>
      </c>
      <c r="BJ66" s="2">
        <f t="shared" si="162"/>
        <v>104.52319910280677</v>
      </c>
      <c r="BK66" s="2">
        <f t="shared" si="163"/>
        <v>103.49942468306537</v>
      </c>
      <c r="BL66" s="2">
        <f t="shared" si="164"/>
        <v>102.27567718471124</v>
      </c>
      <c r="BM66" s="2">
        <f t="shared" si="165"/>
        <v>98.551566039237457</v>
      </c>
      <c r="BO66" s="2">
        <f t="shared" si="43"/>
        <v>97.674000000000007</v>
      </c>
      <c r="BP66" s="2">
        <f t="shared" si="44"/>
        <v>102.902</v>
      </c>
      <c r="BQ66" s="2">
        <f t="shared" si="45"/>
        <v>103.976</v>
      </c>
      <c r="BR66" s="2">
        <f t="shared" si="46"/>
        <v>104.56100000000001</v>
      </c>
      <c r="BS66" s="2">
        <f t="shared" si="47"/>
        <v>103.19499999999999</v>
      </c>
      <c r="BT66" s="2">
        <f t="shared" si="48"/>
        <v>105.46299999999999</v>
      </c>
      <c r="BU66" s="2">
        <f t="shared" si="49"/>
        <v>103.19499999999999</v>
      </c>
      <c r="BV66" s="2">
        <f t="shared" si="50"/>
        <v>103.732</v>
      </c>
      <c r="BW66" s="2">
        <f t="shared" si="51"/>
        <v>105.256</v>
      </c>
      <c r="BX66" s="2">
        <f t="shared" si="52"/>
        <v>107.44199999999999</v>
      </c>
      <c r="BY66" s="2">
        <f t="shared" si="53"/>
        <v>109.14</v>
      </c>
      <c r="BZ66" s="2">
        <f t="shared" si="54"/>
        <v>106.977</v>
      </c>
      <c r="CA66" s="2">
        <f t="shared" si="55"/>
        <v>106.925</v>
      </c>
      <c r="CB66" s="2">
        <f t="shared" si="56"/>
        <v>102.80500000000001</v>
      </c>
      <c r="CC66" s="2">
        <f t="shared" si="57"/>
        <v>99.571399999999997</v>
      </c>
      <c r="CE66" s="2" t="str">
        <f t="shared" si="102"/>
        <v/>
      </c>
      <c r="CF66" s="2" t="str">
        <f t="shared" si="103"/>
        <v/>
      </c>
      <c r="CG66" s="2" t="str">
        <f t="shared" si="104"/>
        <v/>
      </c>
      <c r="CH66" s="2" t="str">
        <f t="shared" si="105"/>
        <v/>
      </c>
      <c r="CI66" s="2" t="str">
        <f t="shared" si="106"/>
        <v/>
      </c>
      <c r="CJ66" s="2" t="str">
        <f t="shared" si="107"/>
        <v/>
      </c>
      <c r="CK66" s="2" t="str">
        <f t="shared" si="108"/>
        <v/>
      </c>
      <c r="CL66" s="2" t="str">
        <f t="shared" si="109"/>
        <v/>
      </c>
      <c r="CM66" s="2" t="str">
        <f t="shared" si="110"/>
        <v/>
      </c>
      <c r="CN66" s="2" t="str">
        <f t="shared" si="111"/>
        <v/>
      </c>
      <c r="CO66" s="2" t="str">
        <f t="shared" si="112"/>
        <v/>
      </c>
      <c r="CP66" s="2" t="str">
        <f t="shared" si="113"/>
        <v/>
      </c>
      <c r="CQ66" s="2" t="str">
        <f t="shared" si="114"/>
        <v/>
      </c>
      <c r="CR66" s="2" t="str">
        <f t="shared" si="115"/>
        <v/>
      </c>
      <c r="CS66" s="2" t="str">
        <f t="shared" si="116"/>
        <v/>
      </c>
      <c r="CU66" s="2" t="str">
        <f t="shared" si="59"/>
        <v/>
      </c>
      <c r="CV66" s="2" t="str">
        <f t="shared" si="60"/>
        <v/>
      </c>
      <c r="CW66" s="2" t="str">
        <f t="shared" si="61"/>
        <v/>
      </c>
      <c r="CX66" s="2" t="str">
        <f t="shared" si="62"/>
        <v/>
      </c>
      <c r="CY66" s="2" t="str">
        <f t="shared" si="63"/>
        <v/>
      </c>
      <c r="CZ66" s="2" t="str">
        <f t="shared" si="64"/>
        <v/>
      </c>
      <c r="DA66" s="2" t="str">
        <f t="shared" si="65"/>
        <v/>
      </c>
      <c r="DB66" s="2" t="str">
        <f t="shared" si="66"/>
        <v/>
      </c>
      <c r="DC66" s="2" t="str">
        <f t="shared" si="67"/>
        <v/>
      </c>
      <c r="DD66" s="2" t="str">
        <f t="shared" si="68"/>
        <v/>
      </c>
      <c r="DE66" s="2" t="str">
        <f t="shared" si="69"/>
        <v/>
      </c>
      <c r="DF66" s="2" t="str">
        <f t="shared" si="70"/>
        <v/>
      </c>
      <c r="DG66" s="2" t="str">
        <f t="shared" si="71"/>
        <v/>
      </c>
      <c r="DH66" s="2" t="str">
        <f t="shared" si="72"/>
        <v/>
      </c>
      <c r="DI66" s="2" t="str">
        <f t="shared" si="73"/>
        <v/>
      </c>
      <c r="DK66" s="2">
        <f t="shared" si="74"/>
        <v>96.678120155038769</v>
      </c>
      <c r="DL66" s="2">
        <f t="shared" si="226"/>
        <v>100.46785992491155</v>
      </c>
      <c r="DM66" s="2">
        <f t="shared" si="226"/>
        <v>100.98253329011696</v>
      </c>
      <c r="DN66" s="2">
        <f t="shared" si="226"/>
        <v>101.43376341463414</v>
      </c>
      <c r="DO66" s="2">
        <f t="shared" si="226"/>
        <v>100.78262439024388</v>
      </c>
      <c r="DP66" s="2">
        <f t="shared" si="226"/>
        <v>101.45635399616452</v>
      </c>
      <c r="DQ66" s="2">
        <f t="shared" si="226"/>
        <v>101.77138387194204</v>
      </c>
      <c r="DR66" s="2">
        <f t="shared" si="226"/>
        <v>101.55645273331322</v>
      </c>
      <c r="DS66" s="2">
        <f t="shared" si="226"/>
        <v>103.61554454847477</v>
      </c>
      <c r="DT66" s="2">
        <f t="shared" si="226"/>
        <v>105.2426439142253</v>
      </c>
      <c r="DU66" s="2">
        <f t="shared" si="226"/>
        <v>107.93183751132588</v>
      </c>
      <c r="DV66" s="2">
        <f t="shared" si="226"/>
        <v>106.31035517970406</v>
      </c>
      <c r="DW66" s="2">
        <f t="shared" si="226"/>
        <v>107.02687254605857</v>
      </c>
      <c r="DX66" s="2">
        <f t="shared" si="226"/>
        <v>103.03330863039402</v>
      </c>
      <c r="DY66" s="2">
        <f t="shared" si="226"/>
        <v>99.946788764662756</v>
      </c>
      <c r="EA66" s="2">
        <f t="shared" si="76"/>
        <v>92.161624416860178</v>
      </c>
      <c r="EB66" s="2">
        <f t="shared" si="77"/>
        <v>93.270852115422116</v>
      </c>
      <c r="EC66" s="2">
        <f t="shared" si="78"/>
        <v>91.435458291457309</v>
      </c>
      <c r="ED66" s="2">
        <f t="shared" si="79"/>
        <v>94.559227981458079</v>
      </c>
      <c r="EE66" s="2">
        <f t="shared" si="80"/>
        <v>95.729306784660736</v>
      </c>
      <c r="EF66" s="2">
        <f t="shared" si="81"/>
        <v>94.20710725595778</v>
      </c>
      <c r="EG66" s="2">
        <f t="shared" si="82"/>
        <v>95.246136625265052</v>
      </c>
      <c r="EH66" s="2">
        <f t="shared" si="83"/>
        <v>95.250626683291785</v>
      </c>
      <c r="EI66" s="2">
        <f t="shared" si="84"/>
        <v>97.180782124910237</v>
      </c>
      <c r="EJ66" s="2">
        <f t="shared" si="85"/>
        <v>97.127630361452105</v>
      </c>
      <c r="EK66" s="2">
        <f t="shared" si="86"/>
        <v>101.86085115606937</v>
      </c>
      <c r="EL66" s="2">
        <f t="shared" si="87"/>
        <v>101.93001601640874</v>
      </c>
      <c r="EM66" s="2">
        <f t="shared" si="88"/>
        <v>98.395241174335226</v>
      </c>
      <c r="EN66" s="2">
        <f t="shared" si="89"/>
        <v>100.75473834017374</v>
      </c>
      <c r="EO66" s="2">
        <f t="shared" si="90"/>
        <v>95.037536047234298</v>
      </c>
      <c r="EQ66" s="2">
        <f t="shared" si="91"/>
        <v>92.873945718166951</v>
      </c>
      <c r="ER66" s="2">
        <f t="shared" si="227"/>
        <v>93.041521183249216</v>
      </c>
      <c r="ES66" s="2">
        <f t="shared" si="227"/>
        <v>92.016569136307822</v>
      </c>
      <c r="ET66" s="2">
        <f t="shared" si="227"/>
        <v>93.594554898642627</v>
      </c>
      <c r="EU66" s="2">
        <f t="shared" si="227"/>
        <v>94.956637269812717</v>
      </c>
      <c r="EV66" s="2">
        <f t="shared" si="227"/>
        <v>94.234422857142846</v>
      </c>
      <c r="EW66" s="2">
        <f t="shared" si="227"/>
        <v>95.042621501195086</v>
      </c>
      <c r="EX66" s="2">
        <f t="shared" si="227"/>
        <v>94.481206681926835</v>
      </c>
      <c r="EY66" s="2">
        <f t="shared" si="227"/>
        <v>95.828225186117606</v>
      </c>
      <c r="EZ66" s="2">
        <f t="shared" si="227"/>
        <v>97.238492697739431</v>
      </c>
      <c r="FA66" s="2">
        <f t="shared" si="227"/>
        <v>99.866729111457786</v>
      </c>
      <c r="FB66" s="2">
        <f t="shared" si="227"/>
        <v>100.66012275749991</v>
      </c>
      <c r="FC66" s="2">
        <f t="shared" si="227"/>
        <v>97.515146055704477</v>
      </c>
      <c r="FD66" s="2">
        <f t="shared" si="227"/>
        <v>101.56916726759844</v>
      </c>
      <c r="FE66" s="2">
        <f t="shared" si="227"/>
        <v>103.29072868117198</v>
      </c>
      <c r="FG66" s="2">
        <f t="shared" si="93"/>
        <v>0.38035594230738951</v>
      </c>
      <c r="FH66" s="2">
        <f t="shared" si="228"/>
        <v>0.43161067774506651</v>
      </c>
      <c r="FI66" s="2">
        <f t="shared" si="228"/>
        <v>0.43666134206507373</v>
      </c>
      <c r="FJ66" s="2">
        <f t="shared" si="228"/>
        <v>0.45092941003847653</v>
      </c>
      <c r="FK66" s="2">
        <f t="shared" si="228"/>
        <v>0.43806598501350508</v>
      </c>
      <c r="FL66" s="2">
        <f t="shared" si="228"/>
        <v>0.41899397177700143</v>
      </c>
      <c r="FM66" s="2">
        <f t="shared" si="228"/>
        <v>0.40729751245334284</v>
      </c>
      <c r="FN66" s="2">
        <f t="shared" si="228"/>
        <v>0.40718425757931953</v>
      </c>
      <c r="FO66" s="2">
        <f t="shared" si="228"/>
        <v>0.39634046221814462</v>
      </c>
      <c r="FP66" s="2">
        <f t="shared" si="228"/>
        <v>0.39813584460849055</v>
      </c>
      <c r="FQ66" s="2">
        <f t="shared" si="228"/>
        <v>0.40443100518371938</v>
      </c>
      <c r="FR66" s="2">
        <f t="shared" si="228"/>
        <v>0.40798992595129269</v>
      </c>
      <c r="FS66" s="2">
        <f t="shared" si="228"/>
        <v>0.40866366481763827</v>
      </c>
      <c r="FT66" s="2">
        <f t="shared" si="228"/>
        <v>0.33250767381981394</v>
      </c>
      <c r="FU66" s="2">
        <f t="shared" si="228"/>
        <v>0.28422406700246633</v>
      </c>
      <c r="FW66" s="2">
        <f t="shared" si="117"/>
        <v>1.7051138078321417E-5</v>
      </c>
      <c r="FX66" s="2">
        <f t="shared" si="169"/>
        <v>2.3556974843290573E-5</v>
      </c>
      <c r="FY66" s="2">
        <f t="shared" si="170"/>
        <v>2.6535512428889593E-5</v>
      </c>
      <c r="FZ66" s="2">
        <f t="shared" si="171"/>
        <v>2.2743799502049328E-5</v>
      </c>
      <c r="GA66" s="2">
        <f t="shared" si="172"/>
        <v>2.3629429321590923E-5</v>
      </c>
      <c r="GB66" s="2">
        <f t="shared" si="173"/>
        <v>2.5036571527938069E-5</v>
      </c>
      <c r="GC66" s="2">
        <f t="shared" si="174"/>
        <v>3.0129434245819281E-5</v>
      </c>
      <c r="GD66" s="2">
        <f t="shared" si="175"/>
        <v>3.7778808441789868E-5</v>
      </c>
      <c r="GE66" s="2">
        <f t="shared" si="176"/>
        <v>2.8544586984285644E-5</v>
      </c>
      <c r="GF66" s="2">
        <f t="shared" si="177"/>
        <v>2.4029104109867469E-5</v>
      </c>
      <c r="GG66" s="2">
        <f t="shared" si="178"/>
        <v>2.0989882299526572E-5</v>
      </c>
      <c r="GH66" s="2">
        <f t="shared" si="179"/>
        <v>1.7187289342839605E-5</v>
      </c>
      <c r="GI66" s="2">
        <f t="shared" si="180"/>
        <v>1.5627026611784636E-5</v>
      </c>
      <c r="GJ66" s="2">
        <f t="shared" si="181"/>
        <v>1.3090342132942166E-5</v>
      </c>
      <c r="GK66" s="2">
        <f t="shared" si="182"/>
        <v>1.272814894460279E-5</v>
      </c>
      <c r="GM66" s="86">
        <f t="shared" si="118"/>
        <v>1.6887403318836521E-3</v>
      </c>
      <c r="GN66" s="86">
        <f t="shared" si="183"/>
        <v>4.5651452598889529E-3</v>
      </c>
      <c r="GO66" s="86">
        <f t="shared" si="184"/>
        <v>5.0037393578167139E-3</v>
      </c>
      <c r="GP66" s="86">
        <f t="shared" si="185"/>
        <v>6.3245515041852E-3</v>
      </c>
      <c r="GQ66" s="86">
        <f t="shared" si="186"/>
        <v>5.2486698790934361E-3</v>
      </c>
      <c r="GR66" s="86">
        <f t="shared" si="187"/>
        <v>3.715493419504876E-3</v>
      </c>
      <c r="GS66" s="86">
        <f t="shared" si="188"/>
        <v>2.9736039061349518E-3</v>
      </c>
      <c r="GT66" s="86">
        <f t="shared" si="189"/>
        <v>2.8067294434528829E-3</v>
      </c>
      <c r="GU66" s="86">
        <f t="shared" si="190"/>
        <v>2.3128455576156312E-3</v>
      </c>
      <c r="GV66" s="86">
        <f t="shared" si="191"/>
        <v>2.4671462231505839E-3</v>
      </c>
      <c r="GW66" s="86">
        <f t="shared" si="192"/>
        <v>2.6947235497491524E-3</v>
      </c>
      <c r="GX66" s="86">
        <f t="shared" si="193"/>
        <v>3.065535009403771E-3</v>
      </c>
      <c r="GY66" s="86">
        <f t="shared" si="194"/>
        <v>3.1330686996742536E-3</v>
      </c>
      <c r="GZ66" s="86">
        <f t="shared" si="195"/>
        <v>4.4233119541194158E-4</v>
      </c>
      <c r="HA66" s="86">
        <f t="shared" si="196"/>
        <v>2.5388946034765711E-5</v>
      </c>
      <c r="HC66" s="86">
        <f t="shared" si="150"/>
        <v>2.0402578387990409E-13</v>
      </c>
      <c r="HD66" s="86">
        <f t="shared" si="197"/>
        <v>9.5298703664259598E-12</v>
      </c>
      <c r="HE66" s="86">
        <f t="shared" si="198"/>
        <v>1.0586679798390715E-11</v>
      </c>
      <c r="HF66" s="86">
        <f t="shared" si="199"/>
        <v>1.5480395682647896E-11</v>
      </c>
      <c r="HG66" s="86">
        <f t="shared" si="200"/>
        <v>2.2138609601041782E-11</v>
      </c>
      <c r="HH66" s="86">
        <f t="shared" si="201"/>
        <v>2.2280139814289945E-10</v>
      </c>
      <c r="HI66" s="86">
        <f t="shared" si="202"/>
        <v>4.9676078222444604E-11</v>
      </c>
      <c r="HJ66" s="86">
        <f t="shared" si="203"/>
        <v>1.5213529573497712E-11</v>
      </c>
      <c r="HK66" s="86">
        <f t="shared" si="204"/>
        <v>4.1037369833003183E-11</v>
      </c>
      <c r="HL66" s="86">
        <f t="shared" si="205"/>
        <v>1.7852200123318666E-11</v>
      </c>
      <c r="HM66" s="86">
        <f t="shared" si="206"/>
        <v>2.0974127520579899E-11</v>
      </c>
      <c r="HN66" s="86">
        <f t="shared" si="207"/>
        <v>4.613456158669952E-12</v>
      </c>
      <c r="HO66" s="86">
        <f t="shared" si="208"/>
        <v>2.9309116705587863E-12</v>
      </c>
      <c r="HP66" s="86">
        <f t="shared" si="209"/>
        <v>7.9746061065737765E-16</v>
      </c>
      <c r="HQ66" s="86">
        <f t="shared" si="210"/>
        <v>1.7008349181893312E-17</v>
      </c>
      <c r="HS66" s="86">
        <f t="shared" si="119"/>
        <v>9.835731548260929E-41</v>
      </c>
      <c r="HT66" s="86">
        <f t="shared" si="211"/>
        <v>2.4175367758406414E-34</v>
      </c>
      <c r="HU66" s="86">
        <f t="shared" si="212"/>
        <v>7.7424717862633112E-34</v>
      </c>
      <c r="HV66" s="86">
        <f t="shared" si="213"/>
        <v>9.916461344535872E-33</v>
      </c>
      <c r="HW66" s="86">
        <f t="shared" si="214"/>
        <v>1.8589787181095842E-32</v>
      </c>
      <c r="HX66" s="86">
        <f t="shared" si="215"/>
        <v>3.6593044592712355E-30</v>
      </c>
      <c r="HY66" s="86">
        <f t="shared" si="216"/>
        <v>2.4636388490430183E-32</v>
      </c>
      <c r="HZ66" s="86">
        <f t="shared" si="217"/>
        <v>6.8929684716220577E-34</v>
      </c>
      <c r="IA66" s="86">
        <f t="shared" si="218"/>
        <v>5.407165003310314E-33</v>
      </c>
      <c r="IB66" s="86">
        <f t="shared" si="219"/>
        <v>9.4624283473744399E-35</v>
      </c>
      <c r="IC66" s="86">
        <f t="shared" si="220"/>
        <v>2.1073033987633713E-34</v>
      </c>
      <c r="ID66" s="86">
        <f t="shared" si="221"/>
        <v>5.8093827108602012E-36</v>
      </c>
      <c r="IE66" s="86">
        <f t="shared" si="222"/>
        <v>2.4476005456599353E-36</v>
      </c>
      <c r="IF66" s="86">
        <f t="shared" si="223"/>
        <v>4.2873310429670868E-31</v>
      </c>
      <c r="IG66" s="86">
        <f t="shared" si="224"/>
        <v>6.178065204897338E-30</v>
      </c>
      <c r="II66" s="86">
        <f t="shared" si="120"/>
        <v>6.341732513904986E-213</v>
      </c>
      <c r="IJ66" s="86">
        <f t="shared" si="121"/>
        <v>1.4770321866002656E-178</v>
      </c>
      <c r="IK66" s="86">
        <f t="shared" si="122"/>
        <v>1.0839026301099187E-174</v>
      </c>
      <c r="IL66" s="86">
        <f t="shared" si="123"/>
        <v>4.7977016377982503E-175</v>
      </c>
      <c r="IM66" s="86">
        <f t="shared" si="124"/>
        <v>1.3728691294136784E-169</v>
      </c>
      <c r="IN66" s="86">
        <f t="shared" si="125"/>
        <v>6.4298000717551178E-154</v>
      </c>
      <c r="IO66" s="86">
        <f t="shared" si="126"/>
        <v>3.2767938878122096E-162</v>
      </c>
      <c r="IP66" s="86">
        <f t="shared" si="127"/>
        <v>3.000111928633469E-174</v>
      </c>
      <c r="IQ66" s="86">
        <f t="shared" si="128"/>
        <v>9.042084873552254E-171</v>
      </c>
      <c r="IR66" s="86">
        <f t="shared" si="129"/>
        <v>2.2780810488881888E-176</v>
      </c>
      <c r="IS66" s="86">
        <f t="shared" si="130"/>
        <v>3.7390742083009808E-178</v>
      </c>
      <c r="IT66" s="86">
        <f t="shared" si="131"/>
        <v>1.2930252041826183E-187</v>
      </c>
      <c r="IU66" s="86">
        <f t="shared" si="132"/>
        <v>3.0157059753741515E-188</v>
      </c>
      <c r="IV66" s="86">
        <f t="shared" si="133"/>
        <v>1.1369855369234039E-121</v>
      </c>
      <c r="IW66" s="86">
        <f t="shared" si="134"/>
        <v>7.7988838573164467E-118</v>
      </c>
      <c r="IY66" s="86">
        <f t="shared" si="135"/>
        <v>1.6887403320876779E-3</v>
      </c>
      <c r="IZ66" s="86">
        <f t="shared" si="136"/>
        <v>4.5651452694188228E-3</v>
      </c>
      <c r="JA66" s="86">
        <f t="shared" si="137"/>
        <v>5.0037393684033938E-3</v>
      </c>
      <c r="JB66" s="86">
        <f t="shared" si="138"/>
        <v>6.3245515196655956E-3</v>
      </c>
      <c r="JC66" s="86">
        <f t="shared" si="139"/>
        <v>5.2486699012320457E-3</v>
      </c>
      <c r="JD66" s="86">
        <f t="shared" si="140"/>
        <v>3.715493642306274E-3</v>
      </c>
      <c r="JE66" s="86">
        <f t="shared" si="141"/>
        <v>2.9736039558110302E-3</v>
      </c>
      <c r="JF66" s="86">
        <f t="shared" si="142"/>
        <v>2.8067294586664126E-3</v>
      </c>
      <c r="JG66" s="86">
        <f t="shared" si="143"/>
        <v>2.3128455986530009E-3</v>
      </c>
      <c r="JH66" s="86">
        <f t="shared" si="144"/>
        <v>2.4671462410027841E-3</v>
      </c>
      <c r="JI66" s="86">
        <f t="shared" si="145"/>
        <v>2.6947235707232798E-3</v>
      </c>
      <c r="JJ66" s="86">
        <f t="shared" si="146"/>
        <v>3.0655350140172274E-3</v>
      </c>
      <c r="JK66" s="86">
        <f t="shared" si="147"/>
        <v>3.1330687026051652E-3</v>
      </c>
      <c r="JL66" s="86">
        <f t="shared" si="148"/>
        <v>4.4233119541273907E-4</v>
      </c>
      <c r="JM66" s="86">
        <f t="shared" si="149"/>
        <v>2.5388946034782719E-5</v>
      </c>
    </row>
    <row r="67" spans="2:273" x14ac:dyDescent="0.25">
      <c r="B67" s="2">
        <v>40</v>
      </c>
      <c r="C67" s="37">
        <v>98</v>
      </c>
      <c r="D67" s="37">
        <v>104.39</v>
      </c>
      <c r="E67" s="37">
        <v>104.68300000000001</v>
      </c>
      <c r="F67" s="37">
        <v>106.854</v>
      </c>
      <c r="G67" s="37">
        <v>104.122</v>
      </c>
      <c r="H67" s="37">
        <v>104.31699999999999</v>
      </c>
      <c r="I67" s="37">
        <v>104.82899999999999</v>
      </c>
      <c r="J67" s="37">
        <v>104.244</v>
      </c>
      <c r="K67" s="37">
        <v>106.465</v>
      </c>
      <c r="L67" s="37">
        <v>108.07</v>
      </c>
      <c r="M67" s="37">
        <v>109.395</v>
      </c>
      <c r="N67" s="37">
        <v>108.279</v>
      </c>
      <c r="O67" s="37">
        <v>108.925</v>
      </c>
      <c r="P67" s="37">
        <v>103.22</v>
      </c>
      <c r="Q67" s="37">
        <v>99.857100000000003</v>
      </c>
      <c r="S67" s="4">
        <f t="shared" si="13"/>
        <v>96.769671725552328</v>
      </c>
      <c r="T67" s="4">
        <f t="shared" si="14"/>
        <v>102.02563926902738</v>
      </c>
      <c r="U67" s="4">
        <f t="shared" si="15"/>
        <v>101.83408665433919</v>
      </c>
      <c r="V67" s="4">
        <f t="shared" si="16"/>
        <v>104.20226437926935</v>
      </c>
      <c r="W67" s="4">
        <f t="shared" si="17"/>
        <v>103.54732991245324</v>
      </c>
      <c r="X67" s="4">
        <f t="shared" si="18"/>
        <v>102.18488504556346</v>
      </c>
      <c r="Y67" s="4">
        <f t="shared" si="19"/>
        <v>102.21952810887431</v>
      </c>
      <c r="Z67" s="4">
        <f t="shared" si="20"/>
        <v>101.91714917507456</v>
      </c>
      <c r="AA67" s="4">
        <f t="shared" si="21"/>
        <v>103.53088659179929</v>
      </c>
      <c r="AB67" s="4">
        <f t="shared" si="22"/>
        <v>104.56622014999211</v>
      </c>
      <c r="AC67" s="4">
        <f t="shared" si="23"/>
        <v>108.25662507133852</v>
      </c>
      <c r="AD67" s="4">
        <f t="shared" si="24"/>
        <v>107.54323404362705</v>
      </c>
      <c r="AE67" s="4">
        <f t="shared" si="25"/>
        <v>106.57860325069566</v>
      </c>
      <c r="AF67" s="4">
        <f t="shared" si="26"/>
        <v>102.82323574191683</v>
      </c>
      <c r="AG67" s="4">
        <f t="shared" si="27"/>
        <v>98.585089357394907</v>
      </c>
      <c r="AI67" s="4">
        <f t="shared" si="28"/>
        <v>1.2303282744476718</v>
      </c>
      <c r="AJ67" s="4">
        <f t="shared" si="29"/>
        <v>2.3643607309726207</v>
      </c>
      <c r="AK67" s="4">
        <f t="shared" si="30"/>
        <v>2.8489133456608187</v>
      </c>
      <c r="AL67" s="4">
        <f t="shared" si="31"/>
        <v>2.6517356207306477</v>
      </c>
      <c r="AM67" s="4">
        <f t="shared" si="32"/>
        <v>0.57467008754676385</v>
      </c>
      <c r="AN67" s="4">
        <f t="shared" si="33"/>
        <v>2.1321149544365312</v>
      </c>
      <c r="AO67" s="4">
        <f t="shared" si="34"/>
        <v>2.6094718911256791</v>
      </c>
      <c r="AP67" s="4">
        <f t="shared" si="35"/>
        <v>2.3268508249254438</v>
      </c>
      <c r="AQ67" s="4">
        <f t="shared" si="36"/>
        <v>2.9341134082007159</v>
      </c>
      <c r="AR67" s="4">
        <f t="shared" si="37"/>
        <v>3.5037798500078878</v>
      </c>
      <c r="AS67" s="4">
        <f t="shared" si="38"/>
        <v>1.1383749286614773</v>
      </c>
      <c r="AT67" s="4">
        <f t="shared" si="39"/>
        <v>0.73576595637294417</v>
      </c>
      <c r="AU67" s="4">
        <f t="shared" si="40"/>
        <v>2.3463967493043327</v>
      </c>
      <c r="AV67" s="4">
        <f t="shared" si="225"/>
        <v>0.39676425808316651</v>
      </c>
      <c r="AW67" s="4">
        <f t="shared" si="225"/>
        <v>1.2720106426050961</v>
      </c>
      <c r="AY67" s="2">
        <f t="shared" si="101"/>
        <v>94.953392416549988</v>
      </c>
      <c r="AZ67" s="2">
        <f t="shared" si="152"/>
        <v>97.296997335599812</v>
      </c>
      <c r="BA67" s="2">
        <f t="shared" si="153"/>
        <v>96.698682010608394</v>
      </c>
      <c r="BB67" s="2">
        <f t="shared" si="154"/>
        <v>98.254022391593068</v>
      </c>
      <c r="BC67" s="2">
        <f t="shared" si="155"/>
        <v>98.488028915277923</v>
      </c>
      <c r="BD67" s="2">
        <f t="shared" si="156"/>
        <v>98.303860655052105</v>
      </c>
      <c r="BE67" s="2">
        <f t="shared" si="157"/>
        <v>99.000475257587169</v>
      </c>
      <c r="BF67" s="2">
        <f t="shared" si="158"/>
        <v>98.818322971726431</v>
      </c>
      <c r="BG67" s="2">
        <f t="shared" si="159"/>
        <v>100.94797883845324</v>
      </c>
      <c r="BH67" s="2">
        <f t="shared" si="160"/>
        <v>101.83599246126997</v>
      </c>
      <c r="BI67" s="2">
        <f t="shared" si="161"/>
        <v>105.3726724154817</v>
      </c>
      <c r="BJ67" s="2">
        <f t="shared" si="162"/>
        <v>104.41074475449385</v>
      </c>
      <c r="BK67" s="2">
        <f t="shared" si="163"/>
        <v>103.32511649155796</v>
      </c>
      <c r="BL67" s="2">
        <f t="shared" si="164"/>
        <v>102.25957659752009</v>
      </c>
      <c r="BM67" s="2">
        <f t="shared" si="165"/>
        <v>98.545755145503762</v>
      </c>
      <c r="BO67" s="2">
        <f t="shared" si="43"/>
        <v>98</v>
      </c>
      <c r="BP67" s="2">
        <f t="shared" si="44"/>
        <v>104.39</v>
      </c>
      <c r="BQ67" s="2">
        <f t="shared" si="45"/>
        <v>104.68300000000001</v>
      </c>
      <c r="BR67" s="2">
        <f t="shared" si="46"/>
        <v>106.854</v>
      </c>
      <c r="BS67" s="2">
        <f t="shared" si="47"/>
        <v>104.122</v>
      </c>
      <c r="BT67" s="2">
        <f t="shared" si="48"/>
        <v>104.31699999999999</v>
      </c>
      <c r="BU67" s="2">
        <f t="shared" si="49"/>
        <v>104.82899999999999</v>
      </c>
      <c r="BV67" s="2">
        <f t="shared" si="50"/>
        <v>104.244</v>
      </c>
      <c r="BW67" s="2">
        <f t="shared" si="51"/>
        <v>106.465</v>
      </c>
      <c r="BX67" s="2">
        <f t="shared" si="52"/>
        <v>108.07</v>
      </c>
      <c r="BY67" s="2">
        <f t="shared" si="53"/>
        <v>109.395</v>
      </c>
      <c r="BZ67" s="2">
        <f t="shared" si="54"/>
        <v>108.279</v>
      </c>
      <c r="CA67" s="2">
        <f t="shared" si="55"/>
        <v>108.925</v>
      </c>
      <c r="CB67" s="2">
        <f t="shared" si="56"/>
        <v>103.22</v>
      </c>
      <c r="CC67" s="2">
        <f t="shared" si="57"/>
        <v>99.857100000000003</v>
      </c>
      <c r="CE67" s="2" t="str">
        <f t="shared" si="102"/>
        <v/>
      </c>
      <c r="CF67" s="2" t="str">
        <f t="shared" si="103"/>
        <v/>
      </c>
      <c r="CG67" s="2" t="str">
        <f t="shared" si="104"/>
        <v/>
      </c>
      <c r="CH67" s="2" t="str">
        <f t="shared" si="105"/>
        <v/>
      </c>
      <c r="CI67" s="2" t="str">
        <f t="shared" si="106"/>
        <v/>
      </c>
      <c r="CJ67" s="2" t="str">
        <f t="shared" si="107"/>
        <v/>
      </c>
      <c r="CK67" s="2" t="str">
        <f t="shared" si="108"/>
        <v/>
      </c>
      <c r="CL67" s="2" t="str">
        <f t="shared" si="109"/>
        <v/>
      </c>
      <c r="CM67" s="2" t="str">
        <f t="shared" si="110"/>
        <v/>
      </c>
      <c r="CN67" s="2" t="str">
        <f t="shared" si="111"/>
        <v/>
      </c>
      <c r="CO67" s="2" t="str">
        <f t="shared" si="112"/>
        <v/>
      </c>
      <c r="CP67" s="2" t="str">
        <f t="shared" si="113"/>
        <v/>
      </c>
      <c r="CQ67" s="2" t="str">
        <f t="shared" si="114"/>
        <v/>
      </c>
      <c r="CR67" s="2" t="str">
        <f t="shared" si="115"/>
        <v/>
      </c>
      <c r="CS67" s="2" t="str">
        <f t="shared" si="116"/>
        <v/>
      </c>
      <c r="CU67" s="2" t="str">
        <f t="shared" si="59"/>
        <v/>
      </c>
      <c r="CV67" s="2" t="str">
        <f t="shared" si="60"/>
        <v/>
      </c>
      <c r="CW67" s="2" t="str">
        <f t="shared" si="61"/>
        <v/>
      </c>
      <c r="CX67" s="2" t="str">
        <f t="shared" si="62"/>
        <v/>
      </c>
      <c r="CY67" s="2" t="str">
        <f t="shared" si="63"/>
        <v/>
      </c>
      <c r="CZ67" s="2" t="str">
        <f t="shared" si="64"/>
        <v/>
      </c>
      <c r="DA67" s="2" t="str">
        <f t="shared" si="65"/>
        <v/>
      </c>
      <c r="DB67" s="2" t="str">
        <f t="shared" si="66"/>
        <v/>
      </c>
      <c r="DC67" s="2" t="str">
        <f t="shared" si="67"/>
        <v/>
      </c>
      <c r="DD67" s="2" t="str">
        <f t="shared" si="68"/>
        <v/>
      </c>
      <c r="DE67" s="2" t="str">
        <f t="shared" si="69"/>
        <v/>
      </c>
      <c r="DF67" s="2" t="str">
        <f t="shared" si="70"/>
        <v/>
      </c>
      <c r="DG67" s="2" t="str">
        <f t="shared" si="71"/>
        <v/>
      </c>
      <c r="DH67" s="2" t="str">
        <f t="shared" si="72"/>
        <v/>
      </c>
      <c r="DI67" s="2" t="str">
        <f t="shared" si="73"/>
        <v/>
      </c>
      <c r="DK67" s="2">
        <f t="shared" si="74"/>
        <v>96.878843904157875</v>
      </c>
      <c r="DL67" s="2">
        <f t="shared" si="226"/>
        <v>100.71492442535721</v>
      </c>
      <c r="DM67" s="2">
        <f t="shared" si="226"/>
        <v>101.22960330065095</v>
      </c>
      <c r="DN67" s="2">
        <f t="shared" si="226"/>
        <v>101.67807317073169</v>
      </c>
      <c r="DO67" s="2">
        <f t="shared" si="226"/>
        <v>100.94726829268291</v>
      </c>
      <c r="DP67" s="2">
        <f t="shared" si="226"/>
        <v>101.61816592388513</v>
      </c>
      <c r="DQ67" s="2">
        <f t="shared" si="226"/>
        <v>101.90517909996981</v>
      </c>
      <c r="DR67" s="2">
        <f t="shared" si="226"/>
        <v>101.58866263968592</v>
      </c>
      <c r="DS67" s="2">
        <f t="shared" si="226"/>
        <v>103.75336937481123</v>
      </c>
      <c r="DT67" s="2">
        <f t="shared" si="226"/>
        <v>105.34115901540319</v>
      </c>
      <c r="DU67" s="2">
        <f t="shared" si="226"/>
        <v>108.10809075807913</v>
      </c>
      <c r="DV67" s="2">
        <f t="shared" si="226"/>
        <v>106.40577801268503</v>
      </c>
      <c r="DW67" s="2">
        <f t="shared" si="226"/>
        <v>107.15601404409541</v>
      </c>
      <c r="DX67" s="2">
        <f t="shared" si="226"/>
        <v>103.13722223264543</v>
      </c>
      <c r="DY67" s="2">
        <f t="shared" si="226"/>
        <v>100.07413559384163</v>
      </c>
      <c r="EA67" s="2">
        <f t="shared" si="76"/>
        <v>92.092578418175464</v>
      </c>
      <c r="EB67" s="2">
        <f t="shared" si="77"/>
        <v>93.191978397348407</v>
      </c>
      <c r="EC67" s="2">
        <f t="shared" si="78"/>
        <v>91.36761328068917</v>
      </c>
      <c r="ED67" s="2">
        <f t="shared" si="79"/>
        <v>94.451654782975154</v>
      </c>
      <c r="EE67" s="2">
        <f t="shared" si="80"/>
        <v>95.611027138643038</v>
      </c>
      <c r="EF67" s="2">
        <f t="shared" si="81"/>
        <v>94.112398549874726</v>
      </c>
      <c r="EG67" s="2">
        <f t="shared" si="82"/>
        <v>95.145468746844372</v>
      </c>
      <c r="EH67" s="2">
        <f t="shared" si="83"/>
        <v>95.13997218065947</v>
      </c>
      <c r="EI67" s="2">
        <f t="shared" si="84"/>
        <v>97.051198923187329</v>
      </c>
      <c r="EJ67" s="2">
        <f t="shared" si="85"/>
        <v>97.00344115306973</v>
      </c>
      <c r="EK67" s="2">
        <f t="shared" si="86"/>
        <v>101.69901319989647</v>
      </c>
      <c r="EL67" s="2">
        <f t="shared" si="87"/>
        <v>101.77064230517094</v>
      </c>
      <c r="EM67" s="2">
        <f t="shared" si="88"/>
        <v>98.269593202649958</v>
      </c>
      <c r="EN67" s="2">
        <f t="shared" si="89"/>
        <v>100.65273666115877</v>
      </c>
      <c r="EO67" s="2">
        <f t="shared" si="90"/>
        <v>95.035052858918576</v>
      </c>
      <c r="EQ67" s="2">
        <f t="shared" si="91"/>
        <v>92.795276399323555</v>
      </c>
      <c r="ER67" s="2">
        <f t="shared" si="227"/>
        <v>92.965933060932429</v>
      </c>
      <c r="ES67" s="2">
        <f t="shared" si="227"/>
        <v>91.940242753835065</v>
      </c>
      <c r="ET67" s="2">
        <f t="shared" si="227"/>
        <v>93.500827781704984</v>
      </c>
      <c r="EU67" s="2">
        <f t="shared" si="227"/>
        <v>94.849432120186506</v>
      </c>
      <c r="EV67" s="2">
        <f t="shared" si="227"/>
        <v>94.139263887631472</v>
      </c>
      <c r="EW67" s="2">
        <f t="shared" si="227"/>
        <v>94.945075340713046</v>
      </c>
      <c r="EX67" s="2">
        <f t="shared" si="227"/>
        <v>94.382322657959421</v>
      </c>
      <c r="EY67" s="2">
        <f t="shared" si="227"/>
        <v>95.718638489951857</v>
      </c>
      <c r="EZ67" s="2">
        <f t="shared" si="227"/>
        <v>97.112590109413418</v>
      </c>
      <c r="FA67" s="2">
        <f t="shared" si="227"/>
        <v>99.734161709644056</v>
      </c>
      <c r="FB67" s="2">
        <f t="shared" si="227"/>
        <v>100.51866796568783</v>
      </c>
      <c r="FC67" s="2">
        <f t="shared" si="227"/>
        <v>97.401878955715063</v>
      </c>
      <c r="FD67" s="2">
        <f t="shared" si="227"/>
        <v>101.45545215699165</v>
      </c>
      <c r="FE67" s="2">
        <f t="shared" si="227"/>
        <v>103.16689454804452</v>
      </c>
      <c r="FG67" s="2">
        <f t="shared" si="93"/>
        <v>0.40228955769549302</v>
      </c>
      <c r="FH67" s="2">
        <f t="shared" si="228"/>
        <v>0.45433281567620221</v>
      </c>
      <c r="FI67" s="2">
        <f t="shared" si="228"/>
        <v>0.45943444901414998</v>
      </c>
      <c r="FJ67" s="2">
        <f t="shared" si="228"/>
        <v>0.4738207620516135</v>
      </c>
      <c r="FK67" s="2">
        <f t="shared" si="228"/>
        <v>0.46085241918003034</v>
      </c>
      <c r="FL67" s="2">
        <f t="shared" si="228"/>
        <v>0.44156790920754341</v>
      </c>
      <c r="FM67" s="2">
        <f t="shared" si="228"/>
        <v>0.42970734993232995</v>
      </c>
      <c r="FN67" s="2">
        <f t="shared" si="228"/>
        <v>0.42959238020105539</v>
      </c>
      <c r="FO67" s="2">
        <f t="shared" si="228"/>
        <v>0.41857318454612291</v>
      </c>
      <c r="FP67" s="2">
        <f t="shared" si="228"/>
        <v>0.42039914132277301</v>
      </c>
      <c r="FQ67" s="2">
        <f t="shared" si="228"/>
        <v>0.42679669529685177</v>
      </c>
      <c r="FR67" s="2">
        <f t="shared" si="228"/>
        <v>0.43041019509498896</v>
      </c>
      <c r="FS67" s="2">
        <f t="shared" si="228"/>
        <v>0.4310939975602916</v>
      </c>
      <c r="FT67" s="2">
        <f t="shared" si="228"/>
        <v>0.35325508297545138</v>
      </c>
      <c r="FU67" s="2">
        <f t="shared" si="228"/>
        <v>0.3033278113710085</v>
      </c>
      <c r="FW67" s="2">
        <f t="shared" si="117"/>
        <v>1.8696170365927304E-5</v>
      </c>
      <c r="FX67" s="2">
        <f t="shared" si="169"/>
        <v>2.582965057882519E-5</v>
      </c>
      <c r="FY67" s="2">
        <f t="shared" si="170"/>
        <v>2.9095536314328731E-5</v>
      </c>
      <c r="FZ67" s="2">
        <f t="shared" si="171"/>
        <v>2.4938025530419952E-5</v>
      </c>
      <c r="GA67" s="2">
        <f t="shared" si="172"/>
        <v>2.5909094972826694E-5</v>
      </c>
      <c r="GB67" s="2">
        <f t="shared" si="173"/>
        <v>2.7451988476744767E-5</v>
      </c>
      <c r="GC67" s="2">
        <f t="shared" si="174"/>
        <v>3.3036171682021152E-5</v>
      </c>
      <c r="GD67" s="2">
        <f t="shared" si="175"/>
        <v>4.1423488751064692E-5</v>
      </c>
      <c r="GE67" s="2">
        <f t="shared" si="176"/>
        <v>3.1298431052485316E-5</v>
      </c>
      <c r="GF67" s="2">
        <f t="shared" si="177"/>
        <v>2.6347327648719812E-5</v>
      </c>
      <c r="GG67" s="2">
        <f t="shared" si="178"/>
        <v>2.3014901674348203E-5</v>
      </c>
      <c r="GH67" s="2">
        <f t="shared" si="179"/>
        <v>1.8845456765716362E-5</v>
      </c>
      <c r="GI67" s="2">
        <f t="shared" si="180"/>
        <v>1.7134668116991713E-5</v>
      </c>
      <c r="GJ67" s="2">
        <f t="shared" si="181"/>
        <v>1.4353256601629962E-5</v>
      </c>
      <c r="GK67" s="2">
        <f t="shared" si="182"/>
        <v>1.3956120657059285E-5</v>
      </c>
      <c r="GM67" s="86">
        <f t="shared" si="118"/>
        <v>2.5334126032044739E-3</v>
      </c>
      <c r="GN67" s="86">
        <f t="shared" si="183"/>
        <v>6.4550004112331237E-3</v>
      </c>
      <c r="GO67" s="86">
        <f t="shared" si="184"/>
        <v>7.0206752675961185E-3</v>
      </c>
      <c r="GP67" s="86">
        <f t="shared" si="185"/>
        <v>8.7244099465849604E-3</v>
      </c>
      <c r="GQ67" s="86">
        <f t="shared" si="186"/>
        <v>7.2835113598040038E-3</v>
      </c>
      <c r="GR67" s="86">
        <f t="shared" si="187"/>
        <v>5.2989104655374797E-3</v>
      </c>
      <c r="GS67" s="86">
        <f t="shared" si="188"/>
        <v>4.3043379869830128E-3</v>
      </c>
      <c r="GT67" s="86">
        <f t="shared" si="189"/>
        <v>4.1248556613208386E-3</v>
      </c>
      <c r="GU67" s="86">
        <f t="shared" si="190"/>
        <v>3.4213091455818742E-3</v>
      </c>
      <c r="GV67" s="86">
        <f t="shared" si="191"/>
        <v>3.6165199173760908E-3</v>
      </c>
      <c r="GW67" s="86">
        <f t="shared" si="192"/>
        <v>3.9584888080800365E-3</v>
      </c>
      <c r="GX67" s="86">
        <f t="shared" si="193"/>
        <v>4.4131398178827693E-3</v>
      </c>
      <c r="GY67" s="86">
        <f t="shared" si="194"/>
        <v>4.4956788882480111E-3</v>
      </c>
      <c r="GZ67" s="86">
        <f t="shared" si="195"/>
        <v>7.2617208410669098E-4</v>
      </c>
      <c r="HA67" s="86">
        <f t="shared" si="196"/>
        <v>5.3301051270893872E-5</v>
      </c>
      <c r="HC67" s="86">
        <f t="shared" si="150"/>
        <v>6.2014968745766764E-13</v>
      </c>
      <c r="HD67" s="86">
        <f t="shared" si="197"/>
        <v>2.5252858347221142E-11</v>
      </c>
      <c r="HE67" s="86">
        <f t="shared" si="198"/>
        <v>2.7998801166343255E-11</v>
      </c>
      <c r="HF67" s="86">
        <f t="shared" si="199"/>
        <v>4.0112950921356787E-11</v>
      </c>
      <c r="HG67" s="86">
        <f t="shared" si="200"/>
        <v>5.6302496989682966E-11</v>
      </c>
      <c r="HH67" s="86">
        <f t="shared" si="201"/>
        <v>5.2083299503801924E-10</v>
      </c>
      <c r="HI67" s="86">
        <f t="shared" si="202"/>
        <v>1.2437885516884383E-10</v>
      </c>
      <c r="HJ67" s="86">
        <f t="shared" si="203"/>
        <v>4.1237187897571798E-11</v>
      </c>
      <c r="HK67" s="86">
        <f t="shared" si="204"/>
        <v>1.0514577134612968E-10</v>
      </c>
      <c r="HL67" s="86">
        <f t="shared" si="205"/>
        <v>4.6519728039656308E-11</v>
      </c>
      <c r="HM67" s="86">
        <f t="shared" si="206"/>
        <v>5.4092457307453916E-11</v>
      </c>
      <c r="HN67" s="86">
        <f t="shared" si="207"/>
        <v>1.2352074758445875E-11</v>
      </c>
      <c r="HO67" s="86">
        <f t="shared" si="208"/>
        <v>7.8633363705709198E-12</v>
      </c>
      <c r="HP67" s="86">
        <f t="shared" si="209"/>
        <v>2.9512684383566649E-15</v>
      </c>
      <c r="HQ67" s="86">
        <f t="shared" si="210"/>
        <v>7.4936143633293682E-17</v>
      </c>
      <c r="HS67" s="86">
        <f t="shared" si="119"/>
        <v>7.0267197863797456E-40</v>
      </c>
      <c r="HT67" s="86">
        <f t="shared" si="211"/>
        <v>1.3186305054482601E-33</v>
      </c>
      <c r="HU67" s="86">
        <f t="shared" si="212"/>
        <v>4.1693193958932343E-33</v>
      </c>
      <c r="HV67" s="86">
        <f t="shared" si="213"/>
        <v>5.0740094209190343E-32</v>
      </c>
      <c r="HW67" s="86">
        <f t="shared" si="214"/>
        <v>9.2573967643489546E-32</v>
      </c>
      <c r="HX67" s="86">
        <f t="shared" si="215"/>
        <v>1.6063947694811973E-29</v>
      </c>
      <c r="HY67" s="86">
        <f t="shared" si="216"/>
        <v>1.2240600921141169E-31</v>
      </c>
      <c r="HZ67" s="86">
        <f t="shared" si="217"/>
        <v>3.9303641797358213E-33</v>
      </c>
      <c r="IA67" s="86">
        <f t="shared" si="218"/>
        <v>2.8269451516202444E-32</v>
      </c>
      <c r="IB67" s="86">
        <f t="shared" si="219"/>
        <v>5.1770755997653712E-34</v>
      </c>
      <c r="IC67" s="86">
        <f t="shared" si="220"/>
        <v>1.1283921766081075E-33</v>
      </c>
      <c r="ID67" s="86">
        <f t="shared" si="221"/>
        <v>3.2787487536517933E-35</v>
      </c>
      <c r="IE67" s="86">
        <f t="shared" si="222"/>
        <v>1.3778515055387719E-35</v>
      </c>
      <c r="IF67" s="86">
        <f t="shared" si="223"/>
        <v>1.8134833362247802E-30</v>
      </c>
      <c r="IG67" s="86">
        <f t="shared" si="224"/>
        <v>2.465280926249035E-29</v>
      </c>
      <c r="II67" s="86">
        <f t="shared" si="120"/>
        <v>2.1111411128943818E-209</v>
      </c>
      <c r="IJ67" s="86">
        <f t="shared" si="121"/>
        <v>1.6114296631293471E-175</v>
      </c>
      <c r="IK67" s="86">
        <f t="shared" si="122"/>
        <v>1.0959441481448778E-171</v>
      </c>
      <c r="IL67" s="86">
        <f t="shared" si="123"/>
        <v>4.4539572856897045E-172</v>
      </c>
      <c r="IM67" s="86">
        <f t="shared" si="124"/>
        <v>1.0522333306130932E-166</v>
      </c>
      <c r="IN67" s="86">
        <f t="shared" si="125"/>
        <v>2.7381900825865733E-151</v>
      </c>
      <c r="IO67" s="86">
        <f t="shared" si="126"/>
        <v>2.1735385541414561E-159</v>
      </c>
      <c r="IP67" s="86">
        <f t="shared" si="127"/>
        <v>3.7822384459352382E-171</v>
      </c>
      <c r="IQ67" s="86">
        <f t="shared" si="128"/>
        <v>8.1901852616392524E-168</v>
      </c>
      <c r="IR67" s="86">
        <f t="shared" si="129"/>
        <v>2.3085942338106178E-173</v>
      </c>
      <c r="IS67" s="86">
        <f t="shared" si="130"/>
        <v>3.7266903308709636E-175</v>
      </c>
      <c r="IT67" s="86">
        <f t="shared" si="131"/>
        <v>1.6359273908157827E-184</v>
      </c>
      <c r="IU67" s="86">
        <f t="shared" si="132"/>
        <v>3.6766039863719148E-185</v>
      </c>
      <c r="IV67" s="86">
        <f t="shared" si="133"/>
        <v>1.0201998018537433E-119</v>
      </c>
      <c r="IW67" s="86">
        <f t="shared" si="134"/>
        <v>5.9951131989149649E-116</v>
      </c>
      <c r="IY67" s="86">
        <f t="shared" si="135"/>
        <v>2.5334126038246236E-3</v>
      </c>
      <c r="IZ67" s="86">
        <f t="shared" si="136"/>
        <v>6.4550004364859817E-3</v>
      </c>
      <c r="JA67" s="86">
        <f t="shared" si="137"/>
        <v>7.0206752955949197E-3</v>
      </c>
      <c r="JB67" s="86">
        <f t="shared" si="138"/>
        <v>8.7244099866979116E-3</v>
      </c>
      <c r="JC67" s="86">
        <f t="shared" si="139"/>
        <v>7.2835114161065011E-3</v>
      </c>
      <c r="JD67" s="86">
        <f t="shared" si="140"/>
        <v>5.2989109863704744E-3</v>
      </c>
      <c r="JE67" s="86">
        <f t="shared" si="141"/>
        <v>4.3043381113618681E-3</v>
      </c>
      <c r="JF67" s="86">
        <f t="shared" si="142"/>
        <v>4.1248557025580267E-3</v>
      </c>
      <c r="JG67" s="86">
        <f t="shared" si="143"/>
        <v>3.4213092507276457E-3</v>
      </c>
      <c r="JH67" s="86">
        <f t="shared" si="144"/>
        <v>3.616519963895819E-3</v>
      </c>
      <c r="JI67" s="86">
        <f t="shared" si="145"/>
        <v>3.9584888621724936E-3</v>
      </c>
      <c r="JJ67" s="86">
        <f t="shared" si="146"/>
        <v>4.4131398302348444E-3</v>
      </c>
      <c r="JK67" s="86">
        <f t="shared" si="147"/>
        <v>4.4956788961113478E-3</v>
      </c>
      <c r="JL67" s="86">
        <f t="shared" si="148"/>
        <v>7.2617208410964229E-4</v>
      </c>
      <c r="JM67" s="86">
        <f t="shared" si="149"/>
        <v>5.3301051270968811E-5</v>
      </c>
    </row>
    <row r="68" spans="2:273" x14ac:dyDescent="0.25">
      <c r="B68" s="2">
        <v>41</v>
      </c>
      <c r="C68" s="37">
        <v>99.043000000000006</v>
      </c>
      <c r="D68" s="37">
        <v>105.29300000000001</v>
      </c>
      <c r="E68" s="37">
        <v>105.31699999999999</v>
      </c>
      <c r="F68" s="37">
        <v>108.512</v>
      </c>
      <c r="G68" s="37">
        <v>105.39</v>
      </c>
      <c r="H68" s="37">
        <v>105.56100000000001</v>
      </c>
      <c r="I68" s="37">
        <v>105.56100000000001</v>
      </c>
      <c r="J68" s="37">
        <v>105.22</v>
      </c>
      <c r="K68" s="37">
        <v>107.512</v>
      </c>
      <c r="L68" s="37">
        <v>109.256</v>
      </c>
      <c r="M68" s="37">
        <v>109.791</v>
      </c>
      <c r="N68" s="37">
        <v>109.977</v>
      </c>
      <c r="O68" s="37">
        <v>107.9</v>
      </c>
      <c r="P68" s="37">
        <v>102.976</v>
      </c>
      <c r="Q68" s="37">
        <v>100.7619</v>
      </c>
      <c r="S68" s="4">
        <f t="shared" si="13"/>
        <v>97.529393020017849</v>
      </c>
      <c r="T68" s="4">
        <f t="shared" si="14"/>
        <v>103.59955146992051</v>
      </c>
      <c r="U68" s="4">
        <f t="shared" si="15"/>
        <v>103.45061358421972</v>
      </c>
      <c r="V68" s="4">
        <f t="shared" si="16"/>
        <v>106.00320717858384</v>
      </c>
      <c r="W68" s="4">
        <f t="shared" si="17"/>
        <v>105.11019435980619</v>
      </c>
      <c r="X68" s="4">
        <f t="shared" si="18"/>
        <v>103.46097824663471</v>
      </c>
      <c r="Y68" s="4">
        <f t="shared" si="19"/>
        <v>103.32147040817547</v>
      </c>
      <c r="Z68" s="4">
        <f t="shared" si="20"/>
        <v>102.97661572926027</v>
      </c>
      <c r="AA68" s="4">
        <f t="shared" si="21"/>
        <v>104.45711681039806</v>
      </c>
      <c r="AB68" s="4">
        <f t="shared" si="22"/>
        <v>105.46455252802772</v>
      </c>
      <c r="AC68" s="4">
        <f t="shared" si="23"/>
        <v>109.28790146761058</v>
      </c>
      <c r="AD68" s="4">
        <f t="shared" si="24"/>
        <v>108.59181453344331</v>
      </c>
      <c r="AE68" s="4">
        <f t="shared" si="25"/>
        <v>107.59654600353353</v>
      </c>
      <c r="AF68" s="4">
        <f t="shared" si="26"/>
        <v>103.11184398650077</v>
      </c>
      <c r="AG68" s="4">
        <f t="shared" si="27"/>
        <v>98.608596603080656</v>
      </c>
      <c r="AI68" s="4">
        <f t="shared" si="28"/>
        <v>1.513606979982157</v>
      </c>
      <c r="AJ68" s="4">
        <f t="shared" si="29"/>
        <v>1.6934485300794933</v>
      </c>
      <c r="AK68" s="4">
        <f t="shared" si="30"/>
        <v>1.8663864157802692</v>
      </c>
      <c r="AL68" s="4">
        <f t="shared" si="31"/>
        <v>2.508792821416165</v>
      </c>
      <c r="AM68" s="4">
        <f t="shared" si="32"/>
        <v>0.27980564019381404</v>
      </c>
      <c r="AN68" s="4">
        <f t="shared" si="33"/>
        <v>2.1000217533652972</v>
      </c>
      <c r="AO68" s="4">
        <f t="shared" si="34"/>
        <v>2.2395295918245353</v>
      </c>
      <c r="AP68" s="4">
        <f t="shared" si="35"/>
        <v>2.2433842707397247</v>
      </c>
      <c r="AQ68" s="4">
        <f t="shared" si="36"/>
        <v>3.0548831896019379</v>
      </c>
      <c r="AR68" s="4">
        <f t="shared" si="37"/>
        <v>3.7914474719722762</v>
      </c>
      <c r="AS68" s="4">
        <f t="shared" si="38"/>
        <v>0.50309853238941571</v>
      </c>
      <c r="AT68" s="4">
        <f t="shared" si="39"/>
        <v>1.3851854665566918</v>
      </c>
      <c r="AU68" s="4">
        <f t="shared" si="40"/>
        <v>0.30345399646647309</v>
      </c>
      <c r="AV68" s="4">
        <f t="shared" si="225"/>
        <v>-0.13584398650077389</v>
      </c>
      <c r="AW68" s="4">
        <f t="shared" si="225"/>
        <v>2.1533033969193411</v>
      </c>
      <c r="AY68" s="2">
        <f t="shared" si="101"/>
        <v>94.932681830801073</v>
      </c>
      <c r="AZ68" s="2">
        <f t="shared" si="152"/>
        <v>97.216127976806092</v>
      </c>
      <c r="BA68" s="2">
        <f t="shared" si="153"/>
        <v>96.567573726144616</v>
      </c>
      <c r="BB68" s="2">
        <f t="shared" si="154"/>
        <v>98.157285219899094</v>
      </c>
      <c r="BC68" s="2">
        <f t="shared" si="155"/>
        <v>98.393318482189699</v>
      </c>
      <c r="BD68" s="2">
        <f t="shared" si="156"/>
        <v>98.175281043746764</v>
      </c>
      <c r="BE68" s="2">
        <f t="shared" si="157"/>
        <v>98.874739868850355</v>
      </c>
      <c r="BF68" s="2">
        <f t="shared" si="158"/>
        <v>98.639525759618635</v>
      </c>
      <c r="BG68" s="2">
        <f t="shared" si="159"/>
        <v>100.81657770496795</v>
      </c>
      <c r="BH68" s="2">
        <f t="shared" si="160"/>
        <v>101.64748670918775</v>
      </c>
      <c r="BI68" s="2">
        <f t="shared" si="161"/>
        <v>105.25167350163157</v>
      </c>
      <c r="BJ68" s="2">
        <f t="shared" si="162"/>
        <v>104.28545160978587</v>
      </c>
      <c r="BK68" s="2">
        <f t="shared" si="163"/>
        <v>103.13676085859061</v>
      </c>
      <c r="BL68" s="2">
        <f t="shared" si="164"/>
        <v>102.23340322002562</v>
      </c>
      <c r="BM68" s="2">
        <f t="shared" si="165"/>
        <v>98.531343657368282</v>
      </c>
      <c r="BO68" s="2">
        <f t="shared" si="43"/>
        <v>99.043000000000006</v>
      </c>
      <c r="BP68" s="2">
        <f t="shared" si="44"/>
        <v>105.29300000000001</v>
      </c>
      <c r="BQ68" s="2">
        <f t="shared" si="45"/>
        <v>105.31699999999999</v>
      </c>
      <c r="BR68" s="2" t="str">
        <f t="shared" si="46"/>
        <v/>
      </c>
      <c r="BS68" s="2" t="str">
        <f t="shared" si="47"/>
        <v/>
      </c>
      <c r="BT68" s="2">
        <f t="shared" si="48"/>
        <v>105.56100000000001</v>
      </c>
      <c r="BU68" s="2">
        <f t="shared" si="49"/>
        <v>105.56100000000001</v>
      </c>
      <c r="BV68" s="2">
        <f t="shared" si="50"/>
        <v>105.22</v>
      </c>
      <c r="BW68" s="2">
        <f t="shared" si="51"/>
        <v>107.512</v>
      </c>
      <c r="BX68" s="2">
        <f t="shared" si="52"/>
        <v>109.256</v>
      </c>
      <c r="BY68" s="2">
        <f t="shared" si="53"/>
        <v>109.791</v>
      </c>
      <c r="BZ68" s="2">
        <f t="shared" si="54"/>
        <v>109.977</v>
      </c>
      <c r="CA68" s="2">
        <f t="shared" si="55"/>
        <v>107.9</v>
      </c>
      <c r="CB68" s="2">
        <f t="shared" si="56"/>
        <v>102.976</v>
      </c>
      <c r="CC68" s="2">
        <f t="shared" si="57"/>
        <v>100.7619</v>
      </c>
      <c r="CE68" s="2" t="str">
        <f t="shared" si="102"/>
        <v/>
      </c>
      <c r="CF68" s="2" t="str">
        <f t="shared" si="103"/>
        <v/>
      </c>
      <c r="CG68" s="2" t="str">
        <f t="shared" si="104"/>
        <v/>
      </c>
      <c r="CH68" s="2" t="str">
        <f t="shared" si="105"/>
        <v/>
      </c>
      <c r="CI68" s="2" t="str">
        <f t="shared" si="106"/>
        <v/>
      </c>
      <c r="CJ68" s="2" t="str">
        <f t="shared" si="107"/>
        <v/>
      </c>
      <c r="CK68" s="2" t="str">
        <f t="shared" si="108"/>
        <v/>
      </c>
      <c r="CL68" s="2" t="str">
        <f t="shared" si="109"/>
        <v/>
      </c>
      <c r="CM68" s="2" t="str">
        <f t="shared" si="110"/>
        <v/>
      </c>
      <c r="CN68" s="2" t="str">
        <f t="shared" si="111"/>
        <v/>
      </c>
      <c r="CO68" s="2" t="str">
        <f t="shared" si="112"/>
        <v/>
      </c>
      <c r="CP68" s="2" t="str">
        <f t="shared" si="113"/>
        <v/>
      </c>
      <c r="CQ68" s="2" t="str">
        <f t="shared" si="114"/>
        <v/>
      </c>
      <c r="CR68" s="2" t="str">
        <f t="shared" si="115"/>
        <v/>
      </c>
      <c r="CS68" s="2" t="str">
        <f t="shared" si="116"/>
        <v/>
      </c>
      <c r="CU68" s="2" t="str">
        <f t="shared" si="59"/>
        <v/>
      </c>
      <c r="CV68" s="2" t="str">
        <f t="shared" si="60"/>
        <v/>
      </c>
      <c r="CW68" s="2" t="str">
        <f t="shared" si="61"/>
        <v/>
      </c>
      <c r="CX68" s="2" t="str">
        <f t="shared" si="62"/>
        <v/>
      </c>
      <c r="CY68" s="2" t="str">
        <f t="shared" si="63"/>
        <v/>
      </c>
      <c r="CZ68" s="2" t="str">
        <f t="shared" si="64"/>
        <v/>
      </c>
      <c r="DA68" s="2" t="str">
        <f t="shared" si="65"/>
        <v/>
      </c>
      <c r="DB68" s="2" t="str">
        <f t="shared" si="66"/>
        <v/>
      </c>
      <c r="DC68" s="2" t="str">
        <f t="shared" si="67"/>
        <v/>
      </c>
      <c r="DD68" s="2" t="str">
        <f t="shared" si="68"/>
        <v/>
      </c>
      <c r="DE68" s="2" t="str">
        <f t="shared" si="69"/>
        <v/>
      </c>
      <c r="DF68" s="2" t="str">
        <f t="shared" si="70"/>
        <v/>
      </c>
      <c r="DG68" s="2" t="str">
        <f t="shared" si="71"/>
        <v/>
      </c>
      <c r="DH68" s="2" t="str">
        <f t="shared" si="72"/>
        <v/>
      </c>
      <c r="DI68" s="2" t="str">
        <f t="shared" si="73"/>
        <v/>
      </c>
      <c r="DK68" s="2">
        <f t="shared" si="74"/>
        <v>97.079567653276968</v>
      </c>
      <c r="DL68" s="2">
        <f t="shared" si="226"/>
        <v>100.96198892580288</v>
      </c>
      <c r="DM68" s="2">
        <f t="shared" si="226"/>
        <v>101.47667331118495</v>
      </c>
      <c r="DN68" s="2">
        <f t="shared" si="226"/>
        <v>101.92238292682926</v>
      </c>
      <c r="DO68" s="2">
        <f t="shared" si="226"/>
        <v>101.11191219512193</v>
      </c>
      <c r="DP68" s="2">
        <f t="shared" si="226"/>
        <v>101.77997785160574</v>
      </c>
      <c r="DQ68" s="2">
        <f t="shared" si="226"/>
        <v>102.03897432799761</v>
      </c>
      <c r="DR68" s="2">
        <f t="shared" si="226"/>
        <v>101.62087254605862</v>
      </c>
      <c r="DS68" s="2">
        <f t="shared" si="226"/>
        <v>103.89119420114768</v>
      </c>
      <c r="DT68" s="2">
        <f t="shared" si="226"/>
        <v>105.43967411658109</v>
      </c>
      <c r="DU68" s="2">
        <f t="shared" si="226"/>
        <v>108.28434400483238</v>
      </c>
      <c r="DV68" s="2">
        <f t="shared" si="226"/>
        <v>106.50120084566601</v>
      </c>
      <c r="DW68" s="2">
        <f t="shared" si="226"/>
        <v>107.28515554213226</v>
      </c>
      <c r="DX68" s="2">
        <f t="shared" si="226"/>
        <v>103.24113583489682</v>
      </c>
      <c r="DY68" s="2">
        <f t="shared" si="226"/>
        <v>100.20148242302052</v>
      </c>
      <c r="EA68" s="2">
        <f t="shared" si="76"/>
        <v>92.023532419490735</v>
      </c>
      <c r="EB68" s="2">
        <f t="shared" si="77"/>
        <v>93.113104679274713</v>
      </c>
      <c r="EC68" s="2">
        <f t="shared" si="78"/>
        <v>91.299768269921046</v>
      </c>
      <c r="ED68" s="2">
        <f t="shared" si="79"/>
        <v>94.344081584492216</v>
      </c>
      <c r="EE68" s="2">
        <f t="shared" si="80"/>
        <v>95.492747492625341</v>
      </c>
      <c r="EF68" s="2">
        <f t="shared" si="81"/>
        <v>94.017689843791658</v>
      </c>
      <c r="EG68" s="2">
        <f t="shared" si="82"/>
        <v>95.044800868423692</v>
      </c>
      <c r="EH68" s="2">
        <f t="shared" si="83"/>
        <v>95.029317678027169</v>
      </c>
      <c r="EI68" s="2">
        <f t="shared" si="84"/>
        <v>96.921615721464434</v>
      </c>
      <c r="EJ68" s="2">
        <f t="shared" si="85"/>
        <v>96.879251944687354</v>
      </c>
      <c r="EK68" s="2">
        <f t="shared" si="86"/>
        <v>101.53717524372358</v>
      </c>
      <c r="EL68" s="2">
        <f t="shared" si="87"/>
        <v>101.61126859393312</v>
      </c>
      <c r="EM68" s="2">
        <f t="shared" si="88"/>
        <v>98.14394523096469</v>
      </c>
      <c r="EN68" s="2">
        <f t="shared" si="89"/>
        <v>100.55073498214379</v>
      </c>
      <c r="EO68" s="2">
        <f t="shared" si="90"/>
        <v>95.032569670602854</v>
      </c>
      <c r="EQ68" s="2">
        <f t="shared" si="91"/>
        <v>92.716607080480159</v>
      </c>
      <c r="ER68" s="2">
        <f t="shared" si="227"/>
        <v>92.890344938615641</v>
      </c>
      <c r="ES68" s="2">
        <f t="shared" si="227"/>
        <v>91.863916371362308</v>
      </c>
      <c r="ET68" s="2">
        <f t="shared" si="227"/>
        <v>93.407100664767341</v>
      </c>
      <c r="EU68" s="2">
        <f t="shared" si="227"/>
        <v>94.74222697056031</v>
      </c>
      <c r="EV68" s="2">
        <f t="shared" si="227"/>
        <v>94.044104918120084</v>
      </c>
      <c r="EW68" s="2">
        <f t="shared" si="227"/>
        <v>94.847529180231007</v>
      </c>
      <c r="EX68" s="2">
        <f t="shared" si="227"/>
        <v>94.283438633992006</v>
      </c>
      <c r="EY68" s="2">
        <f t="shared" si="227"/>
        <v>95.609051793786094</v>
      </c>
      <c r="EZ68" s="2">
        <f t="shared" si="227"/>
        <v>96.98668752108739</v>
      </c>
      <c r="FA68" s="2">
        <f t="shared" si="227"/>
        <v>99.601594307830325</v>
      </c>
      <c r="FB68" s="2">
        <f t="shared" si="227"/>
        <v>100.37721317387576</v>
      </c>
      <c r="FC68" s="2">
        <f t="shared" si="227"/>
        <v>97.288611855725648</v>
      </c>
      <c r="FD68" s="2">
        <f t="shared" si="227"/>
        <v>101.34173704638485</v>
      </c>
      <c r="FE68" s="2">
        <f t="shared" si="227"/>
        <v>103.04306041491708</v>
      </c>
      <c r="FG68" s="2">
        <f t="shared" si="93"/>
        <v>0.42462125582018773</v>
      </c>
      <c r="FH68" s="2">
        <f t="shared" si="228"/>
        <v>0.47724676813093714</v>
      </c>
      <c r="FI68" s="2">
        <f t="shared" si="228"/>
        <v>0.48237824396397072</v>
      </c>
      <c r="FJ68" s="2">
        <f t="shared" si="228"/>
        <v>0.49682269364908332</v>
      </c>
      <c r="FK68" s="2">
        <f t="shared" si="228"/>
        <v>0.48380364975278101</v>
      </c>
      <c r="FL68" s="2">
        <f t="shared" si="228"/>
        <v>0.46438596446501906</v>
      </c>
      <c r="FM68" s="2">
        <f t="shared" si="228"/>
        <v>0.45240904184027014</v>
      </c>
      <c r="FN68" s="2">
        <f t="shared" si="228"/>
        <v>0.45229281534831683</v>
      </c>
      <c r="FO68" s="2">
        <f t="shared" si="228"/>
        <v>0.44114166454218989</v>
      </c>
      <c r="FP68" s="2">
        <f t="shared" si="228"/>
        <v>0.44299106223659024</v>
      </c>
      <c r="FQ68" s="2">
        <f t="shared" si="228"/>
        <v>0.4494658079031067</v>
      </c>
      <c r="FR68" s="2">
        <f t="shared" si="228"/>
        <v>0.45311951613924362</v>
      </c>
      <c r="FS68" s="2">
        <f t="shared" si="228"/>
        <v>0.45381065225864198</v>
      </c>
      <c r="FT68" s="2">
        <f t="shared" si="228"/>
        <v>0.37457060074868309</v>
      </c>
      <c r="FU68" s="2">
        <f t="shared" si="228"/>
        <v>0.32313591400772845</v>
      </c>
      <c r="FW68" s="2">
        <f t="shared" si="117"/>
        <v>2.0499906180444628E-5</v>
      </c>
      <c r="FX68" s="2">
        <f t="shared" si="169"/>
        <v>2.8321578096360352E-5</v>
      </c>
      <c r="FY68" s="2">
        <f t="shared" si="170"/>
        <v>3.1902531620640264E-5</v>
      </c>
      <c r="FZ68" s="2">
        <f t="shared" si="171"/>
        <v>2.7343935460122795E-5</v>
      </c>
      <c r="GA68" s="2">
        <f t="shared" si="172"/>
        <v>2.840868670737162E-5</v>
      </c>
      <c r="GB68" s="2">
        <f t="shared" si="173"/>
        <v>3.0100427083991809E-5</v>
      </c>
      <c r="GC68" s="2">
        <f t="shared" si="174"/>
        <v>3.6223326479848217E-5</v>
      </c>
      <c r="GD68" s="2">
        <f t="shared" si="175"/>
        <v>4.5419770705270355E-5</v>
      </c>
      <c r="GE68" s="2">
        <f t="shared" si="176"/>
        <v>3.4317943595523532E-5</v>
      </c>
      <c r="GF68" s="2">
        <f t="shared" si="177"/>
        <v>2.8889196858780281E-5</v>
      </c>
      <c r="GG68" s="2">
        <f t="shared" si="178"/>
        <v>2.5235281838968818E-5</v>
      </c>
      <c r="GH68" s="2">
        <f t="shared" si="179"/>
        <v>2.0663594869921512E-5</v>
      </c>
      <c r="GI68" s="2">
        <f t="shared" si="180"/>
        <v>1.8787758929976008E-5</v>
      </c>
      <c r="GJ68" s="2">
        <f t="shared" si="181"/>
        <v>1.5738011113710586E-5</v>
      </c>
      <c r="GK68" s="2">
        <f t="shared" si="182"/>
        <v>1.5302561398901603E-5</v>
      </c>
      <c r="GM68" s="86">
        <f t="shared" si="118"/>
        <v>3.7493359276665294E-3</v>
      </c>
      <c r="GN68" s="86">
        <f t="shared" si="183"/>
        <v>9.0215727788957173E-3</v>
      </c>
      <c r="GO68" s="86">
        <f t="shared" si="184"/>
        <v>9.7398487821937201E-3</v>
      </c>
      <c r="GP68" s="86">
        <f t="shared" si="185"/>
        <v>1.1907474517583189E-2</v>
      </c>
      <c r="GQ68" s="86">
        <f t="shared" si="186"/>
        <v>1.0000000087572524E-2</v>
      </c>
      <c r="GR68" s="86">
        <f t="shared" si="187"/>
        <v>7.4685233945733596E-3</v>
      </c>
      <c r="GS68" s="86">
        <f t="shared" si="188"/>
        <v>6.1542114084405354E-3</v>
      </c>
      <c r="GT68" s="86">
        <f t="shared" si="189"/>
        <v>5.9821970330308574E-3</v>
      </c>
      <c r="GU68" s="86">
        <f t="shared" si="190"/>
        <v>4.9942354859348727E-3</v>
      </c>
      <c r="GV68" s="86">
        <f t="shared" si="191"/>
        <v>5.2339340235673538E-3</v>
      </c>
      <c r="GW68" s="86">
        <f t="shared" si="192"/>
        <v>5.7390604105836233E-3</v>
      </c>
      <c r="GX68" s="86">
        <f t="shared" si="193"/>
        <v>6.2771861691298817E-3</v>
      </c>
      <c r="GY68" s="86">
        <f t="shared" si="194"/>
        <v>6.3748790178942668E-3</v>
      </c>
      <c r="GZ68" s="86">
        <f t="shared" si="195"/>
        <v>1.1722123422238423E-3</v>
      </c>
      <c r="HA68" s="86">
        <f t="shared" si="196"/>
        <v>1.088325089638317E-4</v>
      </c>
      <c r="HC68" s="86">
        <f t="shared" si="150"/>
        <v>1.8436838324750323E-12</v>
      </c>
      <c r="HD68" s="86">
        <f t="shared" si="197"/>
        <v>6.5615564276128204E-11</v>
      </c>
      <c r="HE68" s="86">
        <f t="shared" si="198"/>
        <v>7.2608887337512378E-11</v>
      </c>
      <c r="HF68" s="86">
        <f t="shared" si="199"/>
        <v>1.0197355237053278E-10</v>
      </c>
      <c r="HG68" s="86">
        <f t="shared" si="200"/>
        <v>1.4054379920757598E-10</v>
      </c>
      <c r="HH68" s="86">
        <f t="shared" si="201"/>
        <v>1.1969548554692748E-9</v>
      </c>
      <c r="HI68" s="86">
        <f t="shared" si="202"/>
        <v>3.056673828304854E-10</v>
      </c>
      <c r="HJ68" s="86">
        <f t="shared" si="203"/>
        <v>1.094568674095631E-10</v>
      </c>
      <c r="HK68" s="86">
        <f t="shared" si="204"/>
        <v>2.6421732802108458E-10</v>
      </c>
      <c r="HL68" s="86">
        <f t="shared" si="205"/>
        <v>1.1888685427353299E-10</v>
      </c>
      <c r="HM68" s="86">
        <f t="shared" si="206"/>
        <v>1.368573962262513E-10</v>
      </c>
      <c r="HN68" s="86">
        <f t="shared" si="207"/>
        <v>3.2433341097898242E-11</v>
      </c>
      <c r="HO68" s="86">
        <f t="shared" si="208"/>
        <v>2.069488550267236E-11</v>
      </c>
      <c r="HP68" s="86">
        <f t="shared" si="209"/>
        <v>1.0644562948681064E-14</v>
      </c>
      <c r="HQ68" s="86">
        <f t="shared" si="210"/>
        <v>3.2048168129176967E-16</v>
      </c>
      <c r="HS68" s="86">
        <f t="shared" si="119"/>
        <v>4.9130365106066171E-39</v>
      </c>
      <c r="HT68" s="86">
        <f t="shared" si="211"/>
        <v>7.0562706867974048E-33</v>
      </c>
      <c r="HU68" s="86">
        <f t="shared" si="212"/>
        <v>2.202677470979024E-32</v>
      </c>
      <c r="HV68" s="86">
        <f t="shared" si="213"/>
        <v>2.5484084974917564E-31</v>
      </c>
      <c r="HW68" s="86">
        <f t="shared" si="214"/>
        <v>4.5271573373120025E-31</v>
      </c>
      <c r="HX68" s="86">
        <f t="shared" si="215"/>
        <v>6.9357076347561322E-29</v>
      </c>
      <c r="HY68" s="86">
        <f t="shared" si="216"/>
        <v>5.9723065285555765E-31</v>
      </c>
      <c r="HZ68" s="86">
        <f t="shared" si="217"/>
        <v>2.1958182152589672E-32</v>
      </c>
      <c r="IA68" s="86">
        <f t="shared" si="218"/>
        <v>1.4502463255179457E-31</v>
      </c>
      <c r="IB68" s="86">
        <f t="shared" si="219"/>
        <v>2.7793299327046899E-33</v>
      </c>
      <c r="IC68" s="86">
        <f t="shared" si="220"/>
        <v>5.9304878966214543E-33</v>
      </c>
      <c r="ID68" s="86">
        <f t="shared" si="221"/>
        <v>1.8157419962794019E-34</v>
      </c>
      <c r="IE68" s="86">
        <f t="shared" si="222"/>
        <v>7.6128101522118211E-35</v>
      </c>
      <c r="IF68" s="86">
        <f t="shared" si="223"/>
        <v>7.5543844790939845E-30</v>
      </c>
      <c r="IG68" s="86">
        <f t="shared" si="224"/>
        <v>9.6943845419058487E-29</v>
      </c>
      <c r="II68" s="86">
        <f t="shared" si="120"/>
        <v>6.5647123464334242E-206</v>
      </c>
      <c r="IJ68" s="86">
        <f t="shared" si="121"/>
        <v>1.654731151866627E-172</v>
      </c>
      <c r="IK68" s="86">
        <f t="shared" si="122"/>
        <v>1.0429737787714359E-168</v>
      </c>
      <c r="IL68" s="86">
        <f t="shared" si="123"/>
        <v>3.8980439534817236E-169</v>
      </c>
      <c r="IM68" s="86">
        <f t="shared" si="124"/>
        <v>7.6140116224222493E-164</v>
      </c>
      <c r="IN68" s="86">
        <f t="shared" si="125"/>
        <v>1.1062159183151954E-148</v>
      </c>
      <c r="IO68" s="86">
        <f t="shared" si="126"/>
        <v>1.3610613820734345E-156</v>
      </c>
      <c r="IP68" s="86">
        <f t="shared" si="127"/>
        <v>4.4695329697923972E-168</v>
      </c>
      <c r="IQ68" s="86">
        <f t="shared" si="128"/>
        <v>6.9862506652988844E-165</v>
      </c>
      <c r="IR68" s="86">
        <f t="shared" si="129"/>
        <v>2.2031813345705982E-170</v>
      </c>
      <c r="IS68" s="86">
        <f t="shared" si="130"/>
        <v>3.5010368071447121E-172</v>
      </c>
      <c r="IT68" s="86">
        <f t="shared" si="131"/>
        <v>1.9490842826836359E-181</v>
      </c>
      <c r="IU68" s="86">
        <f t="shared" si="132"/>
        <v>4.2244833504611981E-182</v>
      </c>
      <c r="IV68" s="86">
        <f t="shared" si="133"/>
        <v>8.8228859839806242E-118</v>
      </c>
      <c r="IW68" s="86">
        <f t="shared" si="134"/>
        <v>4.4478320431270158E-114</v>
      </c>
      <c r="IY68" s="86">
        <f t="shared" si="135"/>
        <v>3.7493359295102131E-3</v>
      </c>
      <c r="IZ68" s="86">
        <f t="shared" si="136"/>
        <v>9.0215728445112824E-3</v>
      </c>
      <c r="JA68" s="86">
        <f t="shared" si="137"/>
        <v>9.7398488548026078E-3</v>
      </c>
      <c r="JB68" s="86">
        <f t="shared" si="138"/>
        <v>1.1907474619556742E-2</v>
      </c>
      <c r="JC68" s="86">
        <f t="shared" si="139"/>
        <v>1.0000000228116323E-2</v>
      </c>
      <c r="JD68" s="86">
        <f t="shared" si="140"/>
        <v>7.4685245915282151E-3</v>
      </c>
      <c r="JE68" s="86">
        <f t="shared" si="141"/>
        <v>6.1542117141079183E-3</v>
      </c>
      <c r="JF68" s="86">
        <f t="shared" si="142"/>
        <v>5.9821971424877246E-3</v>
      </c>
      <c r="JG68" s="86">
        <f t="shared" si="143"/>
        <v>4.9942357501522004E-3</v>
      </c>
      <c r="JH68" s="86">
        <f t="shared" si="144"/>
        <v>5.2339341424542081E-3</v>
      </c>
      <c r="JI68" s="86">
        <f t="shared" si="145"/>
        <v>5.7390605474410194E-3</v>
      </c>
      <c r="JJ68" s="86">
        <f t="shared" si="146"/>
        <v>6.2771862015632224E-3</v>
      </c>
      <c r="JK68" s="86">
        <f t="shared" si="147"/>
        <v>6.3748790385891527E-3</v>
      </c>
      <c r="JL68" s="86">
        <f t="shared" si="148"/>
        <v>1.1722123422344868E-3</v>
      </c>
      <c r="JM68" s="86">
        <f t="shared" si="149"/>
        <v>1.0883250896415217E-4</v>
      </c>
    </row>
    <row r="69" spans="2:273" x14ac:dyDescent="0.25">
      <c r="B69" s="2">
        <v>42</v>
      </c>
      <c r="C69" s="37">
        <v>98.652000000000001</v>
      </c>
      <c r="D69" s="37">
        <v>107.146</v>
      </c>
      <c r="E69" s="37">
        <v>107.902</v>
      </c>
      <c r="F69" s="37">
        <v>110.58499999999999</v>
      </c>
      <c r="G69" s="37">
        <v>106.634</v>
      </c>
      <c r="H69" s="37">
        <v>107.902</v>
      </c>
      <c r="I69" s="37">
        <v>106.22</v>
      </c>
      <c r="J69" s="37">
        <v>105.53700000000001</v>
      </c>
      <c r="K69" s="37">
        <v>108</v>
      </c>
      <c r="L69" s="37">
        <v>108.14</v>
      </c>
      <c r="M69" s="37">
        <v>111.163</v>
      </c>
      <c r="N69" s="37">
        <v>109.953</v>
      </c>
      <c r="O69" s="37">
        <v>109.27500000000001</v>
      </c>
      <c r="P69" s="37">
        <v>104.902</v>
      </c>
      <c r="Q69" s="37">
        <v>98.833299999999994</v>
      </c>
      <c r="S69" s="4">
        <f t="shared" si="13"/>
        <v>98.556958251614319</v>
      </c>
      <c r="T69" s="4">
        <f t="shared" si="14"/>
        <v>105.62847153306278</v>
      </c>
      <c r="U69" s="4">
        <f t="shared" si="15"/>
        <v>105.5338181686154</v>
      </c>
      <c r="V69" s="4">
        <f t="shared" si="16"/>
        <v>108.27372094213906</v>
      </c>
      <c r="W69" s="4">
        <f t="shared" si="17"/>
        <v>107.09977184862649</v>
      </c>
      <c r="X69" s="4">
        <f t="shared" si="18"/>
        <v>105.14109449619558</v>
      </c>
      <c r="Y69" s="4">
        <f t="shared" si="19"/>
        <v>104.79813087039697</v>
      </c>
      <c r="Z69" s="4">
        <f t="shared" si="20"/>
        <v>104.4366982610227</v>
      </c>
      <c r="AA69" s="4">
        <f t="shared" si="21"/>
        <v>105.72957037539901</v>
      </c>
      <c r="AB69" s="4">
        <f t="shared" si="22"/>
        <v>106.71015847256768</v>
      </c>
      <c r="AC69" s="4">
        <f t="shared" si="23"/>
        <v>110.68314472518766</v>
      </c>
      <c r="AD69" s="4">
        <f t="shared" si="24"/>
        <v>109.99116909945751</v>
      </c>
      <c r="AE69" s="4">
        <f t="shared" si="25"/>
        <v>108.97042896866772</v>
      </c>
      <c r="AF69" s="4">
        <f t="shared" si="26"/>
        <v>103.54168203678515</v>
      </c>
      <c r="AG69" s="4">
        <f t="shared" si="27"/>
        <v>98.65568549425204</v>
      </c>
      <c r="AI69" s="4">
        <f t="shared" si="28"/>
        <v>9.5041748385682467E-2</v>
      </c>
      <c r="AJ69" s="4">
        <f t="shared" si="29"/>
        <v>1.5175284669372218</v>
      </c>
      <c r="AK69" s="4">
        <f t="shared" si="30"/>
        <v>2.3681818313846037</v>
      </c>
      <c r="AL69" s="4">
        <f t="shared" si="31"/>
        <v>2.3112790578609292</v>
      </c>
      <c r="AM69" s="4">
        <f t="shared" si="32"/>
        <v>-0.46577184862648835</v>
      </c>
      <c r="AN69" s="4">
        <f t="shared" si="33"/>
        <v>2.7609055038044232</v>
      </c>
      <c r="AO69" s="4">
        <f t="shared" si="34"/>
        <v>1.4218691296030244</v>
      </c>
      <c r="AP69" s="4">
        <f t="shared" si="35"/>
        <v>1.1003017389773078</v>
      </c>
      <c r="AQ69" s="4">
        <f t="shared" si="36"/>
        <v>2.2704296246009932</v>
      </c>
      <c r="AR69" s="4">
        <f t="shared" si="37"/>
        <v>1.4298415274323162</v>
      </c>
      <c r="AS69" s="4">
        <f t="shared" si="38"/>
        <v>0.47985527481233703</v>
      </c>
      <c r="AT69" s="4">
        <f t="shared" si="39"/>
        <v>-3.816909945750524E-2</v>
      </c>
      <c r="AU69" s="4">
        <f t="shared" si="40"/>
        <v>0.30457103133228713</v>
      </c>
      <c r="AV69" s="4">
        <f t="shared" si="225"/>
        <v>1.3603179632148539</v>
      </c>
      <c r="AW69" s="4">
        <f t="shared" si="225"/>
        <v>0.1776145057479539</v>
      </c>
      <c r="AY69" s="2">
        <f t="shared" si="101"/>
        <v>94.898260698083661</v>
      </c>
      <c r="AZ69" s="2">
        <f t="shared" si="152"/>
        <v>97.119535320200711</v>
      </c>
      <c r="BA69" s="2">
        <f t="shared" si="153"/>
        <v>96.42123274104064</v>
      </c>
      <c r="BB69" s="2">
        <f t="shared" si="154"/>
        <v>98.044253208531359</v>
      </c>
      <c r="BC69" s="2">
        <f t="shared" si="155"/>
        <v>98.285216579007255</v>
      </c>
      <c r="BD69" s="2">
        <f t="shared" si="156"/>
        <v>98.033791365174565</v>
      </c>
      <c r="BE69" s="2">
        <f t="shared" si="157"/>
        <v>98.736915097846065</v>
      </c>
      <c r="BF69" s="2">
        <f t="shared" si="158"/>
        <v>98.452893761095552</v>
      </c>
      <c r="BG69" s="2">
        <f t="shared" si="159"/>
        <v>100.67132712550088</v>
      </c>
      <c r="BH69" s="2">
        <f t="shared" si="160"/>
        <v>101.44682505087412</v>
      </c>
      <c r="BI69" s="2">
        <f t="shared" si="161"/>
        <v>105.11384479068234</v>
      </c>
      <c r="BJ69" s="2">
        <f t="shared" si="162"/>
        <v>104.14757320955499</v>
      </c>
      <c r="BK69" s="2">
        <f t="shared" si="163"/>
        <v>102.93500665846165</v>
      </c>
      <c r="BL69" s="2">
        <f t="shared" si="164"/>
        <v>102.19700947426955</v>
      </c>
      <c r="BM69" s="2">
        <f t="shared" si="165"/>
        <v>98.508315877671308</v>
      </c>
      <c r="BO69" s="2">
        <f t="shared" si="43"/>
        <v>98.652000000000001</v>
      </c>
      <c r="BP69" s="2" t="str">
        <f t="shared" si="44"/>
        <v/>
      </c>
      <c r="BQ69" s="2" t="str">
        <f t="shared" si="45"/>
        <v/>
      </c>
      <c r="BR69" s="2" t="str">
        <f t="shared" si="46"/>
        <v/>
      </c>
      <c r="BS69" s="2" t="str">
        <f t="shared" si="47"/>
        <v/>
      </c>
      <c r="BT69" s="2" t="str">
        <f t="shared" si="48"/>
        <v/>
      </c>
      <c r="BU69" s="2">
        <f t="shared" si="49"/>
        <v>106.22</v>
      </c>
      <c r="BV69" s="2">
        <f t="shared" si="50"/>
        <v>105.53700000000001</v>
      </c>
      <c r="BW69" s="2">
        <f t="shared" si="51"/>
        <v>108</v>
      </c>
      <c r="BX69" s="2">
        <f t="shared" si="52"/>
        <v>108.14</v>
      </c>
      <c r="BY69" s="2">
        <f t="shared" si="53"/>
        <v>111.163</v>
      </c>
      <c r="BZ69" s="2">
        <f t="shared" si="54"/>
        <v>109.953</v>
      </c>
      <c r="CA69" s="2">
        <f t="shared" si="55"/>
        <v>109.27500000000001</v>
      </c>
      <c r="CB69" s="2">
        <f t="shared" si="56"/>
        <v>104.902</v>
      </c>
      <c r="CC69" s="2">
        <f t="shared" si="57"/>
        <v>98.833299999999994</v>
      </c>
      <c r="CE69" s="2" t="str">
        <f t="shared" si="102"/>
        <v/>
      </c>
      <c r="CF69" s="2" t="str">
        <f t="shared" si="103"/>
        <v/>
      </c>
      <c r="CG69" s="2" t="str">
        <f t="shared" si="104"/>
        <v/>
      </c>
      <c r="CH69" s="2" t="str">
        <f t="shared" si="105"/>
        <v/>
      </c>
      <c r="CI69" s="2" t="str">
        <f t="shared" si="106"/>
        <v/>
      </c>
      <c r="CJ69" s="2" t="str">
        <f t="shared" si="107"/>
        <v/>
      </c>
      <c r="CK69" s="2" t="str">
        <f t="shared" si="108"/>
        <v/>
      </c>
      <c r="CL69" s="2" t="str">
        <f t="shared" si="109"/>
        <v/>
      </c>
      <c r="CM69" s="2" t="str">
        <f t="shared" si="110"/>
        <v/>
      </c>
      <c r="CN69" s="2" t="str">
        <f t="shared" si="111"/>
        <v/>
      </c>
      <c r="CO69" s="2" t="str">
        <f t="shared" si="112"/>
        <v/>
      </c>
      <c r="CP69" s="2" t="str">
        <f t="shared" si="113"/>
        <v/>
      </c>
      <c r="CQ69" s="2" t="str">
        <f t="shared" si="114"/>
        <v/>
      </c>
      <c r="CR69" s="2" t="str">
        <f t="shared" si="115"/>
        <v/>
      </c>
      <c r="CS69" s="2" t="str">
        <f t="shared" si="116"/>
        <v/>
      </c>
      <c r="CU69" s="2" t="str">
        <f t="shared" si="59"/>
        <v/>
      </c>
      <c r="CV69" s="2" t="str">
        <f t="shared" si="60"/>
        <v/>
      </c>
      <c r="CW69" s="2" t="str">
        <f t="shared" si="61"/>
        <v/>
      </c>
      <c r="CX69" s="2" t="str">
        <f t="shared" si="62"/>
        <v/>
      </c>
      <c r="CY69" s="2" t="str">
        <f t="shared" si="63"/>
        <v/>
      </c>
      <c r="CZ69" s="2" t="str">
        <f t="shared" si="64"/>
        <v/>
      </c>
      <c r="DA69" s="2" t="str">
        <f t="shared" si="65"/>
        <v/>
      </c>
      <c r="DB69" s="2" t="str">
        <f t="shared" si="66"/>
        <v/>
      </c>
      <c r="DC69" s="2" t="str">
        <f t="shared" si="67"/>
        <v/>
      </c>
      <c r="DD69" s="2" t="str">
        <f t="shared" si="68"/>
        <v/>
      </c>
      <c r="DE69" s="2" t="str">
        <f t="shared" si="69"/>
        <v/>
      </c>
      <c r="DF69" s="2" t="str">
        <f t="shared" si="70"/>
        <v/>
      </c>
      <c r="DG69" s="2" t="str">
        <f t="shared" si="71"/>
        <v/>
      </c>
      <c r="DH69" s="2" t="str">
        <f t="shared" si="72"/>
        <v/>
      </c>
      <c r="DI69" s="2" t="str">
        <f t="shared" si="73"/>
        <v/>
      </c>
      <c r="DK69" s="2">
        <f t="shared" si="74"/>
        <v>97.280291402396074</v>
      </c>
      <c r="DL69" s="2">
        <f t="shared" si="226"/>
        <v>101.20905342624856</v>
      </c>
      <c r="DM69" s="2">
        <f t="shared" si="226"/>
        <v>101.72374332171894</v>
      </c>
      <c r="DN69" s="2">
        <f t="shared" si="226"/>
        <v>102.16669268292682</v>
      </c>
      <c r="DO69" s="2">
        <f t="shared" si="226"/>
        <v>101.27655609756096</v>
      </c>
      <c r="DP69" s="2">
        <f t="shared" si="226"/>
        <v>101.94178977932634</v>
      </c>
      <c r="DQ69" s="2">
        <f t="shared" si="226"/>
        <v>102.17276955602539</v>
      </c>
      <c r="DR69" s="2">
        <f t="shared" si="226"/>
        <v>101.65308245243132</v>
      </c>
      <c r="DS69" s="2">
        <f t="shared" si="226"/>
        <v>104.02901902748414</v>
      </c>
      <c r="DT69" s="2">
        <f t="shared" si="226"/>
        <v>105.53818921775898</v>
      </c>
      <c r="DU69" s="2">
        <f t="shared" si="226"/>
        <v>108.46059725158563</v>
      </c>
      <c r="DV69" s="2">
        <f t="shared" si="226"/>
        <v>106.59662367864698</v>
      </c>
      <c r="DW69" s="2">
        <f t="shared" si="226"/>
        <v>107.4142970401691</v>
      </c>
      <c r="DX69" s="2">
        <f t="shared" si="226"/>
        <v>103.34504943714823</v>
      </c>
      <c r="DY69" s="2">
        <f t="shared" si="226"/>
        <v>100.32882925219941</v>
      </c>
      <c r="EA69" s="2">
        <f t="shared" si="76"/>
        <v>91.954486420806006</v>
      </c>
      <c r="EB69" s="2">
        <f t="shared" si="77"/>
        <v>93.034230961201018</v>
      </c>
      <c r="EC69" s="2">
        <f t="shared" si="78"/>
        <v>91.231923259152921</v>
      </c>
      <c r="ED69" s="2">
        <f t="shared" si="79"/>
        <v>94.236508386009277</v>
      </c>
      <c r="EE69" s="2">
        <f t="shared" si="80"/>
        <v>95.374467846607644</v>
      </c>
      <c r="EF69" s="2">
        <f t="shared" si="81"/>
        <v>93.922981137708589</v>
      </c>
      <c r="EG69" s="2">
        <f t="shared" si="82"/>
        <v>94.944132990003013</v>
      </c>
      <c r="EH69" s="2">
        <f t="shared" si="83"/>
        <v>94.918663175394855</v>
      </c>
      <c r="EI69" s="2">
        <f t="shared" si="84"/>
        <v>96.792032519741525</v>
      </c>
      <c r="EJ69" s="2">
        <f t="shared" si="85"/>
        <v>96.755062736304978</v>
      </c>
      <c r="EK69" s="2">
        <f t="shared" si="86"/>
        <v>101.37533728755069</v>
      </c>
      <c r="EL69" s="2">
        <f t="shared" si="87"/>
        <v>101.45189488269531</v>
      </c>
      <c r="EM69" s="2">
        <f t="shared" si="88"/>
        <v>98.018297259279421</v>
      </c>
      <c r="EN69" s="2">
        <f t="shared" si="89"/>
        <v>100.44873330312882</v>
      </c>
      <c r="EO69" s="2">
        <f t="shared" si="90"/>
        <v>95.030086482287132</v>
      </c>
      <c r="EQ69" s="2">
        <f t="shared" si="91"/>
        <v>92.637937761636778</v>
      </c>
      <c r="ER69" s="2">
        <f t="shared" si="227"/>
        <v>92.814756816298839</v>
      </c>
      <c r="ES69" s="2">
        <f t="shared" si="227"/>
        <v>91.78758998888955</v>
      </c>
      <c r="ET69" s="2">
        <f t="shared" si="227"/>
        <v>93.313373547829698</v>
      </c>
      <c r="EU69" s="2">
        <f t="shared" si="227"/>
        <v>94.635021820934114</v>
      </c>
      <c r="EV69" s="2">
        <f t="shared" si="227"/>
        <v>93.948945948608696</v>
      </c>
      <c r="EW69" s="2">
        <f t="shared" si="227"/>
        <v>94.749983019748967</v>
      </c>
      <c r="EX69" s="2">
        <f t="shared" si="227"/>
        <v>94.184554610024591</v>
      </c>
      <c r="EY69" s="2">
        <f t="shared" si="227"/>
        <v>95.499465097620345</v>
      </c>
      <c r="EZ69" s="2">
        <f t="shared" si="227"/>
        <v>96.860784932761362</v>
      </c>
      <c r="FA69" s="2">
        <f t="shared" si="227"/>
        <v>99.469026906016595</v>
      </c>
      <c r="FB69" s="2">
        <f t="shared" si="227"/>
        <v>100.23575838206368</v>
      </c>
      <c r="FC69" s="2">
        <f t="shared" si="227"/>
        <v>97.175344755736234</v>
      </c>
      <c r="FD69" s="2">
        <f t="shared" si="227"/>
        <v>101.22802193577806</v>
      </c>
      <c r="FE69" s="2">
        <f t="shared" si="227"/>
        <v>102.91922628178962</v>
      </c>
      <c r="FG69" s="2">
        <f t="shared" si="93"/>
        <v>0.44726498152494504</v>
      </c>
      <c r="FH69" s="2">
        <f t="shared" si="228"/>
        <v>0.5002568934069398</v>
      </c>
      <c r="FI69" s="2">
        <f t="shared" si="228"/>
        <v>0.50539658385858188</v>
      </c>
      <c r="FJ69" s="2">
        <f t="shared" si="228"/>
        <v>0.51983808227702122</v>
      </c>
      <c r="FK69" s="2">
        <f t="shared" si="228"/>
        <v>0.50682340860551811</v>
      </c>
      <c r="FL69" s="2">
        <f t="shared" si="228"/>
        <v>0.48735410031127663</v>
      </c>
      <c r="FM69" s="2">
        <f t="shared" si="228"/>
        <v>0.47531048428837386</v>
      </c>
      <c r="FN69" s="2">
        <f t="shared" si="228"/>
        <v>0.47519347993208233</v>
      </c>
      <c r="FO69" s="2">
        <f t="shared" si="228"/>
        <v>0.46395599338089916</v>
      </c>
      <c r="FP69" s="2">
        <f t="shared" si="228"/>
        <v>0.46582131367577834</v>
      </c>
      <c r="FQ69" s="2">
        <f t="shared" si="228"/>
        <v>0.47234677775167766</v>
      </c>
      <c r="FR69" s="2">
        <f t="shared" si="228"/>
        <v>0.47602565889360932</v>
      </c>
      <c r="FS69" s="2">
        <f t="shared" si="228"/>
        <v>0.47672127725220453</v>
      </c>
      <c r="FT69" s="2">
        <f t="shared" si="228"/>
        <v>0.39638401246293298</v>
      </c>
      <c r="FU69" s="2">
        <f t="shared" si="228"/>
        <v>0.34359957157293308</v>
      </c>
      <c r="FW69" s="2">
        <f t="shared" si="117"/>
        <v>2.247765569366657E-5</v>
      </c>
      <c r="FX69" s="2">
        <f t="shared" si="169"/>
        <v>3.1053908010868713E-5</v>
      </c>
      <c r="FY69" s="2">
        <f t="shared" si="170"/>
        <v>3.4980322657910793E-5</v>
      </c>
      <c r="FZ69" s="2">
        <f t="shared" si="171"/>
        <v>2.9981949933581804E-5</v>
      </c>
      <c r="GA69" s="2">
        <f t="shared" si="172"/>
        <v>3.1149420180777754E-5</v>
      </c>
      <c r="GB69" s="2">
        <f t="shared" si="173"/>
        <v>3.3004366146363389E-5</v>
      </c>
      <c r="GC69" s="2">
        <f t="shared" si="174"/>
        <v>3.971794887218315E-5</v>
      </c>
      <c r="GD69" s="2">
        <f t="shared" si="175"/>
        <v>4.9801570020798195E-5</v>
      </c>
      <c r="GE69" s="2">
        <f t="shared" si="176"/>
        <v>3.7628752302674413E-5</v>
      </c>
      <c r="GF69" s="2">
        <f t="shared" si="177"/>
        <v>3.1676286172305518E-5</v>
      </c>
      <c r="GG69" s="2">
        <f t="shared" si="178"/>
        <v>2.7669868943387309E-5</v>
      </c>
      <c r="GH69" s="2">
        <f t="shared" si="179"/>
        <v>2.2657136059847728E-5</v>
      </c>
      <c r="GI69" s="2">
        <f t="shared" si="180"/>
        <v>2.0600330680766426E-5</v>
      </c>
      <c r="GJ69" s="2">
        <f t="shared" si="181"/>
        <v>1.7256359835218732E-5</v>
      </c>
      <c r="GK69" s="2">
        <f t="shared" si="182"/>
        <v>1.6778900147281875E-5</v>
      </c>
      <c r="GM69" s="86">
        <f t="shared" si="118"/>
        <v>5.4743539591078257E-3</v>
      </c>
      <c r="GN69" s="86">
        <f t="shared" si="183"/>
        <v>1.2463396759629807E-2</v>
      </c>
      <c r="GO69" s="86">
        <f t="shared" si="184"/>
        <v>1.33609687256727E-2</v>
      </c>
      <c r="GP69" s="86">
        <f t="shared" si="185"/>
        <v>1.6080622951090418E-2</v>
      </c>
      <c r="GQ69" s="86">
        <f t="shared" si="186"/>
        <v>1.3584646847340041E-2</v>
      </c>
      <c r="GR69" s="86">
        <f t="shared" si="187"/>
        <v>1.0403615373479705E-2</v>
      </c>
      <c r="GS69" s="86">
        <f t="shared" si="188"/>
        <v>8.6917074061020755E-3</v>
      </c>
      <c r="GT69" s="86">
        <f t="shared" si="189"/>
        <v>8.5621488708809337E-3</v>
      </c>
      <c r="GU69" s="86">
        <f t="shared" si="190"/>
        <v>7.194525446699164E-3</v>
      </c>
      <c r="GV69" s="86">
        <f t="shared" si="191"/>
        <v>7.4787901470007813E-3</v>
      </c>
      <c r="GW69" s="86">
        <f t="shared" si="192"/>
        <v>8.2124758685947086E-3</v>
      </c>
      <c r="GX69" s="86">
        <f t="shared" si="193"/>
        <v>8.8222897993999166E-3</v>
      </c>
      <c r="GY69" s="86">
        <f t="shared" si="194"/>
        <v>8.9335190616343461E-3</v>
      </c>
      <c r="GZ69" s="86">
        <f t="shared" si="195"/>
        <v>1.8606947088386937E-3</v>
      </c>
      <c r="HA69" s="86">
        <f t="shared" si="196"/>
        <v>2.1614782033148075E-4</v>
      </c>
      <c r="HC69" s="86">
        <f t="shared" si="150"/>
        <v>5.3611925382419943E-12</v>
      </c>
      <c r="HD69" s="86">
        <f t="shared" si="197"/>
        <v>1.6717937355166159E-10</v>
      </c>
      <c r="HE69" s="86">
        <f t="shared" si="198"/>
        <v>1.8463650937325852E-10</v>
      </c>
      <c r="HF69" s="86">
        <f t="shared" si="199"/>
        <v>2.5432994630879913E-10</v>
      </c>
      <c r="HG69" s="86">
        <f t="shared" si="200"/>
        <v>3.4435703279133937E-10</v>
      </c>
      <c r="HH69" s="86">
        <f t="shared" si="201"/>
        <v>2.7043462978870963E-9</v>
      </c>
      <c r="HI69" s="86">
        <f t="shared" si="202"/>
        <v>7.3732978135146064E-10</v>
      </c>
      <c r="HJ69" s="86">
        <f t="shared" si="203"/>
        <v>2.8451131734434287E-10</v>
      </c>
      <c r="HK69" s="86">
        <f t="shared" si="204"/>
        <v>6.5117120674616403E-10</v>
      </c>
      <c r="HL69" s="86">
        <f t="shared" si="205"/>
        <v>2.9798103702051562E-10</v>
      </c>
      <c r="HM69" s="86">
        <f t="shared" si="206"/>
        <v>3.3969203937789249E-10</v>
      </c>
      <c r="HN69" s="86">
        <f t="shared" si="207"/>
        <v>8.3519543195446107E-11</v>
      </c>
      <c r="HO69" s="86">
        <f t="shared" si="208"/>
        <v>5.3429036721756756E-11</v>
      </c>
      <c r="HP69" s="86">
        <f t="shared" si="209"/>
        <v>3.7417351391180254E-14</v>
      </c>
      <c r="HQ69" s="86">
        <f t="shared" si="210"/>
        <v>1.330468696211444E-15</v>
      </c>
      <c r="HS69" s="86">
        <f t="shared" si="119"/>
        <v>3.3620167759974025E-38</v>
      </c>
      <c r="HT69" s="86">
        <f t="shared" si="211"/>
        <v>3.7045090965680964E-32</v>
      </c>
      <c r="HU69" s="86">
        <f t="shared" si="212"/>
        <v>1.1416635252465557E-31</v>
      </c>
      <c r="HV69" s="86">
        <f t="shared" si="213"/>
        <v>1.2563519685223044E-30</v>
      </c>
      <c r="HW69" s="86">
        <f t="shared" si="214"/>
        <v>2.1741314255761434E-30</v>
      </c>
      <c r="HX69" s="86">
        <f t="shared" si="215"/>
        <v>2.9452031159123854E-28</v>
      </c>
      <c r="HY69" s="86">
        <f t="shared" si="216"/>
        <v>2.8615171255635246E-30</v>
      </c>
      <c r="HZ69" s="86">
        <f t="shared" si="217"/>
        <v>1.2019833620621692E-31</v>
      </c>
      <c r="IA69" s="86">
        <f t="shared" si="218"/>
        <v>7.3003568851267319E-31</v>
      </c>
      <c r="IB69" s="86">
        <f t="shared" si="219"/>
        <v>1.464099504241776E-32</v>
      </c>
      <c r="IC69" s="86">
        <f t="shared" si="220"/>
        <v>3.0592807028296888E-32</v>
      </c>
      <c r="ID69" s="86">
        <f t="shared" si="221"/>
        <v>9.8666364018846314E-34</v>
      </c>
      <c r="IE69" s="86">
        <f t="shared" si="222"/>
        <v>4.1282823208136419E-34</v>
      </c>
      <c r="IF69" s="86">
        <f t="shared" si="223"/>
        <v>3.0991642074588051E-29</v>
      </c>
      <c r="IG69" s="86">
        <f t="shared" si="224"/>
        <v>3.7567732669125082E-28</v>
      </c>
      <c r="II69" s="86">
        <f t="shared" si="120"/>
        <v>1.9067939202156214E-202</v>
      </c>
      <c r="IJ69" s="86">
        <f t="shared" si="121"/>
        <v>1.5993326423130072E-169</v>
      </c>
      <c r="IK69" s="86">
        <f t="shared" si="122"/>
        <v>9.342127031892811E-166</v>
      </c>
      <c r="IL69" s="86">
        <f t="shared" si="123"/>
        <v>3.2161467516290621E-166</v>
      </c>
      <c r="IM69" s="86">
        <f t="shared" si="124"/>
        <v>5.2015665236237488E-161</v>
      </c>
      <c r="IN69" s="86">
        <f t="shared" si="125"/>
        <v>4.2396205039987253E-146</v>
      </c>
      <c r="IO69" s="86">
        <f t="shared" si="126"/>
        <v>8.0460148874484676E-154</v>
      </c>
      <c r="IP69" s="86">
        <f t="shared" si="127"/>
        <v>4.9508279958403027E-165</v>
      </c>
      <c r="IQ69" s="86">
        <f t="shared" si="128"/>
        <v>5.6120366843155116E-162</v>
      </c>
      <c r="IR69" s="86">
        <f t="shared" si="129"/>
        <v>1.9800568515213589E-167</v>
      </c>
      <c r="IS69" s="86">
        <f t="shared" si="130"/>
        <v>3.1001645850237689E-169</v>
      </c>
      <c r="IT69" s="86">
        <f t="shared" si="131"/>
        <v>2.1867911258435731E-178</v>
      </c>
      <c r="IU69" s="86">
        <f t="shared" si="132"/>
        <v>4.5747751814822983E-179</v>
      </c>
      <c r="IV69" s="86">
        <f t="shared" si="133"/>
        <v>7.354137089864311E-116</v>
      </c>
      <c r="IW69" s="86">
        <f t="shared" si="134"/>
        <v>3.1848274507898535E-112</v>
      </c>
      <c r="IY69" s="86">
        <f t="shared" si="135"/>
        <v>5.474353964469018E-3</v>
      </c>
      <c r="IZ69" s="86">
        <f t="shared" si="136"/>
        <v>1.246339692680918E-2</v>
      </c>
      <c r="JA69" s="86">
        <f t="shared" si="137"/>
        <v>1.3360968910309209E-2</v>
      </c>
      <c r="JB69" s="86">
        <f t="shared" si="138"/>
        <v>1.6080623205420363E-2</v>
      </c>
      <c r="JC69" s="86">
        <f t="shared" si="139"/>
        <v>1.3584647191697073E-2</v>
      </c>
      <c r="JD69" s="86">
        <f t="shared" si="140"/>
        <v>1.0403618077826002E-2</v>
      </c>
      <c r="JE69" s="86">
        <f t="shared" si="141"/>
        <v>8.691708143431856E-3</v>
      </c>
      <c r="JF69" s="86">
        <f t="shared" si="142"/>
        <v>8.562149155392251E-3</v>
      </c>
      <c r="JG69" s="86">
        <f t="shared" si="143"/>
        <v>7.1945260978703704E-3</v>
      </c>
      <c r="JH69" s="86">
        <f t="shared" si="144"/>
        <v>7.4787904449818187E-3</v>
      </c>
      <c r="JI69" s="86">
        <f t="shared" si="145"/>
        <v>8.2124762082867488E-3</v>
      </c>
      <c r="JJ69" s="86">
        <f t="shared" si="146"/>
        <v>8.8222898829194603E-3</v>
      </c>
      <c r="JK69" s="86">
        <f t="shared" si="147"/>
        <v>8.9335191150633833E-3</v>
      </c>
      <c r="JL69" s="86">
        <f t="shared" si="148"/>
        <v>1.860694708876111E-3</v>
      </c>
      <c r="JM69" s="86">
        <f t="shared" si="149"/>
        <v>2.1614782033281123E-4</v>
      </c>
    </row>
    <row r="70" spans="2:273" x14ac:dyDescent="0.25">
      <c r="B70" s="2">
        <v>43</v>
      </c>
      <c r="C70" s="37">
        <v>101</v>
      </c>
      <c r="D70" s="37">
        <v>108.82899999999999</v>
      </c>
      <c r="E70" s="37">
        <v>109.732</v>
      </c>
      <c r="F70" s="37">
        <v>113.68300000000001</v>
      </c>
      <c r="G70" s="37">
        <v>108.68300000000001</v>
      </c>
      <c r="H70" s="37">
        <v>107.902</v>
      </c>
      <c r="I70" s="37">
        <v>107.07299999999999</v>
      </c>
      <c r="J70" s="37">
        <v>107.80500000000001</v>
      </c>
      <c r="K70" s="37">
        <v>109.55800000000001</v>
      </c>
      <c r="L70" s="37">
        <v>111.18600000000001</v>
      </c>
      <c r="M70" s="37">
        <v>112.209</v>
      </c>
      <c r="N70" s="37">
        <v>110.767</v>
      </c>
      <c r="O70" s="37">
        <v>110.6</v>
      </c>
      <c r="P70" s="37">
        <v>104.19499999999999</v>
      </c>
      <c r="Q70" s="37">
        <v>101.09520000000001</v>
      </c>
      <c r="S70" s="4">
        <f t="shared" si="13"/>
        <v>99.930708170134679</v>
      </c>
      <c r="T70" s="4">
        <f t="shared" si="14"/>
        <v>108.20751988732637</v>
      </c>
      <c r="U70" s="4">
        <f t="shared" si="15"/>
        <v>108.17741392324908</v>
      </c>
      <c r="V70" s="4">
        <f t="shared" si="16"/>
        <v>111.09876504986615</v>
      </c>
      <c r="W70" s="4">
        <f t="shared" si="17"/>
        <v>109.59804592172189</v>
      </c>
      <c r="X70" s="4">
        <f t="shared" si="18"/>
        <v>107.3153392728948</v>
      </c>
      <c r="Y70" s="4">
        <f t="shared" si="19"/>
        <v>106.73996193062992</v>
      </c>
      <c r="Z70" s="4">
        <f t="shared" si="20"/>
        <v>106.39730528440123</v>
      </c>
      <c r="AA70" s="4">
        <f t="shared" si="21"/>
        <v>107.44078381591342</v>
      </c>
      <c r="AB70" s="4">
        <f t="shared" si="22"/>
        <v>108.39271144590752</v>
      </c>
      <c r="AC70" s="4">
        <f t="shared" si="23"/>
        <v>112.53607718284204</v>
      </c>
      <c r="AD70" s="4">
        <f t="shared" si="24"/>
        <v>111.8245271411492</v>
      </c>
      <c r="AE70" s="4">
        <f t="shared" si="25"/>
        <v>110.78425131089827</v>
      </c>
      <c r="AF70" s="4">
        <f t="shared" si="26"/>
        <v>104.17208522748976</v>
      </c>
      <c r="AG70" s="4">
        <f t="shared" si="27"/>
        <v>98.749782326644677</v>
      </c>
      <c r="AI70" s="4">
        <f t="shared" si="28"/>
        <v>1.0692918298653211</v>
      </c>
      <c r="AJ70" s="4">
        <f t="shared" si="29"/>
        <v>0.62148011267362335</v>
      </c>
      <c r="AK70" s="4">
        <f t="shared" si="30"/>
        <v>1.5545860767509225</v>
      </c>
      <c r="AL70" s="4">
        <f t="shared" si="31"/>
        <v>2.5842349501338617</v>
      </c>
      <c r="AM70" s="4">
        <f t="shared" si="32"/>
        <v>-0.91504592172188381</v>
      </c>
      <c r="AN70" s="4">
        <f t="shared" si="33"/>
        <v>0.58666072710519757</v>
      </c>
      <c r="AO70" s="4">
        <f t="shared" si="34"/>
        <v>0.33303806937007607</v>
      </c>
      <c r="AP70" s="4">
        <f t="shared" si="35"/>
        <v>1.4076947155987796</v>
      </c>
      <c r="AQ70" s="4">
        <f t="shared" si="36"/>
        <v>2.1172161840865868</v>
      </c>
      <c r="AR70" s="4">
        <f t="shared" si="37"/>
        <v>2.7932885540924843</v>
      </c>
      <c r="AS70" s="4">
        <f t="shared" si="38"/>
        <v>-0.32707718284203224</v>
      </c>
      <c r="AT70" s="4">
        <f t="shared" si="39"/>
        <v>-1.0575271411492082</v>
      </c>
      <c r="AU70" s="4">
        <f t="shared" si="40"/>
        <v>-0.18425131089827573</v>
      </c>
      <c r="AV70" s="4">
        <f t="shared" si="225"/>
        <v>2.2914772510233661E-2</v>
      </c>
      <c r="AW70" s="4">
        <f t="shared" si="225"/>
        <v>2.3454176733553282</v>
      </c>
      <c r="AY70" s="2">
        <f t="shared" si="101"/>
        <v>94.850386513994266</v>
      </c>
      <c r="AZ70" s="2">
        <f t="shared" si="152"/>
        <v>97.007952115583905</v>
      </c>
      <c r="BA70" s="2">
        <f t="shared" si="153"/>
        <v>96.260641209209808</v>
      </c>
      <c r="BB70" s="2">
        <f t="shared" si="154"/>
        <v>97.915718398534139</v>
      </c>
      <c r="BC70" s="2">
        <f t="shared" si="155"/>
        <v>98.164267598450408</v>
      </c>
      <c r="BD70" s="2">
        <f t="shared" si="156"/>
        <v>97.880075128746341</v>
      </c>
      <c r="BE70" s="2">
        <f t="shared" si="157"/>
        <v>98.587572656611073</v>
      </c>
      <c r="BF70" s="2">
        <f t="shared" si="158"/>
        <v>98.258997367949789</v>
      </c>
      <c r="BG70" s="2">
        <f t="shared" si="159"/>
        <v>100.51273508209169</v>
      </c>
      <c r="BH70" s="2">
        <f t="shared" si="160"/>
        <v>101.23469697192847</v>
      </c>
      <c r="BI70" s="2">
        <f t="shared" si="161"/>
        <v>104.95967725848463</v>
      </c>
      <c r="BJ70" s="2">
        <f t="shared" si="162"/>
        <v>103.99747480671262</v>
      </c>
      <c r="BK70" s="2">
        <f t="shared" si="163"/>
        <v>102.72062809855471</v>
      </c>
      <c r="BL70" s="2">
        <f t="shared" si="164"/>
        <v>102.15032925410645</v>
      </c>
      <c r="BM70" s="2">
        <f t="shared" si="165"/>
        <v>98.476730341582567</v>
      </c>
      <c r="BO70" s="2">
        <f t="shared" si="43"/>
        <v>101</v>
      </c>
      <c r="BP70" s="2" t="str">
        <f t="shared" si="44"/>
        <v/>
      </c>
      <c r="BQ70" s="2" t="str">
        <f t="shared" si="45"/>
        <v/>
      </c>
      <c r="BR70" s="2" t="str">
        <f t="shared" si="46"/>
        <v/>
      </c>
      <c r="BS70" s="2" t="str">
        <f t="shared" si="47"/>
        <v/>
      </c>
      <c r="BT70" s="2" t="str">
        <f t="shared" si="48"/>
        <v/>
      </c>
      <c r="BU70" s="2" t="str">
        <f t="shared" si="49"/>
        <v/>
      </c>
      <c r="BV70" s="2" t="str">
        <f t="shared" si="50"/>
        <v/>
      </c>
      <c r="BW70" s="2" t="str">
        <f t="shared" si="51"/>
        <v/>
      </c>
      <c r="BX70" s="2" t="str">
        <f t="shared" si="52"/>
        <v/>
      </c>
      <c r="BY70" s="2" t="str">
        <f t="shared" si="53"/>
        <v/>
      </c>
      <c r="BZ70" s="2" t="str">
        <f t="shared" si="54"/>
        <v/>
      </c>
      <c r="CA70" s="2" t="str">
        <f t="shared" si="55"/>
        <v/>
      </c>
      <c r="CB70" s="2">
        <f t="shared" si="56"/>
        <v>104.19499999999999</v>
      </c>
      <c r="CC70" s="2">
        <f t="shared" si="57"/>
        <v>101.09520000000001</v>
      </c>
      <c r="CE70" s="2" t="str">
        <f t="shared" si="102"/>
        <v/>
      </c>
      <c r="CF70" s="2" t="str">
        <f t="shared" si="103"/>
        <v/>
      </c>
      <c r="CG70" s="2" t="str">
        <f t="shared" si="104"/>
        <v/>
      </c>
      <c r="CH70" s="2" t="str">
        <f t="shared" si="105"/>
        <v/>
      </c>
      <c r="CI70" s="2" t="str">
        <f t="shared" si="106"/>
        <v/>
      </c>
      <c r="CJ70" s="2" t="str">
        <f t="shared" si="107"/>
        <v/>
      </c>
      <c r="CK70" s="2" t="str">
        <f t="shared" si="108"/>
        <v/>
      </c>
      <c r="CL70" s="2" t="str">
        <f t="shared" si="109"/>
        <v/>
      </c>
      <c r="CM70" s="2" t="str">
        <f t="shared" si="110"/>
        <v/>
      </c>
      <c r="CN70" s="2" t="str">
        <f t="shared" si="111"/>
        <v/>
      </c>
      <c r="CO70" s="2" t="str">
        <f t="shared" si="112"/>
        <v/>
      </c>
      <c r="CP70" s="2" t="str">
        <f t="shared" si="113"/>
        <v/>
      </c>
      <c r="CQ70" s="2" t="str">
        <f t="shared" si="114"/>
        <v/>
      </c>
      <c r="CR70" s="2" t="str">
        <f t="shared" si="115"/>
        <v/>
      </c>
      <c r="CS70" s="2" t="str">
        <f t="shared" si="116"/>
        <v/>
      </c>
      <c r="CU70" s="2" t="str">
        <f t="shared" si="59"/>
        <v/>
      </c>
      <c r="CV70" s="2" t="str">
        <f t="shared" si="60"/>
        <v/>
      </c>
      <c r="CW70" s="2" t="str">
        <f t="shared" si="61"/>
        <v/>
      </c>
      <c r="CX70" s="2" t="str">
        <f t="shared" si="62"/>
        <v/>
      </c>
      <c r="CY70" s="2" t="str">
        <f t="shared" si="63"/>
        <v/>
      </c>
      <c r="CZ70" s="2" t="str">
        <f t="shared" si="64"/>
        <v/>
      </c>
      <c r="DA70" s="2" t="str">
        <f t="shared" si="65"/>
        <v/>
      </c>
      <c r="DB70" s="2" t="str">
        <f t="shared" si="66"/>
        <v/>
      </c>
      <c r="DC70" s="2" t="str">
        <f t="shared" si="67"/>
        <v/>
      </c>
      <c r="DD70" s="2" t="str">
        <f t="shared" si="68"/>
        <v/>
      </c>
      <c r="DE70" s="2" t="str">
        <f t="shared" si="69"/>
        <v/>
      </c>
      <c r="DF70" s="2" t="str">
        <f t="shared" si="70"/>
        <v/>
      </c>
      <c r="DG70" s="2" t="str">
        <f t="shared" si="71"/>
        <v/>
      </c>
      <c r="DH70" s="2" t="str">
        <f t="shared" si="72"/>
        <v/>
      </c>
      <c r="DI70" s="2" t="str">
        <f t="shared" si="73"/>
        <v/>
      </c>
      <c r="DK70" s="2">
        <f t="shared" si="74"/>
        <v>97.481015151515166</v>
      </c>
      <c r="DL70" s="2">
        <f t="shared" si="226"/>
        <v>101.45611792669422</v>
      </c>
      <c r="DM70" s="2">
        <f t="shared" si="226"/>
        <v>101.97081333225293</v>
      </c>
      <c r="DN70" s="2">
        <f t="shared" si="226"/>
        <v>102.41100243902437</v>
      </c>
      <c r="DO70" s="2">
        <f t="shared" si="226"/>
        <v>101.44119999999998</v>
      </c>
      <c r="DP70" s="2">
        <f t="shared" si="226"/>
        <v>102.10360170704695</v>
      </c>
      <c r="DQ70" s="2">
        <f t="shared" si="226"/>
        <v>102.30656478405318</v>
      </c>
      <c r="DR70" s="2">
        <f t="shared" si="226"/>
        <v>101.68529235880402</v>
      </c>
      <c r="DS70" s="2">
        <f t="shared" si="226"/>
        <v>104.16684385382059</v>
      </c>
      <c r="DT70" s="2">
        <f t="shared" si="226"/>
        <v>105.63670431893686</v>
      </c>
      <c r="DU70" s="2">
        <f t="shared" si="226"/>
        <v>108.63685049833887</v>
      </c>
      <c r="DV70" s="2">
        <f t="shared" si="226"/>
        <v>106.69204651162795</v>
      </c>
      <c r="DW70" s="2">
        <f t="shared" si="226"/>
        <v>107.54343853820596</v>
      </c>
      <c r="DX70" s="2">
        <f t="shared" si="226"/>
        <v>103.44896303939964</v>
      </c>
      <c r="DY70" s="2">
        <f t="shared" si="226"/>
        <v>100.45617608137829</v>
      </c>
      <c r="EA70" s="2">
        <f t="shared" si="76"/>
        <v>91.885440422121277</v>
      </c>
      <c r="EB70" s="2">
        <f t="shared" si="77"/>
        <v>92.955357243127324</v>
      </c>
      <c r="EC70" s="2">
        <f t="shared" si="78"/>
        <v>91.164078248384797</v>
      </c>
      <c r="ED70" s="2">
        <f t="shared" si="79"/>
        <v>94.128935187526352</v>
      </c>
      <c r="EE70" s="2">
        <f t="shared" si="80"/>
        <v>95.256188200589946</v>
      </c>
      <c r="EF70" s="2">
        <f t="shared" si="81"/>
        <v>93.828272431625535</v>
      </c>
      <c r="EG70" s="2">
        <f t="shared" si="82"/>
        <v>94.843465111582333</v>
      </c>
      <c r="EH70" s="2">
        <f t="shared" si="83"/>
        <v>94.808008672762554</v>
      </c>
      <c r="EI70" s="2">
        <f t="shared" si="84"/>
        <v>96.662449318018631</v>
      </c>
      <c r="EJ70" s="2">
        <f t="shared" si="85"/>
        <v>96.630873527922603</v>
      </c>
      <c r="EK70" s="2">
        <f t="shared" si="86"/>
        <v>101.21349933137779</v>
      </c>
      <c r="EL70" s="2">
        <f t="shared" si="87"/>
        <v>101.29252117145751</v>
      </c>
      <c r="EM70" s="2">
        <f t="shared" si="88"/>
        <v>97.892649287594139</v>
      </c>
      <c r="EN70" s="2">
        <f t="shared" si="89"/>
        <v>100.34673162411384</v>
      </c>
      <c r="EO70" s="2">
        <f t="shared" si="90"/>
        <v>95.02760329397141</v>
      </c>
      <c r="EQ70" s="2">
        <f t="shared" si="91"/>
        <v>92.559268442793382</v>
      </c>
      <c r="ER70" s="2">
        <f t="shared" si="227"/>
        <v>92.739168693982052</v>
      </c>
      <c r="ES70" s="2">
        <f t="shared" si="227"/>
        <v>91.711263606416779</v>
      </c>
      <c r="ET70" s="2">
        <f t="shared" si="227"/>
        <v>93.219646430892055</v>
      </c>
      <c r="EU70" s="2">
        <f t="shared" si="227"/>
        <v>94.527816671307903</v>
      </c>
      <c r="EV70" s="2">
        <f t="shared" si="227"/>
        <v>93.853786979097322</v>
      </c>
      <c r="EW70" s="2">
        <f t="shared" si="227"/>
        <v>94.652436859266942</v>
      </c>
      <c r="EX70" s="2">
        <f t="shared" si="227"/>
        <v>94.085670586057176</v>
      </c>
      <c r="EY70" s="2">
        <f t="shared" si="227"/>
        <v>95.389878401454595</v>
      </c>
      <c r="EZ70" s="2">
        <f t="shared" si="227"/>
        <v>96.734882344435349</v>
      </c>
      <c r="FA70" s="2">
        <f t="shared" si="227"/>
        <v>99.33645950420285</v>
      </c>
      <c r="FB70" s="2">
        <f t="shared" si="227"/>
        <v>100.09430359025161</v>
      </c>
      <c r="FC70" s="2">
        <f t="shared" si="227"/>
        <v>97.062077655746819</v>
      </c>
      <c r="FD70" s="2">
        <f t="shared" si="227"/>
        <v>101.11430682517125</v>
      </c>
      <c r="FE70" s="2">
        <f t="shared" si="227"/>
        <v>102.79539214866217</v>
      </c>
      <c r="FG70" s="2">
        <f t="shared" si="93"/>
        <v>0.47012958847750058</v>
      </c>
      <c r="FH70" s="2">
        <f t="shared" si="228"/>
        <v>0.52326593060378968</v>
      </c>
      <c r="FI70" s="2">
        <f t="shared" si="228"/>
        <v>0.52839206902358504</v>
      </c>
      <c r="FJ70" s="2">
        <f t="shared" si="228"/>
        <v>0.54276957812687909</v>
      </c>
      <c r="FK70" s="2">
        <f t="shared" si="228"/>
        <v>0.52981427208512866</v>
      </c>
      <c r="FL70" s="2">
        <f t="shared" si="228"/>
        <v>0.51037576404082496</v>
      </c>
      <c r="FM70" s="2">
        <f t="shared" si="228"/>
        <v>0.4983162454519568</v>
      </c>
      <c r="FN70" s="2">
        <f t="shared" si="228"/>
        <v>0.49819895517206336</v>
      </c>
      <c r="FO70" s="2">
        <f t="shared" si="228"/>
        <v>0.48692219596768649</v>
      </c>
      <c r="FP70" s="2">
        <f t="shared" si="228"/>
        <v>0.48879565490625476</v>
      </c>
      <c r="FQ70" s="2">
        <f t="shared" si="228"/>
        <v>0.49534451611218117</v>
      </c>
      <c r="FR70" s="2">
        <f t="shared" si="228"/>
        <v>0.49903311269750666</v>
      </c>
      <c r="FS70" s="2">
        <f t="shared" si="228"/>
        <v>0.49973028667948022</v>
      </c>
      <c r="FT70" s="2">
        <f t="shared" si="228"/>
        <v>0.41861748363810536</v>
      </c>
      <c r="FU70" s="2">
        <f t="shared" si="228"/>
        <v>0.36466097564195404</v>
      </c>
      <c r="FW70" s="2">
        <f t="shared" si="117"/>
        <v>2.4646205920666421E-5</v>
      </c>
      <c r="FX70" s="2">
        <f t="shared" si="169"/>
        <v>3.4049831024807825E-5</v>
      </c>
      <c r="FY70" s="2">
        <f t="shared" si="170"/>
        <v>3.8355031646417801E-5</v>
      </c>
      <c r="FZ70" s="2">
        <f t="shared" si="171"/>
        <v>3.2874459287221994E-5</v>
      </c>
      <c r="GA70" s="2">
        <f t="shared" si="172"/>
        <v>3.4154557408087696E-5</v>
      </c>
      <c r="GB70" s="2">
        <f t="shared" si="173"/>
        <v>3.6188452625680961E-5</v>
      </c>
      <c r="GC70" s="2">
        <f t="shared" si="174"/>
        <v>4.354969805509116E-5</v>
      </c>
      <c r="GD70" s="2">
        <f t="shared" si="175"/>
        <v>5.4606073292118677E-5</v>
      </c>
      <c r="GE70" s="2">
        <f t="shared" si="176"/>
        <v>4.1258956663330866E-5</v>
      </c>
      <c r="GF70" s="2">
        <f t="shared" si="177"/>
        <v>3.4732250978501598E-5</v>
      </c>
      <c r="GG70" s="2">
        <f t="shared" si="178"/>
        <v>3.0339326994545687E-5</v>
      </c>
      <c r="GH70" s="2">
        <f t="shared" si="179"/>
        <v>2.4843001371868537E-5</v>
      </c>
      <c r="GI70" s="2">
        <f t="shared" si="180"/>
        <v>2.2587768531999693E-5</v>
      </c>
      <c r="GJ70" s="2">
        <f t="shared" si="181"/>
        <v>1.892119080293794E-5</v>
      </c>
      <c r="GK70" s="2">
        <f t="shared" si="182"/>
        <v>1.8397668384649101E-5</v>
      </c>
      <c r="GM70" s="86">
        <f t="shared" si="118"/>
        <v>7.8862054888714263E-3</v>
      </c>
      <c r="GN70" s="86">
        <f t="shared" si="183"/>
        <v>1.7020973046053867E-2</v>
      </c>
      <c r="GO70" s="86">
        <f t="shared" si="184"/>
        <v>1.8124292107910694E-2</v>
      </c>
      <c r="GP70" s="86">
        <f t="shared" si="185"/>
        <v>2.1488673938017063E-2</v>
      </c>
      <c r="GQ70" s="86">
        <f t="shared" si="186"/>
        <v>1.8260339532414079E-2</v>
      </c>
      <c r="GR70" s="86">
        <f t="shared" si="187"/>
        <v>1.4323864658482897E-2</v>
      </c>
      <c r="GS70" s="86">
        <f t="shared" si="188"/>
        <v>1.2126348345464506E-2</v>
      </c>
      <c r="GT70" s="86">
        <f t="shared" si="189"/>
        <v>1.209492892768981E-2</v>
      </c>
      <c r="GU70" s="86">
        <f t="shared" si="190"/>
        <v>1.0228668346488409E-2</v>
      </c>
      <c r="GV70" s="86">
        <f t="shared" si="191"/>
        <v>1.0551794048327075E-2</v>
      </c>
      <c r="GW70" s="86">
        <f t="shared" si="192"/>
        <v>1.1599975832812573E-2</v>
      </c>
      <c r="GX70" s="86">
        <f t="shared" si="193"/>
        <v>1.2252406087701069E-2</v>
      </c>
      <c r="GY70" s="86">
        <f t="shared" si="194"/>
        <v>1.2372898658018964E-2</v>
      </c>
      <c r="GZ70" s="86">
        <f t="shared" si="195"/>
        <v>2.904528238282088E-3</v>
      </c>
      <c r="HA70" s="86">
        <f t="shared" si="196"/>
        <v>4.1759178908319926E-4</v>
      </c>
      <c r="HC70" s="86">
        <f t="shared" si="150"/>
        <v>1.5248543859305498E-11</v>
      </c>
      <c r="HD70" s="86">
        <f t="shared" si="197"/>
        <v>4.1768139220617934E-10</v>
      </c>
      <c r="HE70" s="86">
        <f t="shared" si="198"/>
        <v>4.6039435454099041E-10</v>
      </c>
      <c r="HF70" s="86">
        <f t="shared" si="199"/>
        <v>6.223310561430202E-10</v>
      </c>
      <c r="HG70" s="86">
        <f t="shared" si="200"/>
        <v>8.2818305783297778E-10</v>
      </c>
      <c r="HH70" s="86">
        <f t="shared" si="201"/>
        <v>6.007018927073848E-9</v>
      </c>
      <c r="HI70" s="86">
        <f t="shared" si="202"/>
        <v>1.7457892773506008E-9</v>
      </c>
      <c r="HJ70" s="86">
        <f t="shared" si="203"/>
        <v>7.2421370143047917E-10</v>
      </c>
      <c r="HK70" s="86">
        <f t="shared" si="204"/>
        <v>1.5739869424853209E-9</v>
      </c>
      <c r="HL70" s="86">
        <f t="shared" si="205"/>
        <v>7.3250199321747324E-10</v>
      </c>
      <c r="HM70" s="86">
        <f t="shared" si="206"/>
        <v>8.2717074538971556E-10</v>
      </c>
      <c r="HN70" s="86">
        <f t="shared" si="207"/>
        <v>2.1092881400252405E-10</v>
      </c>
      <c r="HO70" s="86">
        <f t="shared" si="208"/>
        <v>1.3531820631667844E-10</v>
      </c>
      <c r="HP70" s="86">
        <f t="shared" si="209"/>
        <v>1.2818911353741947E-13</v>
      </c>
      <c r="HQ70" s="86">
        <f t="shared" si="210"/>
        <v>5.361705831275809E-15</v>
      </c>
      <c r="HS70" s="86">
        <f t="shared" si="119"/>
        <v>2.2516633858740997E-37</v>
      </c>
      <c r="HT70" s="86">
        <f t="shared" si="211"/>
        <v>1.908054141243462E-31</v>
      </c>
      <c r="HU70" s="86">
        <f t="shared" si="212"/>
        <v>5.8053461603469183E-31</v>
      </c>
      <c r="HV70" s="86">
        <f t="shared" si="213"/>
        <v>6.0796618985315561E-30</v>
      </c>
      <c r="HW70" s="86">
        <f t="shared" si="214"/>
        <v>1.0253467963358257E-29</v>
      </c>
      <c r="HX70" s="86">
        <f t="shared" si="215"/>
        <v>1.2300618796413612E-27</v>
      </c>
      <c r="HY70" s="86">
        <f t="shared" si="216"/>
        <v>1.3463773998164587E-29</v>
      </c>
      <c r="HZ70" s="86">
        <f t="shared" si="217"/>
        <v>6.4467444241803621E-31</v>
      </c>
      <c r="IA70" s="86">
        <f t="shared" si="218"/>
        <v>3.6059996044636637E-30</v>
      </c>
      <c r="IB70" s="86">
        <f t="shared" si="219"/>
        <v>7.5679318020806265E-32</v>
      </c>
      <c r="IC70" s="86">
        <f t="shared" si="220"/>
        <v>1.5489878215258435E-31</v>
      </c>
      <c r="ID70" s="86">
        <f t="shared" si="221"/>
        <v>5.2608300129336297E-33</v>
      </c>
      <c r="IE70" s="86">
        <f t="shared" si="222"/>
        <v>2.1972360519123505E-33</v>
      </c>
      <c r="IF70" s="86">
        <f t="shared" si="223"/>
        <v>1.2521349422437705E-28</v>
      </c>
      <c r="IG70" s="86">
        <f t="shared" si="224"/>
        <v>1.4346689196971852E-27</v>
      </c>
      <c r="II70" s="86">
        <f t="shared" si="120"/>
        <v>5.1734704865820236E-199</v>
      </c>
      <c r="IJ70" s="86">
        <f t="shared" si="121"/>
        <v>1.454943131126461E-166</v>
      </c>
      <c r="IK70" s="86">
        <f t="shared" si="122"/>
        <v>7.8760083423058032E-163</v>
      </c>
      <c r="IL70" s="86">
        <f t="shared" si="123"/>
        <v>2.501577762829314E-163</v>
      </c>
      <c r="IM70" s="86">
        <f t="shared" si="124"/>
        <v>3.3548608330579306E-158</v>
      </c>
      <c r="IN70" s="86">
        <f t="shared" si="125"/>
        <v>1.5414357693114642E-143</v>
      </c>
      <c r="IO70" s="86">
        <f t="shared" si="126"/>
        <v>4.4903205070691602E-151</v>
      </c>
      <c r="IP70" s="86">
        <f t="shared" si="127"/>
        <v>5.1403969955661002E-162</v>
      </c>
      <c r="IQ70" s="86">
        <f t="shared" si="128"/>
        <v>4.2454463840909222E-159</v>
      </c>
      <c r="IR70" s="86">
        <f t="shared" si="129"/>
        <v>1.6758318831991929E-164</v>
      </c>
      <c r="IS70" s="86">
        <f t="shared" si="130"/>
        <v>2.5875461218218431E-166</v>
      </c>
      <c r="IT70" s="86">
        <f t="shared" si="131"/>
        <v>2.3104395710374489E-175</v>
      </c>
      <c r="IU70" s="86">
        <f t="shared" si="132"/>
        <v>4.6691286475577783E-176</v>
      </c>
      <c r="IV70" s="86">
        <f t="shared" si="133"/>
        <v>5.9081143831729716E-114</v>
      </c>
      <c r="IW70" s="86">
        <f t="shared" si="134"/>
        <v>2.20095146814982E-110</v>
      </c>
      <c r="IY70" s="86">
        <f t="shared" si="135"/>
        <v>7.88620550411997E-3</v>
      </c>
      <c r="IZ70" s="86">
        <f t="shared" si="136"/>
        <v>1.702097346373526E-2</v>
      </c>
      <c r="JA70" s="86">
        <f t="shared" si="137"/>
        <v>1.8124292568305049E-2</v>
      </c>
      <c r="JB70" s="86">
        <f t="shared" si="138"/>
        <v>2.1488674560348118E-2</v>
      </c>
      <c r="JC70" s="86">
        <f t="shared" si="139"/>
        <v>1.8260340360597135E-2</v>
      </c>
      <c r="JD70" s="86">
        <f t="shared" si="140"/>
        <v>1.4323870665501824E-2</v>
      </c>
      <c r="JE70" s="86">
        <f t="shared" si="141"/>
        <v>1.2126350091253783E-2</v>
      </c>
      <c r="JF70" s="86">
        <f t="shared" si="142"/>
        <v>1.2094929651903511E-2</v>
      </c>
      <c r="JG70" s="86">
        <f t="shared" si="143"/>
        <v>1.0228669920475351E-2</v>
      </c>
      <c r="JH70" s="86">
        <f t="shared" si="144"/>
        <v>1.0551794780829068E-2</v>
      </c>
      <c r="JI70" s="86">
        <f t="shared" si="145"/>
        <v>1.1599976659983318E-2</v>
      </c>
      <c r="JJ70" s="86">
        <f t="shared" si="146"/>
        <v>1.2252406298629883E-2</v>
      </c>
      <c r="JK70" s="86">
        <f t="shared" si="147"/>
        <v>1.237289879333717E-2</v>
      </c>
      <c r="JL70" s="86">
        <f t="shared" si="148"/>
        <v>2.9045282384102772E-3</v>
      </c>
      <c r="JM70" s="86">
        <f t="shared" si="149"/>
        <v>4.1759178908856097E-4</v>
      </c>
    </row>
    <row r="71" spans="2:273" x14ac:dyDescent="0.25">
      <c r="B71" s="2">
        <v>44</v>
      </c>
      <c r="C71" s="37">
        <v>101.261</v>
      </c>
      <c r="D71" s="37">
        <v>111.39</v>
      </c>
      <c r="E71" s="37">
        <v>111.95099999999999</v>
      </c>
      <c r="F71" s="37">
        <v>115.098</v>
      </c>
      <c r="G71" s="37">
        <v>111.146</v>
      </c>
      <c r="H71" s="37">
        <v>109.22</v>
      </c>
      <c r="I71" s="37">
        <v>109.098</v>
      </c>
      <c r="J71" s="37">
        <v>108.68300000000001</v>
      </c>
      <c r="K71" s="37">
        <v>110.605</v>
      </c>
      <c r="L71" s="37">
        <v>111.023</v>
      </c>
      <c r="M71" s="37">
        <v>113.69799999999999</v>
      </c>
      <c r="N71" s="37">
        <v>111.581</v>
      </c>
      <c r="O71" s="37">
        <v>113.875</v>
      </c>
      <c r="P71" s="37">
        <v>105.024</v>
      </c>
      <c r="Q71" s="37">
        <v>101.09520000000001</v>
      </c>
      <c r="S71" s="4">
        <f t="shared" si="13"/>
        <v>101.74156406983815</v>
      </c>
      <c r="T71" s="4">
        <f t="shared" si="14"/>
        <v>111.43788906946924</v>
      </c>
      <c r="U71" s="4">
        <f t="shared" si="15"/>
        <v>111.48018852216411</v>
      </c>
      <c r="V71" s="4">
        <f t="shared" si="16"/>
        <v>114.56575063542454</v>
      </c>
      <c r="W71" s="4">
        <f t="shared" si="17"/>
        <v>112.6911718395433</v>
      </c>
      <c r="X71" s="4">
        <f t="shared" si="18"/>
        <v>110.08151306841005</v>
      </c>
      <c r="Y71" s="4">
        <f t="shared" si="19"/>
        <v>109.24711463422335</v>
      </c>
      <c r="Z71" s="4">
        <f t="shared" si="20"/>
        <v>108.96957555589165</v>
      </c>
      <c r="AA71" s="4">
        <f t="shared" si="21"/>
        <v>109.69547330483289</v>
      </c>
      <c r="AB71" s="4">
        <f t="shared" si="22"/>
        <v>110.61308069374493</v>
      </c>
      <c r="AC71" s="4">
        <f t="shared" si="23"/>
        <v>114.95141621903167</v>
      </c>
      <c r="AD71" s="4">
        <f t="shared" si="24"/>
        <v>114.18382874091196</v>
      </c>
      <c r="AE71" s="4">
        <f t="shared" si="25"/>
        <v>113.13059394574009</v>
      </c>
      <c r="AF71" s="4">
        <f t="shared" si="26"/>
        <v>105.0791022518726</v>
      </c>
      <c r="AG71" s="4">
        <f t="shared" si="27"/>
        <v>98.928106285652959</v>
      </c>
      <c r="AI71" s="4">
        <f t="shared" si="28"/>
        <v>-0.48056406983815236</v>
      </c>
      <c r="AJ71" s="4">
        <f t="shared" si="29"/>
        <v>-4.7889069469235324E-2</v>
      </c>
      <c r="AK71" s="4">
        <f t="shared" si="30"/>
        <v>0.47081147783588051</v>
      </c>
      <c r="AL71" s="4">
        <f t="shared" si="31"/>
        <v>0.53224936457546335</v>
      </c>
      <c r="AM71" s="4">
        <f t="shared" si="32"/>
        <v>-1.5451718395433005</v>
      </c>
      <c r="AN71" s="4">
        <f t="shared" si="33"/>
        <v>-0.86151306841004782</v>
      </c>
      <c r="AO71" s="4">
        <f t="shared" si="34"/>
        <v>-0.14911463422335203</v>
      </c>
      <c r="AP71" s="4">
        <f t="shared" si="35"/>
        <v>-0.28657555589164474</v>
      </c>
      <c r="AQ71" s="4">
        <f t="shared" si="36"/>
        <v>0.90952669516711637</v>
      </c>
      <c r="AR71" s="4">
        <f t="shared" si="37"/>
        <v>0.40991930625506257</v>
      </c>
      <c r="AS71" s="4">
        <f t="shared" si="38"/>
        <v>-1.2534162190316778</v>
      </c>
      <c r="AT71" s="4">
        <f t="shared" si="39"/>
        <v>-2.6028287409119599</v>
      </c>
      <c r="AU71" s="4">
        <f t="shared" si="40"/>
        <v>0.7444060542599118</v>
      </c>
      <c r="AV71" s="4">
        <f t="shared" si="225"/>
        <v>-5.5102251872597208E-2</v>
      </c>
      <c r="AW71" s="4">
        <f t="shared" si="225"/>
        <v>2.1670937143470468</v>
      </c>
      <c r="AY71" s="2">
        <f t="shared" si="101"/>
        <v>94.789436645710893</v>
      </c>
      <c r="AZ71" s="2">
        <f t="shared" si="152"/>
        <v>96.882237754563917</v>
      </c>
      <c r="BA71" s="2">
        <f t="shared" si="153"/>
        <v>96.086899683519192</v>
      </c>
      <c r="BB71" s="2">
        <f t="shared" si="154"/>
        <v>97.772597649160531</v>
      </c>
      <c r="BC71" s="2">
        <f t="shared" si="155"/>
        <v>98.03112303097889</v>
      </c>
      <c r="BD71" s="2">
        <f t="shared" si="156"/>
        <v>97.714922620398568</v>
      </c>
      <c r="BE71" s="2">
        <f t="shared" si="157"/>
        <v>98.427387270135014</v>
      </c>
      <c r="BF71" s="2">
        <f t="shared" si="158"/>
        <v>98.058473879681642</v>
      </c>
      <c r="BG71" s="2">
        <f t="shared" si="159"/>
        <v>100.3414298540461</v>
      </c>
      <c r="BH71" s="2">
        <f t="shared" si="160"/>
        <v>101.01189821013851</v>
      </c>
      <c r="BI71" s="2">
        <f t="shared" si="161"/>
        <v>104.78980571038605</v>
      </c>
      <c r="BJ71" s="2">
        <f t="shared" si="162"/>
        <v>103.83562863792795</v>
      </c>
      <c r="BK71" s="2">
        <f t="shared" si="163"/>
        <v>102.4945132084451</v>
      </c>
      <c r="BL71" s="2">
        <f t="shared" si="164"/>
        <v>102.09338252923024</v>
      </c>
      <c r="BM71" s="2">
        <f t="shared" si="165"/>
        <v>98.436723533523562</v>
      </c>
      <c r="BO71" s="2" t="str">
        <f t="shared" si="43"/>
        <v/>
      </c>
      <c r="BP71" s="2" t="str">
        <f t="shared" si="44"/>
        <v/>
      </c>
      <c r="BQ71" s="2" t="str">
        <f t="shared" si="45"/>
        <v/>
      </c>
      <c r="BR71" s="2" t="str">
        <f t="shared" si="46"/>
        <v/>
      </c>
      <c r="BS71" s="2" t="str">
        <f t="shared" si="47"/>
        <v/>
      </c>
      <c r="BT71" s="2" t="str">
        <f t="shared" si="48"/>
        <v/>
      </c>
      <c r="BU71" s="2" t="str">
        <f t="shared" si="49"/>
        <v/>
      </c>
      <c r="BV71" s="2" t="str">
        <f t="shared" si="50"/>
        <v/>
      </c>
      <c r="BW71" s="2" t="str">
        <f t="shared" si="51"/>
        <v/>
      </c>
      <c r="BX71" s="2" t="str">
        <f t="shared" si="52"/>
        <v/>
      </c>
      <c r="BY71" s="2" t="str">
        <f t="shared" si="53"/>
        <v/>
      </c>
      <c r="BZ71" s="2" t="str">
        <f t="shared" si="54"/>
        <v/>
      </c>
      <c r="CA71" s="2" t="str">
        <f t="shared" si="55"/>
        <v/>
      </c>
      <c r="CB71" s="2">
        <f t="shared" si="56"/>
        <v>105.024</v>
      </c>
      <c r="CC71" s="2">
        <f t="shared" si="57"/>
        <v>101.09520000000001</v>
      </c>
      <c r="CE71" s="2" t="str">
        <f t="shared" si="102"/>
        <v/>
      </c>
      <c r="CF71" s="2" t="str">
        <f t="shared" si="103"/>
        <v/>
      </c>
      <c r="CG71" s="2" t="str">
        <f t="shared" si="104"/>
        <v/>
      </c>
      <c r="CH71" s="2" t="str">
        <f t="shared" si="105"/>
        <v/>
      </c>
      <c r="CI71" s="2" t="str">
        <f t="shared" si="106"/>
        <v/>
      </c>
      <c r="CJ71" s="2" t="str">
        <f t="shared" si="107"/>
        <v/>
      </c>
      <c r="CK71" s="2" t="str">
        <f t="shared" si="108"/>
        <v/>
      </c>
      <c r="CL71" s="2" t="str">
        <f t="shared" si="109"/>
        <v/>
      </c>
      <c r="CM71" s="2" t="str">
        <f t="shared" si="110"/>
        <v/>
      </c>
      <c r="CN71" s="2" t="str">
        <f t="shared" si="111"/>
        <v/>
      </c>
      <c r="CO71" s="2" t="str">
        <f t="shared" si="112"/>
        <v/>
      </c>
      <c r="CP71" s="2" t="str">
        <f t="shared" si="113"/>
        <v/>
      </c>
      <c r="CQ71" s="2" t="str">
        <f t="shared" si="114"/>
        <v/>
      </c>
      <c r="CR71" s="2" t="str">
        <f t="shared" si="115"/>
        <v/>
      </c>
      <c r="CS71" s="2" t="str">
        <f t="shared" si="116"/>
        <v/>
      </c>
      <c r="CU71" s="2" t="str">
        <f t="shared" si="59"/>
        <v/>
      </c>
      <c r="CV71" s="2" t="str">
        <f t="shared" si="60"/>
        <v/>
      </c>
      <c r="CW71" s="2" t="str">
        <f t="shared" si="61"/>
        <v/>
      </c>
      <c r="CX71" s="2" t="str">
        <f t="shared" si="62"/>
        <v/>
      </c>
      <c r="CY71" s="2" t="str">
        <f t="shared" si="63"/>
        <v/>
      </c>
      <c r="CZ71" s="2" t="str">
        <f t="shared" si="64"/>
        <v/>
      </c>
      <c r="DA71" s="2" t="str">
        <f t="shared" si="65"/>
        <v/>
      </c>
      <c r="DB71" s="2" t="str">
        <f t="shared" si="66"/>
        <v/>
      </c>
      <c r="DC71" s="2" t="str">
        <f t="shared" si="67"/>
        <v/>
      </c>
      <c r="DD71" s="2" t="str">
        <f t="shared" si="68"/>
        <v/>
      </c>
      <c r="DE71" s="2" t="str">
        <f t="shared" si="69"/>
        <v/>
      </c>
      <c r="DF71" s="2" t="str">
        <f t="shared" si="70"/>
        <v/>
      </c>
      <c r="DG71" s="2" t="str">
        <f t="shared" si="71"/>
        <v/>
      </c>
      <c r="DH71" s="2" t="str">
        <f t="shared" si="72"/>
        <v/>
      </c>
      <c r="DI71" s="2" t="str">
        <f t="shared" si="73"/>
        <v/>
      </c>
      <c r="DK71" s="2">
        <f t="shared" si="74"/>
        <v>97.681738900634258</v>
      </c>
      <c r="DL71" s="2">
        <f t="shared" si="226"/>
        <v>101.70318242713989</v>
      </c>
      <c r="DM71" s="2">
        <f t="shared" si="226"/>
        <v>102.21788334278692</v>
      </c>
      <c r="DN71" s="2">
        <f t="shared" si="226"/>
        <v>102.65531219512194</v>
      </c>
      <c r="DO71" s="2">
        <f t="shared" si="226"/>
        <v>101.60584390243901</v>
      </c>
      <c r="DP71" s="2">
        <f t="shared" si="226"/>
        <v>102.26541363476755</v>
      </c>
      <c r="DQ71" s="2">
        <f t="shared" si="226"/>
        <v>102.44036001208096</v>
      </c>
      <c r="DR71" s="2">
        <f t="shared" si="226"/>
        <v>101.71750226517671</v>
      </c>
      <c r="DS71" s="2">
        <f t="shared" si="226"/>
        <v>104.30466868015705</v>
      </c>
      <c r="DT71" s="2">
        <f t="shared" si="226"/>
        <v>105.73521942011476</v>
      </c>
      <c r="DU71" s="2">
        <f t="shared" si="226"/>
        <v>108.81310374509212</v>
      </c>
      <c r="DV71" s="2">
        <f t="shared" si="226"/>
        <v>106.78746934460892</v>
      </c>
      <c r="DW71" s="2">
        <f t="shared" si="226"/>
        <v>107.67258003624281</v>
      </c>
      <c r="DX71" s="2">
        <f t="shared" si="226"/>
        <v>103.55287664165105</v>
      </c>
      <c r="DY71" s="2">
        <f t="shared" si="226"/>
        <v>100.58352291055718</v>
      </c>
      <c r="EA71" s="2">
        <f t="shared" si="76"/>
        <v>91.816394423436563</v>
      </c>
      <c r="EB71" s="2">
        <f t="shared" si="77"/>
        <v>92.876483525053615</v>
      </c>
      <c r="EC71" s="2">
        <f t="shared" si="78"/>
        <v>91.096233237616673</v>
      </c>
      <c r="ED71" s="2">
        <f t="shared" si="79"/>
        <v>94.021361989043413</v>
      </c>
      <c r="EE71" s="2">
        <f t="shared" si="80"/>
        <v>95.137908554572249</v>
      </c>
      <c r="EF71" s="2">
        <f t="shared" si="81"/>
        <v>93.733563725542467</v>
      </c>
      <c r="EG71" s="2">
        <f t="shared" si="82"/>
        <v>94.742797233161653</v>
      </c>
      <c r="EH71" s="2">
        <f t="shared" si="83"/>
        <v>94.697354170130239</v>
      </c>
      <c r="EI71" s="2">
        <f t="shared" si="84"/>
        <v>96.532866116295736</v>
      </c>
      <c r="EJ71" s="2">
        <f t="shared" si="85"/>
        <v>96.506684319540227</v>
      </c>
      <c r="EK71" s="2">
        <f t="shared" si="86"/>
        <v>101.0516613752049</v>
      </c>
      <c r="EL71" s="2">
        <f t="shared" si="87"/>
        <v>101.1331474602197</v>
      </c>
      <c r="EM71" s="2">
        <f t="shared" si="88"/>
        <v>97.767001315908871</v>
      </c>
      <c r="EN71" s="2">
        <f t="shared" si="89"/>
        <v>100.24472994509885</v>
      </c>
      <c r="EO71" s="2">
        <f t="shared" si="90"/>
        <v>95.025120105655688</v>
      </c>
      <c r="EQ71" s="2">
        <f t="shared" si="91"/>
        <v>92.480599123949986</v>
      </c>
      <c r="ER71" s="2">
        <f t="shared" si="227"/>
        <v>92.663580571665264</v>
      </c>
      <c r="ES71" s="2">
        <f t="shared" si="227"/>
        <v>91.634937223944021</v>
      </c>
      <c r="ET71" s="2">
        <f t="shared" si="227"/>
        <v>93.125919313954412</v>
      </c>
      <c r="EU71" s="2">
        <f t="shared" si="227"/>
        <v>94.420611521681707</v>
      </c>
      <c r="EV71" s="2">
        <f t="shared" si="227"/>
        <v>93.758628009585934</v>
      </c>
      <c r="EW71" s="2">
        <f t="shared" si="227"/>
        <v>94.554890698784902</v>
      </c>
      <c r="EX71" s="2">
        <f t="shared" si="227"/>
        <v>93.986786562089762</v>
      </c>
      <c r="EY71" s="2">
        <f t="shared" si="227"/>
        <v>95.280291705288832</v>
      </c>
      <c r="EZ71" s="2">
        <f t="shared" si="227"/>
        <v>96.608979756109321</v>
      </c>
      <c r="FA71" s="2">
        <f t="shared" si="227"/>
        <v>99.203892102389119</v>
      </c>
      <c r="FB71" s="2">
        <f t="shared" si="227"/>
        <v>99.952848798439533</v>
      </c>
      <c r="FC71" s="2">
        <f t="shared" si="227"/>
        <v>96.948810555757404</v>
      </c>
      <c r="FD71" s="2">
        <f t="shared" si="227"/>
        <v>101.00059171456445</v>
      </c>
      <c r="FE71" s="2">
        <f t="shared" si="227"/>
        <v>102.67155801553471</v>
      </c>
      <c r="FG71" s="2">
        <f t="shared" si="93"/>
        <v>0.49312026183815516</v>
      </c>
      <c r="FH71" s="2">
        <f t="shared" si="228"/>
        <v>0.54617663719702769</v>
      </c>
      <c r="FI71" s="2">
        <f t="shared" si="228"/>
        <v>0.55126768569849705</v>
      </c>
      <c r="FJ71" s="2">
        <f t="shared" si="228"/>
        <v>0.56552124488569777</v>
      </c>
      <c r="FK71" s="2">
        <f t="shared" si="228"/>
        <v>0.55267930440109059</v>
      </c>
      <c r="FL71" s="2">
        <f t="shared" si="228"/>
        <v>0.53335349980691638</v>
      </c>
      <c r="FM71" s="2">
        <f t="shared" si="228"/>
        <v>0.52132913812582082</v>
      </c>
      <c r="FN71" s="2">
        <f t="shared" si="228"/>
        <v>0.5212120586906237</v>
      </c>
      <c r="FO71" s="2">
        <f t="shared" si="228"/>
        <v>0.5099437521569401</v>
      </c>
      <c r="FP71" s="2">
        <f t="shared" si="228"/>
        <v>0.51181742868401792</v>
      </c>
      <c r="FQ71" s="2">
        <f t="shared" si="228"/>
        <v>0.51836197120320004</v>
      </c>
      <c r="FR71" s="2">
        <f t="shared" si="228"/>
        <v>0.52204466176519704</v>
      </c>
      <c r="FS71" s="2">
        <f t="shared" si="228"/>
        <v>0.52274043848497742</v>
      </c>
      <c r="FT71" s="2">
        <f t="shared" si="228"/>
        <v>0.44118653974154293</v>
      </c>
      <c r="FU71" s="2">
        <f t="shared" si="228"/>
        <v>0.38625369570607837</v>
      </c>
      <c r="FW71" s="2">
        <f t="shared" si="117"/>
        <v>2.7023963151505493E-5</v>
      </c>
      <c r="FX71" s="2">
        <f t="shared" si="169"/>
        <v>3.7334774653852375E-5</v>
      </c>
      <c r="FY71" s="2">
        <f t="shared" si="170"/>
        <v>4.2055300290225225E-5</v>
      </c>
      <c r="FZ71" s="2">
        <f t="shared" si="171"/>
        <v>3.6046013492429071E-5</v>
      </c>
      <c r="GA71" s="2">
        <f t="shared" si="172"/>
        <v>3.7449604094073586E-5</v>
      </c>
      <c r="GB71" s="2">
        <f t="shared" si="173"/>
        <v>3.9679710718611449E-5</v>
      </c>
      <c r="GC71" s="2">
        <f t="shared" si="174"/>
        <v>4.7751093735207426E-5</v>
      </c>
      <c r="GD71" s="2">
        <f t="shared" si="175"/>
        <v>5.9874053307602225E-5</v>
      </c>
      <c r="GE71" s="2">
        <f t="shared" si="176"/>
        <v>4.5239366297602708E-5</v>
      </c>
      <c r="GF71" s="2">
        <f t="shared" si="177"/>
        <v>3.8083028288292838E-5</v>
      </c>
      <c r="GG71" s="2">
        <f t="shared" si="178"/>
        <v>3.3266313161899973E-5</v>
      </c>
      <c r="GH71" s="2">
        <f t="shared" si="179"/>
        <v>2.7239744042573753E-5</v>
      </c>
      <c r="GI71" s="2">
        <f t="shared" si="180"/>
        <v>2.476694172207471E-5</v>
      </c>
      <c r="GJ71" s="2">
        <f t="shared" si="181"/>
        <v>2.0746635287869712E-5</v>
      </c>
      <c r="GK71" s="2">
        <f t="shared" si="182"/>
        <v>2.0172606437791446E-5</v>
      </c>
      <c r="GM71" s="86">
        <f t="shared" si="118"/>
        <v>1.1209561838344618E-2</v>
      </c>
      <c r="GN71" s="86">
        <f t="shared" si="183"/>
        <v>2.2980192623657938E-2</v>
      </c>
      <c r="GO71" s="86">
        <f t="shared" si="184"/>
        <v>2.4313547342949299E-2</v>
      </c>
      <c r="GP71" s="86">
        <f t="shared" si="185"/>
        <v>2.8416169970756154E-2</v>
      </c>
      <c r="GQ71" s="86">
        <f t="shared" si="186"/>
        <v>2.4288803767525093E-2</v>
      </c>
      <c r="GR71" s="86">
        <f t="shared" si="187"/>
        <v>1.9493479274210104E-2</v>
      </c>
      <c r="GS71" s="86">
        <f t="shared" si="188"/>
        <v>1.6713783560166035E-2</v>
      </c>
      <c r="GT71" s="86">
        <f t="shared" si="189"/>
        <v>1.6863702916686516E-2</v>
      </c>
      <c r="GU71" s="86">
        <f t="shared" si="190"/>
        <v>1.4353219840194144E-2</v>
      </c>
      <c r="GV71" s="86">
        <f t="shared" si="191"/>
        <v>1.4700809283483492E-2</v>
      </c>
      <c r="GW71" s="86">
        <f t="shared" si="192"/>
        <v>1.6174080855299169E-2</v>
      </c>
      <c r="GX71" s="86">
        <f t="shared" si="193"/>
        <v>1.6815577991389576E-2</v>
      </c>
      <c r="GY71" s="86">
        <f t="shared" si="194"/>
        <v>1.6937320660159242E-2</v>
      </c>
      <c r="GZ71" s="86">
        <f t="shared" si="195"/>
        <v>4.4590230708253893E-3</v>
      </c>
      <c r="HA71" s="86">
        <f t="shared" si="196"/>
        <v>7.848781848436118E-4</v>
      </c>
      <c r="HC71" s="86">
        <f t="shared" si="150"/>
        <v>4.2422350948923957E-11</v>
      </c>
      <c r="HD71" s="86">
        <f t="shared" si="197"/>
        <v>1.0232969795328323E-9</v>
      </c>
      <c r="HE71" s="86">
        <f t="shared" si="198"/>
        <v>1.1257308779470227E-9</v>
      </c>
      <c r="HF71" s="86">
        <f t="shared" si="199"/>
        <v>1.4940560354078632E-9</v>
      </c>
      <c r="HG71" s="86">
        <f t="shared" si="200"/>
        <v>1.955109658069899E-9</v>
      </c>
      <c r="HH71" s="86">
        <f t="shared" si="201"/>
        <v>1.3118227842070328E-8</v>
      </c>
      <c r="HI71" s="86">
        <f t="shared" si="202"/>
        <v>4.057391283164782E-9</v>
      </c>
      <c r="HJ71" s="86">
        <f t="shared" si="203"/>
        <v>1.8053157769875792E-9</v>
      </c>
      <c r="HK71" s="86">
        <f t="shared" si="204"/>
        <v>3.7315322070484727E-9</v>
      </c>
      <c r="HL71" s="86">
        <f t="shared" si="205"/>
        <v>1.7660462819311903E-9</v>
      </c>
      <c r="HM71" s="86">
        <f t="shared" si="206"/>
        <v>1.9760832946590419E-9</v>
      </c>
      <c r="HN71" s="86">
        <f t="shared" si="207"/>
        <v>5.224469672890531E-10</v>
      </c>
      <c r="HO71" s="86">
        <f t="shared" si="208"/>
        <v>3.3620679277969019E-10</v>
      </c>
      <c r="HP71" s="86">
        <f t="shared" si="209"/>
        <v>4.2802520569647284E-13</v>
      </c>
      <c r="HQ71" s="86">
        <f t="shared" si="210"/>
        <v>2.0975190154267916E-14</v>
      </c>
      <c r="HS71" s="86">
        <f t="shared" si="119"/>
        <v>1.4759171411441763E-36</v>
      </c>
      <c r="HT71" s="86">
        <f t="shared" si="211"/>
        <v>9.641767087968326E-31</v>
      </c>
      <c r="HU71" s="86">
        <f t="shared" si="212"/>
        <v>2.8961579591883107E-30</v>
      </c>
      <c r="HV71" s="86">
        <f t="shared" si="213"/>
        <v>2.8878505803538161E-29</v>
      </c>
      <c r="HW71" s="86">
        <f t="shared" si="214"/>
        <v>4.7487780665599482E-29</v>
      </c>
      <c r="HX71" s="86">
        <f t="shared" si="215"/>
        <v>5.0527429297451416E-27</v>
      </c>
      <c r="HY71" s="86">
        <f t="shared" si="216"/>
        <v>6.2209229142822189E-29</v>
      </c>
      <c r="HZ71" s="86">
        <f t="shared" si="217"/>
        <v>3.3878476167178258E-30</v>
      </c>
      <c r="IA71" s="86">
        <f t="shared" si="218"/>
        <v>1.7477846006402282E-29</v>
      </c>
      <c r="IB71" s="86">
        <f t="shared" si="219"/>
        <v>3.8384972260828058E-31</v>
      </c>
      <c r="IC71" s="86">
        <f t="shared" si="220"/>
        <v>7.6979966815051036E-31</v>
      </c>
      <c r="ID71" s="86">
        <f t="shared" si="221"/>
        <v>2.7523951616549205E-32</v>
      </c>
      <c r="IE71" s="86">
        <f t="shared" si="222"/>
        <v>1.1478050904348577E-32</v>
      </c>
      <c r="IF71" s="86">
        <f t="shared" si="223"/>
        <v>4.9821846167632724E-28</v>
      </c>
      <c r="IG71" s="86">
        <f t="shared" si="224"/>
        <v>5.3992251623894387E-27</v>
      </c>
      <c r="II71" s="86">
        <f t="shared" si="120"/>
        <v>1.3111455535431974E-195</v>
      </c>
      <c r="IJ71" s="86">
        <f t="shared" si="121"/>
        <v>1.2458039408000226E-163</v>
      </c>
      <c r="IK71" s="86">
        <f t="shared" si="122"/>
        <v>6.2496430607937966E-160</v>
      </c>
      <c r="IL71" s="86">
        <f t="shared" si="123"/>
        <v>1.8343482192553806E-160</v>
      </c>
      <c r="IM71" s="86">
        <f t="shared" si="124"/>
        <v>2.0428439739518697E-155</v>
      </c>
      <c r="IN71" s="86">
        <f t="shared" si="125"/>
        <v>5.3166229893747443E-141</v>
      </c>
      <c r="IO71" s="86">
        <f t="shared" si="126"/>
        <v>2.3657447714483799E-148</v>
      </c>
      <c r="IP71" s="86">
        <f t="shared" si="127"/>
        <v>5.0028710688472523E-159</v>
      </c>
      <c r="IQ71" s="86">
        <f t="shared" si="128"/>
        <v>3.0244985597611464E-156</v>
      </c>
      <c r="IR71" s="86">
        <f t="shared" si="129"/>
        <v>1.3357009010643938E-161</v>
      </c>
      <c r="IS71" s="86">
        <f t="shared" si="130"/>
        <v>2.0356696837136842E-163</v>
      </c>
      <c r="IT71" s="86">
        <f t="shared" si="131"/>
        <v>2.2987572242709581E-172</v>
      </c>
      <c r="IU71" s="86">
        <f t="shared" si="132"/>
        <v>4.4913033945344506E-173</v>
      </c>
      <c r="IV71" s="86">
        <f t="shared" si="133"/>
        <v>4.5747008156821336E-112</v>
      </c>
      <c r="IW71" s="86">
        <f t="shared" si="134"/>
        <v>1.4679881826165153E-108</v>
      </c>
      <c r="IY71" s="86">
        <f t="shared" si="135"/>
        <v>1.1209561880766968E-2</v>
      </c>
      <c r="IZ71" s="86">
        <f t="shared" si="136"/>
        <v>2.2980193646954916E-2</v>
      </c>
      <c r="JA71" s="86">
        <f t="shared" si="137"/>
        <v>2.4313548468680175E-2</v>
      </c>
      <c r="JB71" s="86">
        <f t="shared" si="138"/>
        <v>2.8416171464812189E-2</v>
      </c>
      <c r="JC71" s="86">
        <f t="shared" si="139"/>
        <v>2.4288805722634751E-2</v>
      </c>
      <c r="JD71" s="86">
        <f t="shared" si="140"/>
        <v>1.9493492392437944E-2</v>
      </c>
      <c r="JE71" s="86">
        <f t="shared" si="141"/>
        <v>1.6713787617557319E-2</v>
      </c>
      <c r="JF71" s="86">
        <f t="shared" si="142"/>
        <v>1.6863704722002291E-2</v>
      </c>
      <c r="JG71" s="86">
        <f t="shared" si="143"/>
        <v>1.435322357172635E-2</v>
      </c>
      <c r="JH71" s="86">
        <f t="shared" si="144"/>
        <v>1.4700811049529774E-2</v>
      </c>
      <c r="JI71" s="86">
        <f t="shared" si="145"/>
        <v>1.6174082831382462E-2</v>
      </c>
      <c r="JJ71" s="86">
        <f t="shared" si="146"/>
        <v>1.6815578513836544E-2</v>
      </c>
      <c r="JK71" s="86">
        <f t="shared" si="147"/>
        <v>1.6937320996366034E-2</v>
      </c>
      <c r="JL71" s="86">
        <f t="shared" si="148"/>
        <v>4.4590230712534141E-3</v>
      </c>
      <c r="JM71" s="86">
        <f t="shared" si="149"/>
        <v>7.8487818486458699E-4</v>
      </c>
    </row>
    <row r="72" spans="2:273" x14ac:dyDescent="0.25">
      <c r="B72" s="2">
        <v>45</v>
      </c>
      <c r="C72" s="37">
        <v>103.10899999999999</v>
      </c>
      <c r="D72" s="37">
        <v>113.07299999999999</v>
      </c>
      <c r="E72" s="37">
        <v>114.78</v>
      </c>
      <c r="F72" s="37">
        <v>119.41500000000001</v>
      </c>
      <c r="G72" s="37">
        <v>113.82899999999999</v>
      </c>
      <c r="H72" s="37">
        <v>112.95099999999999</v>
      </c>
      <c r="I72" s="37">
        <v>111.31699999999999</v>
      </c>
      <c r="J72" s="37">
        <v>111.41500000000001</v>
      </c>
      <c r="K72" s="37">
        <v>112.977</v>
      </c>
      <c r="L72" s="37">
        <v>114.488</v>
      </c>
      <c r="M72" s="37">
        <v>114.767</v>
      </c>
      <c r="N72" s="37">
        <v>113.581</v>
      </c>
      <c r="O72" s="37">
        <v>115</v>
      </c>
      <c r="P72" s="37">
        <v>105.19499999999999</v>
      </c>
      <c r="Q72" s="37">
        <v>101.02379999999999</v>
      </c>
      <c r="S72" s="4">
        <f t="shared" si="13"/>
        <v>104.09165258633899</v>
      </c>
      <c r="T72" s="4">
        <f t="shared" si="14"/>
        <v>115.42291360072437</v>
      </c>
      <c r="U72" s="4">
        <f t="shared" si="15"/>
        <v>115.54204101570947</v>
      </c>
      <c r="V72" s="4">
        <f t="shared" si="16"/>
        <v>118.7606588373755</v>
      </c>
      <c r="W72" s="4">
        <f t="shared" si="17"/>
        <v>116.46617256093171</v>
      </c>
      <c r="X72" s="4">
        <f t="shared" si="18"/>
        <v>113.54189406827619</v>
      </c>
      <c r="Y72" s="4">
        <f t="shared" si="19"/>
        <v>112.42660829508314</v>
      </c>
      <c r="Z72" s="4">
        <f t="shared" si="20"/>
        <v>112.27253514944634</v>
      </c>
      <c r="AA72" s="4">
        <f t="shared" si="21"/>
        <v>112.60802797254965</v>
      </c>
      <c r="AB72" s="4">
        <f t="shared" si="22"/>
        <v>113.48088651623897</v>
      </c>
      <c r="AC72" s="4">
        <f t="shared" si="23"/>
        <v>118.04191416925964</v>
      </c>
      <c r="AD72" s="4">
        <f t="shared" si="24"/>
        <v>117.16715029861832</v>
      </c>
      <c r="AE72" s="4">
        <f t="shared" si="25"/>
        <v>116.10803488451819</v>
      </c>
      <c r="AF72" s="4">
        <f t="shared" si="26"/>
        <v>106.35717026632199</v>
      </c>
      <c r="AG72" s="4">
        <f t="shared" si="27"/>
        <v>99.247363872816805</v>
      </c>
      <c r="AI72" s="4">
        <f t="shared" si="28"/>
        <v>-0.98265258633900032</v>
      </c>
      <c r="AJ72" s="4">
        <f t="shared" si="29"/>
        <v>-2.3499136007243777</v>
      </c>
      <c r="AK72" s="4">
        <f t="shared" si="30"/>
        <v>-0.76204101570947103</v>
      </c>
      <c r="AL72" s="4">
        <f t="shared" si="31"/>
        <v>0.65434116262450459</v>
      </c>
      <c r="AM72" s="4">
        <f t="shared" si="32"/>
        <v>-2.6371725609317167</v>
      </c>
      <c r="AN72" s="4">
        <f t="shared" si="33"/>
        <v>-0.59089406827619939</v>
      </c>
      <c r="AO72" s="4">
        <f t="shared" si="34"/>
        <v>-1.1096082950831487</v>
      </c>
      <c r="AP72" s="4">
        <f t="shared" si="35"/>
        <v>-0.8575351494463348</v>
      </c>
      <c r="AQ72" s="4">
        <f t="shared" si="36"/>
        <v>0.36897202745035429</v>
      </c>
      <c r="AR72" s="4">
        <f t="shared" si="37"/>
        <v>1.0071134837610316</v>
      </c>
      <c r="AS72" s="4">
        <f t="shared" si="38"/>
        <v>-3.2749141692596453</v>
      </c>
      <c r="AT72" s="4">
        <f t="shared" si="39"/>
        <v>-3.5861502986183211</v>
      </c>
      <c r="AU72" s="4">
        <f t="shared" si="40"/>
        <v>-1.1080348845181902</v>
      </c>
      <c r="AV72" s="4">
        <f t="shared" si="225"/>
        <v>-1.1621702663219935</v>
      </c>
      <c r="AW72" s="4">
        <f t="shared" si="225"/>
        <v>1.7764361271831888</v>
      </c>
      <c r="AY72" s="2">
        <f t="shared" si="101"/>
        <v>94.715903766167656</v>
      </c>
      <c r="AZ72" s="2">
        <f t="shared" si="152"/>
        <v>96.743363258487108</v>
      </c>
      <c r="BA72" s="2">
        <f t="shared" si="153"/>
        <v>95.901207880824757</v>
      </c>
      <c r="BB72" s="2">
        <f t="shared" si="154"/>
        <v>97.615915859605394</v>
      </c>
      <c r="BC72" s="2">
        <f t="shared" si="155"/>
        <v>97.886529797917234</v>
      </c>
      <c r="BD72" s="2">
        <f t="shared" si="156"/>
        <v>97.539217608135431</v>
      </c>
      <c r="BE72" s="2">
        <f t="shared" si="157"/>
        <v>98.257125765808382</v>
      </c>
      <c r="BF72" s="2">
        <f t="shared" si="158"/>
        <v>97.852017053366836</v>
      </c>
      <c r="BG72" s="2">
        <f t="shared" si="159"/>
        <v>100.15815046820518</v>
      </c>
      <c r="BH72" s="2">
        <f t="shared" si="160"/>
        <v>100.77931817267012</v>
      </c>
      <c r="BI72" s="2">
        <f t="shared" si="161"/>
        <v>104.60499889650154</v>
      </c>
      <c r="BJ72" s="2">
        <f t="shared" si="162"/>
        <v>103.6626064287929</v>
      </c>
      <c r="BK72" s="2">
        <f t="shared" si="163"/>
        <v>102.25764931826316</v>
      </c>
      <c r="BL72" s="2">
        <f t="shared" si="164"/>
        <v>102.02627797772945</v>
      </c>
      <c r="BM72" s="2">
        <f t="shared" si="165"/>
        <v>98.388511905633365</v>
      </c>
      <c r="BO72" s="2" t="str">
        <f t="shared" si="43"/>
        <v/>
      </c>
      <c r="BP72" s="2" t="str">
        <f t="shared" si="44"/>
        <v/>
      </c>
      <c r="BQ72" s="2" t="str">
        <f t="shared" si="45"/>
        <v/>
      </c>
      <c r="BR72" s="2" t="str">
        <f t="shared" si="46"/>
        <v/>
      </c>
      <c r="BS72" s="2" t="str">
        <f t="shared" si="47"/>
        <v/>
      </c>
      <c r="BT72" s="2" t="str">
        <f t="shared" si="48"/>
        <v/>
      </c>
      <c r="BU72" s="2" t="str">
        <f t="shared" si="49"/>
        <v/>
      </c>
      <c r="BV72" s="2" t="str">
        <f t="shared" si="50"/>
        <v/>
      </c>
      <c r="BW72" s="2" t="str">
        <f t="shared" si="51"/>
        <v/>
      </c>
      <c r="BX72" s="2" t="str">
        <f t="shared" si="52"/>
        <v/>
      </c>
      <c r="BY72" s="2" t="str">
        <f t="shared" si="53"/>
        <v/>
      </c>
      <c r="BZ72" s="2" t="str">
        <f t="shared" si="54"/>
        <v/>
      </c>
      <c r="CA72" s="2" t="str">
        <f t="shared" si="55"/>
        <v/>
      </c>
      <c r="CB72" s="2">
        <f t="shared" si="56"/>
        <v>105.19499999999999</v>
      </c>
      <c r="CC72" s="2">
        <f t="shared" si="57"/>
        <v>101.02379999999999</v>
      </c>
      <c r="CE72" s="2" t="str">
        <f t="shared" si="102"/>
        <v/>
      </c>
      <c r="CF72" s="2" t="str">
        <f t="shared" si="103"/>
        <v/>
      </c>
      <c r="CG72" s="2" t="str">
        <f t="shared" si="104"/>
        <v/>
      </c>
      <c r="CH72" s="2" t="str">
        <f t="shared" si="105"/>
        <v/>
      </c>
      <c r="CI72" s="2" t="str">
        <f t="shared" si="106"/>
        <v/>
      </c>
      <c r="CJ72" s="2" t="str">
        <f t="shared" si="107"/>
        <v/>
      </c>
      <c r="CK72" s="2" t="str">
        <f t="shared" si="108"/>
        <v/>
      </c>
      <c r="CL72" s="2" t="str">
        <f t="shared" si="109"/>
        <v/>
      </c>
      <c r="CM72" s="2" t="str">
        <f t="shared" si="110"/>
        <v/>
      </c>
      <c r="CN72" s="2" t="str">
        <f t="shared" si="111"/>
        <v/>
      </c>
      <c r="CO72" s="2" t="str">
        <f t="shared" si="112"/>
        <v/>
      </c>
      <c r="CP72" s="2" t="str">
        <f t="shared" si="113"/>
        <v/>
      </c>
      <c r="CQ72" s="2" t="str">
        <f t="shared" si="114"/>
        <v/>
      </c>
      <c r="CR72" s="2" t="str">
        <f t="shared" si="115"/>
        <v/>
      </c>
      <c r="CS72" s="2" t="str">
        <f t="shared" si="116"/>
        <v/>
      </c>
      <c r="CU72" s="2" t="str">
        <f t="shared" si="59"/>
        <v/>
      </c>
      <c r="CV72" s="2" t="str">
        <f t="shared" si="60"/>
        <v/>
      </c>
      <c r="CW72" s="2" t="str">
        <f t="shared" si="61"/>
        <v/>
      </c>
      <c r="CX72" s="2" t="str">
        <f t="shared" si="62"/>
        <v/>
      </c>
      <c r="CY72" s="2" t="str">
        <f t="shared" si="63"/>
        <v/>
      </c>
      <c r="CZ72" s="2" t="str">
        <f t="shared" si="64"/>
        <v/>
      </c>
      <c r="DA72" s="2" t="str">
        <f t="shared" si="65"/>
        <v/>
      </c>
      <c r="DB72" s="2" t="str">
        <f t="shared" si="66"/>
        <v/>
      </c>
      <c r="DC72" s="2" t="str">
        <f t="shared" si="67"/>
        <v/>
      </c>
      <c r="DD72" s="2" t="str">
        <f t="shared" si="68"/>
        <v/>
      </c>
      <c r="DE72" s="2" t="str">
        <f t="shared" si="69"/>
        <v/>
      </c>
      <c r="DF72" s="2" t="str">
        <f t="shared" si="70"/>
        <v/>
      </c>
      <c r="DG72" s="2" t="str">
        <f t="shared" si="71"/>
        <v/>
      </c>
      <c r="DH72" s="2" t="str">
        <f t="shared" si="72"/>
        <v/>
      </c>
      <c r="DI72" s="2" t="str">
        <f t="shared" si="73"/>
        <v/>
      </c>
      <c r="DK72" s="2">
        <f t="shared" si="74"/>
        <v>97.882462649753364</v>
      </c>
      <c r="DL72" s="2">
        <f t="shared" si="226"/>
        <v>101.95024692758557</v>
      </c>
      <c r="DM72" s="2">
        <f t="shared" si="226"/>
        <v>102.46495335332091</v>
      </c>
      <c r="DN72" s="2">
        <f t="shared" si="226"/>
        <v>102.8996219512195</v>
      </c>
      <c r="DO72" s="2">
        <f t="shared" si="226"/>
        <v>101.77048780487803</v>
      </c>
      <c r="DP72" s="2">
        <f t="shared" si="226"/>
        <v>102.42722556248816</v>
      </c>
      <c r="DQ72" s="2">
        <f t="shared" si="226"/>
        <v>102.57415524010875</v>
      </c>
      <c r="DR72" s="2">
        <f t="shared" si="226"/>
        <v>101.7497121715494</v>
      </c>
      <c r="DS72" s="2">
        <f t="shared" si="226"/>
        <v>104.44249350649349</v>
      </c>
      <c r="DT72" s="2">
        <f t="shared" si="226"/>
        <v>105.83373452129266</v>
      </c>
      <c r="DU72" s="2">
        <f t="shared" si="226"/>
        <v>108.98935699184537</v>
      </c>
      <c r="DV72" s="2">
        <f t="shared" si="226"/>
        <v>106.88289217758989</v>
      </c>
      <c r="DW72" s="2">
        <f t="shared" si="226"/>
        <v>107.80172153427965</v>
      </c>
      <c r="DX72" s="2">
        <f t="shared" si="226"/>
        <v>103.65679024390246</v>
      </c>
      <c r="DY72" s="2">
        <f t="shared" si="226"/>
        <v>100.71086973973607</v>
      </c>
      <c r="EA72" s="2">
        <f t="shared" si="76"/>
        <v>91.747348424751834</v>
      </c>
      <c r="EB72" s="2">
        <f t="shared" si="77"/>
        <v>92.797609806979921</v>
      </c>
      <c r="EC72" s="2">
        <f t="shared" si="78"/>
        <v>91.028388226848548</v>
      </c>
      <c r="ED72" s="2">
        <f t="shared" si="79"/>
        <v>93.913788790560488</v>
      </c>
      <c r="EE72" s="2">
        <f t="shared" si="80"/>
        <v>95.019628908554552</v>
      </c>
      <c r="EF72" s="2">
        <f t="shared" si="81"/>
        <v>93.638855019459413</v>
      </c>
      <c r="EG72" s="2">
        <f t="shared" si="82"/>
        <v>94.642129354740973</v>
      </c>
      <c r="EH72" s="2">
        <f t="shared" si="83"/>
        <v>94.586699667497939</v>
      </c>
      <c r="EI72" s="2">
        <f t="shared" si="84"/>
        <v>96.403282914572827</v>
      </c>
      <c r="EJ72" s="2">
        <f t="shared" si="85"/>
        <v>96.382495111157851</v>
      </c>
      <c r="EK72" s="2">
        <f t="shared" si="86"/>
        <v>100.88982341903201</v>
      </c>
      <c r="EL72" s="2">
        <f t="shared" si="87"/>
        <v>100.9737737489819</v>
      </c>
      <c r="EM72" s="2">
        <f t="shared" si="88"/>
        <v>97.641353344223603</v>
      </c>
      <c r="EN72" s="2">
        <f t="shared" si="89"/>
        <v>100.14272826608388</v>
      </c>
      <c r="EO72" s="2">
        <f t="shared" si="90"/>
        <v>95.022636917339952</v>
      </c>
      <c r="EQ72" s="2">
        <f t="shared" si="91"/>
        <v>92.40192980510659</v>
      </c>
      <c r="ER72" s="2">
        <f t="shared" si="227"/>
        <v>92.587992449348476</v>
      </c>
      <c r="ES72" s="2">
        <f t="shared" si="227"/>
        <v>91.558610841471264</v>
      </c>
      <c r="ET72" s="2">
        <f t="shared" si="227"/>
        <v>93.032192197016769</v>
      </c>
      <c r="EU72" s="2">
        <f t="shared" si="227"/>
        <v>94.313406372055496</v>
      </c>
      <c r="EV72" s="2">
        <f t="shared" si="227"/>
        <v>93.663469040074546</v>
      </c>
      <c r="EW72" s="2">
        <f t="shared" si="227"/>
        <v>94.457344538302863</v>
      </c>
      <c r="EX72" s="2">
        <f t="shared" si="227"/>
        <v>93.887902538122347</v>
      </c>
      <c r="EY72" s="2">
        <f t="shared" si="227"/>
        <v>95.170705009123083</v>
      </c>
      <c r="EZ72" s="2">
        <f t="shared" si="227"/>
        <v>96.483077167783293</v>
      </c>
      <c r="FA72" s="2">
        <f t="shared" si="227"/>
        <v>99.071324700575389</v>
      </c>
      <c r="FB72" s="2">
        <f t="shared" si="227"/>
        <v>99.811394006627467</v>
      </c>
      <c r="FC72" s="2">
        <f t="shared" si="227"/>
        <v>96.83554345576799</v>
      </c>
      <c r="FD72" s="2">
        <f t="shared" si="227"/>
        <v>100.88687660395766</v>
      </c>
      <c r="FE72" s="2">
        <f t="shared" si="227"/>
        <v>102.54772388240727</v>
      </c>
      <c r="FG72" s="2">
        <f t="shared" si="93"/>
        <v>0.51614006902327958</v>
      </c>
      <c r="FH72" s="2">
        <f t="shared" si="228"/>
        <v>0.56889342595590886</v>
      </c>
      <c r="FI72" s="2">
        <f t="shared" si="228"/>
        <v>0.57392843478944366</v>
      </c>
      <c r="FJ72" s="2">
        <f t="shared" si="228"/>
        <v>0.58800015016268592</v>
      </c>
      <c r="FK72" s="2">
        <f t="shared" si="228"/>
        <v>0.575323683597465</v>
      </c>
      <c r="FL72" s="2">
        <f t="shared" si="228"/>
        <v>0.55619059316191866</v>
      </c>
      <c r="FM72" s="2">
        <f t="shared" si="228"/>
        <v>0.54425185466666259</v>
      </c>
      <c r="FN72" s="2">
        <f t="shared" si="228"/>
        <v>0.54413547928283268</v>
      </c>
      <c r="FO72" s="2">
        <f t="shared" si="228"/>
        <v>0.53292320791951797</v>
      </c>
      <c r="FP72" s="2">
        <f t="shared" si="228"/>
        <v>0.53478917730231335</v>
      </c>
      <c r="FQ72" s="2">
        <f t="shared" si="228"/>
        <v>0.54130175830135385</v>
      </c>
      <c r="FR72" s="2">
        <f t="shared" si="228"/>
        <v>0.54496302114867823</v>
      </c>
      <c r="FS72" s="2">
        <f t="shared" si="228"/>
        <v>0.54565447132021772</v>
      </c>
      <c r="FT72" s="2">
        <f t="shared" si="228"/>
        <v>0.46400126249659285</v>
      </c>
      <c r="FU72" s="2">
        <f t="shared" si="228"/>
        <v>0.40830330831429734</v>
      </c>
      <c r="FW72" s="2">
        <f t="shared" si="117"/>
        <v>2.9631109114086993E-5</v>
      </c>
      <c r="FX72" s="2">
        <f t="shared" si="169"/>
        <v>4.0936618912506303E-5</v>
      </c>
      <c r="FY72" s="2">
        <f t="shared" si="170"/>
        <v>4.6112532702596324E-5</v>
      </c>
      <c r="FZ72" s="2">
        <f t="shared" si="171"/>
        <v>3.9523530403153697E-5</v>
      </c>
      <c r="GA72" s="2">
        <f t="shared" si="172"/>
        <v>4.1062525981555254E-5</v>
      </c>
      <c r="GB72" s="2">
        <f t="shared" si="173"/>
        <v>4.3507771074606355E-5</v>
      </c>
      <c r="GC72" s="2">
        <f t="shared" si="174"/>
        <v>5.2357791913470563E-5</v>
      </c>
      <c r="GD72" s="2">
        <f t="shared" si="175"/>
        <v>6.5650214735365879E-5</v>
      </c>
      <c r="GE72" s="2">
        <f t="shared" si="176"/>
        <v>4.9603762251457665E-5</v>
      </c>
      <c r="GF72" s="2">
        <f t="shared" si="177"/>
        <v>4.1757056738196268E-5</v>
      </c>
      <c r="GG72" s="2">
        <f t="shared" si="178"/>
        <v>3.6475669980384071E-5</v>
      </c>
      <c r="GH72" s="2">
        <f t="shared" si="179"/>
        <v>2.9867706917633962E-5</v>
      </c>
      <c r="GI72" s="2">
        <f t="shared" si="180"/>
        <v>2.7156346694131891E-5</v>
      </c>
      <c r="GJ72" s="2">
        <f t="shared" si="181"/>
        <v>2.2748187703758078E-5</v>
      </c>
      <c r="GK72" s="2">
        <f t="shared" si="182"/>
        <v>2.2118780070477272E-5</v>
      </c>
      <c r="GM72" s="86">
        <f t="shared" si="118"/>
        <v>1.5722635484878185E-2</v>
      </c>
      <c r="GN72" s="86">
        <f t="shared" si="183"/>
        <v>3.0674242228414646E-2</v>
      </c>
      <c r="GO72" s="86">
        <f t="shared" si="184"/>
        <v>3.2257339812537665E-2</v>
      </c>
      <c r="GP72" s="86">
        <f t="shared" si="185"/>
        <v>3.7187599095087204E-2</v>
      </c>
      <c r="GQ72" s="86">
        <f t="shared" si="186"/>
        <v>3.1971763489146446E-2</v>
      </c>
      <c r="GR72" s="86">
        <f t="shared" si="187"/>
        <v>2.6224100804049359E-2</v>
      </c>
      <c r="GS72" s="86">
        <f t="shared" si="188"/>
        <v>2.2759825757143727E-2</v>
      </c>
      <c r="GT72" s="86">
        <f t="shared" si="189"/>
        <v>2.3209439229389752E-2</v>
      </c>
      <c r="GU72" s="86">
        <f t="shared" si="190"/>
        <v>1.9880379594994529E-2</v>
      </c>
      <c r="GV72" s="86">
        <f t="shared" si="191"/>
        <v>2.0225834547626394E-2</v>
      </c>
      <c r="GW72" s="86">
        <f t="shared" si="192"/>
        <v>2.2263523881618761E-2</v>
      </c>
      <c r="GX72" s="86">
        <f t="shared" si="193"/>
        <v>2.2807683208944989E-2</v>
      </c>
      <c r="GY72" s="86">
        <f t="shared" si="194"/>
        <v>2.291766558783128E-2</v>
      </c>
      <c r="GZ72" s="86">
        <f t="shared" si="195"/>
        <v>6.7328991095123893E-3</v>
      </c>
      <c r="HA72" s="86">
        <f t="shared" si="196"/>
        <v>1.4352940826050575E-3</v>
      </c>
      <c r="HC72" s="86">
        <f t="shared" si="150"/>
        <v>1.1544318441691793E-10</v>
      </c>
      <c r="HD72" s="86">
        <f t="shared" si="197"/>
        <v>2.4584441829717684E-9</v>
      </c>
      <c r="HE72" s="86">
        <f t="shared" si="198"/>
        <v>2.6992267394394916E-9</v>
      </c>
      <c r="HF72" s="86">
        <f t="shared" si="199"/>
        <v>3.5191808445042444E-9</v>
      </c>
      <c r="HG72" s="86">
        <f t="shared" si="200"/>
        <v>4.5305507081156924E-9</v>
      </c>
      <c r="HH72" s="86">
        <f t="shared" si="201"/>
        <v>2.8165569800332941E-8</v>
      </c>
      <c r="HI72" s="86">
        <f t="shared" si="202"/>
        <v>9.2562503882585226E-9</v>
      </c>
      <c r="HJ72" s="86">
        <f t="shared" si="203"/>
        <v>4.4072530788404625E-9</v>
      </c>
      <c r="HK72" s="86">
        <f t="shared" si="204"/>
        <v>8.676847665332485E-9</v>
      </c>
      <c r="HL72" s="86">
        <f t="shared" si="205"/>
        <v>4.1761547981093821E-9</v>
      </c>
      <c r="HM72" s="86">
        <f t="shared" si="206"/>
        <v>4.6315210435203767E-9</v>
      </c>
      <c r="HN72" s="86">
        <f t="shared" si="207"/>
        <v>1.2691546666796195E-9</v>
      </c>
      <c r="HO72" s="86">
        <f t="shared" si="208"/>
        <v>8.1947418706256999E-10</v>
      </c>
      <c r="HP72" s="86">
        <f t="shared" si="209"/>
        <v>1.3929491929012608E-12</v>
      </c>
      <c r="HQ72" s="86">
        <f t="shared" si="210"/>
        <v>7.9656576178980747E-14</v>
      </c>
      <c r="HS72" s="86">
        <f t="shared" si="119"/>
        <v>9.468401495273166E-36</v>
      </c>
      <c r="HT72" s="86">
        <f t="shared" si="211"/>
        <v>4.7800215838685536E-30</v>
      </c>
      <c r="HU72" s="86">
        <f t="shared" si="212"/>
        <v>1.4174961758026624E-29</v>
      </c>
      <c r="HV72" s="86">
        <f t="shared" si="213"/>
        <v>1.3464759725172924E-28</v>
      </c>
      <c r="HW72" s="86">
        <f t="shared" si="214"/>
        <v>2.1598343902671531E-28</v>
      </c>
      <c r="HX72" s="86">
        <f t="shared" si="215"/>
        <v>2.0413493073368577E-26</v>
      </c>
      <c r="HY72" s="86">
        <f t="shared" si="216"/>
        <v>2.8226807112539141E-28</v>
      </c>
      <c r="HZ72" s="86">
        <f t="shared" si="217"/>
        <v>1.7444167416360791E-29</v>
      </c>
      <c r="IA72" s="86">
        <f t="shared" si="218"/>
        <v>8.3125108741257786E-29</v>
      </c>
      <c r="IB72" s="86">
        <f t="shared" si="219"/>
        <v>1.9103985447786209E-30</v>
      </c>
      <c r="IC72" s="86">
        <f t="shared" si="220"/>
        <v>3.7549986641016257E-30</v>
      </c>
      <c r="ID72" s="86">
        <f t="shared" si="221"/>
        <v>1.4129927278704563E-31</v>
      </c>
      <c r="IE72" s="86">
        <f t="shared" si="222"/>
        <v>5.8849785786144831E-32</v>
      </c>
      <c r="IF72" s="86">
        <f t="shared" si="223"/>
        <v>1.9523233834078149E-27</v>
      </c>
      <c r="IG72" s="86">
        <f t="shared" si="224"/>
        <v>2.002420799964082E-26</v>
      </c>
      <c r="II72" s="86">
        <f t="shared" si="120"/>
        <v>3.1039242812075567E-192</v>
      </c>
      <c r="IJ72" s="86">
        <f t="shared" si="121"/>
        <v>1.0040387365258664E-160</v>
      </c>
      <c r="IK72" s="86">
        <f t="shared" si="122"/>
        <v>4.6675991460523632E-157</v>
      </c>
      <c r="IL72" s="86">
        <f t="shared" si="123"/>
        <v>1.2680599811328956E-157</v>
      </c>
      <c r="IM72" s="86">
        <f t="shared" si="124"/>
        <v>1.1744021681544984E-152</v>
      </c>
      <c r="IN72" s="86">
        <f t="shared" si="125"/>
        <v>1.7396381053190472E-138</v>
      </c>
      <c r="IO72" s="86">
        <f t="shared" si="126"/>
        <v>1.1766658351630575E-145</v>
      </c>
      <c r="IP72" s="86">
        <f t="shared" si="127"/>
        <v>4.5640091136135854E-156</v>
      </c>
      <c r="IQ72" s="86">
        <f t="shared" si="128"/>
        <v>2.0291363152640861E-153</v>
      </c>
      <c r="IR72" s="86">
        <f t="shared" si="129"/>
        <v>1.0025697480951072E-158</v>
      </c>
      <c r="IS72" s="86">
        <f t="shared" si="130"/>
        <v>1.5095342804178528E-160</v>
      </c>
      <c r="IT72" s="86">
        <f t="shared" si="131"/>
        <v>2.1537899689817709E-169</v>
      </c>
      <c r="IU72" s="86">
        <f t="shared" si="132"/>
        <v>4.0717393503325725E-170</v>
      </c>
      <c r="IV72" s="86">
        <f t="shared" si="133"/>
        <v>3.4140796493295111E-110</v>
      </c>
      <c r="IW72" s="86">
        <f t="shared" si="134"/>
        <v>9.449801920334875E-107</v>
      </c>
      <c r="IY72" s="86">
        <f t="shared" si="135"/>
        <v>1.5722635600321368E-2</v>
      </c>
      <c r="IZ72" s="86">
        <f t="shared" si="136"/>
        <v>3.067424468685883E-2</v>
      </c>
      <c r="JA72" s="86">
        <f t="shared" si="137"/>
        <v>3.2257342511764403E-2</v>
      </c>
      <c r="JB72" s="86">
        <f t="shared" si="138"/>
        <v>3.7187602614268046E-2</v>
      </c>
      <c r="JC72" s="86">
        <f t="shared" si="139"/>
        <v>3.1971768019697151E-2</v>
      </c>
      <c r="JD72" s="86">
        <f t="shared" si="140"/>
        <v>2.6224128969619159E-2</v>
      </c>
      <c r="JE72" s="86">
        <f t="shared" si="141"/>
        <v>2.2759835013394115E-2</v>
      </c>
      <c r="JF72" s="86">
        <f t="shared" si="142"/>
        <v>2.3209443636642832E-2</v>
      </c>
      <c r="JG72" s="86">
        <f t="shared" si="143"/>
        <v>1.9880388271842193E-2</v>
      </c>
      <c r="JH72" s="86">
        <f t="shared" si="144"/>
        <v>2.0225838723781191E-2</v>
      </c>
      <c r="JI72" s="86">
        <f t="shared" si="145"/>
        <v>2.2263528513139806E-2</v>
      </c>
      <c r="JJ72" s="86">
        <f t="shared" si="146"/>
        <v>2.2807684478099655E-2</v>
      </c>
      <c r="JK72" s="86">
        <f t="shared" si="147"/>
        <v>2.2917666407305467E-2</v>
      </c>
      <c r="JL72" s="86">
        <f t="shared" si="148"/>
        <v>6.7328991109053384E-3</v>
      </c>
      <c r="JM72" s="86">
        <f t="shared" si="149"/>
        <v>1.435294082684714E-3</v>
      </c>
    </row>
    <row r="73" spans="2:273" x14ac:dyDescent="0.25">
      <c r="B73" s="2">
        <v>46</v>
      </c>
      <c r="C73" s="37">
        <v>104.54300000000001</v>
      </c>
      <c r="D73" s="37">
        <v>116.29300000000001</v>
      </c>
      <c r="E73" s="37">
        <v>117.82899999999999</v>
      </c>
      <c r="F73" s="37">
        <v>122.29300000000001</v>
      </c>
      <c r="G73" s="37">
        <v>118.34099999999999</v>
      </c>
      <c r="H73" s="37">
        <v>115.58499999999999</v>
      </c>
      <c r="I73" s="37">
        <v>114.976</v>
      </c>
      <c r="J73" s="37">
        <v>114.244</v>
      </c>
      <c r="K73" s="37">
        <v>114.651</v>
      </c>
      <c r="L73" s="37">
        <v>115.744</v>
      </c>
      <c r="M73" s="37">
        <v>117.233</v>
      </c>
      <c r="N73" s="37">
        <v>116.93</v>
      </c>
      <c r="O73" s="37">
        <v>117.825</v>
      </c>
      <c r="P73" s="37">
        <v>106.854</v>
      </c>
      <c r="Q73" s="37">
        <v>103.119</v>
      </c>
      <c r="S73" s="4">
        <f t="shared" si="13"/>
        <v>107.09146768914582</v>
      </c>
      <c r="T73" s="4">
        <f t="shared" si="14"/>
        <v>120.26279352286151</v>
      </c>
      <c r="U73" s="4">
        <f t="shared" si="15"/>
        <v>120.45877157300659</v>
      </c>
      <c r="V73" s="4">
        <f t="shared" si="16"/>
        <v>123.76317596645981</v>
      </c>
      <c r="W73" s="4">
        <f t="shared" si="17"/>
        <v>121.00663381866788</v>
      </c>
      <c r="X73" s="4">
        <f t="shared" si="18"/>
        <v>117.79868407534762</v>
      </c>
      <c r="Y73" s="4">
        <f t="shared" si="19"/>
        <v>116.3880391788649</v>
      </c>
      <c r="Z73" s="4">
        <f t="shared" si="20"/>
        <v>116.42794863011872</v>
      </c>
      <c r="AA73" s="4">
        <f t="shared" si="21"/>
        <v>116.29831739491415</v>
      </c>
      <c r="AB73" s="4">
        <f t="shared" si="22"/>
        <v>117.1105179902106</v>
      </c>
      <c r="AC73" s="4">
        <f t="shared" si="23"/>
        <v>121.92372228602035</v>
      </c>
      <c r="AD73" s="4">
        <f t="shared" si="24"/>
        <v>120.87483511290887</v>
      </c>
      <c r="AE73" s="4">
        <f t="shared" si="25"/>
        <v>119.81729364739051</v>
      </c>
      <c r="AF73" s="4">
        <f t="shared" si="26"/>
        <v>108.11961693882205</v>
      </c>
      <c r="AG73" s="4">
        <f t="shared" si="27"/>
        <v>99.790256238756186</v>
      </c>
      <c r="AI73" s="4">
        <f t="shared" si="28"/>
        <v>-2.5484676891458093</v>
      </c>
      <c r="AJ73" s="4">
        <f t="shared" si="29"/>
        <v>-3.969793522861508</v>
      </c>
      <c r="AK73" s="4">
        <f t="shared" si="30"/>
        <v>-2.6297715730065931</v>
      </c>
      <c r="AL73" s="4">
        <f t="shared" si="31"/>
        <v>-1.4701759664598057</v>
      </c>
      <c r="AM73" s="4">
        <f t="shared" si="32"/>
        <v>-2.6656338186678852</v>
      </c>
      <c r="AN73" s="4">
        <f t="shared" si="33"/>
        <v>-2.2136840753476292</v>
      </c>
      <c r="AO73" s="4">
        <f t="shared" si="34"/>
        <v>-1.4120391788649016</v>
      </c>
      <c r="AP73" s="4">
        <f t="shared" si="35"/>
        <v>-2.1839486301187208</v>
      </c>
      <c r="AQ73" s="4">
        <f t="shared" si="36"/>
        <v>-1.647317394914154</v>
      </c>
      <c r="AR73" s="4">
        <f t="shared" si="37"/>
        <v>-1.3665179902105962</v>
      </c>
      <c r="AS73" s="4">
        <f t="shared" si="38"/>
        <v>-4.6907222860203461</v>
      </c>
      <c r="AT73" s="4">
        <f t="shared" si="39"/>
        <v>-3.9448351129088621</v>
      </c>
      <c r="AU73" s="4">
        <f t="shared" si="40"/>
        <v>-1.9922936473905111</v>
      </c>
      <c r="AV73" s="4">
        <f t="shared" si="225"/>
        <v>-1.2656169388220491</v>
      </c>
      <c r="AW73" s="4">
        <f t="shared" si="225"/>
        <v>3.328743761243814</v>
      </c>
      <c r="AY73" s="2">
        <f t="shared" si="101"/>
        <v>94.630388297166476</v>
      </c>
      <c r="AZ73" s="2">
        <f t="shared" si="152"/>
        <v>96.59239362309404</v>
      </c>
      <c r="BA73" s="2">
        <f t="shared" si="153"/>
        <v>95.704843209593363</v>
      </c>
      <c r="BB73" s="2">
        <f t="shared" si="154"/>
        <v>97.446786819969688</v>
      </c>
      <c r="BC73" s="2">
        <f t="shared" si="155"/>
        <v>97.731316351660112</v>
      </c>
      <c r="BD73" s="2">
        <f t="shared" si="156"/>
        <v>97.353921755712506</v>
      </c>
      <c r="BE73" s="2">
        <f t="shared" si="157"/>
        <v>98.077633827741963</v>
      </c>
      <c r="BF73" s="2">
        <f t="shared" si="158"/>
        <v>97.64036521860902</v>
      </c>
      <c r="BG73" s="2">
        <f t="shared" si="159"/>
        <v>99.963734287505176</v>
      </c>
      <c r="BH73" s="2">
        <f t="shared" si="160"/>
        <v>100.53792491756786</v>
      </c>
      <c r="BI73" s="2">
        <f t="shared" si="161"/>
        <v>104.40614621991693</v>
      </c>
      <c r="BJ73" s="2">
        <f t="shared" si="162"/>
        <v>103.47906938273449</v>
      </c>
      <c r="BK73" s="2">
        <f t="shared" si="163"/>
        <v>102.01110602749011</v>
      </c>
      <c r="BL73" s="2">
        <f t="shared" si="164"/>
        <v>101.94921345595502</v>
      </c>
      <c r="BM73" s="2">
        <f t="shared" si="165"/>
        <v>98.332391993190811</v>
      </c>
      <c r="BO73" s="2" t="str">
        <f t="shared" si="43"/>
        <v/>
      </c>
      <c r="BP73" s="2" t="str">
        <f t="shared" si="44"/>
        <v/>
      </c>
      <c r="BQ73" s="2" t="str">
        <f t="shared" si="45"/>
        <v/>
      </c>
      <c r="BR73" s="2" t="str">
        <f t="shared" si="46"/>
        <v/>
      </c>
      <c r="BS73" s="2" t="str">
        <f t="shared" si="47"/>
        <v/>
      </c>
      <c r="BT73" s="2" t="str">
        <f t="shared" si="48"/>
        <v/>
      </c>
      <c r="BU73" s="2" t="str">
        <f t="shared" si="49"/>
        <v/>
      </c>
      <c r="BV73" s="2" t="str">
        <f t="shared" si="50"/>
        <v/>
      </c>
      <c r="BW73" s="2" t="str">
        <f t="shared" si="51"/>
        <v/>
      </c>
      <c r="BX73" s="2" t="str">
        <f t="shared" si="52"/>
        <v/>
      </c>
      <c r="BY73" s="2" t="str">
        <f t="shared" si="53"/>
        <v/>
      </c>
      <c r="BZ73" s="2" t="str">
        <f t="shared" si="54"/>
        <v/>
      </c>
      <c r="CA73" s="2" t="str">
        <f t="shared" si="55"/>
        <v/>
      </c>
      <c r="CB73" s="2" t="str">
        <f t="shared" si="56"/>
        <v/>
      </c>
      <c r="CC73" s="2">
        <f t="shared" si="57"/>
        <v>103.119</v>
      </c>
      <c r="CE73" s="2" t="str">
        <f t="shared" si="102"/>
        <v/>
      </c>
      <c r="CF73" s="2" t="str">
        <f t="shared" si="103"/>
        <v/>
      </c>
      <c r="CG73" s="2" t="str">
        <f t="shared" si="104"/>
        <v/>
      </c>
      <c r="CH73" s="2" t="str">
        <f t="shared" si="105"/>
        <v/>
      </c>
      <c r="CI73" s="2" t="str">
        <f t="shared" si="106"/>
        <v/>
      </c>
      <c r="CJ73" s="2" t="str">
        <f t="shared" si="107"/>
        <v/>
      </c>
      <c r="CK73" s="2" t="str">
        <f t="shared" si="108"/>
        <v/>
      </c>
      <c r="CL73" s="2" t="str">
        <f t="shared" si="109"/>
        <v/>
      </c>
      <c r="CM73" s="2" t="str">
        <f t="shared" si="110"/>
        <v/>
      </c>
      <c r="CN73" s="2" t="str">
        <f t="shared" si="111"/>
        <v/>
      </c>
      <c r="CO73" s="2" t="str">
        <f t="shared" si="112"/>
        <v/>
      </c>
      <c r="CP73" s="2" t="str">
        <f t="shared" si="113"/>
        <v/>
      </c>
      <c r="CQ73" s="2" t="str">
        <f t="shared" si="114"/>
        <v/>
      </c>
      <c r="CR73" s="2" t="str">
        <f t="shared" si="115"/>
        <v/>
      </c>
      <c r="CS73" s="2" t="str">
        <f t="shared" si="116"/>
        <v/>
      </c>
      <c r="CU73" s="2" t="str">
        <f t="shared" si="59"/>
        <v/>
      </c>
      <c r="CV73" s="2" t="str">
        <f t="shared" si="60"/>
        <v/>
      </c>
      <c r="CW73" s="2" t="str">
        <f t="shared" si="61"/>
        <v/>
      </c>
      <c r="CX73" s="2" t="str">
        <f t="shared" si="62"/>
        <v/>
      </c>
      <c r="CY73" s="2" t="str">
        <f t="shared" si="63"/>
        <v/>
      </c>
      <c r="CZ73" s="2" t="str">
        <f t="shared" si="64"/>
        <v/>
      </c>
      <c r="DA73" s="2" t="str">
        <f t="shared" si="65"/>
        <v/>
      </c>
      <c r="DB73" s="2" t="str">
        <f t="shared" si="66"/>
        <v/>
      </c>
      <c r="DC73" s="2" t="str">
        <f t="shared" si="67"/>
        <v/>
      </c>
      <c r="DD73" s="2" t="str">
        <f t="shared" si="68"/>
        <v/>
      </c>
      <c r="DE73" s="2" t="str">
        <f t="shared" si="69"/>
        <v/>
      </c>
      <c r="DF73" s="2" t="str">
        <f t="shared" si="70"/>
        <v/>
      </c>
      <c r="DG73" s="2" t="str">
        <f t="shared" si="71"/>
        <v/>
      </c>
      <c r="DH73" s="2" t="str">
        <f t="shared" si="72"/>
        <v/>
      </c>
      <c r="DI73" s="2" t="str">
        <f t="shared" si="73"/>
        <v/>
      </c>
      <c r="DK73" s="2">
        <f t="shared" si="74"/>
        <v>98.083186398872456</v>
      </c>
      <c r="DL73" s="2">
        <f t="shared" si="226"/>
        <v>102.19731142803123</v>
      </c>
      <c r="DM73" s="2">
        <f t="shared" si="226"/>
        <v>102.71202336385491</v>
      </c>
      <c r="DN73" s="2">
        <f t="shared" si="226"/>
        <v>103.14393170731707</v>
      </c>
      <c r="DO73" s="2">
        <f t="shared" si="226"/>
        <v>101.93513170731705</v>
      </c>
      <c r="DP73" s="2">
        <f t="shared" si="226"/>
        <v>102.58903749020877</v>
      </c>
      <c r="DQ73" s="2">
        <f t="shared" si="226"/>
        <v>102.70795046813653</v>
      </c>
      <c r="DR73" s="2">
        <f t="shared" si="226"/>
        <v>101.7819220779221</v>
      </c>
      <c r="DS73" s="2">
        <f t="shared" si="226"/>
        <v>104.58031833282995</v>
      </c>
      <c r="DT73" s="2">
        <f t="shared" si="226"/>
        <v>105.93224962247055</v>
      </c>
      <c r="DU73" s="2">
        <f t="shared" si="226"/>
        <v>109.16561023859862</v>
      </c>
      <c r="DV73" s="2">
        <f t="shared" si="226"/>
        <v>106.97831501057087</v>
      </c>
      <c r="DW73" s="2">
        <f t="shared" si="226"/>
        <v>107.93086303231649</v>
      </c>
      <c r="DX73" s="2">
        <f t="shared" si="226"/>
        <v>103.76070384615386</v>
      </c>
      <c r="DY73" s="2">
        <f t="shared" si="226"/>
        <v>100.83821656891494</v>
      </c>
      <c r="EA73" s="2">
        <f t="shared" si="76"/>
        <v>91.678302426067106</v>
      </c>
      <c r="EB73" s="2">
        <f t="shared" si="77"/>
        <v>92.718736088906226</v>
      </c>
      <c r="EC73" s="2">
        <f t="shared" si="78"/>
        <v>90.960543216080424</v>
      </c>
      <c r="ED73" s="2">
        <f t="shared" si="79"/>
        <v>93.80621559207755</v>
      </c>
      <c r="EE73" s="2">
        <f t="shared" si="80"/>
        <v>94.901349262536854</v>
      </c>
      <c r="EF73" s="2">
        <f t="shared" si="81"/>
        <v>93.544146313376345</v>
      </c>
      <c r="EG73" s="2">
        <f t="shared" si="82"/>
        <v>94.541461476320293</v>
      </c>
      <c r="EH73" s="2">
        <f t="shared" si="83"/>
        <v>94.476045164865624</v>
      </c>
      <c r="EI73" s="2">
        <f t="shared" si="84"/>
        <v>96.273699712849933</v>
      </c>
      <c r="EJ73" s="2">
        <f t="shared" si="85"/>
        <v>96.258305902775476</v>
      </c>
      <c r="EK73" s="2">
        <f t="shared" si="86"/>
        <v>100.72798546285912</v>
      </c>
      <c r="EL73" s="2">
        <f t="shared" si="87"/>
        <v>100.81440003774409</v>
      </c>
      <c r="EM73" s="2">
        <f t="shared" si="88"/>
        <v>97.515705372538335</v>
      </c>
      <c r="EN73" s="2">
        <f t="shared" si="89"/>
        <v>100.0407265870689</v>
      </c>
      <c r="EO73" s="2">
        <f t="shared" si="90"/>
        <v>95.02015372902423</v>
      </c>
      <c r="EQ73" s="2">
        <f t="shared" si="91"/>
        <v>92.323260486263209</v>
      </c>
      <c r="ER73" s="2">
        <f t="shared" si="227"/>
        <v>92.512404327031689</v>
      </c>
      <c r="ES73" s="2">
        <f t="shared" si="227"/>
        <v>91.482284458998507</v>
      </c>
      <c r="ET73" s="2">
        <f t="shared" si="227"/>
        <v>92.938465080079126</v>
      </c>
      <c r="EU73" s="2">
        <f t="shared" si="227"/>
        <v>94.2062012224293</v>
      </c>
      <c r="EV73" s="2">
        <f t="shared" si="227"/>
        <v>93.568310070563172</v>
      </c>
      <c r="EW73" s="2">
        <f t="shared" si="227"/>
        <v>94.359798377820823</v>
      </c>
      <c r="EX73" s="2">
        <f t="shared" si="227"/>
        <v>93.789018514154932</v>
      </c>
      <c r="EY73" s="2">
        <f t="shared" si="227"/>
        <v>95.061118312957319</v>
      </c>
      <c r="EZ73" s="2">
        <f t="shared" si="227"/>
        <v>96.357174579457279</v>
      </c>
      <c r="FA73" s="2">
        <f t="shared" si="227"/>
        <v>98.938757298761658</v>
      </c>
      <c r="FB73" s="2">
        <f t="shared" si="227"/>
        <v>99.669939214815386</v>
      </c>
      <c r="FC73" s="2">
        <f t="shared" si="227"/>
        <v>96.722276355778575</v>
      </c>
      <c r="FD73" s="2">
        <f t="shared" si="227"/>
        <v>100.77316149335086</v>
      </c>
      <c r="FE73" s="2">
        <f t="shared" si="227"/>
        <v>102.42388974927981</v>
      </c>
      <c r="FG73" s="2">
        <f t="shared" si="93"/>
        <v>0.53909158556296177</v>
      </c>
      <c r="FH73" s="2">
        <f t="shared" si="228"/>
        <v>0.59132394299890578</v>
      </c>
      <c r="FI73" s="2">
        <f t="shared" si="228"/>
        <v>0.59628288913307315</v>
      </c>
      <c r="FJ73" s="2">
        <f t="shared" si="228"/>
        <v>0.61011785020520426</v>
      </c>
      <c r="FK73" s="2">
        <f t="shared" si="228"/>
        <v>0.59765625256734201</v>
      </c>
      <c r="FL73" s="2">
        <f t="shared" si="228"/>
        <v>0.5787926891415206</v>
      </c>
      <c r="FM73" s="2">
        <f t="shared" si="228"/>
        <v>0.56698860623682201</v>
      </c>
      <c r="FN73" s="2">
        <f t="shared" si="228"/>
        <v>0.56687341628745302</v>
      </c>
      <c r="FO73" s="2">
        <f t="shared" si="228"/>
        <v>0.55576381981813594</v>
      </c>
      <c r="FP73" s="2">
        <f t="shared" si="228"/>
        <v>0.55761428719850636</v>
      </c>
      <c r="FQ73" s="2">
        <f t="shared" si="228"/>
        <v>0.56406780173929583</v>
      </c>
      <c r="FR73" s="2">
        <f t="shared" si="228"/>
        <v>0.56769247517068433</v>
      </c>
      <c r="FS73" s="2">
        <f t="shared" si="228"/>
        <v>0.56837674213378897</v>
      </c>
      <c r="FT73" s="2">
        <f t="shared" si="228"/>
        <v>0.48696767024026832</v>
      </c>
      <c r="FU73" s="2">
        <f t="shared" si="228"/>
        <v>0.43072826907131989</v>
      </c>
      <c r="FW73" s="2">
        <f t="shared" si="117"/>
        <v>3.2489772190806184E-5</v>
      </c>
      <c r="FX73" s="2">
        <f t="shared" si="169"/>
        <v>4.4885932784791642E-5</v>
      </c>
      <c r="FY73" s="2">
        <f t="shared" si="170"/>
        <v>5.0561161738111069E-5</v>
      </c>
      <c r="FZ73" s="2">
        <f t="shared" si="171"/>
        <v>4.3336524072607095E-5</v>
      </c>
      <c r="GA73" s="2">
        <f t="shared" si="172"/>
        <v>4.5023986048584695E-5</v>
      </c>
      <c r="GB73" s="2">
        <f t="shared" si="173"/>
        <v>4.7705122101399085E-5</v>
      </c>
      <c r="GC73" s="2">
        <f t="shared" si="174"/>
        <v>5.7408887236912421E-5</v>
      </c>
      <c r="GD73" s="2">
        <f t="shared" si="175"/>
        <v>7.1983573098862602E-5</v>
      </c>
      <c r="GE73" s="2">
        <f t="shared" si="176"/>
        <v>5.4389183466084356E-5</v>
      </c>
      <c r="GF73" s="2">
        <f t="shared" si="177"/>
        <v>4.5785517794925436E-5</v>
      </c>
      <c r="GG73" s="2">
        <f t="shared" si="178"/>
        <v>3.9994636077808213E-5</v>
      </c>
      <c r="GH73" s="2">
        <f t="shared" si="179"/>
        <v>3.2749195034473747E-5</v>
      </c>
      <c r="GI73" s="2">
        <f t="shared" si="180"/>
        <v>2.9776264023347545E-5</v>
      </c>
      <c r="GJ73" s="2">
        <f t="shared" si="181"/>
        <v>2.4942837076796007E-5</v>
      </c>
      <c r="GK73" s="2">
        <f t="shared" si="182"/>
        <v>2.4252708317770191E-5</v>
      </c>
      <c r="GM73" s="86">
        <f t="shared" si="118"/>
        <v>2.1762626956812938E-2</v>
      </c>
      <c r="GN73" s="86">
        <f t="shared" si="183"/>
        <v>4.0483377651182137E-2</v>
      </c>
      <c r="GO73" s="86">
        <f t="shared" si="184"/>
        <v>4.2328478108464525E-2</v>
      </c>
      <c r="GP73" s="86">
        <f t="shared" si="185"/>
        <v>4.8165593297350109E-2</v>
      </c>
      <c r="GQ73" s="86">
        <f t="shared" si="186"/>
        <v>4.1650341686794663E-2</v>
      </c>
      <c r="GR73" s="86">
        <f t="shared" si="187"/>
        <v>3.4875865351016305E-2</v>
      </c>
      <c r="GS73" s="86">
        <f t="shared" si="188"/>
        <v>3.0622767068691992E-2</v>
      </c>
      <c r="GT73" s="86">
        <f t="shared" si="189"/>
        <v>3.1533638117924506E-2</v>
      </c>
      <c r="GU73" s="86">
        <f t="shared" si="190"/>
        <v>2.718187634781746E-2</v>
      </c>
      <c r="GV73" s="86">
        <f t="shared" si="191"/>
        <v>2.74823952137139E-2</v>
      </c>
      <c r="GW73" s="86">
        <f t="shared" si="192"/>
        <v>3.0256225882885228E-2</v>
      </c>
      <c r="GX73" s="86">
        <f t="shared" si="193"/>
        <v>3.0574564163091525E-2</v>
      </c>
      <c r="GY73" s="86">
        <f t="shared" si="194"/>
        <v>3.0653398069991979E-2</v>
      </c>
      <c r="GZ73" s="86">
        <f t="shared" si="195"/>
        <v>1.0000005188785872E-2</v>
      </c>
      <c r="HA73" s="86">
        <f t="shared" si="196"/>
        <v>2.5538905055002377E-3</v>
      </c>
      <c r="HC73" s="86">
        <f t="shared" si="150"/>
        <v>3.0729631807298754E-10</v>
      </c>
      <c r="HD73" s="86">
        <f t="shared" si="197"/>
        <v>5.7920133247666345E-9</v>
      </c>
      <c r="HE73" s="86">
        <f t="shared" si="198"/>
        <v>6.3467714307389576E-9</v>
      </c>
      <c r="HF73" s="86">
        <f t="shared" si="199"/>
        <v>8.133058342669539E-9</v>
      </c>
      <c r="HG73" s="86">
        <f t="shared" si="200"/>
        <v>1.0305619944168226E-8</v>
      </c>
      <c r="HH73" s="86">
        <f t="shared" si="201"/>
        <v>5.9456220892196609E-8</v>
      </c>
      <c r="HI73" s="86">
        <f t="shared" si="202"/>
        <v>2.0728363868116883E-8</v>
      </c>
      <c r="HJ73" s="86">
        <f t="shared" si="203"/>
        <v>1.0537094340051737E-8</v>
      </c>
      <c r="HK73" s="86">
        <f t="shared" si="204"/>
        <v>1.9789488211244359E-8</v>
      </c>
      <c r="HL73" s="86">
        <f t="shared" si="205"/>
        <v>9.6859222203396961E-9</v>
      </c>
      <c r="HM73" s="86">
        <f t="shared" si="206"/>
        <v>1.0650226993451237E-8</v>
      </c>
      <c r="HN73" s="86">
        <f t="shared" si="207"/>
        <v>3.0238546131322163E-9</v>
      </c>
      <c r="HO73" s="86">
        <f t="shared" si="208"/>
        <v>1.9595223121004391E-9</v>
      </c>
      <c r="HP73" s="86">
        <f t="shared" si="209"/>
        <v>4.4183186318410637E-12</v>
      </c>
      <c r="HQ73" s="86">
        <f t="shared" si="210"/>
        <v>2.9366952702888641E-13</v>
      </c>
      <c r="HS73" s="86">
        <f t="shared" si="119"/>
        <v>5.9449585568628074E-35</v>
      </c>
      <c r="HT73" s="86">
        <f t="shared" si="211"/>
        <v>2.3249401094116406E-29</v>
      </c>
      <c r="HU73" s="86">
        <f t="shared" si="212"/>
        <v>6.806573208485034E-29</v>
      </c>
      <c r="HV73" s="86">
        <f t="shared" si="213"/>
        <v>6.1624379063635624E-28</v>
      </c>
      <c r="HW73" s="86">
        <f t="shared" si="214"/>
        <v>9.6469035695435674E-28</v>
      </c>
      <c r="HX73" s="86">
        <f t="shared" si="215"/>
        <v>8.1114541642038969E-26</v>
      </c>
      <c r="HY73" s="86">
        <f t="shared" si="216"/>
        <v>1.2577347309417898E-27</v>
      </c>
      <c r="HZ73" s="86">
        <f t="shared" si="217"/>
        <v>8.8007805217964583E-29</v>
      </c>
      <c r="IA73" s="86">
        <f t="shared" si="218"/>
        <v>3.8793602585315993E-28</v>
      </c>
      <c r="IB73" s="86">
        <f t="shared" si="219"/>
        <v>9.3296815216818295E-30</v>
      </c>
      <c r="IC73" s="86">
        <f t="shared" si="220"/>
        <v>1.7978173225929574E-29</v>
      </c>
      <c r="ID73" s="86">
        <f t="shared" si="221"/>
        <v>7.1177542143964226E-31</v>
      </c>
      <c r="IE73" s="86">
        <f t="shared" si="222"/>
        <v>2.9614757579191119E-31</v>
      </c>
      <c r="IF73" s="86">
        <f t="shared" si="223"/>
        <v>7.5343903116379624E-27</v>
      </c>
      <c r="IG73" s="86">
        <f t="shared" si="224"/>
        <v>7.3185419683712421E-26</v>
      </c>
      <c r="II73" s="86">
        <f t="shared" si="120"/>
        <v>6.8637774618278101E-189</v>
      </c>
      <c r="IJ73" s="86">
        <f t="shared" si="121"/>
        <v>7.6163862774379471E-158</v>
      </c>
      <c r="IK73" s="86">
        <f t="shared" si="122"/>
        <v>3.2811179465870037E-154</v>
      </c>
      <c r="IL73" s="86">
        <f t="shared" si="123"/>
        <v>8.263969064305228E-155</v>
      </c>
      <c r="IM73" s="86">
        <f t="shared" si="124"/>
        <v>6.3741178343912362E-150</v>
      </c>
      <c r="IN73" s="86">
        <f t="shared" si="125"/>
        <v>5.4000181889499248E-136</v>
      </c>
      <c r="IO73" s="86">
        <f t="shared" si="126"/>
        <v>5.5250192035077719E-143</v>
      </c>
      <c r="IP73" s="86">
        <f t="shared" si="127"/>
        <v>3.9028240691689178E-153</v>
      </c>
      <c r="IQ73" s="86">
        <f t="shared" si="128"/>
        <v>1.2820281484680034E-150</v>
      </c>
      <c r="IR73" s="86">
        <f t="shared" si="129"/>
        <v>7.0867517895084944E-156</v>
      </c>
      <c r="IS73" s="86">
        <f t="shared" si="130"/>
        <v>1.0551051193063503E-157</v>
      </c>
      <c r="IT73" s="86">
        <f t="shared" si="131"/>
        <v>1.9003164418219625E-166</v>
      </c>
      <c r="IU73" s="86">
        <f t="shared" si="132"/>
        <v>3.4790377025544105E-167</v>
      </c>
      <c r="IV73" s="86">
        <f t="shared" si="133"/>
        <v>2.4557394508928544E-108</v>
      </c>
      <c r="IW73" s="86">
        <f t="shared" si="134"/>
        <v>5.8709912684344247E-105</v>
      </c>
      <c r="IY73" s="86">
        <f t="shared" si="135"/>
        <v>2.1762627264109255E-2</v>
      </c>
      <c r="IZ73" s="86">
        <f t="shared" si="136"/>
        <v>4.0483383443195464E-2</v>
      </c>
      <c r="JA73" s="86">
        <f t="shared" si="137"/>
        <v>4.2328484455235953E-2</v>
      </c>
      <c r="JB73" s="86">
        <f t="shared" si="138"/>
        <v>4.8165601430408454E-2</v>
      </c>
      <c r="JC73" s="86">
        <f t="shared" si="139"/>
        <v>4.1650351992414604E-2</v>
      </c>
      <c r="JD73" s="86">
        <f t="shared" si="140"/>
        <v>3.4875924807237196E-2</v>
      </c>
      <c r="JE73" s="86">
        <f t="shared" si="141"/>
        <v>3.0622787797055861E-2</v>
      </c>
      <c r="JF73" s="86">
        <f t="shared" si="142"/>
        <v>3.1533648655018849E-2</v>
      </c>
      <c r="JG73" s="86">
        <f t="shared" si="143"/>
        <v>2.7181896137305671E-2</v>
      </c>
      <c r="JH73" s="86">
        <f t="shared" si="144"/>
        <v>2.7482404899636121E-2</v>
      </c>
      <c r="JI73" s="86">
        <f t="shared" si="145"/>
        <v>3.025623653311222E-2</v>
      </c>
      <c r="JJ73" s="86">
        <f t="shared" si="146"/>
        <v>3.057456718694614E-2</v>
      </c>
      <c r="JK73" s="86">
        <f t="shared" si="147"/>
        <v>3.0653400029514291E-2</v>
      </c>
      <c r="JL73" s="86">
        <f t="shared" si="148"/>
        <v>1.000000519320419E-2</v>
      </c>
      <c r="JM73" s="86">
        <f t="shared" si="149"/>
        <v>2.5538905057939073E-3</v>
      </c>
    </row>
    <row r="74" spans="2:273" x14ac:dyDescent="0.25">
      <c r="B74" s="2">
        <v>47</v>
      </c>
      <c r="C74" s="37">
        <v>109.261</v>
      </c>
      <c r="D74" s="37">
        <v>121.65900000000001</v>
      </c>
      <c r="E74" s="37">
        <v>121.82899999999999</v>
      </c>
      <c r="F74" s="37">
        <v>126.65900000000001</v>
      </c>
      <c r="G74" s="37">
        <v>122.122</v>
      </c>
      <c r="H74" s="37">
        <v>118.92700000000001</v>
      </c>
      <c r="I74" s="37">
        <v>119</v>
      </c>
      <c r="J74" s="37">
        <v>117.878</v>
      </c>
      <c r="K74" s="37">
        <v>116.81399999999999</v>
      </c>
      <c r="L74" s="37">
        <v>117.093</v>
      </c>
      <c r="M74" s="37">
        <v>121.093</v>
      </c>
      <c r="N74" s="37">
        <v>120.744</v>
      </c>
      <c r="O74" s="37">
        <v>121.4</v>
      </c>
      <c r="P74" s="37">
        <v>107.80500000000001</v>
      </c>
      <c r="Q74" s="37">
        <v>102.0714</v>
      </c>
      <c r="S74" s="4">
        <f t="shared" si="13"/>
        <v>110.85531258966961</v>
      </c>
      <c r="T74" s="4">
        <f t="shared" si="14"/>
        <v>126.04802255801545</v>
      </c>
      <c r="U74" s="4">
        <f t="shared" si="15"/>
        <v>126.31569446744174</v>
      </c>
      <c r="V74" s="4">
        <f t="shared" si="16"/>
        <v>129.64095687924558</v>
      </c>
      <c r="W74" s="4">
        <f t="shared" si="17"/>
        <v>126.38745403489047</v>
      </c>
      <c r="X74" s="4">
        <f t="shared" si="18"/>
        <v>122.94810124610341</v>
      </c>
      <c r="Y74" s="4">
        <f t="shared" si="19"/>
        <v>121.23774518548393</v>
      </c>
      <c r="Z74" s="4">
        <f t="shared" si="20"/>
        <v>121.55326001659607</v>
      </c>
      <c r="AA74" s="4">
        <f t="shared" si="21"/>
        <v>120.88564183460866</v>
      </c>
      <c r="AB74" s="4">
        <f t="shared" si="22"/>
        <v>121.61547023006894</v>
      </c>
      <c r="AC74" s="4">
        <f t="shared" si="23"/>
        <v>126.70996338651427</v>
      </c>
      <c r="AD74" s="4">
        <f t="shared" si="24"/>
        <v>125.40425855950387</v>
      </c>
      <c r="AE74" s="4">
        <f t="shared" si="25"/>
        <v>124.3560391425429</v>
      </c>
      <c r="AF74" s="4">
        <f t="shared" si="26"/>
        <v>110.49736730107499</v>
      </c>
      <c r="AG74" s="4">
        <f t="shared" si="27"/>
        <v>100.67186478941383</v>
      </c>
      <c r="AI74" s="4">
        <f t="shared" si="28"/>
        <v>-1.5943125896696131</v>
      </c>
      <c r="AJ74" s="4">
        <f t="shared" si="29"/>
        <v>-4.3890225580154407</v>
      </c>
      <c r="AK74" s="4">
        <f t="shared" si="30"/>
        <v>-4.486694467441751</v>
      </c>
      <c r="AL74" s="4">
        <f t="shared" si="31"/>
        <v>-2.9819568792455726</v>
      </c>
      <c r="AM74" s="4">
        <f t="shared" si="32"/>
        <v>-4.2654540348904675</v>
      </c>
      <c r="AN74" s="4">
        <f t="shared" si="33"/>
        <v>-4.0211012461033988</v>
      </c>
      <c r="AO74" s="4">
        <f t="shared" si="34"/>
        <v>-2.2377451854839308</v>
      </c>
      <c r="AP74" s="4">
        <f t="shared" si="35"/>
        <v>-3.67526001659607</v>
      </c>
      <c r="AQ74" s="4">
        <f t="shared" si="36"/>
        <v>-4.0716418346086698</v>
      </c>
      <c r="AR74" s="4">
        <f t="shared" si="37"/>
        <v>-4.522470230068933</v>
      </c>
      <c r="AS74" s="4">
        <f t="shared" si="38"/>
        <v>-5.6169633865142714</v>
      </c>
      <c r="AT74" s="4">
        <f t="shared" si="39"/>
        <v>-4.6602585595038732</v>
      </c>
      <c r="AU74" s="4">
        <f t="shared" si="40"/>
        <v>-2.9560391425428918</v>
      </c>
      <c r="AV74" s="4">
        <f t="shared" si="225"/>
        <v>-2.6923673010749809</v>
      </c>
      <c r="AW74" s="4">
        <f t="shared" si="225"/>
        <v>1.3995352105861656</v>
      </c>
      <c r="AY74" s="2">
        <f t="shared" si="101"/>
        <v>94.533588103632269</v>
      </c>
      <c r="AZ74" s="2">
        <f t="shared" si="152"/>
        <v>96.4304681899267</v>
      </c>
      <c r="BA74" s="2">
        <f t="shared" si="153"/>
        <v>95.499137861936518</v>
      </c>
      <c r="BB74" s="2">
        <f t="shared" si="154"/>
        <v>97.266392427290796</v>
      </c>
      <c r="BC74" s="2">
        <f t="shared" si="155"/>
        <v>97.566377079312062</v>
      </c>
      <c r="BD74" s="2">
        <f t="shared" si="156"/>
        <v>97.160057322716668</v>
      </c>
      <c r="BE74" s="2">
        <f t="shared" si="157"/>
        <v>97.889820899073968</v>
      </c>
      <c r="BF74" s="2">
        <f t="shared" si="158"/>
        <v>97.42428838765079</v>
      </c>
      <c r="BG74" s="2">
        <f t="shared" si="159"/>
        <v>99.759102178488277</v>
      </c>
      <c r="BH74" s="2">
        <f t="shared" si="160"/>
        <v>100.28874823572492</v>
      </c>
      <c r="BI74" s="2">
        <f t="shared" si="161"/>
        <v>104.19424152320465</v>
      </c>
      <c r="BJ74" s="2">
        <f t="shared" si="162"/>
        <v>103.28575602346994</v>
      </c>
      <c r="BK74" s="2">
        <f t="shared" si="163"/>
        <v>101.75601628444899</v>
      </c>
      <c r="BL74" s="2">
        <f t="shared" si="164"/>
        <v>101.86247420905947</v>
      </c>
      <c r="BM74" s="2">
        <f t="shared" si="165"/>
        <v>98.268738496696059</v>
      </c>
      <c r="BO74" s="2" t="str">
        <f t="shared" si="43"/>
        <v/>
      </c>
      <c r="BP74" s="2" t="str">
        <f t="shared" si="44"/>
        <v/>
      </c>
      <c r="BQ74" s="2" t="str">
        <f t="shared" si="45"/>
        <v/>
      </c>
      <c r="BR74" s="2" t="str">
        <f t="shared" si="46"/>
        <v/>
      </c>
      <c r="BS74" s="2" t="str">
        <f t="shared" si="47"/>
        <v/>
      </c>
      <c r="BT74" s="2" t="str">
        <f t="shared" si="48"/>
        <v/>
      </c>
      <c r="BU74" s="2" t="str">
        <f t="shared" si="49"/>
        <v/>
      </c>
      <c r="BV74" s="2" t="str">
        <f t="shared" si="50"/>
        <v/>
      </c>
      <c r="BW74" s="2" t="str">
        <f t="shared" si="51"/>
        <v/>
      </c>
      <c r="BX74" s="2" t="str">
        <f t="shared" si="52"/>
        <v/>
      </c>
      <c r="BY74" s="2" t="str">
        <f t="shared" si="53"/>
        <v/>
      </c>
      <c r="BZ74" s="2" t="str">
        <f t="shared" si="54"/>
        <v/>
      </c>
      <c r="CA74" s="2" t="str">
        <f t="shared" si="55"/>
        <v/>
      </c>
      <c r="CB74" s="2" t="str">
        <f t="shared" si="56"/>
        <v/>
      </c>
      <c r="CC74" s="2">
        <f t="shared" si="57"/>
        <v>102.0714</v>
      </c>
      <c r="CE74" s="2" t="str">
        <f t="shared" si="102"/>
        <v/>
      </c>
      <c r="CF74" s="2" t="str">
        <f t="shared" si="103"/>
        <v/>
      </c>
      <c r="CG74" s="2" t="str">
        <f t="shared" si="104"/>
        <v/>
      </c>
      <c r="CH74" s="2" t="str">
        <f t="shared" si="105"/>
        <v/>
      </c>
      <c r="CI74" s="2" t="str">
        <f t="shared" si="106"/>
        <v/>
      </c>
      <c r="CJ74" s="2" t="str">
        <f t="shared" si="107"/>
        <v/>
      </c>
      <c r="CK74" s="2" t="str">
        <f t="shared" si="108"/>
        <v/>
      </c>
      <c r="CL74" s="2" t="str">
        <f t="shared" si="109"/>
        <v/>
      </c>
      <c r="CM74" s="2" t="str">
        <f t="shared" si="110"/>
        <v/>
      </c>
      <c r="CN74" s="2" t="str">
        <f t="shared" si="111"/>
        <v/>
      </c>
      <c r="CO74" s="2" t="str">
        <f t="shared" si="112"/>
        <v/>
      </c>
      <c r="CP74" s="2" t="str">
        <f t="shared" si="113"/>
        <v/>
      </c>
      <c r="CQ74" s="2" t="str">
        <f t="shared" si="114"/>
        <v/>
      </c>
      <c r="CR74" s="2" t="str">
        <f t="shared" si="115"/>
        <v/>
      </c>
      <c r="CS74" s="2" t="str">
        <f t="shared" si="116"/>
        <v/>
      </c>
      <c r="CU74" s="2" t="str">
        <f t="shared" si="59"/>
        <v/>
      </c>
      <c r="CV74" s="2" t="str">
        <f t="shared" si="60"/>
        <v/>
      </c>
      <c r="CW74" s="2" t="str">
        <f t="shared" si="61"/>
        <v/>
      </c>
      <c r="CX74" s="2" t="str">
        <f t="shared" si="62"/>
        <v/>
      </c>
      <c r="CY74" s="2" t="str">
        <f t="shared" si="63"/>
        <v/>
      </c>
      <c r="CZ74" s="2" t="str">
        <f t="shared" si="64"/>
        <v/>
      </c>
      <c r="DA74" s="2" t="str">
        <f t="shared" si="65"/>
        <v/>
      </c>
      <c r="DB74" s="2" t="str">
        <f t="shared" si="66"/>
        <v/>
      </c>
      <c r="DC74" s="2" t="str">
        <f t="shared" si="67"/>
        <v/>
      </c>
      <c r="DD74" s="2" t="str">
        <f t="shared" si="68"/>
        <v/>
      </c>
      <c r="DE74" s="2" t="str">
        <f t="shared" si="69"/>
        <v/>
      </c>
      <c r="DF74" s="2" t="str">
        <f t="shared" si="70"/>
        <v/>
      </c>
      <c r="DG74" s="2" t="str">
        <f t="shared" si="71"/>
        <v/>
      </c>
      <c r="DH74" s="2" t="str">
        <f t="shared" si="72"/>
        <v/>
      </c>
      <c r="DI74" s="2" t="str">
        <f t="shared" si="73"/>
        <v/>
      </c>
      <c r="DK74" s="2">
        <f t="shared" si="74"/>
        <v>98.283910147991563</v>
      </c>
      <c r="DL74" s="2">
        <f t="shared" si="226"/>
        <v>102.4443759284769</v>
      </c>
      <c r="DM74" s="2">
        <f t="shared" si="226"/>
        <v>102.9590933743889</v>
      </c>
      <c r="DN74" s="2">
        <f t="shared" si="226"/>
        <v>103.38824146341463</v>
      </c>
      <c r="DO74" s="2">
        <f t="shared" si="226"/>
        <v>102.09977560975608</v>
      </c>
      <c r="DP74" s="2">
        <f t="shared" si="226"/>
        <v>102.75084941792937</v>
      </c>
      <c r="DQ74" s="2">
        <f t="shared" si="226"/>
        <v>102.84174569616432</v>
      </c>
      <c r="DR74" s="2">
        <f t="shared" si="226"/>
        <v>101.8141319842948</v>
      </c>
      <c r="DS74" s="2">
        <f t="shared" si="226"/>
        <v>104.7181431591664</v>
      </c>
      <c r="DT74" s="2">
        <f t="shared" si="226"/>
        <v>106.03076472364845</v>
      </c>
      <c r="DU74" s="2">
        <f t="shared" si="226"/>
        <v>109.34186348535187</v>
      </c>
      <c r="DV74" s="2">
        <f t="shared" si="226"/>
        <v>107.07373784355184</v>
      </c>
      <c r="DW74" s="2">
        <f t="shared" si="226"/>
        <v>108.06000453035334</v>
      </c>
      <c r="DX74" s="2">
        <f t="shared" si="226"/>
        <v>103.86461744840527</v>
      </c>
      <c r="DY74" s="2">
        <f t="shared" si="226"/>
        <v>100.96556339809383</v>
      </c>
      <c r="EA74" s="2">
        <f t="shared" si="76"/>
        <v>91.609256427382391</v>
      </c>
      <c r="EB74" s="2">
        <f t="shared" si="77"/>
        <v>92.639862370832518</v>
      </c>
      <c r="EC74" s="2">
        <f t="shared" si="78"/>
        <v>90.892698205312286</v>
      </c>
      <c r="ED74" s="2">
        <f t="shared" si="79"/>
        <v>93.698642393594611</v>
      </c>
      <c r="EE74" s="2">
        <f t="shared" si="80"/>
        <v>94.783069616519157</v>
      </c>
      <c r="EF74" s="2">
        <f t="shared" si="81"/>
        <v>93.449437607293277</v>
      </c>
      <c r="EG74" s="2">
        <f t="shared" si="82"/>
        <v>94.440793597899614</v>
      </c>
      <c r="EH74" s="2">
        <f t="shared" si="83"/>
        <v>94.365390662233324</v>
      </c>
      <c r="EI74" s="2">
        <f t="shared" si="84"/>
        <v>96.144116511127038</v>
      </c>
      <c r="EJ74" s="2">
        <f t="shared" si="85"/>
        <v>96.1341166943931</v>
      </c>
      <c r="EK74" s="2">
        <f t="shared" si="86"/>
        <v>100.56614750668622</v>
      </c>
      <c r="EL74" s="2">
        <f t="shared" si="87"/>
        <v>100.65502632650627</v>
      </c>
      <c r="EM74" s="2">
        <f t="shared" si="88"/>
        <v>97.390057400853067</v>
      </c>
      <c r="EN74" s="2">
        <f t="shared" si="89"/>
        <v>99.938724908053928</v>
      </c>
      <c r="EO74" s="2">
        <f t="shared" si="90"/>
        <v>95.017670540708508</v>
      </c>
      <c r="EQ74" s="2">
        <f t="shared" si="91"/>
        <v>92.244591167419813</v>
      </c>
      <c r="ER74" s="2">
        <f t="shared" si="227"/>
        <v>92.436816204714901</v>
      </c>
      <c r="ES74" s="2">
        <f t="shared" si="227"/>
        <v>91.405958076525749</v>
      </c>
      <c r="ET74" s="2">
        <f t="shared" si="227"/>
        <v>92.844737963141483</v>
      </c>
      <c r="EU74" s="2">
        <f t="shared" si="227"/>
        <v>94.098996072803089</v>
      </c>
      <c r="EV74" s="2">
        <f t="shared" si="227"/>
        <v>93.473151101051783</v>
      </c>
      <c r="EW74" s="2">
        <f t="shared" si="227"/>
        <v>94.262252217338784</v>
      </c>
      <c r="EX74" s="2">
        <f t="shared" si="227"/>
        <v>93.690134490187518</v>
      </c>
      <c r="EY74" s="2">
        <f t="shared" si="227"/>
        <v>94.95153161679157</v>
      </c>
      <c r="EZ74" s="2">
        <f t="shared" si="227"/>
        <v>96.231271991131251</v>
      </c>
      <c r="FA74" s="2">
        <f t="shared" si="227"/>
        <v>98.806189896947927</v>
      </c>
      <c r="FB74" s="2">
        <f t="shared" si="227"/>
        <v>99.52848442300332</v>
      </c>
      <c r="FC74" s="2">
        <f t="shared" si="227"/>
        <v>96.609009255789161</v>
      </c>
      <c r="FD74" s="2">
        <f t="shared" si="227"/>
        <v>100.65944638274405</v>
      </c>
      <c r="FE74" s="2">
        <f t="shared" si="227"/>
        <v>102.30005561615236</v>
      </c>
      <c r="FG74" s="2">
        <f t="shared" si="93"/>
        <v>0.5618785385196694</v>
      </c>
      <c r="FH74" s="2">
        <f t="shared" si="228"/>
        <v>0.61338053234612022</v>
      </c>
      <c r="FI74" s="2">
        <f t="shared" si="228"/>
        <v>0.61824462588083529</v>
      </c>
      <c r="FJ74" s="2">
        <f t="shared" si="228"/>
        <v>0.63179171983609383</v>
      </c>
      <c r="FK74" s="2">
        <f t="shared" si="228"/>
        <v>0.61959094209363741</v>
      </c>
      <c r="FL74" s="2">
        <f t="shared" si="228"/>
        <v>0.60106932683171099</v>
      </c>
      <c r="FM74" s="2">
        <f t="shared" si="228"/>
        <v>0.58944670800173737</v>
      </c>
      <c r="FN74" s="2">
        <f t="shared" si="228"/>
        <v>0.58933316520348467</v>
      </c>
      <c r="FO74" s="2">
        <f t="shared" si="228"/>
        <v>0.57837117412413419</v>
      </c>
      <c r="FP74" s="2">
        <f t="shared" si="228"/>
        <v>0.58019860344614949</v>
      </c>
      <c r="FQ74" s="2">
        <f t="shared" si="228"/>
        <v>0.58656693027717599</v>
      </c>
      <c r="FR74" s="2">
        <f t="shared" si="228"/>
        <v>0.59014046002955145</v>
      </c>
      <c r="FS74" s="2">
        <f t="shared" si="228"/>
        <v>0.59081480620354476</v>
      </c>
      <c r="FT74" s="2">
        <f t="shared" si="228"/>
        <v>0.50998923937190754</v>
      </c>
      <c r="FU74" s="2">
        <f t="shared" si="228"/>
        <v>0.45344101229070305</v>
      </c>
      <c r="FW74" s="2">
        <f t="shared" si="117"/>
        <v>3.562421513883029E-5</v>
      </c>
      <c r="FX74" s="2">
        <f t="shared" si="169"/>
        <v>4.9216233480493041E-5</v>
      </c>
      <c r="FY74" s="2">
        <f t="shared" si="170"/>
        <v>5.5438940983599539E-5</v>
      </c>
      <c r="FZ74" s="2">
        <f t="shared" si="171"/>
        <v>4.7517355070776539E-5</v>
      </c>
      <c r="GA74" s="2">
        <f t="shared" si="172"/>
        <v>4.9367604561100424E-5</v>
      </c>
      <c r="GB74" s="2">
        <f t="shared" si="173"/>
        <v>5.2307385483574849E-5</v>
      </c>
      <c r="GC74" s="2">
        <f t="shared" si="174"/>
        <v>6.2947244473843912E-5</v>
      </c>
      <c r="GD74" s="2">
        <f t="shared" si="175"/>
        <v>7.8927870241534459E-5</v>
      </c>
      <c r="GE74" s="2">
        <f t="shared" si="176"/>
        <v>5.963624084315338E-5</v>
      </c>
      <c r="GF74" s="2">
        <f t="shared" si="177"/>
        <v>5.0202600201106485E-5</v>
      </c>
      <c r="GG74" s="2">
        <f t="shared" si="178"/>
        <v>4.3853077210060931E-5</v>
      </c>
      <c r="GH74" s="2">
        <f t="shared" si="179"/>
        <v>3.5908664840124789E-5</v>
      </c>
      <c r="GI74" s="2">
        <f t="shared" si="180"/>
        <v>3.2648930471653953E-5</v>
      </c>
      <c r="GJ74" s="2">
        <f t="shared" si="181"/>
        <v>2.7349211190424827E-5</v>
      </c>
      <c r="GK74" s="2">
        <f t="shared" si="182"/>
        <v>2.6592503645185038E-5</v>
      </c>
      <c r="GM74" s="86">
        <f t="shared" si="118"/>
        <v>2.9729104647085555E-2</v>
      </c>
      <c r="GN74" s="86">
        <f t="shared" si="183"/>
        <v>5.2831946714361165E-2</v>
      </c>
      <c r="GO74" s="86">
        <f t="shared" si="184"/>
        <v>5.4940665187344341E-2</v>
      </c>
      <c r="GP74" s="86">
        <f t="shared" si="185"/>
        <v>6.1746670023206468E-2</v>
      </c>
      <c r="GQ74" s="86">
        <f t="shared" si="186"/>
        <v>5.37022469932351E-2</v>
      </c>
      <c r="GR74" s="86">
        <f t="shared" si="187"/>
        <v>4.5855976454493831E-2</v>
      </c>
      <c r="GS74" s="86">
        <f t="shared" si="188"/>
        <v>4.0713240118440353E-2</v>
      </c>
      <c r="GT74" s="86">
        <f t="shared" si="189"/>
        <v>4.2297993369626474E-2</v>
      </c>
      <c r="GU74" s="86">
        <f t="shared" si="190"/>
        <v>3.6690252843051184E-2</v>
      </c>
      <c r="GV74" s="86">
        <f t="shared" si="191"/>
        <v>3.6882543799410986E-2</v>
      </c>
      <c r="GW74" s="86">
        <f t="shared" si="192"/>
        <v>4.059941066453189E-2</v>
      </c>
      <c r="GX74" s="86">
        <f t="shared" si="193"/>
        <v>4.0511866098201003E-2</v>
      </c>
      <c r="GY74" s="86">
        <f t="shared" si="194"/>
        <v>4.0532362444524295E-2</v>
      </c>
      <c r="GZ74" s="86">
        <f t="shared" si="195"/>
        <v>1.4610813615267492E-2</v>
      </c>
      <c r="HA74" s="86">
        <f t="shared" si="196"/>
        <v>4.4219189405106767E-3</v>
      </c>
      <c r="HC74" s="86">
        <f t="shared" si="150"/>
        <v>8.0014869973432259E-10</v>
      </c>
      <c r="HD74" s="86">
        <f t="shared" si="197"/>
        <v>1.3381914520946989E-8</v>
      </c>
      <c r="HE74" s="86">
        <f t="shared" si="198"/>
        <v>1.4634708370132417E-8</v>
      </c>
      <c r="HF74" s="86">
        <f t="shared" si="199"/>
        <v>1.8442195271275741E-8</v>
      </c>
      <c r="HG74" s="86">
        <f t="shared" si="200"/>
        <v>2.3011723605042671E-8</v>
      </c>
      <c r="HH74" s="86">
        <f t="shared" si="201"/>
        <v>1.2340141045296666E-7</v>
      </c>
      <c r="HI74" s="86">
        <f t="shared" si="202"/>
        <v>4.5566513621803248E-8</v>
      </c>
      <c r="HJ74" s="86">
        <f t="shared" si="203"/>
        <v>2.467300957848148E-8</v>
      </c>
      <c r="HK74" s="86">
        <f t="shared" si="204"/>
        <v>4.4270521094096496E-8</v>
      </c>
      <c r="HL74" s="86">
        <f t="shared" si="205"/>
        <v>2.203456200463926E-8</v>
      </c>
      <c r="HM74" s="86">
        <f t="shared" si="206"/>
        <v>2.4028128609082373E-8</v>
      </c>
      <c r="HN74" s="86">
        <f t="shared" si="207"/>
        <v>7.0662620367128384E-9</v>
      </c>
      <c r="HO74" s="86">
        <f t="shared" si="208"/>
        <v>4.5968394395398783E-9</v>
      </c>
      <c r="HP74" s="86">
        <f t="shared" si="209"/>
        <v>1.3659764285362368E-11</v>
      </c>
      <c r="HQ74" s="86">
        <f t="shared" si="210"/>
        <v>1.0510585740192093E-12</v>
      </c>
      <c r="HS74" s="86">
        <f t="shared" si="119"/>
        <v>3.6532535827192861E-34</v>
      </c>
      <c r="HT74" s="86">
        <f t="shared" si="211"/>
        <v>1.1094400370747611E-28</v>
      </c>
      <c r="HU74" s="86">
        <f t="shared" si="212"/>
        <v>3.2065913350241135E-28</v>
      </c>
      <c r="HV74" s="86">
        <f t="shared" si="213"/>
        <v>2.7684588727807588E-27</v>
      </c>
      <c r="HW74" s="86">
        <f t="shared" si="214"/>
        <v>4.2314167602390052E-27</v>
      </c>
      <c r="HX74" s="86">
        <f t="shared" si="215"/>
        <v>3.170098962371318E-25</v>
      </c>
      <c r="HY74" s="86">
        <f t="shared" si="216"/>
        <v>5.5034902122706499E-27</v>
      </c>
      <c r="HZ74" s="86">
        <f t="shared" si="217"/>
        <v>4.3504918770408422E-28</v>
      </c>
      <c r="IA74" s="86">
        <f t="shared" si="218"/>
        <v>1.7765322811696271E-27</v>
      </c>
      <c r="IB74" s="86">
        <f t="shared" si="219"/>
        <v>4.4708609804500487E-29</v>
      </c>
      <c r="IC74" s="86">
        <f t="shared" si="220"/>
        <v>8.4486329681483346E-29</v>
      </c>
      <c r="ID74" s="86">
        <f t="shared" si="221"/>
        <v>3.5182063356528507E-30</v>
      </c>
      <c r="IE74" s="86">
        <f t="shared" si="222"/>
        <v>1.4627136738953373E-30</v>
      </c>
      <c r="IF74" s="86">
        <f t="shared" si="223"/>
        <v>2.8635850832908103E-26</v>
      </c>
      <c r="IG74" s="86">
        <f t="shared" si="224"/>
        <v>2.6359689346292039E-25</v>
      </c>
      <c r="II74" s="86">
        <f t="shared" si="120"/>
        <v>1.4177763677807337E-185</v>
      </c>
      <c r="IJ74" s="86">
        <f t="shared" si="121"/>
        <v>5.4380830612514945E-155</v>
      </c>
      <c r="IK74" s="86">
        <f t="shared" si="122"/>
        <v>2.170904733348201E-151</v>
      </c>
      <c r="IL74" s="86">
        <f t="shared" si="123"/>
        <v>5.0772563279512237E-152</v>
      </c>
      <c r="IM74" s="86">
        <f t="shared" si="124"/>
        <v>3.2662211321563279E-147</v>
      </c>
      <c r="IN74" s="86">
        <f t="shared" si="125"/>
        <v>1.5901769852012114E-133</v>
      </c>
      <c r="IO74" s="86">
        <f t="shared" si="126"/>
        <v>2.4491226732384596E-140</v>
      </c>
      <c r="IP74" s="86">
        <f t="shared" si="127"/>
        <v>3.1283654695023338E-150</v>
      </c>
      <c r="IQ74" s="86">
        <f t="shared" si="128"/>
        <v>7.6280422299902167E-148</v>
      </c>
      <c r="IR74" s="86">
        <f t="shared" si="129"/>
        <v>4.7174549054204059E-153</v>
      </c>
      <c r="IS74" s="86">
        <f t="shared" si="130"/>
        <v>6.9513025913721508E-155</v>
      </c>
      <c r="IT74" s="86">
        <f t="shared" si="131"/>
        <v>1.5789247550207468E-163</v>
      </c>
      <c r="IU74" s="86">
        <f t="shared" si="132"/>
        <v>2.8016280326060819E-164</v>
      </c>
      <c r="IV74" s="86">
        <f t="shared" si="133"/>
        <v>1.7025079977934805E-106</v>
      </c>
      <c r="IW74" s="86">
        <f t="shared" si="134"/>
        <v>3.5203779471881338E-103</v>
      </c>
      <c r="IY74" s="86">
        <f t="shared" si="135"/>
        <v>2.9729105447234255E-2</v>
      </c>
      <c r="IZ74" s="86">
        <f t="shared" si="136"/>
        <v>5.2831960096275686E-2</v>
      </c>
      <c r="JA74" s="86">
        <f t="shared" si="137"/>
        <v>5.494067982205271E-2</v>
      </c>
      <c r="JB74" s="86">
        <f t="shared" si="138"/>
        <v>6.1746688465401739E-2</v>
      </c>
      <c r="JC74" s="86">
        <f t="shared" si="139"/>
        <v>5.3702270004958703E-2</v>
      </c>
      <c r="JD74" s="86">
        <f t="shared" si="140"/>
        <v>4.5856099855904282E-2</v>
      </c>
      <c r="JE74" s="86">
        <f t="shared" si="141"/>
        <v>4.0713285684953977E-2</v>
      </c>
      <c r="JF74" s="86">
        <f t="shared" si="142"/>
        <v>4.2298018042636054E-2</v>
      </c>
      <c r="JG74" s="86">
        <f t="shared" si="143"/>
        <v>3.669029711357228E-2</v>
      </c>
      <c r="JH74" s="86">
        <f t="shared" si="144"/>
        <v>3.6882565833972987E-2</v>
      </c>
      <c r="JI74" s="86">
        <f t="shared" si="145"/>
        <v>4.0599434692660502E-2</v>
      </c>
      <c r="JJ74" s="86">
        <f t="shared" si="146"/>
        <v>4.0511873164463037E-2</v>
      </c>
      <c r="JK74" s="86">
        <f t="shared" si="147"/>
        <v>4.0532367041363732E-2</v>
      </c>
      <c r="JL74" s="86">
        <f t="shared" si="148"/>
        <v>1.4610813628927256E-2</v>
      </c>
      <c r="JM74" s="86">
        <f t="shared" si="149"/>
        <v>4.4219189415617352E-3</v>
      </c>
    </row>
    <row r="75" spans="2:273" x14ac:dyDescent="0.25">
      <c r="B75" s="2">
        <v>48</v>
      </c>
      <c r="C75" s="37">
        <v>110.52200000000001</v>
      </c>
      <c r="D75" s="37">
        <v>127.29300000000001</v>
      </c>
      <c r="E75" s="37">
        <v>126.756</v>
      </c>
      <c r="F75" s="37">
        <v>131.85400000000001</v>
      </c>
      <c r="G75" s="37">
        <v>128.19499999999999</v>
      </c>
      <c r="H75" s="37">
        <v>124.41500000000001</v>
      </c>
      <c r="I75" s="37">
        <v>122.92700000000001</v>
      </c>
      <c r="J75" s="37">
        <v>121.902</v>
      </c>
      <c r="K75" s="37">
        <v>121.535</v>
      </c>
      <c r="L75" s="37">
        <v>121.093</v>
      </c>
      <c r="M75" s="37">
        <v>127.465</v>
      </c>
      <c r="N75" s="37">
        <v>125.837</v>
      </c>
      <c r="O75" s="37">
        <v>125.825</v>
      </c>
      <c r="P75" s="37">
        <v>108.732</v>
      </c>
      <c r="Q75" s="37">
        <v>103.66670000000001</v>
      </c>
      <c r="S75" s="4">
        <f t="shared" si="13"/>
        <v>115.49485223628298</v>
      </c>
      <c r="T75" s="4">
        <f t="shared" si="14"/>
        <v>132.85171500042568</v>
      </c>
      <c r="U75" s="4">
        <f t="shared" si="15"/>
        <v>133.18027806787433</v>
      </c>
      <c r="V75" s="4">
        <f t="shared" si="16"/>
        <v>136.44323592362983</v>
      </c>
      <c r="W75" s="4">
        <f t="shared" si="17"/>
        <v>132.6688055999808</v>
      </c>
      <c r="X75" s="4">
        <f t="shared" si="18"/>
        <v>129.07323469376507</v>
      </c>
      <c r="Y75" s="4">
        <f t="shared" si="19"/>
        <v>127.07148046456801</v>
      </c>
      <c r="Z75" s="4">
        <f t="shared" si="20"/>
        <v>127.75270264754009</v>
      </c>
      <c r="AA75" s="4">
        <f t="shared" si="21"/>
        <v>126.48080834256163</v>
      </c>
      <c r="AB75" s="4">
        <f t="shared" si="22"/>
        <v>127.10099589554572</v>
      </c>
      <c r="AC75" s="4">
        <f t="shared" si="23"/>
        <v>132.50256193835637</v>
      </c>
      <c r="AD75" s="4">
        <f t="shared" si="24"/>
        <v>130.8432760346694</v>
      </c>
      <c r="AE75" s="4">
        <f t="shared" si="25"/>
        <v>129.81241045405133</v>
      </c>
      <c r="AF75" s="4">
        <f t="shared" si="26"/>
        <v>113.63520374255391</v>
      </c>
      <c r="AG75" s="4">
        <f t="shared" si="27"/>
        <v>102.04420739803207</v>
      </c>
      <c r="AI75" s="4">
        <f t="shared" si="28"/>
        <v>-4.972852236282975</v>
      </c>
      <c r="AJ75" s="4">
        <f t="shared" si="29"/>
        <v>-5.5587150004256785</v>
      </c>
      <c r="AK75" s="4">
        <f t="shared" si="30"/>
        <v>-6.4242780678743259</v>
      </c>
      <c r="AL75" s="4">
        <f t="shared" si="31"/>
        <v>-4.5892359236298148</v>
      </c>
      <c r="AM75" s="4">
        <f t="shared" si="32"/>
        <v>-4.4738055999808068</v>
      </c>
      <c r="AN75" s="4">
        <f t="shared" si="33"/>
        <v>-4.6582346937650669</v>
      </c>
      <c r="AO75" s="4">
        <f t="shared" si="34"/>
        <v>-4.1444804645680051</v>
      </c>
      <c r="AP75" s="4">
        <f t="shared" si="35"/>
        <v>-5.8507026475400892</v>
      </c>
      <c r="AQ75" s="4">
        <f t="shared" si="36"/>
        <v>-4.9458083425616337</v>
      </c>
      <c r="AR75" s="4">
        <f t="shared" si="37"/>
        <v>-6.0079958955457187</v>
      </c>
      <c r="AS75" s="4">
        <f t="shared" si="38"/>
        <v>-5.0375619383563617</v>
      </c>
      <c r="AT75" s="4">
        <f t="shared" si="39"/>
        <v>-5.0062760346693977</v>
      </c>
      <c r="AU75" s="4">
        <f t="shared" si="40"/>
        <v>-3.9874104540513287</v>
      </c>
      <c r="AV75" s="4">
        <f t="shared" ref="AV75:AW90" si="229">IF(OR($B75 &lt; P$230, $B75 &gt; P$233), 0, P75-AF75)</f>
        <v>-4.903203742553913</v>
      </c>
      <c r="AW75" s="4">
        <f t="shared" si="229"/>
        <v>1.6224926019679344</v>
      </c>
      <c r="AY75" s="2">
        <f t="shared" si="101"/>
        <v>94.426285812807507</v>
      </c>
      <c r="AZ75" s="2">
        <f t="shared" si="152"/>
        <v>96.258779788471927</v>
      </c>
      <c r="BA75" s="2">
        <f t="shared" si="153"/>
        <v>95.285455314732033</v>
      </c>
      <c r="BB75" s="2">
        <f t="shared" si="154"/>
        <v>97.075961050079968</v>
      </c>
      <c r="BC75" s="2">
        <f t="shared" si="155"/>
        <v>97.392655608547571</v>
      </c>
      <c r="BD75" s="2">
        <f t="shared" si="156"/>
        <v>96.958688798327103</v>
      </c>
      <c r="BE75" s="2">
        <f t="shared" si="157"/>
        <v>97.694643796531977</v>
      </c>
      <c r="BF75" s="2">
        <f t="shared" si="158"/>
        <v>97.204574832672876</v>
      </c>
      <c r="BG75" s="2">
        <f t="shared" si="159"/>
        <v>99.545241810289397</v>
      </c>
      <c r="BH75" s="2">
        <f t="shared" si="160"/>
        <v>100.03286145548445</v>
      </c>
      <c r="BI75" s="2">
        <f t="shared" si="161"/>
        <v>103.97036457110782</v>
      </c>
      <c r="BJ75" s="2">
        <f t="shared" si="162"/>
        <v>103.08346835705298</v>
      </c>
      <c r="BK75" s="2">
        <f t="shared" si="163"/>
        <v>101.49355627738403</v>
      </c>
      <c r="BL75" s="2">
        <f t="shared" si="164"/>
        <v>101.76642883058942</v>
      </c>
      <c r="BM75" s="2">
        <f t="shared" si="165"/>
        <v>98.198000289006998</v>
      </c>
      <c r="BO75" s="2" t="str">
        <f t="shared" si="43"/>
        <v/>
      </c>
      <c r="BP75" s="2" t="str">
        <f t="shared" si="44"/>
        <v/>
      </c>
      <c r="BQ75" s="2" t="str">
        <f t="shared" si="45"/>
        <v/>
      </c>
      <c r="BR75" s="2" t="str">
        <f t="shared" si="46"/>
        <v/>
      </c>
      <c r="BS75" s="2" t="str">
        <f t="shared" si="47"/>
        <v/>
      </c>
      <c r="BT75" s="2" t="str">
        <f t="shared" si="48"/>
        <v/>
      </c>
      <c r="BU75" s="2" t="str">
        <f t="shared" si="49"/>
        <v/>
      </c>
      <c r="BV75" s="2" t="str">
        <f t="shared" si="50"/>
        <v/>
      </c>
      <c r="BW75" s="2" t="str">
        <f t="shared" si="51"/>
        <v/>
      </c>
      <c r="BX75" s="2" t="str">
        <f t="shared" si="52"/>
        <v/>
      </c>
      <c r="BY75" s="2" t="str">
        <f t="shared" si="53"/>
        <v/>
      </c>
      <c r="BZ75" s="2" t="str">
        <f t="shared" si="54"/>
        <v/>
      </c>
      <c r="CA75" s="2" t="str">
        <f t="shared" si="55"/>
        <v/>
      </c>
      <c r="CB75" s="2" t="str">
        <f t="shared" si="56"/>
        <v/>
      </c>
      <c r="CC75" s="2">
        <f t="shared" si="57"/>
        <v>103.66670000000001</v>
      </c>
      <c r="CE75" s="2" t="str">
        <f t="shared" si="102"/>
        <v/>
      </c>
      <c r="CF75" s="2" t="str">
        <f t="shared" si="103"/>
        <v/>
      </c>
      <c r="CG75" s="2" t="str">
        <f t="shared" si="104"/>
        <v/>
      </c>
      <c r="CH75" s="2" t="str">
        <f t="shared" si="105"/>
        <v/>
      </c>
      <c r="CI75" s="2" t="str">
        <f t="shared" si="106"/>
        <v/>
      </c>
      <c r="CJ75" s="2" t="str">
        <f t="shared" si="107"/>
        <v/>
      </c>
      <c r="CK75" s="2" t="str">
        <f t="shared" si="108"/>
        <v/>
      </c>
      <c r="CL75" s="2" t="str">
        <f t="shared" si="109"/>
        <v/>
      </c>
      <c r="CM75" s="2" t="str">
        <f t="shared" si="110"/>
        <v/>
      </c>
      <c r="CN75" s="2" t="str">
        <f t="shared" si="111"/>
        <v/>
      </c>
      <c r="CO75" s="2" t="str">
        <f t="shared" si="112"/>
        <v/>
      </c>
      <c r="CP75" s="2" t="str">
        <f t="shared" si="113"/>
        <v/>
      </c>
      <c r="CQ75" s="2" t="str">
        <f t="shared" si="114"/>
        <v/>
      </c>
      <c r="CR75" s="2" t="str">
        <f t="shared" si="115"/>
        <v/>
      </c>
      <c r="CS75" s="2" t="str">
        <f t="shared" si="116"/>
        <v/>
      </c>
      <c r="CU75" s="2" t="str">
        <f t="shared" si="59"/>
        <v/>
      </c>
      <c r="CV75" s="2" t="str">
        <f t="shared" si="60"/>
        <v/>
      </c>
      <c r="CW75" s="2" t="str">
        <f t="shared" si="61"/>
        <v/>
      </c>
      <c r="CX75" s="2" t="str">
        <f t="shared" si="62"/>
        <v/>
      </c>
      <c r="CY75" s="2" t="str">
        <f t="shared" si="63"/>
        <v/>
      </c>
      <c r="CZ75" s="2" t="str">
        <f t="shared" si="64"/>
        <v/>
      </c>
      <c r="DA75" s="2" t="str">
        <f t="shared" si="65"/>
        <v/>
      </c>
      <c r="DB75" s="2" t="str">
        <f t="shared" si="66"/>
        <v/>
      </c>
      <c r="DC75" s="2" t="str">
        <f t="shared" si="67"/>
        <v/>
      </c>
      <c r="DD75" s="2" t="str">
        <f t="shared" si="68"/>
        <v/>
      </c>
      <c r="DE75" s="2" t="str">
        <f t="shared" si="69"/>
        <v/>
      </c>
      <c r="DF75" s="2" t="str">
        <f t="shared" si="70"/>
        <v/>
      </c>
      <c r="DG75" s="2" t="str">
        <f t="shared" si="71"/>
        <v/>
      </c>
      <c r="DH75" s="2" t="str">
        <f t="shared" si="72"/>
        <v/>
      </c>
      <c r="DI75" s="2" t="str">
        <f t="shared" si="73"/>
        <v/>
      </c>
      <c r="DK75" s="2">
        <f t="shared" si="74"/>
        <v>98.484633897110655</v>
      </c>
      <c r="DL75" s="2">
        <f t="shared" ref="DL75:DY90" si="230">BP$228*$B75+BP$229</f>
        <v>102.69144042892256</v>
      </c>
      <c r="DM75" s="2">
        <f t="shared" si="230"/>
        <v>103.20616338492289</v>
      </c>
      <c r="DN75" s="2">
        <f t="shared" si="230"/>
        <v>103.63255121951218</v>
      </c>
      <c r="DO75" s="2">
        <f t="shared" si="230"/>
        <v>102.2644195121951</v>
      </c>
      <c r="DP75" s="2">
        <f t="shared" si="230"/>
        <v>102.91266134564998</v>
      </c>
      <c r="DQ75" s="2">
        <f t="shared" si="230"/>
        <v>102.9755409241921</v>
      </c>
      <c r="DR75" s="2">
        <f t="shared" si="230"/>
        <v>101.8463418906675</v>
      </c>
      <c r="DS75" s="2">
        <f t="shared" si="230"/>
        <v>104.85596798550286</v>
      </c>
      <c r="DT75" s="2">
        <f t="shared" si="230"/>
        <v>106.12927982482633</v>
      </c>
      <c r="DU75" s="2">
        <f t="shared" si="230"/>
        <v>109.51811673210511</v>
      </c>
      <c r="DV75" s="2">
        <f t="shared" si="230"/>
        <v>107.16916067653281</v>
      </c>
      <c r="DW75" s="2">
        <f t="shared" si="230"/>
        <v>108.18914602839018</v>
      </c>
      <c r="DX75" s="2">
        <f t="shared" si="230"/>
        <v>103.96853105065668</v>
      </c>
      <c r="DY75" s="2">
        <f t="shared" si="230"/>
        <v>101.09291022727272</v>
      </c>
      <c r="EA75" s="2">
        <f t="shared" si="76"/>
        <v>91.540210428697662</v>
      </c>
      <c r="EB75" s="2">
        <f t="shared" si="77"/>
        <v>92.560988652758823</v>
      </c>
      <c r="EC75" s="2">
        <f t="shared" si="78"/>
        <v>90.824853194544161</v>
      </c>
      <c r="ED75" s="2">
        <f t="shared" si="79"/>
        <v>93.591069195111686</v>
      </c>
      <c r="EE75" s="2">
        <f t="shared" si="80"/>
        <v>94.664789970501445</v>
      </c>
      <c r="EF75" s="2">
        <f t="shared" si="81"/>
        <v>93.354728901210223</v>
      </c>
      <c r="EG75" s="2">
        <f t="shared" si="82"/>
        <v>94.340125719478934</v>
      </c>
      <c r="EH75" s="2">
        <f t="shared" si="83"/>
        <v>94.254736159601009</v>
      </c>
      <c r="EI75" s="2">
        <f t="shared" si="84"/>
        <v>96.014533309404129</v>
      </c>
      <c r="EJ75" s="2">
        <f t="shared" si="85"/>
        <v>96.009927486010724</v>
      </c>
      <c r="EK75" s="2">
        <f t="shared" si="86"/>
        <v>100.40430955051333</v>
      </c>
      <c r="EL75" s="2">
        <f t="shared" si="87"/>
        <v>100.49565261526847</v>
      </c>
      <c r="EM75" s="2">
        <f t="shared" si="88"/>
        <v>97.264409429167785</v>
      </c>
      <c r="EN75" s="2">
        <f t="shared" si="89"/>
        <v>99.836723229038952</v>
      </c>
      <c r="EO75" s="2">
        <f t="shared" si="90"/>
        <v>95.015187352392786</v>
      </c>
      <c r="EQ75" s="2">
        <f t="shared" si="91"/>
        <v>92.165921848576417</v>
      </c>
      <c r="ER75" s="2">
        <f t="shared" ref="ER75:FE90" si="231">CV$228*$B75+CV$229</f>
        <v>92.361228082398114</v>
      </c>
      <c r="ES75" s="2">
        <f t="shared" si="231"/>
        <v>91.329631694052978</v>
      </c>
      <c r="ET75" s="2">
        <f t="shared" si="231"/>
        <v>92.75101084620384</v>
      </c>
      <c r="EU75" s="2">
        <f t="shared" si="231"/>
        <v>93.991790923176893</v>
      </c>
      <c r="EV75" s="2">
        <f t="shared" si="231"/>
        <v>93.377992131540395</v>
      </c>
      <c r="EW75" s="2">
        <f t="shared" si="231"/>
        <v>94.164706056856744</v>
      </c>
      <c r="EX75" s="2">
        <f t="shared" si="231"/>
        <v>93.591250466220103</v>
      </c>
      <c r="EY75" s="2">
        <f t="shared" si="231"/>
        <v>94.841944920625821</v>
      </c>
      <c r="EZ75" s="2">
        <f t="shared" si="231"/>
        <v>96.105369402805223</v>
      </c>
      <c r="FA75" s="2">
        <f t="shared" si="231"/>
        <v>98.673622495134197</v>
      </c>
      <c r="FB75" s="2">
        <f t="shared" si="231"/>
        <v>99.38702963119124</v>
      </c>
      <c r="FC75" s="2">
        <f t="shared" si="231"/>
        <v>96.495742155799746</v>
      </c>
      <c r="FD75" s="2">
        <f t="shared" si="231"/>
        <v>100.54573127213726</v>
      </c>
      <c r="FE75" s="2">
        <f t="shared" si="231"/>
        <v>102.1762214830249</v>
      </c>
      <c r="FG75" s="2">
        <f t="shared" si="93"/>
        <v>0.58440740886586029</v>
      </c>
      <c r="FH75" s="2">
        <f t="shared" ref="FH75:FU90" si="232">POWER(10,($B75-D$231)/D$229)/(1+POWER(10,($B75-D$231)/D$229))</f>
        <v>0.63498153909115174</v>
      </c>
      <c r="FI75" s="2">
        <f t="shared" si="232"/>
        <v>0.63973348801569097</v>
      </c>
      <c r="FJ75" s="2">
        <f t="shared" si="232"/>
        <v>0.65294608755916805</v>
      </c>
      <c r="FK75" s="2">
        <f t="shared" si="232"/>
        <v>0.64104802047483045</v>
      </c>
      <c r="FL75" s="2">
        <f t="shared" si="232"/>
        <v>0.62293533838659554</v>
      </c>
      <c r="FM75" s="2">
        <f t="shared" si="232"/>
        <v>0.611538055209779</v>
      </c>
      <c r="FN75" s="2">
        <f t="shared" si="232"/>
        <v>0.61142659445564929</v>
      </c>
      <c r="FO75" s="2">
        <f t="shared" si="232"/>
        <v>0.60065472345189541</v>
      </c>
      <c r="FP75" s="2">
        <f t="shared" si="232"/>
        <v>0.60245195728910894</v>
      </c>
      <c r="FQ75" s="2">
        <f t="shared" si="232"/>
        <v>0.60871037016198204</v>
      </c>
      <c r="FR75" s="2">
        <f t="shared" si="232"/>
        <v>0.61221903566095259</v>
      </c>
      <c r="FS75" s="2">
        <f t="shared" si="232"/>
        <v>0.6128808848510241</v>
      </c>
      <c r="FT75" s="2">
        <f t="shared" si="232"/>
        <v>0.53296851564362191</v>
      </c>
      <c r="FU75" s="2">
        <f t="shared" si="232"/>
        <v>0.4763492511065775</v>
      </c>
      <c r="FW75" s="2">
        <f t="shared" si="117"/>
        <v>3.9061040903205625E-5</v>
      </c>
      <c r="FX75" s="2">
        <f t="shared" si="169"/>
        <v>5.3964270669461101E-5</v>
      </c>
      <c r="FY75" s="2">
        <f t="shared" si="170"/>
        <v>6.0787264876040961E-5</v>
      </c>
      <c r="FZ75" s="2">
        <f t="shared" si="171"/>
        <v>5.2101504919949718E-5</v>
      </c>
      <c r="GA75" s="2">
        <f t="shared" si="172"/>
        <v>5.4130244180264236E-5</v>
      </c>
      <c r="GB75" s="2">
        <f t="shared" si="173"/>
        <v>5.735361824368884E-5</v>
      </c>
      <c r="GC75" s="2">
        <f t="shared" si="174"/>
        <v>6.9019861912716964E-5</v>
      </c>
      <c r="GD75" s="2">
        <f t="shared" si="175"/>
        <v>8.6542029786007576E-5</v>
      </c>
      <c r="GE75" s="2">
        <f t="shared" si="176"/>
        <v>6.5389461559855298E-5</v>
      </c>
      <c r="GF75" s="2">
        <f t="shared" si="177"/>
        <v>5.5045789898328352E-5</v>
      </c>
      <c r="GG75" s="2">
        <f t="shared" si="178"/>
        <v>4.8083739558766915E-5</v>
      </c>
      <c r="GH75" s="2">
        <f t="shared" si="179"/>
        <v>3.9372931646099448E-5</v>
      </c>
      <c r="GI75" s="2">
        <f t="shared" si="180"/>
        <v>3.5798727626796243E-5</v>
      </c>
      <c r="GJ75" s="2">
        <f t="shared" si="181"/>
        <v>2.9987734626302664E-5</v>
      </c>
      <c r="GK75" s="2">
        <f t="shared" si="182"/>
        <v>2.9158025620066887E-5</v>
      </c>
      <c r="GM75" s="86">
        <f t="shared" si="118"/>
        <v>4.0084249333737491E-2</v>
      </c>
      <c r="GN75" s="86">
        <f t="shared" si="183"/>
        <v>6.8182099317292147E-2</v>
      </c>
      <c r="GO75" s="86">
        <f t="shared" si="184"/>
        <v>7.054205989227666E-2</v>
      </c>
      <c r="GP75" s="86">
        <f t="shared" si="185"/>
        <v>7.835415914675134E-2</v>
      </c>
      <c r="GQ75" s="86">
        <f t="shared" si="186"/>
        <v>6.853634007257349E-2</v>
      </c>
      <c r="GR75" s="86">
        <f t="shared" si="187"/>
        <v>5.9614166330903565E-2</v>
      </c>
      <c r="GS75" s="86">
        <f t="shared" si="188"/>
        <v>5.3490880249791872E-2</v>
      </c>
      <c r="GT75" s="86">
        <f t="shared" si="189"/>
        <v>5.6020035394207676E-2</v>
      </c>
      <c r="GU75" s="86">
        <f t="shared" si="190"/>
        <v>4.8896592196886697E-2</v>
      </c>
      <c r="GV75" s="86">
        <f t="shared" si="191"/>
        <v>4.8892624721132927E-2</v>
      </c>
      <c r="GW75" s="86">
        <f t="shared" si="192"/>
        <v>5.3795934943323E-2</v>
      </c>
      <c r="GX75" s="86">
        <f t="shared" si="193"/>
        <v>5.3061901291864152E-2</v>
      </c>
      <c r="GY75" s="86">
        <f t="shared" si="194"/>
        <v>5.2987719033048726E-2</v>
      </c>
      <c r="GZ75" s="86">
        <f t="shared" si="195"/>
        <v>2.1002330403892398E-2</v>
      </c>
      <c r="HA75" s="86">
        <f t="shared" si="196"/>
        <v>7.4502893496405289E-3</v>
      </c>
      <c r="HC75" s="86">
        <f t="shared" si="150"/>
        <v>2.0380633690571198E-9</v>
      </c>
      <c r="HD75" s="86">
        <f t="shared" si="197"/>
        <v>3.0320472577616815E-8</v>
      </c>
      <c r="HE75" s="86">
        <f t="shared" si="198"/>
        <v>3.3093491881451474E-8</v>
      </c>
      <c r="HF75" s="86">
        <f t="shared" si="199"/>
        <v>4.1032420467774509E-8</v>
      </c>
      <c r="HG75" s="86">
        <f t="shared" si="200"/>
        <v>5.0441181787081831E-8</v>
      </c>
      <c r="HH75" s="86">
        <f t="shared" si="201"/>
        <v>2.5182347316623396E-7</v>
      </c>
      <c r="HI75" s="86">
        <f t="shared" si="202"/>
        <v>9.8330243320080426E-8</v>
      </c>
      <c r="HJ75" s="86">
        <f t="shared" si="203"/>
        <v>5.6582580769617309E-8</v>
      </c>
      <c r="HK75" s="86">
        <f t="shared" si="204"/>
        <v>9.7143214325834484E-8</v>
      </c>
      <c r="HL75" s="86">
        <f t="shared" si="205"/>
        <v>4.9167335241912521E-8</v>
      </c>
      <c r="HM75" s="86">
        <f t="shared" si="206"/>
        <v>5.3188346223133721E-8</v>
      </c>
      <c r="HN75" s="86">
        <f t="shared" si="207"/>
        <v>1.6196084064199746E-8</v>
      </c>
      <c r="HO75" s="86">
        <f t="shared" si="208"/>
        <v>1.0579646917293562E-8</v>
      </c>
      <c r="HP75" s="86">
        <f t="shared" si="209"/>
        <v>4.1162611941805154E-11</v>
      </c>
      <c r="HQ75" s="86">
        <f t="shared" si="210"/>
        <v>3.6520407070305144E-12</v>
      </c>
      <c r="HS75" s="86">
        <f t="shared" si="119"/>
        <v>2.1972072236571219E-33</v>
      </c>
      <c r="HT75" s="86">
        <f t="shared" si="211"/>
        <v>5.1940672059435656E-28</v>
      </c>
      <c r="HU75" s="86">
        <f t="shared" si="212"/>
        <v>1.4820700501175101E-27</v>
      </c>
      <c r="HV75" s="86">
        <f t="shared" si="213"/>
        <v>1.2208343329234618E-26</v>
      </c>
      <c r="HW75" s="86">
        <f t="shared" si="214"/>
        <v>1.8227015823965753E-26</v>
      </c>
      <c r="HX75" s="86">
        <f t="shared" si="215"/>
        <v>1.2185437316350222E-24</v>
      </c>
      <c r="HY75" s="86">
        <f t="shared" si="216"/>
        <v>2.3648888133632735E-26</v>
      </c>
      <c r="HZ75" s="86">
        <f t="shared" si="217"/>
        <v>2.1071889661683312E-27</v>
      </c>
      <c r="IA75" s="86">
        <f t="shared" si="218"/>
        <v>7.9831224668972791E-27</v>
      </c>
      <c r="IB75" s="86">
        <f t="shared" si="219"/>
        <v>2.1023183598921039E-28</v>
      </c>
      <c r="IC75" s="86">
        <f t="shared" si="220"/>
        <v>3.8970312378053899E-28</v>
      </c>
      <c r="ID75" s="86">
        <f t="shared" si="221"/>
        <v>1.70638203347253E-29</v>
      </c>
      <c r="IE75" s="86">
        <f t="shared" si="222"/>
        <v>7.090871846544229E-30</v>
      </c>
      <c r="IF75" s="86">
        <f t="shared" si="223"/>
        <v>1.0718621247841608E-25</v>
      </c>
      <c r="IG75" s="86">
        <f t="shared" si="224"/>
        <v>9.3562913337177074E-25</v>
      </c>
      <c r="II75" s="86">
        <f t="shared" si="120"/>
        <v>2.7355543577500416E-182</v>
      </c>
      <c r="IJ75" s="86">
        <f t="shared" si="121"/>
        <v>3.6546161364234584E-152</v>
      </c>
      <c r="IK75" s="86">
        <f t="shared" si="122"/>
        <v>1.3519200857357339E-148</v>
      </c>
      <c r="IL75" s="86">
        <f t="shared" si="123"/>
        <v>2.9407742321196423E-149</v>
      </c>
      <c r="IM75" s="86">
        <f t="shared" si="124"/>
        <v>1.5801343296864008E-144</v>
      </c>
      <c r="IN75" s="86">
        <f t="shared" si="125"/>
        <v>4.4423249130680906E-131</v>
      </c>
      <c r="IO75" s="86">
        <f t="shared" si="126"/>
        <v>1.0249061770577872E-137</v>
      </c>
      <c r="IP75" s="86">
        <f t="shared" si="127"/>
        <v>2.3505138224180528E-147</v>
      </c>
      <c r="IQ75" s="86">
        <f t="shared" si="128"/>
        <v>4.2742362351434565E-145</v>
      </c>
      <c r="IR75" s="86">
        <f t="shared" si="129"/>
        <v>2.9573101939943727E-150</v>
      </c>
      <c r="IS75" s="86">
        <f t="shared" si="130"/>
        <v>4.3167313602429897E-152</v>
      </c>
      <c r="IT75" s="86">
        <f t="shared" si="131"/>
        <v>1.2354082250282337E-160</v>
      </c>
      <c r="IU75" s="86">
        <f t="shared" si="132"/>
        <v>2.126349180851852E-161</v>
      </c>
      <c r="IV75" s="86">
        <f t="shared" si="133"/>
        <v>1.1376137518798117E-104</v>
      </c>
      <c r="IW75" s="86">
        <f t="shared" si="134"/>
        <v>2.0373086813011135E-101</v>
      </c>
      <c r="IY75" s="86">
        <f t="shared" si="135"/>
        <v>4.0084251371800862E-2</v>
      </c>
      <c r="IZ75" s="86">
        <f t="shared" si="136"/>
        <v>6.8182129637764724E-2</v>
      </c>
      <c r="JA75" s="86">
        <f t="shared" si="137"/>
        <v>7.0542092985768537E-2</v>
      </c>
      <c r="JB75" s="86">
        <f t="shared" si="138"/>
        <v>7.8354200179171801E-2</v>
      </c>
      <c r="JC75" s="86">
        <f t="shared" si="139"/>
        <v>6.8536390513755277E-2</v>
      </c>
      <c r="JD75" s="86">
        <f t="shared" si="140"/>
        <v>5.9614418154376729E-2</v>
      </c>
      <c r="JE75" s="86">
        <f t="shared" si="141"/>
        <v>5.3490978580035195E-2</v>
      </c>
      <c r="JF75" s="86">
        <f t="shared" si="142"/>
        <v>5.6020091976788443E-2</v>
      </c>
      <c r="JG75" s="86">
        <f t="shared" si="143"/>
        <v>4.8896689340101024E-2</v>
      </c>
      <c r="JH75" s="86">
        <f t="shared" si="144"/>
        <v>4.8892673888468172E-2</v>
      </c>
      <c r="JI75" s="86">
        <f t="shared" si="145"/>
        <v>5.379598813166922E-2</v>
      </c>
      <c r="JJ75" s="86">
        <f t="shared" si="146"/>
        <v>5.3061917487948217E-2</v>
      </c>
      <c r="JK75" s="86">
        <f t="shared" si="147"/>
        <v>5.2987729612695642E-2</v>
      </c>
      <c r="JL75" s="86">
        <f t="shared" si="148"/>
        <v>2.100233044505501E-2</v>
      </c>
      <c r="JM75" s="86">
        <f t="shared" si="149"/>
        <v>7.4502893532925694E-3</v>
      </c>
    </row>
    <row r="76" spans="2:273" x14ac:dyDescent="0.25">
      <c r="B76" s="2">
        <v>49</v>
      </c>
      <c r="C76" s="37">
        <v>115.54300000000001</v>
      </c>
      <c r="D76" s="37">
        <v>133.34100000000001</v>
      </c>
      <c r="E76" s="37">
        <v>133.43899999999999</v>
      </c>
      <c r="F76" s="37">
        <v>138.14599999999999</v>
      </c>
      <c r="G76" s="37">
        <v>135.68299999999999</v>
      </c>
      <c r="H76" s="37">
        <v>130.756</v>
      </c>
      <c r="I76" s="37">
        <v>130.268</v>
      </c>
      <c r="J76" s="37">
        <v>128.56100000000001</v>
      </c>
      <c r="K76" s="37">
        <v>127.14</v>
      </c>
      <c r="L76" s="37">
        <v>127.69799999999999</v>
      </c>
      <c r="M76" s="37">
        <v>131.41900000000001</v>
      </c>
      <c r="N76" s="37">
        <v>131.977</v>
      </c>
      <c r="O76" s="37">
        <v>129.125</v>
      </c>
      <c r="P76" s="37">
        <v>112.65900000000001</v>
      </c>
      <c r="Q76" s="37">
        <v>103.09520000000001</v>
      </c>
      <c r="S76" s="4">
        <f t="shared" si="13"/>
        <v>121.11071075455307</v>
      </c>
      <c r="T76" s="4">
        <f t="shared" si="14"/>
        <v>140.7211869639529</v>
      </c>
      <c r="U76" s="4">
        <f t="shared" si="15"/>
        <v>141.09416286168775</v>
      </c>
      <c r="V76" s="4">
        <f t="shared" si="16"/>
        <v>144.19411827240006</v>
      </c>
      <c r="W76" s="4">
        <f t="shared" si="17"/>
        <v>139.88957552182671</v>
      </c>
      <c r="X76" s="4">
        <f t="shared" si="18"/>
        <v>136.23593273106951</v>
      </c>
      <c r="Y76" s="4">
        <f t="shared" si="19"/>
        <v>133.96582642647661</v>
      </c>
      <c r="Z76" s="4">
        <f t="shared" si="20"/>
        <v>135.10688869302535</v>
      </c>
      <c r="AA76" s="4">
        <f t="shared" si="21"/>
        <v>133.17652329853559</v>
      </c>
      <c r="AB76" s="4">
        <f t="shared" si="22"/>
        <v>133.65524795802469</v>
      </c>
      <c r="AC76" s="4">
        <f t="shared" si="23"/>
        <v>139.38259064039374</v>
      </c>
      <c r="AD76" s="4">
        <f t="shared" si="24"/>
        <v>137.26255057753266</v>
      </c>
      <c r="AE76" s="4">
        <f t="shared" si="25"/>
        <v>136.25744382373588</v>
      </c>
      <c r="AF76" s="4">
        <f t="shared" si="26"/>
        <v>117.68497104050356</v>
      </c>
      <c r="AG76" s="4">
        <f t="shared" si="27"/>
        <v>104.09635086097735</v>
      </c>
      <c r="AI76" s="4">
        <f t="shared" si="28"/>
        <v>-5.5677107545530617</v>
      </c>
      <c r="AJ76" s="4">
        <f t="shared" si="29"/>
        <v>-7.3801869639528945</v>
      </c>
      <c r="AK76" s="4">
        <f t="shared" si="30"/>
        <v>-7.6551628616877565</v>
      </c>
      <c r="AL76" s="4">
        <f t="shared" si="31"/>
        <v>-6.0481182724000746</v>
      </c>
      <c r="AM76" s="4">
        <f t="shared" si="32"/>
        <v>-4.2065755218267213</v>
      </c>
      <c r="AN76" s="4">
        <f t="shared" si="33"/>
        <v>-5.4799327310695105</v>
      </c>
      <c r="AO76" s="4">
        <f t="shared" si="34"/>
        <v>-3.6978264264766096</v>
      </c>
      <c r="AP76" s="4">
        <f t="shared" si="35"/>
        <v>-6.545888693025347</v>
      </c>
      <c r="AQ76" s="4">
        <f t="shared" si="36"/>
        <v>-6.0365232985355846</v>
      </c>
      <c r="AR76" s="4">
        <f t="shared" si="37"/>
        <v>-5.9572479580246949</v>
      </c>
      <c r="AS76" s="4">
        <f t="shared" si="38"/>
        <v>-7.9635906403937327</v>
      </c>
      <c r="AT76" s="4">
        <f t="shared" si="39"/>
        <v>-5.2855505775326606</v>
      </c>
      <c r="AU76" s="4">
        <f t="shared" si="40"/>
        <v>-7.1324438237358834</v>
      </c>
      <c r="AV76" s="4">
        <f t="shared" si="229"/>
        <v>-5.0259710405035491</v>
      </c>
      <c r="AW76" s="4">
        <f t="shared" si="229"/>
        <v>-1.0011508609773472</v>
      </c>
      <c r="AY76" s="2">
        <f t="shared" si="101"/>
        <v>94.309334240669955</v>
      </c>
      <c r="AZ76" s="2">
        <f t="shared" si="152"/>
        <v>96.078553420062548</v>
      </c>
      <c r="BA76" s="2">
        <f t="shared" si="153"/>
        <v>95.065167075611697</v>
      </c>
      <c r="BB76" s="2">
        <f t="shared" si="154"/>
        <v>96.876745824035879</v>
      </c>
      <c r="BC76" s="2">
        <f t="shared" si="155"/>
        <v>97.211127638897324</v>
      </c>
      <c r="BD76" s="2">
        <f t="shared" si="156"/>
        <v>96.750904144394099</v>
      </c>
      <c r="BE76" s="2">
        <f t="shared" si="157"/>
        <v>97.493089647037309</v>
      </c>
      <c r="BF76" s="2">
        <f t="shared" si="158"/>
        <v>96.982017615018805</v>
      </c>
      <c r="BG76" s="2">
        <f t="shared" si="159"/>
        <v>99.32318971457039</v>
      </c>
      <c r="BH76" s="2">
        <f t="shared" si="160"/>
        <v>99.77136263920903</v>
      </c>
      <c r="BI76" s="2">
        <f t="shared" si="161"/>
        <v>103.73566093998596</v>
      </c>
      <c r="BJ76" s="2">
        <f t="shared" si="162"/>
        <v>102.87305688572742</v>
      </c>
      <c r="BK76" s="2">
        <f t="shared" si="163"/>
        <v>101.22492487478227</v>
      </c>
      <c r="BL76" s="2">
        <f t="shared" si="164"/>
        <v>101.66152308736091</v>
      </c>
      <c r="BM76" s="2">
        <f t="shared" si="165"/>
        <v>98.120694403406986</v>
      </c>
      <c r="BO76" s="2" t="str">
        <f t="shared" si="43"/>
        <v/>
      </c>
      <c r="BP76" s="2" t="str">
        <f t="shared" si="44"/>
        <v/>
      </c>
      <c r="BQ76" s="2" t="str">
        <f t="shared" si="45"/>
        <v/>
      </c>
      <c r="BR76" s="2" t="str">
        <f t="shared" si="46"/>
        <v/>
      </c>
      <c r="BS76" s="2" t="str">
        <f t="shared" si="47"/>
        <v/>
      </c>
      <c r="BT76" s="2" t="str">
        <f t="shared" si="48"/>
        <v/>
      </c>
      <c r="BU76" s="2" t="str">
        <f t="shared" si="49"/>
        <v/>
      </c>
      <c r="BV76" s="2" t="str">
        <f t="shared" si="50"/>
        <v/>
      </c>
      <c r="BW76" s="2" t="str">
        <f t="shared" si="51"/>
        <v/>
      </c>
      <c r="BX76" s="2" t="str">
        <f t="shared" si="52"/>
        <v/>
      </c>
      <c r="BY76" s="2" t="str">
        <f t="shared" si="53"/>
        <v/>
      </c>
      <c r="BZ76" s="2" t="str">
        <f t="shared" si="54"/>
        <v/>
      </c>
      <c r="CA76" s="2" t="str">
        <f t="shared" si="55"/>
        <v/>
      </c>
      <c r="CB76" s="2" t="str">
        <f t="shared" si="56"/>
        <v/>
      </c>
      <c r="CC76" s="2" t="str">
        <f t="shared" si="57"/>
        <v/>
      </c>
      <c r="CE76" s="2" t="str">
        <f t="shared" si="102"/>
        <v/>
      </c>
      <c r="CF76" s="2" t="str">
        <f t="shared" si="103"/>
        <v/>
      </c>
      <c r="CG76" s="2" t="str">
        <f t="shared" si="104"/>
        <v/>
      </c>
      <c r="CH76" s="2" t="str">
        <f t="shared" si="105"/>
        <v/>
      </c>
      <c r="CI76" s="2" t="str">
        <f t="shared" si="106"/>
        <v/>
      </c>
      <c r="CJ76" s="2" t="str">
        <f t="shared" si="107"/>
        <v/>
      </c>
      <c r="CK76" s="2" t="str">
        <f t="shared" si="108"/>
        <v/>
      </c>
      <c r="CL76" s="2" t="str">
        <f t="shared" si="109"/>
        <v/>
      </c>
      <c r="CM76" s="2" t="str">
        <f t="shared" si="110"/>
        <v/>
      </c>
      <c r="CN76" s="2" t="str">
        <f t="shared" si="111"/>
        <v/>
      </c>
      <c r="CO76" s="2" t="str">
        <f t="shared" si="112"/>
        <v/>
      </c>
      <c r="CP76" s="2" t="str">
        <f t="shared" si="113"/>
        <v/>
      </c>
      <c r="CQ76" s="2" t="str">
        <f t="shared" si="114"/>
        <v/>
      </c>
      <c r="CR76" s="2" t="str">
        <f t="shared" si="115"/>
        <v/>
      </c>
      <c r="CS76" s="2" t="str">
        <f t="shared" si="116"/>
        <v/>
      </c>
      <c r="CU76" s="2" t="str">
        <f t="shared" si="59"/>
        <v/>
      </c>
      <c r="CV76" s="2" t="str">
        <f t="shared" si="60"/>
        <v/>
      </c>
      <c r="CW76" s="2" t="str">
        <f t="shared" si="61"/>
        <v/>
      </c>
      <c r="CX76" s="2" t="str">
        <f t="shared" si="62"/>
        <v/>
      </c>
      <c r="CY76" s="2" t="str">
        <f t="shared" si="63"/>
        <v/>
      </c>
      <c r="CZ76" s="2" t="str">
        <f t="shared" si="64"/>
        <v/>
      </c>
      <c r="DA76" s="2" t="str">
        <f t="shared" si="65"/>
        <v/>
      </c>
      <c r="DB76" s="2" t="str">
        <f t="shared" si="66"/>
        <v/>
      </c>
      <c r="DC76" s="2" t="str">
        <f t="shared" si="67"/>
        <v/>
      </c>
      <c r="DD76" s="2" t="str">
        <f t="shared" si="68"/>
        <v/>
      </c>
      <c r="DE76" s="2" t="str">
        <f t="shared" si="69"/>
        <v/>
      </c>
      <c r="DF76" s="2" t="str">
        <f t="shared" si="70"/>
        <v/>
      </c>
      <c r="DG76" s="2" t="str">
        <f t="shared" si="71"/>
        <v/>
      </c>
      <c r="DH76" s="2" t="str">
        <f t="shared" si="72"/>
        <v/>
      </c>
      <c r="DI76" s="2" t="str">
        <f t="shared" si="73"/>
        <v/>
      </c>
      <c r="DK76" s="2">
        <f t="shared" si="74"/>
        <v>98.685357646229761</v>
      </c>
      <c r="DL76" s="2">
        <f t="shared" si="230"/>
        <v>102.93850492936824</v>
      </c>
      <c r="DM76" s="2">
        <f t="shared" si="230"/>
        <v>103.45323339545689</v>
      </c>
      <c r="DN76" s="2">
        <f t="shared" si="230"/>
        <v>103.87686097560974</v>
      </c>
      <c r="DO76" s="2">
        <f t="shared" si="230"/>
        <v>102.42906341463413</v>
      </c>
      <c r="DP76" s="2">
        <f t="shared" si="230"/>
        <v>103.07447327337059</v>
      </c>
      <c r="DQ76" s="2">
        <f t="shared" si="230"/>
        <v>103.1093361522199</v>
      </c>
      <c r="DR76" s="2">
        <f t="shared" si="230"/>
        <v>101.87855179704019</v>
      </c>
      <c r="DS76" s="2">
        <f t="shared" si="230"/>
        <v>104.99379281183931</v>
      </c>
      <c r="DT76" s="2">
        <f t="shared" si="230"/>
        <v>106.22779492600422</v>
      </c>
      <c r="DU76" s="2">
        <f t="shared" si="230"/>
        <v>109.69436997885836</v>
      </c>
      <c r="DV76" s="2">
        <f t="shared" si="230"/>
        <v>107.26458350951378</v>
      </c>
      <c r="DW76" s="2">
        <f t="shared" si="230"/>
        <v>108.31828752642704</v>
      </c>
      <c r="DX76" s="2">
        <f t="shared" si="230"/>
        <v>104.07244465290809</v>
      </c>
      <c r="DY76" s="2">
        <f t="shared" si="230"/>
        <v>101.2202570564516</v>
      </c>
      <c r="EA76" s="2">
        <f t="shared" si="76"/>
        <v>91.471164430012934</v>
      </c>
      <c r="EB76" s="2">
        <f t="shared" si="77"/>
        <v>92.482114934685129</v>
      </c>
      <c r="EC76" s="2">
        <f t="shared" si="78"/>
        <v>90.757008183776037</v>
      </c>
      <c r="ED76" s="2">
        <f t="shared" si="79"/>
        <v>93.483495996628747</v>
      </c>
      <c r="EE76" s="2">
        <f t="shared" si="80"/>
        <v>94.546510324483748</v>
      </c>
      <c r="EF76" s="2">
        <f t="shared" si="81"/>
        <v>93.260020195127154</v>
      </c>
      <c r="EG76" s="2">
        <f t="shared" si="82"/>
        <v>94.239457841058254</v>
      </c>
      <c r="EH76" s="2">
        <f t="shared" si="83"/>
        <v>94.144081656968694</v>
      </c>
      <c r="EI76" s="2">
        <f t="shared" si="84"/>
        <v>95.884950107681234</v>
      </c>
      <c r="EJ76" s="2">
        <f t="shared" si="85"/>
        <v>95.885738277628349</v>
      </c>
      <c r="EK76" s="2">
        <f t="shared" si="86"/>
        <v>100.24247159434044</v>
      </c>
      <c r="EL76" s="2">
        <f t="shared" si="87"/>
        <v>100.33627890403066</v>
      </c>
      <c r="EM76" s="2">
        <f t="shared" si="88"/>
        <v>97.138761457482516</v>
      </c>
      <c r="EN76" s="2">
        <f t="shared" si="89"/>
        <v>99.734721550023977</v>
      </c>
      <c r="EO76" s="2">
        <f t="shared" si="90"/>
        <v>95.012704164077064</v>
      </c>
      <c r="EQ76" s="2">
        <f t="shared" si="91"/>
        <v>92.087252529733021</v>
      </c>
      <c r="ER76" s="2">
        <f t="shared" si="231"/>
        <v>92.285639960081326</v>
      </c>
      <c r="ES76" s="2">
        <f t="shared" si="231"/>
        <v>91.25330531158022</v>
      </c>
      <c r="ET76" s="2">
        <f t="shared" si="231"/>
        <v>92.657283729266197</v>
      </c>
      <c r="EU76" s="2">
        <f t="shared" si="231"/>
        <v>93.884585773550697</v>
      </c>
      <c r="EV76" s="2">
        <f t="shared" si="231"/>
        <v>93.282833162029021</v>
      </c>
      <c r="EW76" s="2">
        <f t="shared" si="231"/>
        <v>94.067159896374719</v>
      </c>
      <c r="EX76" s="2">
        <f t="shared" si="231"/>
        <v>93.492366442252688</v>
      </c>
      <c r="EY76" s="2">
        <f t="shared" si="231"/>
        <v>94.732358224460057</v>
      </c>
      <c r="EZ76" s="2">
        <f t="shared" si="231"/>
        <v>95.97946681447921</v>
      </c>
      <c r="FA76" s="2">
        <f t="shared" si="231"/>
        <v>98.541055093320452</v>
      </c>
      <c r="FB76" s="2">
        <f t="shared" si="231"/>
        <v>99.245574839379174</v>
      </c>
      <c r="FC76" s="2">
        <f t="shared" si="231"/>
        <v>96.382475055810332</v>
      </c>
      <c r="FD76" s="2">
        <f t="shared" si="231"/>
        <v>100.43201616153046</v>
      </c>
      <c r="FE76" s="2">
        <f t="shared" si="231"/>
        <v>102.05238734989746</v>
      </c>
      <c r="FG76" s="2">
        <f t="shared" si="93"/>
        <v>0.60658893671128367</v>
      </c>
      <c r="FH76" s="2">
        <f t="shared" si="232"/>
        <v>0.65605241266853709</v>
      </c>
      <c r="FI76" s="2">
        <f t="shared" si="232"/>
        <v>0.6606766388395261</v>
      </c>
      <c r="FJ76" s="2">
        <f t="shared" si="232"/>
        <v>0.67351314670250451</v>
      </c>
      <c r="FK76" s="2">
        <f t="shared" si="232"/>
        <v>0.66195513424418018</v>
      </c>
      <c r="FL76" s="2">
        <f t="shared" si="232"/>
        <v>0.64431206845600286</v>
      </c>
      <c r="FM76" s="2">
        <f t="shared" si="232"/>
        <v>0.63318044159691778</v>
      </c>
      <c r="FN76" s="2">
        <f t="shared" si="232"/>
        <v>0.63307146471077913</v>
      </c>
      <c r="FO76" s="2">
        <f t="shared" si="232"/>
        <v>0.62252918875543906</v>
      </c>
      <c r="FP76" s="2">
        <f t="shared" si="232"/>
        <v>0.62428955510568562</v>
      </c>
      <c r="FQ76" s="2">
        <f t="shared" si="232"/>
        <v>0.6304150863126482</v>
      </c>
      <c r="FR76" s="2">
        <f t="shared" si="232"/>
        <v>0.63384619854800439</v>
      </c>
      <c r="FS76" s="2">
        <f t="shared" si="232"/>
        <v>0.63449317277424033</v>
      </c>
      <c r="FT76" s="2">
        <f t="shared" si="232"/>
        <v>0.55580875864350476</v>
      </c>
      <c r="FU76" s="2">
        <f t="shared" si="232"/>
        <v>0.49935743969436164</v>
      </c>
      <c r="FW76" s="2">
        <f t="shared" si="117"/>
        <v>4.2829418264699005E-5</v>
      </c>
      <c r="FX76" s="2">
        <f t="shared" si="169"/>
        <v>5.9170338096835255E-5</v>
      </c>
      <c r="FY76" s="2">
        <f t="shared" si="170"/>
        <v>6.6651519652213644E-5</v>
      </c>
      <c r="FZ76" s="2">
        <f t="shared" si="171"/>
        <v>5.7127876968602755E-5</v>
      </c>
      <c r="GA76" s="2">
        <f t="shared" si="172"/>
        <v>5.9352322534690555E-5</v>
      </c>
      <c r="GB76" s="2">
        <f t="shared" si="173"/>
        <v>6.2886643898827846E-5</v>
      </c>
      <c r="GC76" s="2">
        <f t="shared" si="174"/>
        <v>7.5678269753185978E-5</v>
      </c>
      <c r="GD76" s="2">
        <f t="shared" si="175"/>
        <v>9.4890656428488817E-5</v>
      </c>
      <c r="GE76" s="2">
        <f t="shared" si="176"/>
        <v>7.1697666541916972E-5</v>
      </c>
      <c r="GF76" s="2">
        <f t="shared" si="177"/>
        <v>6.0356187878271361E-5</v>
      </c>
      <c r="GG76" s="2">
        <f t="shared" si="178"/>
        <v>5.2722527433699479E-5</v>
      </c>
      <c r="GH76" s="2">
        <f t="shared" si="179"/>
        <v>4.3171397076044907E-5</v>
      </c>
      <c r="GI76" s="2">
        <f t="shared" si="180"/>
        <v>3.9252388722681454E-5</v>
      </c>
      <c r="GJ76" s="2">
        <f t="shared" si="181"/>
        <v>3.2880802039964008E-5</v>
      </c>
      <c r="GK76" s="2">
        <f t="shared" si="182"/>
        <v>3.1971049396790162E-5</v>
      </c>
      <c r="GM76" s="86">
        <f t="shared" si="118"/>
        <v>5.3348706999700422E-2</v>
      </c>
      <c r="GN76" s="86">
        <f t="shared" si="183"/>
        <v>8.702374863002614E-2</v>
      </c>
      <c r="GO76" s="86">
        <f t="shared" si="184"/>
        <v>8.9605339626432037E-2</v>
      </c>
      <c r="GP76" s="86">
        <f t="shared" si="185"/>
        <v>9.8428085183069211E-2</v>
      </c>
      <c r="GQ76" s="86">
        <f t="shared" si="186"/>
        <v>8.6584271406067809E-2</v>
      </c>
      <c r="GR76" s="86">
        <f t="shared" si="187"/>
        <v>7.6634511889117782E-2</v>
      </c>
      <c r="GS76" s="86">
        <f t="shared" si="188"/>
        <v>6.9457110978660488E-2</v>
      </c>
      <c r="GT76" s="86">
        <f t="shared" si="189"/>
        <v>7.3263900106634042E-2</v>
      </c>
      <c r="GU76" s="86">
        <f t="shared" si="190"/>
        <v>6.4343768504380325E-2</v>
      </c>
      <c r="GV76" s="86">
        <f t="shared" si="191"/>
        <v>6.402699893098987E-2</v>
      </c>
      <c r="GW76" s="86">
        <f t="shared" si="192"/>
        <v>7.0395987202673663E-2</v>
      </c>
      <c r="GX76" s="86">
        <f t="shared" si="193"/>
        <v>6.870691776149862E-2</v>
      </c>
      <c r="GY76" s="86">
        <f t="shared" si="194"/>
        <v>6.8491430712400089E-2</v>
      </c>
      <c r="GZ76" s="86">
        <f t="shared" si="195"/>
        <v>2.9704595018517087E-2</v>
      </c>
      <c r="HA76" s="86">
        <f t="shared" si="196"/>
        <v>1.2214295204109793E-2</v>
      </c>
      <c r="HC76" s="86">
        <f t="shared" si="150"/>
        <v>5.0781816596659885E-9</v>
      </c>
      <c r="HD76" s="86">
        <f t="shared" si="197"/>
        <v>6.7374074664385111E-8</v>
      </c>
      <c r="HE76" s="86">
        <f t="shared" si="198"/>
        <v>7.3390291800123635E-8</v>
      </c>
      <c r="HF76" s="86">
        <f t="shared" si="199"/>
        <v>8.9579245951362564E-8</v>
      </c>
      <c r="HG76" s="86">
        <f t="shared" si="200"/>
        <v>1.0854059125385807E-7</v>
      </c>
      <c r="HH76" s="86">
        <f t="shared" si="201"/>
        <v>5.0528374671094521E-7</v>
      </c>
      <c r="HI76" s="86">
        <f t="shared" si="202"/>
        <v>2.0830479222183057E-7</v>
      </c>
      <c r="HJ76" s="86">
        <f t="shared" si="203"/>
        <v>1.2709090007115637E-7</v>
      </c>
      <c r="HK76" s="86">
        <f t="shared" si="204"/>
        <v>2.0909277021454753E-7</v>
      </c>
      <c r="HL76" s="86">
        <f t="shared" si="205"/>
        <v>1.0761383092984873E-7</v>
      </c>
      <c r="HM76" s="86">
        <f t="shared" si="206"/>
        <v>1.1552039974432453E-7</v>
      </c>
      <c r="HN76" s="86">
        <f t="shared" si="207"/>
        <v>3.641088976987335E-8</v>
      </c>
      <c r="HO76" s="86">
        <f t="shared" si="208"/>
        <v>2.3888824614847376E-8</v>
      </c>
      <c r="HP76" s="86">
        <f t="shared" si="209"/>
        <v>1.2090545722306358E-10</v>
      </c>
      <c r="HQ76" s="86">
        <f t="shared" si="210"/>
        <v>1.2319567835252851E-11</v>
      </c>
      <c r="HS76" s="86">
        <f t="shared" si="119"/>
        <v>1.2933732322706265E-32</v>
      </c>
      <c r="HT76" s="86">
        <f t="shared" si="211"/>
        <v>2.3857477780728713E-27</v>
      </c>
      <c r="HU76" s="86">
        <f t="shared" si="212"/>
        <v>6.7205602101945987E-27</v>
      </c>
      <c r="HV76" s="86">
        <f t="shared" si="213"/>
        <v>5.2845760706617476E-26</v>
      </c>
      <c r="HW76" s="86">
        <f t="shared" si="214"/>
        <v>7.7104339821283775E-26</v>
      </c>
      <c r="HX76" s="86">
        <f t="shared" si="215"/>
        <v>4.6068615519788432E-24</v>
      </c>
      <c r="HY76" s="86">
        <f t="shared" si="216"/>
        <v>9.979487339379524E-26</v>
      </c>
      <c r="HZ76" s="86">
        <f t="shared" si="217"/>
        <v>1.0000422347077274E-26</v>
      </c>
      <c r="IA76" s="86">
        <f t="shared" si="218"/>
        <v>3.5201472258456187E-26</v>
      </c>
      <c r="IB76" s="86">
        <f t="shared" si="219"/>
        <v>9.7004143644751246E-28</v>
      </c>
      <c r="IC76" s="86">
        <f t="shared" si="220"/>
        <v>1.7643688996750266E-27</v>
      </c>
      <c r="ID76" s="86">
        <f t="shared" si="221"/>
        <v>8.120996272653399E-29</v>
      </c>
      <c r="IE76" s="86">
        <f t="shared" si="222"/>
        <v>3.3738867834686287E-29</v>
      </c>
      <c r="IF76" s="86">
        <f t="shared" si="223"/>
        <v>3.9512626135751757E-25</v>
      </c>
      <c r="IG76" s="86">
        <f t="shared" si="224"/>
        <v>3.2727752526636331E-24</v>
      </c>
      <c r="II76" s="86">
        <f t="shared" si="120"/>
        <v>4.9303377728343843E-179</v>
      </c>
      <c r="IJ76" s="86">
        <f t="shared" si="121"/>
        <v>2.3117318012359659E-149</v>
      </c>
      <c r="IK76" s="86">
        <f t="shared" si="122"/>
        <v>7.9241616383424777E-146</v>
      </c>
      <c r="IL76" s="86">
        <f t="shared" si="123"/>
        <v>1.6057840979213624E-146</v>
      </c>
      <c r="IM76" s="86">
        <f t="shared" si="124"/>
        <v>7.2171553528367549E-142</v>
      </c>
      <c r="IN76" s="86">
        <f t="shared" si="125"/>
        <v>1.1773090859046295E-128</v>
      </c>
      <c r="IO76" s="86">
        <f t="shared" si="126"/>
        <v>4.0490697073982748E-135</v>
      </c>
      <c r="IP76" s="86">
        <f t="shared" si="127"/>
        <v>1.6554488063443424E-144</v>
      </c>
      <c r="IQ76" s="86">
        <f t="shared" si="128"/>
        <v>2.2554572229586866E-142</v>
      </c>
      <c r="IR76" s="86">
        <f t="shared" si="129"/>
        <v>1.7458836108815152E-147</v>
      </c>
      <c r="IS76" s="86">
        <f t="shared" si="130"/>
        <v>2.5267535550716131E-149</v>
      </c>
      <c r="IT76" s="86">
        <f t="shared" si="131"/>
        <v>9.1027731789975497E-158</v>
      </c>
      <c r="IU76" s="86">
        <f t="shared" si="132"/>
        <v>1.5210100347976281E-158</v>
      </c>
      <c r="IV76" s="86">
        <f t="shared" si="133"/>
        <v>7.3265561644186392E-103</v>
      </c>
      <c r="IW76" s="86">
        <f t="shared" si="134"/>
        <v>1.1379276226283982E-99</v>
      </c>
      <c r="IY76" s="86">
        <f t="shared" si="135"/>
        <v>5.3348712077882082E-2</v>
      </c>
      <c r="IZ76" s="86">
        <f t="shared" si="136"/>
        <v>8.7023816004100807E-2</v>
      </c>
      <c r="JA76" s="86">
        <f t="shared" si="137"/>
        <v>8.9605413016723839E-2</v>
      </c>
      <c r="JB76" s="86">
        <f t="shared" si="138"/>
        <v>9.8428174762315163E-2</v>
      </c>
      <c r="JC76" s="86">
        <f t="shared" si="139"/>
        <v>8.658437994665906E-2</v>
      </c>
      <c r="JD76" s="86">
        <f t="shared" si="140"/>
        <v>7.6635017172864486E-2</v>
      </c>
      <c r="JE76" s="86">
        <f t="shared" si="141"/>
        <v>6.9457319283452709E-2</v>
      </c>
      <c r="JF76" s="86">
        <f t="shared" si="142"/>
        <v>7.326402719753411E-2</v>
      </c>
      <c r="JG76" s="86">
        <f t="shared" si="143"/>
        <v>6.4343977597150534E-2</v>
      </c>
      <c r="JH76" s="86">
        <f t="shared" si="144"/>
        <v>6.40271065448208E-2</v>
      </c>
      <c r="JI76" s="86">
        <f t="shared" si="145"/>
        <v>7.0396102723073409E-2</v>
      </c>
      <c r="JJ76" s="86">
        <f t="shared" si="146"/>
        <v>6.8706954172388396E-2</v>
      </c>
      <c r="JK76" s="86">
        <f t="shared" si="147"/>
        <v>6.8491454601224702E-2</v>
      </c>
      <c r="JL76" s="86">
        <f t="shared" si="148"/>
        <v>2.9704595139422543E-2</v>
      </c>
      <c r="JM76" s="86">
        <f t="shared" si="149"/>
        <v>1.2214295216429361E-2</v>
      </c>
    </row>
    <row r="77" spans="2:273" x14ac:dyDescent="0.25">
      <c r="B77" s="2">
        <v>50</v>
      </c>
      <c r="C77" s="37">
        <v>124.196</v>
      </c>
      <c r="D77" s="37">
        <v>143.87799999999999</v>
      </c>
      <c r="E77" s="37">
        <v>143.31700000000001</v>
      </c>
      <c r="F77" s="37">
        <v>148.07300000000001</v>
      </c>
      <c r="G77" s="37">
        <v>143.63399999999999</v>
      </c>
      <c r="H77" s="37">
        <v>138.80500000000001</v>
      </c>
      <c r="I77" s="37">
        <v>135.58500000000001</v>
      </c>
      <c r="J77" s="37">
        <v>138.41499999999999</v>
      </c>
      <c r="K77" s="37">
        <v>134.93</v>
      </c>
      <c r="L77" s="37">
        <v>134.32599999999999</v>
      </c>
      <c r="M77" s="37">
        <v>141.67400000000001</v>
      </c>
      <c r="N77" s="37">
        <v>138.535</v>
      </c>
      <c r="O77" s="37">
        <v>135.875</v>
      </c>
      <c r="P77" s="37">
        <v>115.56100000000001</v>
      </c>
      <c r="Q77" s="37">
        <v>106.6905</v>
      </c>
      <c r="S77" s="4">
        <f t="shared" si="13"/>
        <v>127.78211280021462</v>
      </c>
      <c r="T77" s="4">
        <f t="shared" si="14"/>
        <v>149.66931184655743</v>
      </c>
      <c r="U77" s="4">
        <f t="shared" si="15"/>
        <v>150.06505568062963</v>
      </c>
      <c r="V77" s="4">
        <f t="shared" si="16"/>
        <v>152.88599161307752</v>
      </c>
      <c r="W77" s="4">
        <f t="shared" si="17"/>
        <v>148.06066544842031</v>
      </c>
      <c r="X77" s="4">
        <f t="shared" si="18"/>
        <v>144.46816466412443</v>
      </c>
      <c r="Y77" s="4">
        <f t="shared" si="19"/>
        <v>141.96876032595625</v>
      </c>
      <c r="Z77" s="4">
        <f t="shared" si="20"/>
        <v>143.66144919340223</v>
      </c>
      <c r="AA77" s="4">
        <f t="shared" si="21"/>
        <v>141.03653870605299</v>
      </c>
      <c r="AB77" s="4">
        <f t="shared" si="22"/>
        <v>141.33930546237781</v>
      </c>
      <c r="AC77" s="4">
        <f t="shared" si="23"/>
        <v>147.39963313843097</v>
      </c>
      <c r="AD77" s="4">
        <f t="shared" si="24"/>
        <v>144.70712552957517</v>
      </c>
      <c r="AE77" s="4">
        <f t="shared" si="25"/>
        <v>143.73676164072646</v>
      </c>
      <c r="AF77" s="4">
        <f t="shared" si="26"/>
        <v>122.79522313494527</v>
      </c>
      <c r="AG77" s="4">
        <f t="shared" si="27"/>
        <v>107.04661632277816</v>
      </c>
      <c r="AI77" s="4">
        <f t="shared" si="28"/>
        <v>-3.5861128002146216</v>
      </c>
      <c r="AJ77" s="4">
        <f t="shared" si="29"/>
        <v>-5.7913118465574485</v>
      </c>
      <c r="AK77" s="4">
        <f t="shared" si="30"/>
        <v>-6.7480556806296192</v>
      </c>
      <c r="AL77" s="4">
        <f t="shared" si="31"/>
        <v>-4.8129916130775143</v>
      </c>
      <c r="AM77" s="4">
        <f t="shared" si="32"/>
        <v>-4.4266654484203229</v>
      </c>
      <c r="AN77" s="4">
        <f t="shared" si="33"/>
        <v>-5.6631646641244231</v>
      </c>
      <c r="AO77" s="4">
        <f t="shared" si="34"/>
        <v>-6.3837603259562457</v>
      </c>
      <c r="AP77" s="4">
        <f t="shared" si="35"/>
        <v>-5.2464491934022419</v>
      </c>
      <c r="AQ77" s="4">
        <f t="shared" si="36"/>
        <v>-6.1065387060529872</v>
      </c>
      <c r="AR77" s="4">
        <f t="shared" si="37"/>
        <v>-7.013305462377815</v>
      </c>
      <c r="AS77" s="4">
        <f t="shared" si="38"/>
        <v>-5.7256331384309647</v>
      </c>
      <c r="AT77" s="4">
        <f t="shared" si="39"/>
        <v>-6.1721255295751689</v>
      </c>
      <c r="AU77" s="4">
        <f t="shared" si="40"/>
        <v>-7.8617616407264563</v>
      </c>
      <c r="AV77" s="4">
        <f t="shared" si="229"/>
        <v>-7.2342231349452675</v>
      </c>
      <c r="AW77" s="4">
        <f t="shared" si="229"/>
        <v>-0.35611632277816341</v>
      </c>
      <c r="AY77" s="2">
        <f t="shared" si="101"/>
        <v>94.18364048535534</v>
      </c>
      <c r="AZ77" s="2">
        <f t="shared" si="152"/>
        <v>95.891025234991289</v>
      </c>
      <c r="BA77" s="2">
        <f t="shared" si="153"/>
        <v>94.839630452318517</v>
      </c>
      <c r="BB77" s="2">
        <f t="shared" si="154"/>
        <v>96.670003615517643</v>
      </c>
      <c r="BC77" s="2">
        <f t="shared" si="155"/>
        <v>97.022783908327824</v>
      </c>
      <c r="BD77" s="2">
        <f t="shared" si="156"/>
        <v>96.537796310689075</v>
      </c>
      <c r="BE77" s="2">
        <f t="shared" si="157"/>
        <v>97.286158763784314</v>
      </c>
      <c r="BF77" s="2">
        <f t="shared" si="158"/>
        <v>96.75740153452675</v>
      </c>
      <c r="BG77" s="2">
        <f t="shared" si="159"/>
        <v>99.094012772989814</v>
      </c>
      <c r="BH77" s="2">
        <f t="shared" si="160"/>
        <v>99.505355846952199</v>
      </c>
      <c r="BI77" s="2">
        <f t="shared" si="161"/>
        <v>103.49132107189237</v>
      </c>
      <c r="BJ77" s="2">
        <f t="shared" si="162"/>
        <v>102.6554050379379</v>
      </c>
      <c r="BK77" s="2">
        <f t="shared" si="163"/>
        <v>100.95132334418764</v>
      </c>
      <c r="BL77" s="2">
        <f t="shared" si="164"/>
        <v>101.54827182833408</v>
      </c>
      <c r="BM77" s="2">
        <f t="shared" si="165"/>
        <v>98.037398157821784</v>
      </c>
      <c r="BO77" s="2" t="str">
        <f t="shared" si="43"/>
        <v/>
      </c>
      <c r="BP77" s="2" t="str">
        <f t="shared" si="44"/>
        <v/>
      </c>
      <c r="BQ77" s="2" t="str">
        <f t="shared" si="45"/>
        <v/>
      </c>
      <c r="BR77" s="2" t="str">
        <f t="shared" si="46"/>
        <v/>
      </c>
      <c r="BS77" s="2" t="str">
        <f t="shared" si="47"/>
        <v/>
      </c>
      <c r="BT77" s="2" t="str">
        <f t="shared" si="48"/>
        <v/>
      </c>
      <c r="BU77" s="2" t="str">
        <f t="shared" si="49"/>
        <v/>
      </c>
      <c r="BV77" s="2" t="str">
        <f t="shared" si="50"/>
        <v/>
      </c>
      <c r="BW77" s="2" t="str">
        <f t="shared" si="51"/>
        <v/>
      </c>
      <c r="BX77" s="2" t="str">
        <f t="shared" si="52"/>
        <v/>
      </c>
      <c r="BY77" s="2" t="str">
        <f t="shared" si="53"/>
        <v/>
      </c>
      <c r="BZ77" s="2" t="str">
        <f t="shared" si="54"/>
        <v/>
      </c>
      <c r="CA77" s="2" t="str">
        <f t="shared" si="55"/>
        <v/>
      </c>
      <c r="CB77" s="2" t="str">
        <f t="shared" si="56"/>
        <v/>
      </c>
      <c r="CC77" s="2" t="str">
        <f t="shared" si="57"/>
        <v/>
      </c>
      <c r="CE77" s="2" t="str">
        <f t="shared" si="102"/>
        <v/>
      </c>
      <c r="CF77" s="2" t="str">
        <f t="shared" si="103"/>
        <v/>
      </c>
      <c r="CG77" s="2" t="str">
        <f t="shared" si="104"/>
        <v/>
      </c>
      <c r="CH77" s="2" t="str">
        <f t="shared" si="105"/>
        <v/>
      </c>
      <c r="CI77" s="2" t="str">
        <f t="shared" si="106"/>
        <v/>
      </c>
      <c r="CJ77" s="2" t="str">
        <f t="shared" si="107"/>
        <v/>
      </c>
      <c r="CK77" s="2" t="str">
        <f t="shared" si="108"/>
        <v/>
      </c>
      <c r="CL77" s="2" t="str">
        <f t="shared" si="109"/>
        <v/>
      </c>
      <c r="CM77" s="2" t="str">
        <f t="shared" si="110"/>
        <v/>
      </c>
      <c r="CN77" s="2" t="str">
        <f t="shared" si="111"/>
        <v/>
      </c>
      <c r="CO77" s="2" t="str">
        <f t="shared" si="112"/>
        <v/>
      </c>
      <c r="CP77" s="2" t="str">
        <f t="shared" si="113"/>
        <v/>
      </c>
      <c r="CQ77" s="2" t="str">
        <f t="shared" si="114"/>
        <v/>
      </c>
      <c r="CR77" s="2" t="str">
        <f t="shared" si="115"/>
        <v/>
      </c>
      <c r="CS77" s="2" t="str">
        <f t="shared" si="116"/>
        <v/>
      </c>
      <c r="CU77" s="2" t="str">
        <f t="shared" si="59"/>
        <v/>
      </c>
      <c r="CV77" s="2" t="str">
        <f t="shared" si="60"/>
        <v/>
      </c>
      <c r="CW77" s="2" t="str">
        <f t="shared" si="61"/>
        <v/>
      </c>
      <c r="CX77" s="2" t="str">
        <f t="shared" si="62"/>
        <v/>
      </c>
      <c r="CY77" s="2" t="str">
        <f t="shared" si="63"/>
        <v/>
      </c>
      <c r="CZ77" s="2" t="str">
        <f t="shared" si="64"/>
        <v/>
      </c>
      <c r="DA77" s="2" t="str">
        <f t="shared" si="65"/>
        <v/>
      </c>
      <c r="DB77" s="2" t="str">
        <f t="shared" si="66"/>
        <v/>
      </c>
      <c r="DC77" s="2" t="str">
        <f t="shared" si="67"/>
        <v/>
      </c>
      <c r="DD77" s="2" t="str">
        <f t="shared" si="68"/>
        <v/>
      </c>
      <c r="DE77" s="2" t="str">
        <f t="shared" si="69"/>
        <v/>
      </c>
      <c r="DF77" s="2" t="str">
        <f t="shared" si="70"/>
        <v/>
      </c>
      <c r="DG77" s="2" t="str">
        <f t="shared" si="71"/>
        <v/>
      </c>
      <c r="DH77" s="2" t="str">
        <f t="shared" si="72"/>
        <v/>
      </c>
      <c r="DI77" s="2" t="str">
        <f t="shared" si="73"/>
        <v/>
      </c>
      <c r="DK77" s="2">
        <f t="shared" si="74"/>
        <v>98.886081395348853</v>
      </c>
      <c r="DL77" s="2">
        <f t="shared" si="230"/>
        <v>103.18556942981391</v>
      </c>
      <c r="DM77" s="2">
        <f t="shared" si="230"/>
        <v>103.70030340599088</v>
      </c>
      <c r="DN77" s="2">
        <f t="shared" si="230"/>
        <v>104.12117073170731</v>
      </c>
      <c r="DO77" s="2">
        <f t="shared" si="230"/>
        <v>102.59370731707315</v>
      </c>
      <c r="DP77" s="2">
        <f t="shared" si="230"/>
        <v>103.23628520109119</v>
      </c>
      <c r="DQ77" s="2">
        <f t="shared" si="230"/>
        <v>103.24313138024768</v>
      </c>
      <c r="DR77" s="2">
        <f t="shared" si="230"/>
        <v>101.91076170341289</v>
      </c>
      <c r="DS77" s="2">
        <f t="shared" si="230"/>
        <v>105.13161763817577</v>
      </c>
      <c r="DT77" s="2">
        <f t="shared" si="230"/>
        <v>106.32631002718212</v>
      </c>
      <c r="DU77" s="2">
        <f t="shared" si="230"/>
        <v>109.87062322561161</v>
      </c>
      <c r="DV77" s="2">
        <f t="shared" si="230"/>
        <v>107.36000634249476</v>
      </c>
      <c r="DW77" s="2">
        <f t="shared" si="230"/>
        <v>108.44742902446389</v>
      </c>
      <c r="DX77" s="2">
        <f t="shared" si="230"/>
        <v>104.1763582551595</v>
      </c>
      <c r="DY77" s="2">
        <f t="shared" si="230"/>
        <v>101.34760388563049</v>
      </c>
      <c r="EA77" s="2">
        <f t="shared" si="76"/>
        <v>91.402118431328219</v>
      </c>
      <c r="EB77" s="2">
        <f t="shared" si="77"/>
        <v>92.403241216611434</v>
      </c>
      <c r="EC77" s="2">
        <f t="shared" si="78"/>
        <v>90.689163173007913</v>
      </c>
      <c r="ED77" s="2">
        <f t="shared" si="79"/>
        <v>93.375922798145822</v>
      </c>
      <c r="EE77" s="2">
        <f t="shared" si="80"/>
        <v>94.428230678466051</v>
      </c>
      <c r="EF77" s="2">
        <f t="shared" si="81"/>
        <v>93.1653114890441</v>
      </c>
      <c r="EG77" s="2">
        <f t="shared" si="82"/>
        <v>94.138789962637574</v>
      </c>
      <c r="EH77" s="2">
        <f t="shared" si="83"/>
        <v>94.033427154336394</v>
      </c>
      <c r="EI77" s="2">
        <f t="shared" si="84"/>
        <v>95.755366905958326</v>
      </c>
      <c r="EJ77" s="2">
        <f t="shared" si="85"/>
        <v>95.761549069245973</v>
      </c>
      <c r="EK77" s="2">
        <f t="shared" si="86"/>
        <v>100.08063363816754</v>
      </c>
      <c r="EL77" s="2">
        <f t="shared" si="87"/>
        <v>100.17690519279286</v>
      </c>
      <c r="EM77" s="2">
        <f t="shared" si="88"/>
        <v>97.013113485797248</v>
      </c>
      <c r="EN77" s="2">
        <f t="shared" si="89"/>
        <v>99.632719871008987</v>
      </c>
      <c r="EO77" s="2">
        <f t="shared" si="90"/>
        <v>95.010220975761342</v>
      </c>
      <c r="EQ77" s="2">
        <f t="shared" si="91"/>
        <v>92.00858321088964</v>
      </c>
      <c r="ER77" s="2">
        <f t="shared" si="231"/>
        <v>92.210051837764539</v>
      </c>
      <c r="ES77" s="2">
        <f t="shared" si="231"/>
        <v>91.176978929107463</v>
      </c>
      <c r="ET77" s="2">
        <f t="shared" si="231"/>
        <v>92.563556612328554</v>
      </c>
      <c r="EU77" s="2">
        <f t="shared" si="231"/>
        <v>93.777380623924486</v>
      </c>
      <c r="EV77" s="2">
        <f t="shared" si="231"/>
        <v>93.187674192517633</v>
      </c>
      <c r="EW77" s="2">
        <f t="shared" si="231"/>
        <v>93.969613735892679</v>
      </c>
      <c r="EX77" s="2">
        <f t="shared" si="231"/>
        <v>93.393482418285274</v>
      </c>
      <c r="EY77" s="2">
        <f t="shared" si="231"/>
        <v>94.622771528294308</v>
      </c>
      <c r="EZ77" s="2">
        <f t="shared" si="231"/>
        <v>95.853564226153182</v>
      </c>
      <c r="FA77" s="2">
        <f t="shared" si="231"/>
        <v>98.408487691506721</v>
      </c>
      <c r="FB77" s="2">
        <f t="shared" si="231"/>
        <v>99.104120047567093</v>
      </c>
      <c r="FC77" s="2">
        <f t="shared" si="231"/>
        <v>96.269207955820917</v>
      </c>
      <c r="FD77" s="2">
        <f t="shared" si="231"/>
        <v>100.31830105092365</v>
      </c>
      <c r="FE77" s="2">
        <f t="shared" si="231"/>
        <v>101.92855321677</v>
      </c>
      <c r="FG77" s="2">
        <f t="shared" si="93"/>
        <v>0.6283394790958946</v>
      </c>
      <c r="FH77" s="2">
        <f t="shared" si="232"/>
        <v>0.67652658282386724</v>
      </c>
      <c r="FI77" s="2">
        <f t="shared" si="232"/>
        <v>0.68100938467347172</v>
      </c>
      <c r="FJ77" s="2">
        <f t="shared" si="232"/>
        <v>0.69343362538978115</v>
      </c>
      <c r="FK77" s="2">
        <f t="shared" si="232"/>
        <v>0.68224811596239709</v>
      </c>
      <c r="FL77" s="2">
        <f t="shared" si="232"/>
        <v>0.66512838022544352</v>
      </c>
      <c r="FM77" s="2">
        <f t="shared" si="232"/>
        <v>0.65429868072308728</v>
      </c>
      <c r="FN77" s="2">
        <f t="shared" si="232"/>
        <v>0.65419255129984311</v>
      </c>
      <c r="FO77" s="2">
        <f t="shared" si="232"/>
        <v>0.64391578247287951</v>
      </c>
      <c r="FP77" s="2">
        <f t="shared" si="232"/>
        <v>0.64563318534567871</v>
      </c>
      <c r="FQ77" s="2">
        <f t="shared" si="232"/>
        <v>0.65160493093243133</v>
      </c>
      <c r="FR77" s="2">
        <f t="shared" si="232"/>
        <v>0.65494699640618537</v>
      </c>
      <c r="FS77" s="2">
        <f t="shared" si="232"/>
        <v>0.65557694623779827</v>
      </c>
      <c r="FT77" s="2">
        <f t="shared" si="232"/>
        <v>0.57841556080463097</v>
      </c>
      <c r="FU77" s="2">
        <f t="shared" si="232"/>
        <v>0.52236834986037983</v>
      </c>
      <c r="FW77" s="2">
        <f t="shared" si="117"/>
        <v>4.6961329231595043E-5</v>
      </c>
      <c r="FX77" s="2">
        <f t="shared" si="169"/>
        <v>6.4878615212456714E-5</v>
      </c>
      <c r="FY77" s="2">
        <f t="shared" si="170"/>
        <v>7.3081468094045093E-5</v>
      </c>
      <c r="FZ77" s="2">
        <f t="shared" si="171"/>
        <v>6.263912624655853E-5</v>
      </c>
      <c r="GA77" s="2">
        <f t="shared" si="172"/>
        <v>6.5078154898889142E-5</v>
      </c>
      <c r="GB77" s="2">
        <f t="shared" si="173"/>
        <v>6.8953415510214928E-5</v>
      </c>
      <c r="GC77" s="2">
        <f t="shared" si="174"/>
        <v>8.2978966851635148E-5</v>
      </c>
      <c r="GD77" s="2">
        <f t="shared" si="175"/>
        <v>1.0404458327594403E-4</v>
      </c>
      <c r="GE77" s="2">
        <f t="shared" si="176"/>
        <v>7.8614384281300008E-5</v>
      </c>
      <c r="GF77" s="2">
        <f t="shared" si="177"/>
        <v>6.6178858647637545E-5</v>
      </c>
      <c r="GG77" s="2">
        <f t="shared" si="178"/>
        <v>5.7808807727814294E-5</v>
      </c>
      <c r="GH77" s="2">
        <f t="shared" si="179"/>
        <v>4.7336298430576653E-5</v>
      </c>
      <c r="GI77" s="2">
        <f t="shared" si="180"/>
        <v>4.3039225391424985E-5</v>
      </c>
      <c r="GJ77" s="2">
        <f t="shared" si="181"/>
        <v>3.6052968138394227E-5</v>
      </c>
      <c r="GK77" s="2">
        <f t="shared" si="182"/>
        <v>3.5055450442538618E-5</v>
      </c>
      <c r="GM77" s="86">
        <f t="shared" si="118"/>
        <v>7.0091460083776966E-2</v>
      </c>
      <c r="GN77" s="86">
        <f t="shared" si="183"/>
        <v>0.10986054964305346</v>
      </c>
      <c r="GO77" s="86">
        <f t="shared" si="184"/>
        <v>0.1126140873514236</v>
      </c>
      <c r="GP77" s="86">
        <f t="shared" si="185"/>
        <v>0.12241195332472567</v>
      </c>
      <c r="GQ77" s="86">
        <f t="shared" si="186"/>
        <v>0.10828903137817888</v>
      </c>
      <c r="GR77" s="86">
        <f t="shared" si="187"/>
        <v>9.7423237407279761E-2</v>
      </c>
      <c r="GS77" s="86">
        <f t="shared" si="188"/>
        <v>8.9143528243482373E-2</v>
      </c>
      <c r="GT77" s="86">
        <f t="shared" si="189"/>
        <v>9.4625585350615951E-2</v>
      </c>
      <c r="GU77" s="86">
        <f t="shared" si="190"/>
        <v>8.3614460800345791E-2</v>
      </c>
      <c r="GV77" s="86">
        <f t="shared" si="191"/>
        <v>8.2837061923166394E-2</v>
      </c>
      <c r="GW77" s="86">
        <f t="shared" si="192"/>
        <v>9.0983503437396765E-2</v>
      </c>
      <c r="GX77" s="86">
        <f t="shared" si="193"/>
        <v>8.7958291719901327E-2</v>
      </c>
      <c r="GY77" s="86">
        <f t="shared" si="194"/>
        <v>8.7543843126466056E-2</v>
      </c>
      <c r="GZ77" s="86">
        <f t="shared" si="195"/>
        <v>4.1341400870691859E-2</v>
      </c>
      <c r="HA77" s="86">
        <f t="shared" si="196"/>
        <v>1.9482101824335303E-2</v>
      </c>
      <c r="HC77" s="86">
        <f t="shared" si="150"/>
        <v>1.2378069934511481E-8</v>
      </c>
      <c r="HD77" s="86">
        <f t="shared" si="197"/>
        <v>1.4682484880684716E-7</v>
      </c>
      <c r="HE77" s="86">
        <f t="shared" si="198"/>
        <v>1.5961840983962927E-7</v>
      </c>
      <c r="HF77" s="86">
        <f t="shared" si="199"/>
        <v>1.9189515227915083E-7</v>
      </c>
      <c r="HG77" s="86">
        <f t="shared" si="200"/>
        <v>2.2928746061531523E-7</v>
      </c>
      <c r="HH77" s="86">
        <f t="shared" si="201"/>
        <v>9.9689143432177489E-7</v>
      </c>
      <c r="HI77" s="86">
        <f t="shared" si="202"/>
        <v>4.3320474591338172E-7</v>
      </c>
      <c r="HJ77" s="86">
        <f t="shared" si="203"/>
        <v>2.7959521884250022E-7</v>
      </c>
      <c r="HK77" s="86">
        <f t="shared" si="204"/>
        <v>4.4147482281971864E-7</v>
      </c>
      <c r="HL77" s="86">
        <f t="shared" si="205"/>
        <v>2.3104135533744218E-7</v>
      </c>
      <c r="HM77" s="86">
        <f t="shared" si="206"/>
        <v>2.4618262195081278E-7</v>
      </c>
      <c r="HN77" s="86">
        <f t="shared" si="207"/>
        <v>8.0290411331466341E-8</v>
      </c>
      <c r="HO77" s="86">
        <f t="shared" si="208"/>
        <v>5.2922429566579548E-8</v>
      </c>
      <c r="HP77" s="86">
        <f t="shared" si="209"/>
        <v>3.4616446654114373E-10</v>
      </c>
      <c r="HQ77" s="86">
        <f t="shared" si="210"/>
        <v>4.0347602690735982E-11</v>
      </c>
      <c r="HS77" s="86">
        <f t="shared" si="119"/>
        <v>7.4514340177079268E-32</v>
      </c>
      <c r="HT77" s="86">
        <f t="shared" si="211"/>
        <v>1.0751185348340422E-26</v>
      </c>
      <c r="HU77" s="86">
        <f t="shared" si="212"/>
        <v>2.9898921047340819E-26</v>
      </c>
      <c r="HV77" s="86">
        <f t="shared" si="213"/>
        <v>2.2454325714236741E-25</v>
      </c>
      <c r="HW77" s="86">
        <f t="shared" si="214"/>
        <v>3.2031494059102406E-25</v>
      </c>
      <c r="HX77" s="86">
        <f t="shared" si="215"/>
        <v>1.7130361991225669E-23</v>
      </c>
      <c r="HY77" s="86">
        <f t="shared" si="216"/>
        <v>4.1355413022216627E-25</v>
      </c>
      <c r="HZ77" s="86">
        <f t="shared" si="217"/>
        <v>4.6503409161733962E-26</v>
      </c>
      <c r="IA77" s="86">
        <f t="shared" si="218"/>
        <v>1.523136840265926E-25</v>
      </c>
      <c r="IB77" s="86">
        <f t="shared" si="219"/>
        <v>4.3920587892026298E-27</v>
      </c>
      <c r="IC77" s="86">
        <f t="shared" si="220"/>
        <v>7.84069428872689E-27</v>
      </c>
      <c r="ID77" s="86">
        <f t="shared" si="221"/>
        <v>3.7924679112261219E-28</v>
      </c>
      <c r="IE77" s="86">
        <f t="shared" si="222"/>
        <v>1.5756267766581417E-28</v>
      </c>
      <c r="IF77" s="86">
        <f t="shared" si="223"/>
        <v>1.4345058556949022E-24</v>
      </c>
      <c r="IG77" s="86">
        <f t="shared" si="224"/>
        <v>1.1281814077175803E-23</v>
      </c>
      <c r="II77" s="86">
        <f t="shared" si="120"/>
        <v>8.3004637018496738E-176</v>
      </c>
      <c r="IJ77" s="86">
        <f t="shared" si="121"/>
        <v>1.376364902043385E-146</v>
      </c>
      <c r="IK77" s="86">
        <f t="shared" si="122"/>
        <v>4.3716805618778269E-143</v>
      </c>
      <c r="IL77" s="86">
        <f t="shared" si="123"/>
        <v>8.2662055412187012E-144</v>
      </c>
      <c r="IM77" s="86">
        <f t="shared" si="124"/>
        <v>3.1121637001325661E-139</v>
      </c>
      <c r="IN77" s="86">
        <f t="shared" si="125"/>
        <v>2.9599659525243096E-126</v>
      </c>
      <c r="IO77" s="86">
        <f t="shared" si="126"/>
        <v>1.5101661645119222E-132</v>
      </c>
      <c r="IP77" s="86">
        <f t="shared" si="127"/>
        <v>1.0928917480112746E-141</v>
      </c>
      <c r="IQ77" s="86">
        <f t="shared" si="128"/>
        <v>1.1208359788137125E-139</v>
      </c>
      <c r="IR77" s="86">
        <f t="shared" si="129"/>
        <v>9.7065232225070303E-145</v>
      </c>
      <c r="IS77" s="86">
        <f t="shared" si="130"/>
        <v>1.394088905815981E-146</v>
      </c>
      <c r="IT77" s="86">
        <f t="shared" si="131"/>
        <v>6.3161404815004396E-155</v>
      </c>
      <c r="IU77" s="86">
        <f t="shared" si="132"/>
        <v>1.0254242654327928E-155</v>
      </c>
      <c r="IV77" s="86">
        <f t="shared" si="133"/>
        <v>4.5478371403128376E-101</v>
      </c>
      <c r="IW77" s="86">
        <f t="shared" si="134"/>
        <v>6.1342757167925142E-98</v>
      </c>
      <c r="IY77" s="86">
        <f t="shared" si="135"/>
        <v>7.0091472461846896E-2</v>
      </c>
      <c r="IZ77" s="86">
        <f t="shared" si="136"/>
        <v>0.10986069646790227</v>
      </c>
      <c r="JA77" s="86">
        <f t="shared" si="137"/>
        <v>0.11261424696983344</v>
      </c>
      <c r="JB77" s="86">
        <f t="shared" si="138"/>
        <v>0.12241214521987795</v>
      </c>
      <c r="JC77" s="86">
        <f t="shared" si="139"/>
        <v>0.1082892606656395</v>
      </c>
      <c r="JD77" s="86">
        <f t="shared" si="140"/>
        <v>9.742423429871408E-2</v>
      </c>
      <c r="JE77" s="86">
        <f t="shared" si="141"/>
        <v>8.9143961448228282E-2</v>
      </c>
      <c r="JF77" s="86">
        <f t="shared" si="142"/>
        <v>9.4625864945834789E-2</v>
      </c>
      <c r="JG77" s="86">
        <f t="shared" si="143"/>
        <v>8.3614902275168615E-2</v>
      </c>
      <c r="JH77" s="86">
        <f t="shared" si="144"/>
        <v>8.2837292964521733E-2</v>
      </c>
      <c r="JI77" s="86">
        <f t="shared" si="145"/>
        <v>9.098374962001872E-2</v>
      </c>
      <c r="JJ77" s="86">
        <f t="shared" si="146"/>
        <v>8.795837201031266E-2</v>
      </c>
      <c r="JK77" s="86">
        <f t="shared" si="147"/>
        <v>8.754389604889562E-2</v>
      </c>
      <c r="JL77" s="86">
        <f t="shared" si="148"/>
        <v>4.1341401216856324E-2</v>
      </c>
      <c r="JM77" s="86">
        <f t="shared" si="149"/>
        <v>1.9482101864682907E-2</v>
      </c>
    </row>
    <row r="78" spans="2:273" x14ac:dyDescent="0.25">
      <c r="B78" s="2">
        <v>51</v>
      </c>
      <c r="C78" s="37">
        <v>133.21700000000001</v>
      </c>
      <c r="D78" s="37">
        <v>156.58500000000001</v>
      </c>
      <c r="E78" s="37">
        <v>155.14599999999999</v>
      </c>
      <c r="F78" s="37">
        <v>157.82900000000001</v>
      </c>
      <c r="G78" s="37">
        <v>154.36600000000001</v>
      </c>
      <c r="H78" s="37">
        <v>149.53700000000001</v>
      </c>
      <c r="I78" s="37">
        <v>146.14599999999999</v>
      </c>
      <c r="J78" s="37">
        <v>150.12200000000001</v>
      </c>
      <c r="K78" s="37">
        <v>144.465</v>
      </c>
      <c r="L78" s="37">
        <v>144.977</v>
      </c>
      <c r="M78" s="37">
        <v>152.512</v>
      </c>
      <c r="N78" s="37">
        <v>149.30199999999999</v>
      </c>
      <c r="O78" s="37">
        <v>145.44999999999999</v>
      </c>
      <c r="P78" s="37">
        <v>122.07299999999999</v>
      </c>
      <c r="Q78" s="37">
        <v>108.4524</v>
      </c>
      <c r="S78" s="4">
        <f t="shared" si="13"/>
        <v>135.55450100738955</v>
      </c>
      <c r="T78" s="4">
        <f t="shared" si="14"/>
        <v>159.6663140251201</v>
      </c>
      <c r="U78" s="4">
        <f t="shared" si="15"/>
        <v>160.05912582487269</v>
      </c>
      <c r="V78" s="4">
        <f t="shared" si="16"/>
        <v>162.47358462989092</v>
      </c>
      <c r="W78" s="4">
        <f t="shared" si="17"/>
        <v>157.15862945077848</v>
      </c>
      <c r="X78" s="4">
        <f t="shared" si="18"/>
        <v>153.76345104705899</v>
      </c>
      <c r="Y78" s="4">
        <f t="shared" si="19"/>
        <v>151.0899940689655</v>
      </c>
      <c r="Z78" s="4">
        <f t="shared" si="20"/>
        <v>153.41554691194563</v>
      </c>
      <c r="AA78" s="4">
        <f t="shared" si="21"/>
        <v>150.08424803019381</v>
      </c>
      <c r="AB78" s="4">
        <f t="shared" si="22"/>
        <v>150.17669604173389</v>
      </c>
      <c r="AC78" s="4">
        <f t="shared" si="23"/>
        <v>156.56090637787048</v>
      </c>
      <c r="AD78" s="4">
        <f t="shared" si="24"/>
        <v>153.18777938943509</v>
      </c>
      <c r="AE78" s="4">
        <f t="shared" si="25"/>
        <v>152.26204484130781</v>
      </c>
      <c r="AF78" s="4">
        <f t="shared" si="26"/>
        <v>129.0969139875493</v>
      </c>
      <c r="AG78" s="4">
        <f t="shared" si="27"/>
        <v>111.12298022699892</v>
      </c>
      <c r="AI78" s="4">
        <f t="shared" si="28"/>
        <v>-2.3375010073895339</v>
      </c>
      <c r="AJ78" s="4">
        <f t="shared" si="29"/>
        <v>-3.0813140251200934</v>
      </c>
      <c r="AK78" s="4">
        <f t="shared" si="30"/>
        <v>-4.9131258248727079</v>
      </c>
      <c r="AL78" s="4">
        <f t="shared" si="31"/>
        <v>-4.6445846298909146</v>
      </c>
      <c r="AM78" s="4">
        <f t="shared" si="32"/>
        <v>-2.7926294507784633</v>
      </c>
      <c r="AN78" s="4">
        <f t="shared" si="33"/>
        <v>-4.2264510470589869</v>
      </c>
      <c r="AO78" s="4">
        <f t="shared" si="34"/>
        <v>-4.9439940689655089</v>
      </c>
      <c r="AP78" s="4">
        <f t="shared" si="35"/>
        <v>-3.2935469119456116</v>
      </c>
      <c r="AQ78" s="4">
        <f t="shared" si="36"/>
        <v>-5.6192480301938019</v>
      </c>
      <c r="AR78" s="4">
        <f t="shared" si="37"/>
        <v>-5.1996960417338869</v>
      </c>
      <c r="AS78" s="4">
        <f t="shared" si="38"/>
        <v>-4.0489063778704804</v>
      </c>
      <c r="AT78" s="4">
        <f t="shared" si="39"/>
        <v>-3.8857793894351005</v>
      </c>
      <c r="AU78" s="4">
        <f t="shared" si="40"/>
        <v>-6.8120448413078236</v>
      </c>
      <c r="AV78" s="4">
        <f t="shared" si="229"/>
        <v>-7.0239139875493066</v>
      </c>
      <c r="AW78" s="4">
        <f t="shared" si="229"/>
        <v>-2.6705802269989221</v>
      </c>
      <c r="AY78" s="2">
        <f t="shared" si="101"/>
        <v>94.050149288973699</v>
      </c>
      <c r="AZ78" s="2">
        <f t="shared" si="152"/>
        <v>95.697422492541889</v>
      </c>
      <c r="BA78" s="2">
        <f t="shared" si="153"/>
        <v>94.610168025693582</v>
      </c>
      <c r="BB78" s="2">
        <f t="shared" si="154"/>
        <v>96.45697530474655</v>
      </c>
      <c r="BC78" s="2">
        <f t="shared" si="155"/>
        <v>96.828613857441638</v>
      </c>
      <c r="BD78" s="2">
        <f t="shared" si="156"/>
        <v>96.320445634491463</v>
      </c>
      <c r="BE78" s="2">
        <f t="shared" si="157"/>
        <v>97.074848050240703</v>
      </c>
      <c r="BF78" s="2">
        <f t="shared" si="158"/>
        <v>96.53149092394068</v>
      </c>
      <c r="BG78" s="2">
        <f t="shared" si="159"/>
        <v>98.858789794930999</v>
      </c>
      <c r="BH78" s="2">
        <f t="shared" si="160"/>
        <v>99.235933108066718</v>
      </c>
      <c r="BI78" s="2">
        <f t="shared" si="161"/>
        <v>103.23855925157648</v>
      </c>
      <c r="BJ78" s="2">
        <f t="shared" si="162"/>
        <v>102.4314135762381</v>
      </c>
      <c r="BK78" s="2">
        <f t="shared" si="163"/>
        <v>100.67393602801278</v>
      </c>
      <c r="BL78" s="2">
        <f t="shared" si="164"/>
        <v>101.42724928548702</v>
      </c>
      <c r="BM78" s="2">
        <f t="shared" si="165"/>
        <v>97.948739664045888</v>
      </c>
      <c r="BO78" s="2" t="str">
        <f t="shared" si="43"/>
        <v/>
      </c>
      <c r="BP78" s="2" t="str">
        <f t="shared" si="44"/>
        <v/>
      </c>
      <c r="BQ78" s="2" t="str">
        <f t="shared" si="45"/>
        <v/>
      </c>
      <c r="BR78" s="2" t="str">
        <f t="shared" si="46"/>
        <v/>
      </c>
      <c r="BS78" s="2" t="str">
        <f t="shared" si="47"/>
        <v/>
      </c>
      <c r="BT78" s="2" t="str">
        <f t="shared" si="48"/>
        <v/>
      </c>
      <c r="BU78" s="2" t="str">
        <f t="shared" si="49"/>
        <v/>
      </c>
      <c r="BV78" s="2" t="str">
        <f t="shared" si="50"/>
        <v/>
      </c>
      <c r="BW78" s="2" t="str">
        <f t="shared" si="51"/>
        <v/>
      </c>
      <c r="BX78" s="2" t="str">
        <f t="shared" si="52"/>
        <v/>
      </c>
      <c r="BY78" s="2" t="str">
        <f t="shared" si="53"/>
        <v/>
      </c>
      <c r="BZ78" s="2" t="str">
        <f t="shared" si="54"/>
        <v/>
      </c>
      <c r="CA78" s="2" t="str">
        <f t="shared" si="55"/>
        <v/>
      </c>
      <c r="CB78" s="2" t="str">
        <f t="shared" si="56"/>
        <v/>
      </c>
      <c r="CC78" s="2" t="str">
        <f t="shared" si="57"/>
        <v/>
      </c>
      <c r="CE78" s="2" t="str">
        <f t="shared" si="102"/>
        <v/>
      </c>
      <c r="CF78" s="2" t="str">
        <f t="shared" si="103"/>
        <v/>
      </c>
      <c r="CG78" s="2" t="str">
        <f t="shared" si="104"/>
        <v/>
      </c>
      <c r="CH78" s="2" t="str">
        <f t="shared" si="105"/>
        <v/>
      </c>
      <c r="CI78" s="2" t="str">
        <f t="shared" si="106"/>
        <v/>
      </c>
      <c r="CJ78" s="2" t="str">
        <f t="shared" si="107"/>
        <v/>
      </c>
      <c r="CK78" s="2" t="str">
        <f t="shared" si="108"/>
        <v/>
      </c>
      <c r="CL78" s="2" t="str">
        <f t="shared" si="109"/>
        <v/>
      </c>
      <c r="CM78" s="2" t="str">
        <f t="shared" si="110"/>
        <v/>
      </c>
      <c r="CN78" s="2" t="str">
        <f t="shared" si="111"/>
        <v/>
      </c>
      <c r="CO78" s="2" t="str">
        <f t="shared" si="112"/>
        <v/>
      </c>
      <c r="CP78" s="2" t="str">
        <f t="shared" si="113"/>
        <v/>
      </c>
      <c r="CQ78" s="2" t="str">
        <f t="shared" si="114"/>
        <v/>
      </c>
      <c r="CR78" s="2" t="str">
        <f t="shared" si="115"/>
        <v/>
      </c>
      <c r="CS78" s="2" t="str">
        <f t="shared" si="116"/>
        <v/>
      </c>
      <c r="CU78" s="2" t="str">
        <f t="shared" si="59"/>
        <v/>
      </c>
      <c r="CV78" s="2" t="str">
        <f t="shared" si="60"/>
        <v/>
      </c>
      <c r="CW78" s="2" t="str">
        <f t="shared" si="61"/>
        <v/>
      </c>
      <c r="CX78" s="2" t="str">
        <f t="shared" si="62"/>
        <v/>
      </c>
      <c r="CY78" s="2" t="str">
        <f t="shared" si="63"/>
        <v/>
      </c>
      <c r="CZ78" s="2" t="str">
        <f t="shared" si="64"/>
        <v/>
      </c>
      <c r="DA78" s="2" t="str">
        <f t="shared" si="65"/>
        <v/>
      </c>
      <c r="DB78" s="2" t="str">
        <f t="shared" si="66"/>
        <v/>
      </c>
      <c r="DC78" s="2" t="str">
        <f t="shared" si="67"/>
        <v/>
      </c>
      <c r="DD78" s="2" t="str">
        <f t="shared" si="68"/>
        <v/>
      </c>
      <c r="DE78" s="2" t="str">
        <f t="shared" si="69"/>
        <v/>
      </c>
      <c r="DF78" s="2" t="str">
        <f t="shared" si="70"/>
        <v/>
      </c>
      <c r="DG78" s="2" t="str">
        <f t="shared" si="71"/>
        <v/>
      </c>
      <c r="DH78" s="2" t="str">
        <f t="shared" si="72"/>
        <v/>
      </c>
      <c r="DI78" s="2" t="str">
        <f t="shared" si="73"/>
        <v/>
      </c>
      <c r="DK78" s="2">
        <f t="shared" si="74"/>
        <v>99.086805144467945</v>
      </c>
      <c r="DL78" s="2">
        <f t="shared" si="230"/>
        <v>103.43263393025957</v>
      </c>
      <c r="DM78" s="2">
        <f t="shared" si="230"/>
        <v>103.94737341652487</v>
      </c>
      <c r="DN78" s="2">
        <f t="shared" si="230"/>
        <v>104.36548048780486</v>
      </c>
      <c r="DO78" s="2">
        <f t="shared" si="230"/>
        <v>102.75835121951218</v>
      </c>
      <c r="DP78" s="2">
        <f t="shared" si="230"/>
        <v>103.3980971288118</v>
      </c>
      <c r="DQ78" s="2">
        <f t="shared" si="230"/>
        <v>103.37692660827547</v>
      </c>
      <c r="DR78" s="2">
        <f t="shared" si="230"/>
        <v>101.94297160978559</v>
      </c>
      <c r="DS78" s="2">
        <f t="shared" si="230"/>
        <v>105.26944246451222</v>
      </c>
      <c r="DT78" s="2">
        <f t="shared" si="230"/>
        <v>106.42482512836</v>
      </c>
      <c r="DU78" s="2">
        <f t="shared" si="230"/>
        <v>110.04687647236484</v>
      </c>
      <c r="DV78" s="2">
        <f t="shared" si="230"/>
        <v>107.45542917547573</v>
      </c>
      <c r="DW78" s="2">
        <f t="shared" si="230"/>
        <v>108.57657052250073</v>
      </c>
      <c r="DX78" s="2">
        <f t="shared" si="230"/>
        <v>104.2802718574109</v>
      </c>
      <c r="DY78" s="2">
        <f t="shared" si="230"/>
        <v>101.47495071480938</v>
      </c>
      <c r="EA78" s="2">
        <f t="shared" si="76"/>
        <v>91.33307243264349</v>
      </c>
      <c r="EB78" s="2">
        <f t="shared" si="77"/>
        <v>92.324367498537725</v>
      </c>
      <c r="EC78" s="2">
        <f t="shared" si="78"/>
        <v>90.621318162239788</v>
      </c>
      <c r="ED78" s="2">
        <f t="shared" si="79"/>
        <v>93.268349599662884</v>
      </c>
      <c r="EE78" s="2">
        <f t="shared" si="80"/>
        <v>94.309951032448353</v>
      </c>
      <c r="EF78" s="2">
        <f t="shared" si="81"/>
        <v>93.070602782961032</v>
      </c>
      <c r="EG78" s="2">
        <f t="shared" si="82"/>
        <v>94.038122084216894</v>
      </c>
      <c r="EH78" s="2">
        <f t="shared" si="83"/>
        <v>93.922772651704079</v>
      </c>
      <c r="EI78" s="2">
        <f t="shared" si="84"/>
        <v>95.625783704235431</v>
      </c>
      <c r="EJ78" s="2">
        <f t="shared" si="85"/>
        <v>95.637359860863597</v>
      </c>
      <c r="EK78" s="2">
        <f t="shared" si="86"/>
        <v>99.918795681994652</v>
      </c>
      <c r="EL78" s="2">
        <f t="shared" si="87"/>
        <v>100.01753148155505</v>
      </c>
      <c r="EM78" s="2">
        <f t="shared" si="88"/>
        <v>96.88746551411198</v>
      </c>
      <c r="EN78" s="2">
        <f t="shared" si="89"/>
        <v>99.530718191994012</v>
      </c>
      <c r="EO78" s="2">
        <f t="shared" si="90"/>
        <v>95.00773778744562</v>
      </c>
      <c r="EQ78" s="2">
        <f t="shared" si="91"/>
        <v>91.929913892046244</v>
      </c>
      <c r="ER78" s="2">
        <f t="shared" si="231"/>
        <v>92.134463715447751</v>
      </c>
      <c r="ES78" s="2">
        <f t="shared" si="231"/>
        <v>91.100652546634706</v>
      </c>
      <c r="ET78" s="2">
        <f t="shared" si="231"/>
        <v>92.469829495390911</v>
      </c>
      <c r="EU78" s="2">
        <f t="shared" si="231"/>
        <v>93.67017547429829</v>
      </c>
      <c r="EV78" s="2">
        <f t="shared" si="231"/>
        <v>93.092515223006245</v>
      </c>
      <c r="EW78" s="2">
        <f t="shared" si="231"/>
        <v>93.87206757541064</v>
      </c>
      <c r="EX78" s="2">
        <f t="shared" si="231"/>
        <v>93.294598394317859</v>
      </c>
      <c r="EY78" s="2">
        <f t="shared" si="231"/>
        <v>94.513184832128559</v>
      </c>
      <c r="EZ78" s="2">
        <f t="shared" si="231"/>
        <v>95.727661637827154</v>
      </c>
      <c r="FA78" s="2">
        <f t="shared" si="231"/>
        <v>98.275920289692991</v>
      </c>
      <c r="FB78" s="2">
        <f t="shared" si="231"/>
        <v>98.962665255755027</v>
      </c>
      <c r="FC78" s="2">
        <f t="shared" si="231"/>
        <v>96.155940855831503</v>
      </c>
      <c r="FD78" s="2">
        <f t="shared" si="231"/>
        <v>100.20458594031686</v>
      </c>
      <c r="FE78" s="2">
        <f t="shared" si="231"/>
        <v>101.80471908364254</v>
      </c>
      <c r="FG78" s="2">
        <f t="shared" si="93"/>
        <v>0.64958217869419044</v>
      </c>
      <c r="FH78" s="2">
        <f t="shared" si="232"/>
        <v>0.6963460928826849</v>
      </c>
      <c r="FI78" s="2">
        <f t="shared" si="232"/>
        <v>0.70067575306609842</v>
      </c>
      <c r="FJ78" s="2">
        <f t="shared" si="232"/>
        <v>0.71265721012035388</v>
      </c>
      <c r="FK78" s="2">
        <f t="shared" si="232"/>
        <v>0.70187154712608246</v>
      </c>
      <c r="FL78" s="2">
        <f t="shared" si="232"/>
        <v>0.6853214258948489</v>
      </c>
      <c r="FM78" s="2">
        <f t="shared" si="232"/>
        <v>0.67482550186297197</v>
      </c>
      <c r="FN78" s="2">
        <f t="shared" si="232"/>
        <v>0.67472254130906162</v>
      </c>
      <c r="FO78" s="2">
        <f t="shared" si="232"/>
        <v>0.66474321881344423</v>
      </c>
      <c r="FP78" s="2">
        <f t="shared" si="232"/>
        <v>0.66641221034018838</v>
      </c>
      <c r="FQ78" s="2">
        <f t="shared" si="232"/>
        <v>0.67221156967696183</v>
      </c>
      <c r="FR78" s="2">
        <f t="shared" si="232"/>
        <v>0.67545441672868456</v>
      </c>
      <c r="FS78" s="2">
        <f t="shared" si="232"/>
        <v>0.6760654444597104</v>
      </c>
      <c r="FT78" s="2">
        <f t="shared" si="232"/>
        <v>0.60069838382266527</v>
      </c>
      <c r="FU78" s="2">
        <f t="shared" si="232"/>
        <v>0.54528470744783741</v>
      </c>
      <c r="FW78" s="2">
        <f t="shared" si="117"/>
        <v>5.1491840267982146E-5</v>
      </c>
      <c r="FX78" s="2">
        <f t="shared" si="169"/>
        <v>7.1137541700102574E-5</v>
      </c>
      <c r="FY78" s="2">
        <f t="shared" si="170"/>
        <v>8.0131671317413289E-5</v>
      </c>
      <c r="FZ78" s="2">
        <f t="shared" si="171"/>
        <v>6.8682021088073132E-5</v>
      </c>
      <c r="GA78" s="2">
        <f t="shared" si="172"/>
        <v>7.1356329872367295E-5</v>
      </c>
      <c r="GB78" s="2">
        <f t="shared" si="173"/>
        <v>7.5605413691450717E-5</v>
      </c>
      <c r="GC78" s="2">
        <f t="shared" si="174"/>
        <v>9.098389950504649E-5</v>
      </c>
      <c r="GD78" s="2">
        <f t="shared" si="175"/>
        <v>1.1408147183521614E-4</v>
      </c>
      <c r="GE78" s="2">
        <f t="shared" si="176"/>
        <v>8.6198304490249194E-5</v>
      </c>
      <c r="GF78" s="2">
        <f t="shared" si="177"/>
        <v>7.2563212249952006E-5</v>
      </c>
      <c r="GG78" s="2">
        <f t="shared" si="178"/>
        <v>6.3385743697939824E-5</v>
      </c>
      <c r="GH78" s="2">
        <f t="shared" si="179"/>
        <v>5.1902982078451709E-5</v>
      </c>
      <c r="GI78" s="2">
        <f t="shared" si="180"/>
        <v>4.7191376265628012E-5</v>
      </c>
      <c r="GJ78" s="2">
        <f t="shared" si="181"/>
        <v>3.953115596777301E-5</v>
      </c>
      <c r="GK78" s="2">
        <f t="shared" si="182"/>
        <v>3.8437407067581254E-5</v>
      </c>
      <c r="GM78" s="86">
        <f t="shared" si="118"/>
        <v>9.0911383204709775E-2</v>
      </c>
      <c r="GN78" s="86">
        <f t="shared" si="183"/>
        <v>0.1371919286308568</v>
      </c>
      <c r="GO78" s="86">
        <f t="shared" si="184"/>
        <v>0.1400455775324817</v>
      </c>
      <c r="GP78" s="86">
        <f t="shared" si="185"/>
        <v>0.15073660990414861</v>
      </c>
      <c r="GQ78" s="86">
        <f t="shared" si="186"/>
        <v>0.13409044815205057</v>
      </c>
      <c r="GR78" s="86">
        <f t="shared" si="187"/>
        <v>0.12249236298901015</v>
      </c>
      <c r="GS78" s="86">
        <f t="shared" si="188"/>
        <v>0.11309559305275886</v>
      </c>
      <c r="GT78" s="86">
        <f t="shared" si="189"/>
        <v>0.12071238403180631</v>
      </c>
      <c r="GU78" s="86">
        <f t="shared" si="190"/>
        <v>0.10731344622483793</v>
      </c>
      <c r="GV78" s="86">
        <f t="shared" si="191"/>
        <v>0.10589512435451244</v>
      </c>
      <c r="GW78" s="86">
        <f t="shared" si="192"/>
        <v>0.11615696509590717</v>
      </c>
      <c r="GX78" s="86">
        <f t="shared" si="193"/>
        <v>0.11134139036430674</v>
      </c>
      <c r="GY78" s="86">
        <f t="shared" si="194"/>
        <v>0.11065911668223863</v>
      </c>
      <c r="GZ78" s="86">
        <f t="shared" si="195"/>
        <v>5.6622100858503742E-2</v>
      </c>
      <c r="HA78" s="86">
        <f t="shared" si="196"/>
        <v>3.0224658783371643E-2</v>
      </c>
      <c r="HC78" s="86">
        <f t="shared" si="150"/>
        <v>2.9516377661430064E-8</v>
      </c>
      <c r="HD78" s="86">
        <f t="shared" si="197"/>
        <v>3.1381065499133075E-7</v>
      </c>
      <c r="HE78" s="86">
        <f t="shared" si="198"/>
        <v>3.4047658447304385E-7</v>
      </c>
      <c r="HF78" s="86">
        <f t="shared" si="199"/>
        <v>4.0337429318373145E-7</v>
      </c>
      <c r="HG78" s="86">
        <f t="shared" si="200"/>
        <v>4.7551109105858772E-7</v>
      </c>
      <c r="HH78" s="86">
        <f t="shared" si="201"/>
        <v>1.9339483122654387E-6</v>
      </c>
      <c r="HI78" s="86">
        <f t="shared" si="202"/>
        <v>8.8446494879669396E-7</v>
      </c>
      <c r="HJ78" s="86">
        <f t="shared" si="203"/>
        <v>6.0247907729100057E-7</v>
      </c>
      <c r="HK78" s="86">
        <f t="shared" si="204"/>
        <v>9.143778327057716E-7</v>
      </c>
      <c r="HL78" s="86">
        <f t="shared" si="205"/>
        <v>4.8657896596313539E-7</v>
      </c>
      <c r="HM78" s="86">
        <f t="shared" si="206"/>
        <v>5.1478298503066125E-7</v>
      </c>
      <c r="HN78" s="86">
        <f t="shared" si="207"/>
        <v>1.7366727205050794E-7</v>
      </c>
      <c r="HO78" s="86">
        <f t="shared" si="208"/>
        <v>1.1503139098693971E-7</v>
      </c>
      <c r="HP78" s="86">
        <f t="shared" si="209"/>
        <v>9.6610359933277349E-10</v>
      </c>
      <c r="HQ78" s="86">
        <f t="shared" si="210"/>
        <v>1.2829637696877526E-10</v>
      </c>
      <c r="HS78" s="86">
        <f t="shared" si="119"/>
        <v>4.2016564239637069E-31</v>
      </c>
      <c r="HT78" s="86">
        <f t="shared" si="211"/>
        <v>4.7534038316207665E-26</v>
      </c>
      <c r="HU78" s="86">
        <f t="shared" si="212"/>
        <v>1.3050302505825199E-25</v>
      </c>
      <c r="HV78" s="86">
        <f t="shared" si="213"/>
        <v>9.3654375475565422E-25</v>
      </c>
      <c r="HW78" s="86">
        <f t="shared" si="214"/>
        <v>1.3068098131199301E-24</v>
      </c>
      <c r="HX78" s="86">
        <f t="shared" si="215"/>
        <v>6.2650842376985922E-23</v>
      </c>
      <c r="HY78" s="86">
        <f t="shared" si="216"/>
        <v>1.6830027713628812E-24</v>
      </c>
      <c r="HZ78" s="86">
        <f t="shared" si="217"/>
        <v>2.1188721872505184E-25</v>
      </c>
      <c r="IA78" s="86">
        <f t="shared" si="218"/>
        <v>6.4670892039694884E-25</v>
      </c>
      <c r="IB78" s="86">
        <f t="shared" si="219"/>
        <v>1.951343318786882E-26</v>
      </c>
      <c r="IC78" s="86">
        <f t="shared" si="220"/>
        <v>3.4200376016575615E-26</v>
      </c>
      <c r="ID78" s="86">
        <f t="shared" si="221"/>
        <v>1.7378633242544236E-27</v>
      </c>
      <c r="IE78" s="86">
        <f t="shared" si="222"/>
        <v>7.2222024032752599E-28</v>
      </c>
      <c r="IF78" s="86">
        <f t="shared" si="223"/>
        <v>5.129081309161412E-24</v>
      </c>
      <c r="IG78" s="86">
        <f t="shared" si="224"/>
        <v>3.8325988068552743E-23</v>
      </c>
      <c r="II78" s="86">
        <f t="shared" si="120"/>
        <v>1.3053382352275227E-172</v>
      </c>
      <c r="IJ78" s="86">
        <f t="shared" si="121"/>
        <v>7.7131348897496202E-144</v>
      </c>
      <c r="IK78" s="86">
        <f t="shared" si="122"/>
        <v>2.2700585849614519E-140</v>
      </c>
      <c r="IL78" s="86">
        <f t="shared" si="123"/>
        <v>4.011617809344731E-141</v>
      </c>
      <c r="IM78" s="86">
        <f t="shared" si="124"/>
        <v>1.2670211919088245E-136</v>
      </c>
      <c r="IN78" s="86">
        <f t="shared" si="125"/>
        <v>7.0599190973746318E-124</v>
      </c>
      <c r="IO78" s="86">
        <f t="shared" si="126"/>
        <v>5.3173267359913048E-130</v>
      </c>
      <c r="IP78" s="86">
        <f t="shared" si="127"/>
        <v>6.7631315646478092E-139</v>
      </c>
      <c r="IQ78" s="86">
        <f t="shared" si="128"/>
        <v>5.2454373654784253E-137</v>
      </c>
      <c r="IR78" s="86">
        <f t="shared" si="129"/>
        <v>5.0820957957489695E-142</v>
      </c>
      <c r="IS78" s="86">
        <f t="shared" si="130"/>
        <v>7.2500080193207798E-144</v>
      </c>
      <c r="IT78" s="86">
        <f t="shared" si="131"/>
        <v>4.1271032504548344E-152</v>
      </c>
      <c r="IU78" s="86">
        <f t="shared" si="132"/>
        <v>6.515530245323908E-153</v>
      </c>
      <c r="IV78" s="86">
        <f t="shared" si="133"/>
        <v>2.7208869981953183E-99</v>
      </c>
      <c r="IW78" s="86">
        <f t="shared" si="134"/>
        <v>3.1915628202672347E-96</v>
      </c>
      <c r="IY78" s="86">
        <f t="shared" si="135"/>
        <v>9.0911412721087437E-2</v>
      </c>
      <c r="IZ78" s="86">
        <f t="shared" si="136"/>
        <v>0.13719224244151179</v>
      </c>
      <c r="JA78" s="86">
        <f t="shared" si="137"/>
        <v>0.14004591800906618</v>
      </c>
      <c r="JB78" s="86">
        <f t="shared" si="138"/>
        <v>0.1507370132784418</v>
      </c>
      <c r="JC78" s="86">
        <f t="shared" si="139"/>
        <v>0.13409092366314163</v>
      </c>
      <c r="JD78" s="86">
        <f t="shared" si="140"/>
        <v>0.12249429693732242</v>
      </c>
      <c r="JE78" s="86">
        <f t="shared" si="141"/>
        <v>0.11309647751770766</v>
      </c>
      <c r="JF78" s="86">
        <f t="shared" si="142"/>
        <v>0.12071298651088361</v>
      </c>
      <c r="JG78" s="86">
        <f t="shared" si="143"/>
        <v>0.10731436060267063</v>
      </c>
      <c r="JH78" s="86">
        <f t="shared" si="144"/>
        <v>0.10589561093347841</v>
      </c>
      <c r="JI78" s="86">
        <f t="shared" si="145"/>
        <v>0.1161574798788922</v>
      </c>
      <c r="JJ78" s="86">
        <f t="shared" si="146"/>
        <v>0.11134156403157879</v>
      </c>
      <c r="JK78" s="86">
        <f t="shared" si="147"/>
        <v>0.11065923171362961</v>
      </c>
      <c r="JL78" s="86">
        <f t="shared" si="148"/>
        <v>5.6622101824607342E-2</v>
      </c>
      <c r="JM78" s="86">
        <f t="shared" si="149"/>
        <v>3.022465891166802E-2</v>
      </c>
    </row>
    <row r="79" spans="2:273" x14ac:dyDescent="0.25">
      <c r="B79" s="2">
        <v>52</v>
      </c>
      <c r="C79" s="37">
        <v>145.739</v>
      </c>
      <c r="D79" s="37">
        <v>170.07300000000001</v>
      </c>
      <c r="E79" s="37">
        <v>169.80500000000001</v>
      </c>
      <c r="F79" s="37">
        <v>170.87799999999999</v>
      </c>
      <c r="G79" s="37">
        <v>165.87799999999999</v>
      </c>
      <c r="H79" s="37">
        <v>162.70699999999999</v>
      </c>
      <c r="I79" s="37">
        <v>159.04900000000001</v>
      </c>
      <c r="J79" s="37">
        <v>164.43899999999999</v>
      </c>
      <c r="K79" s="37">
        <v>157.69800000000001</v>
      </c>
      <c r="L79" s="37">
        <v>157.69800000000001</v>
      </c>
      <c r="M79" s="37">
        <v>167.18600000000001</v>
      </c>
      <c r="N79" s="37">
        <v>160.09299999999999</v>
      </c>
      <c r="O79" s="37">
        <v>158.125</v>
      </c>
      <c r="P79" s="37">
        <v>133.04900000000001</v>
      </c>
      <c r="Q79" s="37">
        <v>113.619</v>
      </c>
      <c r="S79" s="4">
        <f t="shared" si="13"/>
        <v>144.42476226498451</v>
      </c>
      <c r="T79" s="4">
        <f t="shared" si="14"/>
        <v>170.63274573293435</v>
      </c>
      <c r="U79" s="4">
        <f t="shared" si="15"/>
        <v>170.99460404264113</v>
      </c>
      <c r="V79" s="4">
        <f t="shared" si="16"/>
        <v>172.86924341132351</v>
      </c>
      <c r="W79" s="4">
        <f t="shared" si="17"/>
        <v>167.12018829051956</v>
      </c>
      <c r="X79" s="4">
        <f t="shared" si="18"/>
        <v>164.06904347445442</v>
      </c>
      <c r="Y79" s="4">
        <f t="shared" si="19"/>
        <v>161.29182762662111</v>
      </c>
      <c r="Z79" s="4">
        <f t="shared" si="20"/>
        <v>164.31124173596635</v>
      </c>
      <c r="AA79" s="4">
        <f t="shared" si="21"/>
        <v>160.29164055709867</v>
      </c>
      <c r="AB79" s="4">
        <f t="shared" si="22"/>
        <v>160.14320322955825</v>
      </c>
      <c r="AC79" s="4">
        <f t="shared" si="23"/>
        <v>166.82108681818221</v>
      </c>
      <c r="AD79" s="4">
        <f t="shared" si="24"/>
        <v>162.67285390903669</v>
      </c>
      <c r="AE79" s="4">
        <f t="shared" si="25"/>
        <v>161.80295829236923</v>
      </c>
      <c r="AF79" s="4">
        <f t="shared" si="26"/>
        <v>136.68472961483346</v>
      </c>
      <c r="AG79" s="4">
        <f t="shared" si="27"/>
        <v>116.52830767419715</v>
      </c>
      <c r="AI79" s="4">
        <f t="shared" si="28"/>
        <v>1.3142377350154959</v>
      </c>
      <c r="AJ79" s="4">
        <f t="shared" si="29"/>
        <v>-0.5597457329343456</v>
      </c>
      <c r="AK79" s="4">
        <f t="shared" si="30"/>
        <v>-1.1896040426411219</v>
      </c>
      <c r="AL79" s="4">
        <f t="shared" si="31"/>
        <v>-1.9912434113235236</v>
      </c>
      <c r="AM79" s="4">
        <f t="shared" si="32"/>
        <v>-1.2421882905195787</v>
      </c>
      <c r="AN79" s="4">
        <f t="shared" si="33"/>
        <v>-1.3620434744544241</v>
      </c>
      <c r="AO79" s="4">
        <f t="shared" si="34"/>
        <v>-2.2428276266211071</v>
      </c>
      <c r="AP79" s="4">
        <f t="shared" si="35"/>
        <v>0.12775826403364476</v>
      </c>
      <c r="AQ79" s="4">
        <f t="shared" si="36"/>
        <v>-2.5936405570986665</v>
      </c>
      <c r="AR79" s="4">
        <f t="shared" si="37"/>
        <v>-2.4452032295582455</v>
      </c>
      <c r="AS79" s="4">
        <f t="shared" si="38"/>
        <v>0.36491318181779775</v>
      </c>
      <c r="AT79" s="4">
        <f t="shared" si="39"/>
        <v>-2.5798539090367001</v>
      </c>
      <c r="AU79" s="4">
        <f t="shared" si="40"/>
        <v>-3.677958292369226</v>
      </c>
      <c r="AV79" s="4">
        <f t="shared" si="229"/>
        <v>-3.6357296148334513</v>
      </c>
      <c r="AW79" s="4">
        <f t="shared" si="229"/>
        <v>-2.9093076741971515</v>
      </c>
      <c r="AY79" s="2">
        <f t="shared" si="101"/>
        <v>93.909826273449369</v>
      </c>
      <c r="AZ79" s="2">
        <f t="shared" si="152"/>
        <v>95.498945097454637</v>
      </c>
      <c r="BA79" s="2">
        <f t="shared" si="153"/>
        <v>94.37804937769684</v>
      </c>
      <c r="BB79" s="2">
        <f t="shared" si="154"/>
        <v>96.238867927035898</v>
      </c>
      <c r="BC79" s="2">
        <f t="shared" si="155"/>
        <v>96.629590478106792</v>
      </c>
      <c r="BD79" s="2">
        <f t="shared" si="156"/>
        <v>96.099903654422704</v>
      </c>
      <c r="BE79" s="2">
        <f t="shared" si="157"/>
        <v>96.860135459315089</v>
      </c>
      <c r="BF79" s="2">
        <f t="shared" si="158"/>
        <v>96.305018648321337</v>
      </c>
      <c r="BG79" s="2">
        <f t="shared" si="159"/>
        <v>98.618593805923567</v>
      </c>
      <c r="BH79" s="2">
        <f t="shared" si="160"/>
        <v>98.964157671965381</v>
      </c>
      <c r="BI79" s="2">
        <f t="shared" si="161"/>
        <v>102.97859322111118</v>
      </c>
      <c r="BJ79" s="2">
        <f t="shared" si="162"/>
        <v>102.20198550988127</v>
      </c>
      <c r="BK79" s="2">
        <f t="shared" si="163"/>
        <v>100.39391256814785</v>
      </c>
      <c r="BL79" s="2">
        <f t="shared" si="164"/>
        <v>101.2990781441268</v>
      </c>
      <c r="BM79" s="2">
        <f t="shared" si="165"/>
        <v>97.855387051394544</v>
      </c>
      <c r="BO79" s="2" t="str">
        <f t="shared" si="43"/>
        <v/>
      </c>
      <c r="BP79" s="2" t="str">
        <f t="shared" si="44"/>
        <v/>
      </c>
      <c r="BQ79" s="2" t="str">
        <f t="shared" si="45"/>
        <v/>
      </c>
      <c r="BR79" s="2" t="str">
        <f t="shared" si="46"/>
        <v/>
      </c>
      <c r="BS79" s="2" t="str">
        <f t="shared" si="47"/>
        <v/>
      </c>
      <c r="BT79" s="2" t="str">
        <f t="shared" si="48"/>
        <v/>
      </c>
      <c r="BU79" s="2" t="str">
        <f t="shared" si="49"/>
        <v/>
      </c>
      <c r="BV79" s="2" t="str">
        <f t="shared" si="50"/>
        <v/>
      </c>
      <c r="BW79" s="2" t="str">
        <f t="shared" si="51"/>
        <v/>
      </c>
      <c r="BX79" s="2" t="str">
        <f t="shared" si="52"/>
        <v/>
      </c>
      <c r="BY79" s="2" t="str">
        <f t="shared" si="53"/>
        <v/>
      </c>
      <c r="BZ79" s="2" t="str">
        <f t="shared" si="54"/>
        <v/>
      </c>
      <c r="CA79" s="2" t="str">
        <f t="shared" si="55"/>
        <v/>
      </c>
      <c r="CB79" s="2" t="str">
        <f t="shared" si="56"/>
        <v/>
      </c>
      <c r="CC79" s="2" t="str">
        <f t="shared" si="57"/>
        <v/>
      </c>
      <c r="CE79" s="2" t="str">
        <f t="shared" si="102"/>
        <v/>
      </c>
      <c r="CF79" s="2" t="str">
        <f t="shared" si="103"/>
        <v/>
      </c>
      <c r="CG79" s="2" t="str">
        <f t="shared" si="104"/>
        <v/>
      </c>
      <c r="CH79" s="2" t="str">
        <f t="shared" si="105"/>
        <v/>
      </c>
      <c r="CI79" s="2" t="str">
        <f t="shared" si="106"/>
        <v/>
      </c>
      <c r="CJ79" s="2" t="str">
        <f t="shared" si="107"/>
        <v/>
      </c>
      <c r="CK79" s="2" t="str">
        <f t="shared" si="108"/>
        <v/>
      </c>
      <c r="CL79" s="2" t="str">
        <f t="shared" si="109"/>
        <v/>
      </c>
      <c r="CM79" s="2" t="str">
        <f t="shared" si="110"/>
        <v/>
      </c>
      <c r="CN79" s="2" t="str">
        <f t="shared" si="111"/>
        <v/>
      </c>
      <c r="CO79" s="2" t="str">
        <f t="shared" si="112"/>
        <v/>
      </c>
      <c r="CP79" s="2" t="str">
        <f t="shared" si="113"/>
        <v/>
      </c>
      <c r="CQ79" s="2" t="str">
        <f t="shared" si="114"/>
        <v/>
      </c>
      <c r="CR79" s="2" t="str">
        <f t="shared" si="115"/>
        <v/>
      </c>
      <c r="CS79" s="2" t="str">
        <f t="shared" si="116"/>
        <v/>
      </c>
      <c r="CU79" s="2" t="str">
        <f t="shared" si="59"/>
        <v/>
      </c>
      <c r="CV79" s="2" t="str">
        <f t="shared" si="60"/>
        <v/>
      </c>
      <c r="CW79" s="2" t="str">
        <f t="shared" si="61"/>
        <v/>
      </c>
      <c r="CX79" s="2" t="str">
        <f t="shared" si="62"/>
        <v/>
      </c>
      <c r="CY79" s="2" t="str">
        <f t="shared" si="63"/>
        <v/>
      </c>
      <c r="CZ79" s="2" t="str">
        <f t="shared" si="64"/>
        <v/>
      </c>
      <c r="DA79" s="2" t="str">
        <f t="shared" si="65"/>
        <v/>
      </c>
      <c r="DB79" s="2" t="str">
        <f t="shared" si="66"/>
        <v/>
      </c>
      <c r="DC79" s="2" t="str">
        <f t="shared" si="67"/>
        <v/>
      </c>
      <c r="DD79" s="2" t="str">
        <f t="shared" si="68"/>
        <v/>
      </c>
      <c r="DE79" s="2" t="str">
        <f t="shared" si="69"/>
        <v/>
      </c>
      <c r="DF79" s="2" t="str">
        <f t="shared" si="70"/>
        <v/>
      </c>
      <c r="DG79" s="2" t="str">
        <f t="shared" si="71"/>
        <v/>
      </c>
      <c r="DH79" s="2" t="str">
        <f t="shared" si="72"/>
        <v/>
      </c>
      <c r="DI79" s="2" t="str">
        <f t="shared" si="73"/>
        <v/>
      </c>
      <c r="DK79" s="2">
        <f t="shared" si="74"/>
        <v>99.287528893587051</v>
      </c>
      <c r="DL79" s="2">
        <f t="shared" si="230"/>
        <v>103.67969843070524</v>
      </c>
      <c r="DM79" s="2">
        <f t="shared" si="230"/>
        <v>104.19444342705886</v>
      </c>
      <c r="DN79" s="2">
        <f t="shared" si="230"/>
        <v>104.60979024390242</v>
      </c>
      <c r="DO79" s="2">
        <f t="shared" si="230"/>
        <v>102.9229951219512</v>
      </c>
      <c r="DP79" s="2">
        <f t="shared" si="230"/>
        <v>103.5599090565324</v>
      </c>
      <c r="DQ79" s="2">
        <f t="shared" si="230"/>
        <v>103.51072183630325</v>
      </c>
      <c r="DR79" s="2">
        <f t="shared" si="230"/>
        <v>101.97518151615829</v>
      </c>
      <c r="DS79" s="2">
        <f t="shared" si="230"/>
        <v>105.40726729084868</v>
      </c>
      <c r="DT79" s="2">
        <f t="shared" si="230"/>
        <v>106.52334022953789</v>
      </c>
      <c r="DU79" s="2">
        <f t="shared" si="230"/>
        <v>110.22312971911809</v>
      </c>
      <c r="DV79" s="2">
        <f t="shared" si="230"/>
        <v>107.5508520084567</v>
      </c>
      <c r="DW79" s="2">
        <f t="shared" si="230"/>
        <v>108.70571202053758</v>
      </c>
      <c r="DX79" s="2">
        <f t="shared" si="230"/>
        <v>104.38418545966231</v>
      </c>
      <c r="DY79" s="2">
        <f t="shared" si="230"/>
        <v>101.60229754398826</v>
      </c>
      <c r="EA79" s="2">
        <f t="shared" si="76"/>
        <v>91.264026433958762</v>
      </c>
      <c r="EB79" s="2">
        <f t="shared" si="77"/>
        <v>92.245493780464031</v>
      </c>
      <c r="EC79" s="2">
        <f t="shared" si="78"/>
        <v>90.553473151471664</v>
      </c>
      <c r="ED79" s="2">
        <f t="shared" si="79"/>
        <v>93.160776401179959</v>
      </c>
      <c r="EE79" s="2">
        <f t="shared" si="80"/>
        <v>94.191671386430656</v>
      </c>
      <c r="EF79" s="2">
        <f t="shared" si="81"/>
        <v>92.975894076877978</v>
      </c>
      <c r="EG79" s="2">
        <f t="shared" si="82"/>
        <v>93.9374542057962</v>
      </c>
      <c r="EH79" s="2">
        <f t="shared" si="83"/>
        <v>93.812118149071779</v>
      </c>
      <c r="EI79" s="2">
        <f t="shared" si="84"/>
        <v>95.496200502512536</v>
      </c>
      <c r="EJ79" s="2">
        <f t="shared" si="85"/>
        <v>95.513170652481222</v>
      </c>
      <c r="EK79" s="2">
        <f t="shared" si="86"/>
        <v>99.756957725821763</v>
      </c>
      <c r="EL79" s="2">
        <f t="shared" si="87"/>
        <v>99.858157770317234</v>
      </c>
      <c r="EM79" s="2">
        <f t="shared" si="88"/>
        <v>96.761817542426712</v>
      </c>
      <c r="EN79" s="2">
        <f t="shared" si="89"/>
        <v>99.428716512979037</v>
      </c>
      <c r="EO79" s="2">
        <f t="shared" si="90"/>
        <v>95.005254599129884</v>
      </c>
      <c r="EQ79" s="2">
        <f t="shared" si="91"/>
        <v>91.851244573202848</v>
      </c>
      <c r="ER79" s="2">
        <f t="shared" si="231"/>
        <v>92.058875593130963</v>
      </c>
      <c r="ES79" s="2">
        <f t="shared" si="231"/>
        <v>91.024326164161948</v>
      </c>
      <c r="ET79" s="2">
        <f t="shared" si="231"/>
        <v>92.376102378453268</v>
      </c>
      <c r="EU79" s="2">
        <f t="shared" si="231"/>
        <v>93.562970324672079</v>
      </c>
      <c r="EV79" s="2">
        <f t="shared" si="231"/>
        <v>92.997356253494871</v>
      </c>
      <c r="EW79" s="2">
        <f t="shared" si="231"/>
        <v>93.7745214149286</v>
      </c>
      <c r="EX79" s="2">
        <f t="shared" si="231"/>
        <v>93.195714370350444</v>
      </c>
      <c r="EY79" s="2">
        <f t="shared" si="231"/>
        <v>94.403598135962795</v>
      </c>
      <c r="EZ79" s="2">
        <f t="shared" si="231"/>
        <v>95.60175904950114</v>
      </c>
      <c r="FA79" s="2">
        <f t="shared" si="231"/>
        <v>98.14335288787926</v>
      </c>
      <c r="FB79" s="2">
        <f t="shared" si="231"/>
        <v>98.821210463942947</v>
      </c>
      <c r="FC79" s="2">
        <f t="shared" si="231"/>
        <v>96.042673755842088</v>
      </c>
      <c r="FD79" s="2">
        <f t="shared" si="231"/>
        <v>100.09087082971006</v>
      </c>
      <c r="FE79" s="2">
        <f t="shared" si="231"/>
        <v>101.68088495051509</v>
      </c>
      <c r="FG79" s="2">
        <f t="shared" si="93"/>
        <v>0.67024791245224336</v>
      </c>
      <c r="FH79" s="2">
        <f t="shared" si="232"/>
        <v>0.71546198683935969</v>
      </c>
      <c r="FI79" s="2">
        <f t="shared" si="232"/>
        <v>0.71962882559714869</v>
      </c>
      <c r="FJ79" s="2">
        <f t="shared" si="232"/>
        <v>0.73114272895058297</v>
      </c>
      <c r="FK79" s="2">
        <f t="shared" si="232"/>
        <v>0.72077907598301949</v>
      </c>
      <c r="FL79" s="2">
        <f t="shared" si="232"/>
        <v>0.70483717149349989</v>
      </c>
      <c r="FM79" s="2">
        <f t="shared" si="232"/>
        <v>0.69470220402685878</v>
      </c>
      <c r="FN79" s="2">
        <f t="shared" si="232"/>
        <v>0.6946026888540604</v>
      </c>
      <c r="FO79" s="2">
        <f t="shared" si="232"/>
        <v>0.68494848878826509</v>
      </c>
      <c r="FP79" s="2">
        <f t="shared" si="232"/>
        <v>0.68656432156328395</v>
      </c>
      <c r="FQ79" s="2">
        <f t="shared" si="232"/>
        <v>0.69217516739113127</v>
      </c>
      <c r="FR79" s="2">
        <f t="shared" si="232"/>
        <v>0.695310033144796</v>
      </c>
      <c r="FS79" s="2">
        <f t="shared" si="232"/>
        <v>0.69590050851412877</v>
      </c>
      <c r="FT79" s="2">
        <f t="shared" si="232"/>
        <v>0.62257196033955542</v>
      </c>
      <c r="FU79" s="2">
        <f t="shared" si="232"/>
        <v>0.56801083038435851</v>
      </c>
      <c r="FW79" s="2">
        <f t="shared" si="117"/>
        <v>5.6459399651873718E-5</v>
      </c>
      <c r="FX79" s="2">
        <f t="shared" si="169"/>
        <v>7.800022806853106E-5</v>
      </c>
      <c r="FY79" s="2">
        <f t="shared" si="170"/>
        <v>8.7861951162904927E-5</v>
      </c>
      <c r="FZ79" s="2">
        <f t="shared" si="171"/>
        <v>7.5307839576463164E-5</v>
      </c>
      <c r="GA79" s="2">
        <f t="shared" si="172"/>
        <v>7.8240121231038374E-5</v>
      </c>
      <c r="GB79" s="2">
        <f t="shared" si="173"/>
        <v>8.2899082934441507E-5</v>
      </c>
      <c r="GC79" s="2">
        <f t="shared" si="174"/>
        <v>9.9760986309169165E-5</v>
      </c>
      <c r="GD79" s="2">
        <f t="shared" si="175"/>
        <v>1.2508646970269235E-4</v>
      </c>
      <c r="GE79" s="2">
        <f t="shared" si="176"/>
        <v>9.451377541722981E-5</v>
      </c>
      <c r="GF79" s="2">
        <f t="shared" si="177"/>
        <v>7.9563423069130209E-5</v>
      </c>
      <c r="GG79" s="2">
        <f t="shared" si="178"/>
        <v>6.9500660890785764E-5</v>
      </c>
      <c r="GH79" s="2">
        <f t="shared" si="179"/>
        <v>5.6910203185644005E-5</v>
      </c>
      <c r="GI79" s="2">
        <f t="shared" si="180"/>
        <v>5.1744079533619943E-5</v>
      </c>
      <c r="GJ79" s="2">
        <f t="shared" si="181"/>
        <v>4.3344885274173999E-5</v>
      </c>
      <c r="GK79" s="2">
        <f t="shared" si="182"/>
        <v>4.2145622474249267E-5</v>
      </c>
      <c r="GM79" s="86">
        <f t="shared" si="118"/>
        <v>0.11640656382610734</v>
      </c>
      <c r="GN79" s="86">
        <f t="shared" si="183"/>
        <v>0.16949146532470644</v>
      </c>
      <c r="GO79" s="86">
        <f t="shared" si="184"/>
        <v>0.172350301851496</v>
      </c>
      <c r="GP79" s="86">
        <f t="shared" si="185"/>
        <v>0.18380158257990922</v>
      </c>
      <c r="GQ79" s="86">
        <f t="shared" si="186"/>
        <v>0.16440787323541217</v>
      </c>
      <c r="GR79" s="86">
        <f t="shared" si="187"/>
        <v>0.15233925405860854</v>
      </c>
      <c r="GS79" s="86">
        <f t="shared" si="188"/>
        <v>0.14185157513336183</v>
      </c>
      <c r="GT79" s="86">
        <f t="shared" si="189"/>
        <v>0.15211649117046092</v>
      </c>
      <c r="GU79" s="86">
        <f t="shared" si="190"/>
        <v>0.13604402648000194</v>
      </c>
      <c r="GV79" s="86">
        <f t="shared" si="191"/>
        <v>0.13377299106199925</v>
      </c>
      <c r="GW79" s="86">
        <f t="shared" si="192"/>
        <v>0.14650464545775224</v>
      </c>
      <c r="GX79" s="86">
        <f t="shared" si="193"/>
        <v>0.13937616148661619</v>
      </c>
      <c r="GY79" s="86">
        <f t="shared" si="194"/>
        <v>0.13834656021650657</v>
      </c>
      <c r="GZ79" s="86">
        <f t="shared" si="195"/>
        <v>7.6320031267816571E-2</v>
      </c>
      <c r="HA79" s="86">
        <f t="shared" si="196"/>
        <v>4.558955454024697E-2</v>
      </c>
      <c r="HC79" s="86">
        <f t="shared" si="150"/>
        <v>6.8857403980284834E-8</v>
      </c>
      <c r="HD79" s="86">
        <f t="shared" si="197"/>
        <v>6.5782355425893953E-7</v>
      </c>
      <c r="HE79" s="86">
        <f t="shared" si="198"/>
        <v>7.1230132775169387E-7</v>
      </c>
      <c r="HF79" s="86">
        <f t="shared" si="199"/>
        <v>8.3205506164257304E-7</v>
      </c>
      <c r="HG79" s="86">
        <f t="shared" si="200"/>
        <v>9.6815519355892071E-7</v>
      </c>
      <c r="HH79" s="86">
        <f t="shared" si="201"/>
        <v>3.6892500082423928E-6</v>
      </c>
      <c r="HI79" s="86">
        <f t="shared" si="202"/>
        <v>1.7728581185992702E-6</v>
      </c>
      <c r="HJ79" s="86">
        <f t="shared" si="203"/>
        <v>1.271643685446463E-6</v>
      </c>
      <c r="HK79" s="86">
        <f t="shared" si="204"/>
        <v>1.8578538792280038E-6</v>
      </c>
      <c r="HL79" s="86">
        <f t="shared" si="205"/>
        <v>1.0052439518083174E-6</v>
      </c>
      <c r="HM79" s="86">
        <f t="shared" si="206"/>
        <v>1.0562613633563022E-6</v>
      </c>
      <c r="HN79" s="86">
        <f t="shared" si="207"/>
        <v>3.6847301162210407E-7</v>
      </c>
      <c r="HO79" s="86">
        <f t="shared" si="208"/>
        <v>2.4532141220184813E-7</v>
      </c>
      <c r="HP79" s="86">
        <f t="shared" si="209"/>
        <v>2.6283386386810318E-9</v>
      </c>
      <c r="HQ79" s="86">
        <f t="shared" si="210"/>
        <v>3.9609401281438345E-10</v>
      </c>
      <c r="HS79" s="86">
        <f t="shared" si="119"/>
        <v>2.3188224550117177E-30</v>
      </c>
      <c r="HT79" s="86">
        <f t="shared" si="211"/>
        <v>2.0619178730650148E-25</v>
      </c>
      <c r="HU79" s="86">
        <f t="shared" si="212"/>
        <v>5.5885926556489883E-25</v>
      </c>
      <c r="HV79" s="86">
        <f t="shared" si="213"/>
        <v>3.8343886195618348E-24</v>
      </c>
      <c r="HW79" s="86">
        <f t="shared" si="214"/>
        <v>5.2358374592758559E-24</v>
      </c>
      <c r="HX79" s="86">
        <f t="shared" si="215"/>
        <v>2.2536579455904487E-22</v>
      </c>
      <c r="HY79" s="86">
        <f t="shared" si="216"/>
        <v>6.726163378938512E-24</v>
      </c>
      <c r="HZ79" s="86">
        <f t="shared" si="217"/>
        <v>9.4597628155154404E-25</v>
      </c>
      <c r="IA79" s="86">
        <f t="shared" si="218"/>
        <v>2.6944644398228292E-24</v>
      </c>
      <c r="IB79" s="86">
        <f t="shared" si="219"/>
        <v>8.5072382562153557E-26</v>
      </c>
      <c r="IC79" s="86">
        <f t="shared" si="220"/>
        <v>1.4642665656515715E-25</v>
      </c>
      <c r="ID79" s="86">
        <f t="shared" si="221"/>
        <v>7.8143347810710553E-27</v>
      </c>
      <c r="IE79" s="86">
        <f t="shared" si="222"/>
        <v>3.2492336437565861E-27</v>
      </c>
      <c r="IF79" s="86">
        <f t="shared" si="223"/>
        <v>1.8061303315003535E-23</v>
      </c>
      <c r="IG79" s="86">
        <f t="shared" si="224"/>
        <v>1.2831010215948409E-22</v>
      </c>
      <c r="II79" s="86">
        <f t="shared" si="120"/>
        <v>1.9175180998148905E-169</v>
      </c>
      <c r="IJ79" s="86">
        <f t="shared" si="121"/>
        <v>4.0684615221454081E-141</v>
      </c>
      <c r="IK79" s="86">
        <f t="shared" si="122"/>
        <v>1.109481443806839E-137</v>
      </c>
      <c r="IL79" s="86">
        <f t="shared" si="123"/>
        <v>1.8353882654988093E-138</v>
      </c>
      <c r="IM79" s="86">
        <f t="shared" si="124"/>
        <v>4.870024499169086E-134</v>
      </c>
      <c r="IN79" s="86">
        <f t="shared" si="125"/>
        <v>1.5974610893181515E-121</v>
      </c>
      <c r="IO79" s="86">
        <f t="shared" si="126"/>
        <v>1.7675100938119593E-127</v>
      </c>
      <c r="IP79" s="86">
        <f t="shared" si="127"/>
        <v>3.9230938656202973E-136</v>
      </c>
      <c r="IQ79" s="86">
        <f t="shared" si="128"/>
        <v>2.3118216258727304E-134</v>
      </c>
      <c r="IR79" s="86">
        <f t="shared" si="129"/>
        <v>2.5058409053368437E-139</v>
      </c>
      <c r="IS79" s="86">
        <f t="shared" si="130"/>
        <v>3.5539201076107183E-141</v>
      </c>
      <c r="IT79" s="86">
        <f t="shared" si="131"/>
        <v>2.5395400474232954E-149</v>
      </c>
      <c r="IU79" s="86">
        <f t="shared" si="132"/>
        <v>3.9018562893729263E-150</v>
      </c>
      <c r="IV79" s="86">
        <f t="shared" si="133"/>
        <v>1.5689796583355127E-97</v>
      </c>
      <c r="IW79" s="86">
        <f t="shared" si="134"/>
        <v>1.602638511716479E-94</v>
      </c>
      <c r="IY79" s="86">
        <f t="shared" si="135"/>
        <v>0.11640663268351133</v>
      </c>
      <c r="IZ79" s="86">
        <f t="shared" si="136"/>
        <v>0.1694921231482607</v>
      </c>
      <c r="JA79" s="86">
        <f t="shared" si="137"/>
        <v>0.17235101415282375</v>
      </c>
      <c r="JB79" s="86">
        <f t="shared" si="138"/>
        <v>0.18380241463497088</v>
      </c>
      <c r="JC79" s="86">
        <f t="shared" si="139"/>
        <v>0.16440884139060574</v>
      </c>
      <c r="JD79" s="86">
        <f t="shared" si="140"/>
        <v>0.15234294330861678</v>
      </c>
      <c r="JE79" s="86">
        <f t="shared" si="141"/>
        <v>0.14185334799148042</v>
      </c>
      <c r="JF79" s="86">
        <f t="shared" si="142"/>
        <v>0.15211776281414635</v>
      </c>
      <c r="JG79" s="86">
        <f t="shared" si="143"/>
        <v>0.13604588433388118</v>
      </c>
      <c r="JH79" s="86">
        <f t="shared" si="144"/>
        <v>0.13377399630595105</v>
      </c>
      <c r="JI79" s="86">
        <f t="shared" si="145"/>
        <v>0.14650570171911559</v>
      </c>
      <c r="JJ79" s="86">
        <f t="shared" si="146"/>
        <v>0.13937652995962782</v>
      </c>
      <c r="JK79" s="86">
        <f t="shared" si="147"/>
        <v>0.13834680553791878</v>
      </c>
      <c r="JL79" s="86">
        <f t="shared" si="148"/>
        <v>7.6320033896155215E-2</v>
      </c>
      <c r="JM79" s="86">
        <f t="shared" si="149"/>
        <v>4.5589554936340981E-2</v>
      </c>
    </row>
    <row r="80" spans="2:273" x14ac:dyDescent="0.25">
      <c r="B80" s="2">
        <v>53</v>
      </c>
      <c r="C80" s="37">
        <v>156.95699999999999</v>
      </c>
      <c r="D80" s="37">
        <v>187.19499999999999</v>
      </c>
      <c r="E80" s="37">
        <v>186.14599999999999</v>
      </c>
      <c r="F80" s="37">
        <v>185.65899999999999</v>
      </c>
      <c r="G80" s="37">
        <v>180.70699999999999</v>
      </c>
      <c r="H80" s="37">
        <v>177.85400000000001</v>
      </c>
      <c r="I80" s="37">
        <v>174.17099999999999</v>
      </c>
      <c r="J80" s="37">
        <v>179.63399999999999</v>
      </c>
      <c r="K80" s="37">
        <v>173.58099999999999</v>
      </c>
      <c r="L80" s="37">
        <v>172.83699999999999</v>
      </c>
      <c r="M80" s="37">
        <v>183.209</v>
      </c>
      <c r="N80" s="37">
        <v>175.16300000000001</v>
      </c>
      <c r="O80" s="37">
        <v>172.3</v>
      </c>
      <c r="P80" s="37">
        <v>145.04900000000001</v>
      </c>
      <c r="Q80" s="37">
        <v>120.881</v>
      </c>
      <c r="S80" s="4">
        <f t="shared" si="13"/>
        <v>154.32315619619931</v>
      </c>
      <c r="T80" s="4">
        <f t="shared" si="14"/>
        <v>182.43427520565766</v>
      </c>
      <c r="U80" s="4">
        <f t="shared" si="15"/>
        <v>182.73721162745443</v>
      </c>
      <c r="V80" s="4">
        <f t="shared" si="16"/>
        <v>183.93993956670934</v>
      </c>
      <c r="W80" s="4">
        <f t="shared" si="17"/>
        <v>177.83811080791168</v>
      </c>
      <c r="X80" s="4">
        <f t="shared" si="18"/>
        <v>175.27938689224248</v>
      </c>
      <c r="Y80" s="4">
        <f t="shared" si="19"/>
        <v>172.48117226309796</v>
      </c>
      <c r="Z80" s="4">
        <f t="shared" si="20"/>
        <v>176.22449324231499</v>
      </c>
      <c r="AA80" s="4">
        <f t="shared" si="21"/>
        <v>171.56953470082169</v>
      </c>
      <c r="AB80" s="4">
        <f t="shared" si="22"/>
        <v>171.15772101290011</v>
      </c>
      <c r="AC80" s="4">
        <f t="shared" si="23"/>
        <v>178.0738248137298</v>
      </c>
      <c r="AD80" s="4">
        <f t="shared" si="24"/>
        <v>173.08135702076277</v>
      </c>
      <c r="AE80" s="4">
        <f t="shared" si="25"/>
        <v>172.28030323043345</v>
      </c>
      <c r="AF80" s="4">
        <f t="shared" si="26"/>
        <v>145.59343978629818</v>
      </c>
      <c r="AG80" s="4">
        <f t="shared" si="27"/>
        <v>123.38926072610248</v>
      </c>
      <c r="AI80" s="4">
        <f t="shared" si="28"/>
        <v>2.6338438038006871</v>
      </c>
      <c r="AJ80" s="4">
        <f t="shared" si="29"/>
        <v>4.7607247943423374</v>
      </c>
      <c r="AK80" s="4">
        <f t="shared" si="30"/>
        <v>3.4087883725455583</v>
      </c>
      <c r="AL80" s="4">
        <f t="shared" si="31"/>
        <v>1.7190604332906503</v>
      </c>
      <c r="AM80" s="4">
        <f t="shared" si="32"/>
        <v>2.8688891920883179</v>
      </c>
      <c r="AN80" s="4">
        <f t="shared" si="33"/>
        <v>2.5746131077575285</v>
      </c>
      <c r="AO80" s="4">
        <f t="shared" si="34"/>
        <v>1.689827736902032</v>
      </c>
      <c r="AP80" s="4">
        <f t="shared" si="35"/>
        <v>3.4095067576849942</v>
      </c>
      <c r="AQ80" s="4">
        <f t="shared" si="36"/>
        <v>2.0114652991782975</v>
      </c>
      <c r="AR80" s="4">
        <f t="shared" si="37"/>
        <v>1.6792789870998774</v>
      </c>
      <c r="AS80" s="4">
        <f t="shared" si="38"/>
        <v>5.1351751862702031</v>
      </c>
      <c r="AT80" s="4">
        <f t="shared" si="39"/>
        <v>2.0816429792372446</v>
      </c>
      <c r="AU80" s="4">
        <f t="shared" si="40"/>
        <v>1.9696769566564853E-2</v>
      </c>
      <c r="AV80" s="4">
        <f t="shared" si="229"/>
        <v>-0.54443978629817025</v>
      </c>
      <c r="AW80" s="4">
        <f t="shared" si="229"/>
        <v>-2.5082607261024776</v>
      </c>
      <c r="AY80" s="2">
        <f t="shared" si="101"/>
        <v>93.763641624816088</v>
      </c>
      <c r="AZ80" s="2">
        <f t="shared" si="152"/>
        <v>95.296749185678181</v>
      </c>
      <c r="BA80" s="2">
        <f t="shared" si="153"/>
        <v>94.144475478350145</v>
      </c>
      <c r="BB80" s="2">
        <f t="shared" si="154"/>
        <v>96.016839078520235</v>
      </c>
      <c r="BC80" s="2">
        <f t="shared" si="155"/>
        <v>96.42665673782524</v>
      </c>
      <c r="BD80" s="2">
        <f t="shared" si="156"/>
        <v>95.877178763135007</v>
      </c>
      <c r="BE80" s="2">
        <f t="shared" si="157"/>
        <v>96.642965948401724</v>
      </c>
      <c r="BF80" s="2">
        <f t="shared" si="158"/>
        <v>96.078676588825957</v>
      </c>
      <c r="BG80" s="2">
        <f t="shared" si="159"/>
        <v>98.374475592246469</v>
      </c>
      <c r="BH80" s="2">
        <f t="shared" si="160"/>
        <v>98.691049011851632</v>
      </c>
      <c r="BI80" s="2">
        <f t="shared" si="161"/>
        <v>102.71262506570611</v>
      </c>
      <c r="BJ80" s="2">
        <f t="shared" si="162"/>
        <v>101.96801197661264</v>
      </c>
      <c r="BK80" s="2">
        <f t="shared" si="163"/>
        <v>100.11235215752087</v>
      </c>
      <c r="BL80" s="2">
        <f t="shared" si="164"/>
        <v>101.16441780495673</v>
      </c>
      <c r="BM80" s="2">
        <f t="shared" si="165"/>
        <v>97.758036795292512</v>
      </c>
      <c r="BO80" s="2" t="str">
        <f t="shared" si="43"/>
        <v/>
      </c>
      <c r="BP80" s="2" t="str">
        <f t="shared" si="44"/>
        <v/>
      </c>
      <c r="BQ80" s="2" t="str">
        <f t="shared" si="45"/>
        <v/>
      </c>
      <c r="BR80" s="2" t="str">
        <f t="shared" si="46"/>
        <v/>
      </c>
      <c r="BS80" s="2" t="str">
        <f t="shared" si="47"/>
        <v/>
      </c>
      <c r="BT80" s="2" t="str">
        <f t="shared" si="48"/>
        <v/>
      </c>
      <c r="BU80" s="2" t="str">
        <f t="shared" si="49"/>
        <v/>
      </c>
      <c r="BV80" s="2" t="str">
        <f t="shared" si="50"/>
        <v/>
      </c>
      <c r="BW80" s="2" t="str">
        <f t="shared" si="51"/>
        <v/>
      </c>
      <c r="BX80" s="2" t="str">
        <f t="shared" si="52"/>
        <v/>
      </c>
      <c r="BY80" s="2" t="str">
        <f t="shared" si="53"/>
        <v/>
      </c>
      <c r="BZ80" s="2" t="str">
        <f t="shared" si="54"/>
        <v/>
      </c>
      <c r="CA80" s="2" t="str">
        <f t="shared" si="55"/>
        <v/>
      </c>
      <c r="CB80" s="2" t="str">
        <f t="shared" si="56"/>
        <v/>
      </c>
      <c r="CC80" s="2" t="str">
        <f t="shared" si="57"/>
        <v/>
      </c>
      <c r="CE80" s="2" t="str">
        <f t="shared" si="102"/>
        <v/>
      </c>
      <c r="CF80" s="2" t="str">
        <f t="shared" si="103"/>
        <v/>
      </c>
      <c r="CG80" s="2" t="str">
        <f t="shared" si="104"/>
        <v/>
      </c>
      <c r="CH80" s="2" t="str">
        <f t="shared" si="105"/>
        <v/>
      </c>
      <c r="CI80" s="2" t="str">
        <f t="shared" si="106"/>
        <v/>
      </c>
      <c r="CJ80" s="2" t="str">
        <f t="shared" si="107"/>
        <v/>
      </c>
      <c r="CK80" s="2" t="str">
        <f t="shared" si="108"/>
        <v/>
      </c>
      <c r="CL80" s="2" t="str">
        <f t="shared" si="109"/>
        <v/>
      </c>
      <c r="CM80" s="2" t="str">
        <f t="shared" si="110"/>
        <v/>
      </c>
      <c r="CN80" s="2" t="str">
        <f t="shared" si="111"/>
        <v/>
      </c>
      <c r="CO80" s="2" t="str">
        <f t="shared" si="112"/>
        <v/>
      </c>
      <c r="CP80" s="2" t="str">
        <f t="shared" si="113"/>
        <v/>
      </c>
      <c r="CQ80" s="2" t="str">
        <f t="shared" si="114"/>
        <v/>
      </c>
      <c r="CR80" s="2" t="str">
        <f t="shared" si="115"/>
        <v/>
      </c>
      <c r="CS80" s="2" t="str">
        <f t="shared" si="116"/>
        <v/>
      </c>
      <c r="CU80" s="2" t="str">
        <f t="shared" si="59"/>
        <v/>
      </c>
      <c r="CV80" s="2" t="str">
        <f t="shared" si="60"/>
        <v/>
      </c>
      <c r="CW80" s="2" t="str">
        <f t="shared" si="61"/>
        <v/>
      </c>
      <c r="CX80" s="2" t="str">
        <f t="shared" si="62"/>
        <v/>
      </c>
      <c r="CY80" s="2" t="str">
        <f t="shared" si="63"/>
        <v/>
      </c>
      <c r="CZ80" s="2" t="str">
        <f t="shared" si="64"/>
        <v/>
      </c>
      <c r="DA80" s="2" t="str">
        <f t="shared" si="65"/>
        <v/>
      </c>
      <c r="DB80" s="2" t="str">
        <f t="shared" si="66"/>
        <v/>
      </c>
      <c r="DC80" s="2" t="str">
        <f t="shared" si="67"/>
        <v/>
      </c>
      <c r="DD80" s="2" t="str">
        <f t="shared" si="68"/>
        <v/>
      </c>
      <c r="DE80" s="2" t="str">
        <f t="shared" si="69"/>
        <v/>
      </c>
      <c r="DF80" s="2" t="str">
        <f t="shared" si="70"/>
        <v/>
      </c>
      <c r="DG80" s="2" t="str">
        <f t="shared" si="71"/>
        <v/>
      </c>
      <c r="DH80" s="2" t="str">
        <f t="shared" si="72"/>
        <v/>
      </c>
      <c r="DI80" s="2" t="str">
        <f t="shared" si="73"/>
        <v/>
      </c>
      <c r="DK80" s="2">
        <f t="shared" si="74"/>
        <v>99.488252642706144</v>
      </c>
      <c r="DL80" s="2">
        <f t="shared" si="230"/>
        <v>103.92676293115092</v>
      </c>
      <c r="DM80" s="2">
        <f t="shared" si="230"/>
        <v>104.44151343759285</v>
      </c>
      <c r="DN80" s="2">
        <f t="shared" si="230"/>
        <v>104.85409999999999</v>
      </c>
      <c r="DO80" s="2">
        <f t="shared" si="230"/>
        <v>103.08763902439023</v>
      </c>
      <c r="DP80" s="2">
        <f t="shared" si="230"/>
        <v>103.72172098425301</v>
      </c>
      <c r="DQ80" s="2">
        <f t="shared" si="230"/>
        <v>103.64451706433104</v>
      </c>
      <c r="DR80" s="2">
        <f t="shared" si="230"/>
        <v>102.00739142253099</v>
      </c>
      <c r="DS80" s="2">
        <f t="shared" si="230"/>
        <v>105.54509211718513</v>
      </c>
      <c r="DT80" s="2">
        <f t="shared" si="230"/>
        <v>106.62185533071579</v>
      </c>
      <c r="DU80" s="2">
        <f t="shared" si="230"/>
        <v>110.39938296587134</v>
      </c>
      <c r="DV80" s="2">
        <f t="shared" si="230"/>
        <v>107.64627484143767</v>
      </c>
      <c r="DW80" s="2">
        <f t="shared" si="230"/>
        <v>108.83485351857442</v>
      </c>
      <c r="DX80" s="2">
        <f t="shared" si="230"/>
        <v>104.48809906191372</v>
      </c>
      <c r="DY80" s="2">
        <f t="shared" si="230"/>
        <v>101.72964437316715</v>
      </c>
      <c r="EA80" s="2">
        <f t="shared" si="76"/>
        <v>91.194980435274047</v>
      </c>
      <c r="EB80" s="2">
        <f t="shared" si="77"/>
        <v>92.166620062390336</v>
      </c>
      <c r="EC80" s="2">
        <f t="shared" si="78"/>
        <v>90.48562814070354</v>
      </c>
      <c r="ED80" s="2">
        <f t="shared" si="79"/>
        <v>93.05320320269702</v>
      </c>
      <c r="EE80" s="2">
        <f t="shared" si="80"/>
        <v>94.073391740412958</v>
      </c>
      <c r="EF80" s="2">
        <f t="shared" si="81"/>
        <v>92.88118537079491</v>
      </c>
      <c r="EG80" s="2">
        <f t="shared" si="82"/>
        <v>93.836786327375521</v>
      </c>
      <c r="EH80" s="2">
        <f t="shared" si="83"/>
        <v>93.701463646439464</v>
      </c>
      <c r="EI80" s="2">
        <f t="shared" si="84"/>
        <v>95.366617300789628</v>
      </c>
      <c r="EJ80" s="2">
        <f t="shared" si="85"/>
        <v>95.388981444098846</v>
      </c>
      <c r="EK80" s="2">
        <f t="shared" si="86"/>
        <v>99.595119769648875</v>
      </c>
      <c r="EL80" s="2">
        <f t="shared" si="87"/>
        <v>99.698784059079429</v>
      </c>
      <c r="EM80" s="2">
        <f t="shared" si="88"/>
        <v>96.63616957074143</v>
      </c>
      <c r="EN80" s="2">
        <f t="shared" si="89"/>
        <v>99.326714833964061</v>
      </c>
      <c r="EO80" s="2">
        <f t="shared" si="90"/>
        <v>95.002771410814162</v>
      </c>
      <c r="EQ80" s="2">
        <f t="shared" si="91"/>
        <v>91.772575254359452</v>
      </c>
      <c r="ER80" s="2">
        <f t="shared" si="231"/>
        <v>91.983287470814176</v>
      </c>
      <c r="ES80" s="2">
        <f t="shared" si="231"/>
        <v>90.947999781689191</v>
      </c>
      <c r="ET80" s="2">
        <f t="shared" si="231"/>
        <v>92.282375261515625</v>
      </c>
      <c r="EU80" s="2">
        <f t="shared" si="231"/>
        <v>93.455765175045883</v>
      </c>
      <c r="EV80" s="2">
        <f t="shared" si="231"/>
        <v>92.902197283983483</v>
      </c>
      <c r="EW80" s="2">
        <f t="shared" si="231"/>
        <v>93.67697525444656</v>
      </c>
      <c r="EX80" s="2">
        <f t="shared" si="231"/>
        <v>93.09683034638303</v>
      </c>
      <c r="EY80" s="2">
        <f t="shared" si="231"/>
        <v>94.294011439797046</v>
      </c>
      <c r="EZ80" s="2">
        <f t="shared" si="231"/>
        <v>95.475856461175113</v>
      </c>
      <c r="FA80" s="2">
        <f t="shared" si="231"/>
        <v>98.010785486065529</v>
      </c>
      <c r="FB80" s="2">
        <f t="shared" si="231"/>
        <v>98.679755672130881</v>
      </c>
      <c r="FC80" s="2">
        <f t="shared" si="231"/>
        <v>95.929406655852674</v>
      </c>
      <c r="FD80" s="2">
        <f t="shared" si="231"/>
        <v>99.977155719103251</v>
      </c>
      <c r="FE80" s="2">
        <f t="shared" si="231"/>
        <v>101.55705081738763</v>
      </c>
      <c r="FG80" s="2">
        <f t="shared" si="93"/>
        <v>0.69027600100225384</v>
      </c>
      <c r="FH80" s="2">
        <f t="shared" si="232"/>
        <v>0.73383445781893342</v>
      </c>
      <c r="FI80" s="2">
        <f t="shared" si="232"/>
        <v>0.73783083509932801</v>
      </c>
      <c r="FJ80" s="2">
        <f t="shared" si="232"/>
        <v>0.74885811001031932</v>
      </c>
      <c r="FK80" s="2">
        <f t="shared" si="232"/>
        <v>0.73893350069221331</v>
      </c>
      <c r="FL80" s="2">
        <f t="shared" si="232"/>
        <v>0.72363067755477806</v>
      </c>
      <c r="FM80" s="2">
        <f t="shared" si="232"/>
        <v>0.71387906365152409</v>
      </c>
      <c r="FN80" s="2">
        <f t="shared" si="232"/>
        <v>0.71378322401754069</v>
      </c>
      <c r="FO80" s="2">
        <f t="shared" si="232"/>
        <v>0.70447738965724616</v>
      </c>
      <c r="FP80" s="2">
        <f t="shared" si="232"/>
        <v>0.70603604899304129</v>
      </c>
      <c r="FQ80" s="2">
        <f t="shared" si="232"/>
        <v>0.71144482744074544</v>
      </c>
      <c r="FR80" s="2">
        <f t="shared" si="232"/>
        <v>0.71446440549451617</v>
      </c>
      <c r="FS80" s="2">
        <f t="shared" si="232"/>
        <v>0.71503297400554811</v>
      </c>
      <c r="FT80" s="2">
        <f t="shared" si="232"/>
        <v>0.64395751669720902</v>
      </c>
      <c r="FU80" s="2">
        <f t="shared" si="232"/>
        <v>0.5904542100963257</v>
      </c>
      <c r="FW80" s="2">
        <f t="shared" si="117"/>
        <v>6.1906163476486457E-5</v>
      </c>
      <c r="FX80" s="2">
        <f t="shared" si="169"/>
        <v>8.5524905768944619E-5</v>
      </c>
      <c r="FY80" s="2">
        <f t="shared" si="170"/>
        <v>9.6337897087243624E-5</v>
      </c>
      <c r="FZ80" s="2">
        <f t="shared" si="171"/>
        <v>8.257280415620466E-5</v>
      </c>
      <c r="GA80" s="2">
        <f t="shared" si="172"/>
        <v>8.5787939426109423E-5</v>
      </c>
      <c r="GB80" s="2">
        <f t="shared" si="173"/>
        <v>9.0896309933376711E-5</v>
      </c>
      <c r="GC80" s="2">
        <f t="shared" si="174"/>
        <v>1.0938469351231968E-4</v>
      </c>
      <c r="GD80" s="2">
        <f t="shared" si="175"/>
        <v>1.3715293148390884E-4</v>
      </c>
      <c r="GE80" s="2">
        <f t="shared" si="176"/>
        <v>1.036313490157867E-4</v>
      </c>
      <c r="GF80" s="2">
        <f t="shared" si="177"/>
        <v>8.7238888948281299E-5</v>
      </c>
      <c r="GG80" s="2">
        <f t="shared" si="178"/>
        <v>7.620544830401787E-5</v>
      </c>
      <c r="GH80" s="2">
        <f t="shared" si="179"/>
        <v>6.2400454315592876E-5</v>
      </c>
      <c r="GI80" s="2">
        <f t="shared" si="180"/>
        <v>5.6735971752187491E-5</v>
      </c>
      <c r="GJ80" s="2">
        <f t="shared" si="181"/>
        <v>4.7526522869318987E-5</v>
      </c>
      <c r="GK80" s="2">
        <f t="shared" si="182"/>
        <v>4.6211568203484767E-5</v>
      </c>
      <c r="GM80" s="86">
        <f t="shared" si="118"/>
        <v>0.14712460027848581</v>
      </c>
      <c r="GN80" s="86">
        <f t="shared" si="183"/>
        <v>0.20718187558136916</v>
      </c>
      <c r="GO80" s="86">
        <f t="shared" si="184"/>
        <v>0.20992863144860405</v>
      </c>
      <c r="GP80" s="86">
        <f t="shared" si="185"/>
        <v>0.22195440337681668</v>
      </c>
      <c r="GQ80" s="86">
        <f t="shared" si="186"/>
        <v>0.19962033873916279</v>
      </c>
      <c r="GR80" s="86">
        <f t="shared" si="187"/>
        <v>0.1874218836714926</v>
      </c>
      <c r="GS80" s="86">
        <f t="shared" si="188"/>
        <v>0.1759165470082458</v>
      </c>
      <c r="GT80" s="86">
        <f t="shared" si="189"/>
        <v>0.18938244686704644</v>
      </c>
      <c r="GU80" s="86">
        <f t="shared" si="190"/>
        <v>0.17037851131673282</v>
      </c>
      <c r="GV80" s="86">
        <f t="shared" si="191"/>
        <v>0.16701503775050905</v>
      </c>
      <c r="GW80" s="86">
        <f t="shared" si="192"/>
        <v>0.18257461597028188</v>
      </c>
      <c r="GX80" s="86">
        <f t="shared" si="193"/>
        <v>0.1725538797480779</v>
      </c>
      <c r="GY80" s="86">
        <f t="shared" si="194"/>
        <v>0.17108826206616656</v>
      </c>
      <c r="GZ80" s="86">
        <f t="shared" si="195"/>
        <v>0.10123067843678557</v>
      </c>
      <c r="HA80" s="86">
        <f t="shared" si="196"/>
        <v>6.6817737034375851E-2</v>
      </c>
      <c r="HC80" s="86">
        <f t="shared" si="150"/>
        <v>1.5715512464830899E-7</v>
      </c>
      <c r="HD80" s="86">
        <f t="shared" si="197"/>
        <v>1.3525017419890345E-6</v>
      </c>
      <c r="HE80" s="86">
        <f t="shared" si="198"/>
        <v>1.4615903298317691E-6</v>
      </c>
      <c r="HF80" s="86">
        <f t="shared" si="199"/>
        <v>1.6842570891001587E-6</v>
      </c>
      <c r="HG80" s="86">
        <f t="shared" si="200"/>
        <v>1.935289010613783E-6</v>
      </c>
      <c r="HH80" s="86">
        <f t="shared" si="201"/>
        <v>6.9205414957661628E-6</v>
      </c>
      <c r="HI80" s="86">
        <f t="shared" si="202"/>
        <v>3.4888843101298165E-6</v>
      </c>
      <c r="HJ80" s="86">
        <f t="shared" si="203"/>
        <v>2.6291506112490665E-6</v>
      </c>
      <c r="HK80" s="86">
        <f t="shared" si="204"/>
        <v>3.7032049594349132E-6</v>
      </c>
      <c r="HL80" s="86">
        <f t="shared" si="205"/>
        <v>2.0373120175515517E-6</v>
      </c>
      <c r="HM80" s="86">
        <f t="shared" si="206"/>
        <v>2.1267292194993252E-6</v>
      </c>
      <c r="HN80" s="86">
        <f t="shared" si="207"/>
        <v>7.6690054381552245E-7</v>
      </c>
      <c r="HO80" s="86">
        <f t="shared" si="208"/>
        <v>5.1334415408913454E-7</v>
      </c>
      <c r="HP80" s="86">
        <f t="shared" si="209"/>
        <v>6.9705641335591137E-9</v>
      </c>
      <c r="HQ80" s="86">
        <f t="shared" si="210"/>
        <v>1.1873619926634871E-9</v>
      </c>
      <c r="HS80" s="86">
        <f t="shared" si="119"/>
        <v>1.2525134567067558E-29</v>
      </c>
      <c r="HT80" s="86">
        <f t="shared" si="211"/>
        <v>8.7752220577947348E-25</v>
      </c>
      <c r="HU80" s="86">
        <f t="shared" si="212"/>
        <v>2.348026571645712E-24</v>
      </c>
      <c r="HV80" s="86">
        <f t="shared" si="213"/>
        <v>1.5410121475716145E-23</v>
      </c>
      <c r="HW80" s="86">
        <f t="shared" si="214"/>
        <v>2.0601570514040399E-23</v>
      </c>
      <c r="HX80" s="86">
        <f t="shared" si="215"/>
        <v>7.9735473715795356E-22</v>
      </c>
      <c r="HY80" s="86">
        <f t="shared" si="216"/>
        <v>2.6398663941451618E-23</v>
      </c>
      <c r="HZ80" s="86">
        <f t="shared" si="217"/>
        <v>4.1382176918122174E-24</v>
      </c>
      <c r="IA80" s="86">
        <f t="shared" si="218"/>
        <v>1.1016195886783888E-23</v>
      </c>
      <c r="IB80" s="86">
        <f t="shared" si="219"/>
        <v>3.6394405068194037E-25</v>
      </c>
      <c r="IC80" s="86">
        <f t="shared" si="220"/>
        <v>6.1535261430221504E-25</v>
      </c>
      <c r="ID80" s="86">
        <f t="shared" si="221"/>
        <v>3.4478848364713436E-26</v>
      </c>
      <c r="IE80" s="86">
        <f t="shared" si="222"/>
        <v>1.4347914962450035E-26</v>
      </c>
      <c r="IF80" s="86">
        <f t="shared" si="223"/>
        <v>6.2637194433070535E-23</v>
      </c>
      <c r="IG80" s="86">
        <f t="shared" si="224"/>
        <v>4.2333371925713021E-22</v>
      </c>
      <c r="II80" s="86">
        <f t="shared" si="120"/>
        <v>2.6311905277553042E-166</v>
      </c>
      <c r="IJ80" s="86">
        <f t="shared" si="121"/>
        <v>2.0199109559852653E-138</v>
      </c>
      <c r="IK80" s="86">
        <f t="shared" si="122"/>
        <v>5.103853015788972E-135</v>
      </c>
      <c r="IL80" s="86">
        <f t="shared" si="123"/>
        <v>7.9164808824170995E-136</v>
      </c>
      <c r="IM80" s="86">
        <f t="shared" si="124"/>
        <v>1.7672785660990193E-131</v>
      </c>
      <c r="IN80" s="86">
        <f t="shared" si="125"/>
        <v>3.4290924722083782E-119</v>
      </c>
      <c r="IO80" s="86">
        <f t="shared" si="126"/>
        <v>5.5466560912059544E-125</v>
      </c>
      <c r="IP80" s="86">
        <f t="shared" si="127"/>
        <v>2.1331462931194805E-133</v>
      </c>
      <c r="IQ80" s="86">
        <f t="shared" si="128"/>
        <v>9.5953481490111312E-132</v>
      </c>
      <c r="IR80" s="86">
        <f t="shared" si="129"/>
        <v>1.1635804626431909E-136</v>
      </c>
      <c r="IS80" s="86">
        <f t="shared" si="130"/>
        <v>1.642096746093474E-138</v>
      </c>
      <c r="IT80" s="86">
        <f t="shared" si="131"/>
        <v>1.4715725586825328E-146</v>
      </c>
      <c r="IU80" s="86">
        <f t="shared" si="132"/>
        <v>2.2022610021657268E-147</v>
      </c>
      <c r="IV80" s="86">
        <f t="shared" si="133"/>
        <v>8.720190447396798E-96</v>
      </c>
      <c r="IW80" s="86">
        <f t="shared" si="134"/>
        <v>7.7671279938801119E-93</v>
      </c>
      <c r="IY80" s="86">
        <f t="shared" si="135"/>
        <v>0.14712475743361045</v>
      </c>
      <c r="IZ80" s="86">
        <f t="shared" si="136"/>
        <v>0.20718322808311115</v>
      </c>
      <c r="JA80" s="86">
        <f t="shared" si="137"/>
        <v>0.20993009303893387</v>
      </c>
      <c r="JB80" s="86">
        <f t="shared" si="138"/>
        <v>0.22195608763390579</v>
      </c>
      <c r="JC80" s="86">
        <f t="shared" si="139"/>
        <v>0.1996222740281734</v>
      </c>
      <c r="JD80" s="86">
        <f t="shared" si="140"/>
        <v>0.18742880421298835</v>
      </c>
      <c r="JE80" s="86">
        <f t="shared" si="141"/>
        <v>0.17592003589255592</v>
      </c>
      <c r="JF80" s="86">
        <f t="shared" si="142"/>
        <v>0.18938507601765769</v>
      </c>
      <c r="JG80" s="86">
        <f t="shared" si="143"/>
        <v>0.17038221452169225</v>
      </c>
      <c r="JH80" s="86">
        <f t="shared" si="144"/>
        <v>0.16701707506252661</v>
      </c>
      <c r="JI80" s="86">
        <f t="shared" si="145"/>
        <v>0.18257674269950139</v>
      </c>
      <c r="JJ80" s="86">
        <f t="shared" si="146"/>
        <v>0.17255464664862172</v>
      </c>
      <c r="JK80" s="86">
        <f t="shared" si="147"/>
        <v>0.17108877541032066</v>
      </c>
      <c r="JL80" s="86">
        <f t="shared" si="148"/>
        <v>0.10123068540734971</v>
      </c>
      <c r="JM80" s="86">
        <f t="shared" si="149"/>
        <v>6.6817738221737838E-2</v>
      </c>
    </row>
    <row r="81" spans="2:273" x14ac:dyDescent="0.25">
      <c r="B81" s="2">
        <v>54</v>
      </c>
      <c r="C81" s="37">
        <v>170.565</v>
      </c>
      <c r="D81" s="37">
        <v>203.46299999999999</v>
      </c>
      <c r="E81" s="37">
        <v>203.22</v>
      </c>
      <c r="F81" s="37">
        <v>200.63399999999999</v>
      </c>
      <c r="G81" s="37">
        <v>194.61</v>
      </c>
      <c r="H81" s="37">
        <v>194.09800000000001</v>
      </c>
      <c r="I81" s="37">
        <v>189.53700000000001</v>
      </c>
      <c r="J81" s="37">
        <v>197.17099999999999</v>
      </c>
      <c r="K81" s="37">
        <v>190.37200000000001</v>
      </c>
      <c r="L81" s="37">
        <v>188.744</v>
      </c>
      <c r="M81" s="37">
        <v>199.18600000000001</v>
      </c>
      <c r="N81" s="37">
        <v>190.11600000000001</v>
      </c>
      <c r="O81" s="37">
        <v>189.4</v>
      </c>
      <c r="P81" s="37">
        <v>160.56100000000001</v>
      </c>
      <c r="Q81" s="37">
        <v>131.7619</v>
      </c>
      <c r="S81" s="4">
        <f t="shared" si="13"/>
        <v>165.09054776553859</v>
      </c>
      <c r="T81" s="4">
        <f t="shared" si="14"/>
        <v>194.87810686552368</v>
      </c>
      <c r="U81" s="4">
        <f t="shared" si="15"/>
        <v>195.09744577120176</v>
      </c>
      <c r="V81" s="4">
        <f t="shared" si="16"/>
        <v>195.50610226694451</v>
      </c>
      <c r="W81" s="4">
        <f t="shared" si="17"/>
        <v>189.15854081093596</v>
      </c>
      <c r="X81" s="4">
        <f t="shared" si="18"/>
        <v>187.23052292448534</v>
      </c>
      <c r="Y81" s="4">
        <f t="shared" si="19"/>
        <v>184.50261609669289</v>
      </c>
      <c r="Z81" s="4">
        <f t="shared" si="20"/>
        <v>188.95724287337177</v>
      </c>
      <c r="AA81" s="4">
        <f t="shared" si="21"/>
        <v>183.7593321752783</v>
      </c>
      <c r="AB81" s="4">
        <f t="shared" si="22"/>
        <v>183.07424646596681</v>
      </c>
      <c r="AC81" s="4">
        <f t="shared" si="23"/>
        <v>190.14539846930822</v>
      </c>
      <c r="AD81" s="4">
        <f t="shared" si="24"/>
        <v>184.27816980751484</v>
      </c>
      <c r="AE81" s="4">
        <f t="shared" si="25"/>
        <v>183.56117964123445</v>
      </c>
      <c r="AF81" s="4">
        <f t="shared" si="26"/>
        <v>155.76830197362281</v>
      </c>
      <c r="AG81" s="4">
        <f t="shared" si="27"/>
        <v>131.69222058737697</v>
      </c>
      <c r="AI81" s="4">
        <f t="shared" si="28"/>
        <v>5.4744522344614097</v>
      </c>
      <c r="AJ81" s="4">
        <f t="shared" si="29"/>
        <v>8.5848931344763173</v>
      </c>
      <c r="AK81" s="4">
        <f t="shared" si="30"/>
        <v>8.1225542287982364</v>
      </c>
      <c r="AL81" s="4">
        <f t="shared" si="31"/>
        <v>5.1278977330554767</v>
      </c>
      <c r="AM81" s="4">
        <f t="shared" si="32"/>
        <v>5.4514591890640531</v>
      </c>
      <c r="AN81" s="4">
        <f t="shared" si="33"/>
        <v>6.867477075514671</v>
      </c>
      <c r="AO81" s="4">
        <f t="shared" si="34"/>
        <v>5.0343839033071163</v>
      </c>
      <c r="AP81" s="4">
        <f t="shared" si="35"/>
        <v>8.2137571266282237</v>
      </c>
      <c r="AQ81" s="4">
        <f t="shared" si="36"/>
        <v>6.6126678247217114</v>
      </c>
      <c r="AR81" s="4">
        <f t="shared" si="37"/>
        <v>5.669753534033191</v>
      </c>
      <c r="AS81" s="4">
        <f t="shared" si="38"/>
        <v>9.040601530691788</v>
      </c>
      <c r="AT81" s="4">
        <f t="shared" si="39"/>
        <v>5.8378301924851712</v>
      </c>
      <c r="AU81" s="4">
        <f t="shared" si="40"/>
        <v>5.8388203587655596</v>
      </c>
      <c r="AV81" s="4">
        <f t="shared" si="229"/>
        <v>4.7926980263771952</v>
      </c>
      <c r="AW81" s="4">
        <f t="shared" si="229"/>
        <v>6.9679412623031567E-2</v>
      </c>
      <c r="AY81" s="2">
        <f t="shared" si="101"/>
        <v>93.612554738642814</v>
      </c>
      <c r="AZ81" s="2">
        <f t="shared" si="152"/>
        <v>95.091933098049125</v>
      </c>
      <c r="BA81" s="2">
        <f t="shared" si="153"/>
        <v>93.910565981481966</v>
      </c>
      <c r="BB81" s="2">
        <f t="shared" si="154"/>
        <v>95.791983853952303</v>
      </c>
      <c r="BC81" s="2">
        <f t="shared" si="155"/>
        <v>96.220713864422976</v>
      </c>
      <c r="BD81" s="2">
        <f t="shared" si="156"/>
        <v>95.653224004732181</v>
      </c>
      <c r="BE81" s="2">
        <f t="shared" si="157"/>
        <v>96.42423926755427</v>
      </c>
      <c r="BF81" s="2">
        <f t="shared" si="158"/>
        <v>95.853107801260691</v>
      </c>
      <c r="BG81" s="2">
        <f t="shared" si="159"/>
        <v>98.127448947681856</v>
      </c>
      <c r="BH81" s="2">
        <f t="shared" si="160"/>
        <v>98.417569939345071</v>
      </c>
      <c r="BI81" s="2">
        <f t="shared" si="161"/>
        <v>102.44182389468918</v>
      </c>
      <c r="BJ81" s="2">
        <f t="shared" si="162"/>
        <v>101.73035947550717</v>
      </c>
      <c r="BK81" s="2">
        <f t="shared" si="163"/>
        <v>99.830290166656468</v>
      </c>
      <c r="BL81" s="2">
        <f t="shared" si="164"/>
        <v>101.02395227820973</v>
      </c>
      <c r="BM81" s="2">
        <f t="shared" si="165"/>
        <v>97.657401578306363</v>
      </c>
      <c r="BO81" s="2" t="str">
        <f t="shared" si="43"/>
        <v/>
      </c>
      <c r="BP81" s="2" t="str">
        <f t="shared" si="44"/>
        <v/>
      </c>
      <c r="BQ81" s="2" t="str">
        <f t="shared" si="45"/>
        <v/>
      </c>
      <c r="BR81" s="2" t="str">
        <f t="shared" si="46"/>
        <v/>
      </c>
      <c r="BS81" s="2" t="str">
        <f t="shared" si="47"/>
        <v/>
      </c>
      <c r="BT81" s="2" t="str">
        <f t="shared" si="48"/>
        <v/>
      </c>
      <c r="BU81" s="2" t="str">
        <f t="shared" si="49"/>
        <v/>
      </c>
      <c r="BV81" s="2" t="str">
        <f t="shared" si="50"/>
        <v/>
      </c>
      <c r="BW81" s="2" t="str">
        <f t="shared" si="51"/>
        <v/>
      </c>
      <c r="BX81" s="2" t="str">
        <f t="shared" si="52"/>
        <v/>
      </c>
      <c r="BY81" s="2" t="str">
        <f t="shared" si="53"/>
        <v/>
      </c>
      <c r="BZ81" s="2" t="str">
        <f t="shared" si="54"/>
        <v/>
      </c>
      <c r="CA81" s="2" t="str">
        <f t="shared" si="55"/>
        <v/>
      </c>
      <c r="CB81" s="2" t="str">
        <f t="shared" si="56"/>
        <v/>
      </c>
      <c r="CC81" s="2" t="str">
        <f t="shared" si="57"/>
        <v/>
      </c>
      <c r="CE81" s="2" t="str">
        <f t="shared" si="102"/>
        <v/>
      </c>
      <c r="CF81" s="2" t="str">
        <f t="shared" si="103"/>
        <v/>
      </c>
      <c r="CG81" s="2" t="str">
        <f t="shared" si="104"/>
        <v/>
      </c>
      <c r="CH81" s="2" t="str">
        <f t="shared" si="105"/>
        <v/>
      </c>
      <c r="CI81" s="2" t="str">
        <f t="shared" si="106"/>
        <v/>
      </c>
      <c r="CJ81" s="2" t="str">
        <f t="shared" si="107"/>
        <v/>
      </c>
      <c r="CK81" s="2" t="str">
        <f t="shared" si="108"/>
        <v/>
      </c>
      <c r="CL81" s="2" t="str">
        <f t="shared" si="109"/>
        <v/>
      </c>
      <c r="CM81" s="2" t="str">
        <f t="shared" si="110"/>
        <v/>
      </c>
      <c r="CN81" s="2" t="str">
        <f t="shared" si="111"/>
        <v/>
      </c>
      <c r="CO81" s="2" t="str">
        <f t="shared" si="112"/>
        <v/>
      </c>
      <c r="CP81" s="2" t="str">
        <f t="shared" si="113"/>
        <v/>
      </c>
      <c r="CQ81" s="2" t="str">
        <f t="shared" si="114"/>
        <v/>
      </c>
      <c r="CR81" s="2" t="str">
        <f t="shared" si="115"/>
        <v/>
      </c>
      <c r="CS81" s="2" t="str">
        <f t="shared" si="116"/>
        <v/>
      </c>
      <c r="CU81" s="2" t="str">
        <f t="shared" si="59"/>
        <v/>
      </c>
      <c r="CV81" s="2" t="str">
        <f t="shared" si="60"/>
        <v/>
      </c>
      <c r="CW81" s="2" t="str">
        <f t="shared" si="61"/>
        <v/>
      </c>
      <c r="CX81" s="2" t="str">
        <f t="shared" si="62"/>
        <v/>
      </c>
      <c r="CY81" s="2" t="str">
        <f t="shared" si="63"/>
        <v/>
      </c>
      <c r="CZ81" s="2" t="str">
        <f t="shared" si="64"/>
        <v/>
      </c>
      <c r="DA81" s="2" t="str">
        <f t="shared" si="65"/>
        <v/>
      </c>
      <c r="DB81" s="2" t="str">
        <f t="shared" si="66"/>
        <v/>
      </c>
      <c r="DC81" s="2" t="str">
        <f t="shared" si="67"/>
        <v/>
      </c>
      <c r="DD81" s="2" t="str">
        <f t="shared" si="68"/>
        <v/>
      </c>
      <c r="DE81" s="2" t="str">
        <f t="shared" si="69"/>
        <v/>
      </c>
      <c r="DF81" s="2" t="str">
        <f t="shared" si="70"/>
        <v/>
      </c>
      <c r="DG81" s="2" t="str">
        <f t="shared" si="71"/>
        <v/>
      </c>
      <c r="DH81" s="2" t="str">
        <f t="shared" si="72"/>
        <v/>
      </c>
      <c r="DI81" s="2" t="str">
        <f t="shared" si="73"/>
        <v/>
      </c>
      <c r="DK81" s="2">
        <f t="shared" si="74"/>
        <v>99.68897639182525</v>
      </c>
      <c r="DL81" s="2">
        <f t="shared" si="230"/>
        <v>104.17382743159658</v>
      </c>
      <c r="DM81" s="2">
        <f t="shared" si="230"/>
        <v>104.68858344812685</v>
      </c>
      <c r="DN81" s="2">
        <f t="shared" si="230"/>
        <v>105.09840975609755</v>
      </c>
      <c r="DO81" s="2">
        <f t="shared" si="230"/>
        <v>103.25228292682925</v>
      </c>
      <c r="DP81" s="2">
        <f t="shared" si="230"/>
        <v>103.88353291197362</v>
      </c>
      <c r="DQ81" s="2">
        <f t="shared" si="230"/>
        <v>103.77831229235882</v>
      </c>
      <c r="DR81" s="2">
        <f t="shared" si="230"/>
        <v>102.03960132890369</v>
      </c>
      <c r="DS81" s="2">
        <f t="shared" si="230"/>
        <v>105.68291694352159</v>
      </c>
      <c r="DT81" s="2">
        <f t="shared" si="230"/>
        <v>106.72037043189368</v>
      </c>
      <c r="DU81" s="2">
        <f t="shared" si="230"/>
        <v>110.57563621262459</v>
      </c>
      <c r="DV81" s="2">
        <f t="shared" si="230"/>
        <v>107.74169767441865</v>
      </c>
      <c r="DW81" s="2">
        <f t="shared" si="230"/>
        <v>108.96399501661128</v>
      </c>
      <c r="DX81" s="2">
        <f t="shared" si="230"/>
        <v>104.59201266416513</v>
      </c>
      <c r="DY81" s="2">
        <f t="shared" si="230"/>
        <v>101.85699120234604</v>
      </c>
      <c r="EA81" s="2">
        <f t="shared" si="76"/>
        <v>91.125934436589318</v>
      </c>
      <c r="EB81" s="2">
        <f t="shared" si="77"/>
        <v>92.087746344316628</v>
      </c>
      <c r="EC81" s="2">
        <f t="shared" si="78"/>
        <v>90.417783129935401</v>
      </c>
      <c r="ED81" s="2">
        <f t="shared" si="79"/>
        <v>92.945630004214081</v>
      </c>
      <c r="EE81" s="2">
        <f t="shared" si="80"/>
        <v>93.955112094395261</v>
      </c>
      <c r="EF81" s="2">
        <f t="shared" si="81"/>
        <v>92.786476664711842</v>
      </c>
      <c r="EG81" s="2">
        <f t="shared" si="82"/>
        <v>93.736118448954841</v>
      </c>
      <c r="EH81" s="2">
        <f t="shared" si="83"/>
        <v>93.590809143807164</v>
      </c>
      <c r="EI81" s="2">
        <f t="shared" si="84"/>
        <v>95.237034099066733</v>
      </c>
      <c r="EJ81" s="2">
        <f t="shared" si="85"/>
        <v>95.26479223571647</v>
      </c>
      <c r="EK81" s="2">
        <f t="shared" si="86"/>
        <v>99.433281813475972</v>
      </c>
      <c r="EL81" s="2">
        <f t="shared" si="87"/>
        <v>99.539410347841624</v>
      </c>
      <c r="EM81" s="2">
        <f t="shared" si="88"/>
        <v>96.510521599056162</v>
      </c>
      <c r="EN81" s="2">
        <f t="shared" si="89"/>
        <v>99.224713154949086</v>
      </c>
      <c r="EO81" s="2">
        <f t="shared" si="90"/>
        <v>95.00028822249844</v>
      </c>
      <c r="EQ81" s="2">
        <f t="shared" si="91"/>
        <v>91.693905935516071</v>
      </c>
      <c r="ER81" s="2">
        <f t="shared" si="231"/>
        <v>91.907699348497388</v>
      </c>
      <c r="ES81" s="2">
        <f t="shared" si="231"/>
        <v>90.871673399216419</v>
      </c>
      <c r="ET81" s="2">
        <f t="shared" si="231"/>
        <v>92.188648144577982</v>
      </c>
      <c r="EU81" s="2">
        <f t="shared" si="231"/>
        <v>93.348560025419687</v>
      </c>
      <c r="EV81" s="2">
        <f t="shared" si="231"/>
        <v>92.807038314472095</v>
      </c>
      <c r="EW81" s="2">
        <f t="shared" si="231"/>
        <v>93.579429093964535</v>
      </c>
      <c r="EX81" s="2">
        <f t="shared" si="231"/>
        <v>92.997946322415615</v>
      </c>
      <c r="EY81" s="2">
        <f t="shared" si="231"/>
        <v>94.184424743631297</v>
      </c>
      <c r="EZ81" s="2">
        <f t="shared" si="231"/>
        <v>95.349953872849085</v>
      </c>
      <c r="FA81" s="2">
        <f t="shared" si="231"/>
        <v>97.878218084251785</v>
      </c>
      <c r="FB81" s="2">
        <f t="shared" si="231"/>
        <v>98.538300880318801</v>
      </c>
      <c r="FC81" s="2">
        <f t="shared" si="231"/>
        <v>95.816139555863259</v>
      </c>
      <c r="FD81" s="2">
        <f t="shared" si="231"/>
        <v>99.863440608496461</v>
      </c>
      <c r="FE81" s="2">
        <f t="shared" si="231"/>
        <v>101.43321668426019</v>
      </c>
      <c r="FG81" s="2">
        <f t="shared" si="93"/>
        <v>0.70961467173904036</v>
      </c>
      <c r="FH81" s="2">
        <f t="shared" si="232"/>
        <v>0.75143277494000404</v>
      </c>
      <c r="FI81" s="2">
        <f t="shared" si="232"/>
        <v>0.75525304617851297</v>
      </c>
      <c r="FJ81" s="2">
        <f t="shared" si="232"/>
        <v>0.76578013887373175</v>
      </c>
      <c r="FK81" s="2">
        <f t="shared" si="232"/>
        <v>0.75630663720490376</v>
      </c>
      <c r="FL81" s="2">
        <f t="shared" si="232"/>
        <v>0.74166614759189187</v>
      </c>
      <c r="FM81" s="2">
        <f t="shared" si="232"/>
        <v>0.73231550263652212</v>
      </c>
      <c r="FN81" s="2">
        <f t="shared" si="232"/>
        <v>0.73222352207243313</v>
      </c>
      <c r="FO81" s="2">
        <f t="shared" si="232"/>
        <v>0.7232848101064191</v>
      </c>
      <c r="FP81" s="2">
        <f t="shared" si="232"/>
        <v>0.72478302679065887</v>
      </c>
      <c r="FQ81" s="2">
        <f t="shared" si="232"/>
        <v>0.72997878994943222</v>
      </c>
      <c r="FR81" s="2">
        <f t="shared" si="232"/>
        <v>0.73287724062018367</v>
      </c>
      <c r="FS81" s="2">
        <f t="shared" si="232"/>
        <v>0.7334228248304191</v>
      </c>
      <c r="FT81" s="2">
        <f t="shared" si="232"/>
        <v>0.66478378277770955</v>
      </c>
      <c r="FU81" s="2">
        <f t="shared" si="232"/>
        <v>0.61252698144679185</v>
      </c>
      <c r="FW81" s="2">
        <f t="shared" si="117"/>
        <v>6.7878353048932147E-5</v>
      </c>
      <c r="FX81" s="2">
        <f t="shared" si="169"/>
        <v>9.377542063478597E-5</v>
      </c>
      <c r="FY81" s="2">
        <f t="shared" si="170"/>
        <v>1.0563142182650858E-4</v>
      </c>
      <c r="FZ81" s="2">
        <f t="shared" si="171"/>
        <v>9.0538558078502728E-5</v>
      </c>
      <c r="GA81" s="2">
        <f t="shared" si="172"/>
        <v>9.4063826537939732E-5</v>
      </c>
      <c r="GB81" s="2">
        <f t="shared" si="173"/>
        <v>9.9664947938861982E-5</v>
      </c>
      <c r="GC81" s="2">
        <f t="shared" si="174"/>
        <v>1.1993666570789537E-4</v>
      </c>
      <c r="GD81" s="2">
        <f t="shared" si="175"/>
        <v>1.5038320899838869E-4</v>
      </c>
      <c r="GE81" s="2">
        <f t="shared" si="176"/>
        <v>1.1362837855736698E-4</v>
      </c>
      <c r="GF81" s="2">
        <f t="shared" si="177"/>
        <v>9.5654734495065032E-5</v>
      </c>
      <c r="GG81" s="2">
        <f t="shared" si="178"/>
        <v>8.3556998167902714E-5</v>
      </c>
      <c r="GH81" s="2">
        <f t="shared" si="179"/>
        <v>6.8420325676734535E-5</v>
      </c>
      <c r="GI81" s="2">
        <f t="shared" si="180"/>
        <v>6.2209415442353194E-5</v>
      </c>
      <c r="GJ81" s="2">
        <f t="shared" si="181"/>
        <v>5.2111557118982671E-5</v>
      </c>
      <c r="GK81" s="2">
        <f t="shared" si="182"/>
        <v>5.0669751038243788E-5</v>
      </c>
      <c r="GM81" s="86">
        <f t="shared" si="118"/>
        <v>0.18348302312345985</v>
      </c>
      <c r="GN81" s="86">
        <f t="shared" si="183"/>
        <v>0.25060504194230826</v>
      </c>
      <c r="GO81" s="86">
        <f t="shared" si="184"/>
        <v>0.2531037883869639</v>
      </c>
      <c r="GP81" s="86">
        <f t="shared" si="185"/>
        <v>0.26546759970011818</v>
      </c>
      <c r="GQ81" s="86">
        <f t="shared" si="186"/>
        <v>0.24004360387614077</v>
      </c>
      <c r="GR81" s="86">
        <f t="shared" si="187"/>
        <v>0.22812746534716113</v>
      </c>
      <c r="GS81" s="86">
        <f t="shared" si="188"/>
        <v>0.21572933919373408</v>
      </c>
      <c r="GT81" s="86">
        <f t="shared" si="189"/>
        <v>0.2329647288672477</v>
      </c>
      <c r="GU81" s="86">
        <f t="shared" si="190"/>
        <v>0.21082112441404929</v>
      </c>
      <c r="GV81" s="86">
        <f t="shared" si="191"/>
        <v>0.2061039868272537</v>
      </c>
      <c r="GW81" s="86">
        <f t="shared" si="192"/>
        <v>0.22483876013639542</v>
      </c>
      <c r="GX81" s="86">
        <f t="shared" si="193"/>
        <v>0.21131084539356368</v>
      </c>
      <c r="GY81" s="86">
        <f t="shared" si="194"/>
        <v>0.20931370967351282</v>
      </c>
      <c r="GZ81" s="86">
        <f t="shared" si="195"/>
        <v>0.1320988674626056</v>
      </c>
      <c r="HA81" s="86">
        <f t="shared" si="196"/>
        <v>9.5083186777339582E-2</v>
      </c>
      <c r="HC81" s="86">
        <f t="shared" si="150"/>
        <v>3.5092193496587807E-7</v>
      </c>
      <c r="HD81" s="86">
        <f t="shared" si="197"/>
        <v>2.727513408527323E-6</v>
      </c>
      <c r="HE81" s="86">
        <f t="shared" si="198"/>
        <v>2.9416232555721518E-6</v>
      </c>
      <c r="HF81" s="86">
        <f t="shared" si="199"/>
        <v>3.3457299159236752E-6</v>
      </c>
      <c r="HG81" s="86">
        <f t="shared" si="200"/>
        <v>3.79818921271061E-6</v>
      </c>
      <c r="HH81" s="86">
        <f t="shared" si="201"/>
        <v>1.2766275584791394E-5</v>
      </c>
      <c r="HI81" s="86">
        <f t="shared" si="202"/>
        <v>6.7411285556616971E-6</v>
      </c>
      <c r="HJ81" s="86">
        <f t="shared" si="203"/>
        <v>5.3248634727433232E-6</v>
      </c>
      <c r="HK81" s="86">
        <f t="shared" si="204"/>
        <v>7.2416827255537228E-6</v>
      </c>
      <c r="HL81" s="86">
        <f t="shared" si="205"/>
        <v>4.0506610845864432E-6</v>
      </c>
      <c r="HM81" s="86">
        <f t="shared" si="206"/>
        <v>4.2020448027470495E-6</v>
      </c>
      <c r="HN81" s="86">
        <f t="shared" si="207"/>
        <v>1.5657814987977813E-6</v>
      </c>
      <c r="HO81" s="86">
        <f t="shared" si="208"/>
        <v>1.0540184940407416E-6</v>
      </c>
      <c r="HP81" s="86">
        <f t="shared" si="209"/>
        <v>1.8021751172255999E-8</v>
      </c>
      <c r="HQ81" s="86">
        <f t="shared" si="210"/>
        <v>3.4560796316399436E-9</v>
      </c>
      <c r="HS81" s="86">
        <f t="shared" si="119"/>
        <v>6.6216613460377791E-29</v>
      </c>
      <c r="HT81" s="86">
        <f t="shared" si="211"/>
        <v>3.664096043643105E-24</v>
      </c>
      <c r="HU81" s="86">
        <f t="shared" si="212"/>
        <v>9.6788590433178733E-24</v>
      </c>
      <c r="HV81" s="86">
        <f t="shared" si="213"/>
        <v>6.0793875479639335E-23</v>
      </c>
      <c r="HW81" s="86">
        <f t="shared" si="214"/>
        <v>7.9608016344335362E-23</v>
      </c>
      <c r="HX81" s="86">
        <f t="shared" si="215"/>
        <v>2.774722122727996E-21</v>
      </c>
      <c r="HY81" s="86">
        <f t="shared" si="216"/>
        <v>1.0174904670337846E-22</v>
      </c>
      <c r="HZ81" s="86">
        <f t="shared" si="217"/>
        <v>1.7738062449495176E-23</v>
      </c>
      <c r="IA81" s="86">
        <f t="shared" si="218"/>
        <v>4.4196554953814905E-23</v>
      </c>
      <c r="IB81" s="86">
        <f t="shared" si="219"/>
        <v>1.5278249086612905E-24</v>
      </c>
      <c r="IC81" s="86">
        <f t="shared" si="220"/>
        <v>2.5383084278737269E-24</v>
      </c>
      <c r="ID81" s="86">
        <f t="shared" si="221"/>
        <v>1.4927928421773011E-25</v>
      </c>
      <c r="IE81" s="86">
        <f t="shared" si="222"/>
        <v>6.2186319538009324E-26</v>
      </c>
      <c r="IF81" s="86">
        <f t="shared" si="223"/>
        <v>2.1393938030369493E-22</v>
      </c>
      <c r="IG81" s="86">
        <f t="shared" si="224"/>
        <v>1.3764514477580055E-21</v>
      </c>
      <c r="II81" s="86">
        <f t="shared" si="120"/>
        <v>3.3725799856407776E-163</v>
      </c>
      <c r="IJ81" s="86">
        <f t="shared" si="121"/>
        <v>9.4392559156803823E-136</v>
      </c>
      <c r="IK81" s="86">
        <f t="shared" si="122"/>
        <v>2.2098980682810203E-132</v>
      </c>
      <c r="IL81" s="86">
        <f t="shared" si="123"/>
        <v>3.2190890445850758E-133</v>
      </c>
      <c r="IM81" s="86">
        <f t="shared" si="124"/>
        <v>6.0548901788290123E-129</v>
      </c>
      <c r="IN81" s="86">
        <f t="shared" si="125"/>
        <v>6.983083923599903E-117</v>
      </c>
      <c r="IO81" s="86">
        <f t="shared" si="126"/>
        <v>1.6432446243322664E-122</v>
      </c>
      <c r="IP81" s="86">
        <f t="shared" si="127"/>
        <v>1.0872379216744639E-130</v>
      </c>
      <c r="IQ81" s="86">
        <f t="shared" si="128"/>
        <v>3.7506090671442576E-129</v>
      </c>
      <c r="IR81" s="86">
        <f t="shared" si="129"/>
        <v>5.0882967226957005E-134</v>
      </c>
      <c r="IS81" s="86">
        <f t="shared" si="130"/>
        <v>7.1517528345669258E-136</v>
      </c>
      <c r="IT81" s="86">
        <f t="shared" si="131"/>
        <v>8.0301915116625194E-144</v>
      </c>
      <c r="IU81" s="86">
        <f t="shared" si="132"/>
        <v>1.1715019736365148E-144</v>
      </c>
      <c r="IV81" s="86">
        <f t="shared" si="133"/>
        <v>4.6712933007624558E-94</v>
      </c>
      <c r="IW81" s="86">
        <f t="shared" si="134"/>
        <v>3.6331113881910732E-91</v>
      </c>
      <c r="IY81" s="86">
        <f t="shared" si="135"/>
        <v>0.1834833740453948</v>
      </c>
      <c r="IZ81" s="86">
        <f t="shared" si="136"/>
        <v>0.25060776945571678</v>
      </c>
      <c r="JA81" s="86">
        <f t="shared" si="137"/>
        <v>0.25310673001021949</v>
      </c>
      <c r="JB81" s="86">
        <f t="shared" si="138"/>
        <v>0.26547094543003413</v>
      </c>
      <c r="JC81" s="86">
        <f t="shared" si="139"/>
        <v>0.24004740206535347</v>
      </c>
      <c r="JD81" s="86">
        <f t="shared" si="140"/>
        <v>0.22814023162274594</v>
      </c>
      <c r="JE81" s="86">
        <f t="shared" si="141"/>
        <v>0.21573608032228975</v>
      </c>
      <c r="JF81" s="86">
        <f t="shared" si="142"/>
        <v>0.23297005373072044</v>
      </c>
      <c r="JG81" s="86">
        <f t="shared" si="143"/>
        <v>0.21082836609677486</v>
      </c>
      <c r="JH81" s="86">
        <f t="shared" si="144"/>
        <v>0.20610803748833828</v>
      </c>
      <c r="JI81" s="86">
        <f t="shared" si="145"/>
        <v>0.22484296218119817</v>
      </c>
      <c r="JJ81" s="86">
        <f t="shared" si="146"/>
        <v>0.21131241117506247</v>
      </c>
      <c r="JK81" s="86">
        <f t="shared" si="147"/>
        <v>0.20931476369200686</v>
      </c>
      <c r="JL81" s="86">
        <f t="shared" si="148"/>
        <v>0.13209888548435678</v>
      </c>
      <c r="JM81" s="86">
        <f t="shared" si="149"/>
        <v>9.5083190233419213E-2</v>
      </c>
    </row>
    <row r="82" spans="2:273" x14ac:dyDescent="0.25">
      <c r="B82" s="2">
        <v>55</v>
      </c>
      <c r="C82" s="37">
        <v>182.52199999999999</v>
      </c>
      <c r="D82" s="37">
        <v>217.82900000000001</v>
      </c>
      <c r="E82" s="37">
        <v>216.41499999999999</v>
      </c>
      <c r="F82" s="37">
        <v>215.12200000000001</v>
      </c>
      <c r="G82" s="37">
        <v>208.41499999999999</v>
      </c>
      <c r="H82" s="37">
        <v>208.024</v>
      </c>
      <c r="I82" s="37">
        <v>205.07300000000001</v>
      </c>
      <c r="J82" s="37">
        <v>212.70699999999999</v>
      </c>
      <c r="K82" s="37">
        <v>205.65100000000001</v>
      </c>
      <c r="L82" s="37">
        <v>204.44200000000001</v>
      </c>
      <c r="M82" s="37">
        <v>213.953</v>
      </c>
      <c r="N82" s="37">
        <v>205.62799999999999</v>
      </c>
      <c r="O82" s="37">
        <v>205.2</v>
      </c>
      <c r="P82" s="37">
        <v>175.07300000000001</v>
      </c>
      <c r="Q82" s="37">
        <v>143.90479999999999</v>
      </c>
      <c r="S82" s="4">
        <f t="shared" si="13"/>
        <v>176.44990980238759</v>
      </c>
      <c r="T82" s="4">
        <f t="shared" si="14"/>
        <v>207.70786079371737</v>
      </c>
      <c r="U82" s="4">
        <f t="shared" si="15"/>
        <v>207.82733465943753</v>
      </c>
      <c r="V82" s="4">
        <f t="shared" si="16"/>
        <v>207.34055876223547</v>
      </c>
      <c r="W82" s="4">
        <f t="shared" si="17"/>
        <v>200.87825600288787</v>
      </c>
      <c r="X82" s="4">
        <f t="shared" si="18"/>
        <v>199.69232685968214</v>
      </c>
      <c r="Y82" s="4">
        <f t="shared" si="19"/>
        <v>197.12980129503225</v>
      </c>
      <c r="Z82" s="4">
        <f t="shared" si="20"/>
        <v>202.22562973406542</v>
      </c>
      <c r="AA82" s="4">
        <f t="shared" si="21"/>
        <v>196.62385900470323</v>
      </c>
      <c r="AB82" s="4">
        <f t="shared" si="22"/>
        <v>195.67269137740055</v>
      </c>
      <c r="AC82" s="4">
        <f t="shared" si="23"/>
        <v>202.78850273089861</v>
      </c>
      <c r="AD82" s="4">
        <f t="shared" si="24"/>
        <v>196.07198548891716</v>
      </c>
      <c r="AE82" s="4">
        <f t="shared" si="25"/>
        <v>195.45664345156337</v>
      </c>
      <c r="AF82" s="4">
        <f t="shared" si="26"/>
        <v>167.02864457016184</v>
      </c>
      <c r="AG82" s="4">
        <f t="shared" si="27"/>
        <v>141.2163764948175</v>
      </c>
      <c r="AI82" s="4">
        <f t="shared" si="28"/>
        <v>6.0720901976123969</v>
      </c>
      <c r="AJ82" s="4">
        <f t="shared" si="29"/>
        <v>10.121139206282635</v>
      </c>
      <c r="AK82" s="4">
        <f t="shared" si="30"/>
        <v>8.5876653405624666</v>
      </c>
      <c r="AL82" s="4">
        <f t="shared" si="31"/>
        <v>7.7814412377645397</v>
      </c>
      <c r="AM82" s="4">
        <f t="shared" si="32"/>
        <v>7.5367439971121257</v>
      </c>
      <c r="AN82" s="4">
        <f t="shared" si="33"/>
        <v>8.3316731403178608</v>
      </c>
      <c r="AO82" s="4">
        <f t="shared" si="34"/>
        <v>7.9431987049677559</v>
      </c>
      <c r="AP82" s="4">
        <f t="shared" si="35"/>
        <v>10.481370265934572</v>
      </c>
      <c r="AQ82" s="4">
        <f t="shared" si="36"/>
        <v>9.0271409952967758</v>
      </c>
      <c r="AR82" s="4">
        <f t="shared" si="37"/>
        <v>8.7693086225994534</v>
      </c>
      <c r="AS82" s="4">
        <f t="shared" si="38"/>
        <v>11.164497269101389</v>
      </c>
      <c r="AT82" s="4">
        <f t="shared" si="39"/>
        <v>9.5560145110828216</v>
      </c>
      <c r="AU82" s="4">
        <f t="shared" si="40"/>
        <v>9.7433565484366227</v>
      </c>
      <c r="AV82" s="4">
        <f t="shared" si="229"/>
        <v>8.0443554298381628</v>
      </c>
      <c r="AW82" s="4">
        <f t="shared" si="229"/>
        <v>2.6884235051824987</v>
      </c>
      <c r="AY82" s="2">
        <f t="shared" si="101"/>
        <v>93.457500254029256</v>
      </c>
      <c r="AZ82" s="2">
        <f t="shared" si="152"/>
        <v>94.88552594347594</v>
      </c>
      <c r="BA82" s="2">
        <f t="shared" si="153"/>
        <v>93.67734952980588</v>
      </c>
      <c r="BB82" s="2">
        <f t="shared" si="154"/>
        <v>95.565324448300331</v>
      </c>
      <c r="BC82" s="2">
        <f t="shared" si="155"/>
        <v>96.012611666250621</v>
      </c>
      <c r="BD82" s="2">
        <f t="shared" si="156"/>
        <v>95.428927200263985</v>
      </c>
      <c r="BE82" s="2">
        <f t="shared" si="157"/>
        <v>96.204799806588127</v>
      </c>
      <c r="BF82" s="2">
        <f t="shared" si="158"/>
        <v>95.628900449450825</v>
      </c>
      <c r="BG82" s="2">
        <f t="shared" si="159"/>
        <v>97.878477953664813</v>
      </c>
      <c r="BH82" s="2">
        <f t="shared" si="160"/>
        <v>98.144616063448737</v>
      </c>
      <c r="BI82" s="2">
        <f t="shared" si="161"/>
        <v>102.16731071416233</v>
      </c>
      <c r="BJ82" s="2">
        <f t="shared" si="162"/>
        <v>101.48985873748224</v>
      </c>
      <c r="BK82" s="2">
        <f t="shared" si="163"/>
        <v>99.548687357428051</v>
      </c>
      <c r="BL82" s="2">
        <f t="shared" si="164"/>
        <v>100.87837814144351</v>
      </c>
      <c r="BM82" s="2">
        <f t="shared" si="165"/>
        <v>97.554198121642514</v>
      </c>
      <c r="BO82" s="2" t="str">
        <f t="shared" si="43"/>
        <v/>
      </c>
      <c r="BP82" s="2" t="str">
        <f t="shared" si="44"/>
        <v/>
      </c>
      <c r="BQ82" s="2" t="str">
        <f t="shared" si="45"/>
        <v/>
      </c>
      <c r="BR82" s="2" t="str">
        <f t="shared" si="46"/>
        <v/>
      </c>
      <c r="BS82" s="2" t="str">
        <f t="shared" si="47"/>
        <v/>
      </c>
      <c r="BT82" s="2" t="str">
        <f t="shared" si="48"/>
        <v/>
      </c>
      <c r="BU82" s="2" t="str">
        <f t="shared" si="49"/>
        <v/>
      </c>
      <c r="BV82" s="2" t="str">
        <f t="shared" si="50"/>
        <v/>
      </c>
      <c r="BW82" s="2" t="str">
        <f t="shared" si="51"/>
        <v/>
      </c>
      <c r="BX82" s="2" t="str">
        <f t="shared" si="52"/>
        <v/>
      </c>
      <c r="BY82" s="2" t="str">
        <f t="shared" si="53"/>
        <v/>
      </c>
      <c r="BZ82" s="2" t="str">
        <f t="shared" si="54"/>
        <v/>
      </c>
      <c r="CA82" s="2" t="str">
        <f t="shared" si="55"/>
        <v/>
      </c>
      <c r="CB82" s="2" t="str">
        <f t="shared" si="56"/>
        <v/>
      </c>
      <c r="CC82" s="2" t="str">
        <f t="shared" si="57"/>
        <v/>
      </c>
      <c r="CE82" s="2" t="str">
        <f t="shared" si="102"/>
        <v/>
      </c>
      <c r="CF82" s="2" t="str">
        <f t="shared" si="103"/>
        <v/>
      </c>
      <c r="CG82" s="2" t="str">
        <f t="shared" si="104"/>
        <v/>
      </c>
      <c r="CH82" s="2" t="str">
        <f t="shared" si="105"/>
        <v/>
      </c>
      <c r="CI82" s="2" t="str">
        <f t="shared" si="106"/>
        <v/>
      </c>
      <c r="CJ82" s="2" t="str">
        <f t="shared" si="107"/>
        <v/>
      </c>
      <c r="CK82" s="2" t="str">
        <f t="shared" si="108"/>
        <v/>
      </c>
      <c r="CL82" s="2" t="str">
        <f t="shared" si="109"/>
        <v/>
      </c>
      <c r="CM82" s="2" t="str">
        <f t="shared" si="110"/>
        <v/>
      </c>
      <c r="CN82" s="2" t="str">
        <f t="shared" si="111"/>
        <v/>
      </c>
      <c r="CO82" s="2" t="str">
        <f t="shared" si="112"/>
        <v/>
      </c>
      <c r="CP82" s="2" t="str">
        <f t="shared" si="113"/>
        <v/>
      </c>
      <c r="CQ82" s="2" t="str">
        <f t="shared" si="114"/>
        <v/>
      </c>
      <c r="CR82" s="2" t="str">
        <f t="shared" si="115"/>
        <v/>
      </c>
      <c r="CS82" s="2" t="str">
        <f t="shared" si="116"/>
        <v/>
      </c>
      <c r="CU82" s="2" t="str">
        <f t="shared" si="59"/>
        <v/>
      </c>
      <c r="CV82" s="2" t="str">
        <f t="shared" si="60"/>
        <v/>
      </c>
      <c r="CW82" s="2" t="str">
        <f t="shared" si="61"/>
        <v/>
      </c>
      <c r="CX82" s="2" t="str">
        <f t="shared" si="62"/>
        <v/>
      </c>
      <c r="CY82" s="2" t="str">
        <f t="shared" si="63"/>
        <v/>
      </c>
      <c r="CZ82" s="2" t="str">
        <f t="shared" si="64"/>
        <v/>
      </c>
      <c r="DA82" s="2" t="str">
        <f t="shared" si="65"/>
        <v/>
      </c>
      <c r="DB82" s="2" t="str">
        <f t="shared" si="66"/>
        <v/>
      </c>
      <c r="DC82" s="2" t="str">
        <f t="shared" si="67"/>
        <v/>
      </c>
      <c r="DD82" s="2" t="str">
        <f t="shared" si="68"/>
        <v/>
      </c>
      <c r="DE82" s="2" t="str">
        <f t="shared" si="69"/>
        <v/>
      </c>
      <c r="DF82" s="2" t="str">
        <f t="shared" si="70"/>
        <v/>
      </c>
      <c r="DG82" s="2" t="str">
        <f t="shared" si="71"/>
        <v/>
      </c>
      <c r="DH82" s="2" t="str">
        <f t="shared" si="72"/>
        <v/>
      </c>
      <c r="DI82" s="2" t="str">
        <f t="shared" si="73"/>
        <v/>
      </c>
      <c r="DK82" s="2">
        <f t="shared" si="74"/>
        <v>99.889700140944342</v>
      </c>
      <c r="DL82" s="2">
        <f t="shared" si="230"/>
        <v>104.42089193204225</v>
      </c>
      <c r="DM82" s="2">
        <f t="shared" si="230"/>
        <v>104.93565345866084</v>
      </c>
      <c r="DN82" s="2">
        <f t="shared" si="230"/>
        <v>105.34271951219512</v>
      </c>
      <c r="DO82" s="2">
        <f t="shared" si="230"/>
        <v>103.41692682926828</v>
      </c>
      <c r="DP82" s="2">
        <f t="shared" si="230"/>
        <v>104.04534483969422</v>
      </c>
      <c r="DQ82" s="2">
        <f t="shared" si="230"/>
        <v>103.91210752038661</v>
      </c>
      <c r="DR82" s="2">
        <f t="shared" si="230"/>
        <v>102.07181123527637</v>
      </c>
      <c r="DS82" s="2">
        <f t="shared" si="230"/>
        <v>105.82074176985805</v>
      </c>
      <c r="DT82" s="2">
        <f t="shared" si="230"/>
        <v>106.81888553307158</v>
      </c>
      <c r="DU82" s="2">
        <f t="shared" si="230"/>
        <v>110.75188945937784</v>
      </c>
      <c r="DV82" s="2">
        <f t="shared" si="230"/>
        <v>107.83712050739962</v>
      </c>
      <c r="DW82" s="2">
        <f t="shared" si="230"/>
        <v>109.09313651464812</v>
      </c>
      <c r="DX82" s="2">
        <f t="shared" si="230"/>
        <v>104.69592626641654</v>
      </c>
      <c r="DY82" s="2">
        <f t="shared" si="230"/>
        <v>101.98433803152491</v>
      </c>
      <c r="EA82" s="2">
        <f t="shared" si="76"/>
        <v>91.05688843790459</v>
      </c>
      <c r="EB82" s="2">
        <f t="shared" si="77"/>
        <v>92.008872626242933</v>
      </c>
      <c r="EC82" s="2">
        <f t="shared" si="78"/>
        <v>90.349938119167277</v>
      </c>
      <c r="ED82" s="2">
        <f t="shared" si="79"/>
        <v>92.838056805731156</v>
      </c>
      <c r="EE82" s="2">
        <f t="shared" si="80"/>
        <v>93.836832448377564</v>
      </c>
      <c r="EF82" s="2">
        <f t="shared" si="81"/>
        <v>92.691767958628787</v>
      </c>
      <c r="EG82" s="2">
        <f t="shared" si="82"/>
        <v>93.635450570534161</v>
      </c>
      <c r="EH82" s="2">
        <f t="shared" si="83"/>
        <v>93.480154641174849</v>
      </c>
      <c r="EI82" s="2">
        <f t="shared" si="84"/>
        <v>95.107450897343824</v>
      </c>
      <c r="EJ82" s="2">
        <f t="shared" si="85"/>
        <v>95.140603027334095</v>
      </c>
      <c r="EK82" s="2">
        <f t="shared" si="86"/>
        <v>99.271443857303083</v>
      </c>
      <c r="EL82" s="2">
        <f t="shared" si="87"/>
        <v>99.380036636603819</v>
      </c>
      <c r="EM82" s="2">
        <f t="shared" si="88"/>
        <v>96.384873627370894</v>
      </c>
      <c r="EN82" s="2">
        <f t="shared" si="89"/>
        <v>99.122711475934096</v>
      </c>
      <c r="EO82" s="2">
        <f t="shared" si="90"/>
        <v>94.997805034182718</v>
      </c>
      <c r="EQ82" s="2">
        <f t="shared" si="91"/>
        <v>91.615236616672675</v>
      </c>
      <c r="ER82" s="2">
        <f t="shared" si="231"/>
        <v>91.832111226180601</v>
      </c>
      <c r="ES82" s="2">
        <f t="shared" si="231"/>
        <v>90.795347016743662</v>
      </c>
      <c r="ET82" s="2">
        <f t="shared" si="231"/>
        <v>92.094921027640339</v>
      </c>
      <c r="EU82" s="2">
        <f t="shared" si="231"/>
        <v>93.241354875793476</v>
      </c>
      <c r="EV82" s="2">
        <f t="shared" si="231"/>
        <v>92.711879344960721</v>
      </c>
      <c r="EW82" s="2">
        <f t="shared" si="231"/>
        <v>93.481882933482495</v>
      </c>
      <c r="EX82" s="2">
        <f t="shared" si="231"/>
        <v>92.8990622984482</v>
      </c>
      <c r="EY82" s="2">
        <f t="shared" si="231"/>
        <v>94.074838047465533</v>
      </c>
      <c r="EZ82" s="2">
        <f t="shared" si="231"/>
        <v>95.224051284523071</v>
      </c>
      <c r="FA82" s="2">
        <f t="shared" si="231"/>
        <v>97.745650682438054</v>
      </c>
      <c r="FB82" s="2">
        <f t="shared" si="231"/>
        <v>98.396846088506734</v>
      </c>
      <c r="FC82" s="2">
        <f t="shared" si="231"/>
        <v>95.702872455873845</v>
      </c>
      <c r="FD82" s="2">
        <f t="shared" si="231"/>
        <v>99.749725497889656</v>
      </c>
      <c r="FE82" s="2">
        <f t="shared" si="231"/>
        <v>101.30938255113273</v>
      </c>
      <c r="FG82" s="2">
        <f t="shared" si="93"/>
        <v>0.72822127983143869</v>
      </c>
      <c r="FH82" s="2">
        <f t="shared" si="232"/>
        <v>0.76823501307239961</v>
      </c>
      <c r="FI82" s="2">
        <f t="shared" si="232"/>
        <v>0.77187544489092041</v>
      </c>
      <c r="FJ82" s="2">
        <f t="shared" si="232"/>
        <v>0.78189404387170314</v>
      </c>
      <c r="FK82" s="2">
        <f t="shared" si="232"/>
        <v>0.77287899808394622</v>
      </c>
      <c r="FL82" s="2">
        <f t="shared" si="232"/>
        <v>0.75891676495008964</v>
      </c>
      <c r="FM82" s="2">
        <f t="shared" si="232"/>
        <v>0.74998003302809479</v>
      </c>
      <c r="FN82" s="2">
        <f t="shared" si="232"/>
        <v>0.749892049248431</v>
      </c>
      <c r="FO82" s="2">
        <f t="shared" si="232"/>
        <v>0.74133478291636334</v>
      </c>
      <c r="FP82" s="2">
        <f t="shared" si="232"/>
        <v>0.74277002783685042</v>
      </c>
      <c r="FQ82" s="2">
        <f t="shared" si="232"/>
        <v>0.74774440410405252</v>
      </c>
      <c r="FR82" s="2">
        <f t="shared" si="232"/>
        <v>0.75051733044717506</v>
      </c>
      <c r="FS82" s="2">
        <f t="shared" si="232"/>
        <v>0.75103912485868907</v>
      </c>
      <c r="FT82" s="2">
        <f t="shared" si="232"/>
        <v>0.68498776655499249</v>
      </c>
      <c r="FU82" s="2">
        <f t="shared" si="232"/>
        <v>0.63414723300197973</v>
      </c>
      <c r="FW82" s="2">
        <f t="shared" si="117"/>
        <v>7.4426646704449224E-5</v>
      </c>
      <c r="FX82" s="2">
        <f t="shared" si="169"/>
        <v>1.0282177380246844E-4</v>
      </c>
      <c r="FY82" s="2">
        <f t="shared" si="170"/>
        <v>1.1582137050983818E-4</v>
      </c>
      <c r="FZ82" s="2">
        <f t="shared" si="171"/>
        <v>9.9272687696715757E-5</v>
      </c>
      <c r="GA82" s="2">
        <f t="shared" si="172"/>
        <v>1.0313799885613523E-4</v>
      </c>
      <c r="GB82" s="2">
        <f t="shared" si="173"/>
        <v>1.0927939155933066E-4</v>
      </c>
      <c r="GC82" s="2">
        <f t="shared" si="174"/>
        <v>1.3150641717014601E-4</v>
      </c>
      <c r="GD82" s="2">
        <f t="shared" si="175"/>
        <v>1.6488951740011455E-4</v>
      </c>
      <c r="GE82" s="2">
        <f t="shared" si="176"/>
        <v>1.2458967371690037E-4</v>
      </c>
      <c r="GF82" s="2">
        <f t="shared" si="177"/>
        <v>1.0488236281472537E-4</v>
      </c>
      <c r="GG82" s="2">
        <f t="shared" si="178"/>
        <v>9.1617688056843571E-5</v>
      </c>
      <c r="GH82" s="2">
        <f t="shared" si="179"/>
        <v>7.5020900059372272E-5</v>
      </c>
      <c r="GI82" s="2">
        <f t="shared" si="180"/>
        <v>6.8210858235864862E-5</v>
      </c>
      <c r="GJ82" s="2">
        <f t="shared" si="181"/>
        <v>5.713889887484807E-5</v>
      </c>
      <c r="GK82" s="2">
        <f t="shared" si="182"/>
        <v>5.5558005620672865E-5</v>
      </c>
      <c r="GM82" s="86">
        <f t="shared" si="118"/>
        <v>0.22564535119464027</v>
      </c>
      <c r="GN82" s="86">
        <f t="shared" si="183"/>
        <v>0.29997699439739584</v>
      </c>
      <c r="GO82" s="86">
        <f t="shared" si="184"/>
        <v>0.30208365339099635</v>
      </c>
      <c r="GP82" s="86">
        <f t="shared" si="185"/>
        <v>0.31450790424507152</v>
      </c>
      <c r="GQ82" s="86">
        <f t="shared" si="186"/>
        <v>0.28589900159390386</v>
      </c>
      <c r="GR82" s="86">
        <f t="shared" si="187"/>
        <v>0.27472388914530538</v>
      </c>
      <c r="GS82" s="86">
        <f t="shared" si="188"/>
        <v>0.26161280377089524</v>
      </c>
      <c r="GT82" s="86">
        <f t="shared" si="189"/>
        <v>0.28315856653082933</v>
      </c>
      <c r="GU82" s="86">
        <f t="shared" si="190"/>
        <v>0.25775412198269959</v>
      </c>
      <c r="GV82" s="86">
        <f t="shared" si="191"/>
        <v>0.25141069850747666</v>
      </c>
      <c r="GW82" s="86">
        <f t="shared" si="192"/>
        <v>0.27364320010657422</v>
      </c>
      <c r="GX82" s="86">
        <f t="shared" si="193"/>
        <v>0.25599978139451929</v>
      </c>
      <c r="GY82" s="86">
        <f t="shared" si="194"/>
        <v>0.25337173934285767</v>
      </c>
      <c r="GZ82" s="86">
        <f t="shared" si="195"/>
        <v>0.1694996751401166</v>
      </c>
      <c r="HA82" s="86">
        <f t="shared" si="196"/>
        <v>0.13124573015029484</v>
      </c>
      <c r="HC82" s="86">
        <f t="shared" si="150"/>
        <v>7.6667495137283975E-7</v>
      </c>
      <c r="HD82" s="86">
        <f t="shared" si="197"/>
        <v>5.3952497665088406E-6</v>
      </c>
      <c r="HE82" s="86">
        <f t="shared" si="198"/>
        <v>5.8071493172280466E-6</v>
      </c>
      <c r="HF82" s="86">
        <f t="shared" si="199"/>
        <v>6.5225019958244048E-6</v>
      </c>
      <c r="HG82" s="86">
        <f t="shared" si="200"/>
        <v>7.3189974025914698E-6</v>
      </c>
      <c r="HH82" s="86">
        <f t="shared" si="201"/>
        <v>2.3159266383054524E-5</v>
      </c>
      <c r="HI82" s="86">
        <f t="shared" si="202"/>
        <v>1.2788727070597773E-5</v>
      </c>
      <c r="HJ82" s="86">
        <f t="shared" si="203"/>
        <v>1.0564820397366868E-5</v>
      </c>
      <c r="HK82" s="86">
        <f t="shared" si="204"/>
        <v>1.3893545777876432E-5</v>
      </c>
      <c r="HL82" s="86">
        <f t="shared" si="205"/>
        <v>7.9011791139439062E-6</v>
      </c>
      <c r="HM82" s="86">
        <f t="shared" si="206"/>
        <v>8.1476414478043897E-6</v>
      </c>
      <c r="HN82" s="86">
        <f t="shared" si="207"/>
        <v>3.1361441099680085E-6</v>
      </c>
      <c r="HO82" s="86">
        <f t="shared" si="208"/>
        <v>2.123574454146899E-6</v>
      </c>
      <c r="HP82" s="86">
        <f t="shared" si="209"/>
        <v>4.5423744626896769E-8</v>
      </c>
      <c r="HQ82" s="86">
        <f t="shared" si="210"/>
        <v>9.7682309670759445E-9</v>
      </c>
      <c r="HS82" s="86">
        <f t="shared" si="119"/>
        <v>3.4262809925627731E-28</v>
      </c>
      <c r="HT82" s="86">
        <f t="shared" si="211"/>
        <v>1.5010650666676111E-23</v>
      </c>
      <c r="HU82" s="86">
        <f t="shared" si="212"/>
        <v>3.9144246298937806E-23</v>
      </c>
      <c r="HV82" s="86">
        <f t="shared" si="213"/>
        <v>2.3542872840835481E-22</v>
      </c>
      <c r="HW82" s="86">
        <f t="shared" si="214"/>
        <v>3.0210474364503764E-22</v>
      </c>
      <c r="HX82" s="86">
        <f t="shared" si="215"/>
        <v>9.4971582065666844E-21</v>
      </c>
      <c r="HY82" s="86">
        <f t="shared" si="216"/>
        <v>3.8513643197225233E-22</v>
      </c>
      <c r="HZ82" s="86">
        <f t="shared" si="217"/>
        <v>7.4500817183328459E-23</v>
      </c>
      <c r="IA82" s="86">
        <f t="shared" si="218"/>
        <v>1.7399822801622312E-22</v>
      </c>
      <c r="IB82" s="86">
        <f t="shared" si="219"/>
        <v>6.2937192375083319E-24</v>
      </c>
      <c r="IC82" s="86">
        <f t="shared" si="220"/>
        <v>1.0277394756392264E-23</v>
      </c>
      <c r="ID82" s="86">
        <f t="shared" si="221"/>
        <v>6.3421157846694793E-25</v>
      </c>
      <c r="IE82" s="86">
        <f t="shared" si="222"/>
        <v>2.6454577074982578E-25</v>
      </c>
      <c r="IF82" s="86">
        <f t="shared" si="223"/>
        <v>7.1965768233765364E-22</v>
      </c>
      <c r="IG82" s="86">
        <f t="shared" si="224"/>
        <v>4.4105881981180086E-21</v>
      </c>
      <c r="II82" s="86">
        <f t="shared" si="120"/>
        <v>4.0380352049790211E-160</v>
      </c>
      <c r="IJ82" s="86">
        <f t="shared" si="121"/>
        <v>4.1519072507052892E-133</v>
      </c>
      <c r="IK82" s="86">
        <f t="shared" si="122"/>
        <v>9.0062323654376889E-130</v>
      </c>
      <c r="IL82" s="86">
        <f t="shared" si="123"/>
        <v>1.2340456678883664E-130</v>
      </c>
      <c r="IM82" s="86">
        <f t="shared" si="124"/>
        <v>1.9585548967097615E-126</v>
      </c>
      <c r="IN82" s="86">
        <f t="shared" si="125"/>
        <v>1.3490725896553838E-114</v>
      </c>
      <c r="IO82" s="86">
        <f t="shared" si="126"/>
        <v>4.5959546528826189E-120</v>
      </c>
      <c r="IP82" s="86">
        <f t="shared" si="127"/>
        <v>5.1944732328281396E-128</v>
      </c>
      <c r="IQ82" s="86">
        <f t="shared" si="128"/>
        <v>1.3806334250321281E-126</v>
      </c>
      <c r="IR82" s="86">
        <f t="shared" si="129"/>
        <v>2.0954743431016045E-131</v>
      </c>
      <c r="IS82" s="86">
        <f t="shared" si="130"/>
        <v>2.9359572120100234E-133</v>
      </c>
      <c r="IT82" s="86">
        <f t="shared" si="131"/>
        <v>4.1265629776346828E-141</v>
      </c>
      <c r="IU82" s="86">
        <f t="shared" si="132"/>
        <v>5.873469284890256E-142</v>
      </c>
      <c r="IV82" s="86">
        <f t="shared" si="133"/>
        <v>2.4118566499349641E-92</v>
      </c>
      <c r="IW82" s="86">
        <f t="shared" si="134"/>
        <v>1.640178070139922E-89</v>
      </c>
      <c r="IY82" s="86">
        <f t="shared" si="135"/>
        <v>0.22564611786959166</v>
      </c>
      <c r="IZ82" s="86">
        <f t="shared" si="136"/>
        <v>0.29998238964716234</v>
      </c>
      <c r="JA82" s="86">
        <f t="shared" si="137"/>
        <v>0.3020894605403136</v>
      </c>
      <c r="JB82" s="86">
        <f t="shared" si="138"/>
        <v>0.31451442674706737</v>
      </c>
      <c r="JC82" s="86">
        <f t="shared" si="139"/>
        <v>0.28590632059130644</v>
      </c>
      <c r="JD82" s="86">
        <f t="shared" si="140"/>
        <v>0.27474704841168845</v>
      </c>
      <c r="JE82" s="86">
        <f t="shared" si="141"/>
        <v>0.26162559249796585</v>
      </c>
      <c r="JF82" s="86">
        <f t="shared" si="142"/>
        <v>0.28316913135122668</v>
      </c>
      <c r="JG82" s="86">
        <f t="shared" si="143"/>
        <v>0.25776801552847745</v>
      </c>
      <c r="JH82" s="86">
        <f t="shared" si="144"/>
        <v>0.25141859968659058</v>
      </c>
      <c r="JI82" s="86">
        <f t="shared" si="145"/>
        <v>0.27365134774802202</v>
      </c>
      <c r="JJ82" s="86">
        <f t="shared" si="146"/>
        <v>0.25600291753862925</v>
      </c>
      <c r="JK82" s="86">
        <f t="shared" si="147"/>
        <v>0.25337386291731184</v>
      </c>
      <c r="JL82" s="86">
        <f t="shared" si="148"/>
        <v>0.16949972056386123</v>
      </c>
      <c r="JM82" s="86">
        <f t="shared" si="149"/>
        <v>0.13124573991852581</v>
      </c>
    </row>
    <row r="83" spans="2:273" x14ac:dyDescent="0.25">
      <c r="B83" s="2">
        <v>56</v>
      </c>
      <c r="C83" s="37">
        <v>192.34800000000001</v>
      </c>
      <c r="D83" s="37">
        <v>229.29300000000001</v>
      </c>
      <c r="E83" s="37">
        <v>229.29300000000001</v>
      </c>
      <c r="F83" s="37">
        <v>226.46299999999999</v>
      </c>
      <c r="G83" s="37">
        <v>219.268</v>
      </c>
      <c r="H83" s="37">
        <v>219.488</v>
      </c>
      <c r="I83" s="37">
        <v>218.36600000000001</v>
      </c>
      <c r="J83" s="37">
        <v>223.36600000000001</v>
      </c>
      <c r="K83" s="37">
        <v>218.90700000000001</v>
      </c>
      <c r="L83" s="37">
        <v>217.465</v>
      </c>
      <c r="M83" s="37">
        <v>224.93</v>
      </c>
      <c r="N83" s="37">
        <v>217.83699999999999</v>
      </c>
      <c r="O83" s="37">
        <v>219.27500000000001</v>
      </c>
      <c r="P83" s="37">
        <v>186.512</v>
      </c>
      <c r="Q83" s="37">
        <v>156.381</v>
      </c>
      <c r="S83" s="4">
        <f t="shared" si="13"/>
        <v>187.97359296742871</v>
      </c>
      <c r="T83" s="4">
        <f t="shared" si="14"/>
        <v>220.5855271742254</v>
      </c>
      <c r="U83" s="4">
        <f t="shared" si="15"/>
        <v>220.60699938377002</v>
      </c>
      <c r="V83" s="4">
        <f t="shared" si="16"/>
        <v>219.15980043506215</v>
      </c>
      <c r="W83" s="4">
        <f t="shared" si="17"/>
        <v>212.73569252728012</v>
      </c>
      <c r="X83" s="4">
        <f t="shared" si="18"/>
        <v>212.3491233902563</v>
      </c>
      <c r="Y83" s="4">
        <f t="shared" si="19"/>
        <v>210.0462673851558</v>
      </c>
      <c r="Z83" s="4">
        <f t="shared" si="20"/>
        <v>215.62942253522263</v>
      </c>
      <c r="AA83" s="4">
        <f t="shared" si="21"/>
        <v>209.82784513165925</v>
      </c>
      <c r="AB83" s="4">
        <f t="shared" si="22"/>
        <v>208.64030123929274</v>
      </c>
      <c r="AC83" s="4">
        <f t="shared" si="23"/>
        <v>215.66664717105917</v>
      </c>
      <c r="AD83" s="4">
        <f t="shared" si="24"/>
        <v>208.21542288003448</v>
      </c>
      <c r="AE83" s="4">
        <f t="shared" si="25"/>
        <v>207.72078573391624</v>
      </c>
      <c r="AF83" s="4">
        <f t="shared" si="26"/>
        <v>179.02554996919864</v>
      </c>
      <c r="AG83" s="4">
        <f t="shared" si="27"/>
        <v>151.48198564066271</v>
      </c>
      <c r="AI83" s="4">
        <f t="shared" si="28"/>
        <v>4.3744070325712983</v>
      </c>
      <c r="AJ83" s="4">
        <f t="shared" si="29"/>
        <v>8.7074728257746017</v>
      </c>
      <c r="AK83" s="4">
        <f t="shared" si="30"/>
        <v>8.6860006162299896</v>
      </c>
      <c r="AL83" s="4">
        <f t="shared" si="31"/>
        <v>7.3031995649378416</v>
      </c>
      <c r="AM83" s="4">
        <f t="shared" si="32"/>
        <v>6.5323074727198787</v>
      </c>
      <c r="AN83" s="4">
        <f t="shared" si="33"/>
        <v>7.1388766097437042</v>
      </c>
      <c r="AO83" s="4">
        <f t="shared" si="34"/>
        <v>8.319732614844213</v>
      </c>
      <c r="AP83" s="4">
        <f t="shared" si="35"/>
        <v>7.7365774647773833</v>
      </c>
      <c r="AQ83" s="4">
        <f t="shared" si="36"/>
        <v>9.0791548683407655</v>
      </c>
      <c r="AR83" s="4">
        <f t="shared" si="37"/>
        <v>8.824698760707264</v>
      </c>
      <c r="AS83" s="4">
        <f t="shared" si="38"/>
        <v>9.2633528289408389</v>
      </c>
      <c r="AT83" s="4">
        <f t="shared" si="39"/>
        <v>9.621577119965508</v>
      </c>
      <c r="AU83" s="4">
        <f t="shared" si="40"/>
        <v>11.554214266083761</v>
      </c>
      <c r="AV83" s="4">
        <f t="shared" si="229"/>
        <v>7.4864500308013646</v>
      </c>
      <c r="AW83" s="4">
        <f t="shared" si="229"/>
        <v>4.8990143593372864</v>
      </c>
      <c r="AY83" s="2">
        <f t="shared" si="101"/>
        <v>93.299375803213607</v>
      </c>
      <c r="AZ83" s="2">
        <f t="shared" si="152"/>
        <v>94.678478822734789</v>
      </c>
      <c r="BA83" s="2">
        <f t="shared" si="153"/>
        <v>93.44575703438764</v>
      </c>
      <c r="BB83" s="2">
        <f t="shared" si="154"/>
        <v>95.337802429508855</v>
      </c>
      <c r="BC83" s="2">
        <f t="shared" si="155"/>
        <v>95.803140958579945</v>
      </c>
      <c r="BD83" s="2">
        <f t="shared" si="156"/>
        <v>95.205103466974975</v>
      </c>
      <c r="BE83" s="2">
        <f t="shared" si="157"/>
        <v>95.985428615954348</v>
      </c>
      <c r="BF83" s="2">
        <f t="shared" si="158"/>
        <v>95.406583528007602</v>
      </c>
      <c r="BG83" s="2">
        <f t="shared" si="159"/>
        <v>97.628466503693318</v>
      </c>
      <c r="BH83" s="2">
        <f t="shared" si="160"/>
        <v>97.873007703704175</v>
      </c>
      <c r="BI83" s="2">
        <f t="shared" si="161"/>
        <v>101.89014575320877</v>
      </c>
      <c r="BJ83" s="2">
        <f t="shared" si="162"/>
        <v>101.24729542029709</v>
      </c>
      <c r="BK83" s="2">
        <f t="shared" si="163"/>
        <v>99.268421764471739</v>
      </c>
      <c r="BL83" s="2">
        <f t="shared" si="164"/>
        <v>100.72839295969135</v>
      </c>
      <c r="BM83" s="2">
        <f t="shared" si="165"/>
        <v>97.449135409242899</v>
      </c>
      <c r="BO83" s="2" t="str">
        <f t="shared" si="43"/>
        <v/>
      </c>
      <c r="BP83" s="2" t="str">
        <f t="shared" si="44"/>
        <v/>
      </c>
      <c r="BQ83" s="2" t="str">
        <f t="shared" si="45"/>
        <v/>
      </c>
      <c r="BR83" s="2" t="str">
        <f t="shared" si="46"/>
        <v/>
      </c>
      <c r="BS83" s="2" t="str">
        <f t="shared" si="47"/>
        <v/>
      </c>
      <c r="BT83" s="2" t="str">
        <f t="shared" si="48"/>
        <v/>
      </c>
      <c r="BU83" s="2" t="str">
        <f t="shared" si="49"/>
        <v/>
      </c>
      <c r="BV83" s="2" t="str">
        <f t="shared" si="50"/>
        <v/>
      </c>
      <c r="BW83" s="2" t="str">
        <f t="shared" si="51"/>
        <v/>
      </c>
      <c r="BX83" s="2" t="str">
        <f t="shared" si="52"/>
        <v/>
      </c>
      <c r="BY83" s="2" t="str">
        <f t="shared" si="53"/>
        <v/>
      </c>
      <c r="BZ83" s="2" t="str">
        <f t="shared" si="54"/>
        <v/>
      </c>
      <c r="CA83" s="2" t="str">
        <f t="shared" si="55"/>
        <v/>
      </c>
      <c r="CB83" s="2" t="str">
        <f t="shared" si="56"/>
        <v/>
      </c>
      <c r="CC83" s="2" t="str">
        <f t="shared" si="57"/>
        <v/>
      </c>
      <c r="CE83" s="2" t="str">
        <f t="shared" si="102"/>
        <v/>
      </c>
      <c r="CF83" s="2" t="str">
        <f t="shared" si="103"/>
        <v/>
      </c>
      <c r="CG83" s="2" t="str">
        <f t="shared" si="104"/>
        <v/>
      </c>
      <c r="CH83" s="2" t="str">
        <f t="shared" si="105"/>
        <v/>
      </c>
      <c r="CI83" s="2" t="str">
        <f t="shared" si="106"/>
        <v/>
      </c>
      <c r="CJ83" s="2" t="str">
        <f t="shared" si="107"/>
        <v/>
      </c>
      <c r="CK83" s="2" t="str">
        <f t="shared" si="108"/>
        <v/>
      </c>
      <c r="CL83" s="2" t="str">
        <f t="shared" si="109"/>
        <v/>
      </c>
      <c r="CM83" s="2" t="str">
        <f t="shared" si="110"/>
        <v/>
      </c>
      <c r="CN83" s="2" t="str">
        <f t="shared" si="111"/>
        <v/>
      </c>
      <c r="CO83" s="2" t="str">
        <f t="shared" si="112"/>
        <v/>
      </c>
      <c r="CP83" s="2" t="str">
        <f t="shared" si="113"/>
        <v/>
      </c>
      <c r="CQ83" s="2" t="str">
        <f t="shared" si="114"/>
        <v/>
      </c>
      <c r="CR83" s="2" t="str">
        <f t="shared" si="115"/>
        <v/>
      </c>
      <c r="CS83" s="2" t="str">
        <f t="shared" si="116"/>
        <v/>
      </c>
      <c r="CU83" s="2" t="str">
        <f t="shared" si="59"/>
        <v/>
      </c>
      <c r="CV83" s="2" t="str">
        <f t="shared" si="60"/>
        <v/>
      </c>
      <c r="CW83" s="2" t="str">
        <f t="shared" si="61"/>
        <v/>
      </c>
      <c r="CX83" s="2" t="str">
        <f t="shared" si="62"/>
        <v/>
      </c>
      <c r="CY83" s="2" t="str">
        <f t="shared" si="63"/>
        <v/>
      </c>
      <c r="CZ83" s="2" t="str">
        <f t="shared" si="64"/>
        <v/>
      </c>
      <c r="DA83" s="2" t="str">
        <f t="shared" si="65"/>
        <v/>
      </c>
      <c r="DB83" s="2" t="str">
        <f t="shared" si="66"/>
        <v/>
      </c>
      <c r="DC83" s="2" t="str">
        <f t="shared" si="67"/>
        <v/>
      </c>
      <c r="DD83" s="2" t="str">
        <f t="shared" si="68"/>
        <v/>
      </c>
      <c r="DE83" s="2" t="str">
        <f t="shared" si="69"/>
        <v/>
      </c>
      <c r="DF83" s="2" t="str">
        <f t="shared" si="70"/>
        <v/>
      </c>
      <c r="DG83" s="2" t="str">
        <f t="shared" si="71"/>
        <v/>
      </c>
      <c r="DH83" s="2" t="str">
        <f t="shared" si="72"/>
        <v/>
      </c>
      <c r="DI83" s="2" t="str">
        <f t="shared" si="73"/>
        <v/>
      </c>
      <c r="DK83" s="2">
        <f t="shared" si="74"/>
        <v>100.09042389006343</v>
      </c>
      <c r="DL83" s="2">
        <f t="shared" si="230"/>
        <v>104.66795643248793</v>
      </c>
      <c r="DM83" s="2">
        <f t="shared" si="230"/>
        <v>105.18272346919483</v>
      </c>
      <c r="DN83" s="2">
        <f t="shared" si="230"/>
        <v>105.58702926829267</v>
      </c>
      <c r="DO83" s="2">
        <f t="shared" si="230"/>
        <v>103.5815707317073</v>
      </c>
      <c r="DP83" s="2">
        <f t="shared" si="230"/>
        <v>104.20715676741483</v>
      </c>
      <c r="DQ83" s="2">
        <f t="shared" si="230"/>
        <v>104.04590274841439</v>
      </c>
      <c r="DR83" s="2">
        <f t="shared" si="230"/>
        <v>102.10402114164907</v>
      </c>
      <c r="DS83" s="2">
        <f t="shared" si="230"/>
        <v>105.95856659619449</v>
      </c>
      <c r="DT83" s="2">
        <f t="shared" si="230"/>
        <v>106.91740063424946</v>
      </c>
      <c r="DU83" s="2">
        <f t="shared" si="230"/>
        <v>110.92814270613108</v>
      </c>
      <c r="DV83" s="2">
        <f t="shared" si="230"/>
        <v>107.93254334038059</v>
      </c>
      <c r="DW83" s="2">
        <f t="shared" si="230"/>
        <v>109.22227801268497</v>
      </c>
      <c r="DX83" s="2">
        <f t="shared" si="230"/>
        <v>104.79983986866793</v>
      </c>
      <c r="DY83" s="2">
        <f t="shared" si="230"/>
        <v>102.1116848607038</v>
      </c>
      <c r="EA83" s="2">
        <f t="shared" si="76"/>
        <v>90.987842439219875</v>
      </c>
      <c r="EB83" s="2">
        <f t="shared" si="77"/>
        <v>91.929998908169239</v>
      </c>
      <c r="EC83" s="2">
        <f t="shared" si="78"/>
        <v>90.282093108399152</v>
      </c>
      <c r="ED83" s="2">
        <f t="shared" si="79"/>
        <v>92.730483607248217</v>
      </c>
      <c r="EE83" s="2">
        <f t="shared" si="80"/>
        <v>93.718552802359852</v>
      </c>
      <c r="EF83" s="2">
        <f t="shared" si="81"/>
        <v>92.597059252545719</v>
      </c>
      <c r="EG83" s="2">
        <f t="shared" si="82"/>
        <v>93.534782692113481</v>
      </c>
      <c r="EH83" s="2">
        <f t="shared" si="83"/>
        <v>93.369500138542548</v>
      </c>
      <c r="EI83" s="2">
        <f t="shared" si="84"/>
        <v>94.97786769562093</v>
      </c>
      <c r="EJ83" s="2">
        <f t="shared" si="85"/>
        <v>95.016413818951719</v>
      </c>
      <c r="EK83" s="2">
        <f t="shared" si="86"/>
        <v>99.109605901130195</v>
      </c>
      <c r="EL83" s="2">
        <f t="shared" si="87"/>
        <v>99.220662925366014</v>
      </c>
      <c r="EM83" s="2">
        <f t="shared" si="88"/>
        <v>96.259225655685626</v>
      </c>
      <c r="EN83" s="2">
        <f t="shared" si="89"/>
        <v>99.020709796919121</v>
      </c>
      <c r="EO83" s="2">
        <f t="shared" si="90"/>
        <v>94.995321845866997</v>
      </c>
      <c r="EQ83" s="2">
        <f t="shared" si="91"/>
        <v>91.536567297829279</v>
      </c>
      <c r="ER83" s="2">
        <f t="shared" si="231"/>
        <v>91.756523103863813</v>
      </c>
      <c r="ES83" s="2">
        <f t="shared" si="231"/>
        <v>90.719020634270905</v>
      </c>
      <c r="ET83" s="2">
        <f t="shared" si="231"/>
        <v>92.001193910702696</v>
      </c>
      <c r="EU83" s="2">
        <f t="shared" si="231"/>
        <v>93.13414972616728</v>
      </c>
      <c r="EV83" s="2">
        <f t="shared" si="231"/>
        <v>92.616720375449333</v>
      </c>
      <c r="EW83" s="2">
        <f t="shared" si="231"/>
        <v>93.384336773000456</v>
      </c>
      <c r="EX83" s="2">
        <f t="shared" si="231"/>
        <v>92.800178274480771</v>
      </c>
      <c r="EY83" s="2">
        <f t="shared" si="231"/>
        <v>93.965251351299784</v>
      </c>
      <c r="EZ83" s="2">
        <f t="shared" si="231"/>
        <v>95.098148696197043</v>
      </c>
      <c r="FA83" s="2">
        <f t="shared" si="231"/>
        <v>97.613083280624323</v>
      </c>
      <c r="FB83" s="2">
        <f t="shared" si="231"/>
        <v>98.255391296694654</v>
      </c>
      <c r="FC83" s="2">
        <f t="shared" si="231"/>
        <v>95.58960535588443</v>
      </c>
      <c r="FD83" s="2">
        <f t="shared" si="231"/>
        <v>99.636010387282852</v>
      </c>
      <c r="FE83" s="2">
        <f t="shared" si="231"/>
        <v>101.18554841800528</v>
      </c>
      <c r="FG83" s="2">
        <f t="shared" si="93"/>
        <v>0.74606230145797292</v>
      </c>
      <c r="FH83" s="2">
        <f t="shared" si="232"/>
        <v>0.78422761521190565</v>
      </c>
      <c r="FI83" s="2">
        <f t="shared" si="232"/>
        <v>0.78768626815576936</v>
      </c>
      <c r="FJ83" s="2">
        <f t="shared" si="232"/>
        <v>0.79719294173780875</v>
      </c>
      <c r="FK83" s="2">
        <f t="shared" si="232"/>
        <v>0.78863931305792667</v>
      </c>
      <c r="FL83" s="2">
        <f t="shared" si="232"/>
        <v>0.77536434510824392</v>
      </c>
      <c r="FM83" s="2">
        <f t="shared" si="232"/>
        <v>0.76685000229987299</v>
      </c>
      <c r="FN83" s="2">
        <f t="shared" si="232"/>
        <v>0.76676610895764585</v>
      </c>
      <c r="FO83" s="2">
        <f t="shared" si="232"/>
        <v>0.75860032555406098</v>
      </c>
      <c r="FP83" s="2">
        <f t="shared" si="232"/>
        <v>0.75997078817323416</v>
      </c>
      <c r="FQ83" s="2">
        <f t="shared" si="232"/>
        <v>0.76471789761295006</v>
      </c>
      <c r="FR83" s="2">
        <f t="shared" si="232"/>
        <v>0.76736229150585034</v>
      </c>
      <c r="FS83" s="2">
        <f t="shared" si="232"/>
        <v>0.76785975188282918</v>
      </c>
      <c r="FT83" s="2">
        <f t="shared" si="232"/>
        <v>0.70451528305399058</v>
      </c>
      <c r="FU83" s="2">
        <f t="shared" si="232"/>
        <v>0.65524011869798415</v>
      </c>
      <c r="FW83" s="2">
        <f t="shared" si="117"/>
        <v>8.1606609343254569E-5</v>
      </c>
      <c r="FX83" s="2">
        <f t="shared" si="169"/>
        <v>1.1274071466860272E-4</v>
      </c>
      <c r="FY83" s="2">
        <f t="shared" si="170"/>
        <v>1.2699418834831311E-4</v>
      </c>
      <c r="FZ83" s="2">
        <f t="shared" si="171"/>
        <v>1.0884929501154816E-4</v>
      </c>
      <c r="GA83" s="2">
        <f t="shared" si="172"/>
        <v>1.1308744165530559E-4</v>
      </c>
      <c r="GB83" s="2">
        <f t="shared" si="173"/>
        <v>1.1982120684820107E-4</v>
      </c>
      <c r="GC83" s="2">
        <f t="shared" si="174"/>
        <v>1.4419208964256211E-4</v>
      </c>
      <c r="GD83" s="2">
        <f t="shared" si="175"/>
        <v>1.8079488447280605E-4</v>
      </c>
      <c r="GE83" s="2">
        <f t="shared" si="176"/>
        <v>1.3660821863884404E-4</v>
      </c>
      <c r="GF83" s="2">
        <f t="shared" si="177"/>
        <v>1.1500006031668023E-4</v>
      </c>
      <c r="GG83" s="2">
        <f t="shared" si="178"/>
        <v>1.0045590939461618E-4</v>
      </c>
      <c r="GH83" s="2">
        <f t="shared" si="179"/>
        <v>8.2258185795169476E-5</v>
      </c>
      <c r="GI83" s="2">
        <f t="shared" si="180"/>
        <v>7.4791226605206316E-5</v>
      </c>
      <c r="GJ83" s="2">
        <f t="shared" si="181"/>
        <v>6.2651211393206251E-5</v>
      </c>
      <c r="GK83" s="2">
        <f t="shared" si="182"/>
        <v>6.0917815256483835E-5</v>
      </c>
      <c r="GM83" s="86">
        <f t="shared" si="118"/>
        <v>0.27333939457578327</v>
      </c>
      <c r="GN83" s="86">
        <f t="shared" si="183"/>
        <v>0.3552898439202602</v>
      </c>
      <c r="GO83" s="86">
        <f t="shared" si="184"/>
        <v>0.35688007432120278</v>
      </c>
      <c r="GP83" s="86">
        <f t="shared" si="185"/>
        <v>0.36907168966410964</v>
      </c>
      <c r="GQ83" s="86">
        <f t="shared" si="186"/>
        <v>0.3372533485109156</v>
      </c>
      <c r="GR83" s="86">
        <f t="shared" si="187"/>
        <v>0.32726080964626431</v>
      </c>
      <c r="GS83" s="86">
        <f t="shared" si="188"/>
        <v>0.31367647214631578</v>
      </c>
      <c r="GT83" s="86">
        <f t="shared" si="189"/>
        <v>0.33995052765936568</v>
      </c>
      <c r="GU83" s="86">
        <f t="shared" si="190"/>
        <v>0.31133411067733735</v>
      </c>
      <c r="GV83" s="86">
        <f t="shared" si="191"/>
        <v>0.30309917058169344</v>
      </c>
      <c r="GW83" s="86">
        <f t="shared" si="192"/>
        <v>0.3291122005401636</v>
      </c>
      <c r="GX83" s="86">
        <f t="shared" si="193"/>
        <v>0.30685678058435328</v>
      </c>
      <c r="GY83" s="86">
        <f t="shared" si="194"/>
        <v>0.30349610471554012</v>
      </c>
      <c r="GZ83" s="86">
        <f t="shared" si="195"/>
        <v>0.21365567573536212</v>
      </c>
      <c r="HA83" s="86">
        <f t="shared" si="196"/>
        <v>0.17552971680966847</v>
      </c>
      <c r="HC83" s="86">
        <f t="shared" si="150"/>
        <v>1.6388779569266674E-6</v>
      </c>
      <c r="HD83" s="86">
        <f t="shared" si="197"/>
        <v>1.0468581436677961E-5</v>
      </c>
      <c r="HE83" s="86">
        <f t="shared" si="198"/>
        <v>1.1245263642354416E-5</v>
      </c>
      <c r="HF83" s="86">
        <f t="shared" si="199"/>
        <v>1.2479411778975037E-5</v>
      </c>
      <c r="HG83" s="86">
        <f t="shared" si="200"/>
        <v>1.3847971001660905E-5</v>
      </c>
      <c r="HH83" s="86">
        <f t="shared" si="201"/>
        <v>4.1317792992445727E-5</v>
      </c>
      <c r="HI83" s="86">
        <f t="shared" si="202"/>
        <v>2.3822481668386613E-5</v>
      </c>
      <c r="HJ83" s="86">
        <f t="shared" si="203"/>
        <v>2.053503107115542E-5</v>
      </c>
      <c r="HK83" s="86">
        <f t="shared" si="204"/>
        <v>2.6152671694398669E-5</v>
      </c>
      <c r="HL83" s="86">
        <f t="shared" si="205"/>
        <v>1.5120703844664244E-5</v>
      </c>
      <c r="HM83" s="86">
        <f t="shared" si="206"/>
        <v>1.5503938588018735E-5</v>
      </c>
      <c r="HN83" s="86">
        <f t="shared" si="207"/>
        <v>6.1623815229981413E-6</v>
      </c>
      <c r="HO83" s="86">
        <f t="shared" si="208"/>
        <v>4.1983681700542116E-6</v>
      </c>
      <c r="HP83" s="86">
        <f t="shared" si="209"/>
        <v>1.1161980062633512E-7</v>
      </c>
      <c r="HQ83" s="86">
        <f t="shared" si="210"/>
        <v>2.6809995091581614E-8</v>
      </c>
      <c r="HS83" s="86">
        <f t="shared" si="119"/>
        <v>1.73521097628715E-27</v>
      </c>
      <c r="HT83" s="86">
        <f t="shared" si="211"/>
        <v>6.03334488952365E-23</v>
      </c>
      <c r="HU83" s="86">
        <f t="shared" si="212"/>
        <v>1.5532322641158851E-22</v>
      </c>
      <c r="HV83" s="86">
        <f t="shared" si="213"/>
        <v>8.9496706132305816E-22</v>
      </c>
      <c r="HW83" s="86">
        <f t="shared" si="214"/>
        <v>1.1259123975337391E-21</v>
      </c>
      <c r="HX83" s="86">
        <f t="shared" si="215"/>
        <v>3.197246335126179E-20</v>
      </c>
      <c r="HY83" s="86">
        <f t="shared" si="216"/>
        <v>1.4316497173231772E-21</v>
      </c>
      <c r="HZ83" s="86">
        <f t="shared" si="217"/>
        <v>3.0660571461951021E-22</v>
      </c>
      <c r="IA83" s="86">
        <f t="shared" si="218"/>
        <v>6.7220697988091347E-22</v>
      </c>
      <c r="IB83" s="86">
        <f t="shared" si="219"/>
        <v>2.5441219076858743E-23</v>
      </c>
      <c r="IC83" s="86">
        <f t="shared" si="220"/>
        <v>4.0845284728868167E-23</v>
      </c>
      <c r="ID83" s="86">
        <f t="shared" si="221"/>
        <v>2.6439817995766098E-24</v>
      </c>
      <c r="IE83" s="86">
        <f t="shared" si="222"/>
        <v>1.104608714386593E-24</v>
      </c>
      <c r="IF83" s="86">
        <f t="shared" si="223"/>
        <v>2.3841831887604796E-21</v>
      </c>
      <c r="IG83" s="86">
        <f t="shared" si="224"/>
        <v>1.3928082043737055E-20</v>
      </c>
      <c r="II83" s="86">
        <f t="shared" si="120"/>
        <v>4.5162356126942094E-157</v>
      </c>
      <c r="IJ83" s="86">
        <f t="shared" si="121"/>
        <v>1.7189479215201958E-130</v>
      </c>
      <c r="IK83" s="86">
        <f t="shared" si="122"/>
        <v>3.454711259730232E-127</v>
      </c>
      <c r="IL83" s="86">
        <f t="shared" si="123"/>
        <v>4.4599267869558302E-128</v>
      </c>
      <c r="IM83" s="86">
        <f t="shared" si="124"/>
        <v>5.9812821931213034E-124</v>
      </c>
      <c r="IN83" s="86">
        <f t="shared" si="125"/>
        <v>2.4725451391534622E-112</v>
      </c>
      <c r="IO83" s="86">
        <f t="shared" si="126"/>
        <v>1.2135360994566456E-117</v>
      </c>
      <c r="IP83" s="86">
        <f t="shared" si="127"/>
        <v>2.3263357485334738E-125</v>
      </c>
      <c r="IQ83" s="86">
        <f t="shared" si="128"/>
        <v>4.7862060426761235E-124</v>
      </c>
      <c r="IR83" s="86">
        <f t="shared" si="129"/>
        <v>8.1269395321444805E-129</v>
      </c>
      <c r="IS83" s="86">
        <f t="shared" si="130"/>
        <v>1.1360860628122116E-130</v>
      </c>
      <c r="IT83" s="86">
        <f t="shared" si="131"/>
        <v>1.9969637027842826E-138</v>
      </c>
      <c r="IU83" s="86">
        <f t="shared" si="132"/>
        <v>2.7753934859263818E-139</v>
      </c>
      <c r="IV83" s="86">
        <f t="shared" si="133"/>
        <v>1.200244523243464E-90</v>
      </c>
      <c r="IW83" s="86">
        <f t="shared" si="134"/>
        <v>7.1465759939730908E-88</v>
      </c>
      <c r="IY83" s="86">
        <f t="shared" si="135"/>
        <v>0.27334103345374017</v>
      </c>
      <c r="IZ83" s="86">
        <f t="shared" si="136"/>
        <v>0.35530031250169686</v>
      </c>
      <c r="JA83" s="86">
        <f t="shared" si="137"/>
        <v>0.35689131958484516</v>
      </c>
      <c r="JB83" s="86">
        <f t="shared" si="138"/>
        <v>0.36908416907588859</v>
      </c>
      <c r="JC83" s="86">
        <f t="shared" si="139"/>
        <v>0.33726719648191728</v>
      </c>
      <c r="JD83" s="86">
        <f t="shared" si="140"/>
        <v>0.32730212743925674</v>
      </c>
      <c r="JE83" s="86">
        <f t="shared" si="141"/>
        <v>0.31370029462798416</v>
      </c>
      <c r="JF83" s="86">
        <f t="shared" si="142"/>
        <v>0.33997106269043681</v>
      </c>
      <c r="JG83" s="86">
        <f t="shared" si="143"/>
        <v>0.31136026334903177</v>
      </c>
      <c r="JH83" s="86">
        <f t="shared" si="144"/>
        <v>0.30311429128553813</v>
      </c>
      <c r="JI83" s="86">
        <f t="shared" si="145"/>
        <v>0.32912770447875161</v>
      </c>
      <c r="JJ83" s="86">
        <f t="shared" si="146"/>
        <v>0.3068629429658763</v>
      </c>
      <c r="JK83" s="86">
        <f t="shared" si="147"/>
        <v>0.30350030308371018</v>
      </c>
      <c r="JL83" s="86">
        <f t="shared" si="148"/>
        <v>0.21365578735516275</v>
      </c>
      <c r="JM83" s="86">
        <f t="shared" si="149"/>
        <v>0.17552974361966356</v>
      </c>
    </row>
    <row r="84" spans="2:273" x14ac:dyDescent="0.25">
      <c r="B84" s="2">
        <v>57</v>
      </c>
      <c r="C84" s="37">
        <v>202</v>
      </c>
      <c r="D84" s="37">
        <v>237.58500000000001</v>
      </c>
      <c r="E84" s="37">
        <v>237.82900000000001</v>
      </c>
      <c r="F84" s="37">
        <v>235.976</v>
      </c>
      <c r="G84" s="37">
        <v>229.58500000000001</v>
      </c>
      <c r="H84" s="37">
        <v>230.04900000000001</v>
      </c>
      <c r="I84" s="37">
        <v>228.58500000000001</v>
      </c>
      <c r="J84" s="37">
        <v>232.756</v>
      </c>
      <c r="K84" s="37">
        <v>229.37200000000001</v>
      </c>
      <c r="L84" s="37">
        <v>228.67400000000001</v>
      </c>
      <c r="M84" s="37">
        <v>233.488</v>
      </c>
      <c r="N84" s="37">
        <v>229.977</v>
      </c>
      <c r="O84" s="37">
        <v>229.52500000000001</v>
      </c>
      <c r="P84" s="37">
        <v>199.024</v>
      </c>
      <c r="Q84" s="37">
        <v>165.78569999999999</v>
      </c>
      <c r="S84" s="4">
        <f t="shared" si="13"/>
        <v>199.05371970390928</v>
      </c>
      <c r="T84" s="4">
        <f t="shared" si="14"/>
        <v>233.03381618416154</v>
      </c>
      <c r="U84" s="4">
        <f t="shared" si="15"/>
        <v>232.99591161689909</v>
      </c>
      <c r="V84" s="4">
        <f t="shared" si="16"/>
        <v>230.58501506590821</v>
      </c>
      <c r="W84" s="4">
        <f t="shared" si="17"/>
        <v>224.3796520384881</v>
      </c>
      <c r="X84" s="4">
        <f t="shared" si="18"/>
        <v>224.74966937834049</v>
      </c>
      <c r="Y84" s="4">
        <f t="shared" si="19"/>
        <v>222.79742475248057</v>
      </c>
      <c r="Z84" s="4">
        <f t="shared" si="20"/>
        <v>228.57423440891415</v>
      </c>
      <c r="AA84" s="4">
        <f t="shared" si="21"/>
        <v>222.88637484647191</v>
      </c>
      <c r="AB84" s="4">
        <f t="shared" si="22"/>
        <v>221.52585983395363</v>
      </c>
      <c r="AC84" s="4">
        <f t="shared" si="23"/>
        <v>228.30384647784339</v>
      </c>
      <c r="AD84" s="4">
        <f t="shared" si="24"/>
        <v>220.40147966048818</v>
      </c>
      <c r="AE84" s="4">
        <f t="shared" si="25"/>
        <v>220.04408640143137</v>
      </c>
      <c r="AF84" s="4">
        <f t="shared" si="26"/>
        <v>191.19966295092237</v>
      </c>
      <c r="AG84" s="4">
        <f t="shared" si="27"/>
        <v>161.7375978287665</v>
      </c>
      <c r="AI84" s="4">
        <f t="shared" si="28"/>
        <v>2.9462802960907197</v>
      </c>
      <c r="AJ84" s="4">
        <f t="shared" si="29"/>
        <v>4.5511838158384705</v>
      </c>
      <c r="AK84" s="4">
        <f t="shared" si="30"/>
        <v>4.8330883831009146</v>
      </c>
      <c r="AL84" s="4">
        <f t="shared" si="31"/>
        <v>5.3909849340917901</v>
      </c>
      <c r="AM84" s="4">
        <f t="shared" si="32"/>
        <v>5.2053479615119045</v>
      </c>
      <c r="AN84" s="4">
        <f t="shared" si="33"/>
        <v>5.2993306216595215</v>
      </c>
      <c r="AO84" s="4">
        <f t="shared" si="34"/>
        <v>5.7875752475194417</v>
      </c>
      <c r="AP84" s="4">
        <f t="shared" si="35"/>
        <v>4.1817655910858491</v>
      </c>
      <c r="AQ84" s="4">
        <f t="shared" si="36"/>
        <v>6.4856251535281046</v>
      </c>
      <c r="AR84" s="4">
        <f t="shared" si="37"/>
        <v>7.1481401660463746</v>
      </c>
      <c r="AS84" s="4">
        <f t="shared" si="38"/>
        <v>5.1841535221566062</v>
      </c>
      <c r="AT84" s="4">
        <f t="shared" si="39"/>
        <v>9.5755203395118258</v>
      </c>
      <c r="AU84" s="4">
        <f t="shared" si="40"/>
        <v>9.4809135985686339</v>
      </c>
      <c r="AV84" s="4">
        <f t="shared" si="229"/>
        <v>7.8243370490776272</v>
      </c>
      <c r="AW84" s="4">
        <f t="shared" si="229"/>
        <v>4.048102171233495</v>
      </c>
      <c r="AY84" s="2">
        <f t="shared" si="101"/>
        <v>93.139031696860712</v>
      </c>
      <c r="AZ84" s="2">
        <f t="shared" si="152"/>
        <v>94.471658667619138</v>
      </c>
      <c r="BA84" s="2">
        <f t="shared" si="153"/>
        <v>93.216617778652889</v>
      </c>
      <c r="BB84" s="2">
        <f t="shared" si="154"/>
        <v>95.110273583030207</v>
      </c>
      <c r="BC84" s="2">
        <f t="shared" si="155"/>
        <v>95.593028073281985</v>
      </c>
      <c r="BD84" s="2">
        <f t="shared" si="156"/>
        <v>94.982490091252913</v>
      </c>
      <c r="BE84" s="2">
        <f t="shared" si="157"/>
        <v>95.766837613060375</v>
      </c>
      <c r="BF84" s="2">
        <f t="shared" si="158"/>
        <v>95.186624313512269</v>
      </c>
      <c r="BG84" s="2">
        <f t="shared" si="159"/>
        <v>97.378250165596384</v>
      </c>
      <c r="BH84" s="2">
        <f t="shared" si="160"/>
        <v>97.603484252813132</v>
      </c>
      <c r="BI84" s="2">
        <f t="shared" si="161"/>
        <v>101.61131837363068</v>
      </c>
      <c r="BJ84" s="2">
        <f t="shared" si="162"/>
        <v>101.00340271765201</v>
      </c>
      <c r="BK84" s="2">
        <f t="shared" si="163"/>
        <v>98.990283205303001</v>
      </c>
      <c r="BL84" s="2">
        <f t="shared" si="164"/>
        <v>100.57468451396778</v>
      </c>
      <c r="BM84" s="2">
        <f t="shared" si="165"/>
        <v>97.342903686767229</v>
      </c>
      <c r="BO84" s="2" t="str">
        <f t="shared" si="43"/>
        <v/>
      </c>
      <c r="BP84" s="2" t="str">
        <f t="shared" si="44"/>
        <v/>
      </c>
      <c r="BQ84" s="2" t="str">
        <f t="shared" si="45"/>
        <v/>
      </c>
      <c r="BR84" s="2" t="str">
        <f t="shared" si="46"/>
        <v/>
      </c>
      <c r="BS84" s="2" t="str">
        <f t="shared" si="47"/>
        <v/>
      </c>
      <c r="BT84" s="2" t="str">
        <f t="shared" si="48"/>
        <v/>
      </c>
      <c r="BU84" s="2" t="str">
        <f t="shared" si="49"/>
        <v/>
      </c>
      <c r="BV84" s="2" t="str">
        <f t="shared" si="50"/>
        <v/>
      </c>
      <c r="BW84" s="2" t="str">
        <f t="shared" si="51"/>
        <v/>
      </c>
      <c r="BX84" s="2" t="str">
        <f t="shared" si="52"/>
        <v/>
      </c>
      <c r="BY84" s="2" t="str">
        <f t="shared" si="53"/>
        <v/>
      </c>
      <c r="BZ84" s="2" t="str">
        <f t="shared" si="54"/>
        <v/>
      </c>
      <c r="CA84" s="2" t="str">
        <f t="shared" si="55"/>
        <v/>
      </c>
      <c r="CB84" s="2" t="str">
        <f t="shared" si="56"/>
        <v/>
      </c>
      <c r="CC84" s="2" t="str">
        <f t="shared" si="57"/>
        <v/>
      </c>
      <c r="CE84" s="2" t="str">
        <f t="shared" si="102"/>
        <v/>
      </c>
      <c r="CF84" s="2" t="str">
        <f t="shared" si="103"/>
        <v/>
      </c>
      <c r="CG84" s="2" t="str">
        <f t="shared" si="104"/>
        <v/>
      </c>
      <c r="CH84" s="2" t="str">
        <f t="shared" si="105"/>
        <v/>
      </c>
      <c r="CI84" s="2" t="str">
        <f t="shared" si="106"/>
        <v/>
      </c>
      <c r="CJ84" s="2" t="str">
        <f t="shared" si="107"/>
        <v/>
      </c>
      <c r="CK84" s="2" t="str">
        <f t="shared" si="108"/>
        <v/>
      </c>
      <c r="CL84" s="2" t="str">
        <f t="shared" si="109"/>
        <v/>
      </c>
      <c r="CM84" s="2" t="str">
        <f t="shared" si="110"/>
        <v/>
      </c>
      <c r="CN84" s="2" t="str">
        <f t="shared" si="111"/>
        <v/>
      </c>
      <c r="CO84" s="2" t="str">
        <f t="shared" si="112"/>
        <v/>
      </c>
      <c r="CP84" s="2" t="str">
        <f t="shared" si="113"/>
        <v/>
      </c>
      <c r="CQ84" s="2" t="str">
        <f t="shared" si="114"/>
        <v/>
      </c>
      <c r="CR84" s="2" t="str">
        <f t="shared" si="115"/>
        <v/>
      </c>
      <c r="CS84" s="2" t="str">
        <f t="shared" si="116"/>
        <v/>
      </c>
      <c r="CU84" s="2" t="str">
        <f t="shared" si="59"/>
        <v/>
      </c>
      <c r="CV84" s="2" t="str">
        <f t="shared" si="60"/>
        <v/>
      </c>
      <c r="CW84" s="2" t="str">
        <f t="shared" si="61"/>
        <v/>
      </c>
      <c r="CX84" s="2" t="str">
        <f t="shared" si="62"/>
        <v/>
      </c>
      <c r="CY84" s="2" t="str">
        <f t="shared" si="63"/>
        <v/>
      </c>
      <c r="CZ84" s="2" t="str">
        <f t="shared" si="64"/>
        <v/>
      </c>
      <c r="DA84" s="2" t="str">
        <f t="shared" si="65"/>
        <v/>
      </c>
      <c r="DB84" s="2" t="str">
        <f t="shared" si="66"/>
        <v/>
      </c>
      <c r="DC84" s="2" t="str">
        <f t="shared" si="67"/>
        <v/>
      </c>
      <c r="DD84" s="2" t="str">
        <f t="shared" si="68"/>
        <v/>
      </c>
      <c r="DE84" s="2" t="str">
        <f t="shared" si="69"/>
        <v/>
      </c>
      <c r="DF84" s="2" t="str">
        <f t="shared" si="70"/>
        <v/>
      </c>
      <c r="DG84" s="2" t="str">
        <f t="shared" si="71"/>
        <v/>
      </c>
      <c r="DH84" s="2" t="str">
        <f t="shared" si="72"/>
        <v/>
      </c>
      <c r="DI84" s="2" t="str">
        <f t="shared" si="73"/>
        <v/>
      </c>
      <c r="DK84" s="2">
        <f t="shared" si="74"/>
        <v>100.29114763918254</v>
      </c>
      <c r="DL84" s="2">
        <f t="shared" si="230"/>
        <v>104.91502093293359</v>
      </c>
      <c r="DM84" s="2">
        <f t="shared" si="230"/>
        <v>105.42979347972883</v>
      </c>
      <c r="DN84" s="2">
        <f t="shared" si="230"/>
        <v>105.83133902439023</v>
      </c>
      <c r="DO84" s="2">
        <f t="shared" si="230"/>
        <v>103.74621463414633</v>
      </c>
      <c r="DP84" s="2">
        <f t="shared" si="230"/>
        <v>104.36896869513544</v>
      </c>
      <c r="DQ84" s="2">
        <f t="shared" si="230"/>
        <v>104.17969797644218</v>
      </c>
      <c r="DR84" s="2">
        <f t="shared" si="230"/>
        <v>102.13623104802177</v>
      </c>
      <c r="DS84" s="2">
        <f t="shared" si="230"/>
        <v>106.09639142253094</v>
      </c>
      <c r="DT84" s="2">
        <f t="shared" si="230"/>
        <v>107.01591573542736</v>
      </c>
      <c r="DU84" s="2">
        <f t="shared" si="230"/>
        <v>111.10439595288433</v>
      </c>
      <c r="DV84" s="2">
        <f t="shared" si="230"/>
        <v>108.02796617336156</v>
      </c>
      <c r="DW84" s="2">
        <f t="shared" si="230"/>
        <v>109.35141951072181</v>
      </c>
      <c r="DX84" s="2">
        <f t="shared" si="230"/>
        <v>104.90375347091934</v>
      </c>
      <c r="DY84" s="2">
        <f t="shared" si="230"/>
        <v>102.23903168988269</v>
      </c>
      <c r="EA84" s="2">
        <f>CE$228*$B84+CE$229</f>
        <v>90.918796440535147</v>
      </c>
      <c r="EB84" s="2">
        <f t="shared" si="77"/>
        <v>91.85112519009553</v>
      </c>
      <c r="EC84" s="2">
        <f t="shared" si="78"/>
        <v>90.214248097631028</v>
      </c>
      <c r="ED84" s="2">
        <f t="shared" si="79"/>
        <v>92.622910408765293</v>
      </c>
      <c r="EE84" s="2">
        <f t="shared" si="80"/>
        <v>93.600273156342155</v>
      </c>
      <c r="EF84" s="2">
        <f t="shared" si="81"/>
        <v>92.502350546462665</v>
      </c>
      <c r="EG84" s="2">
        <f t="shared" si="82"/>
        <v>93.434114813692801</v>
      </c>
      <c r="EH84" s="2">
        <f t="shared" si="83"/>
        <v>93.258845635910234</v>
      </c>
      <c r="EI84" s="2">
        <f t="shared" si="84"/>
        <v>94.848284493898035</v>
      </c>
      <c r="EJ84" s="2">
        <f t="shared" si="85"/>
        <v>94.892224610569343</v>
      </c>
      <c r="EK84" s="2">
        <f t="shared" si="86"/>
        <v>98.947767944957292</v>
      </c>
      <c r="EL84" s="2">
        <f t="shared" si="87"/>
        <v>99.061289214128209</v>
      </c>
      <c r="EM84" s="2">
        <f t="shared" si="88"/>
        <v>96.133577684000358</v>
      </c>
      <c r="EN84" s="2">
        <f t="shared" si="89"/>
        <v>98.918708117904146</v>
      </c>
      <c r="EO84" s="2">
        <f t="shared" si="90"/>
        <v>94.992838657551275</v>
      </c>
      <c r="EQ84" s="2">
        <f t="shared" si="91"/>
        <v>91.457897978985883</v>
      </c>
      <c r="ER84" s="2">
        <f t="shared" si="231"/>
        <v>91.680934981547026</v>
      </c>
      <c r="ES84" s="2">
        <f t="shared" si="231"/>
        <v>90.642694251798147</v>
      </c>
      <c r="ET84" s="2">
        <f t="shared" si="231"/>
        <v>91.907466793765053</v>
      </c>
      <c r="EU84" s="2">
        <f t="shared" si="231"/>
        <v>93.026944576541069</v>
      </c>
      <c r="EV84" s="2">
        <f t="shared" si="231"/>
        <v>92.521561405937945</v>
      </c>
      <c r="EW84" s="2">
        <f t="shared" si="231"/>
        <v>93.286790612518416</v>
      </c>
      <c r="EX84" s="2">
        <f t="shared" si="231"/>
        <v>92.701294250513371</v>
      </c>
      <c r="EY84" s="2">
        <f t="shared" si="231"/>
        <v>93.855664655134035</v>
      </c>
      <c r="EZ84" s="2">
        <f t="shared" si="231"/>
        <v>94.972246107871015</v>
      </c>
      <c r="FA84" s="2">
        <f t="shared" si="231"/>
        <v>97.480515878810593</v>
      </c>
      <c r="FB84" s="2">
        <f t="shared" si="231"/>
        <v>98.113936504882588</v>
      </c>
      <c r="FC84" s="2">
        <f t="shared" si="231"/>
        <v>95.476338255895001</v>
      </c>
      <c r="FD84" s="2">
        <f t="shared" si="231"/>
        <v>99.522295276676061</v>
      </c>
      <c r="FE84" s="2">
        <f t="shared" si="231"/>
        <v>101.06171428487782</v>
      </c>
      <c r="FG84" s="2">
        <f t="shared" si="93"/>
        <v>0.76311312167950218</v>
      </c>
      <c r="FH84" s="2">
        <f t="shared" si="232"/>
        <v>0.79940482016938919</v>
      </c>
      <c r="FI84" s="2">
        <f t="shared" si="232"/>
        <v>0.80268140597060467</v>
      </c>
      <c r="FJ84" s="2">
        <f t="shared" si="232"/>
        <v>0.81167717715870069</v>
      </c>
      <c r="FK84" s="2">
        <f t="shared" si="232"/>
        <v>0.80358392446164173</v>
      </c>
      <c r="FL84" s="2">
        <f t="shared" si="232"/>
        <v>0.79099883473132993</v>
      </c>
      <c r="FM84" s="2">
        <f t="shared" si="232"/>
        <v>0.78291116859999899</v>
      </c>
      <c r="FN84" s="2">
        <f t="shared" si="232"/>
        <v>0.78283141782718613</v>
      </c>
      <c r="FO84" s="2">
        <f t="shared" si="232"/>
        <v>0.77506309565992659</v>
      </c>
      <c r="FP84" s="2">
        <f t="shared" si="232"/>
        <v>0.77636764875333386</v>
      </c>
      <c r="FQ84" s="2">
        <f t="shared" si="232"/>
        <v>0.78088397211533056</v>
      </c>
      <c r="FR84" s="2">
        <f t="shared" si="232"/>
        <v>0.78339813539652536</v>
      </c>
      <c r="FS84" s="2">
        <f t="shared" si="232"/>
        <v>0.7838709634625165</v>
      </c>
      <c r="FT84" s="2">
        <f t="shared" si="232"/>
        <v>0.72332123905371271</v>
      </c>
      <c r="FU84" s="2">
        <f t="shared" si="232"/>
        <v>0.67573874305775983</v>
      </c>
      <c r="FW84" s="2">
        <f t="shared" si="117"/>
        <v>8.9479163313473518E-5</v>
      </c>
      <c r="FX84" s="2">
        <f t="shared" si="169"/>
        <v>1.2361639087367032E-4</v>
      </c>
      <c r="FY84" s="2">
        <f t="shared" si="170"/>
        <v>1.3924465251164244E-4</v>
      </c>
      <c r="FZ84" s="2">
        <f t="shared" si="171"/>
        <v>1.1934962528564802E-4</v>
      </c>
      <c r="GA84" s="2">
        <f t="shared" si="172"/>
        <v>1.2399656117160156E-4</v>
      </c>
      <c r="GB84" s="2">
        <f t="shared" si="173"/>
        <v>1.3137982197628157E-4</v>
      </c>
      <c r="GC84" s="2">
        <f t="shared" si="174"/>
        <v>1.5810128294035873E-4</v>
      </c>
      <c r="GD84" s="2">
        <f t="shared" si="175"/>
        <v>1.982341910463821E-4</v>
      </c>
      <c r="GE84" s="2">
        <f t="shared" si="176"/>
        <v>1.4978595901527568E-4</v>
      </c>
      <c r="GF84" s="2">
        <f t="shared" si="177"/>
        <v>1.2609365968344139E-4</v>
      </c>
      <c r="GG84" s="2">
        <f t="shared" si="178"/>
        <v>1.1014664680511739E-4</v>
      </c>
      <c r="GH84" s="2">
        <f t="shared" si="179"/>
        <v>9.0193591391409065E-5</v>
      </c>
      <c r="GI84" s="2">
        <f t="shared" si="180"/>
        <v>8.2006357500283134E-5</v>
      </c>
      <c r="GJ84" s="2">
        <f t="shared" si="181"/>
        <v>6.8695272027694579E-5</v>
      </c>
      <c r="GK84" s="2">
        <f t="shared" si="182"/>
        <v>6.6794663617082331E-5</v>
      </c>
      <c r="GM84" s="86">
        <f t="shared" si="118"/>
        <v>0.32561720398018518</v>
      </c>
      <c r="GN84" s="86">
        <f t="shared" si="183"/>
        <v>0.41605785792114741</v>
      </c>
      <c r="GO84" s="86">
        <f t="shared" si="184"/>
        <v>0.41709283756129073</v>
      </c>
      <c r="GP84" s="86">
        <f t="shared" si="185"/>
        <v>0.42880129869886546</v>
      </c>
      <c r="GQ84" s="86">
        <f t="shared" si="186"/>
        <v>0.39386913165480553</v>
      </c>
      <c r="GR84" s="86">
        <f t="shared" si="187"/>
        <v>0.38534276653613142</v>
      </c>
      <c r="GS84" s="86">
        <f t="shared" si="188"/>
        <v>0.37159778982173797</v>
      </c>
      <c r="GT84" s="86">
        <f t="shared" si="189"/>
        <v>0.4026668291818023</v>
      </c>
      <c r="GU84" s="86">
        <f t="shared" si="190"/>
        <v>0.3712526480855548</v>
      </c>
      <c r="GV84" s="86">
        <f t="shared" si="191"/>
        <v>0.3609157346894713</v>
      </c>
      <c r="GW84" s="86">
        <f t="shared" si="192"/>
        <v>0.39090694186176589</v>
      </c>
      <c r="GX84" s="86">
        <f t="shared" si="193"/>
        <v>0.36394466320562718</v>
      </c>
      <c r="GY84" s="86">
        <f t="shared" si="194"/>
        <v>0.35974123588037643</v>
      </c>
      <c r="GZ84" s="86">
        <f t="shared" si="195"/>
        <v>0.26418030913590562</v>
      </c>
      <c r="HA84" s="86">
        <f t="shared" si="196"/>
        <v>0.22717596301144058</v>
      </c>
      <c r="HC84" s="86">
        <f t="shared" si="150"/>
        <v>3.4279421751655213E-6</v>
      </c>
      <c r="HD84" s="86">
        <f t="shared" si="197"/>
        <v>1.992566973549121E-5</v>
      </c>
      <c r="HE84" s="86">
        <f t="shared" si="198"/>
        <v>2.1361135227546206E-5</v>
      </c>
      <c r="HF84" s="86">
        <f t="shared" si="199"/>
        <v>2.3434052944200544E-5</v>
      </c>
      <c r="HG84" s="86">
        <f t="shared" si="200"/>
        <v>2.5727445916693442E-5</v>
      </c>
      <c r="HH84" s="86">
        <f t="shared" si="201"/>
        <v>7.2496583123653061E-5</v>
      </c>
      <c r="HI84" s="86">
        <f t="shared" si="202"/>
        <v>4.3574172318872184E-5</v>
      </c>
      <c r="HJ84" s="86">
        <f t="shared" si="203"/>
        <v>3.9104672071983566E-5</v>
      </c>
      <c r="HK84" s="86">
        <f t="shared" si="204"/>
        <v>4.8302231878337596E-5</v>
      </c>
      <c r="HL84" s="86">
        <f t="shared" si="205"/>
        <v>2.8391208437079909E-5</v>
      </c>
      <c r="HM84" s="86">
        <f t="shared" si="206"/>
        <v>2.8953988508692909E-5</v>
      </c>
      <c r="HN84" s="86">
        <f t="shared" si="207"/>
        <v>1.1879684855921766E-5</v>
      </c>
      <c r="HO84" s="86">
        <f t="shared" si="208"/>
        <v>8.1452126274766887E-6</v>
      </c>
      <c r="HP84" s="86">
        <f t="shared" si="209"/>
        <v>2.6741671503504174E-7</v>
      </c>
      <c r="HQ84" s="86">
        <f t="shared" si="210"/>
        <v>7.1456964068075063E-8</v>
      </c>
      <c r="HS84" s="86">
        <f t="shared" si="119"/>
        <v>8.60115583574263E-27</v>
      </c>
      <c r="HT84" s="86">
        <f t="shared" si="211"/>
        <v>2.3792762001657315E-22</v>
      </c>
      <c r="HU84" s="86">
        <f t="shared" si="212"/>
        <v>6.0468853822361255E-22</v>
      </c>
      <c r="HV84" s="86">
        <f t="shared" si="213"/>
        <v>3.3396796126045927E-21</v>
      </c>
      <c r="HW84" s="86">
        <f t="shared" si="214"/>
        <v>4.1209761241751566E-21</v>
      </c>
      <c r="HX84" s="86">
        <f t="shared" si="215"/>
        <v>1.0586900779041628E-19</v>
      </c>
      <c r="HY84" s="86">
        <f t="shared" si="216"/>
        <v>5.2263561525331131E-21</v>
      </c>
      <c r="HZ84" s="86">
        <f t="shared" si="217"/>
        <v>1.2364206326330379E-21</v>
      </c>
      <c r="IA84" s="86">
        <f t="shared" si="218"/>
        <v>2.5483860941813818E-21</v>
      </c>
      <c r="IB84" s="86">
        <f t="shared" si="219"/>
        <v>1.0091768432183358E-22</v>
      </c>
      <c r="IC84" s="86">
        <f t="shared" si="220"/>
        <v>1.5933936222544336E-22</v>
      </c>
      <c r="ID84" s="86">
        <f t="shared" si="221"/>
        <v>1.0816190839735652E-23</v>
      </c>
      <c r="IE84" s="86">
        <f t="shared" si="222"/>
        <v>4.5270950366579135E-24</v>
      </c>
      <c r="IF84" s="86">
        <f t="shared" si="223"/>
        <v>7.7791722261204574E-21</v>
      </c>
      <c r="IG84" s="86">
        <f t="shared" si="224"/>
        <v>4.3345796034206382E-20</v>
      </c>
      <c r="II84" s="86">
        <f t="shared" si="120"/>
        <v>4.7182670439300884E-154</v>
      </c>
      <c r="IJ84" s="86">
        <f t="shared" si="121"/>
        <v>6.6985971604773806E-128</v>
      </c>
      <c r="IK84" s="86">
        <f t="shared" si="122"/>
        <v>1.2473231197916942E-124</v>
      </c>
      <c r="IL84" s="86">
        <f t="shared" si="123"/>
        <v>1.5195792177686425E-125</v>
      </c>
      <c r="IM84" s="86">
        <f t="shared" si="124"/>
        <v>1.7245777310411053E-121</v>
      </c>
      <c r="IN84" s="86">
        <f t="shared" si="125"/>
        <v>4.2990735987580488E-110</v>
      </c>
      <c r="IO84" s="86">
        <f t="shared" si="126"/>
        <v>3.0250604672427284E-115</v>
      </c>
      <c r="IP84" s="86">
        <f t="shared" si="127"/>
        <v>9.7660346174489755E-123</v>
      </c>
      <c r="IQ84" s="86">
        <f t="shared" si="128"/>
        <v>1.5625781606039424E-121</v>
      </c>
      <c r="IR84" s="86">
        <f t="shared" si="129"/>
        <v>2.9682969732147851E-126</v>
      </c>
      <c r="IS84" s="86">
        <f t="shared" si="130"/>
        <v>4.1437912335075189E-128</v>
      </c>
      <c r="IT84" s="86">
        <f t="shared" si="131"/>
        <v>9.1006365978958293E-136</v>
      </c>
      <c r="IU84" s="86">
        <f t="shared" si="132"/>
        <v>1.2360424273676098E-136</v>
      </c>
      <c r="IV84" s="86">
        <f t="shared" si="133"/>
        <v>5.7569515918049615E-89</v>
      </c>
      <c r="IW84" s="86">
        <f t="shared" si="134"/>
        <v>3.0053874569164085E-86</v>
      </c>
      <c r="IY84" s="86">
        <f t="shared" si="135"/>
        <v>0.32562063192236035</v>
      </c>
      <c r="IZ84" s="86">
        <f t="shared" si="136"/>
        <v>0.41607778359088288</v>
      </c>
      <c r="JA84" s="86">
        <f t="shared" si="137"/>
        <v>0.41711419869651828</v>
      </c>
      <c r="JB84" s="86">
        <f t="shared" si="138"/>
        <v>0.42882473275180966</v>
      </c>
      <c r="JC84" s="86">
        <f t="shared" si="139"/>
        <v>0.39389485910072219</v>
      </c>
      <c r="JD84" s="86">
        <f t="shared" si="140"/>
        <v>0.38541526311925506</v>
      </c>
      <c r="JE84" s="86">
        <f t="shared" si="141"/>
        <v>0.37164136399405684</v>
      </c>
      <c r="JF84" s="86">
        <f t="shared" si="142"/>
        <v>0.40270593385387426</v>
      </c>
      <c r="JG84" s="86">
        <f t="shared" si="143"/>
        <v>0.37130095031743315</v>
      </c>
      <c r="JH84" s="86">
        <f t="shared" si="144"/>
        <v>0.36094412589790836</v>
      </c>
      <c r="JI84" s="86">
        <f t="shared" si="145"/>
        <v>0.39093589585027461</v>
      </c>
      <c r="JJ84" s="86">
        <f t="shared" si="146"/>
        <v>0.36395654289048313</v>
      </c>
      <c r="JK84" s="86">
        <f t="shared" si="147"/>
        <v>0.35974938109300392</v>
      </c>
      <c r="JL84" s="86">
        <f t="shared" si="148"/>
        <v>0.26418057655262067</v>
      </c>
      <c r="JM84" s="86">
        <f t="shared" si="149"/>
        <v>0.22717603446840465</v>
      </c>
    </row>
    <row r="85" spans="2:273" x14ac:dyDescent="0.25">
      <c r="B85" s="2">
        <v>58</v>
      </c>
      <c r="C85" s="37">
        <v>208.47800000000001</v>
      </c>
      <c r="D85" s="37">
        <v>243.976</v>
      </c>
      <c r="E85" s="37">
        <v>244.95099999999999</v>
      </c>
      <c r="F85" s="37">
        <v>242.90199999999999</v>
      </c>
      <c r="G85" s="37">
        <v>238</v>
      </c>
      <c r="H85" s="37">
        <v>237.56100000000001</v>
      </c>
      <c r="I85" s="37">
        <v>236.85400000000001</v>
      </c>
      <c r="J85" s="37">
        <v>239.12200000000001</v>
      </c>
      <c r="K85" s="37">
        <v>236.488</v>
      </c>
      <c r="L85" s="37">
        <v>236.67400000000001</v>
      </c>
      <c r="M85" s="37">
        <v>239.55799999999999</v>
      </c>
      <c r="N85" s="37">
        <v>236.88399999999999</v>
      </c>
      <c r="O85" s="37">
        <v>237.67500000000001</v>
      </c>
      <c r="P85" s="37">
        <v>207.17099999999999</v>
      </c>
      <c r="Q85" s="37">
        <v>173.6429</v>
      </c>
      <c r="S85" s="4">
        <f t="shared" si="13"/>
        <v>208.89176227701822</v>
      </c>
      <c r="T85" s="4">
        <f t="shared" si="14"/>
        <v>244.30084378701349</v>
      </c>
      <c r="U85" s="4">
        <f t="shared" si="15"/>
        <v>244.30716473243606</v>
      </c>
      <c r="V85" s="4">
        <f t="shared" si="16"/>
        <v>241.02964117767868</v>
      </c>
      <c r="W85" s="4">
        <f t="shared" si="17"/>
        <v>235.28749019337153</v>
      </c>
      <c r="X85" s="4">
        <f t="shared" si="18"/>
        <v>236.20406279618965</v>
      </c>
      <c r="Y85" s="4">
        <f t="shared" si="19"/>
        <v>234.69108991653619</v>
      </c>
      <c r="Z85" s="4">
        <f t="shared" si="20"/>
        <v>240.12004496536025</v>
      </c>
      <c r="AA85" s="4">
        <f t="shared" si="21"/>
        <v>235.05174833793751</v>
      </c>
      <c r="AB85" s="4">
        <f t="shared" si="22"/>
        <v>233.64337778249256</v>
      </c>
      <c r="AC85" s="4">
        <f t="shared" si="23"/>
        <v>239.95829886816827</v>
      </c>
      <c r="AD85" s="4">
        <f t="shared" si="24"/>
        <v>232.23300249109775</v>
      </c>
      <c r="AE85" s="4">
        <f t="shared" si="25"/>
        <v>232.01660322823992</v>
      </c>
      <c r="AF85" s="4">
        <f t="shared" si="26"/>
        <v>202.75415677883836</v>
      </c>
      <c r="AG85" s="4">
        <f t="shared" si="27"/>
        <v>171.0092531449306</v>
      </c>
      <c r="AI85" s="4">
        <f t="shared" si="28"/>
        <v>-0.41376227701820767</v>
      </c>
      <c r="AJ85" s="4">
        <f t="shared" si="29"/>
        <v>-0.32484378701349215</v>
      </c>
      <c r="AK85" s="4">
        <f t="shared" si="30"/>
        <v>0.64383526756392939</v>
      </c>
      <c r="AL85" s="4">
        <f t="shared" si="31"/>
        <v>1.8723588223213028</v>
      </c>
      <c r="AM85" s="4">
        <f t="shared" si="32"/>
        <v>2.712509806628475</v>
      </c>
      <c r="AN85" s="4">
        <f t="shared" si="33"/>
        <v>1.3569372038103609</v>
      </c>
      <c r="AO85" s="4">
        <f t="shared" si="34"/>
        <v>2.162910083463828</v>
      </c>
      <c r="AP85" s="4">
        <f t="shared" si="35"/>
        <v>-0.99804496536023635</v>
      </c>
      <c r="AQ85" s="4">
        <f t="shared" si="36"/>
        <v>1.4362516620624888</v>
      </c>
      <c r="AR85" s="4">
        <f t="shared" si="37"/>
        <v>3.0306222175074424</v>
      </c>
      <c r="AS85" s="4">
        <f t="shared" si="38"/>
        <v>-0.40029886816827798</v>
      </c>
      <c r="AT85" s="4">
        <f t="shared" si="39"/>
        <v>4.6509975089022362</v>
      </c>
      <c r="AU85" s="4">
        <f t="shared" si="40"/>
        <v>5.6583967717600956</v>
      </c>
      <c r="AV85" s="4">
        <f t="shared" si="229"/>
        <v>4.4168432211616278</v>
      </c>
      <c r="AW85" s="4">
        <f t="shared" si="229"/>
        <v>2.6336468550694008</v>
      </c>
      <c r="AY85" s="2">
        <f t="shared" si="101"/>
        <v>92.977262659522623</v>
      </c>
      <c r="AZ85" s="2">
        <f t="shared" si="152"/>
        <v>94.265844553107414</v>
      </c>
      <c r="BA85" s="2">
        <f t="shared" si="153"/>
        <v>92.990658106765039</v>
      </c>
      <c r="BB85" s="2">
        <f t="shared" si="154"/>
        <v>94.883505143342759</v>
      </c>
      <c r="BC85" s="2">
        <f t="shared" si="155"/>
        <v>95.382931350345345</v>
      </c>
      <c r="BD85" s="2">
        <f t="shared" si="156"/>
        <v>94.761743626414031</v>
      </c>
      <c r="BE85" s="2">
        <f t="shared" si="157"/>
        <v>95.549665895917443</v>
      </c>
      <c r="BF85" s="2">
        <f t="shared" si="158"/>
        <v>94.96942742098372</v>
      </c>
      <c r="BG85" s="2">
        <f t="shared" si="159"/>
        <v>97.128590368375882</v>
      </c>
      <c r="BH85" s="2">
        <f t="shared" si="160"/>
        <v>97.336700884720074</v>
      </c>
      <c r="BI85" s="2">
        <f t="shared" si="161"/>
        <v>101.33173957222714</v>
      </c>
      <c r="BJ85" s="2">
        <f t="shared" si="162"/>
        <v>100.75885588335065</v>
      </c>
      <c r="BK85" s="2">
        <f t="shared" si="163"/>
        <v>98.714970279025934</v>
      </c>
      <c r="BL85" s="2">
        <f t="shared" si="164"/>
        <v>100.41792111727398</v>
      </c>
      <c r="BM85" s="2">
        <f t="shared" si="165"/>
        <v>97.236164558359761</v>
      </c>
      <c r="BO85" s="2" t="str">
        <f t="shared" si="43"/>
        <v/>
      </c>
      <c r="BP85" s="2" t="str">
        <f t="shared" si="44"/>
        <v/>
      </c>
      <c r="BQ85" s="2" t="str">
        <f t="shared" si="45"/>
        <v/>
      </c>
      <c r="BR85" s="2" t="str">
        <f t="shared" si="46"/>
        <v/>
      </c>
      <c r="BS85" s="2" t="str">
        <f t="shared" si="47"/>
        <v/>
      </c>
      <c r="BT85" s="2" t="str">
        <f t="shared" si="48"/>
        <v/>
      </c>
      <c r="BU85" s="2" t="str">
        <f t="shared" si="49"/>
        <v/>
      </c>
      <c r="BV85" s="2" t="str">
        <f t="shared" si="50"/>
        <v/>
      </c>
      <c r="BW85" s="2" t="str">
        <f t="shared" si="51"/>
        <v/>
      </c>
      <c r="BX85" s="2" t="str">
        <f t="shared" si="52"/>
        <v/>
      </c>
      <c r="BY85" s="2" t="str">
        <f t="shared" si="53"/>
        <v/>
      </c>
      <c r="BZ85" s="2" t="str">
        <f t="shared" si="54"/>
        <v/>
      </c>
      <c r="CA85" s="2" t="str">
        <f t="shared" si="55"/>
        <v/>
      </c>
      <c r="CB85" s="2" t="str">
        <f t="shared" si="56"/>
        <v/>
      </c>
      <c r="CC85" s="2" t="str">
        <f t="shared" si="57"/>
        <v/>
      </c>
      <c r="CE85" s="2" t="str">
        <f t="shared" si="102"/>
        <v/>
      </c>
      <c r="CF85" s="2" t="str">
        <f t="shared" si="103"/>
        <v/>
      </c>
      <c r="CG85" s="2" t="str">
        <f t="shared" si="104"/>
        <v/>
      </c>
      <c r="CH85" s="2" t="str">
        <f t="shared" si="105"/>
        <v/>
      </c>
      <c r="CI85" s="2" t="str">
        <f t="shared" si="106"/>
        <v/>
      </c>
      <c r="CJ85" s="2" t="str">
        <f t="shared" si="107"/>
        <v/>
      </c>
      <c r="CK85" s="2" t="str">
        <f t="shared" si="108"/>
        <v/>
      </c>
      <c r="CL85" s="2" t="str">
        <f t="shared" si="109"/>
        <v/>
      </c>
      <c r="CM85" s="2" t="str">
        <f t="shared" si="110"/>
        <v/>
      </c>
      <c r="CN85" s="2" t="str">
        <f t="shared" si="111"/>
        <v/>
      </c>
      <c r="CO85" s="2" t="str">
        <f t="shared" si="112"/>
        <v/>
      </c>
      <c r="CP85" s="2" t="str">
        <f t="shared" si="113"/>
        <v/>
      </c>
      <c r="CQ85" s="2" t="str">
        <f t="shared" si="114"/>
        <v/>
      </c>
      <c r="CR85" s="2" t="str">
        <f t="shared" si="115"/>
        <v/>
      </c>
      <c r="CS85" s="2" t="str">
        <f t="shared" si="116"/>
        <v/>
      </c>
      <c r="CU85" s="2" t="str">
        <f t="shared" si="59"/>
        <v/>
      </c>
      <c r="CV85" s="2" t="str">
        <f t="shared" si="60"/>
        <v/>
      </c>
      <c r="CW85" s="2" t="str">
        <f t="shared" si="61"/>
        <v/>
      </c>
      <c r="CX85" s="2" t="str">
        <f t="shared" si="62"/>
        <v/>
      </c>
      <c r="CY85" s="2" t="str">
        <f t="shared" si="63"/>
        <v/>
      </c>
      <c r="CZ85" s="2" t="str">
        <f t="shared" si="64"/>
        <v/>
      </c>
      <c r="DA85" s="2" t="str">
        <f t="shared" si="65"/>
        <v/>
      </c>
      <c r="DB85" s="2" t="str">
        <f t="shared" si="66"/>
        <v/>
      </c>
      <c r="DC85" s="2" t="str">
        <f t="shared" si="67"/>
        <v/>
      </c>
      <c r="DD85" s="2" t="str">
        <f t="shared" si="68"/>
        <v/>
      </c>
      <c r="DE85" s="2" t="str">
        <f t="shared" si="69"/>
        <v/>
      </c>
      <c r="DF85" s="2" t="str">
        <f t="shared" si="70"/>
        <v/>
      </c>
      <c r="DG85" s="2" t="str">
        <f t="shared" si="71"/>
        <v/>
      </c>
      <c r="DH85" s="2" t="str">
        <f t="shared" si="72"/>
        <v/>
      </c>
      <c r="DI85" s="2" t="str">
        <f t="shared" si="73"/>
        <v/>
      </c>
      <c r="DK85" s="2">
        <f t="shared" si="74"/>
        <v>100.49187138830163</v>
      </c>
      <c r="DL85" s="2">
        <f t="shared" si="230"/>
        <v>105.16208543337926</v>
      </c>
      <c r="DM85" s="2">
        <f t="shared" si="230"/>
        <v>105.67686349026282</v>
      </c>
      <c r="DN85" s="2">
        <f t="shared" si="230"/>
        <v>106.0756487804878</v>
      </c>
      <c r="DO85" s="2">
        <f t="shared" si="230"/>
        <v>103.91085853658535</v>
      </c>
      <c r="DP85" s="2">
        <f t="shared" si="230"/>
        <v>104.53078062285604</v>
      </c>
      <c r="DQ85" s="2">
        <f t="shared" si="230"/>
        <v>104.31349320446996</v>
      </c>
      <c r="DR85" s="2">
        <f t="shared" si="230"/>
        <v>102.16844095439447</v>
      </c>
      <c r="DS85" s="2">
        <f t="shared" si="230"/>
        <v>106.2342162488674</v>
      </c>
      <c r="DT85" s="2">
        <f t="shared" si="230"/>
        <v>107.11443083660525</v>
      </c>
      <c r="DU85" s="2">
        <f t="shared" si="230"/>
        <v>111.28064919963758</v>
      </c>
      <c r="DV85" s="2">
        <f t="shared" si="230"/>
        <v>108.12338900634253</v>
      </c>
      <c r="DW85" s="2">
        <f t="shared" si="230"/>
        <v>109.48056100875866</v>
      </c>
      <c r="DX85" s="2">
        <f t="shared" si="230"/>
        <v>105.00766707317075</v>
      </c>
      <c r="DY85" s="2">
        <f t="shared" si="230"/>
        <v>102.36637851906157</v>
      </c>
      <c r="EA85" s="2">
        <f t="shared" ref="EA85:EA148" si="233">CE$228*$B85+CE$229</f>
        <v>90.849750441850418</v>
      </c>
      <c r="EB85" s="2">
        <f t="shared" si="77"/>
        <v>91.772251472021836</v>
      </c>
      <c r="EC85" s="2">
        <f t="shared" si="78"/>
        <v>90.146403086862904</v>
      </c>
      <c r="ED85" s="2">
        <f t="shared" si="79"/>
        <v>92.515337210282354</v>
      </c>
      <c r="EE85" s="2">
        <f t="shared" si="80"/>
        <v>93.481993510324457</v>
      </c>
      <c r="EF85" s="2">
        <f t="shared" si="81"/>
        <v>92.407641840379597</v>
      </c>
      <c r="EG85" s="2">
        <f t="shared" si="82"/>
        <v>93.333446935272121</v>
      </c>
      <c r="EH85" s="2">
        <f t="shared" si="83"/>
        <v>93.148191133277933</v>
      </c>
      <c r="EI85" s="2">
        <f t="shared" si="84"/>
        <v>94.718701292175126</v>
      </c>
      <c r="EJ85" s="2">
        <f t="shared" si="85"/>
        <v>94.768035402186968</v>
      </c>
      <c r="EK85" s="2">
        <f t="shared" si="86"/>
        <v>98.785929988784403</v>
      </c>
      <c r="EL85" s="2">
        <f t="shared" si="87"/>
        <v>98.90191550289039</v>
      </c>
      <c r="EM85" s="2">
        <f t="shared" si="88"/>
        <v>96.007929712315075</v>
      </c>
      <c r="EN85" s="2">
        <f t="shared" si="89"/>
        <v>98.81670643888917</v>
      </c>
      <c r="EO85" s="2">
        <f t="shared" si="90"/>
        <v>94.990355469235553</v>
      </c>
      <c r="EQ85" s="2">
        <f t="shared" si="91"/>
        <v>91.379228660142502</v>
      </c>
      <c r="ER85" s="2">
        <f t="shared" si="231"/>
        <v>91.605346859230224</v>
      </c>
      <c r="ES85" s="2">
        <f t="shared" si="231"/>
        <v>90.56636786932539</v>
      </c>
      <c r="ET85" s="2">
        <f t="shared" si="231"/>
        <v>91.81373967682741</v>
      </c>
      <c r="EU85" s="2">
        <f t="shared" si="231"/>
        <v>92.919739426914873</v>
      </c>
      <c r="EV85" s="2">
        <f t="shared" si="231"/>
        <v>92.426402436426571</v>
      </c>
      <c r="EW85" s="2">
        <f t="shared" si="231"/>
        <v>93.189244452036377</v>
      </c>
      <c r="EX85" s="2">
        <f t="shared" si="231"/>
        <v>92.602410226545942</v>
      </c>
      <c r="EY85" s="2">
        <f t="shared" si="231"/>
        <v>93.746077958968272</v>
      </c>
      <c r="EZ85" s="2">
        <f t="shared" si="231"/>
        <v>94.846343519545002</v>
      </c>
      <c r="FA85" s="2">
        <f t="shared" si="231"/>
        <v>97.347948476996862</v>
      </c>
      <c r="FB85" s="2">
        <f t="shared" si="231"/>
        <v>97.972481713070522</v>
      </c>
      <c r="FC85" s="2">
        <f t="shared" si="231"/>
        <v>95.363071155905601</v>
      </c>
      <c r="FD85" s="2">
        <f t="shared" si="231"/>
        <v>99.408580166069257</v>
      </c>
      <c r="FE85" s="2">
        <f t="shared" si="231"/>
        <v>100.93788015175038</v>
      </c>
      <c r="FG85" s="2">
        <f t="shared" si="93"/>
        <v>0.77935764529458951</v>
      </c>
      <c r="FH85" s="2">
        <f t="shared" si="232"/>
        <v>0.81376798915428372</v>
      </c>
      <c r="FI85" s="2">
        <f t="shared" si="232"/>
        <v>0.81686370994815127</v>
      </c>
      <c r="FJ85" s="2">
        <f t="shared" si="232"/>
        <v>0.82535358912769707</v>
      </c>
      <c r="FK85" s="2">
        <f t="shared" si="232"/>
        <v>0.81771609104941112</v>
      </c>
      <c r="FL85" s="2">
        <f t="shared" si="232"/>
        <v>0.80581769080201149</v>
      </c>
      <c r="FM85" s="2">
        <f t="shared" si="232"/>
        <v>0.79815713849527292</v>
      </c>
      <c r="FN85" s="2">
        <f t="shared" si="232"/>
        <v>0.79808154405869902</v>
      </c>
      <c r="FO85" s="2">
        <f t="shared" si="232"/>
        <v>0.79071289267292078</v>
      </c>
      <c r="FP85" s="2">
        <f t="shared" si="232"/>
        <v>0.79195104599467459</v>
      </c>
      <c r="FQ85" s="2">
        <f t="shared" si="232"/>
        <v>0.79623525678775209</v>
      </c>
      <c r="FR85" s="2">
        <f t="shared" si="232"/>
        <v>0.7986187027914089</v>
      </c>
      <c r="FS85" s="2">
        <f t="shared" si="232"/>
        <v>0.79906682731855327</v>
      </c>
      <c r="FT85" s="2">
        <f t="shared" si="232"/>
        <v>0.74136968531387204</v>
      </c>
      <c r="FU85" s="2">
        <f t="shared" si="232"/>
        <v>0.69558480408155987</v>
      </c>
      <c r="FW85" s="2">
        <f t="shared" si="117"/>
        <v>9.8111104609965936E-5</v>
      </c>
      <c r="FX85" s="2">
        <f t="shared" si="169"/>
        <v>1.3554106077738238E-4</v>
      </c>
      <c r="FY85" s="2">
        <f t="shared" si="170"/>
        <v>1.5267667433897781E-4</v>
      </c>
      <c r="FZ85" s="2">
        <f t="shared" si="171"/>
        <v>1.3086275500650952E-4</v>
      </c>
      <c r="GA85" s="2">
        <f t="shared" si="172"/>
        <v>1.359578992618666E-4</v>
      </c>
      <c r="GB85" s="2">
        <f t="shared" si="173"/>
        <v>1.4405328429326677E-4</v>
      </c>
      <c r="GC85" s="2">
        <f t="shared" si="174"/>
        <v>1.7335196533222591E-4</v>
      </c>
      <c r="GD85" s="2">
        <f t="shared" si="175"/>
        <v>2.1735531123186962E-4</v>
      </c>
      <c r="GE85" s="2">
        <f t="shared" si="176"/>
        <v>1.6423466478050929E-4</v>
      </c>
      <c r="GF85" s="2">
        <f t="shared" si="177"/>
        <v>1.3825726657521172E-4</v>
      </c>
      <c r="GG85" s="2">
        <f t="shared" si="178"/>
        <v>1.2077211318506653E-4</v>
      </c>
      <c r="GH85" s="2">
        <f t="shared" si="179"/>
        <v>9.889444584124495E-5</v>
      </c>
      <c r="GI85" s="2">
        <f t="shared" si="180"/>
        <v>8.9917471532844454E-5</v>
      </c>
      <c r="GJ85" s="2">
        <f t="shared" si="181"/>
        <v>7.5322368750267431E-5</v>
      </c>
      <c r="GK85" s="2">
        <f t="shared" si="182"/>
        <v>7.3238420309722227E-5</v>
      </c>
      <c r="GM85" s="86">
        <f t="shared" si="118"/>
        <v>0.38058706014731253</v>
      </c>
      <c r="GN85" s="86">
        <f t="shared" si="183"/>
        <v>0.48071536338492837</v>
      </c>
      <c r="GO85" s="86">
        <f t="shared" si="184"/>
        <v>0.48136528548758067</v>
      </c>
      <c r="GP85" s="86">
        <f t="shared" si="185"/>
        <v>0.49248433188932617</v>
      </c>
      <c r="GQ85" s="86">
        <f t="shared" si="186"/>
        <v>0.45483514225835781</v>
      </c>
      <c r="GR85" s="86">
        <f t="shared" si="187"/>
        <v>0.44764686621677624</v>
      </c>
      <c r="GS85" s="86">
        <f t="shared" si="188"/>
        <v>0.43415737045341279</v>
      </c>
      <c r="GT85" s="86">
        <f t="shared" si="189"/>
        <v>0.46923797203655759</v>
      </c>
      <c r="GU85" s="86">
        <f t="shared" si="190"/>
        <v>0.43620475262912745</v>
      </c>
      <c r="GV85" s="86">
        <f t="shared" si="191"/>
        <v>0.42373790059163857</v>
      </c>
      <c r="GW85" s="86">
        <f t="shared" si="192"/>
        <v>0.45763464186097386</v>
      </c>
      <c r="GX85" s="86">
        <f t="shared" si="193"/>
        <v>0.42698706222747135</v>
      </c>
      <c r="GY85" s="86">
        <f t="shared" si="194"/>
        <v>0.421798240514627</v>
      </c>
      <c r="GZ85" s="86">
        <f t="shared" si="195"/>
        <v>0.31976253402835719</v>
      </c>
      <c r="HA85" s="86">
        <f t="shared" si="196"/>
        <v>0.28415358946915581</v>
      </c>
      <c r="HC85" s="86">
        <f t="shared" si="150"/>
        <v>7.0160087299589642E-6</v>
      </c>
      <c r="HD85" s="86">
        <f t="shared" si="197"/>
        <v>3.7205341602946315E-5</v>
      </c>
      <c r="HE85" s="86">
        <f t="shared" si="198"/>
        <v>3.9805737828029165E-5</v>
      </c>
      <c r="HF85" s="86">
        <f t="shared" si="199"/>
        <v>4.3190892510878515E-5</v>
      </c>
      <c r="HG85" s="86">
        <f t="shared" si="200"/>
        <v>4.6935429439061836E-5</v>
      </c>
      <c r="HH85" s="86">
        <f t="shared" si="201"/>
        <v>1.2510757731322425E-4</v>
      </c>
      <c r="HI85" s="86">
        <f t="shared" si="202"/>
        <v>7.8265892075646328E-5</v>
      </c>
      <c r="HJ85" s="86">
        <f t="shared" si="203"/>
        <v>7.2959862115724936E-5</v>
      </c>
      <c r="HK85" s="86">
        <f t="shared" si="204"/>
        <v>8.7536008884083339E-5</v>
      </c>
      <c r="HL85" s="86">
        <f t="shared" si="205"/>
        <v>5.2305397729394227E-5</v>
      </c>
      <c r="HM85" s="86">
        <f t="shared" si="206"/>
        <v>5.3070062108280011E-5</v>
      </c>
      <c r="HN85" s="86">
        <f t="shared" si="207"/>
        <v>2.2468922113991141E-5</v>
      </c>
      <c r="HO85" s="86">
        <f t="shared" si="208"/>
        <v>1.5507771689516937E-5</v>
      </c>
      <c r="HP85" s="86">
        <f t="shared" si="209"/>
        <v>6.2465864151273501E-7</v>
      </c>
      <c r="HQ85" s="86">
        <f t="shared" si="210"/>
        <v>1.8496060246233594E-7</v>
      </c>
      <c r="HS85" s="86">
        <f t="shared" si="119"/>
        <v>4.1729056465514067E-26</v>
      </c>
      <c r="HT85" s="86">
        <f t="shared" si="211"/>
        <v>9.2058063900252729E-22</v>
      </c>
      <c r="HU85" s="86">
        <f t="shared" si="212"/>
        <v>2.3097032796143669E-21</v>
      </c>
      <c r="HV85" s="86">
        <f t="shared" si="213"/>
        <v>1.2233620326675293E-20</v>
      </c>
      <c r="HW85" s="86">
        <f t="shared" si="214"/>
        <v>1.481310997072332E-20</v>
      </c>
      <c r="HX85" s="86">
        <f t="shared" si="215"/>
        <v>3.4480539917111319E-19</v>
      </c>
      <c r="HY85" s="86">
        <f t="shared" si="216"/>
        <v>1.8737149535051743E-20</v>
      </c>
      <c r="HZ85" s="86">
        <f t="shared" si="217"/>
        <v>4.8856412344129049E-21</v>
      </c>
      <c r="IA85" s="86">
        <f t="shared" si="218"/>
        <v>9.4805552777793833E-21</v>
      </c>
      <c r="IB85" s="86">
        <f t="shared" si="219"/>
        <v>3.9282358456910949E-22</v>
      </c>
      <c r="IC85" s="86">
        <f t="shared" si="220"/>
        <v>6.1013869817932623E-22</v>
      </c>
      <c r="ID85" s="86">
        <f t="shared" si="221"/>
        <v>4.341939756495713E-23</v>
      </c>
      <c r="IE85" s="86">
        <f t="shared" si="222"/>
        <v>1.8211099342489376E-23</v>
      </c>
      <c r="IF85" s="86">
        <f t="shared" si="223"/>
        <v>2.4998215649464027E-20</v>
      </c>
      <c r="IG85" s="86">
        <f t="shared" si="224"/>
        <v>1.3294292894800723E-19</v>
      </c>
      <c r="II85" s="86">
        <f t="shared" si="120"/>
        <v>4.6045658892953203E-151</v>
      </c>
      <c r="IJ85" s="86">
        <f t="shared" si="121"/>
        <v>2.4570385349380947E-125</v>
      </c>
      <c r="IK85" s="86">
        <f t="shared" si="122"/>
        <v>4.2388274031566041E-122</v>
      </c>
      <c r="IL85" s="86">
        <f t="shared" si="123"/>
        <v>4.8811141892455867E-123</v>
      </c>
      <c r="IM85" s="86">
        <f t="shared" si="124"/>
        <v>4.6946378046971629E-119</v>
      </c>
      <c r="IN85" s="86">
        <f t="shared" si="125"/>
        <v>7.0913380111415393E-108</v>
      </c>
      <c r="IO85" s="86">
        <f t="shared" si="126"/>
        <v>7.1190294539858745E-113</v>
      </c>
      <c r="IP85" s="86">
        <f t="shared" si="127"/>
        <v>3.8430865250309388E-120</v>
      </c>
      <c r="IQ85" s="86">
        <f t="shared" si="128"/>
        <v>4.8043033252644553E-119</v>
      </c>
      <c r="IR85" s="86">
        <f t="shared" si="129"/>
        <v>1.0209964095445007E-123</v>
      </c>
      <c r="IS85" s="86">
        <f t="shared" si="130"/>
        <v>1.4246575800827677E-125</v>
      </c>
      <c r="IT85" s="86">
        <f t="shared" si="131"/>
        <v>3.9056569463073845E-133</v>
      </c>
      <c r="IU85" s="86">
        <f t="shared" si="132"/>
        <v>5.1882623767019785E-134</v>
      </c>
      <c r="IV85" s="86">
        <f t="shared" si="133"/>
        <v>2.6614650255673306E-87</v>
      </c>
      <c r="IW85" s="86">
        <f t="shared" si="134"/>
        <v>1.2198293862963211E-84</v>
      </c>
      <c r="IY85" s="86">
        <f t="shared" si="135"/>
        <v>0.38059407615604246</v>
      </c>
      <c r="IZ85" s="86">
        <f t="shared" si="136"/>
        <v>0.48075256872653133</v>
      </c>
      <c r="JA85" s="86">
        <f t="shared" si="137"/>
        <v>0.4814050912254087</v>
      </c>
      <c r="JB85" s="86">
        <f t="shared" si="138"/>
        <v>0.49252752278183703</v>
      </c>
      <c r="JC85" s="86">
        <f t="shared" si="139"/>
        <v>0.45488207768779687</v>
      </c>
      <c r="JD85" s="86">
        <f t="shared" si="140"/>
        <v>0.44777197379408945</v>
      </c>
      <c r="JE85" s="86">
        <f t="shared" si="141"/>
        <v>0.43423563634548845</v>
      </c>
      <c r="JF85" s="86">
        <f t="shared" si="142"/>
        <v>0.46931093189867334</v>
      </c>
      <c r="JG85" s="86">
        <f t="shared" si="143"/>
        <v>0.43629228863801151</v>
      </c>
      <c r="JH85" s="86">
        <f t="shared" si="144"/>
        <v>0.42379020598936795</v>
      </c>
      <c r="JI85" s="86">
        <f t="shared" si="145"/>
        <v>0.45768771192308216</v>
      </c>
      <c r="JJ85" s="86">
        <f t="shared" si="146"/>
        <v>0.42700953114958534</v>
      </c>
      <c r="JK85" s="86">
        <f t="shared" si="147"/>
        <v>0.42181374828631651</v>
      </c>
      <c r="JL85" s="86">
        <f t="shared" si="148"/>
        <v>0.31976315868699873</v>
      </c>
      <c r="JM85" s="86">
        <f t="shared" si="149"/>
        <v>0.28415377442975825</v>
      </c>
    </row>
    <row r="86" spans="2:273" x14ac:dyDescent="0.25">
      <c r="B86" s="2">
        <v>59</v>
      </c>
      <c r="C86" s="37">
        <v>213.196</v>
      </c>
      <c r="D86" s="37">
        <v>248.22</v>
      </c>
      <c r="E86" s="37">
        <v>249.024</v>
      </c>
      <c r="F86" s="37">
        <v>246.80500000000001</v>
      </c>
      <c r="G86" s="37">
        <v>243</v>
      </c>
      <c r="H86" s="37">
        <v>242.09800000000001</v>
      </c>
      <c r="I86" s="37">
        <v>241.268</v>
      </c>
      <c r="J86" s="37">
        <v>242.85400000000001</v>
      </c>
      <c r="K86" s="37">
        <v>241.16300000000001</v>
      </c>
      <c r="L86" s="37">
        <v>240.83699999999999</v>
      </c>
      <c r="M86" s="37">
        <v>243.44200000000001</v>
      </c>
      <c r="N86" s="37">
        <v>242.37200000000001</v>
      </c>
      <c r="O86" s="37">
        <v>242.875</v>
      </c>
      <c r="P86" s="37">
        <v>213.80500000000001</v>
      </c>
      <c r="Q86" s="37">
        <v>179.30950000000001</v>
      </c>
      <c r="S86" s="4">
        <f t="shared" si="13"/>
        <v>216.53111479310496</v>
      </c>
      <c r="T86" s="4">
        <f t="shared" si="14"/>
        <v>253.14183771037483</v>
      </c>
      <c r="U86" s="4">
        <f t="shared" si="15"/>
        <v>253.38315663352503</v>
      </c>
      <c r="V86" s="4">
        <f t="shared" si="16"/>
        <v>249.47702276354721</v>
      </c>
      <c r="W86" s="4">
        <f t="shared" si="17"/>
        <v>244.61033353685005</v>
      </c>
      <c r="X86" s="4">
        <f t="shared" si="18"/>
        <v>245.63199270608791</v>
      </c>
      <c r="Y86" s="4">
        <f t="shared" si="19"/>
        <v>244.64841104641948</v>
      </c>
      <c r="Z86" s="4">
        <f t="shared" si="20"/>
        <v>248.78838133722704</v>
      </c>
      <c r="AA86" s="4">
        <f t="shared" si="21"/>
        <v>245.13640733117191</v>
      </c>
      <c r="AB86" s="4">
        <f t="shared" si="22"/>
        <v>243.92361461375381</v>
      </c>
      <c r="AC86" s="4">
        <f t="shared" si="23"/>
        <v>249.40258617081957</v>
      </c>
      <c r="AD86" s="4">
        <f t="shared" si="24"/>
        <v>243.10527510001023</v>
      </c>
      <c r="AE86" s="4">
        <f t="shared" si="25"/>
        <v>243.00679626376385</v>
      </c>
      <c r="AF86" s="4">
        <f t="shared" si="26"/>
        <v>212.66815817422943</v>
      </c>
      <c r="AG86" s="4">
        <f t="shared" si="27"/>
        <v>178.22329663979724</v>
      </c>
      <c r="AI86" s="4">
        <f t="shared" si="28"/>
        <v>-3.3351147931049638</v>
      </c>
      <c r="AJ86" s="4">
        <f t="shared" si="29"/>
        <v>-4.921837710374831</v>
      </c>
      <c r="AK86" s="4">
        <f t="shared" si="30"/>
        <v>-4.359156633525032</v>
      </c>
      <c r="AL86" s="4">
        <f t="shared" si="31"/>
        <v>-2.6720227635472042</v>
      </c>
      <c r="AM86" s="4">
        <f t="shared" si="32"/>
        <v>-1.6103335368500495</v>
      </c>
      <c r="AN86" s="4">
        <f t="shared" si="33"/>
        <v>-3.5339927060879006</v>
      </c>
      <c r="AO86" s="4">
        <f t="shared" si="34"/>
        <v>-3.3804110464194821</v>
      </c>
      <c r="AP86" s="4">
        <f t="shared" si="35"/>
        <v>-5.9343813372270233</v>
      </c>
      <c r="AQ86" s="4">
        <f t="shared" si="36"/>
        <v>-3.9734073311718987</v>
      </c>
      <c r="AR86" s="4">
        <f t="shared" si="37"/>
        <v>-3.0866146137538237</v>
      </c>
      <c r="AS86" s="4">
        <f t="shared" si="38"/>
        <v>-5.9605861708195675</v>
      </c>
      <c r="AT86" s="4">
        <f t="shared" si="39"/>
        <v>-0.73327510001021778</v>
      </c>
      <c r="AU86" s="4">
        <f t="shared" si="40"/>
        <v>-0.1317962637638459</v>
      </c>
      <c r="AV86" s="4">
        <f t="shared" si="229"/>
        <v>1.1368418257705741</v>
      </c>
      <c r="AW86" s="4">
        <f t="shared" si="229"/>
        <v>1.0862033602027736</v>
      </c>
      <c r="AY86" s="2">
        <f t="shared" si="101"/>
        <v>92.814801632272946</v>
      </c>
      <c r="AZ86" s="2">
        <f t="shared" si="152"/>
        <v>94.061726265251025</v>
      </c>
      <c r="BA86" s="2">
        <f t="shared" si="153"/>
        <v>92.76850239190982</v>
      </c>
      <c r="BB86" s="2">
        <f t="shared" si="154"/>
        <v>94.658175165123183</v>
      </c>
      <c r="BC86" s="2">
        <f t="shared" si="155"/>
        <v>95.173439448637936</v>
      </c>
      <c r="BD86" s="2">
        <f t="shared" si="156"/>
        <v>94.543439017459207</v>
      </c>
      <c r="BE86" s="2">
        <f t="shared" si="157"/>
        <v>95.334478013209321</v>
      </c>
      <c r="BF86" s="2">
        <f t="shared" si="158"/>
        <v>94.755335295620796</v>
      </c>
      <c r="BG86" s="2">
        <f t="shared" si="159"/>
        <v>96.880170809151863</v>
      </c>
      <c r="BH86" s="2">
        <f t="shared" si="160"/>
        <v>97.073227424228293</v>
      </c>
      <c r="BI86" s="2">
        <f t="shared" si="161"/>
        <v>101.05223698061674</v>
      </c>
      <c r="BJ86" s="2">
        <f t="shared" si="162"/>
        <v>100.5142685956931</v>
      </c>
      <c r="BK86" s="2">
        <f t="shared" si="163"/>
        <v>98.443089634233218</v>
      </c>
      <c r="BL86" s="2">
        <f t="shared" si="164"/>
        <v>100.25874322239461</v>
      </c>
      <c r="BM86" s="2">
        <f t="shared" si="165"/>
        <v>97.129542430939892</v>
      </c>
      <c r="BO86" s="2" t="str">
        <f t="shared" si="43"/>
        <v/>
      </c>
      <c r="BP86" s="2" t="str">
        <f t="shared" si="44"/>
        <v/>
      </c>
      <c r="BQ86" s="2" t="str">
        <f t="shared" si="45"/>
        <v/>
      </c>
      <c r="BR86" s="2" t="str">
        <f t="shared" si="46"/>
        <v/>
      </c>
      <c r="BS86" s="2" t="str">
        <f t="shared" si="47"/>
        <v/>
      </c>
      <c r="BT86" s="2" t="str">
        <f t="shared" si="48"/>
        <v/>
      </c>
      <c r="BU86" s="2" t="str">
        <f t="shared" si="49"/>
        <v/>
      </c>
      <c r="BV86" s="2" t="str">
        <f t="shared" si="50"/>
        <v/>
      </c>
      <c r="BW86" s="2" t="str">
        <f t="shared" si="51"/>
        <v/>
      </c>
      <c r="BX86" s="2" t="str">
        <f t="shared" si="52"/>
        <v/>
      </c>
      <c r="BY86" s="2" t="str">
        <f t="shared" si="53"/>
        <v/>
      </c>
      <c r="BZ86" s="2" t="str">
        <f t="shared" si="54"/>
        <v/>
      </c>
      <c r="CA86" s="2" t="str">
        <f t="shared" si="55"/>
        <v/>
      </c>
      <c r="CB86" s="2" t="str">
        <f t="shared" si="56"/>
        <v/>
      </c>
      <c r="CC86" s="2" t="str">
        <f t="shared" si="57"/>
        <v/>
      </c>
      <c r="CE86" s="2" t="str">
        <f t="shared" si="102"/>
        <v/>
      </c>
      <c r="CF86" s="2" t="str">
        <f t="shared" si="103"/>
        <v/>
      </c>
      <c r="CG86" s="2" t="str">
        <f t="shared" si="104"/>
        <v/>
      </c>
      <c r="CH86" s="2" t="str">
        <f t="shared" si="105"/>
        <v/>
      </c>
      <c r="CI86" s="2" t="str">
        <f t="shared" si="106"/>
        <v/>
      </c>
      <c r="CJ86" s="2" t="str">
        <f t="shared" si="107"/>
        <v/>
      </c>
      <c r="CK86" s="2" t="str">
        <f t="shared" si="108"/>
        <v/>
      </c>
      <c r="CL86" s="2" t="str">
        <f t="shared" si="109"/>
        <v/>
      </c>
      <c r="CM86" s="2" t="str">
        <f t="shared" si="110"/>
        <v/>
      </c>
      <c r="CN86" s="2" t="str">
        <f t="shared" si="111"/>
        <v/>
      </c>
      <c r="CO86" s="2" t="str">
        <f t="shared" si="112"/>
        <v/>
      </c>
      <c r="CP86" s="2" t="str">
        <f t="shared" si="113"/>
        <v/>
      </c>
      <c r="CQ86" s="2" t="str">
        <f t="shared" si="114"/>
        <v/>
      </c>
      <c r="CR86" s="2" t="str">
        <f t="shared" si="115"/>
        <v/>
      </c>
      <c r="CS86" s="2" t="str">
        <f t="shared" si="116"/>
        <v/>
      </c>
      <c r="CU86" s="2" t="str">
        <f t="shared" si="59"/>
        <v/>
      </c>
      <c r="CV86" s="2" t="str">
        <f t="shared" si="60"/>
        <v/>
      </c>
      <c r="CW86" s="2" t="str">
        <f t="shared" si="61"/>
        <v/>
      </c>
      <c r="CX86" s="2" t="str">
        <f t="shared" si="62"/>
        <v/>
      </c>
      <c r="CY86" s="2" t="str">
        <f t="shared" si="63"/>
        <v/>
      </c>
      <c r="CZ86" s="2" t="str">
        <f t="shared" si="64"/>
        <v/>
      </c>
      <c r="DA86" s="2" t="str">
        <f t="shared" si="65"/>
        <v/>
      </c>
      <c r="DB86" s="2" t="str">
        <f t="shared" si="66"/>
        <v/>
      </c>
      <c r="DC86" s="2" t="str">
        <f t="shared" si="67"/>
        <v/>
      </c>
      <c r="DD86" s="2" t="str">
        <f t="shared" si="68"/>
        <v/>
      </c>
      <c r="DE86" s="2" t="str">
        <f t="shared" si="69"/>
        <v/>
      </c>
      <c r="DF86" s="2" t="str">
        <f t="shared" si="70"/>
        <v/>
      </c>
      <c r="DG86" s="2" t="str">
        <f t="shared" si="71"/>
        <v/>
      </c>
      <c r="DH86" s="2" t="str">
        <f t="shared" si="72"/>
        <v/>
      </c>
      <c r="DI86" s="2" t="str">
        <f t="shared" si="73"/>
        <v/>
      </c>
      <c r="DK86" s="2">
        <f t="shared" si="74"/>
        <v>100.69259513742074</v>
      </c>
      <c r="DL86" s="2">
        <f t="shared" si="230"/>
        <v>105.40914993382492</v>
      </c>
      <c r="DM86" s="2">
        <f t="shared" si="230"/>
        <v>105.92393350079681</v>
      </c>
      <c r="DN86" s="2">
        <f t="shared" si="230"/>
        <v>106.31995853658536</v>
      </c>
      <c r="DO86" s="2">
        <f t="shared" si="230"/>
        <v>104.07550243902438</v>
      </c>
      <c r="DP86" s="2">
        <f t="shared" si="230"/>
        <v>104.69259255057665</v>
      </c>
      <c r="DQ86" s="2">
        <f t="shared" si="230"/>
        <v>104.44728843249776</v>
      </c>
      <c r="DR86" s="2">
        <f t="shared" si="230"/>
        <v>102.20065086076717</v>
      </c>
      <c r="DS86" s="2">
        <f t="shared" si="230"/>
        <v>106.37204107520385</v>
      </c>
      <c r="DT86" s="2">
        <f t="shared" si="230"/>
        <v>107.21294593778315</v>
      </c>
      <c r="DU86" s="2">
        <f t="shared" si="230"/>
        <v>111.45690244639083</v>
      </c>
      <c r="DV86" s="2">
        <f t="shared" si="230"/>
        <v>108.21881183932351</v>
      </c>
      <c r="DW86" s="2">
        <f t="shared" si="230"/>
        <v>109.6097025067955</v>
      </c>
      <c r="DX86" s="2">
        <f t="shared" si="230"/>
        <v>105.11158067542216</v>
      </c>
      <c r="DY86" s="2">
        <f t="shared" si="230"/>
        <v>102.49372534824046</v>
      </c>
      <c r="EA86" s="2">
        <f t="shared" si="233"/>
        <v>90.780704443165689</v>
      </c>
      <c r="EB86" s="2">
        <f t="shared" si="77"/>
        <v>91.693377753948141</v>
      </c>
      <c r="EC86" s="2">
        <f t="shared" si="78"/>
        <v>90.078558076094779</v>
      </c>
      <c r="ED86" s="2">
        <f t="shared" si="79"/>
        <v>92.407764011799429</v>
      </c>
      <c r="EE86" s="2">
        <f t="shared" si="80"/>
        <v>93.36371386430676</v>
      </c>
      <c r="EF86" s="2">
        <f t="shared" si="81"/>
        <v>92.312933134296543</v>
      </c>
      <c r="EG86" s="2">
        <f t="shared" si="82"/>
        <v>93.232779056851442</v>
      </c>
      <c r="EH86" s="2">
        <f t="shared" si="83"/>
        <v>93.037536630645619</v>
      </c>
      <c r="EI86" s="2">
        <f t="shared" si="84"/>
        <v>94.589118090452232</v>
      </c>
      <c r="EJ86" s="2">
        <f t="shared" si="85"/>
        <v>94.643846193804592</v>
      </c>
      <c r="EK86" s="2">
        <f t="shared" si="86"/>
        <v>98.624092032611514</v>
      </c>
      <c r="EL86" s="2">
        <f t="shared" si="87"/>
        <v>98.742541791652584</v>
      </c>
      <c r="EM86" s="2">
        <f t="shared" si="88"/>
        <v>95.882281740629807</v>
      </c>
      <c r="EN86" s="2">
        <f t="shared" si="89"/>
        <v>98.714704759874195</v>
      </c>
      <c r="EO86" s="2">
        <f t="shared" si="90"/>
        <v>94.987872280919817</v>
      </c>
      <c r="EQ86" s="2">
        <f t="shared" si="91"/>
        <v>91.300559341299106</v>
      </c>
      <c r="ER86" s="2">
        <f t="shared" si="231"/>
        <v>91.529758736913436</v>
      </c>
      <c r="ES86" s="2">
        <f t="shared" si="231"/>
        <v>90.490041486852618</v>
      </c>
      <c r="ET86" s="2">
        <f t="shared" si="231"/>
        <v>91.720012559889767</v>
      </c>
      <c r="EU86" s="2">
        <f t="shared" si="231"/>
        <v>92.812534277288677</v>
      </c>
      <c r="EV86" s="2">
        <f t="shared" si="231"/>
        <v>92.331243466915183</v>
      </c>
      <c r="EW86" s="2">
        <f t="shared" si="231"/>
        <v>93.091698291554337</v>
      </c>
      <c r="EX86" s="2">
        <f t="shared" si="231"/>
        <v>92.503526202578527</v>
      </c>
      <c r="EY86" s="2">
        <f t="shared" si="231"/>
        <v>93.636491262802522</v>
      </c>
      <c r="EZ86" s="2">
        <f t="shared" si="231"/>
        <v>94.720440931218974</v>
      </c>
      <c r="FA86" s="2">
        <f t="shared" si="231"/>
        <v>97.215381075183117</v>
      </c>
      <c r="FB86" s="2">
        <f t="shared" si="231"/>
        <v>97.831026921258442</v>
      </c>
      <c r="FC86" s="2">
        <f t="shared" si="231"/>
        <v>95.249804055916172</v>
      </c>
      <c r="FD86" s="2">
        <f t="shared" si="231"/>
        <v>99.294865055462452</v>
      </c>
      <c r="FE86" s="2">
        <f t="shared" si="231"/>
        <v>100.81404601862292</v>
      </c>
      <c r="FG86" s="2">
        <f t="shared" si="93"/>
        <v>0.7947877626871056</v>
      </c>
      <c r="FH86" s="2">
        <f t="shared" si="232"/>
        <v>0.82732486391390014</v>
      </c>
      <c r="FI86" s="2">
        <f t="shared" si="232"/>
        <v>0.83024224042181605</v>
      </c>
      <c r="FJ86" s="2">
        <f t="shared" si="232"/>
        <v>0.8382347348394944</v>
      </c>
      <c r="FK86" s="2">
        <f t="shared" si="232"/>
        <v>0.83104523230121996</v>
      </c>
      <c r="FL86" s="2">
        <f t="shared" si="232"/>
        <v>0.81982517320880177</v>
      </c>
      <c r="FM86" s="2">
        <f t="shared" si="232"/>
        <v>0.8125887007921333</v>
      </c>
      <c r="FN86" s="2">
        <f t="shared" si="232"/>
        <v>0.81251724169426676</v>
      </c>
      <c r="FO86" s="2">
        <f t="shared" si="232"/>
        <v>0.80554703890303658</v>
      </c>
      <c r="FP86" s="2">
        <f t="shared" si="232"/>
        <v>0.80671888451831208</v>
      </c>
      <c r="FQ86" s="2">
        <f t="shared" si="232"/>
        <v>0.81077165370196336</v>
      </c>
      <c r="FR86" s="2">
        <f t="shared" si="232"/>
        <v>0.81302499455488975</v>
      </c>
      <c r="FS86" s="2">
        <f t="shared" si="232"/>
        <v>0.81344854985722159</v>
      </c>
      <c r="FT86" s="2">
        <f t="shared" si="232"/>
        <v>0.75863365677254302</v>
      </c>
      <c r="FU86" s="2">
        <f t="shared" si="232"/>
        <v>0.71472898987801847</v>
      </c>
      <c r="FW86" s="2">
        <f t="shared" si="117"/>
        <v>1.0757566873799484E-4</v>
      </c>
      <c r="FX86" s="2">
        <f t="shared" si="169"/>
        <v>1.4861587441083497E-4</v>
      </c>
      <c r="FY86" s="2">
        <f t="shared" si="170"/>
        <v>1.6740417861379163E-4</v>
      </c>
      <c r="FZ86" s="2">
        <f t="shared" si="171"/>
        <v>1.4348634597898728E-4</v>
      </c>
      <c r="GA86" s="2">
        <f t="shared" si="172"/>
        <v>1.4907291674866335E-4</v>
      </c>
      <c r="GB86" s="2">
        <f t="shared" si="173"/>
        <v>1.5794909013376718E-4</v>
      </c>
      <c r="GC86" s="2">
        <f t="shared" si="174"/>
        <v>1.9007347132643702E-4</v>
      </c>
      <c r="GD86" s="2">
        <f t="shared" si="175"/>
        <v>2.3832036199214715E-4</v>
      </c>
      <c r="GE86" s="2">
        <f t="shared" si="176"/>
        <v>1.8007687565305767E-4</v>
      </c>
      <c r="GF86" s="2">
        <f t="shared" si="177"/>
        <v>1.51594056173508E-4</v>
      </c>
      <c r="GG86" s="2">
        <f t="shared" si="178"/>
        <v>1.3242244583969347E-4</v>
      </c>
      <c r="GH86" s="2">
        <f t="shared" si="179"/>
        <v>1.0843456899326034E-4</v>
      </c>
      <c r="GI86" s="2">
        <f t="shared" si="180"/>
        <v>9.8591691697724873E-5</v>
      </c>
      <c r="GJ86" s="2">
        <f t="shared" si="181"/>
        <v>8.2588734846975048E-5</v>
      </c>
      <c r="GK86" s="2">
        <f t="shared" si="182"/>
        <v>8.0303763570359956E-5</v>
      </c>
      <c r="GM86" s="86">
        <f t="shared" si="118"/>
        <v>0.43519616492308461</v>
      </c>
      <c r="GN86" s="86">
        <f t="shared" si="183"/>
        <v>0.54548541798642958</v>
      </c>
      <c r="GO86" s="86">
        <f t="shared" si="184"/>
        <v>0.54628586882823904</v>
      </c>
      <c r="GP86" s="86">
        <f t="shared" si="185"/>
        <v>0.55696031525322076</v>
      </c>
      <c r="GQ86" s="86">
        <f t="shared" si="186"/>
        <v>0.51780269791634026</v>
      </c>
      <c r="GR86" s="86">
        <f t="shared" si="187"/>
        <v>0.51108366283016327</v>
      </c>
      <c r="GS86" s="86">
        <f t="shared" si="188"/>
        <v>0.49842091584710274</v>
      </c>
      <c r="GT86" s="86">
        <f t="shared" si="189"/>
        <v>0.53500503306548131</v>
      </c>
      <c r="GU86" s="86">
        <f t="shared" si="190"/>
        <v>0.50291684549142635</v>
      </c>
      <c r="GV86" s="86">
        <f t="shared" si="191"/>
        <v>0.48876517910311362</v>
      </c>
      <c r="GW86" s="86">
        <f t="shared" si="192"/>
        <v>0.52567491880289252</v>
      </c>
      <c r="GX86" s="86">
        <f t="shared" si="193"/>
        <v>0.49483465972594942</v>
      </c>
      <c r="GY86" s="86">
        <f t="shared" si="194"/>
        <v>0.48845310911392581</v>
      </c>
      <c r="GZ86" s="86">
        <f t="shared" si="195"/>
        <v>0.37785630892092076</v>
      </c>
      <c r="HA86" s="86">
        <f t="shared" si="196"/>
        <v>0.34304594184021892</v>
      </c>
      <c r="HC86" s="86">
        <f t="shared" si="150"/>
        <v>1.4051935128105962E-5</v>
      </c>
      <c r="HD86" s="86">
        <f t="shared" si="197"/>
        <v>6.8152972891434414E-5</v>
      </c>
      <c r="HE86" s="86">
        <f t="shared" si="198"/>
        <v>7.2770225871335724E-5</v>
      </c>
      <c r="HF86" s="86">
        <f t="shared" si="199"/>
        <v>7.8135405262246785E-5</v>
      </c>
      <c r="HG86" s="86">
        <f t="shared" si="200"/>
        <v>8.4084788392184805E-5</v>
      </c>
      <c r="HH86" s="86">
        <f t="shared" si="201"/>
        <v>2.1235093398762743E-4</v>
      </c>
      <c r="HI86" s="86">
        <f t="shared" si="202"/>
        <v>1.3805030892661291E-4</v>
      </c>
      <c r="HJ86" s="86">
        <f t="shared" si="203"/>
        <v>1.3337831504909399E-4</v>
      </c>
      <c r="HK86" s="86">
        <f t="shared" si="204"/>
        <v>1.5566697675517928E-4</v>
      </c>
      <c r="HL86" s="86">
        <f t="shared" si="205"/>
        <v>9.4554093093440742E-5</v>
      </c>
      <c r="HM86" s="86">
        <f t="shared" si="206"/>
        <v>9.547411735823755E-5</v>
      </c>
      <c r="HN86" s="86">
        <f t="shared" si="207"/>
        <v>4.1696445440554209E-5</v>
      </c>
      <c r="HO86" s="86">
        <f t="shared" si="208"/>
        <v>2.8976025157792948E-5</v>
      </c>
      <c r="HP86" s="86">
        <f t="shared" si="209"/>
        <v>1.4227321171761031E-6</v>
      </c>
      <c r="HQ86" s="86">
        <f t="shared" si="210"/>
        <v>4.6496705802811475E-7</v>
      </c>
      <c r="HS86" s="86">
        <f t="shared" si="119"/>
        <v>1.9815252406374168E-25</v>
      </c>
      <c r="HT86" s="86">
        <f t="shared" si="211"/>
        <v>3.4947117790235762E-21</v>
      </c>
      <c r="HU86" s="86">
        <f t="shared" si="212"/>
        <v>8.6558976654246562E-21</v>
      </c>
      <c r="HV86" s="86">
        <f t="shared" si="213"/>
        <v>4.399061183906882E-20</v>
      </c>
      <c r="HW86" s="86">
        <f t="shared" si="214"/>
        <v>5.2293215522387442E-20</v>
      </c>
      <c r="HX86" s="86">
        <f t="shared" si="215"/>
        <v>1.1045718714780825E-18</v>
      </c>
      <c r="HY86" s="86">
        <f t="shared" si="216"/>
        <v>6.5970937624375553E-20</v>
      </c>
      <c r="HZ86" s="86">
        <f t="shared" si="217"/>
        <v>1.8916852575416649E-20</v>
      </c>
      <c r="IA86" s="86">
        <f t="shared" si="218"/>
        <v>3.4610755568794625E-20</v>
      </c>
      <c r="IB86" s="86">
        <f t="shared" si="219"/>
        <v>1.5004825463675892E-21</v>
      </c>
      <c r="IC86" s="86">
        <f t="shared" si="220"/>
        <v>2.2932985350326282E-21</v>
      </c>
      <c r="ID86" s="86">
        <f t="shared" si="221"/>
        <v>1.7103653204105557E-22</v>
      </c>
      <c r="IE86" s="86">
        <f t="shared" si="222"/>
        <v>7.1905166234380605E-23</v>
      </c>
      <c r="IF86" s="86">
        <f t="shared" si="223"/>
        <v>7.9116725825152337E-20</v>
      </c>
      <c r="IG86" s="86">
        <f t="shared" si="224"/>
        <v>4.0183512017147652E-19</v>
      </c>
      <c r="II86" s="86">
        <f t="shared" si="120"/>
        <v>4.1975507023014138E-148</v>
      </c>
      <c r="IJ86" s="86">
        <f t="shared" si="121"/>
        <v>8.4829706845126935E-123</v>
      </c>
      <c r="IK86" s="86">
        <f t="shared" si="122"/>
        <v>1.3558542369932835E-119</v>
      </c>
      <c r="IL86" s="86">
        <f t="shared" si="123"/>
        <v>1.4781398038074483E-120</v>
      </c>
      <c r="IM86" s="86">
        <f t="shared" si="124"/>
        <v>1.20657180540982E-116</v>
      </c>
      <c r="IN86" s="86">
        <f t="shared" si="125"/>
        <v>1.1096987353129313E-105</v>
      </c>
      <c r="IO86" s="86">
        <f t="shared" si="126"/>
        <v>1.5816627777492641E-110</v>
      </c>
      <c r="IP86" s="86">
        <f t="shared" si="127"/>
        <v>1.4176179157331625E-117</v>
      </c>
      <c r="IQ86" s="86">
        <f t="shared" si="128"/>
        <v>1.3911001140109169E-116</v>
      </c>
      <c r="IR86" s="86">
        <f t="shared" si="129"/>
        <v>3.3073378257648951E-121</v>
      </c>
      <c r="IS86" s="86">
        <f t="shared" si="130"/>
        <v>4.6168950396861717E-123</v>
      </c>
      <c r="IT86" s="86">
        <f t="shared" si="131"/>
        <v>1.578475961278371E-130</v>
      </c>
      <c r="IU86" s="86">
        <f t="shared" si="132"/>
        <v>2.0525371828723864E-131</v>
      </c>
      <c r="IV86" s="86">
        <f t="shared" si="133"/>
        <v>1.1859190604937842E-85</v>
      </c>
      <c r="IW86" s="86">
        <f t="shared" si="134"/>
        <v>4.7785334848568478E-83</v>
      </c>
      <c r="IY86" s="86">
        <f t="shared" si="135"/>
        <v>0.43521021685821271</v>
      </c>
      <c r="IZ86" s="86">
        <f t="shared" si="136"/>
        <v>0.545553570959321</v>
      </c>
      <c r="JA86" s="86">
        <f t="shared" si="137"/>
        <v>0.54635863905411042</v>
      </c>
      <c r="JB86" s="86">
        <f t="shared" si="138"/>
        <v>0.55703845065848301</v>
      </c>
      <c r="JC86" s="86">
        <f t="shared" si="139"/>
        <v>0.51788678270473243</v>
      </c>
      <c r="JD86" s="86">
        <f t="shared" si="140"/>
        <v>0.5112960137641509</v>
      </c>
      <c r="JE86" s="86">
        <f t="shared" si="141"/>
        <v>0.49855896615602935</v>
      </c>
      <c r="JF86" s="86">
        <f t="shared" si="142"/>
        <v>0.53513841138053042</v>
      </c>
      <c r="JG86" s="86">
        <f t="shared" si="143"/>
        <v>0.50307251246818152</v>
      </c>
      <c r="JH86" s="86">
        <f t="shared" si="144"/>
        <v>0.48885973319620707</v>
      </c>
      <c r="JI86" s="86">
        <f t="shared" si="145"/>
        <v>0.52577039292025074</v>
      </c>
      <c r="JJ86" s="86">
        <f t="shared" si="146"/>
        <v>0.49487635617138998</v>
      </c>
      <c r="JK86" s="86">
        <f t="shared" si="147"/>
        <v>0.48848208513908359</v>
      </c>
      <c r="JL86" s="86">
        <f t="shared" si="148"/>
        <v>0.37785773165303793</v>
      </c>
      <c r="JM86" s="86">
        <f t="shared" si="149"/>
        <v>0.34304640680727694</v>
      </c>
    </row>
    <row r="87" spans="2:273" x14ac:dyDescent="0.25">
      <c r="B87" s="2">
        <v>60</v>
      </c>
      <c r="C87" s="37">
        <v>216.17400000000001</v>
      </c>
      <c r="D87" s="37">
        <v>248.58500000000001</v>
      </c>
      <c r="E87" s="37">
        <v>249.976</v>
      </c>
      <c r="F87" s="37">
        <v>247.488</v>
      </c>
      <c r="G87" s="37">
        <v>245.09800000000001</v>
      </c>
      <c r="H87" s="37">
        <v>244.70699999999999</v>
      </c>
      <c r="I87" s="37">
        <v>243.85400000000001</v>
      </c>
      <c r="J87" s="37">
        <v>244.14599999999999</v>
      </c>
      <c r="K87" s="37">
        <v>243.44200000000001</v>
      </c>
      <c r="L87" s="37">
        <v>243.32599999999999</v>
      </c>
      <c r="M87" s="37">
        <v>245.30199999999999</v>
      </c>
      <c r="N87" s="37">
        <v>245.86</v>
      </c>
      <c r="O87" s="37">
        <v>246.4</v>
      </c>
      <c r="P87" s="37">
        <v>216.87799999999999</v>
      </c>
      <c r="Q87" s="37">
        <v>182.19049999999999</v>
      </c>
      <c r="S87" s="4">
        <f t="shared" si="13"/>
        <v>220.95604539288681</v>
      </c>
      <c r="T87" s="4">
        <f t="shared" si="14"/>
        <v>257.64086545944144</v>
      </c>
      <c r="U87" s="4">
        <f t="shared" si="15"/>
        <v>258.37094961771516</v>
      </c>
      <c r="V87" s="4">
        <f t="shared" si="16"/>
        <v>254.21876302082836</v>
      </c>
      <c r="W87" s="4">
        <f t="shared" si="17"/>
        <v>250.98571255489483</v>
      </c>
      <c r="X87" s="4">
        <f t="shared" si="18"/>
        <v>251.44770363718754</v>
      </c>
      <c r="Y87" s="4">
        <f t="shared" si="19"/>
        <v>251.08478031101319</v>
      </c>
      <c r="Z87" s="4">
        <f t="shared" si="20"/>
        <v>252.49870452439217</v>
      </c>
      <c r="AA87" s="4">
        <f t="shared" si="21"/>
        <v>251.36895761916782</v>
      </c>
      <c r="AB87" s="4">
        <f t="shared" si="22"/>
        <v>250.78737929103241</v>
      </c>
      <c r="AC87" s="4">
        <f t="shared" si="23"/>
        <v>254.71966902375632</v>
      </c>
      <c r="AD87" s="4">
        <f t="shared" si="24"/>
        <v>251.92072450733869</v>
      </c>
      <c r="AE87" s="4">
        <f t="shared" si="25"/>
        <v>251.89783260964785</v>
      </c>
      <c r="AF87" s="4">
        <f t="shared" si="26"/>
        <v>219.78020298761132</v>
      </c>
      <c r="AG87" s="4">
        <f t="shared" si="27"/>
        <v>182.39214280253671</v>
      </c>
      <c r="AI87" s="4">
        <f t="shared" si="28"/>
        <v>-4.7820453928868005</v>
      </c>
      <c r="AJ87" s="4">
        <f t="shared" si="29"/>
        <v>-9.055865459441435</v>
      </c>
      <c r="AK87" s="4">
        <f t="shared" si="30"/>
        <v>-8.3949496177151559</v>
      </c>
      <c r="AL87" s="4">
        <f t="shared" si="31"/>
        <v>-6.7307630208283626</v>
      </c>
      <c r="AM87" s="4">
        <f t="shared" si="32"/>
        <v>-5.8877125548948186</v>
      </c>
      <c r="AN87" s="4">
        <f t="shared" si="33"/>
        <v>-6.7407036371875506</v>
      </c>
      <c r="AO87" s="4">
        <f t="shared" si="34"/>
        <v>-7.2307803110131772</v>
      </c>
      <c r="AP87" s="4">
        <f t="shared" si="35"/>
        <v>-8.3527045243921805</v>
      </c>
      <c r="AQ87" s="4">
        <f t="shared" si="36"/>
        <v>-7.9269576191678084</v>
      </c>
      <c r="AR87" s="4">
        <f t="shared" si="37"/>
        <v>-7.461379291032415</v>
      </c>
      <c r="AS87" s="4">
        <f t="shared" si="38"/>
        <v>-9.4176690237563321</v>
      </c>
      <c r="AT87" s="4">
        <f t="shared" si="39"/>
        <v>-6.0607245073386764</v>
      </c>
      <c r="AU87" s="4">
        <f t="shared" si="40"/>
        <v>-5.497832609647844</v>
      </c>
      <c r="AV87" s="4">
        <f t="shared" si="229"/>
        <v>-2.9022029876113322</v>
      </c>
      <c r="AW87" s="4">
        <f t="shared" si="229"/>
        <v>-0.20164280253672473</v>
      </c>
      <c r="AY87" s="2">
        <f t="shared" si="101"/>
        <v>92.652315575110052</v>
      </c>
      <c r="AZ87" s="2">
        <f t="shared" si="152"/>
        <v>93.85990485530499</v>
      </c>
      <c r="BA87" s="2">
        <f t="shared" si="153"/>
        <v>92.550675941020401</v>
      </c>
      <c r="BB87" s="2">
        <f t="shared" si="154"/>
        <v>94.434873746568528</v>
      </c>
      <c r="BC87" s="2">
        <f t="shared" si="155"/>
        <v>94.965071270121655</v>
      </c>
      <c r="BD87" s="2">
        <f t="shared" si="156"/>
        <v>94.328070506602771</v>
      </c>
      <c r="BE87" s="2">
        <f t="shared" si="157"/>
        <v>95.121763985824984</v>
      </c>
      <c r="BF87" s="2">
        <f t="shared" si="158"/>
        <v>94.544629938614904</v>
      </c>
      <c r="BG87" s="2">
        <f t="shared" si="159"/>
        <v>96.633595903477797</v>
      </c>
      <c r="BH87" s="2">
        <f t="shared" si="160"/>
        <v>96.813549135562667</v>
      </c>
      <c r="BI87" s="2">
        <f t="shared" si="161"/>
        <v>100.7735521842765</v>
      </c>
      <c r="BJ87" s="2">
        <f t="shared" si="162"/>
        <v>100.27019102690869</v>
      </c>
      <c r="BK87" s="2">
        <f t="shared" si="163"/>
        <v>98.175157230566867</v>
      </c>
      <c r="BL87" s="2">
        <f t="shared" si="164"/>
        <v>100.09775644894636</v>
      </c>
      <c r="BM87" s="2">
        <f t="shared" si="165"/>
        <v>97.02361747523058</v>
      </c>
      <c r="BO87" s="2" t="str">
        <f t="shared" si="43"/>
        <v/>
      </c>
      <c r="BP87" s="2" t="str">
        <f t="shared" si="44"/>
        <v/>
      </c>
      <c r="BQ87" s="2" t="str">
        <f t="shared" si="45"/>
        <v/>
      </c>
      <c r="BR87" s="2" t="str">
        <f t="shared" si="46"/>
        <v/>
      </c>
      <c r="BS87" s="2" t="str">
        <f t="shared" si="47"/>
        <v/>
      </c>
      <c r="BT87" s="2" t="str">
        <f t="shared" si="48"/>
        <v/>
      </c>
      <c r="BU87" s="2" t="str">
        <f t="shared" si="49"/>
        <v/>
      </c>
      <c r="BV87" s="2" t="str">
        <f t="shared" si="50"/>
        <v/>
      </c>
      <c r="BW87" s="2" t="str">
        <f t="shared" si="51"/>
        <v/>
      </c>
      <c r="BX87" s="2" t="str">
        <f t="shared" si="52"/>
        <v/>
      </c>
      <c r="BY87" s="2" t="str">
        <f t="shared" si="53"/>
        <v/>
      </c>
      <c r="BZ87" s="2" t="str">
        <f t="shared" si="54"/>
        <v/>
      </c>
      <c r="CA87" s="2" t="str">
        <f t="shared" si="55"/>
        <v/>
      </c>
      <c r="CB87" s="2" t="str">
        <f t="shared" si="56"/>
        <v/>
      </c>
      <c r="CC87" s="2" t="str">
        <f t="shared" si="57"/>
        <v/>
      </c>
      <c r="CE87" s="2" t="str">
        <f t="shared" si="102"/>
        <v/>
      </c>
      <c r="CF87" s="2" t="str">
        <f t="shared" si="103"/>
        <v/>
      </c>
      <c r="CG87" s="2" t="str">
        <f t="shared" si="104"/>
        <v/>
      </c>
      <c r="CH87" s="2" t="str">
        <f t="shared" si="105"/>
        <v/>
      </c>
      <c r="CI87" s="2" t="str">
        <f t="shared" si="106"/>
        <v/>
      </c>
      <c r="CJ87" s="2" t="str">
        <f t="shared" si="107"/>
        <v/>
      </c>
      <c r="CK87" s="2" t="str">
        <f t="shared" si="108"/>
        <v/>
      </c>
      <c r="CL87" s="2" t="str">
        <f t="shared" si="109"/>
        <v/>
      </c>
      <c r="CM87" s="2" t="str">
        <f t="shared" si="110"/>
        <v/>
      </c>
      <c r="CN87" s="2" t="str">
        <f t="shared" si="111"/>
        <v/>
      </c>
      <c r="CO87" s="2" t="str">
        <f t="shared" si="112"/>
        <v/>
      </c>
      <c r="CP87" s="2" t="str">
        <f t="shared" si="113"/>
        <v/>
      </c>
      <c r="CQ87" s="2" t="str">
        <f t="shared" si="114"/>
        <v/>
      </c>
      <c r="CR87" s="2" t="str">
        <f t="shared" si="115"/>
        <v/>
      </c>
      <c r="CS87" s="2" t="str">
        <f t="shared" si="116"/>
        <v/>
      </c>
      <c r="CU87" s="2" t="str">
        <f t="shared" si="59"/>
        <v/>
      </c>
      <c r="CV87" s="2" t="str">
        <f t="shared" si="60"/>
        <v/>
      </c>
      <c r="CW87" s="2" t="str">
        <f t="shared" si="61"/>
        <v/>
      </c>
      <c r="CX87" s="2" t="str">
        <f t="shared" si="62"/>
        <v/>
      </c>
      <c r="CY87" s="2" t="str">
        <f t="shared" si="63"/>
        <v/>
      </c>
      <c r="CZ87" s="2" t="str">
        <f t="shared" si="64"/>
        <v/>
      </c>
      <c r="DA87" s="2" t="str">
        <f t="shared" si="65"/>
        <v/>
      </c>
      <c r="DB87" s="2" t="str">
        <f t="shared" si="66"/>
        <v/>
      </c>
      <c r="DC87" s="2" t="str">
        <f t="shared" si="67"/>
        <v/>
      </c>
      <c r="DD87" s="2" t="str">
        <f t="shared" si="68"/>
        <v/>
      </c>
      <c r="DE87" s="2" t="str">
        <f t="shared" si="69"/>
        <v/>
      </c>
      <c r="DF87" s="2" t="str">
        <f t="shared" si="70"/>
        <v/>
      </c>
      <c r="DG87" s="2" t="str">
        <f t="shared" si="71"/>
        <v/>
      </c>
      <c r="DH87" s="2" t="str">
        <f t="shared" si="72"/>
        <v/>
      </c>
      <c r="DI87" s="2" t="str">
        <f t="shared" si="73"/>
        <v/>
      </c>
      <c r="DK87" s="2">
        <f t="shared" si="74"/>
        <v>100.89331888653983</v>
      </c>
      <c r="DL87" s="2">
        <f t="shared" si="230"/>
        <v>105.65621443427059</v>
      </c>
      <c r="DM87" s="2">
        <f t="shared" si="230"/>
        <v>106.1710035113308</v>
      </c>
      <c r="DN87" s="2">
        <f t="shared" si="230"/>
        <v>106.56426829268291</v>
      </c>
      <c r="DO87" s="2">
        <f t="shared" si="230"/>
        <v>104.2401463414634</v>
      </c>
      <c r="DP87" s="2">
        <f t="shared" si="230"/>
        <v>104.85440447829725</v>
      </c>
      <c r="DQ87" s="2">
        <f t="shared" si="230"/>
        <v>104.58108366052554</v>
      </c>
      <c r="DR87" s="2">
        <f t="shared" si="230"/>
        <v>102.23286076713987</v>
      </c>
      <c r="DS87" s="2">
        <f t="shared" si="230"/>
        <v>106.50986590154031</v>
      </c>
      <c r="DT87" s="2">
        <f t="shared" si="230"/>
        <v>107.31146103896103</v>
      </c>
      <c r="DU87" s="2">
        <f t="shared" si="230"/>
        <v>111.63315569314408</v>
      </c>
      <c r="DV87" s="2">
        <f t="shared" si="230"/>
        <v>108.31423467230448</v>
      </c>
      <c r="DW87" s="2">
        <f t="shared" si="230"/>
        <v>109.73884400483236</v>
      </c>
      <c r="DX87" s="2">
        <f t="shared" si="230"/>
        <v>105.21549427767357</v>
      </c>
      <c r="DY87" s="2">
        <f t="shared" si="230"/>
        <v>102.62107217741935</v>
      </c>
      <c r="EA87" s="2">
        <f t="shared" si="233"/>
        <v>90.711658444480975</v>
      </c>
      <c r="EB87" s="2">
        <f t="shared" si="77"/>
        <v>91.614504035874447</v>
      </c>
      <c r="EC87" s="2">
        <f t="shared" si="78"/>
        <v>90.010713065326655</v>
      </c>
      <c r="ED87" s="2">
        <f t="shared" si="79"/>
        <v>92.30019081331649</v>
      </c>
      <c r="EE87" s="2">
        <f t="shared" si="80"/>
        <v>93.245434218289063</v>
      </c>
      <c r="EF87" s="2">
        <f t="shared" si="81"/>
        <v>92.218224428213475</v>
      </c>
      <c r="EG87" s="2">
        <f t="shared" si="82"/>
        <v>93.132111178430762</v>
      </c>
      <c r="EH87" s="2">
        <f t="shared" si="83"/>
        <v>92.926882128013318</v>
      </c>
      <c r="EI87" s="2">
        <f t="shared" si="84"/>
        <v>94.459534888729323</v>
      </c>
      <c r="EJ87" s="2">
        <f t="shared" si="85"/>
        <v>94.519656985422216</v>
      </c>
      <c r="EK87" s="2">
        <f t="shared" si="86"/>
        <v>98.462254076438612</v>
      </c>
      <c r="EL87" s="2">
        <f t="shared" si="87"/>
        <v>98.583168080414779</v>
      </c>
      <c r="EM87" s="2">
        <f t="shared" si="88"/>
        <v>95.756633768944539</v>
      </c>
      <c r="EN87" s="2">
        <f t="shared" si="89"/>
        <v>98.61270308085922</v>
      </c>
      <c r="EO87" s="2">
        <f t="shared" si="90"/>
        <v>94.985389092604095</v>
      </c>
      <c r="EQ87" s="2">
        <f t="shared" si="91"/>
        <v>91.22189002245571</v>
      </c>
      <c r="ER87" s="2">
        <f t="shared" si="231"/>
        <v>91.454170614596649</v>
      </c>
      <c r="ES87" s="2">
        <f t="shared" si="231"/>
        <v>90.413715104379861</v>
      </c>
      <c r="ET87" s="2">
        <f t="shared" si="231"/>
        <v>91.626285442952124</v>
      </c>
      <c r="EU87" s="2">
        <f t="shared" si="231"/>
        <v>92.705329127662466</v>
      </c>
      <c r="EV87" s="2">
        <f t="shared" si="231"/>
        <v>92.236084497403795</v>
      </c>
      <c r="EW87" s="2">
        <f t="shared" si="231"/>
        <v>92.994152131072312</v>
      </c>
      <c r="EX87" s="2">
        <f t="shared" si="231"/>
        <v>92.404642178611113</v>
      </c>
      <c r="EY87" s="2">
        <f t="shared" si="231"/>
        <v>93.526904566636759</v>
      </c>
      <c r="EZ87" s="2">
        <f t="shared" si="231"/>
        <v>94.594538342892946</v>
      </c>
      <c r="FA87" s="2">
        <f t="shared" si="231"/>
        <v>97.082813673369387</v>
      </c>
      <c r="FB87" s="2">
        <f t="shared" si="231"/>
        <v>97.689572129446361</v>
      </c>
      <c r="FC87" s="2">
        <f t="shared" si="231"/>
        <v>95.136536955926758</v>
      </c>
      <c r="FD87" s="2">
        <f t="shared" si="231"/>
        <v>99.181149944855662</v>
      </c>
      <c r="FE87" s="2">
        <f t="shared" si="231"/>
        <v>100.69021188549547</v>
      </c>
      <c r="FG87" s="2">
        <f t="shared" si="93"/>
        <v>0.80940270418070348</v>
      </c>
      <c r="FH87" s="2">
        <f t="shared" si="232"/>
        <v>0.84008878674101573</v>
      </c>
      <c r="FI87" s="2">
        <f t="shared" si="232"/>
        <v>0.84283148175320155</v>
      </c>
      <c r="FJ87" s="2">
        <f t="shared" si="232"/>
        <v>0.85033809861392706</v>
      </c>
      <c r="FK87" s="2">
        <f t="shared" si="232"/>
        <v>0.8435861426580461</v>
      </c>
      <c r="FL87" s="2">
        <f t="shared" si="232"/>
        <v>0.83303158257249388</v>
      </c>
      <c r="FM87" s="2">
        <f t="shared" si="232"/>
        <v>0.82621308923405823</v>
      </c>
      <c r="FN87" s="2">
        <f t="shared" si="232"/>
        <v>0.82614571359625089</v>
      </c>
      <c r="FO87" s="2">
        <f t="shared" si="232"/>
        <v>0.819569673444004</v>
      </c>
      <c r="FP87" s="2">
        <f t="shared" si="232"/>
        <v>0.82067582539772388</v>
      </c>
      <c r="FQ87" s="2">
        <f t="shared" si="232"/>
        <v>0.82449960792490318</v>
      </c>
      <c r="FR87" s="2">
        <f t="shared" si="232"/>
        <v>0.82662443273192843</v>
      </c>
      <c r="FS87" s="2">
        <f t="shared" si="232"/>
        <v>0.82702373552503394</v>
      </c>
      <c r="FT87" s="2">
        <f t="shared" si="232"/>
        <v>0.77509482769727389</v>
      </c>
      <c r="FU87" s="2">
        <f t="shared" si="232"/>
        <v>0.7331311361834788</v>
      </c>
      <c r="FW87" s="2">
        <f t="shared" si="117"/>
        <v>1.1795315100560203E-4</v>
      </c>
      <c r="FX87" s="2">
        <f t="shared" si="169"/>
        <v>1.6295172945913545E-4</v>
      </c>
      <c r="FY87" s="2">
        <f t="shared" si="170"/>
        <v>1.8355206727079245E-4</v>
      </c>
      <c r="FZ87" s="2">
        <f t="shared" si="171"/>
        <v>1.5732747187822296E-4</v>
      </c>
      <c r="GA87" s="2">
        <f t="shared" si="172"/>
        <v>1.6345285202469583E-4</v>
      </c>
      <c r="GB87" s="2">
        <f t="shared" si="173"/>
        <v>1.7318509432645321E-4</v>
      </c>
      <c r="GC87" s="2">
        <f t="shared" si="174"/>
        <v>2.0840759520753135E-4</v>
      </c>
      <c r="GD87" s="2">
        <f t="shared" si="175"/>
        <v>2.6130707246134786E-4</v>
      </c>
      <c r="GE87" s="2">
        <f t="shared" si="176"/>
        <v>1.9744693744035147E-4</v>
      </c>
      <c r="GF87" s="2">
        <f t="shared" si="177"/>
        <v>1.6621714624677947E-4</v>
      </c>
      <c r="GG87" s="2">
        <f t="shared" si="178"/>
        <v>1.4519646953069278E-4</v>
      </c>
      <c r="GH87" s="2">
        <f t="shared" si="179"/>
        <v>1.1889489678181653E-4</v>
      </c>
      <c r="GI87" s="2">
        <f t="shared" si="180"/>
        <v>1.0810261200094076E-4</v>
      </c>
      <c r="GJ87" s="2">
        <f t="shared" si="181"/>
        <v>9.0556025455247019E-5</v>
      </c>
      <c r="GK87" s="2">
        <f t="shared" si="182"/>
        <v>8.805064364529418E-5</v>
      </c>
      <c r="GM87" s="86">
        <f t="shared" si="118"/>
        <v>0.48519166481314058</v>
      </c>
      <c r="GN87" s="86">
        <f t="shared" si="183"/>
        <v>0.60292267448577952</v>
      </c>
      <c r="GO87" s="86">
        <f t="shared" si="184"/>
        <v>0.60483314013318135</v>
      </c>
      <c r="GP87" s="86">
        <f t="shared" si="185"/>
        <v>0.61543079728904693</v>
      </c>
      <c r="GQ87" s="86">
        <f t="shared" si="186"/>
        <v>0.57779894157146849</v>
      </c>
      <c r="GR87" s="86">
        <f t="shared" si="187"/>
        <v>0.56974840179417041</v>
      </c>
      <c r="GS87" s="86">
        <f t="shared" si="188"/>
        <v>0.55868926362109939</v>
      </c>
      <c r="GT87" s="86">
        <f t="shared" si="189"/>
        <v>0.59148815176466019</v>
      </c>
      <c r="GU87" s="86">
        <f t="shared" si="190"/>
        <v>0.5648746689146209</v>
      </c>
      <c r="GV87" s="86">
        <f t="shared" si="191"/>
        <v>0.5504476285336577</v>
      </c>
      <c r="GW87" s="86">
        <f t="shared" si="192"/>
        <v>0.58755047306616703</v>
      </c>
      <c r="GX87" s="86">
        <f t="shared" si="193"/>
        <v>0.56408281261965798</v>
      </c>
      <c r="GY87" s="86">
        <f t="shared" si="194"/>
        <v>0.55630487170601217</v>
      </c>
      <c r="GZ87" s="86">
        <f t="shared" si="195"/>
        <v>0.43450018207518598</v>
      </c>
      <c r="HA87" s="86">
        <f t="shared" si="196"/>
        <v>0.39921978699627908</v>
      </c>
      <c r="HC87" s="86">
        <f t="shared" si="150"/>
        <v>2.7541823298757137E-5</v>
      </c>
      <c r="HD87" s="86">
        <f t="shared" si="197"/>
        <v>1.2248216274502241E-4</v>
      </c>
      <c r="HE87" s="86">
        <f t="shared" si="198"/>
        <v>1.3051789006275426E-4</v>
      </c>
      <c r="HF87" s="86">
        <f t="shared" si="199"/>
        <v>1.3875076951204944E-4</v>
      </c>
      <c r="HG87" s="86">
        <f t="shared" si="200"/>
        <v>1.4793364119817279E-4</v>
      </c>
      <c r="HH87" s="86">
        <f t="shared" si="201"/>
        <v>3.5452711416703042E-4</v>
      </c>
      <c r="HI87" s="86">
        <f t="shared" si="202"/>
        <v>2.3913625783460689E-4</v>
      </c>
      <c r="HJ87" s="86">
        <f t="shared" si="203"/>
        <v>2.3892304705734388E-4</v>
      </c>
      <c r="HK87" s="86">
        <f t="shared" si="204"/>
        <v>2.7165641364748264E-4</v>
      </c>
      <c r="HL87" s="86">
        <f t="shared" si="205"/>
        <v>1.6772869563448135E-4</v>
      </c>
      <c r="HM87" s="86">
        <f t="shared" si="206"/>
        <v>1.6859245084670723E-4</v>
      </c>
      <c r="HN87" s="86">
        <f t="shared" si="207"/>
        <v>7.5923320892024715E-5</v>
      </c>
      <c r="HO87" s="86">
        <f t="shared" si="208"/>
        <v>5.3136056624606385E-5</v>
      </c>
      <c r="HP87" s="86">
        <f t="shared" si="209"/>
        <v>3.1597339008661561E-6</v>
      </c>
      <c r="HQ87" s="86">
        <f t="shared" si="210"/>
        <v>1.1352633965869817E-6</v>
      </c>
      <c r="HS87" s="86">
        <f t="shared" si="119"/>
        <v>9.2096283890222884E-25</v>
      </c>
      <c r="HT87" s="86">
        <f t="shared" si="211"/>
        <v>1.3016547776431486E-20</v>
      </c>
      <c r="HU87" s="86">
        <f t="shared" si="212"/>
        <v>3.1827457556830728E-20</v>
      </c>
      <c r="HV87" s="86">
        <f t="shared" si="213"/>
        <v>1.5528241969428418E-19</v>
      </c>
      <c r="HW87" s="86">
        <f t="shared" si="214"/>
        <v>1.8130083087381498E-19</v>
      </c>
      <c r="HX87" s="86">
        <f t="shared" si="215"/>
        <v>3.4804142303163334E-18</v>
      </c>
      <c r="HY87" s="86">
        <f t="shared" si="216"/>
        <v>2.281123610769356E-19</v>
      </c>
      <c r="HZ87" s="86">
        <f t="shared" si="217"/>
        <v>7.177131873428537E-20</v>
      </c>
      <c r="IA87" s="86">
        <f t="shared" si="218"/>
        <v>1.2399371199935271E-19</v>
      </c>
      <c r="IB87" s="86">
        <f t="shared" si="219"/>
        <v>5.6243163913045187E-21</v>
      </c>
      <c r="IC87" s="86">
        <f t="shared" si="220"/>
        <v>8.4609943646116054E-21</v>
      </c>
      <c r="ID87" s="86">
        <f t="shared" si="221"/>
        <v>6.6113744308471577E-22</v>
      </c>
      <c r="IE87" s="86">
        <f t="shared" si="222"/>
        <v>2.7867207820372939E-22</v>
      </c>
      <c r="IF87" s="86">
        <f t="shared" si="223"/>
        <v>2.4661140440206123E-19</v>
      </c>
      <c r="IG87" s="86">
        <f t="shared" si="224"/>
        <v>1.1970072793068815E-18</v>
      </c>
      <c r="II87" s="86">
        <f t="shared" si="120"/>
        <v>3.574416489638943E-145</v>
      </c>
      <c r="IJ87" s="86">
        <f t="shared" si="121"/>
        <v>2.7567209811994198E-120</v>
      </c>
      <c r="IK87" s="86">
        <f t="shared" si="122"/>
        <v>4.0820824721279509E-117</v>
      </c>
      <c r="IL87" s="86">
        <f t="shared" si="123"/>
        <v>4.2200142940400156E-118</v>
      </c>
      <c r="IM87" s="86">
        <f t="shared" si="124"/>
        <v>2.9277701073704634E-114</v>
      </c>
      <c r="IN87" s="86">
        <f t="shared" si="125"/>
        <v>1.6474284645247157E-103</v>
      </c>
      <c r="IO87" s="86">
        <f t="shared" si="126"/>
        <v>3.3175265770591693E-108</v>
      </c>
      <c r="IP87" s="86">
        <f t="shared" si="127"/>
        <v>4.901810034543117E-115</v>
      </c>
      <c r="IQ87" s="86">
        <f t="shared" si="128"/>
        <v>3.7933827951802855E-114</v>
      </c>
      <c r="IR87" s="86">
        <f t="shared" si="129"/>
        <v>1.0089539386847331E-118</v>
      </c>
      <c r="IS87" s="86">
        <f t="shared" si="130"/>
        <v>1.4103188520606977E-120</v>
      </c>
      <c r="IT87" s="86">
        <f t="shared" si="131"/>
        <v>6.007645090057404E-128</v>
      </c>
      <c r="IU87" s="86">
        <f t="shared" si="132"/>
        <v>7.6531728341796141E-129</v>
      </c>
      <c r="IV87" s="86">
        <f t="shared" si="133"/>
        <v>5.0932643303899692E-84</v>
      </c>
      <c r="IW87" s="86">
        <f t="shared" si="134"/>
        <v>1.8067075896152641E-81</v>
      </c>
      <c r="IY87" s="86">
        <f t="shared" si="135"/>
        <v>0.48521920663643936</v>
      </c>
      <c r="IZ87" s="86">
        <f t="shared" si="136"/>
        <v>0.60304515664852454</v>
      </c>
      <c r="JA87" s="86">
        <f t="shared" si="137"/>
        <v>0.60496365802324414</v>
      </c>
      <c r="JB87" s="86">
        <f t="shared" si="138"/>
        <v>0.61556954805855901</v>
      </c>
      <c r="JC87" s="86">
        <f t="shared" si="139"/>
        <v>0.57794687521266663</v>
      </c>
      <c r="JD87" s="86">
        <f t="shared" si="140"/>
        <v>0.57010292890833747</v>
      </c>
      <c r="JE87" s="86">
        <f t="shared" si="141"/>
        <v>0.55892839987893395</v>
      </c>
      <c r="JF87" s="86">
        <f t="shared" si="142"/>
        <v>0.59172707481171749</v>
      </c>
      <c r="JG87" s="86">
        <f t="shared" si="143"/>
        <v>0.56514632532826836</v>
      </c>
      <c r="JH87" s="86">
        <f t="shared" si="144"/>
        <v>0.55061535722929222</v>
      </c>
      <c r="JI87" s="86">
        <f t="shared" si="145"/>
        <v>0.58771906551701369</v>
      </c>
      <c r="JJ87" s="86">
        <f t="shared" si="146"/>
        <v>0.56415873594054999</v>
      </c>
      <c r="JK87" s="86">
        <f t="shared" si="147"/>
        <v>0.55635800776263677</v>
      </c>
      <c r="JL87" s="86">
        <f t="shared" si="148"/>
        <v>0.43450334180908684</v>
      </c>
      <c r="JM87" s="86">
        <f t="shared" si="149"/>
        <v>0.39922092225967565</v>
      </c>
    </row>
    <row r="88" spans="2:273" x14ac:dyDescent="0.25">
      <c r="B88" s="2">
        <v>61</v>
      </c>
      <c r="C88" s="37">
        <v>216.804</v>
      </c>
      <c r="D88" s="37">
        <v>246.90199999999999</v>
      </c>
      <c r="E88" s="37">
        <v>247.82900000000001</v>
      </c>
      <c r="F88" s="37">
        <v>246.244</v>
      </c>
      <c r="G88" s="37">
        <v>244.34100000000001</v>
      </c>
      <c r="H88" s="37">
        <v>243.87799999999999</v>
      </c>
      <c r="I88" s="37">
        <v>244.78</v>
      </c>
      <c r="J88" s="37">
        <v>241.53700000000001</v>
      </c>
      <c r="K88" s="37">
        <v>242.55799999999999</v>
      </c>
      <c r="L88" s="37">
        <v>243.16300000000001</v>
      </c>
      <c r="M88" s="37">
        <v>243.977</v>
      </c>
      <c r="N88" s="37">
        <v>247.14</v>
      </c>
      <c r="O88" s="37">
        <v>246.42500000000001</v>
      </c>
      <c r="P88" s="37">
        <v>215.85400000000001</v>
      </c>
      <c r="Q88" s="37">
        <v>180</v>
      </c>
      <c r="S88" s="4">
        <f t="shared" si="13"/>
        <v>221.26453011449559</v>
      </c>
      <c r="T88" s="4">
        <f t="shared" si="14"/>
        <v>255.38040006323641</v>
      </c>
      <c r="U88" s="4">
        <f t="shared" si="15"/>
        <v>256.80540116626844</v>
      </c>
      <c r="V88" s="4">
        <f t="shared" si="16"/>
        <v>252.85359602767974</v>
      </c>
      <c r="W88" s="4">
        <f t="shared" si="17"/>
        <v>252.49197142859143</v>
      </c>
      <c r="X88" s="4">
        <f t="shared" si="18"/>
        <v>251.67344555468262</v>
      </c>
      <c r="Y88" s="4">
        <f t="shared" si="19"/>
        <v>252.00733036296026</v>
      </c>
      <c r="Z88" s="4">
        <f t="shared" si="20"/>
        <v>248.92847383424271</v>
      </c>
      <c r="AA88" s="4">
        <f t="shared" si="21"/>
        <v>251.52295246855741</v>
      </c>
      <c r="AB88" s="4">
        <f t="shared" si="22"/>
        <v>252.22501922213635</v>
      </c>
      <c r="AC88" s="4">
        <f t="shared" si="23"/>
        <v>253.43317672566789</v>
      </c>
      <c r="AD88" s="4">
        <f t="shared" si="24"/>
        <v>256.6819282265127</v>
      </c>
      <c r="AE88" s="4">
        <f t="shared" si="25"/>
        <v>256.75159250549814</v>
      </c>
      <c r="AF88" s="4">
        <f t="shared" si="26"/>
        <v>222.95984447784761</v>
      </c>
      <c r="AG88" s="4">
        <f t="shared" si="27"/>
        <v>182.8249449149734</v>
      </c>
      <c r="AI88" s="4">
        <f t="shared" si="28"/>
        <v>-4.4605301144955831</v>
      </c>
      <c r="AJ88" s="4">
        <f t="shared" si="29"/>
        <v>-8.4784000632364211</v>
      </c>
      <c r="AK88" s="4">
        <f t="shared" si="30"/>
        <v>-8.9764011662684311</v>
      </c>
      <c r="AL88" s="4">
        <f t="shared" si="31"/>
        <v>-6.6095960276797427</v>
      </c>
      <c r="AM88" s="4">
        <f t="shared" si="32"/>
        <v>-8.1509714285914185</v>
      </c>
      <c r="AN88" s="4">
        <f t="shared" si="33"/>
        <v>-7.7954455546826296</v>
      </c>
      <c r="AO88" s="4">
        <f t="shared" si="34"/>
        <v>-7.2273303629602594</v>
      </c>
      <c r="AP88" s="4">
        <f t="shared" si="35"/>
        <v>-7.3914738342427029</v>
      </c>
      <c r="AQ88" s="4">
        <f t="shared" si="36"/>
        <v>-8.9649524685574136</v>
      </c>
      <c r="AR88" s="4">
        <f t="shared" si="37"/>
        <v>-9.0620192221363425</v>
      </c>
      <c r="AS88" s="4">
        <f t="shared" si="38"/>
        <v>-9.4561767256678877</v>
      </c>
      <c r="AT88" s="4">
        <f t="shared" si="39"/>
        <v>-9.5419282265127094</v>
      </c>
      <c r="AU88" s="4">
        <f t="shared" si="40"/>
        <v>-10.326592505498127</v>
      </c>
      <c r="AV88" s="4">
        <f t="shared" si="229"/>
        <v>-7.1058444778475973</v>
      </c>
      <c r="AW88" s="4">
        <f t="shared" si="229"/>
        <v>-2.8249449149734005</v>
      </c>
      <c r="AY88" s="2">
        <f t="shared" si="101"/>
        <v>92.490403133546295</v>
      </c>
      <c r="AZ88" s="2">
        <f t="shared" si="152"/>
        <v>93.660894880116444</v>
      </c>
      <c r="BA88" s="2">
        <f t="shared" si="153"/>
        <v>92.337609476359802</v>
      </c>
      <c r="BB88" s="2">
        <f t="shared" si="154"/>
        <v>94.214105797623162</v>
      </c>
      <c r="BC88" s="2">
        <f t="shared" si="155"/>
        <v>94.758277265684271</v>
      </c>
      <c r="BD88" s="2">
        <f t="shared" si="156"/>
        <v>94.116054044911209</v>
      </c>
      <c r="BE88" s="2">
        <f t="shared" si="157"/>
        <v>94.911940839590542</v>
      </c>
      <c r="BF88" s="2">
        <f t="shared" si="158"/>
        <v>94.337535649473452</v>
      </c>
      <c r="BG88" s="2">
        <f t="shared" si="159"/>
        <v>96.389391050176002</v>
      </c>
      <c r="BH88" s="2">
        <f t="shared" si="160"/>
        <v>96.558069149870178</v>
      </c>
      <c r="BI88" s="2">
        <f t="shared" si="161"/>
        <v>100.49634012129729</v>
      </c>
      <c r="BJ88" s="2">
        <f t="shared" si="162"/>
        <v>100.02710943847973</v>
      </c>
      <c r="BK88" s="2">
        <f t="shared" si="163"/>
        <v>97.911601284798806</v>
      </c>
      <c r="BL88" s="2">
        <f t="shared" si="164"/>
        <v>99.935526083637669</v>
      </c>
      <c r="BM88" s="2">
        <f t="shared" si="165"/>
        <v>96.918920191186402</v>
      </c>
      <c r="BO88" s="2" t="str">
        <f t="shared" si="43"/>
        <v/>
      </c>
      <c r="BP88" s="2" t="str">
        <f t="shared" si="44"/>
        <v/>
      </c>
      <c r="BQ88" s="2" t="str">
        <f t="shared" si="45"/>
        <v/>
      </c>
      <c r="BR88" s="2" t="str">
        <f t="shared" si="46"/>
        <v/>
      </c>
      <c r="BS88" s="2" t="str">
        <f t="shared" si="47"/>
        <v/>
      </c>
      <c r="BT88" s="2" t="str">
        <f t="shared" si="48"/>
        <v/>
      </c>
      <c r="BU88" s="2" t="str">
        <f t="shared" si="49"/>
        <v/>
      </c>
      <c r="BV88" s="2" t="str">
        <f t="shared" si="50"/>
        <v/>
      </c>
      <c r="BW88" s="2" t="str">
        <f t="shared" si="51"/>
        <v/>
      </c>
      <c r="BX88" s="2" t="str">
        <f t="shared" si="52"/>
        <v/>
      </c>
      <c r="BY88" s="2" t="str">
        <f t="shared" si="53"/>
        <v/>
      </c>
      <c r="BZ88" s="2" t="str">
        <f t="shared" si="54"/>
        <v/>
      </c>
      <c r="CA88" s="2" t="str">
        <f t="shared" si="55"/>
        <v/>
      </c>
      <c r="CB88" s="2" t="str">
        <f t="shared" si="56"/>
        <v/>
      </c>
      <c r="CC88" s="2" t="str">
        <f t="shared" si="57"/>
        <v/>
      </c>
      <c r="CE88" s="2" t="str">
        <f t="shared" si="102"/>
        <v/>
      </c>
      <c r="CF88" s="2" t="str">
        <f t="shared" si="103"/>
        <v/>
      </c>
      <c r="CG88" s="2" t="str">
        <f t="shared" si="104"/>
        <v/>
      </c>
      <c r="CH88" s="2" t="str">
        <f t="shared" si="105"/>
        <v/>
      </c>
      <c r="CI88" s="2" t="str">
        <f t="shared" si="106"/>
        <v/>
      </c>
      <c r="CJ88" s="2" t="str">
        <f t="shared" si="107"/>
        <v/>
      </c>
      <c r="CK88" s="2" t="str">
        <f t="shared" si="108"/>
        <v/>
      </c>
      <c r="CL88" s="2" t="str">
        <f t="shared" si="109"/>
        <v/>
      </c>
      <c r="CM88" s="2" t="str">
        <f t="shared" si="110"/>
        <v/>
      </c>
      <c r="CN88" s="2" t="str">
        <f t="shared" si="111"/>
        <v/>
      </c>
      <c r="CO88" s="2" t="str">
        <f t="shared" si="112"/>
        <v/>
      </c>
      <c r="CP88" s="2" t="str">
        <f t="shared" si="113"/>
        <v/>
      </c>
      <c r="CQ88" s="2" t="str">
        <f t="shared" si="114"/>
        <v/>
      </c>
      <c r="CR88" s="2" t="str">
        <f t="shared" si="115"/>
        <v/>
      </c>
      <c r="CS88" s="2" t="str">
        <f t="shared" si="116"/>
        <v/>
      </c>
      <c r="CU88" s="2" t="str">
        <f t="shared" si="59"/>
        <v/>
      </c>
      <c r="CV88" s="2" t="str">
        <f t="shared" si="60"/>
        <v/>
      </c>
      <c r="CW88" s="2" t="str">
        <f t="shared" si="61"/>
        <v/>
      </c>
      <c r="CX88" s="2" t="str">
        <f t="shared" si="62"/>
        <v/>
      </c>
      <c r="CY88" s="2" t="str">
        <f t="shared" si="63"/>
        <v/>
      </c>
      <c r="CZ88" s="2" t="str">
        <f t="shared" si="64"/>
        <v/>
      </c>
      <c r="DA88" s="2" t="str">
        <f t="shared" si="65"/>
        <v/>
      </c>
      <c r="DB88" s="2" t="str">
        <f t="shared" si="66"/>
        <v/>
      </c>
      <c r="DC88" s="2" t="str">
        <f t="shared" si="67"/>
        <v/>
      </c>
      <c r="DD88" s="2" t="str">
        <f t="shared" si="68"/>
        <v/>
      </c>
      <c r="DE88" s="2" t="str">
        <f t="shared" si="69"/>
        <v/>
      </c>
      <c r="DF88" s="2" t="str">
        <f t="shared" si="70"/>
        <v/>
      </c>
      <c r="DG88" s="2" t="str">
        <f t="shared" si="71"/>
        <v/>
      </c>
      <c r="DH88" s="2" t="str">
        <f t="shared" si="72"/>
        <v/>
      </c>
      <c r="DI88" s="2" t="str">
        <f t="shared" si="73"/>
        <v/>
      </c>
      <c r="DK88" s="2">
        <f t="shared" si="74"/>
        <v>101.09404263565892</v>
      </c>
      <c r="DL88" s="2">
        <f t="shared" si="230"/>
        <v>105.90327893471627</v>
      </c>
      <c r="DM88" s="2">
        <f t="shared" si="230"/>
        <v>106.4180735218648</v>
      </c>
      <c r="DN88" s="2">
        <f t="shared" si="230"/>
        <v>106.80857804878048</v>
      </c>
      <c r="DO88" s="2">
        <f t="shared" si="230"/>
        <v>104.40479024390243</v>
      </c>
      <c r="DP88" s="2">
        <f t="shared" si="230"/>
        <v>105.01621640601786</v>
      </c>
      <c r="DQ88" s="2">
        <f t="shared" si="230"/>
        <v>104.71487888855333</v>
      </c>
      <c r="DR88" s="2">
        <f t="shared" si="230"/>
        <v>102.26507067351255</v>
      </c>
      <c r="DS88" s="2">
        <f t="shared" si="230"/>
        <v>106.64769072787676</v>
      </c>
      <c r="DT88" s="2">
        <f t="shared" si="230"/>
        <v>107.40997614013892</v>
      </c>
      <c r="DU88" s="2">
        <f t="shared" si="230"/>
        <v>111.80940893989731</v>
      </c>
      <c r="DV88" s="2">
        <f t="shared" si="230"/>
        <v>108.40965750528545</v>
      </c>
      <c r="DW88" s="2">
        <f t="shared" si="230"/>
        <v>109.8679855028692</v>
      </c>
      <c r="DX88" s="2">
        <f t="shared" si="230"/>
        <v>105.31940787992497</v>
      </c>
      <c r="DY88" s="2">
        <f t="shared" si="230"/>
        <v>102.74841900659823</v>
      </c>
      <c r="EA88" s="2">
        <f t="shared" si="233"/>
        <v>90.642612445796246</v>
      </c>
      <c r="EB88" s="2">
        <f t="shared" si="77"/>
        <v>91.535630317800738</v>
      </c>
      <c r="EC88" s="2">
        <f t="shared" si="78"/>
        <v>89.942868054558517</v>
      </c>
      <c r="ED88" s="2">
        <f t="shared" si="79"/>
        <v>92.192617614833551</v>
      </c>
      <c r="EE88" s="2">
        <f t="shared" si="80"/>
        <v>93.127154572271365</v>
      </c>
      <c r="EF88" s="2">
        <f t="shared" si="81"/>
        <v>92.123515722130406</v>
      </c>
      <c r="EG88" s="2">
        <f t="shared" si="82"/>
        <v>93.031443300010082</v>
      </c>
      <c r="EH88" s="2">
        <f t="shared" si="83"/>
        <v>92.816227625381003</v>
      </c>
      <c r="EI88" s="2">
        <f t="shared" si="84"/>
        <v>94.329951687006428</v>
      </c>
      <c r="EJ88" s="2">
        <f t="shared" si="85"/>
        <v>94.39546777703984</v>
      </c>
      <c r="EK88" s="2">
        <f t="shared" si="86"/>
        <v>98.300416120265723</v>
      </c>
      <c r="EL88" s="2">
        <f t="shared" si="87"/>
        <v>98.423794369176974</v>
      </c>
      <c r="EM88" s="2">
        <f t="shared" si="88"/>
        <v>95.630985797259271</v>
      </c>
      <c r="EN88" s="2">
        <f t="shared" si="89"/>
        <v>98.51070140184423</v>
      </c>
      <c r="EO88" s="2">
        <f t="shared" si="90"/>
        <v>94.982905904288373</v>
      </c>
      <c r="EQ88" s="2">
        <f t="shared" si="91"/>
        <v>91.143220703612315</v>
      </c>
      <c r="ER88" s="2">
        <f t="shared" si="231"/>
        <v>91.378582492279861</v>
      </c>
      <c r="ES88" s="2">
        <f t="shared" si="231"/>
        <v>90.337388721907104</v>
      </c>
      <c r="ET88" s="2">
        <f t="shared" si="231"/>
        <v>91.532558326014481</v>
      </c>
      <c r="EU88" s="2">
        <f t="shared" si="231"/>
        <v>92.59812397803627</v>
      </c>
      <c r="EV88" s="2">
        <f t="shared" si="231"/>
        <v>92.140925527892421</v>
      </c>
      <c r="EW88" s="2">
        <f t="shared" si="231"/>
        <v>92.896605970590272</v>
      </c>
      <c r="EX88" s="2">
        <f t="shared" si="231"/>
        <v>92.305758154643698</v>
      </c>
      <c r="EY88" s="2">
        <f t="shared" si="231"/>
        <v>93.41731787047101</v>
      </c>
      <c r="EZ88" s="2">
        <f t="shared" si="231"/>
        <v>94.468635754566932</v>
      </c>
      <c r="FA88" s="2">
        <f t="shared" si="231"/>
        <v>96.950246271555656</v>
      </c>
      <c r="FB88" s="2">
        <f t="shared" si="231"/>
        <v>97.548117337634295</v>
      </c>
      <c r="FC88" s="2">
        <f t="shared" si="231"/>
        <v>95.023269855937343</v>
      </c>
      <c r="FD88" s="2">
        <f t="shared" si="231"/>
        <v>99.067434834248857</v>
      </c>
      <c r="FE88" s="2">
        <f t="shared" si="231"/>
        <v>100.56637775236801</v>
      </c>
      <c r="FG88" s="2">
        <f t="shared" si="93"/>
        <v>0.82320831601764344</v>
      </c>
      <c r="FH88" s="2">
        <f t="shared" si="232"/>
        <v>0.85207790928423666</v>
      </c>
      <c r="FI88" s="2">
        <f t="shared" si="232"/>
        <v>0.85465055192187922</v>
      </c>
      <c r="FJ88" s="2">
        <f t="shared" si="232"/>
        <v>0.86168530939316401</v>
      </c>
      <c r="FK88" s="2">
        <f t="shared" si="232"/>
        <v>0.85535820152440289</v>
      </c>
      <c r="FL88" s="2">
        <f t="shared" si="232"/>
        <v>0.84545247224159048</v>
      </c>
      <c r="FM88" s="2">
        <f t="shared" si="232"/>
        <v>0.83904320463115689</v>
      </c>
      <c r="FN88" s="2">
        <f t="shared" si="232"/>
        <v>0.83897983371133089</v>
      </c>
      <c r="FO88" s="2">
        <f t="shared" si="232"/>
        <v>0.8327909907506863</v>
      </c>
      <c r="FP88" s="2">
        <f t="shared" si="232"/>
        <v>0.83383252155282084</v>
      </c>
      <c r="FQ88" s="2">
        <f t="shared" si="232"/>
        <v>0.83743133327454622</v>
      </c>
      <c r="FR88" s="2">
        <f t="shared" si="232"/>
        <v>0.83943008187131751</v>
      </c>
      <c r="FS88" s="2">
        <f t="shared" si="232"/>
        <v>0.83980560737309362</v>
      </c>
      <c r="FT88" s="2">
        <f t="shared" si="232"/>
        <v>0.79074301303877215</v>
      </c>
      <c r="FU88" s="2">
        <f t="shared" si="232"/>
        <v>0.7507601614629964</v>
      </c>
      <c r="FW88" s="2">
        <f t="shared" si="117"/>
        <v>1.2933158646257024E-4</v>
      </c>
      <c r="FX88" s="2">
        <f t="shared" si="169"/>
        <v>1.7867020944978152E-4</v>
      </c>
      <c r="FY88" s="2">
        <f t="shared" si="170"/>
        <v>2.0125727560015385E-4</v>
      </c>
      <c r="FZ88" s="2">
        <f t="shared" si="171"/>
        <v>1.7250352419461478E-4</v>
      </c>
      <c r="GA88" s="2">
        <f t="shared" si="172"/>
        <v>1.7921966211360479E-4</v>
      </c>
      <c r="GB88" s="2">
        <f t="shared" si="173"/>
        <v>1.8989050702418453E-4</v>
      </c>
      <c r="GC88" s="2">
        <f t="shared" si="174"/>
        <v>2.2850978945760663E-4</v>
      </c>
      <c r="GD88" s="2">
        <f t="shared" si="175"/>
        <v>2.8651028440297602E-4</v>
      </c>
      <c r="GE88" s="2">
        <f t="shared" si="176"/>
        <v>2.1649213776963946E-4</v>
      </c>
      <c r="GF88" s="2">
        <f t="shared" si="177"/>
        <v>1.8225055405462928E-4</v>
      </c>
      <c r="GG88" s="2">
        <f t="shared" si="178"/>
        <v>1.5920253284157219E-4</v>
      </c>
      <c r="GH88" s="2">
        <f t="shared" si="179"/>
        <v>1.3036416657721464E-4</v>
      </c>
      <c r="GI88" s="2">
        <f t="shared" si="180"/>
        <v>1.1853092078158542E-4</v>
      </c>
      <c r="GJ88" s="2">
        <f t="shared" si="181"/>
        <v>9.9291839959836028E-5</v>
      </c>
      <c r="GK88" s="2">
        <f t="shared" si="182"/>
        <v>9.6544790768601007E-5</v>
      </c>
      <c r="GM88" s="86">
        <f t="shared" si="118"/>
        <v>0.52540339660429236</v>
      </c>
      <c r="GN88" s="86">
        <f t="shared" si="183"/>
        <v>0.64122828126089271</v>
      </c>
      <c r="GO88" s="86">
        <f t="shared" si="184"/>
        <v>0.64537984453675001</v>
      </c>
      <c r="GP88" s="86">
        <f t="shared" si="185"/>
        <v>0.65615010740390645</v>
      </c>
      <c r="GQ88" s="86">
        <f t="shared" si="186"/>
        <v>0.62612603440331671</v>
      </c>
      <c r="GR88" s="86">
        <f t="shared" si="187"/>
        <v>0.6143381472264311</v>
      </c>
      <c r="GS88" s="86">
        <f t="shared" si="188"/>
        <v>0.60584955757505832</v>
      </c>
      <c r="GT88" s="86">
        <f t="shared" si="189"/>
        <v>0.6263561298725776</v>
      </c>
      <c r="GU88" s="86">
        <f t="shared" si="190"/>
        <v>0.61157702121819157</v>
      </c>
      <c r="GV88" s="86">
        <f t="shared" si="191"/>
        <v>0.59975763151536088</v>
      </c>
      <c r="GW88" s="86">
        <f t="shared" si="192"/>
        <v>0.63095768478582848</v>
      </c>
      <c r="GX88" s="86">
        <f t="shared" si="193"/>
        <v>0.62659827432831994</v>
      </c>
      <c r="GY88" s="86">
        <f t="shared" si="194"/>
        <v>0.61765171944244102</v>
      </c>
      <c r="GZ88" s="86">
        <f t="shared" si="195"/>
        <v>0.484435574548013</v>
      </c>
      <c r="HA88" s="86">
        <f t="shared" si="196"/>
        <v>0.44733409922736272</v>
      </c>
      <c r="HC88" s="86">
        <f t="shared" si="150"/>
        <v>5.2830243625372006E-5</v>
      </c>
      <c r="HD88" s="86">
        <f t="shared" si="197"/>
        <v>2.1596953483118936E-4</v>
      </c>
      <c r="HE88" s="86">
        <f t="shared" si="198"/>
        <v>2.2967721913383506E-4</v>
      </c>
      <c r="HF88" s="86">
        <f t="shared" si="199"/>
        <v>2.4186739154585194E-4</v>
      </c>
      <c r="HG88" s="86">
        <f t="shared" si="200"/>
        <v>2.5560612068732295E-4</v>
      </c>
      <c r="HH88" s="86">
        <f t="shared" si="201"/>
        <v>5.8222549577495778E-4</v>
      </c>
      <c r="HI88" s="86">
        <f t="shared" si="202"/>
        <v>4.068367073716646E-4</v>
      </c>
      <c r="HJ88" s="86">
        <f t="shared" si="203"/>
        <v>4.1940183182312288E-4</v>
      </c>
      <c r="HK88" s="86">
        <f t="shared" si="204"/>
        <v>4.652459048375175E-4</v>
      </c>
      <c r="HL88" s="86">
        <f t="shared" si="205"/>
        <v>2.9197883563221639E-4</v>
      </c>
      <c r="HM88" s="86">
        <f t="shared" si="206"/>
        <v>2.9223367410583797E-4</v>
      </c>
      <c r="HN88" s="86">
        <f t="shared" si="207"/>
        <v>1.3565385768625189E-4</v>
      </c>
      <c r="HO88" s="86">
        <f t="shared" si="208"/>
        <v>9.5635911856880099E-5</v>
      </c>
      <c r="HP88" s="86">
        <f t="shared" si="209"/>
        <v>6.8430130295994623E-6</v>
      </c>
      <c r="HQ88" s="86">
        <f t="shared" si="210"/>
        <v>2.6923267121445537E-6</v>
      </c>
      <c r="HS88" s="86">
        <f t="shared" si="119"/>
        <v>4.1895589441914675E-24</v>
      </c>
      <c r="HT88" s="86">
        <f t="shared" si="211"/>
        <v>4.7568304274121674E-20</v>
      </c>
      <c r="HU88" s="86">
        <f t="shared" si="212"/>
        <v>1.1482282830548685E-19</v>
      </c>
      <c r="HV88" s="86">
        <f t="shared" si="213"/>
        <v>5.3807700805236819E-19</v>
      </c>
      <c r="HW88" s="86">
        <f t="shared" si="214"/>
        <v>6.1732246453624703E-19</v>
      </c>
      <c r="HX88" s="86">
        <f t="shared" si="215"/>
        <v>1.0786668915899313E-17</v>
      </c>
      <c r="HY88" s="86">
        <f t="shared" si="216"/>
        <v>7.7463038631947847E-19</v>
      </c>
      <c r="HZ88" s="86">
        <f t="shared" si="217"/>
        <v>2.6682750477171644E-19</v>
      </c>
      <c r="IA88" s="86">
        <f t="shared" si="218"/>
        <v>4.3591533170224296E-19</v>
      </c>
      <c r="IB88" s="86">
        <f t="shared" si="219"/>
        <v>2.0687895801142845E-20</v>
      </c>
      <c r="IC88" s="86">
        <f t="shared" si="220"/>
        <v>3.0641735790457618E-20</v>
      </c>
      <c r="ID88" s="86">
        <f t="shared" si="221"/>
        <v>2.5078100641639447E-21</v>
      </c>
      <c r="IE88" s="86">
        <f t="shared" si="222"/>
        <v>1.0600793651524808E-21</v>
      </c>
      <c r="IF88" s="86">
        <f t="shared" si="223"/>
        <v>7.5708652303033262E-19</v>
      </c>
      <c r="IG88" s="86">
        <f t="shared" si="224"/>
        <v>3.5140980705955136E-18</v>
      </c>
      <c r="II88" s="86">
        <f t="shared" si="120"/>
        <v>2.8432640376064467E-142</v>
      </c>
      <c r="IJ88" s="86">
        <f t="shared" si="121"/>
        <v>8.4323279676602193E-118</v>
      </c>
      <c r="IK88" s="86">
        <f t="shared" si="122"/>
        <v>1.1567861380559067E-114</v>
      </c>
      <c r="IL88" s="86">
        <f t="shared" si="123"/>
        <v>1.1358348014875392E-115</v>
      </c>
      <c r="IM88" s="86">
        <f t="shared" si="124"/>
        <v>6.7074041598154992E-112</v>
      </c>
      <c r="IN88" s="86">
        <f t="shared" si="125"/>
        <v>2.3202437566989146E-101</v>
      </c>
      <c r="IO88" s="86">
        <f t="shared" si="126"/>
        <v>6.5693652678928922E-106</v>
      </c>
      <c r="IP88" s="86">
        <f t="shared" si="127"/>
        <v>1.5888144282995472E-112</v>
      </c>
      <c r="IQ88" s="86">
        <f t="shared" si="128"/>
        <v>9.741735258750344E-112</v>
      </c>
      <c r="IR88" s="86">
        <f t="shared" si="129"/>
        <v>2.8987018867632167E-116</v>
      </c>
      <c r="IS88" s="86">
        <f t="shared" si="130"/>
        <v>4.0608165487097416E-118</v>
      </c>
      <c r="IT88" s="86">
        <f t="shared" si="131"/>
        <v>2.1532470918872976E-125</v>
      </c>
      <c r="IU88" s="86">
        <f t="shared" si="132"/>
        <v>2.689516758872861E-126</v>
      </c>
      <c r="IV88" s="86">
        <f t="shared" si="133"/>
        <v>2.1083614493910431E-82</v>
      </c>
      <c r="IW88" s="86">
        <f t="shared" si="134"/>
        <v>6.5929471315157636E-80</v>
      </c>
      <c r="IY88" s="86">
        <f t="shared" si="135"/>
        <v>0.52545622684791771</v>
      </c>
      <c r="IZ88" s="86">
        <f t="shared" si="136"/>
        <v>0.64144425079572387</v>
      </c>
      <c r="JA88" s="86">
        <f t="shared" si="137"/>
        <v>0.64560952175588382</v>
      </c>
      <c r="JB88" s="86">
        <f t="shared" si="138"/>
        <v>0.6563919747954523</v>
      </c>
      <c r="JC88" s="86">
        <f t="shared" si="139"/>
        <v>0.62638164052400402</v>
      </c>
      <c r="JD88" s="86">
        <f t="shared" si="140"/>
        <v>0.61492037272220601</v>
      </c>
      <c r="JE88" s="86">
        <f t="shared" si="141"/>
        <v>0.60625639428242994</v>
      </c>
      <c r="JF88" s="86">
        <f t="shared" si="142"/>
        <v>0.6267755317044007</v>
      </c>
      <c r="JG88" s="86">
        <f t="shared" si="143"/>
        <v>0.61204226712302912</v>
      </c>
      <c r="JH88" s="86">
        <f t="shared" si="144"/>
        <v>0.60004961035099313</v>
      </c>
      <c r="JI88" s="86">
        <f t="shared" si="145"/>
        <v>0.63124991845993428</v>
      </c>
      <c r="JJ88" s="86">
        <f t="shared" si="146"/>
        <v>0.62673392818600615</v>
      </c>
      <c r="JK88" s="86">
        <f t="shared" si="147"/>
        <v>0.61774735535429792</v>
      </c>
      <c r="JL88" s="86">
        <f t="shared" si="148"/>
        <v>0.48444241756104262</v>
      </c>
      <c r="JM88" s="86">
        <f t="shared" si="149"/>
        <v>0.44733679155407485</v>
      </c>
    </row>
    <row r="89" spans="2:273" x14ac:dyDescent="0.25">
      <c r="B89" s="2">
        <v>62</v>
      </c>
      <c r="C89" s="37">
        <v>213.17400000000001</v>
      </c>
      <c r="D89" s="37">
        <v>239.756</v>
      </c>
      <c r="E89" s="37">
        <v>241.024</v>
      </c>
      <c r="F89" s="37">
        <v>237.61</v>
      </c>
      <c r="G89" s="37">
        <v>241.36600000000001</v>
      </c>
      <c r="H89" s="37">
        <v>239.34100000000001</v>
      </c>
      <c r="I89" s="37">
        <v>239.63399999999999</v>
      </c>
      <c r="J89" s="37">
        <v>234.36600000000001</v>
      </c>
      <c r="K89" s="37">
        <v>238.535</v>
      </c>
      <c r="L89" s="37">
        <v>239.465</v>
      </c>
      <c r="M89" s="37">
        <v>238.62799999999999</v>
      </c>
      <c r="N89" s="37">
        <v>244.977</v>
      </c>
      <c r="O89" s="37">
        <v>244.52500000000001</v>
      </c>
      <c r="P89" s="37">
        <v>212.87799999999999</v>
      </c>
      <c r="Q89" s="37">
        <v>175.02379999999999</v>
      </c>
      <c r="S89" s="4">
        <f t="shared" si="13"/>
        <v>216.89032461691582</v>
      </c>
      <c r="T89" s="4">
        <f t="shared" si="14"/>
        <v>244.27175867072847</v>
      </c>
      <c r="U89" s="4">
        <f t="shared" si="15"/>
        <v>246.37879466272469</v>
      </c>
      <c r="V89" s="4">
        <f t="shared" si="16"/>
        <v>242.98262218854856</v>
      </c>
      <c r="W89" s="4">
        <f t="shared" si="17"/>
        <v>247.0228790599916</v>
      </c>
      <c r="X89" s="4">
        <f t="shared" si="18"/>
        <v>244.47949699390358</v>
      </c>
      <c r="Y89" s="4">
        <f t="shared" si="19"/>
        <v>245.53162370076689</v>
      </c>
      <c r="Z89" s="4">
        <f t="shared" si="20"/>
        <v>236.46779619981666</v>
      </c>
      <c r="AA89" s="4">
        <f t="shared" si="21"/>
        <v>243.57453929327451</v>
      </c>
      <c r="AB89" s="4">
        <f t="shared" si="22"/>
        <v>246.29415421939177</v>
      </c>
      <c r="AC89" s="4">
        <f t="shared" si="23"/>
        <v>243.33454668413279</v>
      </c>
      <c r="AD89" s="4">
        <f t="shared" si="24"/>
        <v>254.40312480871279</v>
      </c>
      <c r="AE89" s="4">
        <f t="shared" si="25"/>
        <v>254.79001131449994</v>
      </c>
      <c r="AF89" s="4">
        <f t="shared" si="26"/>
        <v>221.35321416598796</v>
      </c>
      <c r="AG89" s="4">
        <f t="shared" si="27"/>
        <v>179.3043854071673</v>
      </c>
      <c r="AI89" s="4">
        <f t="shared" si="28"/>
        <v>-3.7163246169158128</v>
      </c>
      <c r="AJ89" s="4">
        <f t="shared" si="29"/>
        <v>-4.5157586707284736</v>
      </c>
      <c r="AK89" s="4">
        <f t="shared" si="30"/>
        <v>-5.3547946627246858</v>
      </c>
      <c r="AL89" s="4">
        <f t="shared" si="31"/>
        <v>-5.3726221885485472</v>
      </c>
      <c r="AM89" s="4">
        <f t="shared" si="32"/>
        <v>-5.6568790599915815</v>
      </c>
      <c r="AN89" s="4">
        <f t="shared" si="33"/>
        <v>-5.1384969939035727</v>
      </c>
      <c r="AO89" s="4">
        <f t="shared" si="34"/>
        <v>-5.8976237007668999</v>
      </c>
      <c r="AP89" s="4">
        <f t="shared" si="35"/>
        <v>-2.101796199816647</v>
      </c>
      <c r="AQ89" s="4">
        <f t="shared" si="36"/>
        <v>-5.0395392932745153</v>
      </c>
      <c r="AR89" s="4">
        <f t="shared" si="37"/>
        <v>-6.8291542193917678</v>
      </c>
      <c r="AS89" s="4">
        <f t="shared" si="38"/>
        <v>-4.7065466841328032</v>
      </c>
      <c r="AT89" s="4">
        <f t="shared" si="39"/>
        <v>-9.4261248087127854</v>
      </c>
      <c r="AU89" s="4">
        <f t="shared" si="40"/>
        <v>-10.26501131449993</v>
      </c>
      <c r="AV89" s="4">
        <f t="shared" si="229"/>
        <v>-8.4752141659879783</v>
      </c>
      <c r="AW89" s="4">
        <f t="shared" si="229"/>
        <v>-4.2805854071673082</v>
      </c>
      <c r="AY89" s="2">
        <f t="shared" si="101"/>
        <v>92.329593983210444</v>
      </c>
      <c r="AZ89" s="2">
        <f t="shared" si="152"/>
        <v>93.465128017548651</v>
      </c>
      <c r="BA89" s="2">
        <f t="shared" si="153"/>
        <v>92.129644837632355</v>
      </c>
      <c r="BB89" s="2">
        <f t="shared" si="154"/>
        <v>93.996295043610147</v>
      </c>
      <c r="BC89" s="2">
        <f t="shared" si="155"/>
        <v>94.55344188001412</v>
      </c>
      <c r="BD89" s="2">
        <f t="shared" si="156"/>
        <v>93.907730924729066</v>
      </c>
      <c r="BE89" s="2">
        <f t="shared" si="157"/>
        <v>94.705355391031475</v>
      </c>
      <c r="BF89" s="2">
        <f t="shared" si="158"/>
        <v>94.134222564030765</v>
      </c>
      <c r="BG89" s="2">
        <f t="shared" si="159"/>
        <v>96.148004449392744</v>
      </c>
      <c r="BH89" s="2">
        <f t="shared" si="160"/>
        <v>96.307112233887082</v>
      </c>
      <c r="BI89" s="2">
        <f t="shared" si="161"/>
        <v>100.22117028194604</v>
      </c>
      <c r="BJ89" s="2">
        <f t="shared" si="162"/>
        <v>99.785447095240542</v>
      </c>
      <c r="BK89" s="2">
        <f t="shared" si="163"/>
        <v>97.652766579043274</v>
      </c>
      <c r="BL89" s="2">
        <f t="shared" si="164"/>
        <v>99.772573041757354</v>
      </c>
      <c r="BM89" s="2">
        <f t="shared" si="165"/>
        <v>96.815927588533569</v>
      </c>
      <c r="BO89" s="2" t="str">
        <f t="shared" si="43"/>
        <v/>
      </c>
      <c r="BP89" s="2" t="str">
        <f t="shared" si="44"/>
        <v/>
      </c>
      <c r="BQ89" s="2" t="str">
        <f t="shared" si="45"/>
        <v/>
      </c>
      <c r="BR89" s="2" t="str">
        <f t="shared" si="46"/>
        <v/>
      </c>
      <c r="BS89" s="2" t="str">
        <f t="shared" si="47"/>
        <v/>
      </c>
      <c r="BT89" s="2" t="str">
        <f t="shared" si="48"/>
        <v/>
      </c>
      <c r="BU89" s="2" t="str">
        <f t="shared" si="49"/>
        <v/>
      </c>
      <c r="BV89" s="2" t="str">
        <f t="shared" si="50"/>
        <v/>
      </c>
      <c r="BW89" s="2" t="str">
        <f t="shared" si="51"/>
        <v/>
      </c>
      <c r="BX89" s="2" t="str">
        <f t="shared" si="52"/>
        <v/>
      </c>
      <c r="BY89" s="2" t="str">
        <f t="shared" si="53"/>
        <v/>
      </c>
      <c r="BZ89" s="2" t="str">
        <f t="shared" si="54"/>
        <v/>
      </c>
      <c r="CA89" s="2" t="str">
        <f t="shared" si="55"/>
        <v/>
      </c>
      <c r="CB89" s="2" t="str">
        <f t="shared" si="56"/>
        <v/>
      </c>
      <c r="CC89" s="2" t="str">
        <f t="shared" si="57"/>
        <v/>
      </c>
      <c r="CE89" s="2" t="str">
        <f t="shared" si="102"/>
        <v/>
      </c>
      <c r="CF89" s="2" t="str">
        <f t="shared" si="103"/>
        <v/>
      </c>
      <c r="CG89" s="2" t="str">
        <f t="shared" si="104"/>
        <v/>
      </c>
      <c r="CH89" s="2" t="str">
        <f t="shared" si="105"/>
        <v/>
      </c>
      <c r="CI89" s="2" t="str">
        <f t="shared" si="106"/>
        <v/>
      </c>
      <c r="CJ89" s="2" t="str">
        <f t="shared" si="107"/>
        <v/>
      </c>
      <c r="CK89" s="2" t="str">
        <f t="shared" si="108"/>
        <v/>
      </c>
      <c r="CL89" s="2" t="str">
        <f t="shared" si="109"/>
        <v/>
      </c>
      <c r="CM89" s="2" t="str">
        <f t="shared" si="110"/>
        <v/>
      </c>
      <c r="CN89" s="2" t="str">
        <f t="shared" si="111"/>
        <v/>
      </c>
      <c r="CO89" s="2" t="str">
        <f t="shared" si="112"/>
        <v/>
      </c>
      <c r="CP89" s="2" t="str">
        <f t="shared" si="113"/>
        <v/>
      </c>
      <c r="CQ89" s="2" t="str">
        <f t="shared" si="114"/>
        <v/>
      </c>
      <c r="CR89" s="2" t="str">
        <f t="shared" si="115"/>
        <v/>
      </c>
      <c r="CS89" s="2" t="str">
        <f t="shared" si="116"/>
        <v/>
      </c>
      <c r="CU89" s="2" t="str">
        <f t="shared" si="59"/>
        <v/>
      </c>
      <c r="CV89" s="2" t="str">
        <f t="shared" si="60"/>
        <v/>
      </c>
      <c r="CW89" s="2" t="str">
        <f t="shared" si="61"/>
        <v/>
      </c>
      <c r="CX89" s="2" t="str">
        <f t="shared" si="62"/>
        <v/>
      </c>
      <c r="CY89" s="2" t="str">
        <f t="shared" si="63"/>
        <v/>
      </c>
      <c r="CZ89" s="2" t="str">
        <f t="shared" si="64"/>
        <v/>
      </c>
      <c r="DA89" s="2" t="str">
        <f t="shared" si="65"/>
        <v/>
      </c>
      <c r="DB89" s="2" t="str">
        <f t="shared" si="66"/>
        <v/>
      </c>
      <c r="DC89" s="2" t="str">
        <f t="shared" si="67"/>
        <v/>
      </c>
      <c r="DD89" s="2" t="str">
        <f t="shared" si="68"/>
        <v/>
      </c>
      <c r="DE89" s="2" t="str">
        <f t="shared" si="69"/>
        <v/>
      </c>
      <c r="DF89" s="2" t="str">
        <f t="shared" si="70"/>
        <v/>
      </c>
      <c r="DG89" s="2" t="str">
        <f t="shared" si="71"/>
        <v/>
      </c>
      <c r="DH89" s="2" t="str">
        <f t="shared" si="72"/>
        <v/>
      </c>
      <c r="DI89" s="2" t="str">
        <f t="shared" si="73"/>
        <v/>
      </c>
      <c r="DK89" s="2">
        <f t="shared" si="74"/>
        <v>101.29476638477803</v>
      </c>
      <c r="DL89" s="2">
        <f t="shared" si="230"/>
        <v>106.15034343516193</v>
      </c>
      <c r="DM89" s="2">
        <f t="shared" si="230"/>
        <v>106.66514353239879</v>
      </c>
      <c r="DN89" s="2">
        <f t="shared" si="230"/>
        <v>107.05288780487804</v>
      </c>
      <c r="DO89" s="2">
        <f t="shared" si="230"/>
        <v>104.56943414634145</v>
      </c>
      <c r="DP89" s="2">
        <f t="shared" si="230"/>
        <v>105.17802833373847</v>
      </c>
      <c r="DQ89" s="2">
        <f t="shared" si="230"/>
        <v>104.84867411658111</v>
      </c>
      <c r="DR89" s="2">
        <f t="shared" si="230"/>
        <v>102.29728057988525</v>
      </c>
      <c r="DS89" s="2">
        <f t="shared" si="230"/>
        <v>106.78551555421322</v>
      </c>
      <c r="DT89" s="2">
        <f t="shared" si="230"/>
        <v>107.50849124131682</v>
      </c>
      <c r="DU89" s="2">
        <f t="shared" si="230"/>
        <v>111.98566218665056</v>
      </c>
      <c r="DV89" s="2">
        <f t="shared" si="230"/>
        <v>108.50508033826642</v>
      </c>
      <c r="DW89" s="2">
        <f t="shared" si="230"/>
        <v>109.99712700090605</v>
      </c>
      <c r="DX89" s="2">
        <f t="shared" si="230"/>
        <v>105.42332148217638</v>
      </c>
      <c r="DY89" s="2">
        <f t="shared" si="230"/>
        <v>102.87576583577712</v>
      </c>
      <c r="EA89" s="2">
        <f t="shared" si="233"/>
        <v>90.573566447111517</v>
      </c>
      <c r="EB89" s="2">
        <f t="shared" si="77"/>
        <v>91.456756599727044</v>
      </c>
      <c r="EC89" s="2">
        <f t="shared" si="78"/>
        <v>89.875023043790392</v>
      </c>
      <c r="ED89" s="2">
        <f t="shared" si="79"/>
        <v>92.085044416350627</v>
      </c>
      <c r="EE89" s="2">
        <f t="shared" si="80"/>
        <v>93.008874926253668</v>
      </c>
      <c r="EF89" s="2">
        <f t="shared" si="81"/>
        <v>92.028807016047352</v>
      </c>
      <c r="EG89" s="2">
        <f t="shared" si="82"/>
        <v>92.930775421589402</v>
      </c>
      <c r="EH89" s="2">
        <f t="shared" si="83"/>
        <v>92.705573122748689</v>
      </c>
      <c r="EI89" s="2">
        <f t="shared" si="84"/>
        <v>94.200368485283533</v>
      </c>
      <c r="EJ89" s="2">
        <f t="shared" si="85"/>
        <v>94.271278568657465</v>
      </c>
      <c r="EK89" s="2">
        <f t="shared" si="86"/>
        <v>98.138578164092834</v>
      </c>
      <c r="EL89" s="2">
        <f t="shared" si="87"/>
        <v>98.264420657939169</v>
      </c>
      <c r="EM89" s="2">
        <f t="shared" si="88"/>
        <v>95.505337825574003</v>
      </c>
      <c r="EN89" s="2">
        <f t="shared" si="89"/>
        <v>98.408699722829255</v>
      </c>
      <c r="EO89" s="2">
        <f t="shared" si="90"/>
        <v>94.980422715972651</v>
      </c>
      <c r="EQ89" s="2">
        <f t="shared" si="91"/>
        <v>91.064551384768933</v>
      </c>
      <c r="ER89" s="2">
        <f t="shared" si="231"/>
        <v>91.302994369963073</v>
      </c>
      <c r="ES89" s="2">
        <f t="shared" si="231"/>
        <v>90.261062339434346</v>
      </c>
      <c r="ET89" s="2">
        <f t="shared" si="231"/>
        <v>91.438831209076838</v>
      </c>
      <c r="EU89" s="2">
        <f t="shared" si="231"/>
        <v>92.490918828410059</v>
      </c>
      <c r="EV89" s="2">
        <f t="shared" si="231"/>
        <v>92.045766558381032</v>
      </c>
      <c r="EW89" s="2">
        <f t="shared" si="231"/>
        <v>92.799059810108233</v>
      </c>
      <c r="EX89" s="2">
        <f t="shared" si="231"/>
        <v>92.206874130676283</v>
      </c>
      <c r="EY89" s="2">
        <f t="shared" si="231"/>
        <v>93.30773117430526</v>
      </c>
      <c r="EZ89" s="2">
        <f t="shared" si="231"/>
        <v>94.342733166240905</v>
      </c>
      <c r="FA89" s="2">
        <f t="shared" si="231"/>
        <v>96.817678869741925</v>
      </c>
      <c r="FB89" s="2">
        <f t="shared" si="231"/>
        <v>97.406662545822229</v>
      </c>
      <c r="FC89" s="2">
        <f t="shared" si="231"/>
        <v>94.910002755947929</v>
      </c>
      <c r="FD89" s="2">
        <f t="shared" si="231"/>
        <v>98.953719723642052</v>
      </c>
      <c r="FE89" s="2">
        <f t="shared" si="231"/>
        <v>100.44254361924057</v>
      </c>
      <c r="FG89" s="2">
        <f t="shared" si="93"/>
        <v>0.83621628913144597</v>
      </c>
      <c r="FH89" s="2">
        <f t="shared" si="232"/>
        <v>0.8633144130806697</v>
      </c>
      <c r="FI89" s="2">
        <f t="shared" si="232"/>
        <v>0.86572242837046198</v>
      </c>
      <c r="FJ89" s="2">
        <f t="shared" si="232"/>
        <v>0.8723013860793204</v>
      </c>
      <c r="FK89" s="2">
        <f t="shared" si="232"/>
        <v>0.86638460074635992</v>
      </c>
      <c r="FL89" s="2">
        <f t="shared" si="232"/>
        <v>0.85710785968302072</v>
      </c>
      <c r="FM89" s="2">
        <f t="shared" si="232"/>
        <v>0.85109682367099959</v>
      </c>
      <c r="FN89" s="2">
        <f t="shared" si="232"/>
        <v>0.8510373558866402</v>
      </c>
      <c r="FO89" s="2">
        <f t="shared" si="232"/>
        <v>0.84522645287450437</v>
      </c>
      <c r="FP89" s="2">
        <f t="shared" si="232"/>
        <v>0.84620482900869931</v>
      </c>
      <c r="FQ89" s="2">
        <f t="shared" si="232"/>
        <v>0.84958402145308709</v>
      </c>
      <c r="FR89" s="2">
        <f t="shared" si="232"/>
        <v>0.85145985781719669</v>
      </c>
      <c r="FS89" s="2">
        <f t="shared" si="232"/>
        <v>0.85181221585136679</v>
      </c>
      <c r="FT89" s="2">
        <f t="shared" si="232"/>
        <v>0.80557554929847697</v>
      </c>
      <c r="FU89" s="2">
        <f t="shared" si="232"/>
        <v>0.76759380383635611</v>
      </c>
      <c r="FW89" s="2">
        <f t="shared" si="117"/>
        <v>1.4180749520052889E-4</v>
      </c>
      <c r="FX89" s="2">
        <f t="shared" si="169"/>
        <v>1.9590461200151427E-4</v>
      </c>
      <c r="FY89" s="2">
        <f t="shared" si="170"/>
        <v>2.2066992977620256E-4</v>
      </c>
      <c r="FZ89" s="2">
        <f t="shared" si="171"/>
        <v>1.8914320515926324E-4</v>
      </c>
      <c r="GA89" s="2">
        <f t="shared" si="172"/>
        <v>1.965070540655673E-4</v>
      </c>
      <c r="GB89" s="2">
        <f t="shared" si="173"/>
        <v>2.0820698619347961E-4</v>
      </c>
      <c r="GC89" s="2">
        <f t="shared" si="174"/>
        <v>2.5055047805650735E-4</v>
      </c>
      <c r="GD89" s="2">
        <f t="shared" si="175"/>
        <v>3.1414359626279827E-4</v>
      </c>
      <c r="GE89" s="2">
        <f t="shared" si="176"/>
        <v>2.3737395072550264E-4</v>
      </c>
      <c r="GF89" s="2">
        <f t="shared" si="177"/>
        <v>1.9983024509981118E-4</v>
      </c>
      <c r="GG89" s="2">
        <f t="shared" si="178"/>
        <v>1.7455942487329114E-4</v>
      </c>
      <c r="GH89" s="2">
        <f t="shared" si="179"/>
        <v>1.4293966841525483E-4</v>
      </c>
      <c r="GI89" s="2">
        <f t="shared" si="180"/>
        <v>1.2996508397064582E-4</v>
      </c>
      <c r="GJ89" s="2">
        <f t="shared" si="181"/>
        <v>1.0887029464817128E-4</v>
      </c>
      <c r="GK89" s="2">
        <f t="shared" si="182"/>
        <v>1.058582720155679E-4</v>
      </c>
      <c r="GM89" s="86">
        <f t="shared" si="118"/>
        <v>0.55043639228359487</v>
      </c>
      <c r="GN89" s="86">
        <f t="shared" si="183"/>
        <v>0.64620486639774177</v>
      </c>
      <c r="GO89" s="86">
        <f t="shared" si="184"/>
        <v>0.65326112439662543</v>
      </c>
      <c r="GP89" s="86">
        <f t="shared" si="185"/>
        <v>0.6637355200236229</v>
      </c>
      <c r="GQ89" s="86">
        <f t="shared" si="186"/>
        <v>0.65063795664381785</v>
      </c>
      <c r="GR89" s="86">
        <f t="shared" si="187"/>
        <v>0.63319036370998971</v>
      </c>
      <c r="GS89" s="86">
        <f t="shared" si="188"/>
        <v>0.62826178133112442</v>
      </c>
      <c r="GT89" s="86">
        <f t="shared" si="189"/>
        <v>0.62617334054447216</v>
      </c>
      <c r="GU89" s="86">
        <f t="shared" si="190"/>
        <v>0.62980524900666324</v>
      </c>
      <c r="GV89" s="86">
        <f t="shared" si="191"/>
        <v>0.62495001588318333</v>
      </c>
      <c r="GW89" s="86">
        <f t="shared" si="192"/>
        <v>0.64058290153971664</v>
      </c>
      <c r="GX89" s="86">
        <f t="shared" si="193"/>
        <v>0.66731625999708422</v>
      </c>
      <c r="GY89" s="86">
        <f t="shared" si="194"/>
        <v>0.65878288440801813</v>
      </c>
      <c r="GZ89" s="86">
        <f t="shared" si="195"/>
        <v>0.521669950923214</v>
      </c>
      <c r="HA89" s="86">
        <f t="shared" si="196"/>
        <v>0.48214700867909405</v>
      </c>
      <c r="HC89" s="86">
        <f t="shared" si="150"/>
        <v>9.9181484900242678E-5</v>
      </c>
      <c r="HD89" s="86">
        <f t="shared" si="197"/>
        <v>3.7365316097635458E-4</v>
      </c>
      <c r="HE89" s="86">
        <f t="shared" si="198"/>
        <v>3.9657240996258589E-4</v>
      </c>
      <c r="HF89" s="86">
        <f t="shared" si="199"/>
        <v>4.1390241792484735E-4</v>
      </c>
      <c r="HG89" s="86">
        <f t="shared" si="200"/>
        <v>4.3376447135282174E-4</v>
      </c>
      <c r="HH89" s="86">
        <f t="shared" si="201"/>
        <v>9.4059552423054864E-4</v>
      </c>
      <c r="HI89" s="86">
        <f t="shared" si="202"/>
        <v>6.7980884044286619E-4</v>
      </c>
      <c r="HJ89" s="86">
        <f t="shared" si="203"/>
        <v>7.2149326447019978E-4</v>
      </c>
      <c r="HK89" s="86">
        <f t="shared" si="204"/>
        <v>7.8200900727438559E-4</v>
      </c>
      <c r="HL89" s="86">
        <f t="shared" si="205"/>
        <v>4.9881327852831388E-4</v>
      </c>
      <c r="HM89" s="86">
        <f t="shared" si="206"/>
        <v>4.9726415572662786E-4</v>
      </c>
      <c r="HN89" s="86">
        <f t="shared" si="207"/>
        <v>2.3784443485960855E-4</v>
      </c>
      <c r="HO89" s="86">
        <f t="shared" si="208"/>
        <v>1.6894894056211963E-4</v>
      </c>
      <c r="HP89" s="86">
        <f t="shared" si="209"/>
        <v>1.4452336126360249E-5</v>
      </c>
      <c r="HQ89" s="86">
        <f t="shared" si="210"/>
        <v>6.2021592678687782E-6</v>
      </c>
      <c r="HS89" s="86">
        <f t="shared" si="119"/>
        <v>1.8654368085612203E-23</v>
      </c>
      <c r="HT89" s="86">
        <f t="shared" si="211"/>
        <v>1.7056090862855215E-19</v>
      </c>
      <c r="HU89" s="86">
        <f t="shared" si="212"/>
        <v>4.064373815669979E-19</v>
      </c>
      <c r="HV89" s="86">
        <f t="shared" si="213"/>
        <v>1.8303288371051206E-18</v>
      </c>
      <c r="HW89" s="86">
        <f t="shared" si="214"/>
        <v>2.0643570117884078E-18</v>
      </c>
      <c r="HX89" s="86">
        <f t="shared" si="215"/>
        <v>3.2882569120127192E-17</v>
      </c>
      <c r="HY89" s="86">
        <f t="shared" si="216"/>
        <v>2.5834044743831347E-18</v>
      </c>
      <c r="HZ89" s="86">
        <f t="shared" si="217"/>
        <v>9.7205512685722659E-19</v>
      </c>
      <c r="IA89" s="86">
        <f t="shared" si="218"/>
        <v>1.5039079817259213E-18</v>
      </c>
      <c r="IB89" s="86">
        <f t="shared" si="219"/>
        <v>7.4674643093497157E-20</v>
      </c>
      <c r="IC89" s="86">
        <f t="shared" si="220"/>
        <v>1.0892784707668926E-19</v>
      </c>
      <c r="ID89" s="86">
        <f t="shared" si="221"/>
        <v>9.3346892827117459E-21</v>
      </c>
      <c r="IE89" s="86">
        <f t="shared" si="222"/>
        <v>3.9581940870873643E-21</v>
      </c>
      <c r="IF89" s="86">
        <f t="shared" si="223"/>
        <v>2.2891139516348001E-18</v>
      </c>
      <c r="IG89" s="86">
        <f t="shared" si="224"/>
        <v>1.0167195101120519E-17</v>
      </c>
      <c r="II89" s="86">
        <f t="shared" si="120"/>
        <v>2.1126763776304915E-139</v>
      </c>
      <c r="IJ89" s="86">
        <f t="shared" si="121"/>
        <v>2.4278006145847211E-115</v>
      </c>
      <c r="IK89" s="86">
        <f t="shared" si="122"/>
        <v>3.085517151645261E-112</v>
      </c>
      <c r="IL89" s="86">
        <f t="shared" si="123"/>
        <v>2.8821744469949373E-113</v>
      </c>
      <c r="IM89" s="86">
        <f t="shared" si="124"/>
        <v>1.4507971709679028E-109</v>
      </c>
      <c r="IN89" s="86">
        <f t="shared" si="125"/>
        <v>3.1001825505587787E-99</v>
      </c>
      <c r="IO89" s="86">
        <f t="shared" si="126"/>
        <v>1.2281233762385301E-103</v>
      </c>
      <c r="IP89" s="86">
        <f t="shared" si="127"/>
        <v>4.8273689226993244E-110</v>
      </c>
      <c r="IQ89" s="86">
        <f t="shared" si="128"/>
        <v>2.3560713102052831E-109</v>
      </c>
      <c r="IR89" s="86">
        <f t="shared" si="129"/>
        <v>7.8428917504456447E-114</v>
      </c>
      <c r="IS89" s="86">
        <f t="shared" si="130"/>
        <v>1.1021460682482745E-115</v>
      </c>
      <c r="IT89" s="86">
        <f t="shared" si="131"/>
        <v>7.2678790365329348E-123</v>
      </c>
      <c r="IU89" s="86">
        <f t="shared" si="132"/>
        <v>8.908203311258231E-124</v>
      </c>
      <c r="IV89" s="86">
        <f t="shared" si="133"/>
        <v>8.4120613097878667E-81</v>
      </c>
      <c r="IW89" s="86">
        <f t="shared" si="134"/>
        <v>2.3220449649469712E-78</v>
      </c>
      <c r="IY89" s="86">
        <f t="shared" si="135"/>
        <v>0.55053557376849516</v>
      </c>
      <c r="IZ89" s="86">
        <f t="shared" si="136"/>
        <v>0.64657851955871815</v>
      </c>
      <c r="JA89" s="86">
        <f t="shared" si="137"/>
        <v>0.65365769680658803</v>
      </c>
      <c r="JB89" s="86">
        <f t="shared" si="138"/>
        <v>0.66414942244154773</v>
      </c>
      <c r="JC89" s="86">
        <f t="shared" si="139"/>
        <v>0.65107172111517064</v>
      </c>
      <c r="JD89" s="86">
        <f t="shared" si="140"/>
        <v>0.63413095923422025</v>
      </c>
      <c r="JE89" s="86">
        <f t="shared" si="141"/>
        <v>0.62894159017156726</v>
      </c>
      <c r="JF89" s="86">
        <f t="shared" si="142"/>
        <v>0.6268948338089424</v>
      </c>
      <c r="JG89" s="86">
        <f t="shared" si="143"/>
        <v>0.63058725801393767</v>
      </c>
      <c r="JH89" s="86">
        <f t="shared" si="144"/>
        <v>0.62544882916171163</v>
      </c>
      <c r="JI89" s="86">
        <f t="shared" si="145"/>
        <v>0.64108016569544324</v>
      </c>
      <c r="JJ89" s="86">
        <f t="shared" si="146"/>
        <v>0.66755410443194385</v>
      </c>
      <c r="JK89" s="86">
        <f t="shared" si="147"/>
        <v>0.65895183334858021</v>
      </c>
      <c r="JL89" s="86">
        <f t="shared" si="148"/>
        <v>0.5216844032593404</v>
      </c>
      <c r="JM89" s="86">
        <f t="shared" si="149"/>
        <v>0.48215321083836193</v>
      </c>
    </row>
    <row r="90" spans="2:273" x14ac:dyDescent="0.25">
      <c r="B90" s="2">
        <v>63</v>
      </c>
      <c r="C90" s="37">
        <v>206.696</v>
      </c>
      <c r="D90" s="37">
        <v>226.244</v>
      </c>
      <c r="E90" s="37">
        <v>227.39</v>
      </c>
      <c r="F90" s="37">
        <v>224.56100000000001</v>
      </c>
      <c r="G90" s="37">
        <v>231.22</v>
      </c>
      <c r="H90" s="37">
        <v>229.36600000000001</v>
      </c>
      <c r="I90" s="37">
        <v>230.95099999999999</v>
      </c>
      <c r="J90" s="37">
        <v>219.756</v>
      </c>
      <c r="K90" s="37">
        <v>228.39500000000001</v>
      </c>
      <c r="L90" s="37">
        <v>231.55799999999999</v>
      </c>
      <c r="M90" s="37">
        <v>227.744</v>
      </c>
      <c r="N90" s="37">
        <v>237.09299999999999</v>
      </c>
      <c r="O90" s="37">
        <v>238.35</v>
      </c>
      <c r="P90" s="37">
        <v>206.756</v>
      </c>
      <c r="Q90" s="37">
        <v>169.3571</v>
      </c>
      <c r="S90" s="4">
        <f t="shared" si="13"/>
        <v>207.81250174445699</v>
      </c>
      <c r="T90" s="4">
        <f t="shared" si="14"/>
        <v>223.9129038568868</v>
      </c>
      <c r="U90" s="4">
        <f t="shared" si="15"/>
        <v>226.36418001956875</v>
      </c>
      <c r="V90" s="4">
        <f t="shared" si="16"/>
        <v>223.6656133475899</v>
      </c>
      <c r="W90" s="4">
        <f t="shared" si="17"/>
        <v>233.2155311243018</v>
      </c>
      <c r="X90" s="4">
        <f t="shared" si="18"/>
        <v>229.11146627094004</v>
      </c>
      <c r="Y90" s="4">
        <f t="shared" si="19"/>
        <v>230.79800130463877</v>
      </c>
      <c r="Z90" s="4">
        <f t="shared" si="20"/>
        <v>215.44035479947448</v>
      </c>
      <c r="AA90" s="4">
        <f t="shared" si="21"/>
        <v>226.82893927978645</v>
      </c>
      <c r="AB90" s="4">
        <f t="shared" si="22"/>
        <v>232.03648761868567</v>
      </c>
      <c r="AC90" s="4">
        <f t="shared" si="23"/>
        <v>223.9130701578091</v>
      </c>
      <c r="AD90" s="4">
        <f t="shared" si="24"/>
        <v>242.10657596109749</v>
      </c>
      <c r="AE90" s="4">
        <f t="shared" si="25"/>
        <v>243.29468675869481</v>
      </c>
      <c r="AF90" s="4">
        <f t="shared" si="26"/>
        <v>214.64316739455595</v>
      </c>
      <c r="AG90" s="4">
        <f t="shared" si="27"/>
        <v>172.16936203991014</v>
      </c>
      <c r="AI90" s="4">
        <f t="shared" si="28"/>
        <v>-1.1165017444569969</v>
      </c>
      <c r="AJ90" s="4">
        <f t="shared" si="29"/>
        <v>2.3310961431132</v>
      </c>
      <c r="AK90" s="4">
        <f t="shared" si="30"/>
        <v>1.0258199804312369</v>
      </c>
      <c r="AL90" s="4">
        <f t="shared" si="31"/>
        <v>0.89538665241011017</v>
      </c>
      <c r="AM90" s="4">
        <f t="shared" si="32"/>
        <v>-1.9955311243018059</v>
      </c>
      <c r="AN90" s="4">
        <f t="shared" si="33"/>
        <v>0.25453372905997185</v>
      </c>
      <c r="AO90" s="4">
        <f t="shared" si="34"/>
        <v>0.15299869536121946</v>
      </c>
      <c r="AP90" s="4">
        <f t="shared" si="35"/>
        <v>4.3156452005255233</v>
      </c>
      <c r="AQ90" s="4">
        <f t="shared" si="36"/>
        <v>1.5660607202135566</v>
      </c>
      <c r="AR90" s="4">
        <f t="shared" si="37"/>
        <v>-0.47848761868567635</v>
      </c>
      <c r="AS90" s="4">
        <f t="shared" si="38"/>
        <v>3.8309298421908977</v>
      </c>
      <c r="AT90" s="4">
        <f t="shared" si="39"/>
        <v>-5.0135759610975015</v>
      </c>
      <c r="AU90" s="4">
        <f t="shared" si="40"/>
        <v>-4.9446867586948144</v>
      </c>
      <c r="AV90" s="4">
        <f t="shared" si="229"/>
        <v>-7.8871673945559451</v>
      </c>
      <c r="AW90" s="4">
        <f t="shared" si="229"/>
        <v>-2.8122620399101379</v>
      </c>
      <c r="AY90" s="2">
        <f t="shared" si="101"/>
        <v>92.170349633118434</v>
      </c>
      <c r="AZ90" s="2">
        <f t="shared" si="152"/>
        <v>93.272957750534445</v>
      </c>
      <c r="BA90" s="2">
        <f t="shared" si="153"/>
        <v>91.927041566847251</v>
      </c>
      <c r="BB90" s="2">
        <f t="shared" si="154"/>
        <v>93.781788966528509</v>
      </c>
      <c r="BC90" s="2">
        <f t="shared" si="155"/>
        <v>94.350886895022569</v>
      </c>
      <c r="BD90" s="2">
        <f t="shared" si="156"/>
        <v>93.703372351840642</v>
      </c>
      <c r="BE90" s="2">
        <f t="shared" si="157"/>
        <v>94.502288025198439</v>
      </c>
      <c r="BF90" s="2">
        <f t="shared" si="158"/>
        <v>93.934810774835285</v>
      </c>
      <c r="BG90" s="2">
        <f t="shared" si="159"/>
        <v>95.909810198000955</v>
      </c>
      <c r="BH90" s="2">
        <f t="shared" si="160"/>
        <v>96.060929601239778</v>
      </c>
      <c r="BI90" s="2">
        <f t="shared" si="161"/>
        <v>99.948529410615919</v>
      </c>
      <c r="BJ90" s="2">
        <f t="shared" si="162"/>
        <v>99.545566277710066</v>
      </c>
      <c r="BK90" s="2">
        <f t="shared" si="163"/>
        <v>97.398919812691901</v>
      </c>
      <c r="BL90" s="2">
        <f t="shared" si="164"/>
        <v>99.609371222456645</v>
      </c>
      <c r="BM90" s="2">
        <f t="shared" si="165"/>
        <v>96.715060925277342</v>
      </c>
      <c r="BO90" s="2" t="str">
        <f t="shared" si="43"/>
        <v/>
      </c>
      <c r="BP90" s="2" t="str">
        <f t="shared" si="44"/>
        <v/>
      </c>
      <c r="BQ90" s="2" t="str">
        <f t="shared" si="45"/>
        <v/>
      </c>
      <c r="BR90" s="2" t="str">
        <f t="shared" si="46"/>
        <v/>
      </c>
      <c r="BS90" s="2" t="str">
        <f t="shared" si="47"/>
        <v/>
      </c>
      <c r="BT90" s="2" t="str">
        <f t="shared" si="48"/>
        <v/>
      </c>
      <c r="BU90" s="2" t="str">
        <f t="shared" si="49"/>
        <v/>
      </c>
      <c r="BV90" s="2" t="str">
        <f t="shared" si="50"/>
        <v/>
      </c>
      <c r="BW90" s="2" t="str">
        <f t="shared" si="51"/>
        <v/>
      </c>
      <c r="BX90" s="2" t="str">
        <f t="shared" si="52"/>
        <v/>
      </c>
      <c r="BY90" s="2" t="str">
        <f t="shared" si="53"/>
        <v/>
      </c>
      <c r="BZ90" s="2" t="str">
        <f t="shared" si="54"/>
        <v/>
      </c>
      <c r="CA90" s="2" t="str">
        <f t="shared" si="55"/>
        <v/>
      </c>
      <c r="CB90" s="2" t="str">
        <f t="shared" si="56"/>
        <v/>
      </c>
      <c r="CC90" s="2" t="str">
        <f t="shared" si="57"/>
        <v/>
      </c>
      <c r="CE90" s="2" t="str">
        <f t="shared" si="102"/>
        <v/>
      </c>
      <c r="CF90" s="2" t="str">
        <f t="shared" si="103"/>
        <v/>
      </c>
      <c r="CG90" s="2" t="str">
        <f t="shared" si="104"/>
        <v/>
      </c>
      <c r="CH90" s="2" t="str">
        <f t="shared" si="105"/>
        <v/>
      </c>
      <c r="CI90" s="2" t="str">
        <f t="shared" si="106"/>
        <v/>
      </c>
      <c r="CJ90" s="2" t="str">
        <f t="shared" si="107"/>
        <v/>
      </c>
      <c r="CK90" s="2" t="str">
        <f t="shared" si="108"/>
        <v/>
      </c>
      <c r="CL90" s="2" t="str">
        <f t="shared" si="109"/>
        <v/>
      </c>
      <c r="CM90" s="2" t="str">
        <f t="shared" si="110"/>
        <v/>
      </c>
      <c r="CN90" s="2" t="str">
        <f t="shared" si="111"/>
        <v/>
      </c>
      <c r="CO90" s="2" t="str">
        <f t="shared" si="112"/>
        <v/>
      </c>
      <c r="CP90" s="2" t="str">
        <f t="shared" si="113"/>
        <v/>
      </c>
      <c r="CQ90" s="2" t="str">
        <f t="shared" si="114"/>
        <v/>
      </c>
      <c r="CR90" s="2" t="str">
        <f t="shared" si="115"/>
        <v/>
      </c>
      <c r="CS90" s="2" t="str">
        <f t="shared" si="116"/>
        <v/>
      </c>
      <c r="CU90" s="2" t="str">
        <f t="shared" si="59"/>
        <v/>
      </c>
      <c r="CV90" s="2" t="str">
        <f t="shared" si="60"/>
        <v/>
      </c>
      <c r="CW90" s="2" t="str">
        <f t="shared" si="61"/>
        <v/>
      </c>
      <c r="CX90" s="2" t="str">
        <f t="shared" si="62"/>
        <v/>
      </c>
      <c r="CY90" s="2" t="str">
        <f t="shared" si="63"/>
        <v/>
      </c>
      <c r="CZ90" s="2" t="str">
        <f t="shared" si="64"/>
        <v/>
      </c>
      <c r="DA90" s="2" t="str">
        <f t="shared" si="65"/>
        <v/>
      </c>
      <c r="DB90" s="2" t="str">
        <f t="shared" si="66"/>
        <v/>
      </c>
      <c r="DC90" s="2" t="str">
        <f t="shared" si="67"/>
        <v/>
      </c>
      <c r="DD90" s="2" t="str">
        <f t="shared" si="68"/>
        <v/>
      </c>
      <c r="DE90" s="2" t="str">
        <f t="shared" si="69"/>
        <v/>
      </c>
      <c r="DF90" s="2" t="str">
        <f t="shared" si="70"/>
        <v/>
      </c>
      <c r="DG90" s="2" t="str">
        <f t="shared" si="71"/>
        <v/>
      </c>
      <c r="DH90" s="2" t="str">
        <f t="shared" si="72"/>
        <v/>
      </c>
      <c r="DI90" s="2" t="str">
        <f t="shared" si="73"/>
        <v/>
      </c>
      <c r="DK90" s="2">
        <f t="shared" si="74"/>
        <v>101.49549013389712</v>
      </c>
      <c r="DL90" s="2">
        <f t="shared" si="230"/>
        <v>106.3974079356076</v>
      </c>
      <c r="DM90" s="2">
        <f t="shared" si="230"/>
        <v>106.91221354293278</v>
      </c>
      <c r="DN90" s="2">
        <f t="shared" si="230"/>
        <v>107.2971975609756</v>
      </c>
      <c r="DO90" s="2">
        <f t="shared" si="230"/>
        <v>104.73407804878048</v>
      </c>
      <c r="DP90" s="2">
        <f t="shared" si="230"/>
        <v>105.33984026145907</v>
      </c>
      <c r="DQ90" s="2">
        <f t="shared" si="230"/>
        <v>104.9824693446089</v>
      </c>
      <c r="DR90" s="2">
        <f t="shared" si="230"/>
        <v>102.32949048625795</v>
      </c>
      <c r="DS90" s="2">
        <f t="shared" si="230"/>
        <v>106.92334038054967</v>
      </c>
      <c r="DT90" s="2">
        <f t="shared" si="230"/>
        <v>107.60700634249471</v>
      </c>
      <c r="DU90" s="2">
        <f t="shared" si="230"/>
        <v>112.16191543340381</v>
      </c>
      <c r="DV90" s="2">
        <f t="shared" si="230"/>
        <v>108.6005031712474</v>
      </c>
      <c r="DW90" s="2">
        <f t="shared" si="230"/>
        <v>110.12626849894289</v>
      </c>
      <c r="DX90" s="2">
        <f t="shared" si="230"/>
        <v>105.52723508442779</v>
      </c>
      <c r="DY90" s="2">
        <f t="shared" si="230"/>
        <v>103.00311266495601</v>
      </c>
      <c r="EA90" s="2">
        <f t="shared" si="233"/>
        <v>90.504520448426803</v>
      </c>
      <c r="EB90" s="2">
        <f t="shared" si="77"/>
        <v>91.377882881653349</v>
      </c>
      <c r="EC90" s="2">
        <f t="shared" si="78"/>
        <v>89.807178033022268</v>
      </c>
      <c r="ED90" s="2">
        <f t="shared" si="79"/>
        <v>91.977471217867688</v>
      </c>
      <c r="EE90" s="2">
        <f t="shared" si="80"/>
        <v>92.890595280235971</v>
      </c>
      <c r="EF90" s="2">
        <f t="shared" si="81"/>
        <v>91.934098309964284</v>
      </c>
      <c r="EG90" s="2">
        <f t="shared" si="82"/>
        <v>92.830107543168722</v>
      </c>
      <c r="EH90" s="2">
        <f t="shared" si="83"/>
        <v>92.594918620116388</v>
      </c>
      <c r="EI90" s="2">
        <f t="shared" si="84"/>
        <v>94.070785283560625</v>
      </c>
      <c r="EJ90" s="2">
        <f t="shared" si="85"/>
        <v>94.147089360275089</v>
      </c>
      <c r="EK90" s="2">
        <f t="shared" si="86"/>
        <v>97.976740207919931</v>
      </c>
      <c r="EL90" s="2">
        <f t="shared" si="87"/>
        <v>98.10504694670135</v>
      </c>
      <c r="EM90" s="2">
        <f t="shared" si="88"/>
        <v>95.379689853888721</v>
      </c>
      <c r="EN90" s="2">
        <f t="shared" si="89"/>
        <v>98.306698043814279</v>
      </c>
      <c r="EO90" s="2">
        <f t="shared" si="90"/>
        <v>94.977939527656929</v>
      </c>
      <c r="EQ90" s="2">
        <f t="shared" si="91"/>
        <v>90.985882065925537</v>
      </c>
      <c r="ER90" s="2">
        <f t="shared" si="231"/>
        <v>91.227406247646286</v>
      </c>
      <c r="ES90" s="2">
        <f t="shared" si="231"/>
        <v>90.184735956961589</v>
      </c>
      <c r="ET90" s="2">
        <f t="shared" si="231"/>
        <v>91.345104092139195</v>
      </c>
      <c r="EU90" s="2">
        <f t="shared" si="231"/>
        <v>92.383713678783863</v>
      </c>
      <c r="EV90" s="2">
        <f t="shared" si="231"/>
        <v>91.950607588869644</v>
      </c>
      <c r="EW90" s="2">
        <f t="shared" si="231"/>
        <v>92.701513649626193</v>
      </c>
      <c r="EX90" s="2">
        <f t="shared" si="231"/>
        <v>92.107990106708868</v>
      </c>
      <c r="EY90" s="2">
        <f t="shared" si="231"/>
        <v>93.198144478139497</v>
      </c>
      <c r="EZ90" s="2">
        <f t="shared" si="231"/>
        <v>94.216830577914877</v>
      </c>
      <c r="FA90" s="2">
        <f t="shared" si="231"/>
        <v>96.685111467928195</v>
      </c>
      <c r="FB90" s="2">
        <f t="shared" si="231"/>
        <v>97.265207754010149</v>
      </c>
      <c r="FC90" s="2">
        <f t="shared" si="231"/>
        <v>94.796735655958514</v>
      </c>
      <c r="FD90" s="2">
        <f t="shared" si="231"/>
        <v>98.840004613035262</v>
      </c>
      <c r="FE90" s="2">
        <f t="shared" si="231"/>
        <v>100.31870948611311</v>
      </c>
      <c r="FG90" s="2">
        <f t="shared" si="93"/>
        <v>0.84844336878076898</v>
      </c>
      <c r="FH90" s="2">
        <f t="shared" si="232"/>
        <v>0.87382376043075938</v>
      </c>
      <c r="FI90" s="2">
        <f t="shared" si="232"/>
        <v>0.87607320775718156</v>
      </c>
      <c r="FJ90" s="2">
        <f t="shared" si="232"/>
        <v>0.88221402567133833</v>
      </c>
      <c r="FK90" s="2">
        <f t="shared" si="232"/>
        <v>0.87669160694910231</v>
      </c>
      <c r="FL90" s="2">
        <f t="shared" si="232"/>
        <v>0.86802145831409816</v>
      </c>
      <c r="FM90" s="2">
        <f t="shared" si="232"/>
        <v>0.86239581768415352</v>
      </c>
      <c r="FN90" s="2">
        <f t="shared" si="232"/>
        <v>0.86234013253279251</v>
      </c>
      <c r="FO90" s="2">
        <f t="shared" si="232"/>
        <v>0.85689600065820914</v>
      </c>
      <c r="FP90" s="2">
        <f t="shared" si="232"/>
        <v>0.85781301899382867</v>
      </c>
      <c r="FQ90" s="2">
        <f t="shared" si="232"/>
        <v>0.86097905836863464</v>
      </c>
      <c r="FR90" s="2">
        <f t="shared" si="232"/>
        <v>0.86273574711179524</v>
      </c>
      <c r="FS90" s="2">
        <f t="shared" si="232"/>
        <v>0.8630656588486475</v>
      </c>
      <c r="FT90" s="2">
        <f t="shared" si="232"/>
        <v>0.8195965883012738</v>
      </c>
      <c r="FU90" s="2">
        <f t="shared" si="232"/>
        <v>0.78361818938992955</v>
      </c>
      <c r="FW90" s="2">
        <f t="shared" si="117"/>
        <v>1.5548669927200804E-4</v>
      </c>
      <c r="FX90" s="2">
        <f t="shared" si="169"/>
        <v>2.148010757307536E-4</v>
      </c>
      <c r="FY90" s="2">
        <f t="shared" si="170"/>
        <v>2.4195461536978739E-4</v>
      </c>
      <c r="FZ90" s="2">
        <f t="shared" si="171"/>
        <v>2.0738761595606156E-4</v>
      </c>
      <c r="GA90" s="2">
        <f t="shared" si="172"/>
        <v>2.1546161531071041E-4</v>
      </c>
      <c r="GB90" s="2">
        <f t="shared" si="173"/>
        <v>2.2828983488874102E-4</v>
      </c>
      <c r="GC90" s="2">
        <f t="shared" si="174"/>
        <v>2.7471649559427177E-4</v>
      </c>
      <c r="GD90" s="2">
        <f t="shared" si="175"/>
        <v>3.4444116443477213E-4</v>
      </c>
      <c r="GE90" s="2">
        <f t="shared" si="176"/>
        <v>2.6026940076647262E-4</v>
      </c>
      <c r="GF90" s="2">
        <f t="shared" si="177"/>
        <v>2.1910528249383614E-4</v>
      </c>
      <c r="GG90" s="2">
        <f t="shared" si="178"/>
        <v>1.9139737994743099E-4</v>
      </c>
      <c r="GH90" s="2">
        <f t="shared" si="179"/>
        <v>1.5672806841321831E-4</v>
      </c>
      <c r="GI90" s="2">
        <f t="shared" si="180"/>
        <v>1.4250209402892191E-4</v>
      </c>
      <c r="GJ90" s="2">
        <f t="shared" si="181"/>
        <v>1.1937265044568194E-4</v>
      </c>
      <c r="GK90" s="2">
        <f t="shared" si="182"/>
        <v>1.1607010172075934E-4</v>
      </c>
      <c r="GM90" s="86">
        <f t="shared" si="118"/>
        <v>0.55572129141665105</v>
      </c>
      <c r="GN90" s="86">
        <f t="shared" si="183"/>
        <v>0.60687774204228606</v>
      </c>
      <c r="GO90" s="86">
        <f t="shared" si="184"/>
        <v>0.61634549135931449</v>
      </c>
      <c r="GP90" s="86">
        <f t="shared" si="185"/>
        <v>0.62499946322403965</v>
      </c>
      <c r="GQ90" s="86">
        <f t="shared" si="186"/>
        <v>0.63884342529765148</v>
      </c>
      <c r="GR90" s="86">
        <f t="shared" si="187"/>
        <v>0.61576885966724249</v>
      </c>
      <c r="GS90" s="86">
        <f t="shared" si="188"/>
        <v>0.61506706686243318</v>
      </c>
      <c r="GT90" s="86">
        <f t="shared" si="189"/>
        <v>0.58216832374532568</v>
      </c>
      <c r="GU90" s="86">
        <f t="shared" si="190"/>
        <v>0.60796594439833951</v>
      </c>
      <c r="GV90" s="86">
        <f t="shared" si="191"/>
        <v>0.61477958499663776</v>
      </c>
      <c r="GW90" s="86">
        <f t="shared" si="192"/>
        <v>0.60410475708565348</v>
      </c>
      <c r="GX90" s="86">
        <f t="shared" si="193"/>
        <v>0.66619625533839999</v>
      </c>
      <c r="GY90" s="86">
        <f t="shared" si="194"/>
        <v>0.66175949480239471</v>
      </c>
      <c r="GZ90" s="86">
        <f t="shared" si="195"/>
        <v>0.54050833044521296</v>
      </c>
      <c r="HA90" s="86">
        <f t="shared" si="196"/>
        <v>0.49946536613620102</v>
      </c>
      <c r="HC90" s="86">
        <f t="shared" si="150"/>
        <v>1.8224826500290266E-4</v>
      </c>
      <c r="HD90" s="86">
        <f t="shared" si="197"/>
        <v>6.3434905047484987E-4</v>
      </c>
      <c r="HE90" s="86">
        <f t="shared" si="198"/>
        <v>6.7190978374147205E-4</v>
      </c>
      <c r="HF90" s="86">
        <f t="shared" si="199"/>
        <v>6.9538228347950639E-4</v>
      </c>
      <c r="HG90" s="86">
        <f t="shared" si="200"/>
        <v>7.2300391593859976E-4</v>
      </c>
      <c r="HH90" s="86">
        <f t="shared" si="201"/>
        <v>1.4948919300581235E-3</v>
      </c>
      <c r="HI90" s="86">
        <f t="shared" si="202"/>
        <v>1.1157652470180394E-3</v>
      </c>
      <c r="HJ90" s="86">
        <f t="shared" si="203"/>
        <v>1.2164569441410445E-3</v>
      </c>
      <c r="HK90" s="86">
        <f t="shared" si="204"/>
        <v>1.2901414008791275E-3</v>
      </c>
      <c r="HL90" s="86">
        <f t="shared" si="205"/>
        <v>8.3636343121439374E-4</v>
      </c>
      <c r="HM90" s="86">
        <f t="shared" si="206"/>
        <v>8.3068420699803031E-4</v>
      </c>
      <c r="HN90" s="86">
        <f t="shared" si="207"/>
        <v>4.0924433807221764E-4</v>
      </c>
      <c r="HO90" s="86">
        <f t="shared" si="208"/>
        <v>2.9296520404994931E-4</v>
      </c>
      <c r="HP90" s="86">
        <f t="shared" si="209"/>
        <v>2.9767952606400816E-5</v>
      </c>
      <c r="HQ90" s="86">
        <f t="shared" si="210"/>
        <v>1.3879437698836977E-5</v>
      </c>
      <c r="HS90" s="86">
        <f t="shared" si="119"/>
        <v>8.1298260320461182E-23</v>
      </c>
      <c r="HT90" s="86">
        <f t="shared" si="211"/>
        <v>6.0004524353270562E-19</v>
      </c>
      <c r="HU90" s="86">
        <f t="shared" si="212"/>
        <v>1.4115651558980546E-18</v>
      </c>
      <c r="HV90" s="86">
        <f t="shared" si="213"/>
        <v>6.1119409591365674E-18</v>
      </c>
      <c r="HW90" s="86">
        <f t="shared" si="214"/>
        <v>6.7798592718270123E-18</v>
      </c>
      <c r="HX90" s="86">
        <f t="shared" si="215"/>
        <v>9.8598144739986728E-17</v>
      </c>
      <c r="HY90" s="86">
        <f t="shared" si="216"/>
        <v>8.4614577407866449E-18</v>
      </c>
      <c r="HZ90" s="86">
        <f t="shared" si="217"/>
        <v>3.470043913310177E-18</v>
      </c>
      <c r="IA90" s="86">
        <f t="shared" si="218"/>
        <v>5.0916656580370306E-18</v>
      </c>
      <c r="IB90" s="86">
        <f t="shared" si="219"/>
        <v>2.6451044841633673E-19</v>
      </c>
      <c r="IC90" s="86">
        <f t="shared" si="220"/>
        <v>3.8010241682390446E-19</v>
      </c>
      <c r="ID90" s="86">
        <f t="shared" si="221"/>
        <v>3.4096503770511695E-20</v>
      </c>
      <c r="IE90" s="86">
        <f t="shared" si="222"/>
        <v>1.4506808500950713E-20</v>
      </c>
      <c r="IF90" s="86">
        <f t="shared" si="223"/>
        <v>6.8168063380443306E-18</v>
      </c>
      <c r="IG90" s="86">
        <f t="shared" si="224"/>
        <v>2.8990834547003067E-17</v>
      </c>
      <c r="II90" s="86">
        <f t="shared" si="120"/>
        <v>1.4664033731001046E-136</v>
      </c>
      <c r="IJ90" s="86">
        <f t="shared" si="121"/>
        <v>6.5794629091865772E-113</v>
      </c>
      <c r="IK90" s="86">
        <f t="shared" si="122"/>
        <v>7.7465358603791152E-110</v>
      </c>
      <c r="IL90" s="86">
        <f t="shared" si="123"/>
        <v>6.8949359320645207E-111</v>
      </c>
      <c r="IM90" s="86">
        <f t="shared" si="124"/>
        <v>2.9627478661269453E-107</v>
      </c>
      <c r="IN90" s="86">
        <f t="shared" si="125"/>
        <v>3.9297832556453736E-97</v>
      </c>
      <c r="IO90" s="86">
        <f t="shared" si="126"/>
        <v>2.167560939642001E-101</v>
      </c>
      <c r="IP90" s="86">
        <f t="shared" si="127"/>
        <v>1.3748954167276533E-107</v>
      </c>
      <c r="IQ90" s="86">
        <f t="shared" si="128"/>
        <v>5.3664132781028487E-107</v>
      </c>
      <c r="IR90" s="86">
        <f t="shared" si="129"/>
        <v>1.9984367117628582E-111</v>
      </c>
      <c r="IS90" s="86">
        <f t="shared" si="130"/>
        <v>2.8196530683163232E-113</v>
      </c>
      <c r="IT90" s="86">
        <f t="shared" si="131"/>
        <v>2.3101845476804759E-120</v>
      </c>
      <c r="IU90" s="86">
        <f t="shared" si="132"/>
        <v>2.780929835044012E-121</v>
      </c>
      <c r="IV90" s="86">
        <f t="shared" si="133"/>
        <v>3.2349617916693599E-79</v>
      </c>
      <c r="IW90" s="86">
        <f t="shared" si="134"/>
        <v>7.893358149705098E-77</v>
      </c>
      <c r="IY90" s="86">
        <f t="shared" si="135"/>
        <v>0.55590353968165396</v>
      </c>
      <c r="IZ90" s="86">
        <f t="shared" si="136"/>
        <v>0.60751209109276094</v>
      </c>
      <c r="JA90" s="86">
        <f t="shared" si="137"/>
        <v>0.61701740114305592</v>
      </c>
      <c r="JB90" s="86">
        <f t="shared" si="138"/>
        <v>0.62569484550751919</v>
      </c>
      <c r="JC90" s="86">
        <f t="shared" si="139"/>
        <v>0.63956642921359008</v>
      </c>
      <c r="JD90" s="86">
        <f t="shared" si="140"/>
        <v>0.61726375159730074</v>
      </c>
      <c r="JE90" s="86">
        <f t="shared" si="141"/>
        <v>0.61618283210945124</v>
      </c>
      <c r="JF90" s="86">
        <f t="shared" si="142"/>
        <v>0.58338478068946675</v>
      </c>
      <c r="JG90" s="86">
        <f t="shared" si="143"/>
        <v>0.60925608579921864</v>
      </c>
      <c r="JH90" s="86">
        <f t="shared" si="144"/>
        <v>0.61561594842785217</v>
      </c>
      <c r="JI90" s="86">
        <f t="shared" si="145"/>
        <v>0.60493544129265153</v>
      </c>
      <c r="JJ90" s="86">
        <f t="shared" si="146"/>
        <v>0.6666054996764722</v>
      </c>
      <c r="JK90" s="86">
        <f t="shared" si="147"/>
        <v>0.66205246000644469</v>
      </c>
      <c r="JL90" s="86">
        <f t="shared" si="148"/>
        <v>0.54053809839781941</v>
      </c>
      <c r="JM90" s="86">
        <f t="shared" si="149"/>
        <v>0.49947924557389989</v>
      </c>
    </row>
    <row r="91" spans="2:273" x14ac:dyDescent="0.25">
      <c r="B91" s="2">
        <v>64</v>
      </c>
      <c r="C91" s="37">
        <v>196.804</v>
      </c>
      <c r="D91" s="37">
        <v>204.82900000000001</v>
      </c>
      <c r="E91" s="37">
        <v>206.024</v>
      </c>
      <c r="F91" s="37">
        <v>202.95099999999999</v>
      </c>
      <c r="G91" s="37">
        <v>215.268</v>
      </c>
      <c r="H91" s="37">
        <v>212.63399999999999</v>
      </c>
      <c r="I91" s="37">
        <v>214.29300000000001</v>
      </c>
      <c r="J91" s="37">
        <v>197.68299999999999</v>
      </c>
      <c r="K91" s="37">
        <v>210.55799999999999</v>
      </c>
      <c r="L91" s="37">
        <v>217.34899999999999</v>
      </c>
      <c r="M91" s="37">
        <v>207.81399999999999</v>
      </c>
      <c r="N91" s="37">
        <v>224.233</v>
      </c>
      <c r="O91" s="37">
        <v>226.15</v>
      </c>
      <c r="P91" s="37">
        <v>200.61</v>
      </c>
      <c r="Q91" s="37">
        <v>162.66669999999999</v>
      </c>
      <c r="S91" s="4">
        <f t="shared" ref="S91:S154" si="234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194.67017157328061</v>
      </c>
      <c r="T91" s="4">
        <f t="shared" ref="T91:T154" si="235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196.62319277729779</v>
      </c>
      <c r="U91" s="4">
        <f t="shared" ref="U91:U154" si="236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198.85188821602335</v>
      </c>
      <c r="V91" s="4">
        <f t="shared" ref="V91:V154" si="237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196.80851303578359</v>
      </c>
      <c r="W91" s="4">
        <f t="shared" ref="W91:W154" si="238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211.57945302299206</v>
      </c>
      <c r="X91" s="4">
        <f t="shared" ref="X91:X154" si="239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206.74745383742976</v>
      </c>
      <c r="Y91" s="4">
        <f t="shared" ref="Y91:Y154" si="240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208.85328359646556</v>
      </c>
      <c r="Z91" s="4">
        <f t="shared" ref="Z91:Z154" si="241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188.72988789018601</v>
      </c>
      <c r="AA91" s="4">
        <f t="shared" ref="AA91:AA154" si="242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202.89961554099142</v>
      </c>
      <c r="AB91" s="4">
        <f t="shared" ref="AB91:AB154" si="243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210.39270589849468</v>
      </c>
      <c r="AC91" s="4">
        <f t="shared" ref="AC91:AC154" si="244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197.48682779478452</v>
      </c>
      <c r="AD91" s="4">
        <f t="shared" ref="AD91:AD154" si="245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219.03803320699649</v>
      </c>
      <c r="AE91" s="4">
        <f t="shared" ref="AE91:AE154" si="246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221.48623288379369</v>
      </c>
      <c r="AF91" s="4">
        <f t="shared" ref="AF91:AF154" si="247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203.23001155455904</v>
      </c>
      <c r="AG91" s="4">
        <f t="shared" ref="AG91:AG154" si="248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162.26717433352076</v>
      </c>
      <c r="AI91" s="4">
        <f t="shared" ref="AI91:AI154" si="249">IF(OR($B91 &lt; C$230, $B91 &gt; C$233), 0, C91-S91)</f>
        <v>2.1338284267193899</v>
      </c>
      <c r="AJ91" s="4">
        <f t="shared" ref="AJ91:AJ154" si="250">IF(OR($B91 &lt; D$230, $B91 &gt; D$233), 0, D91-T91)</f>
        <v>8.2058072227022194</v>
      </c>
      <c r="AK91" s="4">
        <f t="shared" ref="AK91:AK154" si="251">IF(OR($B91 &lt; E$230, $B91 &gt; E$233), 0, E91-U91)</f>
        <v>7.1721117839766464</v>
      </c>
      <c r="AL91" s="4">
        <f t="shared" ref="AL91:AL154" si="252">IF(OR($B91 &lt; F$230, $B91 &gt; F$233), 0, F91-V91)</f>
        <v>6.1424869642164026</v>
      </c>
      <c r="AM91" s="4">
        <f t="shared" ref="AM91:AM154" si="253">IF(OR($B91 &lt; G$230, $B91 &gt; G$233), 0, G91-W91)</f>
        <v>3.6885469770079453</v>
      </c>
      <c r="AN91" s="4">
        <f t="shared" ref="AN91:AN154" si="254">IF(OR($B91 &lt; H$230, $B91 &gt; H$233), 0, H91-X91)</f>
        <v>5.8865461625702267</v>
      </c>
      <c r="AO91" s="4">
        <f t="shared" ref="AO91:AO154" si="255">IF(OR($B91 &lt; I$230, $B91 &gt; I$233), 0, I91-Y91)</f>
        <v>5.4397164035344474</v>
      </c>
      <c r="AP91" s="4">
        <f t="shared" ref="AP91:AP154" si="256">IF(OR($B91 &lt; J$230, $B91 &gt; J$233), 0, J91-Z91)</f>
        <v>8.9531121098139863</v>
      </c>
      <c r="AQ91" s="4">
        <f t="shared" ref="AQ91:AQ154" si="257">IF(OR($B91 &lt; K$230, $B91 &gt; K$233), 0, K91-AA91)</f>
        <v>7.6583844590085732</v>
      </c>
      <c r="AR91" s="4">
        <f t="shared" ref="AR91:AR154" si="258">IF(OR($B91 &lt; L$230, $B91 &gt; L$233), 0, L91-AB91)</f>
        <v>6.956294101505307</v>
      </c>
      <c r="AS91" s="4">
        <f t="shared" ref="AS91:AS154" si="259">IF(OR($B91 &lt; M$230, $B91 &gt; M$233), 0, M91-AC91)</f>
        <v>10.327172205215476</v>
      </c>
      <c r="AT91" s="4">
        <f t="shared" ref="AT91:AT154" si="260">IF(OR($B91 &lt; N$230, $B91 &gt; N$233), 0, N91-AD91)</f>
        <v>5.1949667930035162</v>
      </c>
      <c r="AU91" s="4">
        <f t="shared" ref="AU91:AU154" si="261">IF(OR($B91 &lt; O$230, $B91 &gt; O$233), 0, O91-AE91)</f>
        <v>4.6637671162063157</v>
      </c>
      <c r="AV91" s="4">
        <f t="shared" ref="AV91:AW106" si="262">IF(OR($B91 &lt; P$230, $B91 &gt; P$233), 0, P91-AF91)</f>
        <v>-2.6200115545590279</v>
      </c>
      <c r="AW91" s="4">
        <f t="shared" si="262"/>
        <v>0.39952566647923504</v>
      </c>
      <c r="AY91" s="2">
        <f t="shared" si="101"/>
        <v>92.013065451130672</v>
      </c>
      <c r="AZ91" s="2">
        <f t="shared" si="152"/>
        <v>93.084664830646204</v>
      </c>
      <c r="BA91" s="2">
        <f t="shared" si="153"/>
        <v>91.729984067814769</v>
      </c>
      <c r="BB91" s="2">
        <f t="shared" si="154"/>
        <v>93.570864408459499</v>
      </c>
      <c r="BC91" s="2">
        <f t="shared" si="155"/>
        <v>94.15087544343487</v>
      </c>
      <c r="BD91" s="2">
        <f t="shared" si="156"/>
        <v>93.503184692258031</v>
      </c>
      <c r="BE91" s="2">
        <f t="shared" si="157"/>
        <v>94.302957214048291</v>
      </c>
      <c r="BF91" s="2">
        <f t="shared" si="158"/>
        <v>93.7393748363247</v>
      </c>
      <c r="BG91" s="2">
        <f t="shared" si="159"/>
        <v>95.675112387124202</v>
      </c>
      <c r="BH91" s="2">
        <f t="shared" si="160"/>
        <v>95.819704480799572</v>
      </c>
      <c r="BI91" s="2">
        <f t="shared" si="161"/>
        <v>99.678825409295698</v>
      </c>
      <c r="BJ91" s="2">
        <f t="shared" si="162"/>
        <v>99.307771171088319</v>
      </c>
      <c r="BK91" s="2">
        <f t="shared" si="163"/>
        <v>97.150255697203789</v>
      </c>
      <c r="BL91" s="2">
        <f t="shared" si="164"/>
        <v>99.446346147053021</v>
      </c>
      <c r="BM91" s="2">
        <f t="shared" si="165"/>
        <v>96.616684891365267</v>
      </c>
      <c r="BO91" s="2" t="str">
        <f t="shared" ref="BO91:BO154" si="263">IF(AND(IY91 &lt; $CC$22, $B91 &lt; C$7, $B91 &gt; C$230), C91, "")</f>
        <v/>
      </c>
      <c r="BP91" s="2" t="str">
        <f t="shared" ref="BP91:BP154" si="264">IF(AND(IZ91 &lt; $CC$22, $B91 &lt; D$7, $B91 &gt; D$230), D91, "")</f>
        <v/>
      </c>
      <c r="BQ91" s="2" t="str">
        <f t="shared" ref="BQ91:BQ154" si="265">IF(AND(JA91 &lt; $CC$22, $B91 &lt; E$7, $B91 &gt; E$230), E91, "")</f>
        <v/>
      </c>
      <c r="BR91" s="2" t="str">
        <f t="shared" ref="BR91:BR154" si="266">IF(AND(JB91 &lt; $CC$22, $B91 &lt; F$7, $B91 &gt; F$230), F91, "")</f>
        <v/>
      </c>
      <c r="BS91" s="2" t="str">
        <f t="shared" ref="BS91:BS154" si="267">IF(AND(JC91 &lt; $CC$22, $B91 &lt; G$7, $B91 &gt; G$230), G91, "")</f>
        <v/>
      </c>
      <c r="BT91" s="2" t="str">
        <f t="shared" ref="BT91:BT154" si="268">IF(AND(JD91 &lt; $CC$22, $B91 &lt; H$7, $B91 &gt; H$230), H91, "")</f>
        <v/>
      </c>
      <c r="BU91" s="2" t="str">
        <f t="shared" ref="BU91:BU154" si="269">IF(AND(JE91 &lt; $CC$22, $B91 &lt; I$7, $B91 &gt; I$230), I91, "")</f>
        <v/>
      </c>
      <c r="BV91" s="2" t="str">
        <f t="shared" ref="BV91:BV154" si="270">IF(AND(JF91 &lt; $CC$22, $B91 &lt; J$7, $B91 &gt; J$230), J91, "")</f>
        <v/>
      </c>
      <c r="BW91" s="2" t="str">
        <f t="shared" ref="BW91:BW154" si="271">IF(AND(JG91 &lt; $CC$22, $B91 &lt; K$7, $B91 &gt; K$230), K91, "")</f>
        <v/>
      </c>
      <c r="BX91" s="2" t="str">
        <f t="shared" ref="BX91:BX154" si="272">IF(AND(JH91 &lt; $CC$22, $B91 &lt; L$7, $B91 &gt; L$230), L91, "")</f>
        <v/>
      </c>
      <c r="BY91" s="2" t="str">
        <f t="shared" ref="BY91:BY154" si="273">IF(AND(JI91 &lt; $CC$22, $B91 &lt; M$7, $B91 &gt; M$230), M91, "")</f>
        <v/>
      </c>
      <c r="BZ91" s="2" t="str">
        <f t="shared" ref="BZ91:BZ154" si="274">IF(AND(JJ91 &lt; $CC$22, $B91 &lt; N$7, $B91 &gt; N$230), N91, "")</f>
        <v/>
      </c>
      <c r="CA91" s="2" t="str">
        <f t="shared" ref="CA91:CA154" si="275">IF(AND(JK91 &lt; $CC$22, $B91 &lt; O$7, $B91 &gt; O$230), O91, "")</f>
        <v/>
      </c>
      <c r="CB91" s="2" t="str">
        <f t="shared" ref="CB91:CB154" si="276">IF(AND(JL91 &lt; $CC$22, $B91 &lt; P$7, $B91 &gt; P$230), P91, "")</f>
        <v/>
      </c>
      <c r="CC91" s="2" t="str">
        <f t="shared" ref="CC91:CC154" si="277">IF(AND(JM91 &lt; $CC$22, $B91 &lt; Q$7, $B91 &gt; Q$230), Q91, "")</f>
        <v/>
      </c>
      <c r="CE91" s="2" t="str">
        <f t="shared" si="102"/>
        <v/>
      </c>
      <c r="CF91" s="2" t="str">
        <f t="shared" si="103"/>
        <v/>
      </c>
      <c r="CG91" s="2" t="str">
        <f t="shared" si="104"/>
        <v/>
      </c>
      <c r="CH91" s="2" t="str">
        <f t="shared" si="105"/>
        <v/>
      </c>
      <c r="CI91" s="2" t="str">
        <f t="shared" si="106"/>
        <v/>
      </c>
      <c r="CJ91" s="2" t="str">
        <f t="shared" si="107"/>
        <v/>
      </c>
      <c r="CK91" s="2" t="str">
        <f t="shared" si="108"/>
        <v/>
      </c>
      <c r="CL91" s="2" t="str">
        <f t="shared" si="109"/>
        <v/>
      </c>
      <c r="CM91" s="2" t="str">
        <f t="shared" si="110"/>
        <v/>
      </c>
      <c r="CN91" s="2" t="str">
        <f t="shared" si="111"/>
        <v/>
      </c>
      <c r="CO91" s="2" t="str">
        <f t="shared" si="112"/>
        <v/>
      </c>
      <c r="CP91" s="2" t="str">
        <f t="shared" si="113"/>
        <v/>
      </c>
      <c r="CQ91" s="2" t="str">
        <f t="shared" si="114"/>
        <v/>
      </c>
      <c r="CR91" s="2" t="str">
        <f t="shared" si="115"/>
        <v/>
      </c>
      <c r="CS91" s="2" t="str">
        <f t="shared" si="116"/>
        <v/>
      </c>
      <c r="CU91" s="2" t="str">
        <f t="shared" ref="CU91:CU154" si="278">IF(AND(IY91 &lt; $DI$22, $B91 &gt; C$7, $B91 &lt; C$233), C91, "")</f>
        <v/>
      </c>
      <c r="CV91" s="2" t="str">
        <f t="shared" ref="CV91:CV154" si="279">IF(AND(IZ91 &lt; $DI$22, $B91 &gt; D$7, $B91 &lt; D$233), D91, "")</f>
        <v/>
      </c>
      <c r="CW91" s="2" t="str">
        <f t="shared" ref="CW91:CW154" si="280">IF(AND(JA91 &lt; $DI$22, $B91 &gt; E$7, $B91 &lt; E$233), E91, "")</f>
        <v/>
      </c>
      <c r="CX91" s="2" t="str">
        <f t="shared" ref="CX91:CX154" si="281">IF(AND(JB91 &lt; $DI$22, $B91 &gt; F$7, $B91 &lt; F$233), F91, "")</f>
        <v/>
      </c>
      <c r="CY91" s="2" t="str">
        <f t="shared" ref="CY91:CY154" si="282">IF(AND(JC91 &lt; $DI$22, $B91 &gt; G$7, $B91 &lt; G$233), G91, "")</f>
        <v/>
      </c>
      <c r="CZ91" s="2" t="str">
        <f t="shared" ref="CZ91:CZ154" si="283">IF(AND(JD91 &lt; $DI$22, $B91 &gt; H$7, $B91 &lt; H$233), H91, "")</f>
        <v/>
      </c>
      <c r="DA91" s="2" t="str">
        <f t="shared" ref="DA91:DA154" si="284">IF(AND(JE91 &lt; $DI$22, $B91 &gt; I$7, $B91 &lt; I$233), I91, "")</f>
        <v/>
      </c>
      <c r="DB91" s="2" t="str">
        <f t="shared" ref="DB91:DB154" si="285">IF(AND(JF91 &lt; $DI$22, $B91 &gt; J$7, $B91 &lt; J$233), J91, "")</f>
        <v/>
      </c>
      <c r="DC91" s="2" t="str">
        <f t="shared" ref="DC91:DC154" si="286">IF(AND(JG91 &lt; $DI$22, $B91 &gt; K$7, $B91 &lt; K$233), K91, "")</f>
        <v/>
      </c>
      <c r="DD91" s="2" t="str">
        <f t="shared" ref="DD91:DD154" si="287">IF(AND(JH91 &lt; $DI$22, $B91 &gt; L$7, $B91 &lt; L$233), L91, "")</f>
        <v/>
      </c>
      <c r="DE91" s="2" t="str">
        <f t="shared" ref="DE91:DE154" si="288">IF(AND(JI91 &lt; $DI$22, $B91 &gt; M$7, $B91 &lt; M$233), M91, "")</f>
        <v/>
      </c>
      <c r="DF91" s="2" t="str">
        <f t="shared" ref="DF91:DF154" si="289">IF(AND(JJ91 &lt; $DI$22, $B91 &gt; N$7, $B91 &lt; N$233), N91, "")</f>
        <v/>
      </c>
      <c r="DG91" s="2" t="str">
        <f t="shared" ref="DG91:DG154" si="290">IF(AND(JK91 &lt; $DI$22, $B91 &gt; O$7, $B91 &lt; O$233), O91, "")</f>
        <v/>
      </c>
      <c r="DH91" s="2" t="str">
        <f t="shared" ref="DH91:DH154" si="291">IF(AND(JL91 &lt; $DI$22, $B91 &gt; P$7, $B91 &lt; P$233), P91, "")</f>
        <v/>
      </c>
      <c r="DI91" s="2" t="str">
        <f t="shared" ref="DI91:DI154" si="292">IF(AND(JM91 &lt; $DI$22, $B91 &gt; Q$7, $B91 &lt; Q$233), Q91, "")</f>
        <v/>
      </c>
      <c r="DK91" s="2">
        <f t="shared" ref="DK91:DK154" si="293">BO$228*$B91+BO$229</f>
        <v>101.69621388301623</v>
      </c>
      <c r="DL91" s="2">
        <f t="shared" ref="DL91:DY106" si="294">BP$228*$B91+BP$229</f>
        <v>106.64447243605328</v>
      </c>
      <c r="DM91" s="2">
        <f t="shared" si="294"/>
        <v>107.15928355346676</v>
      </c>
      <c r="DN91" s="2">
        <f t="shared" si="294"/>
        <v>107.54150731707315</v>
      </c>
      <c r="DO91" s="2">
        <f t="shared" si="294"/>
        <v>104.8987219512195</v>
      </c>
      <c r="DP91" s="2">
        <f t="shared" si="294"/>
        <v>105.50165218917968</v>
      </c>
      <c r="DQ91" s="2">
        <f t="shared" si="294"/>
        <v>105.11626457263668</v>
      </c>
      <c r="DR91" s="2">
        <f t="shared" si="294"/>
        <v>102.36170039263065</v>
      </c>
      <c r="DS91" s="2">
        <f t="shared" si="294"/>
        <v>107.06116520688613</v>
      </c>
      <c r="DT91" s="2">
        <f t="shared" si="294"/>
        <v>107.70552144367259</v>
      </c>
      <c r="DU91" s="2">
        <f t="shared" si="294"/>
        <v>112.33816868015705</v>
      </c>
      <c r="DV91" s="2">
        <f t="shared" si="294"/>
        <v>108.69592600422837</v>
      </c>
      <c r="DW91" s="2">
        <f t="shared" si="294"/>
        <v>110.25540999697974</v>
      </c>
      <c r="DX91" s="2">
        <f t="shared" si="294"/>
        <v>105.6311486866792</v>
      </c>
      <c r="DY91" s="2">
        <f t="shared" si="294"/>
        <v>103.1304594941349</v>
      </c>
      <c r="EA91" s="2">
        <f t="shared" si="233"/>
        <v>90.435474449742074</v>
      </c>
      <c r="EB91" s="2">
        <f t="shared" ref="EB91:EB154" si="295">CF$228*$B91+CF$229</f>
        <v>91.299009163579655</v>
      </c>
      <c r="EC91" s="2">
        <f t="shared" ref="EC91:EC154" si="296">CG$228*$B91+CG$229</f>
        <v>89.739333022254144</v>
      </c>
      <c r="ED91" s="2">
        <f t="shared" ref="ED91:ED154" si="297">CH$228*$B91+CH$229</f>
        <v>91.869898019384763</v>
      </c>
      <c r="EE91" s="2">
        <f t="shared" ref="EE91:EE154" si="298">CI$228*$B91+CI$229</f>
        <v>92.772315634218273</v>
      </c>
      <c r="EF91" s="2">
        <f t="shared" ref="EF91:EF154" si="299">CJ$228*$B91+CJ$229</f>
        <v>91.83938960388123</v>
      </c>
      <c r="EG91" s="2">
        <f t="shared" ref="EG91:EG154" si="300">CK$228*$B91+CK$229</f>
        <v>92.729439664748043</v>
      </c>
      <c r="EH91" s="2">
        <f t="shared" ref="EH91:EH154" si="301">CL$228*$B91+CL$229</f>
        <v>92.484264117484074</v>
      </c>
      <c r="EI91" s="2">
        <f t="shared" ref="EI91:EI154" si="302">CM$228*$B91+CM$229</f>
        <v>93.94120208183773</v>
      </c>
      <c r="EJ91" s="2">
        <f t="shared" ref="EJ91:EJ154" si="303">CN$228*$B91+CN$229</f>
        <v>94.022900151892713</v>
      </c>
      <c r="EK91" s="2">
        <f t="shared" ref="EK91:EK154" si="304">CO$228*$B91+CO$229</f>
        <v>97.814902251747043</v>
      </c>
      <c r="EL91" s="2">
        <f t="shared" ref="EL91:EL154" si="305">CP$228*$B91+CP$229</f>
        <v>97.945673235463545</v>
      </c>
      <c r="EM91" s="2">
        <f t="shared" ref="EM91:EM154" si="306">CQ$228*$B91+CQ$229</f>
        <v>95.254041882203452</v>
      </c>
      <c r="EN91" s="2">
        <f t="shared" ref="EN91:EN154" si="307">CR$228*$B91+CR$229</f>
        <v>98.204696364799304</v>
      </c>
      <c r="EO91" s="2">
        <f t="shared" ref="EO91:EO154" si="308">CS$228*$B91+CS$229</f>
        <v>94.975456339341207</v>
      </c>
      <c r="EQ91" s="2">
        <f t="shared" ref="EQ91:EQ154" si="309">CU$228*$B91+CU$229</f>
        <v>90.907212747082141</v>
      </c>
      <c r="ER91" s="2">
        <f t="shared" ref="ER91:FE106" si="310">CV$228*$B91+CV$229</f>
        <v>91.151818125329498</v>
      </c>
      <c r="ES91" s="2">
        <f t="shared" si="310"/>
        <v>90.108409574488832</v>
      </c>
      <c r="ET91" s="2">
        <f t="shared" si="310"/>
        <v>91.251376975201552</v>
      </c>
      <c r="EU91" s="2">
        <f t="shared" si="310"/>
        <v>92.276508529157653</v>
      </c>
      <c r="EV91" s="2">
        <f t="shared" si="310"/>
        <v>91.85544861935827</v>
      </c>
      <c r="EW91" s="2">
        <f t="shared" si="310"/>
        <v>92.603967489144154</v>
      </c>
      <c r="EX91" s="2">
        <f t="shared" si="310"/>
        <v>92.009106082741454</v>
      </c>
      <c r="EY91" s="2">
        <f t="shared" si="310"/>
        <v>93.088557781973748</v>
      </c>
      <c r="EZ91" s="2">
        <f t="shared" si="310"/>
        <v>94.090927989588863</v>
      </c>
      <c r="FA91" s="2">
        <f t="shared" si="310"/>
        <v>96.55254406611445</v>
      </c>
      <c r="FB91" s="2">
        <f t="shared" si="310"/>
        <v>97.123752962198068</v>
      </c>
      <c r="FC91" s="2">
        <f t="shared" si="310"/>
        <v>94.6834685559691</v>
      </c>
      <c r="FD91" s="2">
        <f t="shared" si="310"/>
        <v>98.726289502428457</v>
      </c>
      <c r="FE91" s="2">
        <f t="shared" si="310"/>
        <v>100.19487535298566</v>
      </c>
      <c r="FG91" s="2">
        <f t="shared" ref="FG91:FG154" si="311">POWER(10,($B91-C$231)/C$229)/(1+POWER(10,($B91-C$231)/C$229))</f>
        <v>0.85991056925438325</v>
      </c>
      <c r="FH91" s="2">
        <f t="shared" ref="FH91:FU106" si="312">POWER(10,($B91-D$231)/D$229)/(1+POWER(10,($B91-D$231)/D$229))</f>
        <v>0.88363398994438913</v>
      </c>
      <c r="FI91" s="2">
        <f t="shared" si="312"/>
        <v>0.8857314130127325</v>
      </c>
      <c r="FJ91" s="2">
        <f t="shared" si="312"/>
        <v>0.89145294505763784</v>
      </c>
      <c r="FK91" s="2">
        <f t="shared" si="312"/>
        <v>0.88630787187434112</v>
      </c>
      <c r="FL91" s="2">
        <f t="shared" si="312"/>
        <v>0.87821994649363389</v>
      </c>
      <c r="FM91" s="2">
        <f t="shared" si="312"/>
        <v>0.87296540034997949</v>
      </c>
      <c r="FN91" s="2">
        <f t="shared" si="312"/>
        <v>0.87291336214145843</v>
      </c>
      <c r="FO91" s="2">
        <f t="shared" si="312"/>
        <v>0.8678232850167128</v>
      </c>
      <c r="FP91" s="2">
        <f t="shared" si="312"/>
        <v>0.86868101165375911</v>
      </c>
      <c r="FQ91" s="2">
        <f t="shared" si="312"/>
        <v>0.87164126719082557</v>
      </c>
      <c r="FR91" s="2">
        <f t="shared" si="312"/>
        <v>0.87328305585986454</v>
      </c>
      <c r="FS91" s="2">
        <f t="shared" si="312"/>
        <v>0.87359133169730552</v>
      </c>
      <c r="FT91" s="2">
        <f t="shared" si="312"/>
        <v>0.8328163356933389</v>
      </c>
      <c r="FU91" s="2">
        <f t="shared" si="312"/>
        <v>0.7988272644963067</v>
      </c>
      <c r="FW91" s="2">
        <f t="shared" si="117"/>
        <v>1.7048521808026983E-4</v>
      </c>
      <c r="FX91" s="2">
        <f t="shared" si="169"/>
        <v>2.3551981522364465E-4</v>
      </c>
      <c r="FY91" s="2">
        <f t="shared" si="170"/>
        <v>2.6529176741197323E-4</v>
      </c>
      <c r="FZ91" s="2">
        <f t="shared" si="171"/>
        <v>2.2739144931070913E-4</v>
      </c>
      <c r="GA91" s="2">
        <f t="shared" si="172"/>
        <v>2.3624405240665815E-4</v>
      </c>
      <c r="GB91" s="2">
        <f t="shared" si="173"/>
        <v>2.5030931329614298E-4</v>
      </c>
      <c r="GC91" s="2">
        <f t="shared" si="174"/>
        <v>3.0121266415376543E-4</v>
      </c>
      <c r="GD91" s="2">
        <f t="shared" si="175"/>
        <v>3.7765967662468426E-4</v>
      </c>
      <c r="GE91" s="2">
        <f t="shared" si="176"/>
        <v>2.8537255726680176E-4</v>
      </c>
      <c r="GF91" s="2">
        <f t="shared" si="177"/>
        <v>2.4023908652848143E-4</v>
      </c>
      <c r="GG91" s="2">
        <f t="shared" si="178"/>
        <v>2.0985917872011828E-4</v>
      </c>
      <c r="GH91" s="2">
        <f t="shared" si="179"/>
        <v>1.7184631127792636E-4</v>
      </c>
      <c r="GI91" s="2">
        <f t="shared" si="180"/>
        <v>1.5624829085205381E-4</v>
      </c>
      <c r="GJ91" s="2">
        <f t="shared" si="181"/>
        <v>1.3088800101099281E-4</v>
      </c>
      <c r="GK91" s="2">
        <f t="shared" si="182"/>
        <v>1.2726691059628393E-4</v>
      </c>
      <c r="GM91" s="86">
        <f t="shared" si="118"/>
        <v>0.53868494537394895</v>
      </c>
      <c r="GN91" s="86">
        <f t="shared" si="183"/>
        <v>0.52268322435178494</v>
      </c>
      <c r="GO91" s="86">
        <f t="shared" si="184"/>
        <v>0.5328171839198601</v>
      </c>
      <c r="GP91" s="86">
        <f t="shared" si="185"/>
        <v>0.5376294618281795</v>
      </c>
      <c r="GQ91" s="86">
        <f t="shared" si="186"/>
        <v>0.58373575020676449</v>
      </c>
      <c r="GR91" s="86">
        <f t="shared" si="187"/>
        <v>0.5577985934138795</v>
      </c>
      <c r="GS91" s="86">
        <f t="shared" si="188"/>
        <v>0.5612710564022575</v>
      </c>
      <c r="GT91" s="86">
        <f t="shared" si="189"/>
        <v>0.49635704256067825</v>
      </c>
      <c r="GU91" s="86">
        <f t="shared" si="190"/>
        <v>0.5423424385599368</v>
      </c>
      <c r="GV91" s="86">
        <f t="shared" si="191"/>
        <v>0.56364547485566585</v>
      </c>
      <c r="GW91" s="86">
        <f t="shared" si="192"/>
        <v>0.52026403304529978</v>
      </c>
      <c r="GX91" s="86">
        <f t="shared" si="193"/>
        <v>0.60775218414136811</v>
      </c>
      <c r="GY91" s="86">
        <f t="shared" si="194"/>
        <v>0.61224016275699222</v>
      </c>
      <c r="GZ91" s="86">
        <f t="shared" si="195"/>
        <v>0.53687012697796122</v>
      </c>
      <c r="HA91" s="86">
        <f t="shared" si="196"/>
        <v>0.49699818119676703</v>
      </c>
      <c r="HC91" s="86">
        <f t="shared" si="150"/>
        <v>3.2780079109784901E-4</v>
      </c>
      <c r="HD91" s="86">
        <f t="shared" si="197"/>
        <v>1.0568189011434352E-3</v>
      </c>
      <c r="HE91" s="86">
        <f t="shared" si="198"/>
        <v>1.1171533203254967E-3</v>
      </c>
      <c r="HF91" s="86">
        <f t="shared" si="199"/>
        <v>1.1470510506776483E-3</v>
      </c>
      <c r="HG91" s="86">
        <f t="shared" si="200"/>
        <v>1.1837469016016009E-3</v>
      </c>
      <c r="HH91" s="86">
        <f t="shared" si="201"/>
        <v>2.3374330315960967E-3</v>
      </c>
      <c r="HI91" s="86">
        <f t="shared" si="202"/>
        <v>1.7989033203406341E-3</v>
      </c>
      <c r="HJ91" s="86">
        <f t="shared" si="203"/>
        <v>2.0102932252542859E-3</v>
      </c>
      <c r="HK91" s="86">
        <f t="shared" si="204"/>
        <v>2.0892552816684394E-3</v>
      </c>
      <c r="HL91" s="86">
        <f t="shared" si="205"/>
        <v>1.376424963142853E-3</v>
      </c>
      <c r="HM91" s="86">
        <f t="shared" si="206"/>
        <v>1.3624043983217204E-3</v>
      </c>
      <c r="HN91" s="86">
        <f t="shared" si="207"/>
        <v>6.9107977124342496E-4</v>
      </c>
      <c r="HO91" s="86">
        <f t="shared" si="208"/>
        <v>4.9868681058285228E-4</v>
      </c>
      <c r="HP91" s="86">
        <f t="shared" si="209"/>
        <v>5.9801043639022929E-5</v>
      </c>
      <c r="HQ91" s="86">
        <f t="shared" si="210"/>
        <v>3.0174986954521106E-5</v>
      </c>
      <c r="HS91" s="86">
        <f t="shared" si="119"/>
        <v>3.467951164946266E-22</v>
      </c>
      <c r="HT91" s="86">
        <f t="shared" si="211"/>
        <v>2.0712568735970236E-18</v>
      </c>
      <c r="HU91" s="86">
        <f t="shared" si="212"/>
        <v>4.8100875590991173E-18</v>
      </c>
      <c r="HV91" s="86">
        <f t="shared" si="213"/>
        <v>2.0035373411233057E-17</v>
      </c>
      <c r="HW91" s="86">
        <f t="shared" si="214"/>
        <v>2.1868677742739704E-17</v>
      </c>
      <c r="HX91" s="86">
        <f t="shared" si="215"/>
        <v>2.908031414169941E-16</v>
      </c>
      <c r="HY91" s="86">
        <f t="shared" si="216"/>
        <v>2.7217969870246895E-17</v>
      </c>
      <c r="HZ91" s="86">
        <f t="shared" si="217"/>
        <v>1.2138530347896478E-17</v>
      </c>
      <c r="IA91" s="86">
        <f t="shared" si="218"/>
        <v>1.6916907183760357E-17</v>
      </c>
      <c r="IB91" s="86">
        <f t="shared" si="219"/>
        <v>9.1944983724768493E-19</v>
      </c>
      <c r="IC91" s="86">
        <f t="shared" si="220"/>
        <v>1.301970548913427E-18</v>
      </c>
      <c r="ID91" s="86">
        <f t="shared" si="221"/>
        <v>1.2221573050900283E-19</v>
      </c>
      <c r="IE91" s="86">
        <f t="shared" si="222"/>
        <v>5.2187339851368773E-20</v>
      </c>
      <c r="IF91" s="86">
        <f t="shared" si="223"/>
        <v>1.9993477524560733E-17</v>
      </c>
      <c r="IG91" s="86">
        <f t="shared" si="224"/>
        <v>8.146943896117577E-17</v>
      </c>
      <c r="II91" s="86">
        <f t="shared" si="120"/>
        <v>9.5077901570970374E-134</v>
      </c>
      <c r="IJ91" s="86">
        <f t="shared" si="121"/>
        <v>1.6783434998531528E-110</v>
      </c>
      <c r="IK91" s="86">
        <f t="shared" si="122"/>
        <v>1.8305977217751746E-107</v>
      </c>
      <c r="IL91" s="86">
        <f t="shared" si="123"/>
        <v>1.5550564375586022E-108</v>
      </c>
      <c r="IM91" s="86">
        <f t="shared" si="124"/>
        <v>5.712412238500255E-105</v>
      </c>
      <c r="IN91" s="86">
        <f t="shared" si="125"/>
        <v>4.72583665601045E-95</v>
      </c>
      <c r="IO91" s="86">
        <f t="shared" si="126"/>
        <v>3.6117072866803114E-99</v>
      </c>
      <c r="IP91" s="86">
        <f t="shared" si="127"/>
        <v>3.67072611752424E-105</v>
      </c>
      <c r="IQ91" s="86">
        <f t="shared" si="128"/>
        <v>1.1511304325897548E-104</v>
      </c>
      <c r="IR91" s="86">
        <f t="shared" si="129"/>
        <v>4.795646680914881E-109</v>
      </c>
      <c r="IS91" s="86">
        <f t="shared" si="130"/>
        <v>6.7996094823848005E-111</v>
      </c>
      <c r="IT91" s="86">
        <f t="shared" si="131"/>
        <v>6.9153122415431483E-118</v>
      </c>
      <c r="IU91" s="86">
        <f t="shared" si="132"/>
        <v>8.1822911665962134E-119</v>
      </c>
      <c r="IV91" s="86">
        <f t="shared" si="133"/>
        <v>1.1990743781246738E-77</v>
      </c>
      <c r="IW91" s="86">
        <f t="shared" si="134"/>
        <v>2.5897271630034821E-75</v>
      </c>
      <c r="IY91" s="86">
        <f t="shared" si="135"/>
        <v>0.5390127461650468</v>
      </c>
      <c r="IZ91" s="86">
        <f t="shared" si="136"/>
        <v>0.52374004325292833</v>
      </c>
      <c r="JA91" s="86">
        <f t="shared" si="137"/>
        <v>0.53393433724018557</v>
      </c>
      <c r="JB91" s="86">
        <f t="shared" si="138"/>
        <v>0.53877651287885719</v>
      </c>
      <c r="JC91" s="86">
        <f t="shared" si="139"/>
        <v>0.5849194971083661</v>
      </c>
      <c r="JD91" s="86">
        <f t="shared" si="140"/>
        <v>0.56013602644547589</v>
      </c>
      <c r="JE91" s="86">
        <f t="shared" si="141"/>
        <v>0.5630699597225981</v>
      </c>
      <c r="JF91" s="86">
        <f t="shared" si="142"/>
        <v>0.49836733578593256</v>
      </c>
      <c r="JG91" s="86">
        <f t="shared" si="143"/>
        <v>0.54443169384160528</v>
      </c>
      <c r="JH91" s="86">
        <f t="shared" si="144"/>
        <v>0.56502189981880868</v>
      </c>
      <c r="JI91" s="86">
        <f t="shared" si="145"/>
        <v>0.52162643744362147</v>
      </c>
      <c r="JJ91" s="86">
        <f t="shared" si="146"/>
        <v>0.6084432639126115</v>
      </c>
      <c r="JK91" s="86">
        <f t="shared" si="147"/>
        <v>0.61273884956757507</v>
      </c>
      <c r="JL91" s="86">
        <f t="shared" si="148"/>
        <v>0.53692992802160022</v>
      </c>
      <c r="JM91" s="86">
        <f t="shared" si="149"/>
        <v>0.4970283561837216</v>
      </c>
    </row>
    <row r="92" spans="2:273" x14ac:dyDescent="0.25">
      <c r="B92" s="2">
        <v>65</v>
      </c>
      <c r="C92" s="37">
        <v>184.89099999999999</v>
      </c>
      <c r="D92" s="37">
        <v>177.512</v>
      </c>
      <c r="E92" s="37">
        <v>178.95099999999999</v>
      </c>
      <c r="F92" s="37">
        <v>174.976</v>
      </c>
      <c r="G92" s="37">
        <v>192.70699999999999</v>
      </c>
      <c r="H92" s="37">
        <v>188.22</v>
      </c>
      <c r="I92" s="37">
        <v>191.732</v>
      </c>
      <c r="J92" s="37">
        <v>167.68299999999999</v>
      </c>
      <c r="K92" s="37">
        <v>184.256</v>
      </c>
      <c r="L92" s="37">
        <v>194.047</v>
      </c>
      <c r="M92" s="37">
        <v>177.60499999999999</v>
      </c>
      <c r="N92" s="37">
        <v>199.88399999999999</v>
      </c>
      <c r="O92" s="37">
        <v>203.15</v>
      </c>
      <c r="P92" s="37">
        <v>193.80500000000001</v>
      </c>
      <c r="Q92" s="37">
        <v>155.19049999999999</v>
      </c>
      <c r="S92" s="4">
        <f t="shared" si="234"/>
        <v>178.71619662003221</v>
      </c>
      <c r="T92" s="4">
        <f t="shared" si="235"/>
        <v>167.1132889991745</v>
      </c>
      <c r="U92" s="4">
        <f t="shared" si="236"/>
        <v>168.60175528516311</v>
      </c>
      <c r="V92" s="4">
        <f t="shared" si="237"/>
        <v>167.14093948296295</v>
      </c>
      <c r="W92" s="4">
        <f t="shared" si="238"/>
        <v>185.0064591855334</v>
      </c>
      <c r="X92" s="4">
        <f t="shared" si="239"/>
        <v>180.60821247162914</v>
      </c>
      <c r="Y92" s="4">
        <f t="shared" si="240"/>
        <v>182.82046917858816</v>
      </c>
      <c r="Z92" s="4">
        <f t="shared" si="241"/>
        <v>161.06760374464773</v>
      </c>
      <c r="AA92" s="4">
        <f t="shared" si="242"/>
        <v>175.67903645843563</v>
      </c>
      <c r="AB92" s="4">
        <f t="shared" si="243"/>
        <v>184.42327845869744</v>
      </c>
      <c r="AC92" s="4">
        <f t="shared" si="244"/>
        <v>168.8730879013481</v>
      </c>
      <c r="AD92" s="4">
        <f t="shared" si="245"/>
        <v>188.54259504668931</v>
      </c>
      <c r="AE92" s="4">
        <f t="shared" si="246"/>
        <v>192.14789797458454</v>
      </c>
      <c r="AF92" s="4">
        <f t="shared" si="247"/>
        <v>188.24254886934017</v>
      </c>
      <c r="AG92" s="4">
        <f t="shared" si="248"/>
        <v>150.78153133088901</v>
      </c>
      <c r="AI92" s="4">
        <f t="shared" si="249"/>
        <v>6.1748033799677842</v>
      </c>
      <c r="AJ92" s="4">
        <f t="shared" si="250"/>
        <v>10.3987110008255</v>
      </c>
      <c r="AK92" s="4">
        <f t="shared" si="251"/>
        <v>10.349244714836885</v>
      </c>
      <c r="AL92" s="4">
        <f t="shared" si="252"/>
        <v>7.83506051703705</v>
      </c>
      <c r="AM92" s="4">
        <f t="shared" si="253"/>
        <v>7.7005408144665921</v>
      </c>
      <c r="AN92" s="4">
        <f t="shared" si="254"/>
        <v>7.6117875283708543</v>
      </c>
      <c r="AO92" s="4">
        <f t="shared" si="255"/>
        <v>8.9115308214118443</v>
      </c>
      <c r="AP92" s="4">
        <f t="shared" si="256"/>
        <v>6.6153962553522661</v>
      </c>
      <c r="AQ92" s="4">
        <f t="shared" si="257"/>
        <v>8.5769635415643677</v>
      </c>
      <c r="AR92" s="4">
        <f t="shared" si="258"/>
        <v>9.6237215413025581</v>
      </c>
      <c r="AS92" s="4">
        <f t="shared" si="259"/>
        <v>8.7319120986518897</v>
      </c>
      <c r="AT92" s="4">
        <f t="shared" si="260"/>
        <v>11.341404953310672</v>
      </c>
      <c r="AU92" s="4">
        <f t="shared" si="261"/>
        <v>11.002102025415468</v>
      </c>
      <c r="AV92" s="4">
        <f t="shared" si="262"/>
        <v>5.5624511306598379</v>
      </c>
      <c r="AW92" s="4">
        <f t="shared" si="262"/>
        <v>4.4089686691109762</v>
      </c>
      <c r="AY92" s="2">
        <f t="shared" ref="AY92:AY155" si="313">IF(OR($B92 &lt; C$230, $B92 &gt; C$233), #N/A, ((1-FG92)*DK92) + (FG92 - FW92)*EA92 + (FW92*EQ92))</f>
        <v>91.858073671822453</v>
      </c>
      <c r="AZ92" s="2">
        <f t="shared" si="152"/>
        <v>92.900463258262505</v>
      </c>
      <c r="BA92" s="2">
        <f t="shared" si="153"/>
        <v>91.538589068974417</v>
      </c>
      <c r="BB92" s="2">
        <f t="shared" si="154"/>
        <v>93.363733590702324</v>
      </c>
      <c r="BC92" s="2">
        <f t="shared" si="155"/>
        <v>93.953616483527355</v>
      </c>
      <c r="BD92" s="2">
        <f t="shared" si="156"/>
        <v>93.307315152832416</v>
      </c>
      <c r="BE92" s="2">
        <f t="shared" si="157"/>
        <v>94.107524542549314</v>
      </c>
      <c r="BF92" s="2">
        <f t="shared" si="158"/>
        <v>93.547948478582498</v>
      </c>
      <c r="BG92" s="2">
        <f t="shared" si="159"/>
        <v>95.444149939299294</v>
      </c>
      <c r="BH92" s="2">
        <f t="shared" si="160"/>
        <v>95.58355817967373</v>
      </c>
      <c r="BI92" s="2">
        <f t="shared" si="161"/>
        <v>99.412392152937826</v>
      </c>
      <c r="BJ92" s="2">
        <f t="shared" si="162"/>
        <v>99.072311418217609</v>
      </c>
      <c r="BK92" s="2">
        <f t="shared" si="163"/>
        <v>96.906903520235886</v>
      </c>
      <c r="BL92" s="2">
        <f t="shared" si="164"/>
        <v>99.283874738789265</v>
      </c>
      <c r="BM92" s="2">
        <f t="shared" si="165"/>
        <v>96.52110808285839</v>
      </c>
      <c r="BO92" s="2" t="str">
        <f t="shared" si="263"/>
        <v/>
      </c>
      <c r="BP92" s="2" t="str">
        <f t="shared" si="264"/>
        <v/>
      </c>
      <c r="BQ92" s="2" t="str">
        <f t="shared" si="265"/>
        <v/>
      </c>
      <c r="BR92" s="2" t="str">
        <f t="shared" si="266"/>
        <v/>
      </c>
      <c r="BS92" s="2" t="str">
        <f t="shared" si="267"/>
        <v/>
      </c>
      <c r="BT92" s="2" t="str">
        <f t="shared" si="268"/>
        <v/>
      </c>
      <c r="BU92" s="2" t="str">
        <f t="shared" si="269"/>
        <v/>
      </c>
      <c r="BV92" s="2" t="str">
        <f t="shared" si="270"/>
        <v/>
      </c>
      <c r="BW92" s="2" t="str">
        <f t="shared" si="271"/>
        <v/>
      </c>
      <c r="BX92" s="2" t="str">
        <f t="shared" si="272"/>
        <v/>
      </c>
      <c r="BY92" s="2" t="str">
        <f t="shared" si="273"/>
        <v/>
      </c>
      <c r="BZ92" s="2" t="str">
        <f t="shared" si="274"/>
        <v/>
      </c>
      <c r="CA92" s="2" t="str">
        <f t="shared" si="275"/>
        <v/>
      </c>
      <c r="CB92" s="2" t="str">
        <f t="shared" si="276"/>
        <v/>
      </c>
      <c r="CC92" s="2" t="str">
        <f t="shared" si="277"/>
        <v/>
      </c>
      <c r="CE92" s="2" t="str">
        <f t="shared" ref="CE92:CE155" si="314">IF(AND(IY92 &lt; $CS$22, $B92 &gt; C$231, $B92 &lt; C$232), C92, "")</f>
        <v/>
      </c>
      <c r="CF92" s="2" t="str">
        <f t="shared" ref="CF92:CF155" si="315">IF(AND(IZ92 &lt; $CS$22, $B92 &gt; D$231, $B92 &lt; D$232), D92, "")</f>
        <v/>
      </c>
      <c r="CG92" s="2" t="str">
        <f t="shared" ref="CG92:CG155" si="316">IF(AND(JA92 &lt; $CS$22, $B92 &gt; E$231, $B92 &lt; E$232), E92, "")</f>
        <v/>
      </c>
      <c r="CH92" s="2" t="str">
        <f t="shared" ref="CH92:CH155" si="317">IF(AND(JB92 &lt; $CS$22, $B92 &gt; F$231, $B92 &lt; F$232), F92, "")</f>
        <v/>
      </c>
      <c r="CI92" s="2" t="str">
        <f t="shared" ref="CI92:CI155" si="318">IF(AND(JC92 &lt; $CS$22, $B92 &gt; G$231, $B92 &lt; G$232), G92, "")</f>
        <v/>
      </c>
      <c r="CJ92" s="2" t="str">
        <f t="shared" ref="CJ92:CJ155" si="319">IF(AND(JD92 &lt; $CS$22, $B92 &gt; H$231, $B92 &lt; H$232), H92, "")</f>
        <v/>
      </c>
      <c r="CK92" s="2" t="str">
        <f t="shared" ref="CK92:CK155" si="320">IF(AND(JE92 &lt; $CS$22, $B92 &gt; I$231, $B92 &lt; I$232), I92, "")</f>
        <v/>
      </c>
      <c r="CL92" s="2" t="str">
        <f t="shared" ref="CL92:CL155" si="321">IF(AND(JF92 &lt; $CS$22, $B92 &gt; J$231, $B92 &lt; J$232), J92, "")</f>
        <v/>
      </c>
      <c r="CM92" s="2" t="str">
        <f t="shared" ref="CM92:CM155" si="322">IF(AND(JG92 &lt; $CS$22, $B92 &gt; K$231, $B92 &lt; K$232), K92, "")</f>
        <v/>
      </c>
      <c r="CN92" s="2" t="str">
        <f t="shared" ref="CN92:CN155" si="323">IF(AND(JH92 &lt; $CS$22, $B92 &gt; L$231, $B92 &lt; L$232), L92, "")</f>
        <v/>
      </c>
      <c r="CO92" s="2" t="str">
        <f t="shared" ref="CO92:CO155" si="324">IF(AND(JI92 &lt; $CS$22, $B92 &gt; M$231, $B92 &lt; M$232), M92, "")</f>
        <v/>
      </c>
      <c r="CP92" s="2" t="str">
        <f t="shared" ref="CP92:CP155" si="325">IF(AND(JJ92 &lt; $CS$22, $B92 &gt; N$231, $B92 &lt; N$232), N92, "")</f>
        <v/>
      </c>
      <c r="CQ92" s="2" t="str">
        <f t="shared" ref="CQ92:CQ155" si="326">IF(AND(JK92 &lt; $CS$22, $B92 &gt; O$231, $B92 &lt; O$232), O92, "")</f>
        <v/>
      </c>
      <c r="CR92" s="2" t="str">
        <f t="shared" ref="CR92:CR155" si="327">IF(AND(JL92 &lt; $CS$22, $B92 &gt; P$231, $B92 &lt; P$232), P92, "")</f>
        <v/>
      </c>
      <c r="CS92" s="2" t="str">
        <f t="shared" ref="CS92:CS155" si="328">IF(AND(JM92 &lt; $CS$22, $B92 &gt; Q$231, $B92 &lt; Q$232), Q92, "")</f>
        <v/>
      </c>
      <c r="CU92" s="2" t="str">
        <f t="shared" si="278"/>
        <v/>
      </c>
      <c r="CV92" s="2" t="str">
        <f t="shared" si="279"/>
        <v/>
      </c>
      <c r="CW92" s="2" t="str">
        <f t="shared" si="280"/>
        <v/>
      </c>
      <c r="CX92" s="2" t="str">
        <f t="shared" si="281"/>
        <v/>
      </c>
      <c r="CY92" s="2" t="str">
        <f t="shared" si="282"/>
        <v/>
      </c>
      <c r="CZ92" s="2" t="str">
        <f t="shared" si="283"/>
        <v/>
      </c>
      <c r="DA92" s="2" t="str">
        <f t="shared" si="284"/>
        <v/>
      </c>
      <c r="DB92" s="2" t="str">
        <f t="shared" si="285"/>
        <v/>
      </c>
      <c r="DC92" s="2" t="str">
        <f t="shared" si="286"/>
        <v/>
      </c>
      <c r="DD92" s="2" t="str">
        <f t="shared" si="287"/>
        <v/>
      </c>
      <c r="DE92" s="2" t="str">
        <f t="shared" si="288"/>
        <v/>
      </c>
      <c r="DF92" s="2" t="str">
        <f t="shared" si="289"/>
        <v/>
      </c>
      <c r="DG92" s="2" t="str">
        <f t="shared" si="290"/>
        <v/>
      </c>
      <c r="DH92" s="2" t="str">
        <f t="shared" si="291"/>
        <v/>
      </c>
      <c r="DI92" s="2" t="str">
        <f t="shared" si="292"/>
        <v/>
      </c>
      <c r="DK92" s="2">
        <f t="shared" si="293"/>
        <v>101.89693763213532</v>
      </c>
      <c r="DL92" s="2">
        <f t="shared" si="294"/>
        <v>106.89153693649894</v>
      </c>
      <c r="DM92" s="2">
        <f t="shared" si="294"/>
        <v>107.40635356400077</v>
      </c>
      <c r="DN92" s="2">
        <f t="shared" si="294"/>
        <v>107.78581707317072</v>
      </c>
      <c r="DO92" s="2">
        <f t="shared" si="294"/>
        <v>105.06336585365852</v>
      </c>
      <c r="DP92" s="2">
        <f t="shared" si="294"/>
        <v>105.66346411690029</v>
      </c>
      <c r="DQ92" s="2">
        <f t="shared" si="294"/>
        <v>105.25005980066447</v>
      </c>
      <c r="DR92" s="2">
        <f t="shared" si="294"/>
        <v>102.39391029900335</v>
      </c>
      <c r="DS92" s="2">
        <f t="shared" si="294"/>
        <v>107.19899003322259</v>
      </c>
      <c r="DT92" s="2">
        <f t="shared" si="294"/>
        <v>107.80403654485049</v>
      </c>
      <c r="DU92" s="2">
        <f t="shared" si="294"/>
        <v>112.5144219269103</v>
      </c>
      <c r="DV92" s="2">
        <f t="shared" si="294"/>
        <v>108.79134883720934</v>
      </c>
      <c r="DW92" s="2">
        <f t="shared" si="294"/>
        <v>110.38455149501658</v>
      </c>
      <c r="DX92" s="2">
        <f t="shared" si="294"/>
        <v>105.73506228893061</v>
      </c>
      <c r="DY92" s="2">
        <f t="shared" si="294"/>
        <v>103.25780632331377</v>
      </c>
      <c r="EA92" s="2">
        <f t="shared" si="233"/>
        <v>90.366428451057345</v>
      </c>
      <c r="EB92" s="2">
        <f t="shared" si="295"/>
        <v>91.220135445505946</v>
      </c>
      <c r="EC92" s="2">
        <f t="shared" si="296"/>
        <v>89.671488011486019</v>
      </c>
      <c r="ED92" s="2">
        <f t="shared" si="297"/>
        <v>91.762324820901824</v>
      </c>
      <c r="EE92" s="2">
        <f t="shared" si="298"/>
        <v>92.654035988200562</v>
      </c>
      <c r="EF92" s="2">
        <f t="shared" si="299"/>
        <v>91.744680897798162</v>
      </c>
      <c r="EG92" s="2">
        <f t="shared" si="300"/>
        <v>92.628771786327363</v>
      </c>
      <c r="EH92" s="2">
        <f t="shared" si="301"/>
        <v>92.373609614851773</v>
      </c>
      <c r="EI92" s="2">
        <f t="shared" si="302"/>
        <v>93.811618880114821</v>
      </c>
      <c r="EJ92" s="2">
        <f t="shared" si="303"/>
        <v>93.898710943510338</v>
      </c>
      <c r="EK92" s="2">
        <f t="shared" si="304"/>
        <v>97.653064295574154</v>
      </c>
      <c r="EL92" s="2">
        <f t="shared" si="305"/>
        <v>97.78629952422574</v>
      </c>
      <c r="EM92" s="2">
        <f t="shared" si="306"/>
        <v>95.128393910518184</v>
      </c>
      <c r="EN92" s="2">
        <f t="shared" si="307"/>
        <v>98.102694685784328</v>
      </c>
      <c r="EO92" s="2">
        <f t="shared" si="308"/>
        <v>94.972973151025471</v>
      </c>
      <c r="EQ92" s="2">
        <f t="shared" si="309"/>
        <v>90.828543428238746</v>
      </c>
      <c r="ER92" s="2">
        <f t="shared" si="310"/>
        <v>91.076230003012711</v>
      </c>
      <c r="ES92" s="2">
        <f t="shared" si="310"/>
        <v>90.03208319201606</v>
      </c>
      <c r="ET92" s="2">
        <f t="shared" si="310"/>
        <v>91.157649858263909</v>
      </c>
      <c r="EU92" s="2">
        <f t="shared" si="310"/>
        <v>92.169303379531456</v>
      </c>
      <c r="EV92" s="2">
        <f t="shared" si="310"/>
        <v>91.760289649846882</v>
      </c>
      <c r="EW92" s="2">
        <f t="shared" si="310"/>
        <v>92.506421328662128</v>
      </c>
      <c r="EX92" s="2">
        <f t="shared" si="310"/>
        <v>91.910222058774039</v>
      </c>
      <c r="EY92" s="2">
        <f t="shared" si="310"/>
        <v>92.978971085807999</v>
      </c>
      <c r="EZ92" s="2">
        <f t="shared" si="310"/>
        <v>93.965025401262835</v>
      </c>
      <c r="FA92" s="2">
        <f t="shared" si="310"/>
        <v>96.419976664300719</v>
      </c>
      <c r="FB92" s="2">
        <f t="shared" si="310"/>
        <v>96.982298170386002</v>
      </c>
      <c r="FC92" s="2">
        <f t="shared" si="310"/>
        <v>94.570201455979685</v>
      </c>
      <c r="FD92" s="2">
        <f t="shared" si="310"/>
        <v>98.612574391821653</v>
      </c>
      <c r="FE92" s="2">
        <f t="shared" si="310"/>
        <v>100.0710412198582</v>
      </c>
      <c r="FG92" s="2">
        <f t="shared" si="311"/>
        <v>0.87064241361129846</v>
      </c>
      <c r="FH92" s="2">
        <f t="shared" si="312"/>
        <v>0.8927750670317236</v>
      </c>
      <c r="FI92" s="2">
        <f t="shared" si="312"/>
        <v>0.89472735711896312</v>
      </c>
      <c r="FJ92" s="2">
        <f t="shared" si="312"/>
        <v>0.90004928359276037</v>
      </c>
      <c r="FK92" s="2">
        <f t="shared" si="312"/>
        <v>0.89526379990122562</v>
      </c>
      <c r="FL92" s="2">
        <f t="shared" si="312"/>
        <v>0.88773228617891797</v>
      </c>
      <c r="FM92" s="2">
        <f t="shared" si="312"/>
        <v>0.88283341902703816</v>
      </c>
      <c r="FN92" s="2">
        <f t="shared" si="312"/>
        <v>0.88278488036335923</v>
      </c>
      <c r="FO92" s="2">
        <f t="shared" si="312"/>
        <v>0.87803493510277553</v>
      </c>
      <c r="FP92" s="2">
        <f t="shared" si="312"/>
        <v>0.87883564782865287</v>
      </c>
      <c r="FQ92" s="2">
        <f t="shared" si="312"/>
        <v>0.88159819337177647</v>
      </c>
      <c r="FR92" s="2">
        <f t="shared" si="312"/>
        <v>0.88312970260773127</v>
      </c>
      <c r="FS92" s="2">
        <f t="shared" si="312"/>
        <v>0.88341722156814773</v>
      </c>
      <c r="FT92" s="2">
        <f t="shared" si="312"/>
        <v>0.8452502631518749</v>
      </c>
      <c r="FU92" s="2">
        <f t="shared" si="312"/>
        <v>0.81322212572320229</v>
      </c>
      <c r="FW92" s="2">
        <f t="shared" ref="FW92:FW155" si="329">POWER(10,($B92-C$232)/C$229)/(1+POWER(10,($B92-C$232)/C$229))</f>
        <v>1.8693024974111155E-4</v>
      </c>
      <c r="FX92" s="2">
        <f t="shared" si="169"/>
        <v>2.5823647436715522E-4</v>
      </c>
      <c r="FY92" s="2">
        <f t="shared" si="170"/>
        <v>2.9087919356803185E-4</v>
      </c>
      <c r="FZ92" s="2">
        <f t="shared" si="171"/>
        <v>2.493242964031783E-4</v>
      </c>
      <c r="GA92" s="2">
        <f t="shared" si="172"/>
        <v>2.5903054850452814E-4</v>
      </c>
      <c r="GB92" s="2">
        <f t="shared" si="173"/>
        <v>2.7445207647028183E-4</v>
      </c>
      <c r="GC92" s="2">
        <f t="shared" si="174"/>
        <v>3.3026352103877979E-4</v>
      </c>
      <c r="GD92" s="2">
        <f t="shared" si="175"/>
        <v>4.1408051357518232E-4</v>
      </c>
      <c r="GE92" s="2">
        <f t="shared" si="176"/>
        <v>3.1289617209143388E-4</v>
      </c>
      <c r="GF92" s="2">
        <f t="shared" si="177"/>
        <v>2.6341081494776964E-4</v>
      </c>
      <c r="GG92" s="2">
        <f t="shared" si="178"/>
        <v>2.3010135490295785E-4</v>
      </c>
      <c r="GH92" s="2">
        <f t="shared" si="179"/>
        <v>1.8842260946590048E-4</v>
      </c>
      <c r="GI92" s="2">
        <f t="shared" si="180"/>
        <v>1.713202615275101E-4</v>
      </c>
      <c r="GJ92" s="2">
        <f t="shared" si="181"/>
        <v>1.4351402697340378E-4</v>
      </c>
      <c r="GK92" s="2">
        <f t="shared" si="182"/>
        <v>1.3954367917478158E-4</v>
      </c>
      <c r="GM92" s="86">
        <f t="shared" ref="GM92:GM155" si="330" xml:space="preserve"> _xlfn.NORM.DIST($B92, C$7, ABS(C$11), TRUE) * _xlfn.NORM.DIST(($B92 - C$7)*C$15, 0, ABS(C$11), TRUE) * 2</f>
        <v>0.49966213267891901</v>
      </c>
      <c r="GN92" s="86">
        <f t="shared" si="183"/>
        <v>0.40705751953533242</v>
      </c>
      <c r="GO92" s="86">
        <f t="shared" si="184"/>
        <v>0.41567107561151106</v>
      </c>
      <c r="GP92" s="86">
        <f t="shared" si="185"/>
        <v>0.415471299629318</v>
      </c>
      <c r="GQ92" s="86">
        <f t="shared" si="186"/>
        <v>0.4893897047274714</v>
      </c>
      <c r="GR92" s="86">
        <f t="shared" si="187"/>
        <v>0.46520768868540197</v>
      </c>
      <c r="GS92" s="86">
        <f t="shared" si="188"/>
        <v>0.47189250209538136</v>
      </c>
      <c r="GT92" s="86">
        <f t="shared" si="189"/>
        <v>0.38341688143936681</v>
      </c>
      <c r="GU92" s="86">
        <f t="shared" si="190"/>
        <v>0.4414132066763839</v>
      </c>
      <c r="GV92" s="86">
        <f t="shared" si="191"/>
        <v>0.47598402870978135</v>
      </c>
      <c r="GW92" s="86">
        <f t="shared" si="192"/>
        <v>0.40311793534393692</v>
      </c>
      <c r="GX92" s="86">
        <f t="shared" si="193"/>
        <v>0.49432232467249715</v>
      </c>
      <c r="GY92" s="86">
        <f t="shared" si="194"/>
        <v>0.5104945127279954</v>
      </c>
      <c r="GZ92" s="86">
        <f t="shared" si="195"/>
        <v>0.50950465126748212</v>
      </c>
      <c r="HA92" s="86">
        <f t="shared" si="196"/>
        <v>0.47486773542836025</v>
      </c>
      <c r="HC92" s="86">
        <f t="shared" ref="HC92:HC155" si="331" xml:space="preserve"> _xlfn.NORM.DIST($B92, C$8, ABS(C$12), TRUE) * _xlfn.NORM.DIST(($B92 - C$8)*C$16, 0, ABS(C$12), TRUE) * 2</f>
        <v>5.7716751719266279E-4</v>
      </c>
      <c r="HD92" s="86">
        <f t="shared" si="197"/>
        <v>1.7278941566329451E-3</v>
      </c>
      <c r="HE92" s="86">
        <f t="shared" si="198"/>
        <v>1.8228875954589988E-3</v>
      </c>
      <c r="HF92" s="86">
        <f t="shared" si="199"/>
        <v>1.8578308341468516E-3</v>
      </c>
      <c r="HG92" s="86">
        <f t="shared" si="200"/>
        <v>1.903875129532346E-3</v>
      </c>
      <c r="HH92" s="86">
        <f t="shared" si="201"/>
        <v>3.5960071308814207E-3</v>
      </c>
      <c r="HI92" s="86">
        <f t="shared" si="202"/>
        <v>2.8492063143957026E-3</v>
      </c>
      <c r="HJ92" s="86">
        <f t="shared" si="203"/>
        <v>3.2565607022843369E-3</v>
      </c>
      <c r="HK92" s="86">
        <f t="shared" si="204"/>
        <v>3.321309946665772E-3</v>
      </c>
      <c r="HL92" s="86">
        <f t="shared" si="205"/>
        <v>2.2235308106587489E-3</v>
      </c>
      <c r="HM92" s="86">
        <f t="shared" si="206"/>
        <v>2.1939628069859757E-3</v>
      </c>
      <c r="HN92" s="86">
        <f t="shared" si="207"/>
        <v>1.1454040311297754E-3</v>
      </c>
      <c r="HO92" s="86">
        <f t="shared" si="208"/>
        <v>8.3333229540872948E-4</v>
      </c>
      <c r="HP92" s="86">
        <f t="shared" si="209"/>
        <v>1.1717868198440189E-4</v>
      </c>
      <c r="HQ92" s="86">
        <f t="shared" si="210"/>
        <v>6.373881867168416E-5</v>
      </c>
      <c r="HS92" s="86">
        <f t="shared" ref="HS92:HS155" si="332" xml:space="preserve"> _xlfn.NORM.DIST($B92, C$9, ABS(C$13), TRUE) * _xlfn.NORM.DIST(($B92 - C$9)*C$17, 0, ABS(C$13), TRUE) * 2</f>
        <v>1.4479659502524445E-21</v>
      </c>
      <c r="HT92" s="86">
        <f t="shared" si="211"/>
        <v>7.0150750545605496E-18</v>
      </c>
      <c r="HU92" s="86">
        <f t="shared" si="212"/>
        <v>1.6082472520133116E-17</v>
      </c>
      <c r="HV92" s="86">
        <f t="shared" si="213"/>
        <v>6.4474360707942099E-17</v>
      </c>
      <c r="HW92" s="86">
        <f t="shared" si="214"/>
        <v>6.9277673065971881E-17</v>
      </c>
      <c r="HX92" s="86">
        <f t="shared" si="215"/>
        <v>8.4364483449784946E-16</v>
      </c>
      <c r="HY92" s="86">
        <f t="shared" si="216"/>
        <v>8.5985852789325744E-17</v>
      </c>
      <c r="HZ92" s="86">
        <f t="shared" si="217"/>
        <v>4.160904479215661E-17</v>
      </c>
      <c r="IA92" s="86">
        <f t="shared" si="218"/>
        <v>5.5157889793034703E-17</v>
      </c>
      <c r="IB92" s="86">
        <f t="shared" si="219"/>
        <v>3.136401035685972E-18</v>
      </c>
      <c r="IC92" s="86">
        <f t="shared" si="220"/>
        <v>4.3776726844075816E-18</v>
      </c>
      <c r="ID92" s="86">
        <f t="shared" si="221"/>
        <v>4.2988695724985724E-19</v>
      </c>
      <c r="IE92" s="86">
        <f t="shared" si="222"/>
        <v>1.8428052179873157E-19</v>
      </c>
      <c r="IF92" s="86">
        <f t="shared" si="223"/>
        <v>5.7755299496280508E-17</v>
      </c>
      <c r="IG92" s="86">
        <f t="shared" si="224"/>
        <v>2.2563446437838152E-16</v>
      </c>
      <c r="II92" s="86">
        <f t="shared" ref="II92:II155" si="333" xml:space="preserve"> _xlfn.NORM.DIST($B92, C$10, ABS(C$14), TRUE) * _xlfn.NORM.DIST(($B92 - C$10)*C$18, 0, ABS(C$14), TRUE) * 2</f>
        <v>5.7585400366695901E-131</v>
      </c>
      <c r="IJ92" s="86">
        <f t="shared" ref="IJ92:IJ155" si="334" xml:space="preserve"> _xlfn.NORM.DIST($B92, D$10, ABS(D$14), TRUE) * _xlfn.NORM.DIST(($B92 - D$10)*D$18, 0, ABS(D$14), TRUE) * 2</f>
        <v>4.0298173240993189E-108</v>
      </c>
      <c r="IK92" s="86">
        <f t="shared" ref="IK92:IK155" si="335" xml:space="preserve"> _xlfn.NORM.DIST($B92, E$10, ABS(E$14), TRUE) * _xlfn.NORM.DIST(($B92 - E$10)*E$18, 0, ABS(E$14), TRUE) * 2</f>
        <v>4.0717891192748359E-105</v>
      </c>
      <c r="IL92" s="86">
        <f t="shared" ref="IL92:IL155" si="336" xml:space="preserve"> _xlfn.NORM.DIST($B92, F$10, ABS(F$14), TRUE) * _xlfn.NORM.DIST(($B92 - F$10)*F$18, 0, ABS(F$14), TRUE) * 2</f>
        <v>3.3065045837718528E-106</v>
      </c>
      <c r="IM92" s="86">
        <f t="shared" ref="IM92:IM155" si="337" xml:space="preserve"> _xlfn.NORM.DIST($B92, G$10, ABS(G$14), TRUE) * _xlfn.NORM.DIST(($B92 - G$10)*G$18, 0, ABS(G$14), TRUE) * 2</f>
        <v>1.0398779263397417E-102</v>
      </c>
      <c r="IN92" s="86">
        <f t="shared" ref="IN92:IN155" si="338" xml:space="preserve"> _xlfn.NORM.DIST($B92, H$10, ABS(H$14), TRUE) * _xlfn.NORM.DIST(($B92 - H$10)*H$18, 0, ABS(H$14), TRUE) * 2</f>
        <v>5.3916132615052498E-93</v>
      </c>
      <c r="IO92" s="86">
        <f t="shared" ref="IO92:IO155" si="339" xml:space="preserve"> _xlfn.NORM.DIST($B92, I$10, ABS(I$14), TRUE) * _xlfn.NORM.DIST(($B92 - I$10)*I$18, 0, ABS(I$14), TRUE) * 2</f>
        <v>5.6815509438115711E-97</v>
      </c>
      <c r="IP92" s="86">
        <f t="shared" ref="IP92:IP155" si="340" xml:space="preserve"> _xlfn.NORM.DIST($B92, J$10, ABS(J$14), TRUE) * _xlfn.NORM.DIST(($B92 - J$10)*J$18, 0, ABS(J$14), TRUE) * 2</f>
        <v>9.1866838857668698E-103</v>
      </c>
      <c r="IQ92" s="86">
        <f t="shared" ref="IQ92:IQ155" si="341" xml:space="preserve"> _xlfn.NORM.DIST($B92, K$10, ABS(K$14), TRUE) * _xlfn.NORM.DIST(($B92 - K$10)*K$18, 0, ABS(K$14), TRUE) * 2</f>
        <v>2.3254707899873006E-102</v>
      </c>
      <c r="IR92" s="86">
        <f t="shared" ref="IR92:IR155" si="342" xml:space="preserve"> _xlfn.NORM.DIST($B92, L$10, ABS(L$14), TRUE) * _xlfn.NORM.DIST(($B92 - L$10)*L$18, 0, ABS(L$14), TRUE) * 2</f>
        <v>1.083796356206778E-106</v>
      </c>
      <c r="IS92" s="86">
        <f t="shared" ref="IS92:IS155" si="343" xml:space="preserve"> _xlfn.NORM.DIST($B92, M$10, ABS(M$14), TRUE) * _xlfn.NORM.DIST(($B92 - M$10)*M$18, 0, ABS(M$14), TRUE) * 2</f>
        <v>1.5456284923402613E-108</v>
      </c>
      <c r="IT92" s="86">
        <f t="shared" ref="IT92:IT155" si="344" xml:space="preserve"> _xlfn.NORM.DIST($B92, N$10, ABS(N$14), TRUE) * _xlfn.NORM.DIST(($B92 - N$10)*N$18, 0, ABS(N$14), TRUE) * 2</f>
        <v>1.9494138734445565E-115</v>
      </c>
      <c r="IU92" s="86">
        <f t="shared" ref="IU92:IU155" si="345" xml:space="preserve"> _xlfn.NORM.DIST($B92, O$10, ABS(O$14), TRUE) * _xlfn.NORM.DIST(($B92 - O$10)*O$18, 0, ABS(O$14), TRUE) * 2</f>
        <v>2.2690589900044931E-116</v>
      </c>
      <c r="IV92" s="86">
        <f t="shared" ref="IV92:IV155" si="346" xml:space="preserve"> _xlfn.NORM.DIST($B92, P$10, ABS(P$14), TRUE) * _xlfn.NORM.DIST(($B92 - P$10)*P$18, 0, ABS(P$14), TRUE) * 2</f>
        <v>4.2838498081042933E-76</v>
      </c>
      <c r="IW92" s="86">
        <f t="shared" ref="IW92:IW155" si="347" xml:space="preserve"> _xlfn.NORM.DIST($B92, Q$10, ABS(Q$14), TRUE) * _xlfn.NORM.DIST(($B92 - Q$10)*Q$18, 0, ABS(Q$14), TRUE) * 2</f>
        <v>8.2006472292547202E-74</v>
      </c>
      <c r="IY92" s="86">
        <f t="shared" ref="IY92:IY155" si="348">GM92+HC92+HS92+II92</f>
        <v>0.50023930019611162</v>
      </c>
      <c r="IZ92" s="86">
        <f t="shared" ref="IZ92:IZ155" si="349">GN92+HD92+HT92+IJ92</f>
        <v>0.40878541369196536</v>
      </c>
      <c r="JA92" s="86">
        <f t="shared" ref="JA92:JA155" si="350">GO92+HE92+HU92+IK92</f>
        <v>0.41749396320697008</v>
      </c>
      <c r="JB92" s="86">
        <f t="shared" ref="JB92:JB155" si="351">GP92+HF92+HV92+IL92</f>
        <v>0.41732913046346493</v>
      </c>
      <c r="JC92" s="86">
        <f t="shared" ref="JC92:JC155" si="352">GQ92+HG92+HW92+IM92</f>
        <v>0.49129357985700378</v>
      </c>
      <c r="JD92" s="86">
        <f t="shared" ref="JD92:JD155" si="353">GR92+HH92+HX92+IN92</f>
        <v>0.46880369581628423</v>
      </c>
      <c r="JE92" s="86">
        <f t="shared" ref="JE92:JE155" si="354">GS92+HI92+HY92+IO92</f>
        <v>0.4747417084097772</v>
      </c>
      <c r="JF92" s="86">
        <f t="shared" ref="JF92:JF155" si="355">GT92+HJ92+HZ92+IP92</f>
        <v>0.38667344214165122</v>
      </c>
      <c r="JG92" s="86">
        <f t="shared" ref="JG92:JG155" si="356">GU92+HK92+IA92+IQ92</f>
        <v>0.44473451662304975</v>
      </c>
      <c r="JH92" s="86">
        <f t="shared" ref="JH92:JH155" si="357">GV92+HL92+IB92+IR92</f>
        <v>0.47820755952044008</v>
      </c>
      <c r="JI92" s="86">
        <f t="shared" ref="JI92:JI155" si="358">GW92+HM92+IC92+IS92</f>
        <v>0.40531189815092289</v>
      </c>
      <c r="JJ92" s="86">
        <f t="shared" ref="JJ92:JJ155" si="359">GX92+HN92+ID92+IT92</f>
        <v>0.49546772870362693</v>
      </c>
      <c r="JK92" s="86">
        <f t="shared" ref="JK92:JK155" si="360">GY92+HO92+IE92+IU92</f>
        <v>0.51132784502340412</v>
      </c>
      <c r="JL92" s="86">
        <f t="shared" ref="JL92:JL155" si="361">GZ92+HP92+IF92+IV92</f>
        <v>0.50962182994946659</v>
      </c>
      <c r="JM92" s="86">
        <f t="shared" ref="JM92:JM155" si="362">HA92+HQ92+IG92+IW92</f>
        <v>0.47493147424703214</v>
      </c>
    </row>
    <row r="93" spans="2:273" x14ac:dyDescent="0.25">
      <c r="B93" s="2">
        <v>66</v>
      </c>
      <c r="C93" s="37">
        <v>167.91300000000001</v>
      </c>
      <c r="D93" s="37">
        <v>141.756</v>
      </c>
      <c r="E93" s="37">
        <v>142.14599999999999</v>
      </c>
      <c r="F93" s="37">
        <v>142.85400000000001</v>
      </c>
      <c r="G93" s="37">
        <v>164.09800000000001</v>
      </c>
      <c r="H93" s="37">
        <v>160.31700000000001</v>
      </c>
      <c r="I93" s="37">
        <v>161.976</v>
      </c>
      <c r="J93" s="37">
        <v>136.61000000000001</v>
      </c>
      <c r="K93" s="37">
        <v>153.047</v>
      </c>
      <c r="L93" s="37">
        <v>164.256</v>
      </c>
      <c r="M93" s="37">
        <v>141.279</v>
      </c>
      <c r="N93" s="37">
        <v>163.721</v>
      </c>
      <c r="O93" s="37">
        <v>168.95</v>
      </c>
      <c r="P93" s="37">
        <v>184.09800000000001</v>
      </c>
      <c r="Q93" s="37">
        <v>148.16669999999999</v>
      </c>
      <c r="S93" s="4">
        <f t="shared" si="234"/>
        <v>161.5987011577142</v>
      </c>
      <c r="T93" s="4">
        <f t="shared" si="235"/>
        <v>140.64705972573364</v>
      </c>
      <c r="U93" s="4">
        <f t="shared" si="236"/>
        <v>141.18420103016965</v>
      </c>
      <c r="V93" s="4">
        <f t="shared" si="237"/>
        <v>140.31382402426905</v>
      </c>
      <c r="W93" s="4">
        <f t="shared" si="238"/>
        <v>158.01196505471512</v>
      </c>
      <c r="X93" s="4">
        <f t="shared" si="239"/>
        <v>154.99825724037308</v>
      </c>
      <c r="Y93" s="4">
        <f t="shared" si="240"/>
        <v>156.99765434426081</v>
      </c>
      <c r="Z93" s="4">
        <f t="shared" si="241"/>
        <v>137.18884640139461</v>
      </c>
      <c r="AA93" s="4">
        <f t="shared" si="242"/>
        <v>150.00220310749609</v>
      </c>
      <c r="AB93" s="4">
        <f t="shared" si="243"/>
        <v>158.43844029255982</v>
      </c>
      <c r="AC93" s="4">
        <f t="shared" si="244"/>
        <v>143.42355102887456</v>
      </c>
      <c r="AD93" s="4">
        <f t="shared" si="245"/>
        <v>157.32368813568951</v>
      </c>
      <c r="AE93" s="4">
        <f t="shared" si="246"/>
        <v>161.18184558184316</v>
      </c>
      <c r="AF93" s="4">
        <f t="shared" si="247"/>
        <v>171.34300648580668</v>
      </c>
      <c r="AG93" s="4">
        <f t="shared" si="248"/>
        <v>138.98667492864601</v>
      </c>
      <c r="AI93" s="4">
        <f t="shared" si="249"/>
        <v>6.3142988422858082</v>
      </c>
      <c r="AJ93" s="4">
        <f t="shared" si="250"/>
        <v>1.1089402742663594</v>
      </c>
      <c r="AK93" s="4">
        <f t="shared" si="251"/>
        <v>0.96179896983034041</v>
      </c>
      <c r="AL93" s="4">
        <f t="shared" si="252"/>
        <v>2.5401759757309605</v>
      </c>
      <c r="AM93" s="4">
        <f t="shared" si="253"/>
        <v>6.0860349452848936</v>
      </c>
      <c r="AN93" s="4">
        <f t="shared" si="254"/>
        <v>5.3187427596269288</v>
      </c>
      <c r="AO93" s="4">
        <f t="shared" si="255"/>
        <v>4.9783456557391901</v>
      </c>
      <c r="AP93" s="4">
        <f t="shared" si="256"/>
        <v>-0.57884640139459975</v>
      </c>
      <c r="AQ93" s="4">
        <f t="shared" si="257"/>
        <v>3.0447968925039106</v>
      </c>
      <c r="AR93" s="4">
        <f t="shared" si="258"/>
        <v>5.8175597074401821</v>
      </c>
      <c r="AS93" s="4">
        <f t="shared" si="259"/>
        <v>-2.1445510288745595</v>
      </c>
      <c r="AT93" s="4">
        <f t="shared" si="260"/>
        <v>6.3973118643104954</v>
      </c>
      <c r="AU93" s="4">
        <f t="shared" si="261"/>
        <v>7.7681544181568256</v>
      </c>
      <c r="AV93" s="4">
        <f t="shared" si="262"/>
        <v>12.75499351419333</v>
      </c>
      <c r="AW93" s="4">
        <f t="shared" si="262"/>
        <v>9.180025071353981</v>
      </c>
      <c r="AY93" s="2">
        <f t="shared" si="313"/>
        <v>91.705647154896212</v>
      </c>
      <c r="AZ93" s="2">
        <f t="shared" si="152"/>
        <v>92.720506548207737</v>
      </c>
      <c r="BA93" s="2">
        <f t="shared" si="153"/>
        <v>91.352913158768771</v>
      </c>
      <c r="BB93" s="2">
        <f t="shared" si="154"/>
        <v>93.160550335402874</v>
      </c>
      <c r="BC93" s="2">
        <f t="shared" si="155"/>
        <v>93.759269550003623</v>
      </c>
      <c r="BD93" s="2">
        <f t="shared" si="156"/>
        <v>93.115857684478826</v>
      </c>
      <c r="BE93" s="2">
        <f t="shared" si="157"/>
        <v>93.91610003461787</v>
      </c>
      <c r="BF93" s="2">
        <f t="shared" si="158"/>
        <v>93.360529378169375</v>
      </c>
      <c r="BG93" s="2">
        <f t="shared" si="159"/>
        <v>95.217101944420975</v>
      </c>
      <c r="BH93" s="2">
        <f t="shared" si="160"/>
        <v>95.352556408402322</v>
      </c>
      <c r="BI93" s="2">
        <f t="shared" si="161"/>
        <v>99.149494948550782</v>
      </c>
      <c r="BJ93" s="2">
        <f t="shared" si="162"/>
        <v>98.839386140003583</v>
      </c>
      <c r="BK93" s="2">
        <f t="shared" si="163"/>
        <v>96.668933939215137</v>
      </c>
      <c r="BL93" s="2">
        <f t="shared" si="164"/>
        <v>99.122286083680649</v>
      </c>
      <c r="BM93" s="2">
        <f t="shared" si="165"/>
        <v>96.42858458427412</v>
      </c>
      <c r="BO93" s="2" t="str">
        <f t="shared" si="263"/>
        <v/>
      </c>
      <c r="BP93" s="2" t="str">
        <f t="shared" si="264"/>
        <v/>
      </c>
      <c r="BQ93" s="2" t="str">
        <f t="shared" si="265"/>
        <v/>
      </c>
      <c r="BR93" s="2" t="str">
        <f t="shared" si="266"/>
        <v/>
      </c>
      <c r="BS93" s="2" t="str">
        <f t="shared" si="267"/>
        <v/>
      </c>
      <c r="BT93" s="2" t="str">
        <f t="shared" si="268"/>
        <v/>
      </c>
      <c r="BU93" s="2" t="str">
        <f t="shared" si="269"/>
        <v/>
      </c>
      <c r="BV93" s="2" t="str">
        <f t="shared" si="270"/>
        <v/>
      </c>
      <c r="BW93" s="2" t="str">
        <f t="shared" si="271"/>
        <v/>
      </c>
      <c r="BX93" s="2" t="str">
        <f t="shared" si="272"/>
        <v/>
      </c>
      <c r="BY93" s="2" t="str">
        <f t="shared" si="273"/>
        <v/>
      </c>
      <c r="BZ93" s="2" t="str">
        <f t="shared" si="274"/>
        <v/>
      </c>
      <c r="CA93" s="2" t="str">
        <f t="shared" si="275"/>
        <v/>
      </c>
      <c r="CB93" s="2" t="str">
        <f t="shared" si="276"/>
        <v/>
      </c>
      <c r="CC93" s="2" t="str">
        <f t="shared" si="277"/>
        <v/>
      </c>
      <c r="CE93" s="2" t="str">
        <f t="shared" si="314"/>
        <v/>
      </c>
      <c r="CF93" s="2" t="str">
        <f t="shared" si="315"/>
        <v/>
      </c>
      <c r="CG93" s="2" t="str">
        <f t="shared" si="316"/>
        <v/>
      </c>
      <c r="CH93" s="2" t="str">
        <f t="shared" si="317"/>
        <v/>
      </c>
      <c r="CI93" s="2" t="str">
        <f t="shared" si="318"/>
        <v/>
      </c>
      <c r="CJ93" s="2" t="str">
        <f t="shared" si="319"/>
        <v/>
      </c>
      <c r="CK93" s="2" t="str">
        <f t="shared" si="320"/>
        <v/>
      </c>
      <c r="CL93" s="2" t="str">
        <f t="shared" si="321"/>
        <v/>
      </c>
      <c r="CM93" s="2" t="str">
        <f t="shared" si="322"/>
        <v/>
      </c>
      <c r="CN93" s="2" t="str">
        <f t="shared" si="323"/>
        <v/>
      </c>
      <c r="CO93" s="2" t="str">
        <f t="shared" si="324"/>
        <v/>
      </c>
      <c r="CP93" s="2" t="str">
        <f t="shared" si="325"/>
        <v/>
      </c>
      <c r="CQ93" s="2" t="str">
        <f t="shared" si="326"/>
        <v/>
      </c>
      <c r="CR93" s="2" t="str">
        <f t="shared" si="327"/>
        <v/>
      </c>
      <c r="CS93" s="2" t="str">
        <f t="shared" si="328"/>
        <v/>
      </c>
      <c r="CU93" s="2" t="str">
        <f t="shared" si="278"/>
        <v/>
      </c>
      <c r="CV93" s="2" t="str">
        <f t="shared" si="279"/>
        <v/>
      </c>
      <c r="CW93" s="2" t="str">
        <f t="shared" si="280"/>
        <v/>
      </c>
      <c r="CX93" s="2" t="str">
        <f t="shared" si="281"/>
        <v/>
      </c>
      <c r="CY93" s="2" t="str">
        <f t="shared" si="282"/>
        <v/>
      </c>
      <c r="CZ93" s="2" t="str">
        <f t="shared" si="283"/>
        <v/>
      </c>
      <c r="DA93" s="2" t="str">
        <f t="shared" si="284"/>
        <v/>
      </c>
      <c r="DB93" s="2" t="str">
        <f t="shared" si="285"/>
        <v/>
      </c>
      <c r="DC93" s="2" t="str">
        <f t="shared" si="286"/>
        <v/>
      </c>
      <c r="DD93" s="2" t="str">
        <f t="shared" si="287"/>
        <v/>
      </c>
      <c r="DE93" s="2" t="str">
        <f t="shared" si="288"/>
        <v/>
      </c>
      <c r="DF93" s="2" t="str">
        <f t="shared" si="289"/>
        <v/>
      </c>
      <c r="DG93" s="2" t="str">
        <f t="shared" si="290"/>
        <v/>
      </c>
      <c r="DH93" s="2" t="str">
        <f t="shared" si="291"/>
        <v/>
      </c>
      <c r="DI93" s="2" t="str">
        <f t="shared" si="292"/>
        <v/>
      </c>
      <c r="DK93" s="2">
        <f t="shared" si="293"/>
        <v>102.09766138125443</v>
      </c>
      <c r="DL93" s="2">
        <f t="shared" si="294"/>
        <v>107.13860143694461</v>
      </c>
      <c r="DM93" s="2">
        <f t="shared" si="294"/>
        <v>107.65342357453476</v>
      </c>
      <c r="DN93" s="2">
        <f t="shared" si="294"/>
        <v>108.03012682926828</v>
      </c>
      <c r="DO93" s="2">
        <f t="shared" si="294"/>
        <v>105.22800975609755</v>
      </c>
      <c r="DP93" s="2">
        <f t="shared" si="294"/>
        <v>105.82527604462089</v>
      </c>
      <c r="DQ93" s="2">
        <f t="shared" si="294"/>
        <v>105.38385502869225</v>
      </c>
      <c r="DR93" s="2">
        <f t="shared" si="294"/>
        <v>102.42612020537604</v>
      </c>
      <c r="DS93" s="2">
        <f t="shared" si="294"/>
        <v>107.33681485955904</v>
      </c>
      <c r="DT93" s="2">
        <f t="shared" si="294"/>
        <v>107.90255164602839</v>
      </c>
      <c r="DU93" s="2">
        <f t="shared" si="294"/>
        <v>112.69067517366355</v>
      </c>
      <c r="DV93" s="2">
        <f t="shared" si="294"/>
        <v>108.88677167019031</v>
      </c>
      <c r="DW93" s="2">
        <f t="shared" si="294"/>
        <v>110.51369299305344</v>
      </c>
      <c r="DX93" s="2">
        <f t="shared" si="294"/>
        <v>105.838975891182</v>
      </c>
      <c r="DY93" s="2">
        <f t="shared" si="294"/>
        <v>103.38515315249266</v>
      </c>
      <c r="EA93" s="2">
        <f t="shared" si="233"/>
        <v>90.297382452372631</v>
      </c>
      <c r="EB93" s="2">
        <f t="shared" si="295"/>
        <v>91.141261727432251</v>
      </c>
      <c r="EC93" s="2">
        <f t="shared" si="296"/>
        <v>89.603643000717895</v>
      </c>
      <c r="ED93" s="2">
        <f t="shared" si="297"/>
        <v>91.654751622418885</v>
      </c>
      <c r="EE93" s="2">
        <f t="shared" si="298"/>
        <v>92.535756342182864</v>
      </c>
      <c r="EF93" s="2">
        <f t="shared" si="299"/>
        <v>91.649972191715094</v>
      </c>
      <c r="EG93" s="2">
        <f t="shared" si="300"/>
        <v>92.528103907906683</v>
      </c>
      <c r="EH93" s="2">
        <f t="shared" si="301"/>
        <v>92.262955112219458</v>
      </c>
      <c r="EI93" s="2">
        <f t="shared" si="302"/>
        <v>93.682035678391927</v>
      </c>
      <c r="EJ93" s="2">
        <f t="shared" si="303"/>
        <v>93.774521735127962</v>
      </c>
      <c r="EK93" s="2">
        <f t="shared" si="304"/>
        <v>97.491226339401265</v>
      </c>
      <c r="EL93" s="2">
        <f t="shared" si="305"/>
        <v>97.626925812987935</v>
      </c>
      <c r="EM93" s="2">
        <f t="shared" si="306"/>
        <v>95.002745938832916</v>
      </c>
      <c r="EN93" s="2">
        <f t="shared" si="307"/>
        <v>98.000693006769353</v>
      </c>
      <c r="EO93" s="2">
        <f t="shared" si="308"/>
        <v>94.970489962709749</v>
      </c>
      <c r="EQ93" s="2">
        <f t="shared" si="309"/>
        <v>90.749874109395364</v>
      </c>
      <c r="ER93" s="2">
        <f t="shared" si="310"/>
        <v>91.000641880695923</v>
      </c>
      <c r="ES93" s="2">
        <f t="shared" si="310"/>
        <v>89.955756809543303</v>
      </c>
      <c r="ET93" s="2">
        <f t="shared" si="310"/>
        <v>91.063922741326266</v>
      </c>
      <c r="EU93" s="2">
        <f t="shared" si="310"/>
        <v>92.06209822990526</v>
      </c>
      <c r="EV93" s="2">
        <f t="shared" si="310"/>
        <v>91.665130680335494</v>
      </c>
      <c r="EW93" s="2">
        <f t="shared" si="310"/>
        <v>92.408875168180089</v>
      </c>
      <c r="EX93" s="2">
        <f t="shared" si="310"/>
        <v>91.811338034806624</v>
      </c>
      <c r="EY93" s="2">
        <f t="shared" si="310"/>
        <v>92.869384389642235</v>
      </c>
      <c r="EZ93" s="2">
        <f t="shared" si="310"/>
        <v>93.839122812936807</v>
      </c>
      <c r="FA93" s="2">
        <f t="shared" si="310"/>
        <v>96.287409262486989</v>
      </c>
      <c r="FB93" s="2">
        <f t="shared" si="310"/>
        <v>96.840843378573936</v>
      </c>
      <c r="FC93" s="2">
        <f t="shared" si="310"/>
        <v>94.456934355990271</v>
      </c>
      <c r="FD93" s="2">
        <f t="shared" si="310"/>
        <v>98.498859281214862</v>
      </c>
      <c r="FE93" s="2">
        <f t="shared" si="310"/>
        <v>99.947207086730756</v>
      </c>
      <c r="FG93" s="2">
        <f t="shared" si="311"/>
        <v>0.88066621409915113</v>
      </c>
      <c r="FH93" s="2">
        <f t="shared" si="312"/>
        <v>0.90127829595020947</v>
      </c>
      <c r="FI93" s="2">
        <f t="shared" si="312"/>
        <v>0.90309256946795335</v>
      </c>
      <c r="FJ93" s="2">
        <f t="shared" si="312"/>
        <v>0.90803507033697528</v>
      </c>
      <c r="FK93" s="2">
        <f t="shared" si="312"/>
        <v>0.90359097840473523</v>
      </c>
      <c r="FL93" s="2">
        <f t="shared" si="312"/>
        <v>0.89658909985698931</v>
      </c>
      <c r="FM93" s="2">
        <f t="shared" si="312"/>
        <v>0.89202970030998185</v>
      </c>
      <c r="FN93" s="2">
        <f t="shared" si="312"/>
        <v>0.89198450526849604</v>
      </c>
      <c r="FO93" s="2">
        <f t="shared" si="312"/>
        <v>0.88755987594092922</v>
      </c>
      <c r="FP93" s="2">
        <f t="shared" si="312"/>
        <v>0.88830601114629448</v>
      </c>
      <c r="FQ93" s="2">
        <f t="shared" si="312"/>
        <v>0.89087944274246467</v>
      </c>
      <c r="FR93" s="2">
        <f t="shared" si="312"/>
        <v>0.89230556571720998</v>
      </c>
      <c r="FS93" s="2">
        <f t="shared" si="312"/>
        <v>0.89257325661770626</v>
      </c>
      <c r="FT93" s="2">
        <f t="shared" si="312"/>
        <v>0.85691831960016351</v>
      </c>
      <c r="FU93" s="2">
        <f t="shared" si="312"/>
        <v>0.82681028005839274</v>
      </c>
      <c r="FW93" s="2">
        <f t="shared" si="329"/>
        <v>2.0496124662750811E-4</v>
      </c>
      <c r="FX93" s="2">
        <f t="shared" si="169"/>
        <v>2.8314360929901459E-4</v>
      </c>
      <c r="FY93" s="2">
        <f t="shared" si="170"/>
        <v>3.1893374306199608E-4</v>
      </c>
      <c r="FZ93" s="2">
        <f t="shared" si="171"/>
        <v>2.7337207898486896E-4</v>
      </c>
      <c r="GA93" s="2">
        <f t="shared" si="172"/>
        <v>2.8401425082686695E-4</v>
      </c>
      <c r="GB93" s="2">
        <f t="shared" si="173"/>
        <v>3.009227497103478E-4</v>
      </c>
      <c r="GC93" s="2">
        <f t="shared" si="174"/>
        <v>3.6211521164067166E-4</v>
      </c>
      <c r="GD93" s="2">
        <f t="shared" si="175"/>
        <v>4.540121169164745E-4</v>
      </c>
      <c r="GE93" s="2">
        <f t="shared" si="176"/>
        <v>3.4307347377013776E-4</v>
      </c>
      <c r="GF93" s="2">
        <f t="shared" si="177"/>
        <v>2.8881687539967718E-4</v>
      </c>
      <c r="GG93" s="2">
        <f t="shared" si="178"/>
        <v>2.5229551765323623E-4</v>
      </c>
      <c r="GH93" s="2">
        <f t="shared" si="179"/>
        <v>2.0659752727077358E-4</v>
      </c>
      <c r="GI93" s="2">
        <f t="shared" si="180"/>
        <v>1.8784582648082466E-4</v>
      </c>
      <c r="GJ93" s="2">
        <f t="shared" si="181"/>
        <v>1.5735782264465124E-4</v>
      </c>
      <c r="GK93" s="2">
        <f t="shared" si="182"/>
        <v>1.5300454173646785E-4</v>
      </c>
      <c r="GM93" s="86">
        <f t="shared" si="330"/>
        <v>0.44217174363635398</v>
      </c>
      <c r="GN93" s="86">
        <f t="shared" si="183"/>
        <v>0.2833381240058368</v>
      </c>
      <c r="GO93" s="86">
        <f t="shared" si="184"/>
        <v>0.28899370024336207</v>
      </c>
      <c r="GP93" s="86">
        <f t="shared" si="185"/>
        <v>0.28448884188543455</v>
      </c>
      <c r="GQ93" s="86">
        <f t="shared" si="186"/>
        <v>0.37188703784183363</v>
      </c>
      <c r="GR93" s="86">
        <f t="shared" si="187"/>
        <v>0.35367907918493474</v>
      </c>
      <c r="GS93" s="86">
        <f t="shared" si="188"/>
        <v>0.36192563166198344</v>
      </c>
      <c r="GT93" s="86">
        <f t="shared" si="189"/>
        <v>0.26569456061721497</v>
      </c>
      <c r="GU93" s="86">
        <f t="shared" si="190"/>
        <v>0.32430036058466244</v>
      </c>
      <c r="GV93" s="86">
        <f t="shared" si="191"/>
        <v>0.36652375224703471</v>
      </c>
      <c r="GW93" s="86">
        <f t="shared" si="192"/>
        <v>0.27760633120053491</v>
      </c>
      <c r="GX93" s="86">
        <f t="shared" si="193"/>
        <v>0.35098016532093662</v>
      </c>
      <c r="GY93" s="86">
        <f t="shared" si="194"/>
        <v>0.37646669462081833</v>
      </c>
      <c r="GZ93" s="86">
        <f t="shared" si="195"/>
        <v>0.46064265319175318</v>
      </c>
      <c r="HA93" s="86">
        <f t="shared" si="196"/>
        <v>0.43561692061712548</v>
      </c>
      <c r="HC93" s="86">
        <f t="shared" si="331"/>
        <v>9.9488597449355187E-4</v>
      </c>
      <c r="HD93" s="86">
        <f t="shared" si="197"/>
        <v>2.7727604258857763E-3</v>
      </c>
      <c r="HE93" s="86">
        <f t="shared" si="198"/>
        <v>2.9193555368659768E-3</v>
      </c>
      <c r="HF93" s="86">
        <f t="shared" si="199"/>
        <v>2.954794812331912E-3</v>
      </c>
      <c r="HG93" s="86">
        <f t="shared" si="200"/>
        <v>3.0082355613932619E-3</v>
      </c>
      <c r="HH93" s="86">
        <f t="shared" si="201"/>
        <v>5.4435952104354571E-3</v>
      </c>
      <c r="HI93" s="86">
        <f t="shared" si="202"/>
        <v>4.4335938375157464E-3</v>
      </c>
      <c r="HJ93" s="86">
        <f t="shared" si="203"/>
        <v>5.1717614430421858E-3</v>
      </c>
      <c r="HK93" s="86">
        <f t="shared" si="204"/>
        <v>5.1835720394156617E-3</v>
      </c>
      <c r="HL93" s="86">
        <f t="shared" si="205"/>
        <v>3.5261624675497674E-3</v>
      </c>
      <c r="HM93" s="86">
        <f t="shared" si="206"/>
        <v>3.4692868498777752E-3</v>
      </c>
      <c r="HN93" s="86">
        <f t="shared" si="207"/>
        <v>1.8633993124548575E-3</v>
      </c>
      <c r="HO93" s="86">
        <f t="shared" si="208"/>
        <v>1.3671510685366874E-3</v>
      </c>
      <c r="HP93" s="86">
        <f t="shared" si="209"/>
        <v>2.2397647971053865E-4</v>
      </c>
      <c r="HQ93" s="86">
        <f t="shared" si="210"/>
        <v>1.308221709747541E-4</v>
      </c>
      <c r="HS93" s="86">
        <f t="shared" si="332"/>
        <v>5.917525516951401E-21</v>
      </c>
      <c r="HT93" s="86">
        <f t="shared" si="211"/>
        <v>2.3312139333829205E-17</v>
      </c>
      <c r="HU93" s="86">
        <f t="shared" si="212"/>
        <v>5.275985427108654E-17</v>
      </c>
      <c r="HV93" s="86">
        <f t="shared" si="213"/>
        <v>2.0368129513463381E-16</v>
      </c>
      <c r="HW93" s="86">
        <f t="shared" si="214"/>
        <v>2.1554406045953005E-16</v>
      </c>
      <c r="HX93" s="86">
        <f t="shared" si="215"/>
        <v>2.4074285158252838E-15</v>
      </c>
      <c r="HY93" s="86">
        <f t="shared" si="216"/>
        <v>2.6678543838292894E-16</v>
      </c>
      <c r="HZ93" s="86">
        <f t="shared" si="217"/>
        <v>1.3976662603652689E-16</v>
      </c>
      <c r="IA93" s="86">
        <f t="shared" si="218"/>
        <v>1.7649124255303577E-16</v>
      </c>
      <c r="IB93" s="86">
        <f t="shared" si="219"/>
        <v>1.0499204788730048E-17</v>
      </c>
      <c r="IC93" s="86">
        <f t="shared" si="220"/>
        <v>1.4448737744212544E-17</v>
      </c>
      <c r="ID93" s="86">
        <f t="shared" si="221"/>
        <v>1.4838639004778312E-18</v>
      </c>
      <c r="IE93" s="86">
        <f t="shared" si="222"/>
        <v>6.3872998529733584E-19</v>
      </c>
      <c r="IF93" s="86">
        <f t="shared" si="223"/>
        <v>1.6432128884792615E-16</v>
      </c>
      <c r="IG93" s="86">
        <f t="shared" si="224"/>
        <v>6.1587871522358359E-16</v>
      </c>
      <c r="II93" s="86">
        <f t="shared" si="333"/>
        <v>3.2580136081932493E-128</v>
      </c>
      <c r="IJ93" s="86">
        <f t="shared" si="334"/>
        <v>9.1076246692620017E-106</v>
      </c>
      <c r="IK93" s="86">
        <f t="shared" si="335"/>
        <v>8.5248318562485785E-103</v>
      </c>
      <c r="IL93" s="86">
        <f t="shared" si="336"/>
        <v>6.628271614767504E-104</v>
      </c>
      <c r="IM93" s="86">
        <f t="shared" si="337"/>
        <v>1.7872458826160301E-100</v>
      </c>
      <c r="IN93" s="86">
        <f t="shared" si="338"/>
        <v>5.8356582903088394E-91</v>
      </c>
      <c r="IO93" s="86">
        <f t="shared" si="339"/>
        <v>8.4379249255170468E-95</v>
      </c>
      <c r="IP93" s="86">
        <f t="shared" si="340"/>
        <v>2.1552190259560793E-100</v>
      </c>
      <c r="IQ93" s="86">
        <f t="shared" si="341"/>
        <v>4.4242984267450702E-100</v>
      </c>
      <c r="IR93" s="86">
        <f t="shared" si="342"/>
        <v>2.306710463834656E-104</v>
      </c>
      <c r="IS93" s="86">
        <f t="shared" si="343"/>
        <v>3.3117703774035438E-106</v>
      </c>
      <c r="IT93" s="86">
        <f t="shared" si="344"/>
        <v>5.1751683795053832E-113</v>
      </c>
      <c r="IU93" s="86">
        <f t="shared" si="345"/>
        <v>5.9306678763014954E-114</v>
      </c>
      <c r="IV93" s="86">
        <f t="shared" si="346"/>
        <v>1.4751440318438504E-74</v>
      </c>
      <c r="IW93" s="86">
        <f t="shared" si="347"/>
        <v>2.5063694316234714E-72</v>
      </c>
      <c r="IY93" s="86">
        <f t="shared" si="348"/>
        <v>0.44316662961084752</v>
      </c>
      <c r="IZ93" s="86">
        <f t="shared" si="349"/>
        <v>0.28611088443172256</v>
      </c>
      <c r="JA93" s="86">
        <f t="shared" si="350"/>
        <v>0.29191305578022808</v>
      </c>
      <c r="JB93" s="86">
        <f t="shared" si="351"/>
        <v>0.28744363669776668</v>
      </c>
      <c r="JC93" s="86">
        <f t="shared" si="352"/>
        <v>0.37489527340322709</v>
      </c>
      <c r="JD93" s="86">
        <f t="shared" si="353"/>
        <v>0.3591226743953726</v>
      </c>
      <c r="JE93" s="86">
        <f t="shared" si="354"/>
        <v>0.36635922549949945</v>
      </c>
      <c r="JF93" s="86">
        <f t="shared" si="355"/>
        <v>0.27086632206025735</v>
      </c>
      <c r="JG93" s="86">
        <f t="shared" si="356"/>
        <v>0.32948393262407827</v>
      </c>
      <c r="JH93" s="86">
        <f t="shared" si="357"/>
        <v>0.37004991471458448</v>
      </c>
      <c r="JI93" s="86">
        <f t="shared" si="358"/>
        <v>0.2810756180504127</v>
      </c>
      <c r="JJ93" s="86">
        <f t="shared" si="359"/>
        <v>0.3528435646333915</v>
      </c>
      <c r="JK93" s="86">
        <f t="shared" si="360"/>
        <v>0.37783384568935502</v>
      </c>
      <c r="JL93" s="86">
        <f t="shared" si="361"/>
        <v>0.46086662967146391</v>
      </c>
      <c r="JM93" s="86">
        <f t="shared" si="362"/>
        <v>0.43574774278810086</v>
      </c>
    </row>
    <row r="94" spans="2:273" x14ac:dyDescent="0.25">
      <c r="B94" s="2">
        <v>67</v>
      </c>
      <c r="C94" s="37">
        <v>148.196</v>
      </c>
      <c r="D94" s="37">
        <v>109.634</v>
      </c>
      <c r="E94" s="37">
        <v>110.22</v>
      </c>
      <c r="F94" s="37">
        <v>111.80500000000001</v>
      </c>
      <c r="G94" s="37">
        <v>133</v>
      </c>
      <c r="H94" s="37">
        <v>130.36600000000001</v>
      </c>
      <c r="I94" s="37">
        <v>132.85400000000001</v>
      </c>
      <c r="J94" s="37">
        <v>109.878</v>
      </c>
      <c r="K94" s="37">
        <v>123.14</v>
      </c>
      <c r="L94" s="37">
        <v>131.488</v>
      </c>
      <c r="M94" s="37">
        <v>113.744</v>
      </c>
      <c r="N94" s="37">
        <v>124.55800000000001</v>
      </c>
      <c r="O94" s="37">
        <v>129.1</v>
      </c>
      <c r="P94" s="37">
        <v>169.46299999999999</v>
      </c>
      <c r="Q94" s="37">
        <v>136.1429</v>
      </c>
      <c r="S94" s="4">
        <f t="shared" si="234"/>
        <v>145.03021700179099</v>
      </c>
      <c r="T94" s="4">
        <f t="shared" si="235"/>
        <v>120.85893632823503</v>
      </c>
      <c r="U94" s="4">
        <f t="shared" si="236"/>
        <v>120.58349838017631</v>
      </c>
      <c r="V94" s="4">
        <f t="shared" si="237"/>
        <v>120.3487244464576</v>
      </c>
      <c r="W94" s="4">
        <f t="shared" si="238"/>
        <v>134.97534790475106</v>
      </c>
      <c r="X94" s="4">
        <f t="shared" si="239"/>
        <v>133.72881522151221</v>
      </c>
      <c r="Y94" s="4">
        <f t="shared" si="240"/>
        <v>135.29098752154653</v>
      </c>
      <c r="Z94" s="4">
        <f t="shared" si="241"/>
        <v>120.03336682702681</v>
      </c>
      <c r="AA94" s="4">
        <f t="shared" si="242"/>
        <v>129.74167845864247</v>
      </c>
      <c r="AB94" s="4">
        <f t="shared" si="243"/>
        <v>136.41632560326264</v>
      </c>
      <c r="AC94" s="4">
        <f t="shared" si="244"/>
        <v>124.71949125841303</v>
      </c>
      <c r="AD94" s="4">
        <f t="shared" si="245"/>
        <v>131.97329939131879</v>
      </c>
      <c r="AE94" s="4">
        <f t="shared" si="246"/>
        <v>134.83333029392193</v>
      </c>
      <c r="AF94" s="4">
        <f t="shared" si="247"/>
        <v>154.37401323589791</v>
      </c>
      <c r="AG94" s="4">
        <f t="shared" si="248"/>
        <v>128.00293297759555</v>
      </c>
      <c r="AI94" s="4">
        <f t="shared" si="249"/>
        <v>3.1657829982090107</v>
      </c>
      <c r="AJ94" s="4">
        <f t="shared" si="250"/>
        <v>-11.224936328235032</v>
      </c>
      <c r="AK94" s="4">
        <f t="shared" si="251"/>
        <v>-10.36349838017631</v>
      </c>
      <c r="AL94" s="4">
        <f t="shared" si="252"/>
        <v>-8.5437244464575883</v>
      </c>
      <c r="AM94" s="4">
        <f t="shared" si="253"/>
        <v>-1.9753479047510609</v>
      </c>
      <c r="AN94" s="4">
        <f t="shared" si="254"/>
        <v>-3.3628152215121929</v>
      </c>
      <c r="AO94" s="4">
        <f t="shared" si="255"/>
        <v>-2.4369875215465129</v>
      </c>
      <c r="AP94" s="4">
        <f t="shared" si="256"/>
        <v>-10.15536682702681</v>
      </c>
      <c r="AQ94" s="4">
        <f t="shared" si="257"/>
        <v>-6.6016784586424677</v>
      </c>
      <c r="AR94" s="4">
        <f t="shared" si="258"/>
        <v>-4.9283256032626355</v>
      </c>
      <c r="AS94" s="4">
        <f t="shared" si="259"/>
        <v>-10.97549125841303</v>
      </c>
      <c r="AT94" s="4">
        <f t="shared" si="260"/>
        <v>-7.4152993913187828</v>
      </c>
      <c r="AU94" s="4">
        <f t="shared" si="261"/>
        <v>-5.7333302939219379</v>
      </c>
      <c r="AV94" s="4">
        <f t="shared" si="262"/>
        <v>15.088986764102089</v>
      </c>
      <c r="AW94" s="4">
        <f t="shared" si="262"/>
        <v>8.1399670224044485</v>
      </c>
      <c r="AY94" s="2">
        <f t="shared" si="313"/>
        <v>91.5560036785769</v>
      </c>
      <c r="AZ94" s="2">
        <f t="shared" si="152"/>
        <v>92.544894084283271</v>
      </c>
      <c r="BA94" s="2">
        <f t="shared" si="153"/>
        <v>91.172960204127037</v>
      </c>
      <c r="BB94" s="2">
        <f t="shared" si="154"/>
        <v>92.961416311012471</v>
      </c>
      <c r="BC94" s="2">
        <f t="shared" si="155"/>
        <v>93.567949622424052</v>
      </c>
      <c r="BD94" s="2">
        <f t="shared" si="156"/>
        <v>92.928858929005528</v>
      </c>
      <c r="BE94" s="2">
        <f t="shared" si="157"/>
        <v>93.728747599539602</v>
      </c>
      <c r="BF94" s="2">
        <f t="shared" si="158"/>
        <v>93.177083860537309</v>
      </c>
      <c r="BG94" s="2">
        <f t="shared" si="159"/>
        <v>94.994093281066142</v>
      </c>
      <c r="BH94" s="2">
        <f t="shared" si="160"/>
        <v>95.126715669691563</v>
      </c>
      <c r="BI94" s="2">
        <f t="shared" si="161"/>
        <v>98.890336398152769</v>
      </c>
      <c r="BJ94" s="2">
        <f t="shared" si="162"/>
        <v>98.60914824787109</v>
      </c>
      <c r="BK94" s="2">
        <f t="shared" si="163"/>
        <v>96.436365801231688</v>
      </c>
      <c r="BL94" s="2">
        <f t="shared" si="164"/>
        <v>98.961863004002325</v>
      </c>
      <c r="BM94" s="2">
        <f t="shared" si="165"/>
        <v>96.339316462426837</v>
      </c>
      <c r="BO94" s="2" t="str">
        <f t="shared" si="263"/>
        <v/>
      </c>
      <c r="BP94" s="2" t="str">
        <f t="shared" si="264"/>
        <v/>
      </c>
      <c r="BQ94" s="2" t="str">
        <f t="shared" si="265"/>
        <v/>
      </c>
      <c r="BR94" s="2" t="str">
        <f t="shared" si="266"/>
        <v/>
      </c>
      <c r="BS94" s="2" t="str">
        <f t="shared" si="267"/>
        <v/>
      </c>
      <c r="BT94" s="2" t="str">
        <f t="shared" si="268"/>
        <v/>
      </c>
      <c r="BU94" s="2" t="str">
        <f t="shared" si="269"/>
        <v/>
      </c>
      <c r="BV94" s="2" t="str">
        <f t="shared" si="270"/>
        <v/>
      </c>
      <c r="BW94" s="2" t="str">
        <f t="shared" si="271"/>
        <v/>
      </c>
      <c r="BX94" s="2" t="str">
        <f t="shared" si="272"/>
        <v/>
      </c>
      <c r="BY94" s="2" t="str">
        <f t="shared" si="273"/>
        <v/>
      </c>
      <c r="BZ94" s="2" t="str">
        <f t="shared" si="274"/>
        <v/>
      </c>
      <c r="CA94" s="2" t="str">
        <f t="shared" si="275"/>
        <v/>
      </c>
      <c r="CB94" s="2" t="str">
        <f t="shared" si="276"/>
        <v/>
      </c>
      <c r="CC94" s="2" t="str">
        <f t="shared" si="277"/>
        <v/>
      </c>
      <c r="CE94" s="2" t="str">
        <f t="shared" si="314"/>
        <v/>
      </c>
      <c r="CF94" s="2" t="str">
        <f t="shared" si="315"/>
        <v/>
      </c>
      <c r="CG94" s="2" t="str">
        <f t="shared" si="316"/>
        <v/>
      </c>
      <c r="CH94" s="2" t="str">
        <f t="shared" si="317"/>
        <v/>
      </c>
      <c r="CI94" s="2" t="str">
        <f t="shared" si="318"/>
        <v/>
      </c>
      <c r="CJ94" s="2" t="str">
        <f t="shared" si="319"/>
        <v/>
      </c>
      <c r="CK94" s="2" t="str">
        <f t="shared" si="320"/>
        <v/>
      </c>
      <c r="CL94" s="2" t="str">
        <f t="shared" si="321"/>
        <v/>
      </c>
      <c r="CM94" s="2" t="str">
        <f t="shared" si="322"/>
        <v/>
      </c>
      <c r="CN94" s="2" t="str">
        <f t="shared" si="323"/>
        <v/>
      </c>
      <c r="CO94" s="2" t="str">
        <f t="shared" si="324"/>
        <v/>
      </c>
      <c r="CP94" s="2" t="str">
        <f t="shared" si="325"/>
        <v/>
      </c>
      <c r="CQ94" s="2" t="str">
        <f t="shared" si="326"/>
        <v/>
      </c>
      <c r="CR94" s="2" t="str">
        <f t="shared" si="327"/>
        <v/>
      </c>
      <c r="CS94" s="2" t="str">
        <f t="shared" si="328"/>
        <v/>
      </c>
      <c r="CU94" s="2" t="str">
        <f t="shared" si="278"/>
        <v/>
      </c>
      <c r="CV94" s="2" t="str">
        <f t="shared" si="279"/>
        <v/>
      </c>
      <c r="CW94" s="2" t="str">
        <f t="shared" si="280"/>
        <v/>
      </c>
      <c r="CX94" s="2" t="str">
        <f t="shared" si="281"/>
        <v/>
      </c>
      <c r="CY94" s="2" t="str">
        <f t="shared" si="282"/>
        <v/>
      </c>
      <c r="CZ94" s="2" t="str">
        <f t="shared" si="283"/>
        <v/>
      </c>
      <c r="DA94" s="2" t="str">
        <f t="shared" si="284"/>
        <v/>
      </c>
      <c r="DB94" s="2" t="str">
        <f t="shared" si="285"/>
        <v/>
      </c>
      <c r="DC94" s="2" t="str">
        <f t="shared" si="286"/>
        <v/>
      </c>
      <c r="DD94" s="2" t="str">
        <f t="shared" si="287"/>
        <v/>
      </c>
      <c r="DE94" s="2" t="str">
        <f t="shared" si="288"/>
        <v/>
      </c>
      <c r="DF94" s="2" t="str">
        <f t="shared" si="289"/>
        <v/>
      </c>
      <c r="DG94" s="2" t="str">
        <f t="shared" si="290"/>
        <v/>
      </c>
      <c r="DH94" s="2" t="str">
        <f t="shared" si="291"/>
        <v/>
      </c>
      <c r="DI94" s="2" t="str">
        <f t="shared" si="292"/>
        <v/>
      </c>
      <c r="DK94" s="2">
        <f t="shared" si="293"/>
        <v>102.29838513037352</v>
      </c>
      <c r="DL94" s="2">
        <f t="shared" si="294"/>
        <v>107.38566593739029</v>
      </c>
      <c r="DM94" s="2">
        <f t="shared" si="294"/>
        <v>107.90049358506874</v>
      </c>
      <c r="DN94" s="2">
        <f t="shared" si="294"/>
        <v>108.27443658536585</v>
      </c>
      <c r="DO94" s="2">
        <f t="shared" si="294"/>
        <v>105.39265365853657</v>
      </c>
      <c r="DP94" s="2">
        <f t="shared" si="294"/>
        <v>105.9870879723415</v>
      </c>
      <c r="DQ94" s="2">
        <f t="shared" si="294"/>
        <v>105.51765025672005</v>
      </c>
      <c r="DR94" s="2">
        <f t="shared" si="294"/>
        <v>102.45833011174874</v>
      </c>
      <c r="DS94" s="2">
        <f t="shared" si="294"/>
        <v>107.4746396858955</v>
      </c>
      <c r="DT94" s="2">
        <f t="shared" si="294"/>
        <v>108.00106674720628</v>
      </c>
      <c r="DU94" s="2">
        <f t="shared" si="294"/>
        <v>112.8669284204168</v>
      </c>
      <c r="DV94" s="2">
        <f t="shared" si="294"/>
        <v>108.98219450317129</v>
      </c>
      <c r="DW94" s="2">
        <f t="shared" si="294"/>
        <v>110.64283449109028</v>
      </c>
      <c r="DX94" s="2">
        <f t="shared" si="294"/>
        <v>105.94288949343341</v>
      </c>
      <c r="DY94" s="2">
        <f t="shared" si="294"/>
        <v>103.51249998167154</v>
      </c>
      <c r="EA94" s="2">
        <f t="shared" si="233"/>
        <v>90.228336453687902</v>
      </c>
      <c r="EB94" s="2">
        <f t="shared" si="295"/>
        <v>91.062388009358557</v>
      </c>
      <c r="EC94" s="2">
        <f t="shared" si="296"/>
        <v>89.535797989949771</v>
      </c>
      <c r="ED94" s="2">
        <f t="shared" si="297"/>
        <v>91.547178423935961</v>
      </c>
      <c r="EE94" s="2">
        <f t="shared" si="298"/>
        <v>92.417476696165167</v>
      </c>
      <c r="EF94" s="2">
        <f t="shared" si="299"/>
        <v>91.55526348563204</v>
      </c>
      <c r="EG94" s="2">
        <f t="shared" si="300"/>
        <v>92.427436029486003</v>
      </c>
      <c r="EH94" s="2">
        <f t="shared" si="301"/>
        <v>92.152300609587158</v>
      </c>
      <c r="EI94" s="2">
        <f t="shared" si="302"/>
        <v>93.552452476669032</v>
      </c>
      <c r="EJ94" s="2">
        <f t="shared" si="303"/>
        <v>93.650332526745586</v>
      </c>
      <c r="EK94" s="2">
        <f t="shared" si="304"/>
        <v>97.329388383228363</v>
      </c>
      <c r="EL94" s="2">
        <f t="shared" si="305"/>
        <v>97.46755210175013</v>
      </c>
      <c r="EM94" s="2">
        <f t="shared" si="306"/>
        <v>94.877097967147648</v>
      </c>
      <c r="EN94" s="2">
        <f t="shared" si="307"/>
        <v>97.898691327754364</v>
      </c>
      <c r="EO94" s="2">
        <f t="shared" si="308"/>
        <v>94.968006774394027</v>
      </c>
      <c r="EQ94" s="2">
        <f t="shared" si="309"/>
        <v>90.671204790551968</v>
      </c>
      <c r="ER94" s="2">
        <f t="shared" si="310"/>
        <v>90.925053758379136</v>
      </c>
      <c r="ES94" s="2">
        <f t="shared" si="310"/>
        <v>89.879430427070545</v>
      </c>
      <c r="ET94" s="2">
        <f t="shared" si="310"/>
        <v>90.970195624388623</v>
      </c>
      <c r="EU94" s="2">
        <f t="shared" si="310"/>
        <v>91.954893080279049</v>
      </c>
      <c r="EV94" s="2">
        <f t="shared" si="310"/>
        <v>91.56997171082412</v>
      </c>
      <c r="EW94" s="2">
        <f t="shared" si="310"/>
        <v>92.311329007698049</v>
      </c>
      <c r="EX94" s="2">
        <f t="shared" si="310"/>
        <v>91.71245401083921</v>
      </c>
      <c r="EY94" s="2">
        <f t="shared" si="310"/>
        <v>92.759797693476486</v>
      </c>
      <c r="EZ94" s="2">
        <f t="shared" si="310"/>
        <v>93.713220224610794</v>
      </c>
      <c r="FA94" s="2">
        <f t="shared" si="310"/>
        <v>96.154841860673258</v>
      </c>
      <c r="FB94" s="2">
        <f t="shared" si="310"/>
        <v>96.699388586761856</v>
      </c>
      <c r="FC94" s="2">
        <f t="shared" si="310"/>
        <v>94.343667256000856</v>
      </c>
      <c r="FD94" s="2">
        <f t="shared" si="310"/>
        <v>98.385144170608058</v>
      </c>
      <c r="FE94" s="2">
        <f t="shared" si="310"/>
        <v>99.823372953603297</v>
      </c>
      <c r="FG94" s="2">
        <f t="shared" si="311"/>
        <v>0.89001140474541496</v>
      </c>
      <c r="FH94" s="2">
        <f t="shared" si="312"/>
        <v>0.90917579684686645</v>
      </c>
      <c r="FI94" s="2">
        <f t="shared" si="312"/>
        <v>0.91085928760463264</v>
      </c>
      <c r="FJ94" s="2">
        <f t="shared" si="312"/>
        <v>0.91544275711812717</v>
      </c>
      <c r="FK94" s="2">
        <f t="shared" si="312"/>
        <v>0.91132167358289007</v>
      </c>
      <c r="FL94" s="2">
        <f t="shared" si="312"/>
        <v>0.90482211090333997</v>
      </c>
      <c r="FM94" s="2">
        <f t="shared" si="312"/>
        <v>0.90058545671505341</v>
      </c>
      <c r="FN94" s="2">
        <f t="shared" si="312"/>
        <v>0.90054344370841521</v>
      </c>
      <c r="FO94" s="2">
        <f t="shared" si="312"/>
        <v>0.89642870420746246</v>
      </c>
      <c r="FP94" s="2">
        <f t="shared" si="312"/>
        <v>0.89712280880853223</v>
      </c>
      <c r="FQ94" s="2">
        <f t="shared" si="312"/>
        <v>0.899516080038543</v>
      </c>
      <c r="FR94" s="2">
        <f t="shared" si="312"/>
        <v>0.90084189202870857</v>
      </c>
      <c r="FS94" s="2">
        <f t="shared" si="312"/>
        <v>0.90109071657791118</v>
      </c>
      <c r="FT94" s="2">
        <f t="shared" si="312"/>
        <v>0.8678441625461476</v>
      </c>
      <c r="FU94" s="2">
        <f t="shared" si="312"/>
        <v>0.83960486587684036</v>
      </c>
      <c r="FW94" s="2">
        <f t="shared" si="329"/>
        <v>2.2473109408325783E-4</v>
      </c>
      <c r="FX94" s="2">
        <f t="shared" si="169"/>
        <v>3.1045231329047935E-4</v>
      </c>
      <c r="FY94" s="2">
        <f t="shared" si="170"/>
        <v>3.4969313517081225E-4</v>
      </c>
      <c r="FZ94" s="2">
        <f t="shared" si="171"/>
        <v>2.9973861860151373E-4</v>
      </c>
      <c r="GA94" s="2">
        <f t="shared" si="172"/>
        <v>3.1140690050825772E-4</v>
      </c>
      <c r="GB94" s="2">
        <f t="shared" si="173"/>
        <v>3.2994565463888677E-4</v>
      </c>
      <c r="GC94" s="2">
        <f t="shared" si="174"/>
        <v>3.9703756306316092E-4</v>
      </c>
      <c r="GD94" s="2">
        <f t="shared" si="175"/>
        <v>4.9779258253858686E-4</v>
      </c>
      <c r="GE94" s="2">
        <f t="shared" si="176"/>
        <v>3.7616013309847403E-4</v>
      </c>
      <c r="GF94" s="2">
        <f t="shared" si="177"/>
        <v>3.166725826209048E-4</v>
      </c>
      <c r="GG94" s="2">
        <f t="shared" si="178"/>
        <v>2.7662980064090679E-4</v>
      </c>
      <c r="GH94" s="2">
        <f t="shared" si="179"/>
        <v>2.2652516889432397E-4</v>
      </c>
      <c r="GI94" s="2">
        <f t="shared" si="180"/>
        <v>2.0596512026138935E-4</v>
      </c>
      <c r="GJ94" s="2">
        <f t="shared" si="181"/>
        <v>1.7253680213790467E-4</v>
      </c>
      <c r="GK94" s="2">
        <f t="shared" si="182"/>
        <v>1.6776366746439609E-4</v>
      </c>
      <c r="GM94" s="86">
        <f t="shared" si="330"/>
        <v>0.37236708875289309</v>
      </c>
      <c r="GN94" s="86">
        <f t="shared" si="183"/>
        <v>0.17466421174373098</v>
      </c>
      <c r="GO94" s="86">
        <f t="shared" si="184"/>
        <v>0.1772950569793873</v>
      </c>
      <c r="GP94" s="86">
        <f t="shared" si="185"/>
        <v>0.17074857358015386</v>
      </c>
      <c r="GQ94" s="86">
        <f t="shared" si="186"/>
        <v>0.2536059856406313</v>
      </c>
      <c r="GR94" s="86">
        <f t="shared" si="187"/>
        <v>0.24313578331425778</v>
      </c>
      <c r="GS94" s="86">
        <f t="shared" si="188"/>
        <v>0.25117698840934322</v>
      </c>
      <c r="GT94" s="86">
        <f t="shared" si="189"/>
        <v>0.16388838792026764</v>
      </c>
      <c r="GU94" s="86">
        <f t="shared" si="190"/>
        <v>0.21323444325285013</v>
      </c>
      <c r="GV94" s="86">
        <f t="shared" si="191"/>
        <v>0.25524750261610041</v>
      </c>
      <c r="GW94" s="86">
        <f t="shared" si="192"/>
        <v>0.16828997224766493</v>
      </c>
      <c r="GX94" s="86">
        <f t="shared" si="193"/>
        <v>0.21393674616794403</v>
      </c>
      <c r="GY94" s="86">
        <f t="shared" si="194"/>
        <v>0.24184962250512471</v>
      </c>
      <c r="GZ94" s="86">
        <f t="shared" si="195"/>
        <v>0.39575829533954621</v>
      </c>
      <c r="HA94" s="86">
        <f t="shared" si="196"/>
        <v>0.3837022997629182</v>
      </c>
      <c r="HC94" s="86">
        <f t="shared" si="331"/>
        <v>1.6790421399151931E-3</v>
      </c>
      <c r="HD94" s="86">
        <f t="shared" si="197"/>
        <v>4.3674060510474171E-3</v>
      </c>
      <c r="HE94" s="86">
        <f t="shared" si="198"/>
        <v>4.5891454016494864E-3</v>
      </c>
      <c r="HF94" s="86">
        <f t="shared" si="199"/>
        <v>4.6151154685847217E-3</v>
      </c>
      <c r="HG94" s="86">
        <f t="shared" si="200"/>
        <v>4.6699705018890579E-3</v>
      </c>
      <c r="HH94" s="86">
        <f t="shared" si="201"/>
        <v>8.1090430500538116E-3</v>
      </c>
      <c r="HI94" s="86">
        <f t="shared" si="202"/>
        <v>6.7786266901086953E-3</v>
      </c>
      <c r="HJ94" s="86">
        <f t="shared" si="203"/>
        <v>8.0527403384267199E-3</v>
      </c>
      <c r="HK94" s="86">
        <f t="shared" si="204"/>
        <v>7.9431404380599022E-3</v>
      </c>
      <c r="HL94" s="86">
        <f t="shared" si="205"/>
        <v>5.4899527287487716E-3</v>
      </c>
      <c r="HM94" s="86">
        <f t="shared" si="206"/>
        <v>5.3873660114446536E-3</v>
      </c>
      <c r="HN94" s="86">
        <f t="shared" si="207"/>
        <v>2.9758034424945609E-3</v>
      </c>
      <c r="HO94" s="86">
        <f t="shared" si="208"/>
        <v>2.202189644767706E-3</v>
      </c>
      <c r="HP94" s="86">
        <f t="shared" si="209"/>
        <v>4.1764480358998064E-4</v>
      </c>
      <c r="HQ94" s="86">
        <f t="shared" si="210"/>
        <v>2.6092843448504934E-4</v>
      </c>
      <c r="HS94" s="86">
        <f t="shared" si="332"/>
        <v>2.3671251641846173E-20</v>
      </c>
      <c r="HT94" s="86">
        <f t="shared" si="211"/>
        <v>7.6012773522866134E-17</v>
      </c>
      <c r="HU94" s="86">
        <f t="shared" si="212"/>
        <v>1.6982772130080551E-16</v>
      </c>
      <c r="HV94" s="86">
        <f t="shared" si="213"/>
        <v>6.3167411727129612E-16</v>
      </c>
      <c r="HW94" s="86">
        <f t="shared" si="214"/>
        <v>6.5864901404286692E-16</v>
      </c>
      <c r="HX94" s="86">
        <f t="shared" si="215"/>
        <v>6.7574595492214424E-15</v>
      </c>
      <c r="HY94" s="86">
        <f t="shared" si="216"/>
        <v>8.1295093367723089E-16</v>
      </c>
      <c r="HZ94" s="86">
        <f t="shared" si="217"/>
        <v>4.6006276310776903E-16</v>
      </c>
      <c r="IA94" s="86">
        <f t="shared" si="218"/>
        <v>5.5420561644719806E-16</v>
      </c>
      <c r="IB94" s="86">
        <f t="shared" si="219"/>
        <v>3.4490981605597594E-17</v>
      </c>
      <c r="IC94" s="86">
        <f t="shared" si="220"/>
        <v>4.6812739030237268E-17</v>
      </c>
      <c r="ID94" s="86">
        <f t="shared" si="221"/>
        <v>5.0263111069391923E-18</v>
      </c>
      <c r="IE94" s="86">
        <f t="shared" si="222"/>
        <v>2.1731089087147885E-18</v>
      </c>
      <c r="IF94" s="86">
        <f t="shared" si="223"/>
        <v>4.6046516994679868E-16</v>
      </c>
      <c r="IG94" s="86">
        <f t="shared" si="224"/>
        <v>1.6567861013510881E-15</v>
      </c>
      <c r="II94" s="86">
        <f t="shared" si="333"/>
        <v>1.7218771643730457E-125</v>
      </c>
      <c r="IJ94" s="86">
        <f t="shared" si="334"/>
        <v>1.9374983487859399E-103</v>
      </c>
      <c r="IK94" s="86">
        <f t="shared" si="335"/>
        <v>1.6799478384403662E-100</v>
      </c>
      <c r="IL94" s="86">
        <f t="shared" si="336"/>
        <v>1.2526820003508884E-101</v>
      </c>
      <c r="IM94" s="86">
        <f t="shared" si="337"/>
        <v>2.9001908132222942E-98</v>
      </c>
      <c r="IN94" s="86">
        <f t="shared" si="338"/>
        <v>5.9922963806058417E-89</v>
      </c>
      <c r="IO94" s="86">
        <f t="shared" si="339"/>
        <v>1.1830963266065202E-92</v>
      </c>
      <c r="IP94" s="86">
        <f t="shared" si="340"/>
        <v>4.739705153113011E-98</v>
      </c>
      <c r="IQ94" s="86">
        <f t="shared" si="341"/>
        <v>7.9273199988823209E-98</v>
      </c>
      <c r="IR94" s="86">
        <f t="shared" si="342"/>
        <v>4.6236460362515262E-102</v>
      </c>
      <c r="IS94" s="86">
        <f t="shared" si="343"/>
        <v>6.6888340802489806E-104</v>
      </c>
      <c r="IT94" s="86">
        <f t="shared" si="344"/>
        <v>1.2938208903108306E-110</v>
      </c>
      <c r="IU94" s="86">
        <f t="shared" si="345"/>
        <v>1.4609973054967473E-111</v>
      </c>
      <c r="IV94" s="86">
        <f t="shared" si="346"/>
        <v>4.8960704175159046E-73</v>
      </c>
      <c r="IW94" s="86">
        <f t="shared" si="347"/>
        <v>7.393427659850744E-71</v>
      </c>
      <c r="IY94" s="86">
        <f t="shared" si="348"/>
        <v>0.3740461308928083</v>
      </c>
      <c r="IZ94" s="86">
        <f t="shared" si="349"/>
        <v>0.17903161779477847</v>
      </c>
      <c r="JA94" s="86">
        <f t="shared" si="350"/>
        <v>0.18188420238103695</v>
      </c>
      <c r="JB94" s="86">
        <f t="shared" si="351"/>
        <v>0.17536368904873922</v>
      </c>
      <c r="JC94" s="86">
        <f t="shared" si="352"/>
        <v>0.25827595614252102</v>
      </c>
      <c r="JD94" s="86">
        <f t="shared" si="353"/>
        <v>0.25124482636431839</v>
      </c>
      <c r="JE94" s="86">
        <f t="shared" si="354"/>
        <v>0.25795561509945275</v>
      </c>
      <c r="JF94" s="86">
        <f t="shared" si="355"/>
        <v>0.17194112825869481</v>
      </c>
      <c r="JG94" s="86">
        <f t="shared" si="356"/>
        <v>0.22117758369091059</v>
      </c>
      <c r="JH94" s="86">
        <f t="shared" si="357"/>
        <v>0.26073745534484921</v>
      </c>
      <c r="JI94" s="86">
        <f t="shared" si="358"/>
        <v>0.17367733825910964</v>
      </c>
      <c r="JJ94" s="86">
        <f t="shared" si="359"/>
        <v>0.2169125496104386</v>
      </c>
      <c r="JK94" s="86">
        <f t="shared" si="360"/>
        <v>0.24405181214989241</v>
      </c>
      <c r="JL94" s="86">
        <f t="shared" si="361"/>
        <v>0.39617594014313662</v>
      </c>
      <c r="JM94" s="86">
        <f t="shared" si="362"/>
        <v>0.38396322819740492</v>
      </c>
    </row>
    <row r="95" spans="2:273" x14ac:dyDescent="0.25">
      <c r="B95" s="2">
        <v>68</v>
      </c>
      <c r="C95" s="37">
        <v>130.15199999999999</v>
      </c>
      <c r="D95" s="37">
        <v>98.975999999999999</v>
      </c>
      <c r="E95" s="37">
        <v>96.731999999999999</v>
      </c>
      <c r="F95" s="37">
        <v>99.268000000000001</v>
      </c>
      <c r="G95" s="37">
        <v>109.70699999999999</v>
      </c>
      <c r="H95" s="37">
        <v>109.41500000000001</v>
      </c>
      <c r="I95" s="37">
        <v>111.68300000000001</v>
      </c>
      <c r="J95" s="37">
        <v>102.53700000000001</v>
      </c>
      <c r="K95" s="37">
        <v>105.86</v>
      </c>
      <c r="L95" s="37">
        <v>109.907</v>
      </c>
      <c r="M95" s="37">
        <v>105.023</v>
      </c>
      <c r="N95" s="37">
        <v>104</v>
      </c>
      <c r="O95" s="37">
        <v>105.425</v>
      </c>
      <c r="P95" s="37">
        <v>148.87799999999999</v>
      </c>
      <c r="Q95" s="37">
        <v>121.21429999999999</v>
      </c>
      <c r="S95" s="4">
        <f t="shared" si="234"/>
        <v>130.45395182226017</v>
      </c>
      <c r="T95" s="4">
        <f t="shared" si="235"/>
        <v>108.70850206105432</v>
      </c>
      <c r="U95" s="4">
        <f t="shared" si="236"/>
        <v>107.94744395036503</v>
      </c>
      <c r="V95" s="4">
        <f t="shared" si="237"/>
        <v>108.31187400373295</v>
      </c>
      <c r="W95" s="4">
        <f t="shared" si="238"/>
        <v>118.50169558135151</v>
      </c>
      <c r="X95" s="4">
        <f t="shared" si="239"/>
        <v>118.87281864884947</v>
      </c>
      <c r="Y95" s="4">
        <f t="shared" si="240"/>
        <v>119.9215419716855</v>
      </c>
      <c r="Z95" s="4">
        <f t="shared" si="241"/>
        <v>110.12020534095016</v>
      </c>
      <c r="AA95" s="4">
        <f t="shared" si="242"/>
        <v>116.56658295908841</v>
      </c>
      <c r="AB95" s="4">
        <f t="shared" si="243"/>
        <v>120.66269260130717</v>
      </c>
      <c r="AC95" s="4">
        <f t="shared" si="244"/>
        <v>113.54699838146992</v>
      </c>
      <c r="AD95" s="4">
        <f t="shared" si="245"/>
        <v>115.64830068632764</v>
      </c>
      <c r="AE95" s="4">
        <f t="shared" si="246"/>
        <v>116.67906630547168</v>
      </c>
      <c r="AF95" s="4">
        <f t="shared" si="247"/>
        <v>138.96693156380459</v>
      </c>
      <c r="AG95" s="4">
        <f t="shared" si="248"/>
        <v>118.62365182389888</v>
      </c>
      <c r="AI95" s="4">
        <f t="shared" si="249"/>
        <v>-0.30195182226017891</v>
      </c>
      <c r="AJ95" s="4">
        <f t="shared" si="250"/>
        <v>-9.7325020610543191</v>
      </c>
      <c r="AK95" s="4">
        <f t="shared" si="251"/>
        <v>-11.215443950365028</v>
      </c>
      <c r="AL95" s="4">
        <f t="shared" si="252"/>
        <v>-9.0438740037329524</v>
      </c>
      <c r="AM95" s="4">
        <f t="shared" si="253"/>
        <v>-8.7946955813515189</v>
      </c>
      <c r="AN95" s="4">
        <f t="shared" si="254"/>
        <v>-9.457818648849468</v>
      </c>
      <c r="AO95" s="4">
        <f t="shared" si="255"/>
        <v>-8.2385419716854926</v>
      </c>
      <c r="AP95" s="4">
        <f t="shared" si="256"/>
        <v>-7.5832053409501583</v>
      </c>
      <c r="AQ95" s="4">
        <f t="shared" si="257"/>
        <v>-10.706582959088408</v>
      </c>
      <c r="AR95" s="4">
        <f t="shared" si="258"/>
        <v>-10.755692601307175</v>
      </c>
      <c r="AS95" s="4">
        <f t="shared" si="259"/>
        <v>-8.5239983814699229</v>
      </c>
      <c r="AT95" s="4">
        <f t="shared" si="260"/>
        <v>-11.648300686327644</v>
      </c>
      <c r="AU95" s="4">
        <f t="shared" si="261"/>
        <v>-11.254066305471682</v>
      </c>
      <c r="AV95" s="4">
        <f t="shared" si="262"/>
        <v>9.9110684361953929</v>
      </c>
      <c r="AW95" s="4">
        <f t="shared" si="262"/>
        <v>2.5906481761011122</v>
      </c>
      <c r="AY95" s="2">
        <f t="shared" si="313"/>
        <v>91.409310574479676</v>
      </c>
      <c r="AZ95" s="2">
        <f t="shared" si="152"/>
        <v>92.373677401082347</v>
      </c>
      <c r="BA95" s="2">
        <f t="shared" si="153"/>
        <v>90.998688502609667</v>
      </c>
      <c r="BB95" s="2">
        <f t="shared" si="154"/>
        <v>92.766387156936389</v>
      </c>
      <c r="BC95" s="2">
        <f t="shared" si="155"/>
        <v>93.379731979599569</v>
      </c>
      <c r="BD95" s="2">
        <f t="shared" si="156"/>
        <v>92.746324063154958</v>
      </c>
      <c r="BE95" s="2">
        <f t="shared" si="157"/>
        <v>93.545490449432705</v>
      </c>
      <c r="BF95" s="2">
        <f t="shared" si="158"/>
        <v>92.997551434256664</v>
      </c>
      <c r="BG95" s="2">
        <f t="shared" si="159"/>
        <v>94.775200340392942</v>
      </c>
      <c r="BH95" s="2">
        <f t="shared" si="160"/>
        <v>94.906009546996117</v>
      </c>
      <c r="BI95" s="2">
        <f t="shared" si="161"/>
        <v>98.635062457939611</v>
      </c>
      <c r="BJ95" s="2">
        <f t="shared" si="162"/>
        <v>98.381708896641257</v>
      </c>
      <c r="BK95" s="2">
        <f t="shared" si="163"/>
        <v>96.209172823507629</v>
      </c>
      <c r="BL95" s="2">
        <f t="shared" si="164"/>
        <v>98.802844276885807</v>
      </c>
      <c r="BM95" s="2">
        <f t="shared" si="165"/>
        <v>96.253456972505546</v>
      </c>
      <c r="BO95" s="2" t="str">
        <f t="shared" si="263"/>
        <v/>
      </c>
      <c r="BP95" s="2" t="str">
        <f t="shared" si="264"/>
        <v/>
      </c>
      <c r="BQ95" s="2" t="str">
        <f t="shared" si="265"/>
        <v/>
      </c>
      <c r="BR95" s="2" t="str">
        <f t="shared" si="266"/>
        <v/>
      </c>
      <c r="BS95" s="2" t="str">
        <f t="shared" si="267"/>
        <v/>
      </c>
      <c r="BT95" s="2" t="str">
        <f t="shared" si="268"/>
        <v/>
      </c>
      <c r="BU95" s="2" t="str">
        <f t="shared" si="269"/>
        <v/>
      </c>
      <c r="BV95" s="2" t="str">
        <f t="shared" si="270"/>
        <v/>
      </c>
      <c r="BW95" s="2" t="str">
        <f t="shared" si="271"/>
        <v/>
      </c>
      <c r="BX95" s="2" t="str">
        <f t="shared" si="272"/>
        <v/>
      </c>
      <c r="BY95" s="2" t="str">
        <f t="shared" si="273"/>
        <v/>
      </c>
      <c r="BZ95" s="2" t="str">
        <f t="shared" si="274"/>
        <v/>
      </c>
      <c r="CA95" s="2" t="str">
        <f t="shared" si="275"/>
        <v/>
      </c>
      <c r="CB95" s="2" t="str">
        <f t="shared" si="276"/>
        <v/>
      </c>
      <c r="CC95" s="2" t="str">
        <f t="shared" si="277"/>
        <v/>
      </c>
      <c r="CE95" s="2" t="str">
        <f t="shared" si="314"/>
        <v/>
      </c>
      <c r="CF95" s="2" t="str">
        <f t="shared" si="315"/>
        <v/>
      </c>
      <c r="CG95" s="2" t="str">
        <f t="shared" si="316"/>
        <v/>
      </c>
      <c r="CH95" s="2" t="str">
        <f t="shared" si="317"/>
        <v/>
      </c>
      <c r="CI95" s="2" t="str">
        <f t="shared" si="318"/>
        <v/>
      </c>
      <c r="CJ95" s="2" t="str">
        <f t="shared" si="319"/>
        <v/>
      </c>
      <c r="CK95" s="2" t="str">
        <f t="shared" si="320"/>
        <v/>
      </c>
      <c r="CL95" s="2" t="str">
        <f t="shared" si="321"/>
        <v/>
      </c>
      <c r="CM95" s="2" t="str">
        <f t="shared" si="322"/>
        <v/>
      </c>
      <c r="CN95" s="2" t="str">
        <f t="shared" si="323"/>
        <v/>
      </c>
      <c r="CO95" s="2" t="str">
        <f t="shared" si="324"/>
        <v/>
      </c>
      <c r="CP95" s="2" t="str">
        <f t="shared" si="325"/>
        <v/>
      </c>
      <c r="CQ95" s="2" t="str">
        <f t="shared" si="326"/>
        <v/>
      </c>
      <c r="CR95" s="2" t="str">
        <f t="shared" si="327"/>
        <v/>
      </c>
      <c r="CS95" s="2" t="str">
        <f t="shared" si="328"/>
        <v/>
      </c>
      <c r="CU95" s="2" t="str">
        <f t="shared" si="278"/>
        <v/>
      </c>
      <c r="CV95" s="2" t="str">
        <f t="shared" si="279"/>
        <v/>
      </c>
      <c r="CW95" s="2" t="str">
        <f t="shared" si="280"/>
        <v/>
      </c>
      <c r="CX95" s="2" t="str">
        <f t="shared" si="281"/>
        <v/>
      </c>
      <c r="CY95" s="2" t="str">
        <f t="shared" si="282"/>
        <v/>
      </c>
      <c r="CZ95" s="2" t="str">
        <f t="shared" si="283"/>
        <v/>
      </c>
      <c r="DA95" s="2" t="str">
        <f t="shared" si="284"/>
        <v/>
      </c>
      <c r="DB95" s="2" t="str">
        <f t="shared" si="285"/>
        <v/>
      </c>
      <c r="DC95" s="2" t="str">
        <f t="shared" si="286"/>
        <v/>
      </c>
      <c r="DD95" s="2" t="str">
        <f t="shared" si="287"/>
        <v/>
      </c>
      <c r="DE95" s="2" t="str">
        <f t="shared" si="288"/>
        <v/>
      </c>
      <c r="DF95" s="2" t="str">
        <f t="shared" si="289"/>
        <v/>
      </c>
      <c r="DG95" s="2" t="str">
        <f t="shared" si="290"/>
        <v/>
      </c>
      <c r="DH95" s="2" t="str">
        <f t="shared" si="291"/>
        <v/>
      </c>
      <c r="DI95" s="2" t="str">
        <f t="shared" si="292"/>
        <v/>
      </c>
      <c r="DK95" s="2">
        <f t="shared" si="293"/>
        <v>102.49910887949261</v>
      </c>
      <c r="DL95" s="2">
        <f t="shared" si="294"/>
        <v>107.63273043783595</v>
      </c>
      <c r="DM95" s="2">
        <f t="shared" si="294"/>
        <v>108.14756359560275</v>
      </c>
      <c r="DN95" s="2">
        <f t="shared" si="294"/>
        <v>108.51874634146341</v>
      </c>
      <c r="DO95" s="2">
        <f t="shared" si="294"/>
        <v>105.5572975609756</v>
      </c>
      <c r="DP95" s="2">
        <f t="shared" si="294"/>
        <v>106.1488999000621</v>
      </c>
      <c r="DQ95" s="2">
        <f t="shared" si="294"/>
        <v>105.65144548474782</v>
      </c>
      <c r="DR95" s="2">
        <f t="shared" si="294"/>
        <v>102.49054001812144</v>
      </c>
      <c r="DS95" s="2">
        <f t="shared" si="294"/>
        <v>107.61246451223195</v>
      </c>
      <c r="DT95" s="2">
        <f t="shared" si="294"/>
        <v>108.09958184838416</v>
      </c>
      <c r="DU95" s="2">
        <f t="shared" si="294"/>
        <v>113.04318166717005</v>
      </c>
      <c r="DV95" s="2">
        <f t="shared" si="294"/>
        <v>109.07761733615226</v>
      </c>
      <c r="DW95" s="2">
        <f t="shared" si="294"/>
        <v>110.77197598912713</v>
      </c>
      <c r="DX95" s="2">
        <f t="shared" si="294"/>
        <v>106.04680309568482</v>
      </c>
      <c r="DY95" s="2">
        <f t="shared" si="294"/>
        <v>103.63984681085043</v>
      </c>
      <c r="EA95" s="2">
        <f t="shared" si="233"/>
        <v>90.159290455003173</v>
      </c>
      <c r="EB95" s="2">
        <f t="shared" si="295"/>
        <v>90.983514291284848</v>
      </c>
      <c r="EC95" s="2">
        <f t="shared" si="296"/>
        <v>89.467952979181632</v>
      </c>
      <c r="ED95" s="2">
        <f t="shared" si="297"/>
        <v>91.439605225453022</v>
      </c>
      <c r="EE95" s="2">
        <f t="shared" si="298"/>
        <v>92.29919705014747</v>
      </c>
      <c r="EF95" s="2">
        <f t="shared" si="299"/>
        <v>91.460554779548971</v>
      </c>
      <c r="EG95" s="2">
        <f t="shared" si="300"/>
        <v>92.326768151065323</v>
      </c>
      <c r="EH95" s="2">
        <f t="shared" si="301"/>
        <v>92.041646106954843</v>
      </c>
      <c r="EI95" s="2">
        <f t="shared" si="302"/>
        <v>93.422869274946123</v>
      </c>
      <c r="EJ95" s="2">
        <f t="shared" si="303"/>
        <v>93.526143318363225</v>
      </c>
      <c r="EK95" s="2">
        <f t="shared" si="304"/>
        <v>97.167550427055474</v>
      </c>
      <c r="EL95" s="2">
        <f t="shared" si="305"/>
        <v>97.308178390512325</v>
      </c>
      <c r="EM95" s="2">
        <f t="shared" si="306"/>
        <v>94.751449995462366</v>
      </c>
      <c r="EN95" s="2">
        <f t="shared" si="307"/>
        <v>97.796689648739388</v>
      </c>
      <c r="EO95" s="2">
        <f t="shared" si="308"/>
        <v>94.965523586078305</v>
      </c>
      <c r="EQ95" s="2">
        <f t="shared" si="309"/>
        <v>90.592535471708572</v>
      </c>
      <c r="ER95" s="2">
        <f t="shared" si="310"/>
        <v>90.849465636062348</v>
      </c>
      <c r="ES95" s="2">
        <f t="shared" si="310"/>
        <v>89.803104044597788</v>
      </c>
      <c r="ET95" s="2">
        <f t="shared" si="310"/>
        <v>90.87646850745098</v>
      </c>
      <c r="EU95" s="2">
        <f t="shared" si="310"/>
        <v>91.847687930652853</v>
      </c>
      <c r="EV95" s="2">
        <f t="shared" si="310"/>
        <v>91.474812741312732</v>
      </c>
      <c r="EW95" s="2">
        <f t="shared" si="310"/>
        <v>92.213782847216009</v>
      </c>
      <c r="EX95" s="2">
        <f t="shared" si="310"/>
        <v>91.613569986871795</v>
      </c>
      <c r="EY95" s="2">
        <f t="shared" si="310"/>
        <v>92.650210997310737</v>
      </c>
      <c r="EZ95" s="2">
        <f t="shared" si="310"/>
        <v>93.587317636284766</v>
      </c>
      <c r="FA95" s="2">
        <f t="shared" si="310"/>
        <v>96.022274458859528</v>
      </c>
      <c r="FB95" s="2">
        <f t="shared" si="310"/>
        <v>96.557933794949776</v>
      </c>
      <c r="FC95" s="2">
        <f t="shared" si="310"/>
        <v>94.230400156011441</v>
      </c>
      <c r="FD95" s="2">
        <f t="shared" si="310"/>
        <v>98.271429060001253</v>
      </c>
      <c r="FE95" s="2">
        <f t="shared" si="310"/>
        <v>99.699538820475851</v>
      </c>
      <c r="FG95" s="2">
        <f t="shared" si="311"/>
        <v>0.89870893381892125</v>
      </c>
      <c r="FH95" s="2">
        <f t="shared" si="312"/>
        <v>0.91650004859579981</v>
      </c>
      <c r="FI95" s="2">
        <f t="shared" si="312"/>
        <v>0.91806001463735543</v>
      </c>
      <c r="FJ95" s="2">
        <f t="shared" si="312"/>
        <v>0.92230481639191841</v>
      </c>
      <c r="FK95" s="2">
        <f t="shared" si="312"/>
        <v>0.91848839189879283</v>
      </c>
      <c r="FL95" s="2">
        <f t="shared" si="312"/>
        <v>0.9124636495806081</v>
      </c>
      <c r="FM95" s="2">
        <f t="shared" si="312"/>
        <v>0.90853275818041102</v>
      </c>
      <c r="FN95" s="2">
        <f t="shared" si="312"/>
        <v>0.90849376248178337</v>
      </c>
      <c r="FO95" s="2">
        <f t="shared" si="312"/>
        <v>0.90467312736986449</v>
      </c>
      <c r="FP95" s="2">
        <f t="shared" si="312"/>
        <v>0.90531781602451589</v>
      </c>
      <c r="FQ95" s="2">
        <f t="shared" si="312"/>
        <v>0.90754009192754115</v>
      </c>
      <c r="FR95" s="2">
        <f t="shared" si="312"/>
        <v>0.90877077040802334</v>
      </c>
      <c r="FS95" s="2">
        <f t="shared" si="312"/>
        <v>0.90900170829394933</v>
      </c>
      <c r="FT95" s="2">
        <f t="shared" si="312"/>
        <v>0.87805442633481823</v>
      </c>
      <c r="FU95" s="2">
        <f t="shared" si="312"/>
        <v>0.85162386173085647</v>
      </c>
      <c r="FW95" s="2">
        <f t="shared" si="329"/>
        <v>2.464074021385027E-4</v>
      </c>
      <c r="FX95" s="2">
        <f t="shared" si="169"/>
        <v>3.4039399702535288E-4</v>
      </c>
      <c r="FY95" s="2">
        <f t="shared" si="170"/>
        <v>3.8341796239144604E-4</v>
      </c>
      <c r="FZ95" s="2">
        <f t="shared" si="171"/>
        <v>3.2864735593511694E-4</v>
      </c>
      <c r="GA95" s="2">
        <f t="shared" si="172"/>
        <v>3.4144061830208345E-4</v>
      </c>
      <c r="GB95" s="2">
        <f t="shared" si="173"/>
        <v>3.6176670026296357E-4</v>
      </c>
      <c r="GC95" s="2">
        <f t="shared" si="174"/>
        <v>4.3532635556884806E-4</v>
      </c>
      <c r="GD95" s="2">
        <f t="shared" si="175"/>
        <v>5.4579250065355076E-4</v>
      </c>
      <c r="GE95" s="2">
        <f t="shared" si="176"/>
        <v>4.124364163672449E-4</v>
      </c>
      <c r="GF95" s="2">
        <f t="shared" si="177"/>
        <v>3.4721397407899745E-4</v>
      </c>
      <c r="GG95" s="2">
        <f t="shared" si="178"/>
        <v>3.0331044983119204E-4</v>
      </c>
      <c r="GH95" s="2">
        <f t="shared" si="179"/>
        <v>2.4837448041066751E-4</v>
      </c>
      <c r="GI95" s="2">
        <f t="shared" si="180"/>
        <v>2.2583177599704623E-4</v>
      </c>
      <c r="GJ95" s="2">
        <f t="shared" si="181"/>
        <v>1.891796924838612E-4</v>
      </c>
      <c r="GK95" s="2">
        <f t="shared" si="182"/>
        <v>1.8394622621145719E-4</v>
      </c>
      <c r="GM95" s="86">
        <f t="shared" si="330"/>
        <v>0.2977763001991493</v>
      </c>
      <c r="GN95" s="86">
        <f t="shared" si="183"/>
        <v>9.4687930048993341E-2</v>
      </c>
      <c r="GO95" s="86">
        <f t="shared" si="184"/>
        <v>9.5253792759221287E-2</v>
      </c>
      <c r="GP95" s="86">
        <f t="shared" si="185"/>
        <v>8.9091809436285585E-2</v>
      </c>
      <c r="GQ95" s="86">
        <f t="shared" si="186"/>
        <v>0.15399020109227246</v>
      </c>
      <c r="GR95" s="86">
        <f t="shared" si="187"/>
        <v>0.15017143323909526</v>
      </c>
      <c r="GS95" s="86">
        <f t="shared" si="188"/>
        <v>0.1567251831394926</v>
      </c>
      <c r="GT95" s="86">
        <f t="shared" si="189"/>
        <v>8.9448382225913434E-2</v>
      </c>
      <c r="GU95" s="86">
        <f t="shared" si="190"/>
        <v>0.12464682405300309</v>
      </c>
      <c r="GV95" s="86">
        <f t="shared" si="191"/>
        <v>0.15971461698518793</v>
      </c>
      <c r="GW95" s="86">
        <f t="shared" si="192"/>
        <v>8.9156449109507249E-2</v>
      </c>
      <c r="GX95" s="86">
        <f t="shared" si="193"/>
        <v>0.11054726581522827</v>
      </c>
      <c r="GY95" s="86">
        <f t="shared" si="194"/>
        <v>0.13378321025950432</v>
      </c>
      <c r="GZ95" s="86">
        <f t="shared" si="195"/>
        <v>0.32243743123869095</v>
      </c>
      <c r="HA95" s="86">
        <f t="shared" si="196"/>
        <v>0.32462012156331449</v>
      </c>
      <c r="HC95" s="86">
        <f t="shared" si="331"/>
        <v>2.7746451753938067E-3</v>
      </c>
      <c r="HD95" s="86">
        <f t="shared" si="197"/>
        <v>6.752918386794534E-3</v>
      </c>
      <c r="HE95" s="86">
        <f t="shared" si="198"/>
        <v>7.0816666507276301E-3</v>
      </c>
      <c r="HF95" s="86">
        <f t="shared" si="199"/>
        <v>7.0796442323771075E-3</v>
      </c>
      <c r="HG95" s="86">
        <f t="shared" si="200"/>
        <v>7.1233378799910284E-3</v>
      </c>
      <c r="HH95" s="86">
        <f t="shared" si="201"/>
        <v>1.1888017075613556E-2</v>
      </c>
      <c r="HI95" s="86">
        <f t="shared" si="202"/>
        <v>1.0184097530639221E-2</v>
      </c>
      <c r="HJ95" s="86">
        <f t="shared" si="203"/>
        <v>1.2294915565169906E-2</v>
      </c>
      <c r="HK95" s="86">
        <f t="shared" si="204"/>
        <v>1.1952094392223927E-2</v>
      </c>
      <c r="HL95" s="86">
        <f t="shared" si="205"/>
        <v>8.3923583872429295E-3</v>
      </c>
      <c r="HM95" s="86">
        <f t="shared" si="206"/>
        <v>8.2163514360536049E-3</v>
      </c>
      <c r="HN95" s="86">
        <f t="shared" si="207"/>
        <v>4.6654230768894888E-3</v>
      </c>
      <c r="HO95" s="86">
        <f t="shared" si="208"/>
        <v>3.4831127818717089E-3</v>
      </c>
      <c r="HP95" s="86">
        <f t="shared" si="209"/>
        <v>7.5980592919349613E-4</v>
      </c>
      <c r="HQ95" s="86">
        <f t="shared" si="210"/>
        <v>5.0578997890150064E-4</v>
      </c>
      <c r="HS95" s="86">
        <f t="shared" si="332"/>
        <v>9.2683965011483699E-20</v>
      </c>
      <c r="HT95" s="86">
        <f t="shared" si="211"/>
        <v>2.4319184403302592E-16</v>
      </c>
      <c r="HU95" s="86">
        <f t="shared" si="212"/>
        <v>5.3637835851577877E-16</v>
      </c>
      <c r="HV95" s="86">
        <f t="shared" si="213"/>
        <v>1.9231640499591022E-15</v>
      </c>
      <c r="HW95" s="86">
        <f t="shared" si="214"/>
        <v>1.9767448399580951E-15</v>
      </c>
      <c r="HX95" s="86">
        <f t="shared" si="215"/>
        <v>1.8657483615633798E-14</v>
      </c>
      <c r="HY95" s="86">
        <f t="shared" si="216"/>
        <v>2.4329715991460075E-15</v>
      </c>
      <c r="HZ95" s="86">
        <f t="shared" si="217"/>
        <v>1.4839952174560799E-15</v>
      </c>
      <c r="IA95" s="86">
        <f t="shared" si="218"/>
        <v>1.7078687377775374E-15</v>
      </c>
      <c r="IB95" s="86">
        <f t="shared" si="219"/>
        <v>1.1119422401640771E-16</v>
      </c>
      <c r="IC95" s="86">
        <f t="shared" si="220"/>
        <v>1.4888429236424893E-16</v>
      </c>
      <c r="ID95" s="86">
        <f t="shared" si="221"/>
        <v>1.6707948978104167E-17</v>
      </c>
      <c r="IE95" s="86">
        <f t="shared" si="222"/>
        <v>7.2572959074583986E-18</v>
      </c>
      <c r="IF95" s="86">
        <f t="shared" si="223"/>
        <v>1.2708762688559716E-15</v>
      </c>
      <c r="IG95" s="86">
        <f t="shared" si="224"/>
        <v>4.3926006400481666E-15</v>
      </c>
      <c r="II95" s="86">
        <f t="shared" si="333"/>
        <v>8.5008296129681112E-123</v>
      </c>
      <c r="IJ95" s="86">
        <f t="shared" si="334"/>
        <v>3.8796740799844646E-101</v>
      </c>
      <c r="IK95" s="86">
        <f t="shared" si="335"/>
        <v>3.1161366491875231E-98</v>
      </c>
      <c r="IL95" s="86">
        <f t="shared" si="336"/>
        <v>2.2319885831916758E-99</v>
      </c>
      <c r="IM95" s="86">
        <f t="shared" si="337"/>
        <v>4.4433486936113952E-96</v>
      </c>
      <c r="IN95" s="86">
        <f t="shared" si="338"/>
        <v>5.8375456054634157E-87</v>
      </c>
      <c r="IO95" s="86">
        <f t="shared" si="339"/>
        <v>1.5661076183287906E-90</v>
      </c>
      <c r="IP95" s="86">
        <f t="shared" si="340"/>
        <v>9.7710219681893957E-96</v>
      </c>
      <c r="IQ95" s="86">
        <f t="shared" si="341"/>
        <v>1.3376981998336038E-95</v>
      </c>
      <c r="IR95" s="86">
        <f t="shared" si="342"/>
        <v>8.7281743052948399E-100</v>
      </c>
      <c r="IS95" s="86">
        <f t="shared" si="343"/>
        <v>1.2734353948841378E-101</v>
      </c>
      <c r="IT95" s="86">
        <f t="shared" si="344"/>
        <v>3.046170299302769E-108</v>
      </c>
      <c r="IU95" s="86">
        <f t="shared" si="345"/>
        <v>3.392222163566392E-109</v>
      </c>
      <c r="IV95" s="86">
        <f t="shared" si="346"/>
        <v>1.5662998762262943E-71</v>
      </c>
      <c r="IW95" s="86">
        <f t="shared" si="347"/>
        <v>2.1049963097866585E-69</v>
      </c>
      <c r="IY95" s="86">
        <f t="shared" si="348"/>
        <v>0.30055094537454313</v>
      </c>
      <c r="IZ95" s="86">
        <f t="shared" si="349"/>
        <v>0.10144084843578813</v>
      </c>
      <c r="JA95" s="86">
        <f t="shared" si="350"/>
        <v>0.10233545940994945</v>
      </c>
      <c r="JB95" s="86">
        <f t="shared" si="351"/>
        <v>9.6171453668664628E-2</v>
      </c>
      <c r="JC95" s="86">
        <f t="shared" si="352"/>
        <v>0.16111353897226546</v>
      </c>
      <c r="JD95" s="86">
        <f t="shared" si="353"/>
        <v>0.16205945031472746</v>
      </c>
      <c r="JE95" s="86">
        <f t="shared" si="354"/>
        <v>0.16690928067013427</v>
      </c>
      <c r="JF95" s="86">
        <f t="shared" si="355"/>
        <v>0.10174329779108482</v>
      </c>
      <c r="JG95" s="86">
        <f t="shared" si="356"/>
        <v>0.13659891844522873</v>
      </c>
      <c r="JH95" s="86">
        <f t="shared" si="357"/>
        <v>0.16810697537243097</v>
      </c>
      <c r="JI95" s="86">
        <f t="shared" si="358"/>
        <v>9.7372800545561009E-2</v>
      </c>
      <c r="JJ95" s="86">
        <f t="shared" si="359"/>
        <v>0.11521268889211776</v>
      </c>
      <c r="JK95" s="86">
        <f t="shared" si="360"/>
        <v>0.13726632304137604</v>
      </c>
      <c r="JL95" s="86">
        <f t="shared" si="361"/>
        <v>0.32319723716788573</v>
      </c>
      <c r="JM95" s="86">
        <f t="shared" si="362"/>
        <v>0.32512591154222037</v>
      </c>
    </row>
    <row r="96" spans="2:273" x14ac:dyDescent="0.25">
      <c r="B96" s="2">
        <v>69</v>
      </c>
      <c r="C96" s="37">
        <v>113.37</v>
      </c>
      <c r="D96" s="37">
        <v>97.561000000000007</v>
      </c>
      <c r="E96" s="37">
        <v>96.950999999999993</v>
      </c>
      <c r="F96" s="37">
        <v>97.878</v>
      </c>
      <c r="G96" s="37">
        <v>102.732</v>
      </c>
      <c r="H96" s="37">
        <v>102.024</v>
      </c>
      <c r="I96" s="37">
        <v>103.68300000000001</v>
      </c>
      <c r="J96" s="37">
        <v>103.098</v>
      </c>
      <c r="K96" s="37">
        <v>103.372</v>
      </c>
      <c r="L96" s="37">
        <v>104.07</v>
      </c>
      <c r="M96" s="37">
        <v>104.372</v>
      </c>
      <c r="N96" s="37">
        <v>101.535</v>
      </c>
      <c r="O96" s="37">
        <v>98.65</v>
      </c>
      <c r="P96" s="37">
        <v>125.95099999999999</v>
      </c>
      <c r="Q96" s="37">
        <v>106.90479999999999</v>
      </c>
      <c r="S96" s="4">
        <f t="shared" si="234"/>
        <v>118.8164923033486</v>
      </c>
      <c r="T96" s="4">
        <f t="shared" si="235"/>
        <v>103.01941968473889</v>
      </c>
      <c r="U96" s="4">
        <f t="shared" si="236"/>
        <v>102.09028576801508</v>
      </c>
      <c r="V96" s="4">
        <f t="shared" si="237"/>
        <v>102.88735895986632</v>
      </c>
      <c r="W96" s="4">
        <f t="shared" si="238"/>
        <v>108.91716615332058</v>
      </c>
      <c r="X96" s="4">
        <f t="shared" si="239"/>
        <v>110.52596649575887</v>
      </c>
      <c r="Y96" s="4">
        <f t="shared" si="240"/>
        <v>111.11732893471113</v>
      </c>
      <c r="Z96" s="4">
        <f t="shared" si="241"/>
        <v>106.22350668885456</v>
      </c>
      <c r="AA96" s="4">
        <f t="shared" si="242"/>
        <v>110.01472405808593</v>
      </c>
      <c r="AB96" s="4">
        <f t="shared" si="243"/>
        <v>111.46193598771009</v>
      </c>
      <c r="AC96" s="4">
        <f t="shared" si="244"/>
        <v>108.56739950391122</v>
      </c>
      <c r="AD96" s="4">
        <f t="shared" si="245"/>
        <v>107.59515773378754</v>
      </c>
      <c r="AE96" s="4">
        <f t="shared" si="246"/>
        <v>106.72856813316692</v>
      </c>
      <c r="AF96" s="4">
        <f t="shared" si="247"/>
        <v>126.24712822067734</v>
      </c>
      <c r="AG96" s="4">
        <f t="shared" si="248"/>
        <v>111.25160479259803</v>
      </c>
      <c r="AI96" s="4">
        <f t="shared" si="249"/>
        <v>-5.4464923033485917</v>
      </c>
      <c r="AJ96" s="4">
        <f t="shared" si="250"/>
        <v>-5.4584196847388853</v>
      </c>
      <c r="AK96" s="4">
        <f t="shared" si="251"/>
        <v>-5.1392857680150854</v>
      </c>
      <c r="AL96" s="4">
        <f t="shared" si="252"/>
        <v>-5.0093589598663186</v>
      </c>
      <c r="AM96" s="4">
        <f t="shared" si="253"/>
        <v>-6.18516615332058</v>
      </c>
      <c r="AN96" s="4">
        <f t="shared" si="254"/>
        <v>-8.5019664957588645</v>
      </c>
      <c r="AO96" s="4">
        <f t="shared" si="255"/>
        <v>-7.4343289347111181</v>
      </c>
      <c r="AP96" s="4">
        <f t="shared" si="256"/>
        <v>-3.1255066888545571</v>
      </c>
      <c r="AQ96" s="4">
        <f t="shared" si="257"/>
        <v>-6.6427240580859319</v>
      </c>
      <c r="AR96" s="4">
        <f t="shared" si="258"/>
        <v>-7.3919359877100987</v>
      </c>
      <c r="AS96" s="4">
        <f t="shared" si="259"/>
        <v>-4.1953995039112186</v>
      </c>
      <c r="AT96" s="4">
        <f t="shared" si="260"/>
        <v>-6.0601577337875483</v>
      </c>
      <c r="AU96" s="4">
        <f t="shared" si="261"/>
        <v>-8.078568133166911</v>
      </c>
      <c r="AV96" s="4">
        <f t="shared" si="262"/>
        <v>-0.29612822067734612</v>
      </c>
      <c r="AW96" s="4">
        <f t="shared" si="262"/>
        <v>-4.3468047925980358</v>
      </c>
      <c r="AY96" s="2">
        <f t="shared" si="313"/>
        <v>91.265689535829111</v>
      </c>
      <c r="AZ96" s="2">
        <f t="shared" si="152"/>
        <v>92.206866265120894</v>
      </c>
      <c r="BA96" s="2">
        <f t="shared" si="153"/>
        <v>90.830017555815388</v>
      </c>
      <c r="BB96" s="2">
        <f t="shared" si="154"/>
        <v>92.575478374753402</v>
      </c>
      <c r="BC96" s="2">
        <f t="shared" si="155"/>
        <v>93.194656934521177</v>
      </c>
      <c r="BD96" s="2">
        <f t="shared" si="156"/>
        <v>92.568222424827383</v>
      </c>
      <c r="BE96" s="2">
        <f t="shared" si="157"/>
        <v>93.366316367798845</v>
      </c>
      <c r="BF96" s="2">
        <f t="shared" si="158"/>
        <v>92.821849081521776</v>
      </c>
      <c r="BG96" s="2">
        <f t="shared" si="159"/>
        <v>94.560456701313655</v>
      </c>
      <c r="BH96" s="2">
        <f t="shared" si="160"/>
        <v>94.690374763452354</v>
      </c>
      <c r="BI96" s="2">
        <f t="shared" si="161"/>
        <v>98.383768519665125</v>
      </c>
      <c r="BJ96" s="2">
        <f t="shared" si="162"/>
        <v>98.157141950969319</v>
      </c>
      <c r="BK96" s="2">
        <f t="shared" si="163"/>
        <v>95.987290004704661</v>
      </c>
      <c r="BL96" s="2">
        <f t="shared" si="164"/>
        <v>98.645427338476779</v>
      </c>
      <c r="BM96" s="2">
        <f t="shared" si="165"/>
        <v>96.1711142841867</v>
      </c>
      <c r="BO96" s="2" t="str">
        <f t="shared" si="263"/>
        <v/>
      </c>
      <c r="BP96" s="2" t="str">
        <f t="shared" si="264"/>
        <v/>
      </c>
      <c r="BQ96" s="2" t="str">
        <f t="shared" si="265"/>
        <v/>
      </c>
      <c r="BR96" s="2" t="str">
        <f t="shared" si="266"/>
        <v/>
      </c>
      <c r="BS96" s="2" t="str">
        <f t="shared" si="267"/>
        <v/>
      </c>
      <c r="BT96" s="2" t="str">
        <f t="shared" si="268"/>
        <v/>
      </c>
      <c r="BU96" s="2" t="str">
        <f t="shared" si="269"/>
        <v/>
      </c>
      <c r="BV96" s="2" t="str">
        <f t="shared" si="270"/>
        <v/>
      </c>
      <c r="BW96" s="2" t="str">
        <f t="shared" si="271"/>
        <v/>
      </c>
      <c r="BX96" s="2" t="str">
        <f t="shared" si="272"/>
        <v/>
      </c>
      <c r="BY96" s="2" t="str">
        <f t="shared" si="273"/>
        <v/>
      </c>
      <c r="BZ96" s="2" t="str">
        <f t="shared" si="274"/>
        <v/>
      </c>
      <c r="CA96" s="2" t="str">
        <f t="shared" si="275"/>
        <v/>
      </c>
      <c r="CB96" s="2" t="str">
        <f t="shared" si="276"/>
        <v/>
      </c>
      <c r="CC96" s="2" t="str">
        <f t="shared" si="277"/>
        <v/>
      </c>
      <c r="CE96" s="2" t="str">
        <f t="shared" si="314"/>
        <v/>
      </c>
      <c r="CF96" s="2" t="str">
        <f t="shared" si="315"/>
        <v/>
      </c>
      <c r="CG96" s="2" t="str">
        <f t="shared" si="316"/>
        <v/>
      </c>
      <c r="CH96" s="2" t="str">
        <f t="shared" si="317"/>
        <v/>
      </c>
      <c r="CI96" s="2" t="str">
        <f t="shared" si="318"/>
        <v/>
      </c>
      <c r="CJ96" s="2" t="str">
        <f t="shared" si="319"/>
        <v/>
      </c>
      <c r="CK96" s="2" t="str">
        <f t="shared" si="320"/>
        <v/>
      </c>
      <c r="CL96" s="2" t="str">
        <f t="shared" si="321"/>
        <v/>
      </c>
      <c r="CM96" s="2" t="str">
        <f t="shared" si="322"/>
        <v/>
      </c>
      <c r="CN96" s="2" t="str">
        <f t="shared" si="323"/>
        <v/>
      </c>
      <c r="CO96" s="2" t="str">
        <f t="shared" si="324"/>
        <v/>
      </c>
      <c r="CP96" s="2" t="str">
        <f t="shared" si="325"/>
        <v/>
      </c>
      <c r="CQ96" s="2" t="str">
        <f t="shared" si="326"/>
        <v/>
      </c>
      <c r="CR96" s="2" t="str">
        <f t="shared" si="327"/>
        <v/>
      </c>
      <c r="CS96" s="2" t="str">
        <f t="shared" si="328"/>
        <v/>
      </c>
      <c r="CU96" s="2" t="str">
        <f t="shared" si="278"/>
        <v/>
      </c>
      <c r="CV96" s="2" t="str">
        <f t="shared" si="279"/>
        <v/>
      </c>
      <c r="CW96" s="2" t="str">
        <f t="shared" si="280"/>
        <v/>
      </c>
      <c r="CX96" s="2" t="str">
        <f t="shared" si="281"/>
        <v/>
      </c>
      <c r="CY96" s="2" t="str">
        <f t="shared" si="282"/>
        <v/>
      </c>
      <c r="CZ96" s="2" t="str">
        <f t="shared" si="283"/>
        <v/>
      </c>
      <c r="DA96" s="2" t="str">
        <f t="shared" si="284"/>
        <v/>
      </c>
      <c r="DB96" s="2" t="str">
        <f t="shared" si="285"/>
        <v/>
      </c>
      <c r="DC96" s="2" t="str">
        <f t="shared" si="286"/>
        <v/>
      </c>
      <c r="DD96" s="2" t="str">
        <f t="shared" si="287"/>
        <v/>
      </c>
      <c r="DE96" s="2" t="str">
        <f t="shared" si="288"/>
        <v/>
      </c>
      <c r="DF96" s="2" t="str">
        <f t="shared" si="289"/>
        <v/>
      </c>
      <c r="DG96" s="2" t="str">
        <f t="shared" si="290"/>
        <v/>
      </c>
      <c r="DH96" s="2" t="str">
        <f t="shared" si="291"/>
        <v/>
      </c>
      <c r="DI96" s="2" t="str">
        <f t="shared" si="292"/>
        <v/>
      </c>
      <c r="DK96" s="2">
        <f t="shared" si="293"/>
        <v>102.69983262861172</v>
      </c>
      <c r="DL96" s="2">
        <f t="shared" si="294"/>
        <v>107.87979493828162</v>
      </c>
      <c r="DM96" s="2">
        <f t="shared" si="294"/>
        <v>108.39463360613674</v>
      </c>
      <c r="DN96" s="2">
        <f t="shared" si="294"/>
        <v>108.76305609756096</v>
      </c>
      <c r="DO96" s="2">
        <f t="shared" si="294"/>
        <v>105.72194146341462</v>
      </c>
      <c r="DP96" s="2">
        <f t="shared" si="294"/>
        <v>106.31071182778271</v>
      </c>
      <c r="DQ96" s="2">
        <f t="shared" si="294"/>
        <v>105.78524071277562</v>
      </c>
      <c r="DR96" s="2">
        <f t="shared" si="294"/>
        <v>102.52274992449414</v>
      </c>
      <c r="DS96" s="2">
        <f t="shared" si="294"/>
        <v>107.75028933856839</v>
      </c>
      <c r="DT96" s="2">
        <f t="shared" si="294"/>
        <v>108.19809694956206</v>
      </c>
      <c r="DU96" s="2">
        <f t="shared" si="294"/>
        <v>113.21943491392329</v>
      </c>
      <c r="DV96" s="2">
        <f t="shared" si="294"/>
        <v>109.17304016913323</v>
      </c>
      <c r="DW96" s="2">
        <f t="shared" si="294"/>
        <v>110.90111748716397</v>
      </c>
      <c r="DX96" s="2">
        <f t="shared" si="294"/>
        <v>106.15071669793623</v>
      </c>
      <c r="DY96" s="2">
        <f t="shared" si="294"/>
        <v>103.76719364002932</v>
      </c>
      <c r="EA96" s="2">
        <f t="shared" si="233"/>
        <v>90.090244456318459</v>
      </c>
      <c r="EB96" s="2">
        <f t="shared" si="295"/>
        <v>90.904640573211154</v>
      </c>
      <c r="EC96" s="2">
        <f t="shared" si="296"/>
        <v>89.400107968413508</v>
      </c>
      <c r="ED96" s="2">
        <f t="shared" si="297"/>
        <v>91.332032026970097</v>
      </c>
      <c r="EE96" s="2">
        <f t="shared" si="298"/>
        <v>92.180917404129772</v>
      </c>
      <c r="EF96" s="2">
        <f t="shared" si="299"/>
        <v>91.365846073465917</v>
      </c>
      <c r="EG96" s="2">
        <f t="shared" si="300"/>
        <v>92.226100272644643</v>
      </c>
      <c r="EH96" s="2">
        <f t="shared" si="301"/>
        <v>91.930991604322543</v>
      </c>
      <c r="EI96" s="2">
        <f t="shared" si="302"/>
        <v>93.293286073223229</v>
      </c>
      <c r="EJ96" s="2">
        <f t="shared" si="303"/>
        <v>93.401954109980849</v>
      </c>
      <c r="EK96" s="2">
        <f t="shared" si="304"/>
        <v>97.005712470882585</v>
      </c>
      <c r="EL96" s="2">
        <f t="shared" si="305"/>
        <v>97.148804679274505</v>
      </c>
      <c r="EM96" s="2">
        <f t="shared" si="306"/>
        <v>94.625802023777098</v>
      </c>
      <c r="EN96" s="2">
        <f t="shared" si="307"/>
        <v>97.694687969724413</v>
      </c>
      <c r="EO96" s="2">
        <f t="shared" si="308"/>
        <v>94.963040397762583</v>
      </c>
      <c r="EQ96" s="2">
        <f t="shared" si="309"/>
        <v>90.513866152865177</v>
      </c>
      <c r="ER96" s="2">
        <f t="shared" si="310"/>
        <v>90.77387751374556</v>
      </c>
      <c r="ES96" s="2">
        <f t="shared" si="310"/>
        <v>89.726777662125031</v>
      </c>
      <c r="ET96" s="2">
        <f t="shared" si="310"/>
        <v>90.782741390513337</v>
      </c>
      <c r="EU96" s="2">
        <f t="shared" si="310"/>
        <v>91.740482781026643</v>
      </c>
      <c r="EV96" s="2">
        <f t="shared" si="310"/>
        <v>91.379653771801344</v>
      </c>
      <c r="EW96" s="2">
        <f t="shared" si="310"/>
        <v>92.11623668673397</v>
      </c>
      <c r="EX96" s="2">
        <f t="shared" si="310"/>
        <v>91.51468596290438</v>
      </c>
      <c r="EY96" s="2">
        <f t="shared" si="310"/>
        <v>92.540624301144973</v>
      </c>
      <c r="EZ96" s="2">
        <f t="shared" si="310"/>
        <v>93.461415047958752</v>
      </c>
      <c r="FA96" s="2">
        <f t="shared" si="310"/>
        <v>95.889707057045783</v>
      </c>
      <c r="FB96" s="2">
        <f t="shared" si="310"/>
        <v>96.416479003137709</v>
      </c>
      <c r="FC96" s="2">
        <f t="shared" si="310"/>
        <v>94.117133056022027</v>
      </c>
      <c r="FD96" s="2">
        <f t="shared" si="310"/>
        <v>98.157713949394463</v>
      </c>
      <c r="FE96" s="2">
        <f t="shared" si="310"/>
        <v>99.575704687348392</v>
      </c>
      <c r="FG96" s="2">
        <f t="shared" si="311"/>
        <v>0.90679072052817666</v>
      </c>
      <c r="FH96" s="2">
        <f t="shared" si="312"/>
        <v>0.92328349612629657</v>
      </c>
      <c r="FI96" s="2">
        <f t="shared" si="312"/>
        <v>0.92472714061251626</v>
      </c>
      <c r="FJ96" s="2">
        <f t="shared" si="312"/>
        <v>0.92865340120514406</v>
      </c>
      <c r="FK96" s="2">
        <f t="shared" si="312"/>
        <v>0.92512350532714749</v>
      </c>
      <c r="FL96" s="2">
        <f t="shared" si="312"/>
        <v>0.91954622448747636</v>
      </c>
      <c r="FM96" s="2">
        <f t="shared" si="312"/>
        <v>0.91590406938280078</v>
      </c>
      <c r="FN96" s="2">
        <f t="shared" si="312"/>
        <v>0.91586792531710215</v>
      </c>
      <c r="FO96" s="2">
        <f t="shared" si="312"/>
        <v>0.91232546844853679</v>
      </c>
      <c r="FP96" s="2">
        <f t="shared" si="312"/>
        <v>0.91292338613697566</v>
      </c>
      <c r="FQ96" s="2">
        <f t="shared" si="312"/>
        <v>0.91498391585510841</v>
      </c>
      <c r="FR96" s="2">
        <f t="shared" si="312"/>
        <v>0.9161246711034402</v>
      </c>
      <c r="FS96" s="2">
        <f t="shared" si="312"/>
        <v>0.9163387070645681</v>
      </c>
      <c r="FT96" s="2">
        <f t="shared" si="312"/>
        <v>0.88757803988971373</v>
      </c>
      <c r="FU96" s="2">
        <f t="shared" si="312"/>
        <v>0.86288930604713854</v>
      </c>
      <c r="FW96" s="2">
        <f t="shared" si="329"/>
        <v>2.7017392098428814E-4</v>
      </c>
      <c r="FX96" s="2">
        <f t="shared" si="169"/>
        <v>3.7322233899122565E-4</v>
      </c>
      <c r="FY96" s="2">
        <f t="shared" si="170"/>
        <v>4.2039388478267033E-4</v>
      </c>
      <c r="FZ96" s="2">
        <f t="shared" si="171"/>
        <v>3.6034323449045966E-4</v>
      </c>
      <c r="GA96" s="2">
        <f t="shared" si="172"/>
        <v>3.7436986091305248E-4</v>
      </c>
      <c r="GB96" s="2">
        <f t="shared" si="173"/>
        <v>3.9665545462286538E-4</v>
      </c>
      <c r="GC96" s="2">
        <f t="shared" si="174"/>
        <v>4.7730581048160481E-4</v>
      </c>
      <c r="GD96" s="2">
        <f t="shared" si="175"/>
        <v>5.984180656395619E-4</v>
      </c>
      <c r="GE96" s="2">
        <f t="shared" si="176"/>
        <v>4.5220954391722205E-4</v>
      </c>
      <c r="GF96" s="2">
        <f t="shared" si="177"/>
        <v>3.8069979907197181E-4</v>
      </c>
      <c r="GG96" s="2">
        <f t="shared" si="178"/>
        <v>3.3256356314625935E-4</v>
      </c>
      <c r="GH96" s="2">
        <f t="shared" si="179"/>
        <v>2.7233067646444136E-4</v>
      </c>
      <c r="GI96" s="2">
        <f t="shared" si="180"/>
        <v>2.4761422339738301E-4</v>
      </c>
      <c r="GJ96" s="2">
        <f t="shared" si="181"/>
        <v>2.0742762205168693E-4</v>
      </c>
      <c r="GK96" s="2">
        <f t="shared" si="182"/>
        <v>2.0168944696138884E-4</v>
      </c>
      <c r="GM96" s="86">
        <f t="shared" si="330"/>
        <v>0.22572918018328225</v>
      </c>
      <c r="GN96" s="86">
        <f t="shared" si="183"/>
        <v>4.4901986651632288E-2</v>
      </c>
      <c r="GO96" s="86">
        <f t="shared" si="184"/>
        <v>4.456188638827812E-2</v>
      </c>
      <c r="GP96" s="86">
        <f t="shared" si="185"/>
        <v>4.0162862234722291E-2</v>
      </c>
      <c r="GQ96" s="86">
        <f t="shared" si="186"/>
        <v>8.275348238157465E-2</v>
      </c>
      <c r="GR96" s="86">
        <f t="shared" si="187"/>
        <v>8.292250929319113E-2</v>
      </c>
      <c r="GS96" s="86">
        <f t="shared" si="188"/>
        <v>8.7485745638900242E-2</v>
      </c>
      <c r="GT96" s="86">
        <f t="shared" si="189"/>
        <v>4.3002457424052405E-2</v>
      </c>
      <c r="GU96" s="86">
        <f t="shared" si="190"/>
        <v>6.4448397119570927E-2</v>
      </c>
      <c r="GV96" s="86">
        <f t="shared" si="191"/>
        <v>8.9343769682249191E-2</v>
      </c>
      <c r="GW96" s="86">
        <f t="shared" si="192"/>
        <v>4.1052666437392173E-2</v>
      </c>
      <c r="GX96" s="86">
        <f t="shared" si="193"/>
        <v>4.7979321645639332E-2</v>
      </c>
      <c r="GY96" s="86">
        <f t="shared" si="194"/>
        <v>6.3173132252134181E-2</v>
      </c>
      <c r="GZ96" s="86">
        <f t="shared" si="195"/>
        <v>0.24870573678822228</v>
      </c>
      <c r="HA96" s="86">
        <f t="shared" si="196"/>
        <v>0.26391328102767775</v>
      </c>
      <c r="HC96" s="86">
        <f t="shared" si="331"/>
        <v>4.490092922416318E-3</v>
      </c>
      <c r="HD96" s="86">
        <f t="shared" si="197"/>
        <v>1.025086489453411E-2</v>
      </c>
      <c r="HE96" s="86">
        <f t="shared" si="198"/>
        <v>1.0728593867873131E-2</v>
      </c>
      <c r="HF96" s="86">
        <f t="shared" si="199"/>
        <v>1.0667360894386968E-2</v>
      </c>
      <c r="HG96" s="86">
        <f t="shared" si="200"/>
        <v>1.0677304555847009E-2</v>
      </c>
      <c r="HH96" s="86">
        <f t="shared" si="201"/>
        <v>1.715323455180965E-2</v>
      </c>
      <c r="HI96" s="86">
        <f t="shared" si="202"/>
        <v>1.503638058204158E-2</v>
      </c>
      <c r="HJ96" s="86">
        <f t="shared" si="203"/>
        <v>1.8409400712012192E-2</v>
      </c>
      <c r="HK96" s="86">
        <f t="shared" si="204"/>
        <v>1.7661758091283661E-2</v>
      </c>
      <c r="HL96" s="86">
        <f t="shared" si="205"/>
        <v>1.2597790915967319E-2</v>
      </c>
      <c r="HM96" s="86">
        <f t="shared" si="206"/>
        <v>1.2308139264070785E-2</v>
      </c>
      <c r="HN96" s="86">
        <f t="shared" si="207"/>
        <v>7.1813653189136692E-3</v>
      </c>
      <c r="HO96" s="86">
        <f t="shared" si="208"/>
        <v>5.4099429977788648E-3</v>
      </c>
      <c r="HP96" s="86">
        <f t="shared" si="209"/>
        <v>1.3487530144101992E-3</v>
      </c>
      <c r="HQ96" s="86">
        <f t="shared" si="210"/>
        <v>9.5296616199564235E-4</v>
      </c>
      <c r="HS96" s="86">
        <f t="shared" si="332"/>
        <v>3.5521674254907182E-19</v>
      </c>
      <c r="HT96" s="86">
        <f t="shared" si="211"/>
        <v>7.6343646647658805E-16</v>
      </c>
      <c r="HU96" s="86">
        <f t="shared" si="212"/>
        <v>1.6622455710536331E-15</v>
      </c>
      <c r="HV96" s="86">
        <f t="shared" si="213"/>
        <v>5.7481030407934756E-15</v>
      </c>
      <c r="HW96" s="86">
        <f t="shared" si="214"/>
        <v>5.8267888645042944E-15</v>
      </c>
      <c r="HX96" s="86">
        <f t="shared" si="215"/>
        <v>5.0671719896601432E-14</v>
      </c>
      <c r="HY96" s="86">
        <f t="shared" si="216"/>
        <v>7.1512801474511964E-15</v>
      </c>
      <c r="HZ96" s="86">
        <f t="shared" si="217"/>
        <v>4.6908751785817877E-15</v>
      </c>
      <c r="IA96" s="86">
        <f t="shared" si="218"/>
        <v>5.1650863527203919E-15</v>
      </c>
      <c r="IB96" s="86">
        <f t="shared" si="219"/>
        <v>3.5179508752501455E-16</v>
      </c>
      <c r="IC96" s="86">
        <f t="shared" si="220"/>
        <v>4.6482309577719016E-16</v>
      </c>
      <c r="ID96" s="86">
        <f t="shared" si="221"/>
        <v>5.4502761419534818E-17</v>
      </c>
      <c r="IE96" s="86">
        <f t="shared" si="222"/>
        <v>2.3790319867536056E-17</v>
      </c>
      <c r="IF96" s="86">
        <f t="shared" si="223"/>
        <v>3.4547447638878368E-15</v>
      </c>
      <c r="IG96" s="86">
        <f t="shared" si="224"/>
        <v>1.1477932768981338E-14</v>
      </c>
      <c r="II96" s="86">
        <f t="shared" si="333"/>
        <v>3.920409823481062E-120</v>
      </c>
      <c r="IJ96" s="86">
        <f t="shared" si="334"/>
        <v>7.3125375423271275E-99</v>
      </c>
      <c r="IK96" s="86">
        <f t="shared" si="335"/>
        <v>5.4406306895592742E-96</v>
      </c>
      <c r="IL96" s="86">
        <f t="shared" si="336"/>
        <v>3.7493410927115155E-97</v>
      </c>
      <c r="IM96" s="86">
        <f t="shared" si="337"/>
        <v>6.4274255171536483E-94</v>
      </c>
      <c r="IN96" s="86">
        <f t="shared" si="338"/>
        <v>5.3951330292479156E-85</v>
      </c>
      <c r="IO96" s="86">
        <f t="shared" si="339"/>
        <v>1.9572285573136621E-88</v>
      </c>
      <c r="IP96" s="86">
        <f t="shared" si="340"/>
        <v>1.8882475643040865E-93</v>
      </c>
      <c r="IQ96" s="86">
        <f t="shared" si="341"/>
        <v>2.1258912471523719E-93</v>
      </c>
      <c r="IR96" s="86">
        <f t="shared" si="342"/>
        <v>1.5517110984976211E-97</v>
      </c>
      <c r="IS96" s="86">
        <f t="shared" si="343"/>
        <v>2.2852879090947032E-99</v>
      </c>
      <c r="IT96" s="86">
        <f t="shared" si="344"/>
        <v>6.7540719873743908E-106</v>
      </c>
      <c r="IU96" s="86">
        <f t="shared" si="345"/>
        <v>7.4235104250249983E-107</v>
      </c>
      <c r="IV96" s="86">
        <f t="shared" si="346"/>
        <v>4.8296673980795636E-70</v>
      </c>
      <c r="IW96" s="86">
        <f t="shared" si="347"/>
        <v>5.7844574271332401E-68</v>
      </c>
      <c r="IY96" s="86">
        <f t="shared" si="348"/>
        <v>0.23021927310569856</v>
      </c>
      <c r="IZ96" s="86">
        <f t="shared" si="349"/>
        <v>5.5152851546167163E-2</v>
      </c>
      <c r="JA96" s="86">
        <f t="shared" si="350"/>
        <v>5.5290480256152914E-2</v>
      </c>
      <c r="JB96" s="86">
        <f t="shared" si="351"/>
        <v>5.0830223129115004E-2</v>
      </c>
      <c r="JC96" s="86">
        <f t="shared" si="352"/>
        <v>9.3430786937427485E-2</v>
      </c>
      <c r="JD96" s="86">
        <f t="shared" si="353"/>
        <v>0.10007574384505145</v>
      </c>
      <c r="JE96" s="86">
        <f t="shared" si="354"/>
        <v>0.10252212622094897</v>
      </c>
      <c r="JF96" s="86">
        <f t="shared" si="355"/>
        <v>6.1411858136069288E-2</v>
      </c>
      <c r="JG96" s="86">
        <f t="shared" si="356"/>
        <v>8.211015521085975E-2</v>
      </c>
      <c r="JH96" s="86">
        <f t="shared" si="357"/>
        <v>0.10194156059821685</v>
      </c>
      <c r="JI96" s="86">
        <f t="shared" si="358"/>
        <v>5.3360805701463419E-2</v>
      </c>
      <c r="JJ96" s="86">
        <f t="shared" si="359"/>
        <v>5.5160686964553056E-2</v>
      </c>
      <c r="JK96" s="86">
        <f t="shared" si="360"/>
        <v>6.858307524991307E-2</v>
      </c>
      <c r="JL96" s="86">
        <f t="shared" si="361"/>
        <v>0.25005448980263589</v>
      </c>
      <c r="JM96" s="86">
        <f t="shared" si="362"/>
        <v>0.26486624718968488</v>
      </c>
    </row>
    <row r="97" spans="2:273" x14ac:dyDescent="0.25">
      <c r="B97" s="2">
        <v>70</v>
      </c>
      <c r="C97" s="37">
        <v>101.13</v>
      </c>
      <c r="D97" s="37">
        <v>97.366</v>
      </c>
      <c r="E97" s="37">
        <v>98.706999999999994</v>
      </c>
      <c r="F97" s="37">
        <v>98.438999999999993</v>
      </c>
      <c r="G97" s="37">
        <v>101.39</v>
      </c>
      <c r="H97" s="37">
        <v>104.95099999999999</v>
      </c>
      <c r="I97" s="37">
        <v>103.95099999999999</v>
      </c>
      <c r="J97" s="37">
        <v>106.146</v>
      </c>
      <c r="K97" s="37">
        <v>105.349</v>
      </c>
      <c r="L97" s="37">
        <v>105.30200000000001</v>
      </c>
      <c r="M97" s="37">
        <v>106.279</v>
      </c>
      <c r="N97" s="37">
        <v>102.465</v>
      </c>
      <c r="O97" s="37">
        <v>99.625</v>
      </c>
      <c r="P97" s="37">
        <v>106.268</v>
      </c>
      <c r="Q97" s="37">
        <v>99.142899999999997</v>
      </c>
      <c r="S97" s="4">
        <f t="shared" si="234"/>
        <v>110.5064521826384</v>
      </c>
      <c r="T97" s="4">
        <f t="shared" si="235"/>
        <v>101.81761983030275</v>
      </c>
      <c r="U97" s="4">
        <f t="shared" si="236"/>
        <v>100.93083684754033</v>
      </c>
      <c r="V97" s="4">
        <f t="shared" si="237"/>
        <v>101.91986794488635</v>
      </c>
      <c r="W97" s="4">
        <f t="shared" si="238"/>
        <v>104.95568671406321</v>
      </c>
      <c r="X97" s="4">
        <f t="shared" si="239"/>
        <v>107.47757990954732</v>
      </c>
      <c r="Y97" s="4">
        <f t="shared" si="240"/>
        <v>107.74226767915411</v>
      </c>
      <c r="Z97" s="4">
        <f t="shared" si="241"/>
        <v>106.56611462905516</v>
      </c>
      <c r="AA97" s="4">
        <f t="shared" si="242"/>
        <v>108.49480417692503</v>
      </c>
      <c r="AB97" s="4">
        <f t="shared" si="243"/>
        <v>107.69629288668756</v>
      </c>
      <c r="AC97" s="4">
        <f t="shared" si="244"/>
        <v>107.7526411790743</v>
      </c>
      <c r="AD97" s="4">
        <f t="shared" si="245"/>
        <v>105.1359370279923</v>
      </c>
      <c r="AE97" s="4">
        <f t="shared" si="246"/>
        <v>102.79792621640097</v>
      </c>
      <c r="AF97" s="4">
        <f t="shared" si="247"/>
        <v>116.72357796494904</v>
      </c>
      <c r="AG97" s="4">
        <f t="shared" si="248"/>
        <v>105.94111407390339</v>
      </c>
      <c r="AI97" s="4">
        <f t="shared" si="249"/>
        <v>-9.3764521826384026</v>
      </c>
      <c r="AJ97" s="4">
        <f t="shared" si="250"/>
        <v>-4.4516198303027465</v>
      </c>
      <c r="AK97" s="4">
        <f t="shared" si="251"/>
        <v>-2.2238368475403405</v>
      </c>
      <c r="AL97" s="4">
        <f t="shared" si="252"/>
        <v>-3.4808679448863558</v>
      </c>
      <c r="AM97" s="4">
        <f t="shared" si="253"/>
        <v>-3.5656867140632045</v>
      </c>
      <c r="AN97" s="4">
        <f t="shared" si="254"/>
        <v>-2.5265799095473227</v>
      </c>
      <c r="AO97" s="4">
        <f t="shared" si="255"/>
        <v>-3.7912676791541173</v>
      </c>
      <c r="AP97" s="4">
        <f t="shared" si="256"/>
        <v>-0.42011462905516339</v>
      </c>
      <c r="AQ97" s="4">
        <f t="shared" si="257"/>
        <v>-3.1458041769250258</v>
      </c>
      <c r="AR97" s="4">
        <f t="shared" si="258"/>
        <v>-2.3942928866875519</v>
      </c>
      <c r="AS97" s="4">
        <f t="shared" si="259"/>
        <v>-1.4736411790743063</v>
      </c>
      <c r="AT97" s="4">
        <f t="shared" si="260"/>
        <v>-2.670937027992295</v>
      </c>
      <c r="AU97" s="4">
        <f t="shared" si="261"/>
        <v>-3.1729262164009668</v>
      </c>
      <c r="AV97" s="4">
        <f t="shared" si="262"/>
        <v>-10.455577964949043</v>
      </c>
      <c r="AW97" s="4">
        <f t="shared" si="262"/>
        <v>-6.7982140739033952</v>
      </c>
      <c r="AY97" s="2">
        <f t="shared" si="313"/>
        <v>91.125221457627788</v>
      </c>
      <c r="AZ97" s="2">
        <f t="shared" si="152"/>
        <v>92.04443445838217</v>
      </c>
      <c r="BA97" s="2">
        <f t="shared" si="153"/>
        <v>90.666834384760037</v>
      </c>
      <c r="BB97" s="2">
        <f t="shared" si="154"/>
        <v>92.38867090244338</v>
      </c>
      <c r="BC97" s="2">
        <f t="shared" si="155"/>
        <v>93.012734368722604</v>
      </c>
      <c r="BD97" s="2">
        <f t="shared" si="156"/>
        <v>92.394492835384085</v>
      </c>
      <c r="BE97" s="2">
        <f t="shared" si="157"/>
        <v>93.191182736969822</v>
      </c>
      <c r="BF97" s="2">
        <f t="shared" si="158"/>
        <v>92.649875251339992</v>
      </c>
      <c r="BG97" s="2">
        <f t="shared" si="159"/>
        <v>94.349858636324257</v>
      </c>
      <c r="BH97" s="2">
        <f t="shared" si="160"/>
        <v>94.479716913593833</v>
      </c>
      <c r="BI97" s="2">
        <f t="shared" si="161"/>
        <v>98.136505373366219</v>
      </c>
      <c r="BJ97" s="2">
        <f t="shared" si="162"/>
        <v>97.935488362779665</v>
      </c>
      <c r="BK97" s="2">
        <f t="shared" si="163"/>
        <v>95.770619670581681</v>
      </c>
      <c r="BL97" s="2">
        <f t="shared" si="164"/>
        <v>98.489771327212694</v>
      </c>
      <c r="BM97" s="2">
        <f t="shared" si="165"/>
        <v>96.092355549967564</v>
      </c>
      <c r="BO97" s="2" t="str">
        <f t="shared" si="263"/>
        <v/>
      </c>
      <c r="BP97" s="2" t="str">
        <f t="shared" si="264"/>
        <v/>
      </c>
      <c r="BQ97" s="2" t="str">
        <f t="shared" si="265"/>
        <v/>
      </c>
      <c r="BR97" s="2" t="str">
        <f t="shared" si="266"/>
        <v/>
      </c>
      <c r="BS97" s="2" t="str">
        <f t="shared" si="267"/>
        <v/>
      </c>
      <c r="BT97" s="2" t="str">
        <f t="shared" si="268"/>
        <v/>
      </c>
      <c r="BU97" s="2" t="str">
        <f t="shared" si="269"/>
        <v/>
      </c>
      <c r="BV97" s="2" t="str">
        <f t="shared" si="270"/>
        <v/>
      </c>
      <c r="BW97" s="2" t="str">
        <f t="shared" si="271"/>
        <v/>
      </c>
      <c r="BX97" s="2" t="str">
        <f t="shared" si="272"/>
        <v/>
      </c>
      <c r="BY97" s="2" t="str">
        <f t="shared" si="273"/>
        <v/>
      </c>
      <c r="BZ97" s="2" t="str">
        <f t="shared" si="274"/>
        <v/>
      </c>
      <c r="CA97" s="2" t="str">
        <f t="shared" si="275"/>
        <v/>
      </c>
      <c r="CB97" s="2" t="str">
        <f t="shared" si="276"/>
        <v/>
      </c>
      <c r="CC97" s="2" t="str">
        <f t="shared" si="277"/>
        <v/>
      </c>
      <c r="CE97" s="2" t="str">
        <f t="shared" si="314"/>
        <v/>
      </c>
      <c r="CF97" s="2" t="str">
        <f t="shared" si="315"/>
        <v/>
      </c>
      <c r="CG97" s="2" t="str">
        <f t="shared" si="316"/>
        <v/>
      </c>
      <c r="CH97" s="2" t="str">
        <f t="shared" si="317"/>
        <v/>
      </c>
      <c r="CI97" s="2" t="str">
        <f t="shared" si="318"/>
        <v/>
      </c>
      <c r="CJ97" s="2" t="str">
        <f t="shared" si="319"/>
        <v/>
      </c>
      <c r="CK97" s="2" t="str">
        <f t="shared" si="320"/>
        <v/>
      </c>
      <c r="CL97" s="2" t="str">
        <f t="shared" si="321"/>
        <v/>
      </c>
      <c r="CM97" s="2" t="str">
        <f t="shared" si="322"/>
        <v/>
      </c>
      <c r="CN97" s="2" t="str">
        <f t="shared" si="323"/>
        <v/>
      </c>
      <c r="CO97" s="2" t="str">
        <f t="shared" si="324"/>
        <v/>
      </c>
      <c r="CP97" s="2" t="str">
        <f t="shared" si="325"/>
        <v/>
      </c>
      <c r="CQ97" s="2" t="str">
        <f t="shared" si="326"/>
        <v/>
      </c>
      <c r="CR97" s="2" t="str">
        <f t="shared" si="327"/>
        <v/>
      </c>
      <c r="CS97" s="2" t="str">
        <f t="shared" si="328"/>
        <v/>
      </c>
      <c r="CU97" s="2" t="str">
        <f t="shared" si="278"/>
        <v/>
      </c>
      <c r="CV97" s="2" t="str">
        <f t="shared" si="279"/>
        <v/>
      </c>
      <c r="CW97" s="2" t="str">
        <f t="shared" si="280"/>
        <v/>
      </c>
      <c r="CX97" s="2" t="str">
        <f t="shared" si="281"/>
        <v/>
      </c>
      <c r="CY97" s="2" t="str">
        <f t="shared" si="282"/>
        <v/>
      </c>
      <c r="CZ97" s="2" t="str">
        <f t="shared" si="283"/>
        <v/>
      </c>
      <c r="DA97" s="2" t="str">
        <f t="shared" si="284"/>
        <v/>
      </c>
      <c r="DB97" s="2" t="str">
        <f t="shared" si="285"/>
        <v/>
      </c>
      <c r="DC97" s="2" t="str">
        <f t="shared" si="286"/>
        <v/>
      </c>
      <c r="DD97" s="2" t="str">
        <f t="shared" si="287"/>
        <v/>
      </c>
      <c r="DE97" s="2" t="str">
        <f t="shared" si="288"/>
        <v/>
      </c>
      <c r="DF97" s="2" t="str">
        <f t="shared" si="289"/>
        <v/>
      </c>
      <c r="DG97" s="2" t="str">
        <f t="shared" si="290"/>
        <v/>
      </c>
      <c r="DH97" s="2" t="str">
        <f t="shared" si="291"/>
        <v/>
      </c>
      <c r="DI97" s="2" t="str">
        <f t="shared" si="292"/>
        <v/>
      </c>
      <c r="DK97" s="2">
        <f t="shared" si="293"/>
        <v>102.90055637773081</v>
      </c>
      <c r="DL97" s="2">
        <f t="shared" si="294"/>
        <v>108.12685943872728</v>
      </c>
      <c r="DM97" s="2">
        <f t="shared" si="294"/>
        <v>108.64170361667072</v>
      </c>
      <c r="DN97" s="2">
        <f t="shared" si="294"/>
        <v>109.00736585365853</v>
      </c>
      <c r="DO97" s="2">
        <f t="shared" si="294"/>
        <v>105.88658536585365</v>
      </c>
      <c r="DP97" s="2">
        <f t="shared" si="294"/>
        <v>106.47252375550332</v>
      </c>
      <c r="DQ97" s="2">
        <f t="shared" si="294"/>
        <v>105.9190359408034</v>
      </c>
      <c r="DR97" s="2">
        <f t="shared" si="294"/>
        <v>102.55495983086684</v>
      </c>
      <c r="DS97" s="2">
        <f t="shared" si="294"/>
        <v>107.88811416490485</v>
      </c>
      <c r="DT97" s="2">
        <f t="shared" si="294"/>
        <v>108.29661205073995</v>
      </c>
      <c r="DU97" s="2">
        <f t="shared" si="294"/>
        <v>113.39568816067654</v>
      </c>
      <c r="DV97" s="2">
        <f t="shared" si="294"/>
        <v>109.2684630021142</v>
      </c>
      <c r="DW97" s="2">
        <f t="shared" si="294"/>
        <v>111.03025898520082</v>
      </c>
      <c r="DX97" s="2">
        <f t="shared" si="294"/>
        <v>106.25463030018764</v>
      </c>
      <c r="DY97" s="2">
        <f t="shared" si="294"/>
        <v>103.89454046920821</v>
      </c>
      <c r="EA97" s="2">
        <f t="shared" si="233"/>
        <v>90.02119845763373</v>
      </c>
      <c r="EB97" s="2">
        <f t="shared" si="295"/>
        <v>90.825766855137459</v>
      </c>
      <c r="EC97" s="2">
        <f t="shared" si="296"/>
        <v>89.332262957645383</v>
      </c>
      <c r="ED97" s="2">
        <f t="shared" si="297"/>
        <v>91.224458828487158</v>
      </c>
      <c r="EE97" s="2">
        <f t="shared" si="298"/>
        <v>92.062637758112075</v>
      </c>
      <c r="EF97" s="2">
        <f t="shared" si="299"/>
        <v>91.271137367382849</v>
      </c>
      <c r="EG97" s="2">
        <f t="shared" si="300"/>
        <v>92.125432394223964</v>
      </c>
      <c r="EH97" s="2">
        <f t="shared" si="301"/>
        <v>91.820337101690228</v>
      </c>
      <c r="EI97" s="2">
        <f t="shared" si="302"/>
        <v>93.163702871500334</v>
      </c>
      <c r="EJ97" s="2">
        <f t="shared" si="303"/>
        <v>93.277764901598474</v>
      </c>
      <c r="EK97" s="2">
        <f t="shared" si="304"/>
        <v>96.843874514709682</v>
      </c>
      <c r="EL97" s="2">
        <f t="shared" si="305"/>
        <v>96.9894309680367</v>
      </c>
      <c r="EM97" s="2">
        <f t="shared" si="306"/>
        <v>94.50015405209183</v>
      </c>
      <c r="EN97" s="2">
        <f t="shared" si="307"/>
        <v>97.592686290709437</v>
      </c>
      <c r="EO97" s="2">
        <f t="shared" si="308"/>
        <v>94.960557209446861</v>
      </c>
      <c r="EQ97" s="2">
        <f t="shared" si="309"/>
        <v>90.435196834021795</v>
      </c>
      <c r="ER97" s="2">
        <f t="shared" si="310"/>
        <v>90.698289391428773</v>
      </c>
      <c r="ES97" s="2">
        <f t="shared" si="310"/>
        <v>89.650451279652273</v>
      </c>
      <c r="ET97" s="2">
        <f t="shared" si="310"/>
        <v>90.689014273575694</v>
      </c>
      <c r="EU97" s="2">
        <f t="shared" si="310"/>
        <v>91.633277631400446</v>
      </c>
      <c r="EV97" s="2">
        <f t="shared" si="310"/>
        <v>91.28449480228997</v>
      </c>
      <c r="EW97" s="2">
        <f t="shared" si="310"/>
        <v>92.01869052625193</v>
      </c>
      <c r="EX97" s="2">
        <f t="shared" si="310"/>
        <v>91.415801938936966</v>
      </c>
      <c r="EY97" s="2">
        <f t="shared" si="310"/>
        <v>92.431037604979224</v>
      </c>
      <c r="EZ97" s="2">
        <f t="shared" si="310"/>
        <v>93.335512459632724</v>
      </c>
      <c r="FA97" s="2">
        <f t="shared" si="310"/>
        <v>95.757139655232052</v>
      </c>
      <c r="FB97" s="2">
        <f t="shared" si="310"/>
        <v>96.275024211325643</v>
      </c>
      <c r="FC97" s="2">
        <f t="shared" si="310"/>
        <v>94.003865956032612</v>
      </c>
      <c r="FD97" s="2">
        <f t="shared" si="310"/>
        <v>98.043998838787658</v>
      </c>
      <c r="FE97" s="2">
        <f t="shared" si="310"/>
        <v>99.451870554220946</v>
      </c>
      <c r="FG97" s="2">
        <f t="shared" si="311"/>
        <v>0.91428917751665262</v>
      </c>
      <c r="FH97" s="2">
        <f t="shared" si="312"/>
        <v>0.92955821933784766</v>
      </c>
      <c r="FI97" s="2">
        <f t="shared" si="312"/>
        <v>0.93089262465693112</v>
      </c>
      <c r="FJ97" s="2">
        <f t="shared" si="312"/>
        <v>0.93452006335926163</v>
      </c>
      <c r="FK97" s="2">
        <f t="shared" si="312"/>
        <v>0.9312589371316875</v>
      </c>
      <c r="FL97" s="2">
        <f t="shared" si="312"/>
        <v>0.92610215739061552</v>
      </c>
      <c r="FM97" s="2">
        <f t="shared" si="312"/>
        <v>0.92273185172323846</v>
      </c>
      <c r="FN97" s="2">
        <f t="shared" si="312"/>
        <v>0.92269839453484814</v>
      </c>
      <c r="FO97" s="2">
        <f t="shared" si="312"/>
        <v>0.91941823625115282</v>
      </c>
      <c r="FP97" s="2">
        <f t="shared" si="312"/>
        <v>0.91997202611903994</v>
      </c>
      <c r="FQ97" s="2">
        <f t="shared" si="312"/>
        <v>0.92188003381087846</v>
      </c>
      <c r="FR97" s="2">
        <f t="shared" si="312"/>
        <v>0.92293604970727128</v>
      </c>
      <c r="FS97" s="2">
        <f t="shared" si="312"/>
        <v>0.92313416252250968</v>
      </c>
      <c r="FT97" s="2">
        <f t="shared" si="312"/>
        <v>0.8964456026140375</v>
      </c>
      <c r="FU97" s="2">
        <f t="shared" si="312"/>
        <v>0.87342654652003116</v>
      </c>
      <c r="FW97" s="2">
        <f t="shared" si="329"/>
        <v>2.9623209197190742E-4</v>
      </c>
      <c r="FX97" s="2">
        <f t="shared" si="169"/>
        <v>4.0921542206298812E-4</v>
      </c>
      <c r="FY97" s="2">
        <f t="shared" si="170"/>
        <v>4.6093403350471943E-4</v>
      </c>
      <c r="FZ97" s="2">
        <f t="shared" si="171"/>
        <v>3.9509476417222243E-4</v>
      </c>
      <c r="GA97" s="2">
        <f t="shared" si="172"/>
        <v>4.1047356408304347E-4</v>
      </c>
      <c r="GB97" s="2">
        <f t="shared" si="173"/>
        <v>4.3490741407617087E-4</v>
      </c>
      <c r="GC97" s="2">
        <f t="shared" si="174"/>
        <v>5.2333131488592672E-4</v>
      </c>
      <c r="GD97" s="2">
        <f t="shared" si="175"/>
        <v>6.5611448084463349E-4</v>
      </c>
      <c r="GE97" s="2">
        <f t="shared" si="176"/>
        <v>4.9581627334168701E-4</v>
      </c>
      <c r="GF97" s="2">
        <f t="shared" si="177"/>
        <v>4.1741369767484877E-4</v>
      </c>
      <c r="GG97" s="2">
        <f t="shared" si="178"/>
        <v>3.6463699639515274E-4</v>
      </c>
      <c r="GH97" s="2">
        <f t="shared" si="179"/>
        <v>2.9859680356000249E-4</v>
      </c>
      <c r="GI97" s="2">
        <f t="shared" si="180"/>
        <v>2.7149711111423581E-4</v>
      </c>
      <c r="GJ97" s="2">
        <f t="shared" si="181"/>
        <v>2.2743531336679029E-4</v>
      </c>
      <c r="GK97" s="2">
        <f t="shared" si="182"/>
        <v>2.2114377782950063E-4</v>
      </c>
      <c r="GM97" s="86">
        <f t="shared" si="330"/>
        <v>0.16197737648817229</v>
      </c>
      <c r="GN97" s="86">
        <f t="shared" si="183"/>
        <v>1.8551722684419639E-2</v>
      </c>
      <c r="GO97" s="86">
        <f t="shared" si="184"/>
        <v>1.8075286891149026E-2</v>
      </c>
      <c r="GP97" s="86">
        <f t="shared" si="185"/>
        <v>1.5571172650223035E-2</v>
      </c>
      <c r="GQ97" s="86">
        <f t="shared" si="186"/>
        <v>3.9177895018537169E-2</v>
      </c>
      <c r="GR97" s="86">
        <f t="shared" si="187"/>
        <v>4.078096921232631E-2</v>
      </c>
      <c r="GS97" s="86">
        <f t="shared" si="188"/>
        <v>4.3523591005178858E-2</v>
      </c>
      <c r="GT97" s="86">
        <f t="shared" si="189"/>
        <v>1.8148537831889348E-2</v>
      </c>
      <c r="GU97" s="86">
        <f t="shared" si="190"/>
        <v>2.9362144204136725E-2</v>
      </c>
      <c r="GV97" s="86">
        <f t="shared" si="191"/>
        <v>4.4509314651520887E-2</v>
      </c>
      <c r="GW97" s="86">
        <f t="shared" si="192"/>
        <v>1.6363052776224497E-2</v>
      </c>
      <c r="GX97" s="86">
        <f t="shared" si="193"/>
        <v>1.737358119783294E-2</v>
      </c>
      <c r="GY97" s="86">
        <f t="shared" si="194"/>
        <v>2.5302886415567643E-2</v>
      </c>
      <c r="GZ97" s="86">
        <f t="shared" si="195"/>
        <v>0.18137823873038314</v>
      </c>
      <c r="HA97" s="86">
        <f t="shared" si="196"/>
        <v>0.20631498160339948</v>
      </c>
      <c r="HC97" s="86">
        <f t="shared" si="331"/>
        <v>7.1162916197440741E-3</v>
      </c>
      <c r="HD97" s="86">
        <f t="shared" si="197"/>
        <v>1.5278441398903895E-2</v>
      </c>
      <c r="HE97" s="86">
        <f t="shared" si="198"/>
        <v>1.5958892803653403E-2</v>
      </c>
      <c r="HF97" s="86">
        <f t="shared" si="199"/>
        <v>1.5789421584500359E-2</v>
      </c>
      <c r="HG97" s="86">
        <f t="shared" si="200"/>
        <v>1.5728731260935404E-2</v>
      </c>
      <c r="HH97" s="86">
        <f t="shared" si="201"/>
        <v>2.4362606234328208E-2</v>
      </c>
      <c r="HI97" s="86">
        <f t="shared" si="202"/>
        <v>2.1819911720508792E-2</v>
      </c>
      <c r="HJ97" s="86">
        <f t="shared" si="203"/>
        <v>2.7036284783515194E-2</v>
      </c>
      <c r="HK97" s="86">
        <f t="shared" si="204"/>
        <v>2.56339832378321E-2</v>
      </c>
      <c r="HL97" s="86">
        <f t="shared" si="205"/>
        <v>1.8571619890215146E-2</v>
      </c>
      <c r="HM97" s="86">
        <f t="shared" si="206"/>
        <v>1.8111956468502079E-2</v>
      </c>
      <c r="HN97" s="86">
        <f t="shared" si="207"/>
        <v>1.0854169392626957E-2</v>
      </c>
      <c r="HO97" s="86">
        <f t="shared" si="208"/>
        <v>8.2522283932084297E-3</v>
      </c>
      <c r="HP97" s="86">
        <f t="shared" si="209"/>
        <v>2.3363737009190495E-3</v>
      </c>
      <c r="HQ97" s="86">
        <f t="shared" si="210"/>
        <v>1.7454034664289701E-3</v>
      </c>
      <c r="HS97" s="86">
        <f t="shared" si="332"/>
        <v>1.3325728923808734E-18</v>
      </c>
      <c r="HT97" s="86">
        <f t="shared" si="211"/>
        <v>2.3515916936519682E-15</v>
      </c>
      <c r="HU97" s="86">
        <f t="shared" si="212"/>
        <v>5.0545694604516068E-15</v>
      </c>
      <c r="HV97" s="86">
        <f t="shared" si="213"/>
        <v>1.6866366752917666E-14</v>
      </c>
      <c r="HW97" s="86">
        <f t="shared" si="214"/>
        <v>1.6869170670360974E-14</v>
      </c>
      <c r="HX97" s="86">
        <f t="shared" si="215"/>
        <v>1.3537072118600835E-13</v>
      </c>
      <c r="HY97" s="86">
        <f t="shared" si="216"/>
        <v>2.0644687468544455E-14</v>
      </c>
      <c r="HZ97" s="86">
        <f t="shared" si="217"/>
        <v>1.4530667204311982E-14</v>
      </c>
      <c r="IA97" s="86">
        <f t="shared" si="218"/>
        <v>1.5330069401918774E-14</v>
      </c>
      <c r="IB97" s="86">
        <f t="shared" si="219"/>
        <v>1.0922742043777066E-15</v>
      </c>
      <c r="IC97" s="86">
        <f t="shared" si="220"/>
        <v>1.4245705511028848E-15</v>
      </c>
      <c r="ID97" s="86">
        <f t="shared" si="221"/>
        <v>1.7447721464815715E-16</v>
      </c>
      <c r="IE97" s="86">
        <f t="shared" si="222"/>
        <v>7.655277404679463E-17</v>
      </c>
      <c r="IF97" s="86">
        <f t="shared" si="223"/>
        <v>9.24991348398444E-15</v>
      </c>
      <c r="IG97" s="86">
        <f t="shared" si="224"/>
        <v>2.9559362987836601E-14</v>
      </c>
      <c r="II97" s="86">
        <f t="shared" si="333"/>
        <v>1.6889384235909E-117</v>
      </c>
      <c r="IJ97" s="86">
        <f t="shared" si="334"/>
        <v>1.2973622553893557E-96</v>
      </c>
      <c r="IK97" s="86">
        <f t="shared" si="335"/>
        <v>8.9411923384958497E-94</v>
      </c>
      <c r="IL97" s="86">
        <f t="shared" si="336"/>
        <v>5.9378755248549773E-95</v>
      </c>
      <c r="IM97" s="86">
        <f t="shared" si="337"/>
        <v>8.7782483468895116E-92</v>
      </c>
      <c r="IN97" s="86">
        <f t="shared" si="338"/>
        <v>4.7305348417064046E-83</v>
      </c>
      <c r="IO97" s="86">
        <f t="shared" si="339"/>
        <v>2.3093054393557245E-86</v>
      </c>
      <c r="IP97" s="86">
        <f t="shared" si="340"/>
        <v>3.4206586856990541E-91</v>
      </c>
      <c r="IQ97" s="86">
        <f t="shared" si="341"/>
        <v>3.1818266355457235E-91</v>
      </c>
      <c r="IR97" s="86">
        <f t="shared" si="342"/>
        <v>2.5980546197395639E-95</v>
      </c>
      <c r="IS97" s="86">
        <f t="shared" si="343"/>
        <v>3.8658384736874848E-97</v>
      </c>
      <c r="IT97" s="86">
        <f t="shared" si="344"/>
        <v>1.4102946366109451E-103</v>
      </c>
      <c r="IU97" s="86">
        <f t="shared" si="345"/>
        <v>1.5311779252740944E-104</v>
      </c>
      <c r="IV97" s="86">
        <f t="shared" si="346"/>
        <v>1.4354089175357881E-68</v>
      </c>
      <c r="IW97" s="86">
        <f t="shared" si="347"/>
        <v>1.5341956326162473E-66</v>
      </c>
      <c r="IY97" s="86">
        <f t="shared" si="348"/>
        <v>0.16909366810791637</v>
      </c>
      <c r="IZ97" s="86">
        <f t="shared" si="349"/>
        <v>3.3830164083325884E-2</v>
      </c>
      <c r="JA97" s="86">
        <f t="shared" si="350"/>
        <v>3.403417969480748E-2</v>
      </c>
      <c r="JB97" s="86">
        <f t="shared" si="351"/>
        <v>3.1360594234740261E-2</v>
      </c>
      <c r="JC97" s="86">
        <f t="shared" si="352"/>
        <v>5.4906626279489439E-2</v>
      </c>
      <c r="JD97" s="86">
        <f t="shared" si="353"/>
        <v>6.5143575446789878E-2</v>
      </c>
      <c r="JE97" s="86">
        <f t="shared" si="354"/>
        <v>6.5343502725708297E-2</v>
      </c>
      <c r="JF97" s="86">
        <f t="shared" si="355"/>
        <v>4.5184822615419076E-2</v>
      </c>
      <c r="JG97" s="86">
        <f t="shared" si="356"/>
        <v>5.4996127441984156E-2</v>
      </c>
      <c r="JH97" s="86">
        <f t="shared" si="357"/>
        <v>6.3080934541737133E-2</v>
      </c>
      <c r="JI97" s="86">
        <f t="shared" si="358"/>
        <v>3.4475009244727996E-2</v>
      </c>
      <c r="JJ97" s="86">
        <f t="shared" si="359"/>
        <v>2.8227750590460073E-2</v>
      </c>
      <c r="JK97" s="86">
        <f t="shared" si="360"/>
        <v>3.3555114808776147E-2</v>
      </c>
      <c r="JL97" s="86">
        <f t="shared" si="361"/>
        <v>0.18371461243131143</v>
      </c>
      <c r="JM97" s="86">
        <f t="shared" si="362"/>
        <v>0.20806038506985799</v>
      </c>
    </row>
    <row r="98" spans="2:273" x14ac:dyDescent="0.25">
      <c r="B98" s="2">
        <v>71</v>
      </c>
      <c r="C98" s="37">
        <v>95.174000000000007</v>
      </c>
      <c r="D98" s="37">
        <v>100.58499999999999</v>
      </c>
      <c r="E98" s="37">
        <v>99.194999999999993</v>
      </c>
      <c r="F98" s="37">
        <v>101.58499999999999</v>
      </c>
      <c r="G98" s="37">
        <v>103.80500000000001</v>
      </c>
      <c r="H98" s="37">
        <v>107.95099999999999</v>
      </c>
      <c r="I98" s="37">
        <v>106.122</v>
      </c>
      <c r="J98" s="37">
        <v>109.22</v>
      </c>
      <c r="K98" s="37">
        <v>108.512</v>
      </c>
      <c r="L98" s="37">
        <v>107.884</v>
      </c>
      <c r="M98" s="37">
        <v>109.07</v>
      </c>
      <c r="N98" s="37">
        <v>103.81399999999999</v>
      </c>
      <c r="O98" s="37">
        <v>99.625</v>
      </c>
      <c r="P98" s="37">
        <v>100</v>
      </c>
      <c r="Q98" s="37">
        <v>96.404799999999994</v>
      </c>
      <c r="S98" s="4">
        <f t="shared" si="234"/>
        <v>105.44779365632469</v>
      </c>
      <c r="T98" s="4">
        <f t="shared" si="235"/>
        <v>103.42012832638076</v>
      </c>
      <c r="U98" s="4">
        <f t="shared" si="236"/>
        <v>102.6867560103</v>
      </c>
      <c r="V98" s="4">
        <f t="shared" si="237"/>
        <v>103.63628396595067</v>
      </c>
      <c r="W98" s="4">
        <f t="shared" si="238"/>
        <v>104.88522080693735</v>
      </c>
      <c r="X98" s="4">
        <f t="shared" si="239"/>
        <v>108.15848649426097</v>
      </c>
      <c r="Y98" s="4">
        <f t="shared" si="240"/>
        <v>108.24617467310019</v>
      </c>
      <c r="Z98" s="4">
        <f t="shared" si="241"/>
        <v>109.69591651545828</v>
      </c>
      <c r="AA98" s="4">
        <f t="shared" si="242"/>
        <v>110.35130986609875</v>
      </c>
      <c r="AB98" s="4">
        <f t="shared" si="243"/>
        <v>107.81156647552353</v>
      </c>
      <c r="AC98" s="4">
        <f t="shared" si="244"/>
        <v>109.46342066910623</v>
      </c>
      <c r="AD98" s="4">
        <f t="shared" si="245"/>
        <v>105.79460732348767</v>
      </c>
      <c r="AE98" s="4">
        <f t="shared" si="246"/>
        <v>102.45081783559731</v>
      </c>
      <c r="AF98" s="4">
        <f t="shared" si="247"/>
        <v>110.36671187036083</v>
      </c>
      <c r="AG98" s="4">
        <f t="shared" si="248"/>
        <v>102.50936570267919</v>
      </c>
      <c r="AI98" s="4">
        <f t="shared" si="249"/>
        <v>-10.273793656324685</v>
      </c>
      <c r="AJ98" s="4">
        <f t="shared" si="250"/>
        <v>-2.8351283263807687</v>
      </c>
      <c r="AK98" s="4">
        <f t="shared" si="251"/>
        <v>-3.4917560103000085</v>
      </c>
      <c r="AL98" s="4">
        <f t="shared" si="252"/>
        <v>-2.0512839659506739</v>
      </c>
      <c r="AM98" s="4">
        <f t="shared" si="253"/>
        <v>-1.0802208069373478</v>
      </c>
      <c r="AN98" s="4">
        <f t="shared" si="254"/>
        <v>-0.20748649426097643</v>
      </c>
      <c r="AO98" s="4">
        <f t="shared" si="255"/>
        <v>-2.1241746731001854</v>
      </c>
      <c r="AP98" s="4">
        <f t="shared" si="256"/>
        <v>-0.47591651545828029</v>
      </c>
      <c r="AQ98" s="4">
        <f t="shared" si="257"/>
        <v>-1.8393098660987448</v>
      </c>
      <c r="AR98" s="4">
        <f t="shared" si="258"/>
        <v>7.2433524476466005E-2</v>
      </c>
      <c r="AS98" s="4">
        <f t="shared" si="259"/>
        <v>-0.3934206691062343</v>
      </c>
      <c r="AT98" s="4">
        <f t="shared" si="260"/>
        <v>-1.9806073234876749</v>
      </c>
      <c r="AU98" s="4">
        <f t="shared" si="261"/>
        <v>-2.8258178355973058</v>
      </c>
      <c r="AV98" s="4">
        <f t="shared" si="262"/>
        <v>-10.366711870360831</v>
      </c>
      <c r="AW98" s="4">
        <f t="shared" si="262"/>
        <v>-6.1045657026791957</v>
      </c>
      <c r="AY98" s="2">
        <f t="shared" si="313"/>
        <v>90.987951193833439</v>
      </c>
      <c r="AZ98" s="2">
        <f t="shared" si="152"/>
        <v>91.886325195089384</v>
      </c>
      <c r="BA98" s="2">
        <f t="shared" si="153"/>
        <v>90.508999336574703</v>
      </c>
      <c r="BB98" s="2">
        <f t="shared" si="154"/>
        <v>92.205916313592539</v>
      </c>
      <c r="BC98" s="2">
        <f t="shared" si="155"/>
        <v>92.833948006821288</v>
      </c>
      <c r="BD98" s="2">
        <f t="shared" si="156"/>
        <v>92.225048557681419</v>
      </c>
      <c r="BE98" s="2">
        <f t="shared" si="157"/>
        <v>93.020021257415308</v>
      </c>
      <c r="BF98" s="2">
        <f t="shared" si="158"/>
        <v>92.481513520975639</v>
      </c>
      <c r="BG98" s="2">
        <f t="shared" si="159"/>
        <v>94.143370355982611</v>
      </c>
      <c r="BH98" s="2">
        <f t="shared" si="160"/>
        <v>94.27391579898449</v>
      </c>
      <c r="BI98" s="2">
        <f t="shared" si="161"/>
        <v>97.893284941768741</v>
      </c>
      <c r="BJ98" s="2">
        <f t="shared" si="162"/>
        <v>97.716760379958103</v>
      </c>
      <c r="BK98" s="2">
        <f t="shared" si="163"/>
        <v>95.559037087110553</v>
      </c>
      <c r="BL98" s="2">
        <f t="shared" si="164"/>
        <v>98.336000336209182</v>
      </c>
      <c r="BM98" s="2">
        <f t="shared" si="165"/>
        <v>96.017211157320688</v>
      </c>
      <c r="BO98" s="2" t="str">
        <f t="shared" si="263"/>
        <v/>
      </c>
      <c r="BP98" s="2" t="str">
        <f t="shared" si="264"/>
        <v/>
      </c>
      <c r="BQ98" s="2" t="str">
        <f t="shared" si="265"/>
        <v/>
      </c>
      <c r="BR98" s="2" t="str">
        <f t="shared" si="266"/>
        <v/>
      </c>
      <c r="BS98" s="2" t="str">
        <f t="shared" si="267"/>
        <v/>
      </c>
      <c r="BT98" s="2" t="str">
        <f t="shared" si="268"/>
        <v/>
      </c>
      <c r="BU98" s="2" t="str">
        <f t="shared" si="269"/>
        <v/>
      </c>
      <c r="BV98" s="2" t="str">
        <f t="shared" si="270"/>
        <v/>
      </c>
      <c r="BW98" s="2" t="str">
        <f t="shared" si="271"/>
        <v/>
      </c>
      <c r="BX98" s="2" t="str">
        <f t="shared" si="272"/>
        <v/>
      </c>
      <c r="BY98" s="2" t="str">
        <f t="shared" si="273"/>
        <v/>
      </c>
      <c r="BZ98" s="2" t="str">
        <f t="shared" si="274"/>
        <v/>
      </c>
      <c r="CA98" s="2" t="str">
        <f t="shared" si="275"/>
        <v/>
      </c>
      <c r="CB98" s="2" t="str">
        <f t="shared" si="276"/>
        <v/>
      </c>
      <c r="CC98" s="2" t="str">
        <f t="shared" si="277"/>
        <v/>
      </c>
      <c r="CE98" s="2" t="str">
        <f t="shared" si="314"/>
        <v/>
      </c>
      <c r="CF98" s="2" t="str">
        <f t="shared" si="315"/>
        <v/>
      </c>
      <c r="CG98" s="2" t="str">
        <f t="shared" si="316"/>
        <v/>
      </c>
      <c r="CH98" s="2" t="str">
        <f t="shared" si="317"/>
        <v/>
      </c>
      <c r="CI98" s="2" t="str">
        <f t="shared" si="318"/>
        <v/>
      </c>
      <c r="CJ98" s="2" t="str">
        <f t="shared" si="319"/>
        <v/>
      </c>
      <c r="CK98" s="2" t="str">
        <f t="shared" si="320"/>
        <v/>
      </c>
      <c r="CL98" s="2" t="str">
        <f t="shared" si="321"/>
        <v/>
      </c>
      <c r="CM98" s="2" t="str">
        <f t="shared" si="322"/>
        <v/>
      </c>
      <c r="CN98" s="2" t="str">
        <f t="shared" si="323"/>
        <v/>
      </c>
      <c r="CO98" s="2" t="str">
        <f t="shared" si="324"/>
        <v/>
      </c>
      <c r="CP98" s="2" t="str">
        <f t="shared" si="325"/>
        <v/>
      </c>
      <c r="CQ98" s="2" t="str">
        <f t="shared" si="326"/>
        <v/>
      </c>
      <c r="CR98" s="2" t="str">
        <f t="shared" si="327"/>
        <v/>
      </c>
      <c r="CS98" s="2" t="str">
        <f t="shared" si="328"/>
        <v/>
      </c>
      <c r="CU98" s="2" t="str">
        <f t="shared" si="278"/>
        <v/>
      </c>
      <c r="CV98" s="2" t="str">
        <f t="shared" si="279"/>
        <v/>
      </c>
      <c r="CW98" s="2" t="str">
        <f t="shared" si="280"/>
        <v/>
      </c>
      <c r="CX98" s="2" t="str">
        <f t="shared" si="281"/>
        <v/>
      </c>
      <c r="CY98" s="2" t="str">
        <f t="shared" si="282"/>
        <v/>
      </c>
      <c r="CZ98" s="2" t="str">
        <f t="shared" si="283"/>
        <v/>
      </c>
      <c r="DA98" s="2" t="str">
        <f t="shared" si="284"/>
        <v/>
      </c>
      <c r="DB98" s="2" t="str">
        <f t="shared" si="285"/>
        <v/>
      </c>
      <c r="DC98" s="2" t="str">
        <f t="shared" si="286"/>
        <v/>
      </c>
      <c r="DD98" s="2" t="str">
        <f t="shared" si="287"/>
        <v/>
      </c>
      <c r="DE98" s="2" t="str">
        <f t="shared" si="288"/>
        <v/>
      </c>
      <c r="DF98" s="2" t="str">
        <f t="shared" si="289"/>
        <v/>
      </c>
      <c r="DG98" s="2" t="str">
        <f t="shared" si="290"/>
        <v/>
      </c>
      <c r="DH98" s="2" t="str">
        <f t="shared" si="291"/>
        <v/>
      </c>
      <c r="DI98" s="2" t="str">
        <f t="shared" si="292"/>
        <v/>
      </c>
      <c r="DK98" s="2">
        <f t="shared" si="293"/>
        <v>103.10128012684991</v>
      </c>
      <c r="DL98" s="2">
        <f t="shared" si="294"/>
        <v>108.37392393917295</v>
      </c>
      <c r="DM98" s="2">
        <f t="shared" si="294"/>
        <v>108.88877362720471</v>
      </c>
      <c r="DN98" s="2">
        <f t="shared" si="294"/>
        <v>109.25167560975609</v>
      </c>
      <c r="DO98" s="2">
        <f t="shared" si="294"/>
        <v>106.05122926829267</v>
      </c>
      <c r="DP98" s="2">
        <f t="shared" si="294"/>
        <v>106.63433568322392</v>
      </c>
      <c r="DQ98" s="2">
        <f t="shared" si="294"/>
        <v>106.05283116883119</v>
      </c>
      <c r="DR98" s="2">
        <f t="shared" si="294"/>
        <v>102.58716973723953</v>
      </c>
      <c r="DS98" s="2">
        <f t="shared" si="294"/>
        <v>108.0259389912413</v>
      </c>
      <c r="DT98" s="2">
        <f t="shared" si="294"/>
        <v>108.39512715191785</v>
      </c>
      <c r="DU98" s="2">
        <f t="shared" si="294"/>
        <v>113.57194140742979</v>
      </c>
      <c r="DV98" s="2">
        <f t="shared" si="294"/>
        <v>109.36388583509518</v>
      </c>
      <c r="DW98" s="2">
        <f t="shared" si="294"/>
        <v>111.15940048323768</v>
      </c>
      <c r="DX98" s="2">
        <f t="shared" si="294"/>
        <v>106.35854390243904</v>
      </c>
      <c r="DY98" s="2">
        <f t="shared" si="294"/>
        <v>104.02188729838709</v>
      </c>
      <c r="EA98" s="2">
        <f t="shared" si="233"/>
        <v>89.952152458949001</v>
      </c>
      <c r="EB98" s="2">
        <f t="shared" si="295"/>
        <v>90.746893137063751</v>
      </c>
      <c r="EC98" s="2">
        <f t="shared" si="296"/>
        <v>89.264417946877259</v>
      </c>
      <c r="ED98" s="2">
        <f t="shared" si="297"/>
        <v>91.116885630004219</v>
      </c>
      <c r="EE98" s="2">
        <f t="shared" si="298"/>
        <v>91.944358112094378</v>
      </c>
      <c r="EF98" s="2">
        <f t="shared" si="299"/>
        <v>91.176428661299781</v>
      </c>
      <c r="EG98" s="2">
        <f t="shared" si="300"/>
        <v>92.024764515803284</v>
      </c>
      <c r="EH98" s="2">
        <f t="shared" si="301"/>
        <v>91.709682599057928</v>
      </c>
      <c r="EI98" s="2">
        <f t="shared" si="302"/>
        <v>93.034119669777425</v>
      </c>
      <c r="EJ98" s="2">
        <f t="shared" si="303"/>
        <v>93.153575693216098</v>
      </c>
      <c r="EK98" s="2">
        <f t="shared" si="304"/>
        <v>96.682036558536794</v>
      </c>
      <c r="EL98" s="2">
        <f t="shared" si="305"/>
        <v>96.830057256798895</v>
      </c>
      <c r="EM98" s="2">
        <f t="shared" si="306"/>
        <v>94.374506080406562</v>
      </c>
      <c r="EN98" s="2">
        <f t="shared" si="307"/>
        <v>97.490684611694462</v>
      </c>
      <c r="EO98" s="2">
        <f t="shared" si="308"/>
        <v>94.958074021131139</v>
      </c>
      <c r="EQ98" s="2">
        <f t="shared" si="309"/>
        <v>90.356527515178399</v>
      </c>
      <c r="ER98" s="2">
        <f t="shared" si="310"/>
        <v>90.622701269111985</v>
      </c>
      <c r="ES98" s="2">
        <f t="shared" si="310"/>
        <v>89.574124897179502</v>
      </c>
      <c r="ET98" s="2">
        <f t="shared" si="310"/>
        <v>90.595287156638051</v>
      </c>
      <c r="EU98" s="2">
        <f t="shared" si="310"/>
        <v>91.52607248177425</v>
      </c>
      <c r="EV98" s="2">
        <f t="shared" si="310"/>
        <v>91.189335832778582</v>
      </c>
      <c r="EW98" s="2">
        <f t="shared" si="310"/>
        <v>91.921144365769905</v>
      </c>
      <c r="EX98" s="2">
        <f t="shared" si="310"/>
        <v>91.316917914969551</v>
      </c>
      <c r="EY98" s="2">
        <f t="shared" si="310"/>
        <v>92.321450908813461</v>
      </c>
      <c r="EZ98" s="2">
        <f t="shared" si="310"/>
        <v>93.209609871306697</v>
      </c>
      <c r="FA98" s="2">
        <f t="shared" si="310"/>
        <v>95.624572253418322</v>
      </c>
      <c r="FB98" s="2">
        <f t="shared" si="310"/>
        <v>96.133569419513563</v>
      </c>
      <c r="FC98" s="2">
        <f t="shared" si="310"/>
        <v>93.890598856043198</v>
      </c>
      <c r="FD98" s="2">
        <f t="shared" si="310"/>
        <v>97.930283728180854</v>
      </c>
      <c r="FE98" s="2">
        <f t="shared" si="310"/>
        <v>99.328036421093486</v>
      </c>
      <c r="FG98" s="2">
        <f t="shared" si="311"/>
        <v>0.92123679844682205</v>
      </c>
      <c r="FH98" s="2">
        <f t="shared" si="312"/>
        <v>0.93535565955569844</v>
      </c>
      <c r="FI98" s="2">
        <f t="shared" si="312"/>
        <v>0.93658773364276826</v>
      </c>
      <c r="FJ98" s="2">
        <f t="shared" si="312"/>
        <v>0.93993552506956368</v>
      </c>
      <c r="FK98" s="2">
        <f t="shared" si="312"/>
        <v>0.9369259038765051</v>
      </c>
      <c r="FL98" s="2">
        <f t="shared" si="312"/>
        <v>0.93216327798097198</v>
      </c>
      <c r="FM98" s="2">
        <f t="shared" si="312"/>
        <v>0.92904822719442148</v>
      </c>
      <c r="FN98" s="2">
        <f t="shared" si="312"/>
        <v>0.92901729460889371</v>
      </c>
      <c r="FO98" s="2">
        <f t="shared" si="312"/>
        <v>0.9259837590431188</v>
      </c>
      <c r="FP98" s="2">
        <f t="shared" si="312"/>
        <v>0.92649603527351487</v>
      </c>
      <c r="FQ98" s="2">
        <f t="shared" si="312"/>
        <v>0.92826062841126122</v>
      </c>
      <c r="FR98" s="2">
        <f t="shared" si="312"/>
        <v>0.92923701289117999</v>
      </c>
      <c r="FS98" s="2">
        <f t="shared" si="312"/>
        <v>0.92942016618268042</v>
      </c>
      <c r="FT98" s="2">
        <f t="shared" si="312"/>
        <v>0.9046888236584415</v>
      </c>
      <c r="FU98" s="2">
        <f t="shared" si="312"/>
        <v>0.88326353369455224</v>
      </c>
      <c r="FW98" s="2">
        <f t="shared" si="329"/>
        <v>3.2480274700274862E-4</v>
      </c>
      <c r="FX98" s="2">
        <f t="shared" si="169"/>
        <v>4.4867807384313624E-4</v>
      </c>
      <c r="FY98" s="2">
        <f t="shared" si="170"/>
        <v>5.0538164323408346E-4</v>
      </c>
      <c r="FZ98" s="2">
        <f t="shared" si="171"/>
        <v>4.3319628173624604E-4</v>
      </c>
      <c r="GA98" s="2">
        <f t="shared" si="172"/>
        <v>4.5005749004647114E-4</v>
      </c>
      <c r="GB98" s="2">
        <f t="shared" si="173"/>
        <v>4.7684648883422978E-4</v>
      </c>
      <c r="GC98" s="2">
        <f t="shared" si="174"/>
        <v>5.737924053176752E-4</v>
      </c>
      <c r="GD98" s="2">
        <f t="shared" si="175"/>
        <v>7.193696857853689E-4</v>
      </c>
      <c r="GE98" s="2">
        <f t="shared" si="176"/>
        <v>5.4362572842552178E-4</v>
      </c>
      <c r="GF98" s="2">
        <f t="shared" si="177"/>
        <v>4.5766658743410561E-4</v>
      </c>
      <c r="GG98" s="2">
        <f t="shared" si="178"/>
        <v>3.9980245119623401E-4</v>
      </c>
      <c r="GH98" s="2">
        <f t="shared" si="179"/>
        <v>3.2739545290687202E-4</v>
      </c>
      <c r="GI98" s="2">
        <f t="shared" si="180"/>
        <v>2.9768286528114926E-4</v>
      </c>
      <c r="GJ98" s="2">
        <f t="shared" si="181"/>
        <v>2.4937239027384193E-4</v>
      </c>
      <c r="GK98" s="2">
        <f t="shared" si="182"/>
        <v>2.4247415728260167E-4</v>
      </c>
      <c r="GM98" s="86">
        <f t="shared" si="330"/>
        <v>0.10990351381456204</v>
      </c>
      <c r="GN98" s="86">
        <f t="shared" si="183"/>
        <v>6.658222256634554E-3</v>
      </c>
      <c r="GO98" s="86">
        <f t="shared" si="184"/>
        <v>6.3367366644107035E-3</v>
      </c>
      <c r="GP98" s="86">
        <f t="shared" si="185"/>
        <v>5.1742286058083127E-3</v>
      </c>
      <c r="GQ98" s="86">
        <f t="shared" si="186"/>
        <v>1.628348285035575E-2</v>
      </c>
      <c r="GR98" s="86">
        <f t="shared" si="187"/>
        <v>1.781120320566951E-2</v>
      </c>
      <c r="GS98" s="86">
        <f t="shared" si="188"/>
        <v>1.9242017421407003E-2</v>
      </c>
      <c r="GT98" s="86">
        <f t="shared" si="189"/>
        <v>6.7069713302806144E-3</v>
      </c>
      <c r="GU98" s="86">
        <f t="shared" si="190"/>
        <v>1.1753494151892705E-2</v>
      </c>
      <c r="GV98" s="86">
        <f t="shared" si="191"/>
        <v>1.9689877615654685E-2</v>
      </c>
      <c r="GW98" s="86">
        <f t="shared" si="192"/>
        <v>5.6289024482624609E-3</v>
      </c>
      <c r="GX98" s="86">
        <f t="shared" si="193"/>
        <v>5.2233127514039962E-3</v>
      </c>
      <c r="GY98" s="86">
        <f t="shared" si="194"/>
        <v>8.5563711132788465E-3</v>
      </c>
      <c r="GZ98" s="86">
        <f t="shared" si="195"/>
        <v>0.12494440127547382</v>
      </c>
      <c r="HA98" s="86">
        <f t="shared" si="196"/>
        <v>0.15520710728121634</v>
      </c>
      <c r="HC98" s="86">
        <f t="shared" si="331"/>
        <v>1.1047281408610271E-2</v>
      </c>
      <c r="HD98" s="86">
        <f t="shared" si="197"/>
        <v>2.2361457836907E-2</v>
      </c>
      <c r="HE98" s="86">
        <f t="shared" si="198"/>
        <v>2.3311428237361941E-2</v>
      </c>
      <c r="HF98" s="86">
        <f t="shared" si="199"/>
        <v>2.2960981779432777E-2</v>
      </c>
      <c r="HG98" s="86">
        <f t="shared" si="200"/>
        <v>2.2773467034193671E-2</v>
      </c>
      <c r="HH98" s="86">
        <f t="shared" si="201"/>
        <v>3.4063622203033238E-2</v>
      </c>
      <c r="HI98" s="86">
        <f t="shared" si="202"/>
        <v>3.1124694988188858E-2</v>
      </c>
      <c r="HJ98" s="86">
        <f t="shared" si="203"/>
        <v>3.8950647406634467E-2</v>
      </c>
      <c r="HK98" s="86">
        <f t="shared" si="204"/>
        <v>3.6546832465155575E-2</v>
      </c>
      <c r="HL98" s="86">
        <f t="shared" si="205"/>
        <v>2.6890875491126155E-2</v>
      </c>
      <c r="HM98" s="86">
        <f t="shared" si="206"/>
        <v>2.6184912323228181E-2</v>
      </c>
      <c r="HN98" s="86">
        <f t="shared" si="207"/>
        <v>1.6110470574585874E-2</v>
      </c>
      <c r="HO98" s="86">
        <f t="shared" si="208"/>
        <v>1.2363685718530287E-2</v>
      </c>
      <c r="HP98" s="86">
        <f t="shared" si="209"/>
        <v>3.9498430532151014E-3</v>
      </c>
      <c r="HQ98" s="86">
        <f t="shared" si="210"/>
        <v>3.1079858270294113E-3</v>
      </c>
      <c r="HS98" s="86">
        <f t="shared" si="332"/>
        <v>4.8932869171923527E-18</v>
      </c>
      <c r="HT98" s="86">
        <f t="shared" si="211"/>
        <v>7.1075493361949328E-15</v>
      </c>
      <c r="HU98" s="86">
        <f t="shared" si="212"/>
        <v>1.5081417232494753E-14</v>
      </c>
      <c r="HV98" s="86">
        <f t="shared" si="213"/>
        <v>4.8586019448679642E-14</v>
      </c>
      <c r="HW98" s="86">
        <f t="shared" si="214"/>
        <v>4.7967581559797947E-14</v>
      </c>
      <c r="HX98" s="86">
        <f t="shared" si="215"/>
        <v>3.5574113422592403E-13</v>
      </c>
      <c r="HY98" s="86">
        <f t="shared" si="216"/>
        <v>5.8534848787055956E-14</v>
      </c>
      <c r="HZ98" s="86">
        <f t="shared" si="217"/>
        <v>4.4109496880645178E-14</v>
      </c>
      <c r="IA98" s="86">
        <f t="shared" si="218"/>
        <v>4.4653775600673056E-14</v>
      </c>
      <c r="IB98" s="86">
        <f t="shared" si="219"/>
        <v>3.3282167937553779E-15</v>
      </c>
      <c r="IC98" s="86">
        <f t="shared" si="220"/>
        <v>4.2858926504595598E-15</v>
      </c>
      <c r="ID98" s="86">
        <f t="shared" si="221"/>
        <v>5.4813455638422563E-16</v>
      </c>
      <c r="IE98" s="86">
        <f t="shared" si="222"/>
        <v>2.4180207062891889E-16</v>
      </c>
      <c r="IF98" s="86">
        <f t="shared" si="223"/>
        <v>2.439334146077235E-14</v>
      </c>
      <c r="IG98" s="86">
        <f t="shared" si="224"/>
        <v>7.5027207244321469E-14</v>
      </c>
      <c r="II98" s="86">
        <f t="shared" si="333"/>
        <v>6.7968795055070256E-115</v>
      </c>
      <c r="IJ98" s="86">
        <f t="shared" si="334"/>
        <v>2.1665866399355087E-94</v>
      </c>
      <c r="IK98" s="86">
        <f t="shared" si="335"/>
        <v>1.3831092818984468E-91</v>
      </c>
      <c r="IL98" s="86">
        <f t="shared" si="336"/>
        <v>8.8658775784736431E-93</v>
      </c>
      <c r="IM98" s="86">
        <f t="shared" si="337"/>
        <v>1.1319420550962895E-89</v>
      </c>
      <c r="IN98" s="86">
        <f t="shared" si="338"/>
        <v>3.9351015459321809E-81</v>
      </c>
      <c r="IO98" s="86">
        <f t="shared" si="339"/>
        <v>2.5724243172342318E-84</v>
      </c>
      <c r="IP98" s="86">
        <f t="shared" si="340"/>
        <v>5.8089021671481091E-89</v>
      </c>
      <c r="IQ98" s="86">
        <f t="shared" si="341"/>
        <v>4.4850369067389512E-89</v>
      </c>
      <c r="IR98" s="86">
        <f t="shared" si="342"/>
        <v>4.0967269652728241E-93</v>
      </c>
      <c r="IS98" s="86">
        <f t="shared" si="343"/>
        <v>6.1643398233452228E-95</v>
      </c>
      <c r="IT98" s="86">
        <f t="shared" si="344"/>
        <v>2.7732428628567229E-101</v>
      </c>
      <c r="IU98" s="86">
        <f t="shared" si="345"/>
        <v>2.9766959260715724E-102</v>
      </c>
      <c r="IV98" s="86">
        <f t="shared" si="346"/>
        <v>4.1119824477463798E-67</v>
      </c>
      <c r="IW98" s="86">
        <f t="shared" si="347"/>
        <v>3.927414642316105E-65</v>
      </c>
      <c r="IY98" s="86">
        <f t="shared" si="348"/>
        <v>0.12095079522317231</v>
      </c>
      <c r="IZ98" s="86">
        <f t="shared" si="349"/>
        <v>2.9019680093548664E-2</v>
      </c>
      <c r="JA98" s="86">
        <f t="shared" si="350"/>
        <v>2.9648164901787726E-2</v>
      </c>
      <c r="JB98" s="86">
        <f t="shared" si="351"/>
        <v>2.8135210385289676E-2</v>
      </c>
      <c r="JC98" s="86">
        <f t="shared" si="352"/>
        <v>3.9056949884597389E-2</v>
      </c>
      <c r="JD98" s="86">
        <f t="shared" si="353"/>
        <v>5.1874825409058495E-2</v>
      </c>
      <c r="JE98" s="86">
        <f t="shared" si="354"/>
        <v>5.0366712409654402E-2</v>
      </c>
      <c r="JF98" s="86">
        <f t="shared" si="355"/>
        <v>4.5657618736959192E-2</v>
      </c>
      <c r="JG98" s="86">
        <f t="shared" si="356"/>
        <v>4.830032661709293E-2</v>
      </c>
      <c r="JH98" s="86">
        <f t="shared" si="357"/>
        <v>4.6580753106784167E-2</v>
      </c>
      <c r="JI98" s="86">
        <f t="shared" si="358"/>
        <v>3.1813814771494933E-2</v>
      </c>
      <c r="JJ98" s="86">
        <f t="shared" si="359"/>
        <v>2.1333783325990417E-2</v>
      </c>
      <c r="JK98" s="86">
        <f t="shared" si="360"/>
        <v>2.0920056831809378E-2</v>
      </c>
      <c r="JL98" s="86">
        <f t="shared" si="361"/>
        <v>0.12889424432871333</v>
      </c>
      <c r="JM98" s="86">
        <f t="shared" si="362"/>
        <v>0.15831509310832079</v>
      </c>
    </row>
    <row r="99" spans="2:273" x14ac:dyDescent="0.25">
      <c r="B99" s="2">
        <v>72</v>
      </c>
      <c r="C99" s="37">
        <v>96.543000000000006</v>
      </c>
      <c r="D99" s="37">
        <v>103.634</v>
      </c>
      <c r="E99" s="37">
        <v>103.39</v>
      </c>
      <c r="F99" s="37">
        <v>105.146</v>
      </c>
      <c r="G99" s="37">
        <v>106.976</v>
      </c>
      <c r="H99" s="37">
        <v>110.366</v>
      </c>
      <c r="I99" s="37">
        <v>110.34099999999999</v>
      </c>
      <c r="J99" s="37">
        <v>114</v>
      </c>
      <c r="K99" s="37">
        <v>112.93</v>
      </c>
      <c r="L99" s="37">
        <v>112.093</v>
      </c>
      <c r="M99" s="37">
        <v>111.884</v>
      </c>
      <c r="N99" s="37">
        <v>104.465</v>
      </c>
      <c r="O99" s="37">
        <v>101.05</v>
      </c>
      <c r="P99" s="37">
        <v>99.171000000000006</v>
      </c>
      <c r="Q99" s="37">
        <v>94.904799999999994</v>
      </c>
      <c r="S99" s="4">
        <f t="shared" si="234"/>
        <v>103.28216314134752</v>
      </c>
      <c r="T99" s="4">
        <f t="shared" si="235"/>
        <v>106.83296855102881</v>
      </c>
      <c r="U99" s="4">
        <f t="shared" si="236"/>
        <v>106.3116202780362</v>
      </c>
      <c r="V99" s="4">
        <f t="shared" si="237"/>
        <v>107.04027344294182</v>
      </c>
      <c r="W99" s="4">
        <f t="shared" si="238"/>
        <v>107.31299154872956</v>
      </c>
      <c r="X99" s="4">
        <f t="shared" si="239"/>
        <v>111.29625351155225</v>
      </c>
      <c r="Y99" s="4">
        <f t="shared" si="240"/>
        <v>111.34736375641074</v>
      </c>
      <c r="Z99" s="4">
        <f t="shared" si="241"/>
        <v>114.76268195624981</v>
      </c>
      <c r="AA99" s="4">
        <f t="shared" si="242"/>
        <v>114.42759863531214</v>
      </c>
      <c r="AB99" s="4">
        <f t="shared" si="243"/>
        <v>110.52005143367876</v>
      </c>
      <c r="AC99" s="4">
        <f t="shared" si="244"/>
        <v>112.77757615727569</v>
      </c>
      <c r="AD99" s="4">
        <f t="shared" si="245"/>
        <v>108.15234168810078</v>
      </c>
      <c r="AE99" s="4">
        <f t="shared" si="246"/>
        <v>104.06748837376972</v>
      </c>
      <c r="AF99" s="4">
        <f t="shared" si="247"/>
        <v>106.80648877887603</v>
      </c>
      <c r="AG99" s="4">
        <f t="shared" si="248"/>
        <v>100.66819088509992</v>
      </c>
      <c r="AI99" s="4">
        <f t="shared" si="249"/>
        <v>-6.7391631413475181</v>
      </c>
      <c r="AJ99" s="4">
        <f t="shared" si="250"/>
        <v>-3.1989685510288126</v>
      </c>
      <c r="AK99" s="4">
        <f t="shared" si="251"/>
        <v>-2.9216202780362011</v>
      </c>
      <c r="AL99" s="4">
        <f t="shared" si="252"/>
        <v>-1.8942734429418238</v>
      </c>
      <c r="AM99" s="4">
        <f t="shared" si="253"/>
        <v>-0.33699154872955717</v>
      </c>
      <c r="AN99" s="4">
        <f t="shared" si="254"/>
        <v>-0.93025351155225167</v>
      </c>
      <c r="AO99" s="4">
        <f t="shared" si="255"/>
        <v>-1.0063637564107495</v>
      </c>
      <c r="AP99" s="4">
        <f t="shared" si="256"/>
        <v>-0.76268195624980706</v>
      </c>
      <c r="AQ99" s="4">
        <f t="shared" si="257"/>
        <v>-1.49759863531213</v>
      </c>
      <c r="AR99" s="4">
        <f t="shared" si="258"/>
        <v>1.5729485663212444</v>
      </c>
      <c r="AS99" s="4">
        <f t="shared" si="259"/>
        <v>-0.89357615727568884</v>
      </c>
      <c r="AT99" s="4">
        <f t="shared" si="260"/>
        <v>-3.6873416881007728</v>
      </c>
      <c r="AU99" s="4">
        <f t="shared" si="261"/>
        <v>-3.0174883737697229</v>
      </c>
      <c r="AV99" s="4">
        <f t="shared" si="262"/>
        <v>-7.6354887788760237</v>
      </c>
      <c r="AW99" s="4">
        <f t="shared" si="262"/>
        <v>-5.7633908850999234</v>
      </c>
      <c r="AY99" s="2">
        <f t="shared" si="313"/>
        <v>90.85389214162943</v>
      </c>
      <c r="AZ99" s="2">
        <f t="shared" si="152"/>
        <v>91.732456126485459</v>
      </c>
      <c r="BA99" s="2">
        <f t="shared" si="153"/>
        <v>90.356351355878132</v>
      </c>
      <c r="BB99" s="2">
        <f t="shared" si="154"/>
        <v>92.02714160533246</v>
      </c>
      <c r="BC99" s="2">
        <f t="shared" si="155"/>
        <v>92.658259391009835</v>
      </c>
      <c r="BD99" s="2">
        <f t="shared" si="156"/>
        <v>92.059781851685528</v>
      </c>
      <c r="BE99" s="2">
        <f t="shared" si="157"/>
        <v>92.85274231392107</v>
      </c>
      <c r="BF99" s="2">
        <f t="shared" si="158"/>
        <v>92.316635907416654</v>
      </c>
      <c r="BG99" s="2">
        <f t="shared" si="159"/>
        <v>93.940928925753042</v>
      </c>
      <c r="BH99" s="2">
        <f t="shared" si="160"/>
        <v>94.072830323842979</v>
      </c>
      <c r="BI99" s="2">
        <f t="shared" si="161"/>
        <v>97.654085705031861</v>
      </c>
      <c r="BJ99" s="2">
        <f t="shared" si="162"/>
        <v>97.500945527237889</v>
      </c>
      <c r="BK99" s="2">
        <f t="shared" si="163"/>
        <v>95.352395599653676</v>
      </c>
      <c r="BL99" s="2">
        <f t="shared" si="164"/>
        <v>98.184206762929236</v>
      </c>
      <c r="BM99" s="2">
        <f t="shared" si="165"/>
        <v>95.945679028613455</v>
      </c>
      <c r="BO99" s="2" t="str">
        <f t="shared" si="263"/>
        <v/>
      </c>
      <c r="BP99" s="2" t="str">
        <f t="shared" si="264"/>
        <v/>
      </c>
      <c r="BQ99" s="2" t="str">
        <f t="shared" si="265"/>
        <v/>
      </c>
      <c r="BR99" s="2" t="str">
        <f t="shared" si="266"/>
        <v/>
      </c>
      <c r="BS99" s="2" t="str">
        <f t="shared" si="267"/>
        <v/>
      </c>
      <c r="BT99" s="2" t="str">
        <f t="shared" si="268"/>
        <v/>
      </c>
      <c r="BU99" s="2" t="str">
        <f t="shared" si="269"/>
        <v/>
      </c>
      <c r="BV99" s="2" t="str">
        <f t="shared" si="270"/>
        <v/>
      </c>
      <c r="BW99" s="2" t="str">
        <f t="shared" si="271"/>
        <v/>
      </c>
      <c r="BX99" s="2" t="str">
        <f t="shared" si="272"/>
        <v/>
      </c>
      <c r="BY99" s="2" t="str">
        <f t="shared" si="273"/>
        <v/>
      </c>
      <c r="BZ99" s="2" t="str">
        <f t="shared" si="274"/>
        <v/>
      </c>
      <c r="CA99" s="2" t="str">
        <f t="shared" si="275"/>
        <v/>
      </c>
      <c r="CB99" s="2" t="str">
        <f t="shared" si="276"/>
        <v/>
      </c>
      <c r="CC99" s="2" t="str">
        <f t="shared" si="277"/>
        <v/>
      </c>
      <c r="CE99" s="2" t="str">
        <f t="shared" si="314"/>
        <v/>
      </c>
      <c r="CF99" s="2" t="str">
        <f t="shared" si="315"/>
        <v/>
      </c>
      <c r="CG99" s="2" t="str">
        <f t="shared" si="316"/>
        <v/>
      </c>
      <c r="CH99" s="2" t="str">
        <f t="shared" si="317"/>
        <v/>
      </c>
      <c r="CI99" s="2" t="str">
        <f t="shared" si="318"/>
        <v/>
      </c>
      <c r="CJ99" s="2" t="str">
        <f t="shared" si="319"/>
        <v/>
      </c>
      <c r="CK99" s="2" t="str">
        <f t="shared" si="320"/>
        <v/>
      </c>
      <c r="CL99" s="2" t="str">
        <f t="shared" si="321"/>
        <v/>
      </c>
      <c r="CM99" s="2" t="str">
        <f t="shared" si="322"/>
        <v/>
      </c>
      <c r="CN99" s="2" t="str">
        <f t="shared" si="323"/>
        <v/>
      </c>
      <c r="CO99" s="2" t="str">
        <f t="shared" si="324"/>
        <v/>
      </c>
      <c r="CP99" s="2" t="str">
        <f t="shared" si="325"/>
        <v/>
      </c>
      <c r="CQ99" s="2" t="str">
        <f t="shared" si="326"/>
        <v/>
      </c>
      <c r="CR99" s="2" t="str">
        <f t="shared" si="327"/>
        <v/>
      </c>
      <c r="CS99" s="2" t="str">
        <f t="shared" si="328"/>
        <v/>
      </c>
      <c r="CU99" s="2" t="str">
        <f t="shared" si="278"/>
        <v/>
      </c>
      <c r="CV99" s="2" t="str">
        <f t="shared" si="279"/>
        <v/>
      </c>
      <c r="CW99" s="2" t="str">
        <f t="shared" si="280"/>
        <v/>
      </c>
      <c r="CX99" s="2" t="str">
        <f t="shared" si="281"/>
        <v/>
      </c>
      <c r="CY99" s="2" t="str">
        <f t="shared" si="282"/>
        <v/>
      </c>
      <c r="CZ99" s="2" t="str">
        <f t="shared" si="283"/>
        <v/>
      </c>
      <c r="DA99" s="2" t="str">
        <f t="shared" si="284"/>
        <v/>
      </c>
      <c r="DB99" s="2" t="str">
        <f t="shared" si="285"/>
        <v/>
      </c>
      <c r="DC99" s="2" t="str">
        <f t="shared" si="286"/>
        <v/>
      </c>
      <c r="DD99" s="2" t="str">
        <f t="shared" si="287"/>
        <v/>
      </c>
      <c r="DE99" s="2" t="str">
        <f t="shared" si="288"/>
        <v/>
      </c>
      <c r="DF99" s="2" t="str">
        <f t="shared" si="289"/>
        <v/>
      </c>
      <c r="DG99" s="2" t="str">
        <f t="shared" si="290"/>
        <v/>
      </c>
      <c r="DH99" s="2" t="str">
        <f t="shared" si="291"/>
        <v/>
      </c>
      <c r="DI99" s="2" t="str">
        <f t="shared" si="292"/>
        <v/>
      </c>
      <c r="DK99" s="2">
        <f t="shared" si="293"/>
        <v>103.30200387596901</v>
      </c>
      <c r="DL99" s="2">
        <f t="shared" si="294"/>
        <v>108.62098843961863</v>
      </c>
      <c r="DM99" s="2">
        <f t="shared" si="294"/>
        <v>109.1358436377387</v>
      </c>
      <c r="DN99" s="2">
        <f t="shared" si="294"/>
        <v>109.49598536585364</v>
      </c>
      <c r="DO99" s="2">
        <f t="shared" si="294"/>
        <v>106.2158731707317</v>
      </c>
      <c r="DP99" s="2">
        <f t="shared" si="294"/>
        <v>106.79614761094453</v>
      </c>
      <c r="DQ99" s="2">
        <f t="shared" si="294"/>
        <v>106.18662639685897</v>
      </c>
      <c r="DR99" s="2">
        <f t="shared" si="294"/>
        <v>102.61937964361222</v>
      </c>
      <c r="DS99" s="2">
        <f t="shared" si="294"/>
        <v>108.16376381757776</v>
      </c>
      <c r="DT99" s="2">
        <f t="shared" si="294"/>
        <v>108.49364225309573</v>
      </c>
      <c r="DU99" s="2">
        <f t="shared" si="294"/>
        <v>113.74819465418304</v>
      </c>
      <c r="DV99" s="2">
        <f t="shared" si="294"/>
        <v>109.45930866807615</v>
      </c>
      <c r="DW99" s="2">
        <f t="shared" si="294"/>
        <v>111.28854198127452</v>
      </c>
      <c r="DX99" s="2">
        <f t="shared" si="294"/>
        <v>106.46245750469045</v>
      </c>
      <c r="DY99" s="2">
        <f t="shared" si="294"/>
        <v>104.14923412756598</v>
      </c>
      <c r="EA99" s="2">
        <f t="shared" si="233"/>
        <v>89.883106460264287</v>
      </c>
      <c r="EB99" s="2">
        <f t="shared" si="295"/>
        <v>90.668019418990056</v>
      </c>
      <c r="EC99" s="2">
        <f t="shared" si="296"/>
        <v>89.196572936109135</v>
      </c>
      <c r="ED99" s="2">
        <f t="shared" si="297"/>
        <v>91.009312431521295</v>
      </c>
      <c r="EE99" s="2">
        <f t="shared" si="298"/>
        <v>91.82607846607668</v>
      </c>
      <c r="EF99" s="2">
        <f t="shared" si="299"/>
        <v>91.081719955216727</v>
      </c>
      <c r="EG99" s="2">
        <f t="shared" si="300"/>
        <v>91.924096637382604</v>
      </c>
      <c r="EH99" s="2">
        <f t="shared" si="301"/>
        <v>91.599028096425613</v>
      </c>
      <c r="EI99" s="2">
        <f t="shared" si="302"/>
        <v>92.90453646805453</v>
      </c>
      <c r="EJ99" s="2">
        <f t="shared" si="303"/>
        <v>93.029386484833722</v>
      </c>
      <c r="EK99" s="2">
        <f t="shared" si="304"/>
        <v>96.520198602363905</v>
      </c>
      <c r="EL99" s="2">
        <f t="shared" si="305"/>
        <v>96.67068354556109</v>
      </c>
      <c r="EM99" s="2">
        <f t="shared" si="306"/>
        <v>94.248858108721294</v>
      </c>
      <c r="EN99" s="2">
        <f t="shared" si="307"/>
        <v>97.388682932679487</v>
      </c>
      <c r="EO99" s="2">
        <f t="shared" si="308"/>
        <v>94.955590832815403</v>
      </c>
      <c r="EQ99" s="2">
        <f t="shared" si="309"/>
        <v>90.277858196335004</v>
      </c>
      <c r="ER99" s="2">
        <f t="shared" si="310"/>
        <v>90.547113146795198</v>
      </c>
      <c r="ES99" s="2">
        <f t="shared" si="310"/>
        <v>89.497798514706744</v>
      </c>
      <c r="ET99" s="2">
        <f t="shared" si="310"/>
        <v>90.501560039700408</v>
      </c>
      <c r="EU99" s="2">
        <f t="shared" si="310"/>
        <v>91.418867332148039</v>
      </c>
      <c r="EV99" s="2">
        <f t="shared" si="310"/>
        <v>91.094176863267208</v>
      </c>
      <c r="EW99" s="2">
        <f t="shared" si="310"/>
        <v>91.823598205287865</v>
      </c>
      <c r="EX99" s="2">
        <f t="shared" si="310"/>
        <v>91.218033891002136</v>
      </c>
      <c r="EY99" s="2">
        <f t="shared" si="310"/>
        <v>92.211864212647711</v>
      </c>
      <c r="EZ99" s="2">
        <f t="shared" si="310"/>
        <v>93.083707282980669</v>
      </c>
      <c r="FA99" s="2">
        <f t="shared" si="310"/>
        <v>95.492004851604591</v>
      </c>
      <c r="FB99" s="2">
        <f t="shared" si="310"/>
        <v>95.992114627701483</v>
      </c>
      <c r="FC99" s="2">
        <f t="shared" si="310"/>
        <v>93.777331756053783</v>
      </c>
      <c r="FD99" s="2">
        <f t="shared" si="310"/>
        <v>97.816568617574063</v>
      </c>
      <c r="FE99" s="2">
        <f t="shared" si="310"/>
        <v>99.204202287966041</v>
      </c>
      <c r="FG99" s="2">
        <f t="shared" si="311"/>
        <v>0.92766580821352806</v>
      </c>
      <c r="FH99" s="2">
        <f t="shared" si="312"/>
        <v>0.94070639873330042</v>
      </c>
      <c r="FI99" s="2">
        <f t="shared" si="312"/>
        <v>0.9418428324620326</v>
      </c>
      <c r="FJ99" s="2">
        <f t="shared" si="312"/>
        <v>0.94492949895323475</v>
      </c>
      <c r="FK99" s="2">
        <f t="shared" si="312"/>
        <v>0.94215470872795914</v>
      </c>
      <c r="FL99" s="2">
        <f t="shared" si="312"/>
        <v>0.93776067413467645</v>
      </c>
      <c r="FM99" s="2">
        <f t="shared" si="312"/>
        <v>0.93488470016362313</v>
      </c>
      <c r="FN99" s="2">
        <f t="shared" si="312"/>
        <v>0.93485613366589926</v>
      </c>
      <c r="FO99" s="2">
        <f t="shared" si="312"/>
        <v>0.93205387821739816</v>
      </c>
      <c r="FP99" s="2">
        <f t="shared" si="312"/>
        <v>0.9325272036037171</v>
      </c>
      <c r="FQ99" s="2">
        <f t="shared" si="312"/>
        <v>0.93415729746120169</v>
      </c>
      <c r="FR99" s="2">
        <f t="shared" si="312"/>
        <v>0.93505904191910805</v>
      </c>
      <c r="FS99" s="2">
        <f t="shared" si="312"/>
        <v>0.93522817663312086</v>
      </c>
      <c r="FT99" s="2">
        <f t="shared" si="312"/>
        <v>0.91234002681298343</v>
      </c>
      <c r="FU99" s="2">
        <f t="shared" si="312"/>
        <v>0.89243016916452012</v>
      </c>
      <c r="FW99" s="2">
        <f t="shared" si="329"/>
        <v>3.5612797037340058E-4</v>
      </c>
      <c r="FX99" s="2">
        <f t="shared" si="169"/>
        <v>4.919444299376209E-4</v>
      </c>
      <c r="FY99" s="2">
        <f t="shared" si="170"/>
        <v>5.5411293492731693E-4</v>
      </c>
      <c r="FZ99" s="2">
        <f t="shared" si="171"/>
        <v>4.7497042666205921E-4</v>
      </c>
      <c r="GA99" s="2">
        <f t="shared" si="172"/>
        <v>4.9345679859009702E-4</v>
      </c>
      <c r="GB99" s="2">
        <f t="shared" si="173"/>
        <v>5.2282772507353649E-4</v>
      </c>
      <c r="GC99" s="2">
        <f t="shared" si="174"/>
        <v>6.2911603465091905E-4</v>
      </c>
      <c r="GD99" s="2">
        <f t="shared" si="175"/>
        <v>7.887184356182524E-4</v>
      </c>
      <c r="GE99" s="2">
        <f t="shared" si="176"/>
        <v>5.9604249682649127E-4</v>
      </c>
      <c r="GF99" s="2">
        <f t="shared" si="177"/>
        <v>5.0179927735454453E-4</v>
      </c>
      <c r="GG99" s="2">
        <f t="shared" si="178"/>
        <v>4.3835776206953807E-4</v>
      </c>
      <c r="GH99" s="2">
        <f t="shared" si="179"/>
        <v>3.5897063699462601E-4</v>
      </c>
      <c r="GI99" s="2">
        <f t="shared" si="180"/>
        <v>3.2639339715856782E-4</v>
      </c>
      <c r="GJ99" s="2">
        <f t="shared" si="181"/>
        <v>2.7342481032830774E-4</v>
      </c>
      <c r="GK99" s="2">
        <f t="shared" si="182"/>
        <v>2.6586140716789716E-4</v>
      </c>
      <c r="GM99" s="86">
        <f t="shared" si="330"/>
        <v>7.0451953595864578E-2</v>
      </c>
      <c r="GN99" s="86">
        <f t="shared" si="183"/>
        <v>2.0712226273478006E-3</v>
      </c>
      <c r="GO99" s="86">
        <f t="shared" si="184"/>
        <v>1.9154837768305809E-3</v>
      </c>
      <c r="GP99" s="86">
        <f t="shared" si="185"/>
        <v>1.4699326368094777E-3</v>
      </c>
      <c r="GQ99" s="86">
        <f t="shared" si="186"/>
        <v>5.9260791469739537E-3</v>
      </c>
      <c r="GR99" s="86">
        <f t="shared" si="187"/>
        <v>6.893467271747427E-3</v>
      </c>
      <c r="GS99" s="86">
        <f t="shared" si="188"/>
        <v>7.5435321113239088E-3</v>
      </c>
      <c r="GT99" s="86">
        <f t="shared" si="189"/>
        <v>2.1664231783143613E-3</v>
      </c>
      <c r="GU99" s="86">
        <f t="shared" si="190"/>
        <v>4.1250592348713424E-3</v>
      </c>
      <c r="GV99" s="86">
        <f t="shared" si="191"/>
        <v>7.7178276221908787E-3</v>
      </c>
      <c r="GW99" s="86">
        <f t="shared" si="192"/>
        <v>1.6675050978783394E-3</v>
      </c>
      <c r="GX99" s="86">
        <f t="shared" si="193"/>
        <v>1.2992682928952501E-3</v>
      </c>
      <c r="GY99" s="86">
        <f t="shared" si="194"/>
        <v>2.4345084339152672E-3</v>
      </c>
      <c r="GZ99" s="86">
        <f t="shared" si="195"/>
        <v>8.1240541764034127E-2</v>
      </c>
      <c r="HA99" s="86">
        <f t="shared" si="196"/>
        <v>0.112450455988579</v>
      </c>
      <c r="HC99" s="86">
        <f t="shared" si="331"/>
        <v>1.680029821630024E-2</v>
      </c>
      <c r="HD99" s="86">
        <f t="shared" si="197"/>
        <v>3.2142651512705671E-2</v>
      </c>
      <c r="HE99" s="86">
        <f t="shared" si="198"/>
        <v>3.3442582989184365E-2</v>
      </c>
      <c r="HF99" s="86">
        <f t="shared" si="199"/>
        <v>3.2808457759149139E-2</v>
      </c>
      <c r="HG99" s="86">
        <f t="shared" si="200"/>
        <v>3.2413206972579087E-2</v>
      </c>
      <c r="HH99" s="86">
        <f t="shared" si="201"/>
        <v>4.6892117775958649E-2</v>
      </c>
      <c r="HI99" s="86">
        <f t="shared" si="202"/>
        <v>4.3647379709993196E-2</v>
      </c>
      <c r="HJ99" s="86">
        <f t="shared" si="203"/>
        <v>5.5057490082765066E-2</v>
      </c>
      <c r="HK99" s="86">
        <f t="shared" si="204"/>
        <v>5.1191729448719865E-2</v>
      </c>
      <c r="HL99" s="86">
        <f t="shared" si="205"/>
        <v>3.8248976465831232E-2</v>
      </c>
      <c r="HM99" s="86">
        <f t="shared" si="206"/>
        <v>3.7197000271084295E-2</v>
      </c>
      <c r="HN99" s="86">
        <f t="shared" si="207"/>
        <v>2.3485234430266611E-2</v>
      </c>
      <c r="HO99" s="86">
        <f t="shared" si="208"/>
        <v>1.8195823402287013E-2</v>
      </c>
      <c r="HP99" s="86">
        <f t="shared" si="209"/>
        <v>6.5176559507970277E-3</v>
      </c>
      <c r="HQ99" s="86">
        <f t="shared" si="210"/>
        <v>5.381186358666021E-3</v>
      </c>
      <c r="HS99" s="86">
        <f t="shared" si="332"/>
        <v>1.7588392300272066E-17</v>
      </c>
      <c r="HT99" s="86">
        <f t="shared" si="211"/>
        <v>2.1079039025731835E-14</v>
      </c>
      <c r="HU99" s="86">
        <f t="shared" si="212"/>
        <v>4.4154328951998833E-14</v>
      </c>
      <c r="HV99" s="86">
        <f t="shared" si="213"/>
        <v>1.3740359077281731E-13</v>
      </c>
      <c r="HW99" s="86">
        <f t="shared" si="214"/>
        <v>1.3396631013683579E-13</v>
      </c>
      <c r="HX99" s="86">
        <f t="shared" si="215"/>
        <v>9.1959706084093374E-13</v>
      </c>
      <c r="HY99" s="86">
        <f t="shared" si="216"/>
        <v>1.6300707041426495E-13</v>
      </c>
      <c r="HZ99" s="86">
        <f t="shared" si="217"/>
        <v>1.3121948154130359E-13</v>
      </c>
      <c r="IA99" s="86">
        <f t="shared" si="218"/>
        <v>1.2765095698727419E-13</v>
      </c>
      <c r="IB99" s="86">
        <f t="shared" si="219"/>
        <v>9.9525276906188823E-15</v>
      </c>
      <c r="IC99" s="86">
        <f t="shared" si="220"/>
        <v>1.2657952653916378E-14</v>
      </c>
      <c r="ID99" s="86">
        <f t="shared" si="221"/>
        <v>1.6899250996176485E-15</v>
      </c>
      <c r="IE99" s="86">
        <f t="shared" si="222"/>
        <v>7.4972312364753832E-16</v>
      </c>
      <c r="IF99" s="86">
        <f t="shared" si="223"/>
        <v>6.3360687709283927E-14</v>
      </c>
      <c r="IG99" s="86">
        <f t="shared" si="224"/>
        <v>1.876885634840192E-13</v>
      </c>
      <c r="II99" s="86">
        <f t="shared" si="333"/>
        <v>2.5551711309295749E-112</v>
      </c>
      <c r="IJ99" s="86">
        <f t="shared" si="334"/>
        <v>3.4057591417547998E-92</v>
      </c>
      <c r="IK99" s="86">
        <f t="shared" si="335"/>
        <v>2.0138814639671859E-89</v>
      </c>
      <c r="IL99" s="86">
        <f t="shared" si="336"/>
        <v>1.2480393274104056E-90</v>
      </c>
      <c r="IM99" s="86">
        <f t="shared" si="337"/>
        <v>1.3781213626047453E-87</v>
      </c>
      <c r="IN99" s="86">
        <f t="shared" si="338"/>
        <v>3.1055655189682089E-79</v>
      </c>
      <c r="IO99" s="86">
        <f t="shared" si="339"/>
        <v>2.7053706992110257E-82</v>
      </c>
      <c r="IP99" s="86">
        <f t="shared" si="340"/>
        <v>9.2472713109276987E-87</v>
      </c>
      <c r="IQ99" s="86">
        <f t="shared" si="341"/>
        <v>5.9540310104781022E-87</v>
      </c>
      <c r="IR99" s="86">
        <f t="shared" si="342"/>
        <v>6.0838503505057449E-91</v>
      </c>
      <c r="IS99" s="86">
        <f t="shared" si="343"/>
        <v>9.2655431188148969E-93</v>
      </c>
      <c r="IT99" s="86">
        <f t="shared" si="344"/>
        <v>5.1357171047822321E-99</v>
      </c>
      <c r="IU99" s="86">
        <f t="shared" si="345"/>
        <v>5.4542743555929652E-100</v>
      </c>
      <c r="IV99" s="86">
        <f t="shared" si="346"/>
        <v>1.1353903133112555E-65</v>
      </c>
      <c r="IW99" s="86">
        <f t="shared" si="347"/>
        <v>9.7037987183569097E-64</v>
      </c>
      <c r="IY99" s="86">
        <f t="shared" si="348"/>
        <v>8.7252251812164824E-2</v>
      </c>
      <c r="IZ99" s="86">
        <f t="shared" si="349"/>
        <v>3.4213874140074554E-2</v>
      </c>
      <c r="JA99" s="86">
        <f t="shared" si="350"/>
        <v>3.5358066766059099E-2</v>
      </c>
      <c r="JB99" s="86">
        <f t="shared" si="351"/>
        <v>3.4278390396096023E-2</v>
      </c>
      <c r="JC99" s="86">
        <f t="shared" si="352"/>
        <v>3.8339286119687011E-2</v>
      </c>
      <c r="JD99" s="86">
        <f t="shared" si="353"/>
        <v>5.378558504862567E-2</v>
      </c>
      <c r="JE99" s="86">
        <f t="shared" si="354"/>
        <v>5.1190911821480112E-2</v>
      </c>
      <c r="JF99" s="86">
        <f t="shared" si="355"/>
        <v>5.7223913261210652E-2</v>
      </c>
      <c r="JG99" s="86">
        <f t="shared" si="356"/>
        <v>5.5316788683718858E-2</v>
      </c>
      <c r="JH99" s="86">
        <f t="shared" si="357"/>
        <v>4.5966804088032061E-2</v>
      </c>
      <c r="JI99" s="86">
        <f t="shared" si="358"/>
        <v>3.8864505368975288E-2</v>
      </c>
      <c r="JJ99" s="86">
        <f t="shared" si="359"/>
        <v>2.478450272316355E-2</v>
      </c>
      <c r="JK99" s="86">
        <f t="shared" si="360"/>
        <v>2.0630331836203029E-2</v>
      </c>
      <c r="JL99" s="86">
        <f t="shared" si="361"/>
        <v>8.7758197714894515E-2</v>
      </c>
      <c r="JM99" s="86">
        <f t="shared" si="362"/>
        <v>0.11783164234743271</v>
      </c>
    </row>
    <row r="100" spans="2:273" x14ac:dyDescent="0.25">
      <c r="B100" s="2">
        <v>73</v>
      </c>
      <c r="C100" s="37">
        <v>101.739</v>
      </c>
      <c r="D100" s="37">
        <v>107.268</v>
      </c>
      <c r="E100" s="37">
        <v>109.43899999999999</v>
      </c>
      <c r="F100" s="37">
        <v>109.95099999999999</v>
      </c>
      <c r="G100" s="37">
        <v>109.92700000000001</v>
      </c>
      <c r="H100" s="37">
        <v>116.146</v>
      </c>
      <c r="I100" s="37">
        <v>114.41500000000001</v>
      </c>
      <c r="J100" s="37">
        <v>120.634</v>
      </c>
      <c r="K100" s="37">
        <v>118.419</v>
      </c>
      <c r="L100" s="37">
        <v>115.30200000000001</v>
      </c>
      <c r="M100" s="37">
        <v>116.512</v>
      </c>
      <c r="N100" s="37">
        <v>108.512</v>
      </c>
      <c r="O100" s="37">
        <v>103.3</v>
      </c>
      <c r="P100" s="37">
        <v>99.293000000000006</v>
      </c>
      <c r="Q100" s="37">
        <v>95.785700000000006</v>
      </c>
      <c r="S100" s="4">
        <f t="shared" si="234"/>
        <v>103.55910555241158</v>
      </c>
      <c r="T100" s="4">
        <f t="shared" si="235"/>
        <v>111.64289911932964</v>
      </c>
      <c r="U100" s="4">
        <f t="shared" si="236"/>
        <v>111.37527609677586</v>
      </c>
      <c r="V100" s="4">
        <f t="shared" si="237"/>
        <v>111.74668034807171</v>
      </c>
      <c r="W100" s="4">
        <f t="shared" si="238"/>
        <v>111.43060991352111</v>
      </c>
      <c r="X100" s="4">
        <f t="shared" si="239"/>
        <v>116.11545038440048</v>
      </c>
      <c r="Y100" s="4">
        <f t="shared" si="240"/>
        <v>116.25823511054062</v>
      </c>
      <c r="Z100" s="4">
        <f t="shared" si="241"/>
        <v>121.39066379807065</v>
      </c>
      <c r="AA100" s="4">
        <f t="shared" si="242"/>
        <v>120.11451698912336</v>
      </c>
      <c r="AB100" s="4">
        <f t="shared" si="243"/>
        <v>115.03725076978212</v>
      </c>
      <c r="AC100" s="4">
        <f t="shared" si="244"/>
        <v>117.32891708241634</v>
      </c>
      <c r="AD100" s="4">
        <f t="shared" si="245"/>
        <v>111.67436457472154</v>
      </c>
      <c r="AE100" s="4">
        <f t="shared" si="246"/>
        <v>106.91546983439918</v>
      </c>
      <c r="AF100" s="4">
        <f t="shared" si="247"/>
        <v>105.55532471688146</v>
      </c>
      <c r="AG100" s="4">
        <f t="shared" si="248"/>
        <v>100.13546842386849</v>
      </c>
      <c r="AI100" s="4">
        <f t="shared" si="249"/>
        <v>-1.8201055524115759</v>
      </c>
      <c r="AJ100" s="4">
        <f t="shared" si="250"/>
        <v>-4.3748991193296405</v>
      </c>
      <c r="AK100" s="4">
        <f t="shared" si="251"/>
        <v>-1.9362760967758703</v>
      </c>
      <c r="AL100" s="4">
        <f t="shared" si="252"/>
        <v>-1.7956803480717127</v>
      </c>
      <c r="AM100" s="4">
        <f t="shared" si="253"/>
        <v>-1.5036099135211032</v>
      </c>
      <c r="AN100" s="4">
        <f t="shared" si="254"/>
        <v>3.0549615599525737E-2</v>
      </c>
      <c r="AO100" s="4">
        <f t="shared" si="255"/>
        <v>-1.8432351105406184</v>
      </c>
      <c r="AP100" s="4">
        <f t="shared" si="256"/>
        <v>-0.75666379807064743</v>
      </c>
      <c r="AQ100" s="4">
        <f t="shared" si="257"/>
        <v>-1.6955169891233624</v>
      </c>
      <c r="AR100" s="4">
        <f t="shared" si="258"/>
        <v>0.26474923021788754</v>
      </c>
      <c r="AS100" s="4">
        <f t="shared" si="259"/>
        <v>-0.81691708241633876</v>
      </c>
      <c r="AT100" s="4">
        <f t="shared" si="260"/>
        <v>-3.1623645747215363</v>
      </c>
      <c r="AU100" s="4">
        <f t="shared" si="261"/>
        <v>-3.6154698343991782</v>
      </c>
      <c r="AV100" s="4">
        <f t="shared" si="262"/>
        <v>-6.2623247168814515</v>
      </c>
      <c r="AW100" s="4">
        <f t="shared" si="262"/>
        <v>-4.3497684238684826</v>
      </c>
      <c r="AY100" s="2">
        <f t="shared" si="313"/>
        <v>90.723030585676355</v>
      </c>
      <c r="AZ100" s="2">
        <f t="shared" si="152"/>
        <v>91.582723908518858</v>
      </c>
      <c r="BA100" s="2">
        <f t="shared" si="153"/>
        <v>90.208712713686182</v>
      </c>
      <c r="BB100" s="2">
        <f t="shared" si="154"/>
        <v>91.85225355682995</v>
      </c>
      <c r="BC100" s="2">
        <f t="shared" si="155"/>
        <v>92.485611531368903</v>
      </c>
      <c r="BD100" s="2">
        <f t="shared" si="156"/>
        <v>91.898568108073491</v>
      </c>
      <c r="BE100" s="2">
        <f t="shared" si="157"/>
        <v>92.689238962365749</v>
      </c>
      <c r="BF100" s="2">
        <f t="shared" si="158"/>
        <v>92.155105823867999</v>
      </c>
      <c r="BG100" s="2">
        <f t="shared" si="159"/>
        <v>93.742448811326298</v>
      </c>
      <c r="BH100" s="2">
        <f t="shared" si="160"/>
        <v>93.876302927706519</v>
      </c>
      <c r="BI100" s="2">
        <f t="shared" si="161"/>
        <v>97.418857759385958</v>
      </c>
      <c r="BJ100" s="2">
        <f t="shared" si="162"/>
        <v>97.288010318362652</v>
      </c>
      <c r="BK100" s="2">
        <f t="shared" si="163"/>
        <v>95.150531278077949</v>
      </c>
      <c r="BL100" s="2">
        <f t="shared" si="164"/>
        <v>98.034454662966368</v>
      </c>
      <c r="BM100" s="2">
        <f t="shared" si="165"/>
        <v>95.877728856208577</v>
      </c>
      <c r="BO100" s="2" t="str">
        <f t="shared" si="263"/>
        <v/>
      </c>
      <c r="BP100" s="2" t="str">
        <f t="shared" si="264"/>
        <v/>
      </c>
      <c r="BQ100" s="2" t="str">
        <f t="shared" si="265"/>
        <v/>
      </c>
      <c r="BR100" s="2" t="str">
        <f t="shared" si="266"/>
        <v/>
      </c>
      <c r="BS100" s="2" t="str">
        <f t="shared" si="267"/>
        <v/>
      </c>
      <c r="BT100" s="2" t="str">
        <f t="shared" si="268"/>
        <v/>
      </c>
      <c r="BU100" s="2" t="str">
        <f t="shared" si="269"/>
        <v/>
      </c>
      <c r="BV100" s="2" t="str">
        <f t="shared" si="270"/>
        <v/>
      </c>
      <c r="BW100" s="2" t="str">
        <f t="shared" si="271"/>
        <v/>
      </c>
      <c r="BX100" s="2" t="str">
        <f t="shared" si="272"/>
        <v/>
      </c>
      <c r="BY100" s="2" t="str">
        <f t="shared" si="273"/>
        <v/>
      </c>
      <c r="BZ100" s="2" t="str">
        <f t="shared" si="274"/>
        <v/>
      </c>
      <c r="CA100" s="2" t="str">
        <f t="shared" si="275"/>
        <v/>
      </c>
      <c r="CB100" s="2" t="str">
        <f t="shared" si="276"/>
        <v/>
      </c>
      <c r="CC100" s="2" t="str">
        <f t="shared" si="277"/>
        <v/>
      </c>
      <c r="CE100" s="2" t="str">
        <f t="shared" si="314"/>
        <v/>
      </c>
      <c r="CF100" s="2" t="str">
        <f t="shared" si="315"/>
        <v/>
      </c>
      <c r="CG100" s="2" t="str">
        <f t="shared" si="316"/>
        <v/>
      </c>
      <c r="CH100" s="2" t="str">
        <f t="shared" si="317"/>
        <v/>
      </c>
      <c r="CI100" s="2" t="str">
        <f t="shared" si="318"/>
        <v/>
      </c>
      <c r="CJ100" s="2" t="str">
        <f t="shared" si="319"/>
        <v/>
      </c>
      <c r="CK100" s="2" t="str">
        <f t="shared" si="320"/>
        <v/>
      </c>
      <c r="CL100" s="2" t="str">
        <f t="shared" si="321"/>
        <v/>
      </c>
      <c r="CM100" s="2" t="str">
        <f t="shared" si="322"/>
        <v/>
      </c>
      <c r="CN100" s="2" t="str">
        <f t="shared" si="323"/>
        <v/>
      </c>
      <c r="CO100" s="2" t="str">
        <f t="shared" si="324"/>
        <v/>
      </c>
      <c r="CP100" s="2" t="str">
        <f t="shared" si="325"/>
        <v/>
      </c>
      <c r="CQ100" s="2" t="str">
        <f t="shared" si="326"/>
        <v/>
      </c>
      <c r="CR100" s="2" t="str">
        <f t="shared" si="327"/>
        <v/>
      </c>
      <c r="CS100" s="2" t="str">
        <f t="shared" si="328"/>
        <v/>
      </c>
      <c r="CU100" s="2" t="str">
        <f t="shared" si="278"/>
        <v/>
      </c>
      <c r="CV100" s="2" t="str">
        <f t="shared" si="279"/>
        <v/>
      </c>
      <c r="CW100" s="2" t="str">
        <f t="shared" si="280"/>
        <v/>
      </c>
      <c r="CX100" s="2" t="str">
        <f t="shared" si="281"/>
        <v/>
      </c>
      <c r="CY100" s="2" t="str">
        <f t="shared" si="282"/>
        <v/>
      </c>
      <c r="CZ100" s="2" t="str">
        <f t="shared" si="283"/>
        <v/>
      </c>
      <c r="DA100" s="2" t="str">
        <f t="shared" si="284"/>
        <v/>
      </c>
      <c r="DB100" s="2" t="str">
        <f t="shared" si="285"/>
        <v/>
      </c>
      <c r="DC100" s="2" t="str">
        <f t="shared" si="286"/>
        <v/>
      </c>
      <c r="DD100" s="2" t="str">
        <f t="shared" si="287"/>
        <v/>
      </c>
      <c r="DE100" s="2" t="str">
        <f t="shared" si="288"/>
        <v/>
      </c>
      <c r="DF100" s="2" t="str">
        <f t="shared" si="289"/>
        <v/>
      </c>
      <c r="DG100" s="2" t="str">
        <f t="shared" si="290"/>
        <v/>
      </c>
      <c r="DH100" s="2" t="str">
        <f t="shared" si="291"/>
        <v/>
      </c>
      <c r="DI100" s="2" t="str">
        <f t="shared" si="292"/>
        <v/>
      </c>
      <c r="DK100" s="2">
        <f t="shared" si="293"/>
        <v>103.50272762508811</v>
      </c>
      <c r="DL100" s="2">
        <f t="shared" si="294"/>
        <v>108.86805294006429</v>
      </c>
      <c r="DM100" s="2">
        <f t="shared" si="294"/>
        <v>109.38291364827271</v>
      </c>
      <c r="DN100" s="2">
        <f t="shared" si="294"/>
        <v>109.74029512195121</v>
      </c>
      <c r="DO100" s="2">
        <f t="shared" si="294"/>
        <v>106.38051707317072</v>
      </c>
      <c r="DP100" s="2">
        <f t="shared" si="294"/>
        <v>106.95795953866514</v>
      </c>
      <c r="DQ100" s="2">
        <f t="shared" si="294"/>
        <v>106.32042162488676</v>
      </c>
      <c r="DR100" s="2">
        <f t="shared" si="294"/>
        <v>102.65158954998492</v>
      </c>
      <c r="DS100" s="2">
        <f t="shared" si="294"/>
        <v>108.30158864391422</v>
      </c>
      <c r="DT100" s="2">
        <f t="shared" si="294"/>
        <v>108.59215735427362</v>
      </c>
      <c r="DU100" s="2">
        <f t="shared" si="294"/>
        <v>113.92444790093629</v>
      </c>
      <c r="DV100" s="2">
        <f t="shared" si="294"/>
        <v>109.55473150105712</v>
      </c>
      <c r="DW100" s="2">
        <f t="shared" si="294"/>
        <v>111.41768347931136</v>
      </c>
      <c r="DX100" s="2">
        <f t="shared" si="294"/>
        <v>106.56637110694186</v>
      </c>
      <c r="DY100" s="2">
        <f t="shared" si="294"/>
        <v>104.27658095674487</v>
      </c>
      <c r="EA100" s="2">
        <f t="shared" si="233"/>
        <v>89.814060461579558</v>
      </c>
      <c r="EB100" s="2">
        <f t="shared" si="295"/>
        <v>90.589145700916362</v>
      </c>
      <c r="EC100" s="2">
        <f t="shared" si="296"/>
        <v>89.128727925341011</v>
      </c>
      <c r="ED100" s="2">
        <f t="shared" si="297"/>
        <v>90.901739233038356</v>
      </c>
      <c r="EE100" s="2">
        <f t="shared" si="298"/>
        <v>91.707798820058969</v>
      </c>
      <c r="EF100" s="2">
        <f t="shared" si="299"/>
        <v>90.987011249133658</v>
      </c>
      <c r="EG100" s="2">
        <f t="shared" si="300"/>
        <v>91.82342875896191</v>
      </c>
      <c r="EH100" s="2">
        <f t="shared" si="301"/>
        <v>91.488373593793312</v>
      </c>
      <c r="EI100" s="2">
        <f t="shared" si="302"/>
        <v>92.774953266331622</v>
      </c>
      <c r="EJ100" s="2">
        <f t="shared" si="303"/>
        <v>92.905197276451347</v>
      </c>
      <c r="EK100" s="2">
        <f t="shared" si="304"/>
        <v>96.358360646191016</v>
      </c>
      <c r="EL100" s="2">
        <f t="shared" si="305"/>
        <v>96.511309834323285</v>
      </c>
      <c r="EM100" s="2">
        <f t="shared" si="306"/>
        <v>94.123210137036011</v>
      </c>
      <c r="EN100" s="2">
        <f t="shared" si="307"/>
        <v>97.286681253664497</v>
      </c>
      <c r="EO100" s="2">
        <f t="shared" si="308"/>
        <v>94.953107644499681</v>
      </c>
      <c r="EQ100" s="2">
        <f t="shared" si="309"/>
        <v>90.199188877491608</v>
      </c>
      <c r="ER100" s="2">
        <f t="shared" si="310"/>
        <v>90.47152502447841</v>
      </c>
      <c r="ES100" s="2">
        <f t="shared" si="310"/>
        <v>89.421472132233987</v>
      </c>
      <c r="ET100" s="2">
        <f t="shared" si="310"/>
        <v>90.407832922762765</v>
      </c>
      <c r="EU100" s="2">
        <f t="shared" si="310"/>
        <v>91.311662182521843</v>
      </c>
      <c r="EV100" s="2">
        <f t="shared" si="310"/>
        <v>90.99901789375582</v>
      </c>
      <c r="EW100" s="2">
        <f t="shared" si="310"/>
        <v>91.726052044805826</v>
      </c>
      <c r="EX100" s="2">
        <f t="shared" si="310"/>
        <v>91.119149867034722</v>
      </c>
      <c r="EY100" s="2">
        <f t="shared" si="310"/>
        <v>92.102277516481962</v>
      </c>
      <c r="EZ100" s="2">
        <f t="shared" si="310"/>
        <v>92.957804694654655</v>
      </c>
      <c r="FA100" s="2">
        <f t="shared" si="310"/>
        <v>95.35943744979086</v>
      </c>
      <c r="FB100" s="2">
        <f t="shared" si="310"/>
        <v>95.850659835889417</v>
      </c>
      <c r="FC100" s="2">
        <f t="shared" si="310"/>
        <v>93.664064656064369</v>
      </c>
      <c r="FD100" s="2">
        <f t="shared" si="310"/>
        <v>97.702853506967259</v>
      </c>
      <c r="FE100" s="2">
        <f t="shared" si="310"/>
        <v>99.080368154838581</v>
      </c>
      <c r="FG100" s="2">
        <f t="shared" si="311"/>
        <v>0.93360787204920315</v>
      </c>
      <c r="FH100" s="2">
        <f t="shared" si="312"/>
        <v>0.94563998619118583</v>
      </c>
      <c r="FI100" s="2">
        <f t="shared" si="312"/>
        <v>0.94668722064558553</v>
      </c>
      <c r="FJ100" s="2">
        <f t="shared" si="312"/>
        <v>0.94953055099295003</v>
      </c>
      <c r="FK100" s="2">
        <f t="shared" si="312"/>
        <v>0.94697458076925933</v>
      </c>
      <c r="FL100" s="2">
        <f t="shared" si="312"/>
        <v>0.94292449266491363</v>
      </c>
      <c r="FM100" s="2">
        <f t="shared" si="312"/>
        <v>0.94027193232676021</v>
      </c>
      <c r="FN100" s="2">
        <f t="shared" si="312"/>
        <v>0.94024557818142562</v>
      </c>
      <c r="FO100" s="2">
        <f t="shared" si="312"/>
        <v>0.93765969755843059</v>
      </c>
      <c r="FP100" s="2">
        <f t="shared" si="312"/>
        <v>0.9380965653888359</v>
      </c>
      <c r="FQ100" s="2">
        <f t="shared" si="312"/>
        <v>0.93960082233074826</v>
      </c>
      <c r="FR100" s="2">
        <f t="shared" si="312"/>
        <v>0.94043276917500396</v>
      </c>
      <c r="FS100" s="2">
        <f t="shared" si="312"/>
        <v>0.94058879758830582</v>
      </c>
      <c r="FT100" s="2">
        <f t="shared" si="312"/>
        <v>0.91943172086939895</v>
      </c>
      <c r="FU100" s="2">
        <f t="shared" si="312"/>
        <v>0.90095771513150491</v>
      </c>
      <c r="FW100" s="2">
        <f t="shared" si="329"/>
        <v>3.9047313844696365E-4</v>
      </c>
      <c r="FX100" s="2">
        <f t="shared" si="169"/>
        <v>5.3938074109985163E-4</v>
      </c>
      <c r="FY100" s="2">
        <f t="shared" si="170"/>
        <v>6.0754027235728131E-4</v>
      </c>
      <c r="FZ100" s="2">
        <f t="shared" si="171"/>
        <v>5.2077085269320342E-4</v>
      </c>
      <c r="GA100" s="2">
        <f t="shared" si="172"/>
        <v>5.4103886271089652E-4</v>
      </c>
      <c r="GB100" s="2">
        <f t="shared" si="173"/>
        <v>5.7324028579626798E-4</v>
      </c>
      <c r="GC100" s="2">
        <f t="shared" si="174"/>
        <v>6.8977014856352154E-4</v>
      </c>
      <c r="GD100" s="2">
        <f t="shared" si="175"/>
        <v>8.647467653971208E-4</v>
      </c>
      <c r="GE100" s="2">
        <f t="shared" si="176"/>
        <v>6.5351002158263514E-4</v>
      </c>
      <c r="GF100" s="2">
        <f t="shared" si="177"/>
        <v>5.5018533050830835E-4</v>
      </c>
      <c r="GG100" s="2">
        <f t="shared" si="178"/>
        <v>4.8062940145699324E-4</v>
      </c>
      <c r="GH100" s="2">
        <f t="shared" si="179"/>
        <v>3.9358984538628356E-4</v>
      </c>
      <c r="GI100" s="2">
        <f t="shared" si="180"/>
        <v>3.5787197401605499E-4</v>
      </c>
      <c r="GJ100" s="2">
        <f t="shared" si="181"/>
        <v>2.9979643431979835E-4</v>
      </c>
      <c r="GK100" s="2">
        <f t="shared" si="182"/>
        <v>2.915037591339736E-4</v>
      </c>
      <c r="GM100" s="86">
        <f t="shared" si="330"/>
        <v>4.2640943695456769E-2</v>
      </c>
      <c r="GN100" s="86">
        <f t="shared" si="183"/>
        <v>5.5754245278452175E-4</v>
      </c>
      <c r="GO100" s="86">
        <f t="shared" si="184"/>
        <v>4.9838245508503683E-4</v>
      </c>
      <c r="GP100" s="86">
        <f t="shared" si="185"/>
        <v>3.5633651601615316E-4</v>
      </c>
      <c r="GQ100" s="86">
        <f t="shared" si="186"/>
        <v>1.8847210251234903E-3</v>
      </c>
      <c r="GR100" s="86">
        <f t="shared" si="187"/>
        <v>2.3603989258541981E-3</v>
      </c>
      <c r="GS100" s="86">
        <f t="shared" si="188"/>
        <v>2.6181562013723866E-3</v>
      </c>
      <c r="GT100" s="86">
        <f t="shared" si="189"/>
        <v>6.1080787116159067E-4</v>
      </c>
      <c r="GU100" s="86">
        <f t="shared" si="190"/>
        <v>1.2673652765053602E-3</v>
      </c>
      <c r="GV100" s="86">
        <f t="shared" si="191"/>
        <v>2.6761126251985063E-3</v>
      </c>
      <c r="GW100" s="86">
        <f t="shared" si="192"/>
        <v>4.2471758636511225E-4</v>
      </c>
      <c r="GX100" s="86">
        <f t="shared" si="193"/>
        <v>2.6671179020602604E-4</v>
      </c>
      <c r="GY100" s="86">
        <f t="shared" si="194"/>
        <v>5.8137135517439306E-4</v>
      </c>
      <c r="GZ100" s="86">
        <f t="shared" si="195"/>
        <v>4.9836177800822612E-2</v>
      </c>
      <c r="HA100" s="86">
        <f t="shared" si="196"/>
        <v>7.8532105326322918E-2</v>
      </c>
      <c r="HC100" s="86">
        <f t="shared" si="331"/>
        <v>2.5032101071671125E-2</v>
      </c>
      <c r="HD100" s="86">
        <f t="shared" si="197"/>
        <v>4.5382393381864457E-2</v>
      </c>
      <c r="HE100" s="86">
        <f t="shared" si="198"/>
        <v>4.7125918717715556E-2</v>
      </c>
      <c r="HF100" s="86">
        <f t="shared" si="199"/>
        <v>4.6069527820606047E-2</v>
      </c>
      <c r="HG100" s="86">
        <f t="shared" si="200"/>
        <v>4.5355638829868067E-2</v>
      </c>
      <c r="HH100" s="86">
        <f t="shared" si="201"/>
        <v>6.3563551239303892E-2</v>
      </c>
      <c r="HI100" s="86">
        <f t="shared" si="202"/>
        <v>6.0183336976387891E-2</v>
      </c>
      <c r="HJ100" s="86">
        <f t="shared" si="203"/>
        <v>7.6371854831008057E-2</v>
      </c>
      <c r="HK100" s="86">
        <f t="shared" si="204"/>
        <v>7.0459165235459031E-2</v>
      </c>
      <c r="HL100" s="86">
        <f t="shared" si="205"/>
        <v>5.345153012150141E-2</v>
      </c>
      <c r="HM100" s="86">
        <f t="shared" si="206"/>
        <v>5.1927755543025707E-2</v>
      </c>
      <c r="HN100" s="86">
        <f t="shared" si="207"/>
        <v>3.3629051289266208E-2</v>
      </c>
      <c r="HO100" s="86">
        <f t="shared" si="208"/>
        <v>2.6308490157288304E-2</v>
      </c>
      <c r="HP100" s="86">
        <f t="shared" si="209"/>
        <v>1.04982613076933E-2</v>
      </c>
      <c r="HQ100" s="86">
        <f t="shared" si="210"/>
        <v>9.060119879544146E-3</v>
      </c>
      <c r="HS100" s="86">
        <f t="shared" si="332"/>
        <v>6.18829670629674E-17</v>
      </c>
      <c r="HT100" s="86">
        <f t="shared" si="211"/>
        <v>6.1342136575137812E-14</v>
      </c>
      <c r="HU100" s="86">
        <f t="shared" si="212"/>
        <v>1.2684750261692083E-13</v>
      </c>
      <c r="HV100" s="86">
        <f t="shared" si="213"/>
        <v>3.8149270030556576E-13</v>
      </c>
      <c r="HW100" s="86">
        <f t="shared" si="214"/>
        <v>3.6748641642989923E-13</v>
      </c>
      <c r="HX100" s="86">
        <f t="shared" si="215"/>
        <v>2.3384026681017448E-12</v>
      </c>
      <c r="HY100" s="86">
        <f t="shared" si="216"/>
        <v>4.4584964306921492E-13</v>
      </c>
      <c r="HZ100" s="86">
        <f t="shared" si="217"/>
        <v>3.8255091151406659E-13</v>
      </c>
      <c r="IA100" s="86">
        <f t="shared" si="218"/>
        <v>3.5813461368999841E-13</v>
      </c>
      <c r="IB100" s="86">
        <f t="shared" si="219"/>
        <v>2.9207948559219879E-14</v>
      </c>
      <c r="IC100" s="86">
        <f t="shared" si="220"/>
        <v>3.6699019850693575E-14</v>
      </c>
      <c r="ID100" s="86">
        <f t="shared" si="221"/>
        <v>5.1130880288875681E-15</v>
      </c>
      <c r="IE100" s="86">
        <f t="shared" si="222"/>
        <v>2.2818502341722579E-15</v>
      </c>
      <c r="IF100" s="86">
        <f t="shared" si="223"/>
        <v>1.6210134152576788E-13</v>
      </c>
      <c r="IG100" s="86">
        <f t="shared" si="224"/>
        <v>4.6275944774837037E-13</v>
      </c>
      <c r="II100" s="86">
        <f t="shared" si="333"/>
        <v>8.97318004650855E-110</v>
      </c>
      <c r="IJ100" s="86">
        <f t="shared" si="334"/>
        <v>5.0393710438417824E-90</v>
      </c>
      <c r="IK100" s="86">
        <f t="shared" si="335"/>
        <v>2.7601278528195173E-87</v>
      </c>
      <c r="IL100" s="86">
        <f t="shared" si="336"/>
        <v>1.6563501716939284E-88</v>
      </c>
      <c r="IM100" s="86">
        <f t="shared" si="337"/>
        <v>1.5841603444495416E-85</v>
      </c>
      <c r="IN100" s="86">
        <f t="shared" si="338"/>
        <v>2.3252304283782596E-77</v>
      </c>
      <c r="IO100" s="86">
        <f t="shared" si="339"/>
        <v>2.686182514861843E-80</v>
      </c>
      <c r="IP100" s="86">
        <f t="shared" si="340"/>
        <v>1.3799715323302325E-84</v>
      </c>
      <c r="IQ100" s="86">
        <f t="shared" si="341"/>
        <v>7.4441189914278701E-85</v>
      </c>
      <c r="IR100" s="86">
        <f t="shared" si="342"/>
        <v>8.5089164989693977E-89</v>
      </c>
      <c r="IS100" s="86">
        <f t="shared" si="343"/>
        <v>1.3127983870437954E-90</v>
      </c>
      <c r="IT100" s="86">
        <f t="shared" si="344"/>
        <v>8.9567555973012607E-97</v>
      </c>
      <c r="IU100" s="86">
        <f t="shared" si="345"/>
        <v>9.4196428335538073E-98</v>
      </c>
      <c r="IV100" s="86">
        <f t="shared" si="346"/>
        <v>3.0217504759753333E-64</v>
      </c>
      <c r="IW100" s="86">
        <f t="shared" si="347"/>
        <v>2.3141258013744796E-62</v>
      </c>
      <c r="IY100" s="86">
        <f t="shared" si="348"/>
        <v>6.7673044767127946E-2</v>
      </c>
      <c r="IZ100" s="86">
        <f t="shared" si="349"/>
        <v>4.5939935834710316E-2</v>
      </c>
      <c r="JA100" s="86">
        <f t="shared" si="350"/>
        <v>4.7624301172927444E-2</v>
      </c>
      <c r="JB100" s="86">
        <f t="shared" si="351"/>
        <v>4.6425864337003693E-2</v>
      </c>
      <c r="JC100" s="86">
        <f t="shared" si="352"/>
        <v>4.7240359855359043E-2</v>
      </c>
      <c r="JD100" s="86">
        <f t="shared" si="353"/>
        <v>6.5923950167496498E-2</v>
      </c>
      <c r="JE100" s="86">
        <f t="shared" si="354"/>
        <v>6.280149317820613E-2</v>
      </c>
      <c r="JF100" s="86">
        <f t="shared" si="355"/>
        <v>7.6982662702552204E-2</v>
      </c>
      <c r="JG100" s="86">
        <f t="shared" si="356"/>
        <v>7.1726530512322528E-2</v>
      </c>
      <c r="JH100" s="86">
        <f t="shared" si="357"/>
        <v>5.6127642746729121E-2</v>
      </c>
      <c r="JI100" s="86">
        <f t="shared" si="358"/>
        <v>5.2352473129427521E-2</v>
      </c>
      <c r="JJ100" s="86">
        <f t="shared" si="359"/>
        <v>3.3895763079477351E-2</v>
      </c>
      <c r="JK100" s="86">
        <f t="shared" si="360"/>
        <v>2.6889861512464981E-2</v>
      </c>
      <c r="JL100" s="86">
        <f t="shared" si="361"/>
        <v>6.0334439108678008E-2</v>
      </c>
      <c r="JM100" s="86">
        <f t="shared" si="362"/>
        <v>8.7592225206329824E-2</v>
      </c>
    </row>
    <row r="101" spans="2:273" x14ac:dyDescent="0.25">
      <c r="B101" s="2">
        <v>74</v>
      </c>
      <c r="C101" s="37">
        <v>103.761</v>
      </c>
      <c r="D101" s="37">
        <v>115.366</v>
      </c>
      <c r="E101" s="37">
        <v>114.53700000000001</v>
      </c>
      <c r="F101" s="37">
        <v>115.46299999999999</v>
      </c>
      <c r="G101" s="37">
        <v>115.80500000000001</v>
      </c>
      <c r="H101" s="37">
        <v>121.19499999999999</v>
      </c>
      <c r="I101" s="37">
        <v>121.17100000000001</v>
      </c>
      <c r="J101" s="37">
        <v>128.70699999999999</v>
      </c>
      <c r="K101" s="37">
        <v>124.628</v>
      </c>
      <c r="L101" s="37">
        <v>122.488</v>
      </c>
      <c r="M101" s="37">
        <v>120.884</v>
      </c>
      <c r="N101" s="37">
        <v>111.767</v>
      </c>
      <c r="O101" s="37">
        <v>107.27500000000001</v>
      </c>
      <c r="P101" s="37">
        <v>100.46299999999999</v>
      </c>
      <c r="Q101" s="37">
        <v>96.381</v>
      </c>
      <c r="S101" s="4">
        <f t="shared" si="234"/>
        <v>105.87385234945833</v>
      </c>
      <c r="T101" s="4">
        <f t="shared" si="235"/>
        <v>117.75593863610844</v>
      </c>
      <c r="U101" s="4">
        <f t="shared" si="236"/>
        <v>117.78039704083669</v>
      </c>
      <c r="V101" s="4">
        <f t="shared" si="237"/>
        <v>117.68278345768064</v>
      </c>
      <c r="W101" s="4">
        <f t="shared" si="238"/>
        <v>116.89076098004811</v>
      </c>
      <c r="X101" s="4">
        <f t="shared" si="239"/>
        <v>122.23795249970813</v>
      </c>
      <c r="Y101" s="4">
        <f t="shared" si="240"/>
        <v>122.59576463057347</v>
      </c>
      <c r="Z101" s="4">
        <f t="shared" si="241"/>
        <v>129.44078548389314</v>
      </c>
      <c r="AA101" s="4">
        <f t="shared" si="242"/>
        <v>127.15387148064688</v>
      </c>
      <c r="AB101" s="4">
        <f t="shared" si="243"/>
        <v>120.99361344101584</v>
      </c>
      <c r="AC101" s="4">
        <f t="shared" si="244"/>
        <v>123.03385496542521</v>
      </c>
      <c r="AD101" s="4">
        <f t="shared" si="245"/>
        <v>116.27221352802877</v>
      </c>
      <c r="AE101" s="4">
        <f t="shared" si="246"/>
        <v>110.80140908782343</v>
      </c>
      <c r="AF101" s="4">
        <f t="shared" si="247"/>
        <v>106.17958288097788</v>
      </c>
      <c r="AG101" s="4">
        <f t="shared" si="248"/>
        <v>100.70405833773825</v>
      </c>
      <c r="AI101" s="4">
        <f t="shared" si="249"/>
        <v>-2.1128523494583362</v>
      </c>
      <c r="AJ101" s="4">
        <f t="shared" si="250"/>
        <v>-2.3899386361084396</v>
      </c>
      <c r="AK101" s="4">
        <f t="shared" si="251"/>
        <v>-3.2433970408366832</v>
      </c>
      <c r="AL101" s="4">
        <f t="shared" si="252"/>
        <v>-2.2197834576806486</v>
      </c>
      <c r="AM101" s="4">
        <f t="shared" si="253"/>
        <v>-1.0857609800481072</v>
      </c>
      <c r="AN101" s="4">
        <f t="shared" si="254"/>
        <v>-1.0429524997081359</v>
      </c>
      <c r="AO101" s="4">
        <f t="shared" si="255"/>
        <v>-1.4247646305734634</v>
      </c>
      <c r="AP101" s="4">
        <f t="shared" si="256"/>
        <v>-0.73378548389314346</v>
      </c>
      <c r="AQ101" s="4">
        <f t="shared" si="257"/>
        <v>-2.5258714806468845</v>
      </c>
      <c r="AR101" s="4">
        <f t="shared" si="258"/>
        <v>1.4943865589841607</v>
      </c>
      <c r="AS101" s="4">
        <f t="shared" si="259"/>
        <v>-2.1498549654252059</v>
      </c>
      <c r="AT101" s="4">
        <f t="shared" si="260"/>
        <v>-4.5052135280287757</v>
      </c>
      <c r="AU101" s="4">
        <f t="shared" si="261"/>
        <v>-3.5264090878234242</v>
      </c>
      <c r="AV101" s="4">
        <f t="shared" si="262"/>
        <v>-5.7165828809778816</v>
      </c>
      <c r="AW101" s="4">
        <f t="shared" si="262"/>
        <v>-4.3230583377382459</v>
      </c>
      <c r="AY101" s="2">
        <f t="shared" si="313"/>
        <v>90.595329755343045</v>
      </c>
      <c r="AZ101" s="2">
        <f t="shared" si="152"/>
        <v>91.437008323729117</v>
      </c>
      <c r="BA101" s="2">
        <f t="shared" si="153"/>
        <v>90.065893202039746</v>
      </c>
      <c r="BB101" s="2">
        <f t="shared" si="154"/>
        <v>91.681142654682816</v>
      </c>
      <c r="BC101" s="2">
        <f t="shared" si="155"/>
        <v>92.315932221110955</v>
      </c>
      <c r="BD101" s="2">
        <f t="shared" si="156"/>
        <v>91.741269555258356</v>
      </c>
      <c r="BE101" s="2">
        <f t="shared" si="157"/>
        <v>92.529390526238572</v>
      </c>
      <c r="BF101" s="2">
        <f t="shared" si="158"/>
        <v>91.996780686712782</v>
      </c>
      <c r="BG101" s="2">
        <f t="shared" si="159"/>
        <v>93.547826027431483</v>
      </c>
      <c r="BH101" s="2">
        <f t="shared" si="160"/>
        <v>93.684163549259949</v>
      </c>
      <c r="BI101" s="2">
        <f t="shared" si="161"/>
        <v>97.187527474463096</v>
      </c>
      <c r="BJ101" s="2">
        <f t="shared" si="162"/>
        <v>97.077903674073198</v>
      </c>
      <c r="BK101" s="2">
        <f t="shared" si="163"/>
        <v>94.953267064860441</v>
      </c>
      <c r="BL101" s="2">
        <f t="shared" si="164"/>
        <v>97.886783032915062</v>
      </c>
      <c r="BM101" s="2">
        <f t="shared" si="165"/>
        <v>95.813306183328407</v>
      </c>
      <c r="BO101" s="2" t="str">
        <f t="shared" si="263"/>
        <v/>
      </c>
      <c r="BP101" s="2" t="str">
        <f t="shared" si="264"/>
        <v/>
      </c>
      <c r="BQ101" s="2" t="str">
        <f t="shared" si="265"/>
        <v/>
      </c>
      <c r="BR101" s="2" t="str">
        <f t="shared" si="266"/>
        <v/>
      </c>
      <c r="BS101" s="2" t="str">
        <f t="shared" si="267"/>
        <v/>
      </c>
      <c r="BT101" s="2" t="str">
        <f t="shared" si="268"/>
        <v/>
      </c>
      <c r="BU101" s="2" t="str">
        <f t="shared" si="269"/>
        <v/>
      </c>
      <c r="BV101" s="2" t="str">
        <f t="shared" si="270"/>
        <v/>
      </c>
      <c r="BW101" s="2" t="str">
        <f t="shared" si="271"/>
        <v/>
      </c>
      <c r="BX101" s="2" t="str">
        <f t="shared" si="272"/>
        <v/>
      </c>
      <c r="BY101" s="2" t="str">
        <f t="shared" si="273"/>
        <v/>
      </c>
      <c r="BZ101" s="2" t="str">
        <f t="shared" si="274"/>
        <v/>
      </c>
      <c r="CA101" s="2" t="str">
        <f t="shared" si="275"/>
        <v/>
      </c>
      <c r="CB101" s="2" t="str">
        <f t="shared" si="276"/>
        <v/>
      </c>
      <c r="CC101" s="2" t="str">
        <f t="shared" si="277"/>
        <v/>
      </c>
      <c r="CE101" s="2" t="str">
        <f t="shared" si="314"/>
        <v/>
      </c>
      <c r="CF101" s="2" t="str">
        <f t="shared" si="315"/>
        <v/>
      </c>
      <c r="CG101" s="2" t="str">
        <f t="shared" si="316"/>
        <v/>
      </c>
      <c r="CH101" s="2" t="str">
        <f t="shared" si="317"/>
        <v/>
      </c>
      <c r="CI101" s="2" t="str">
        <f t="shared" si="318"/>
        <v/>
      </c>
      <c r="CJ101" s="2" t="str">
        <f t="shared" si="319"/>
        <v/>
      </c>
      <c r="CK101" s="2" t="str">
        <f t="shared" si="320"/>
        <v/>
      </c>
      <c r="CL101" s="2" t="str">
        <f t="shared" si="321"/>
        <v/>
      </c>
      <c r="CM101" s="2" t="str">
        <f t="shared" si="322"/>
        <v/>
      </c>
      <c r="CN101" s="2" t="str">
        <f t="shared" si="323"/>
        <v/>
      </c>
      <c r="CO101" s="2" t="str">
        <f t="shared" si="324"/>
        <v/>
      </c>
      <c r="CP101" s="2" t="str">
        <f t="shared" si="325"/>
        <v/>
      </c>
      <c r="CQ101" s="2" t="str">
        <f t="shared" si="326"/>
        <v/>
      </c>
      <c r="CR101" s="2" t="str">
        <f t="shared" si="327"/>
        <v/>
      </c>
      <c r="CS101" s="2" t="str">
        <f t="shared" si="328"/>
        <v/>
      </c>
      <c r="CU101" s="2" t="str">
        <f t="shared" si="278"/>
        <v/>
      </c>
      <c r="CV101" s="2" t="str">
        <f t="shared" si="279"/>
        <v/>
      </c>
      <c r="CW101" s="2" t="str">
        <f t="shared" si="280"/>
        <v/>
      </c>
      <c r="CX101" s="2" t="str">
        <f t="shared" si="281"/>
        <v/>
      </c>
      <c r="CY101" s="2" t="str">
        <f t="shared" si="282"/>
        <v/>
      </c>
      <c r="CZ101" s="2" t="str">
        <f t="shared" si="283"/>
        <v/>
      </c>
      <c r="DA101" s="2" t="str">
        <f t="shared" si="284"/>
        <v/>
      </c>
      <c r="DB101" s="2" t="str">
        <f t="shared" si="285"/>
        <v/>
      </c>
      <c r="DC101" s="2" t="str">
        <f t="shared" si="286"/>
        <v/>
      </c>
      <c r="DD101" s="2" t="str">
        <f t="shared" si="287"/>
        <v/>
      </c>
      <c r="DE101" s="2" t="str">
        <f t="shared" si="288"/>
        <v/>
      </c>
      <c r="DF101" s="2" t="str">
        <f t="shared" si="289"/>
        <v/>
      </c>
      <c r="DG101" s="2" t="str">
        <f t="shared" si="290"/>
        <v/>
      </c>
      <c r="DH101" s="2" t="str">
        <f t="shared" si="291"/>
        <v/>
      </c>
      <c r="DI101" s="2" t="str">
        <f t="shared" si="292"/>
        <v/>
      </c>
      <c r="DK101" s="2">
        <f t="shared" si="293"/>
        <v>103.70345137420721</v>
      </c>
      <c r="DL101" s="2">
        <f t="shared" si="294"/>
        <v>109.11511744050996</v>
      </c>
      <c r="DM101" s="2">
        <f t="shared" si="294"/>
        <v>109.62998365880669</v>
      </c>
      <c r="DN101" s="2">
        <f t="shared" si="294"/>
        <v>109.98460487804877</v>
      </c>
      <c r="DO101" s="2">
        <f t="shared" si="294"/>
        <v>106.54516097560975</v>
      </c>
      <c r="DP101" s="2">
        <f t="shared" si="294"/>
        <v>107.11977146638574</v>
      </c>
      <c r="DQ101" s="2">
        <f t="shared" si="294"/>
        <v>106.45421685291454</v>
      </c>
      <c r="DR101" s="2">
        <f t="shared" si="294"/>
        <v>102.68379945635762</v>
      </c>
      <c r="DS101" s="2">
        <f t="shared" si="294"/>
        <v>108.43941347025067</v>
      </c>
      <c r="DT101" s="2">
        <f t="shared" si="294"/>
        <v>108.69067245545152</v>
      </c>
      <c r="DU101" s="2">
        <f t="shared" si="294"/>
        <v>114.10070114768952</v>
      </c>
      <c r="DV101" s="2">
        <f t="shared" si="294"/>
        <v>109.65015433403809</v>
      </c>
      <c r="DW101" s="2">
        <f t="shared" si="294"/>
        <v>111.54682497734821</v>
      </c>
      <c r="DX101" s="2">
        <f t="shared" si="294"/>
        <v>106.67028470919327</v>
      </c>
      <c r="DY101" s="2">
        <f t="shared" si="294"/>
        <v>104.40392778592374</v>
      </c>
      <c r="EA101" s="2">
        <f t="shared" si="233"/>
        <v>89.745014462894829</v>
      </c>
      <c r="EB101" s="2">
        <f t="shared" si="295"/>
        <v>90.510271982842667</v>
      </c>
      <c r="EC101" s="2">
        <f t="shared" si="296"/>
        <v>89.060882914572886</v>
      </c>
      <c r="ED101" s="2">
        <f t="shared" si="297"/>
        <v>90.794166034555431</v>
      </c>
      <c r="EE101" s="2">
        <f t="shared" si="298"/>
        <v>91.589519174041271</v>
      </c>
      <c r="EF101" s="2">
        <f t="shared" si="299"/>
        <v>90.892302543050604</v>
      </c>
      <c r="EG101" s="2">
        <f t="shared" si="300"/>
        <v>91.72276088054123</v>
      </c>
      <c r="EH101" s="2">
        <f t="shared" si="301"/>
        <v>91.377719091160998</v>
      </c>
      <c r="EI101" s="2">
        <f t="shared" si="302"/>
        <v>92.645370064608727</v>
      </c>
      <c r="EJ101" s="2">
        <f t="shared" si="303"/>
        <v>92.781008068068971</v>
      </c>
      <c r="EK101" s="2">
        <f t="shared" si="304"/>
        <v>96.196522690018114</v>
      </c>
      <c r="EL101" s="2">
        <f t="shared" si="305"/>
        <v>96.351936123085466</v>
      </c>
      <c r="EM101" s="2">
        <f t="shared" si="306"/>
        <v>93.997562165350743</v>
      </c>
      <c r="EN101" s="2">
        <f t="shared" si="307"/>
        <v>97.184679574649522</v>
      </c>
      <c r="EO101" s="2">
        <f t="shared" si="308"/>
        <v>94.950624456183959</v>
      </c>
      <c r="EQ101" s="2">
        <f t="shared" si="309"/>
        <v>90.120519558648226</v>
      </c>
      <c r="ER101" s="2">
        <f t="shared" si="310"/>
        <v>90.395936902161623</v>
      </c>
      <c r="ES101" s="2">
        <f t="shared" si="310"/>
        <v>89.34514574976123</v>
      </c>
      <c r="ET101" s="2">
        <f t="shared" si="310"/>
        <v>90.314105805825122</v>
      </c>
      <c r="EU101" s="2">
        <f t="shared" si="310"/>
        <v>91.204457032895633</v>
      </c>
      <c r="EV101" s="2">
        <f t="shared" si="310"/>
        <v>90.903858924244432</v>
      </c>
      <c r="EW101" s="2">
        <f t="shared" si="310"/>
        <v>91.628505884323786</v>
      </c>
      <c r="EX101" s="2">
        <f t="shared" si="310"/>
        <v>91.020265843067307</v>
      </c>
      <c r="EY101" s="2">
        <f t="shared" si="310"/>
        <v>91.992690820316199</v>
      </c>
      <c r="EZ101" s="2">
        <f t="shared" si="310"/>
        <v>92.831902106328627</v>
      </c>
      <c r="FA101" s="2">
        <f t="shared" si="310"/>
        <v>95.226870047977116</v>
      </c>
      <c r="FB101" s="2">
        <f t="shared" si="310"/>
        <v>95.709205044077351</v>
      </c>
      <c r="FC101" s="2">
        <f t="shared" si="310"/>
        <v>93.550797556074954</v>
      </c>
      <c r="FD101" s="2">
        <f t="shared" si="310"/>
        <v>97.589138396360454</v>
      </c>
      <c r="FE101" s="2">
        <f t="shared" si="310"/>
        <v>98.956534021711121</v>
      </c>
      <c r="FG101" s="2">
        <f t="shared" si="311"/>
        <v>0.93909385892053043</v>
      </c>
      <c r="FH101" s="2">
        <f t="shared" si="312"/>
        <v>0.95018480753086276</v>
      </c>
      <c r="FI101" s="2">
        <f t="shared" si="312"/>
        <v>0.95114900996173035</v>
      </c>
      <c r="FJ101" s="2">
        <f t="shared" si="312"/>
        <v>0.95376600115048649</v>
      </c>
      <c r="FK101" s="2">
        <f t="shared" si="312"/>
        <v>0.95141355496349067</v>
      </c>
      <c r="FL101" s="2">
        <f t="shared" si="312"/>
        <v>0.9476837852588621</v>
      </c>
      <c r="FM101" s="2">
        <f t="shared" si="312"/>
        <v>0.94523956564714362</v>
      </c>
      <c r="FN101" s="2">
        <f t="shared" si="312"/>
        <v>0.94521527568778285</v>
      </c>
      <c r="FO101" s="2">
        <f t="shared" si="312"/>
        <v>0.94283138309465164</v>
      </c>
      <c r="FP101" s="2">
        <f t="shared" si="312"/>
        <v>0.94323420292367466</v>
      </c>
      <c r="FQ101" s="2">
        <f t="shared" si="312"/>
        <v>0.94462098500042824</v>
      </c>
      <c r="FR101" s="2">
        <f t="shared" si="312"/>
        <v>0.94538780250977761</v>
      </c>
      <c r="FS101" s="2">
        <f t="shared" si="312"/>
        <v>0.94553160360060939</v>
      </c>
      <c r="FT101" s="2">
        <f t="shared" si="312"/>
        <v>0.92599623341391335</v>
      </c>
      <c r="FU101" s="2">
        <f t="shared" si="312"/>
        <v>0.90887826887777456</v>
      </c>
      <c r="FW101" s="2">
        <f t="shared" si="329"/>
        <v>4.2812915394353963E-4</v>
      </c>
      <c r="FX101" s="2">
        <f t="shared" si="169"/>
        <v>5.9138844707911048E-4</v>
      </c>
      <c r="FY101" s="2">
        <f t="shared" si="170"/>
        <v>6.6611561795832752E-4</v>
      </c>
      <c r="FZ101" s="2">
        <f t="shared" si="171"/>
        <v>5.7098519713719164E-4</v>
      </c>
      <c r="GA101" s="2">
        <f t="shared" si="172"/>
        <v>5.93206351774425E-4</v>
      </c>
      <c r="GB101" s="2">
        <f t="shared" si="173"/>
        <v>6.2851071462280384E-4</v>
      </c>
      <c r="GC101" s="2">
        <f t="shared" si="174"/>
        <v>7.5626760032069683E-4</v>
      </c>
      <c r="GD101" s="2">
        <f t="shared" si="175"/>
        <v>9.480968744719013E-4</v>
      </c>
      <c r="GE101" s="2">
        <f t="shared" si="176"/>
        <v>7.1651431378009199E-4</v>
      </c>
      <c r="GF101" s="2">
        <f t="shared" si="177"/>
        <v>6.0323419853312225E-4</v>
      </c>
      <c r="GG101" s="2">
        <f t="shared" si="178"/>
        <v>5.2697522314606212E-4</v>
      </c>
      <c r="GH101" s="2">
        <f t="shared" si="179"/>
        <v>4.3154629665168449E-4</v>
      </c>
      <c r="GI101" s="2">
        <f t="shared" si="180"/>
        <v>3.9238526869495206E-4</v>
      </c>
      <c r="GJ101" s="2">
        <f t="shared" si="181"/>
        <v>3.2871074594294865E-4</v>
      </c>
      <c r="GK101" s="2">
        <f t="shared" si="182"/>
        <v>3.1961852711043595E-4</v>
      </c>
      <c r="GM101" s="86">
        <f t="shared" si="330"/>
        <v>2.4356733263791158E-2</v>
      </c>
      <c r="GN101" s="86">
        <f t="shared" si="183"/>
        <v>1.2971416340142286E-4</v>
      </c>
      <c r="GO101" s="86">
        <f t="shared" si="184"/>
        <v>1.1146962585815905E-4</v>
      </c>
      <c r="GP101" s="86">
        <f t="shared" si="185"/>
        <v>7.3608698724505288E-5</v>
      </c>
      <c r="GQ101" s="86">
        <f t="shared" si="186"/>
        <v>5.2305364716984321E-4</v>
      </c>
      <c r="GR101" s="86">
        <f t="shared" si="187"/>
        <v>7.1418699154418292E-4</v>
      </c>
      <c r="GS101" s="86">
        <f t="shared" si="188"/>
        <v>8.0351557125546696E-4</v>
      </c>
      <c r="GT101" s="86">
        <f t="shared" si="189"/>
        <v>1.5017118583262636E-4</v>
      </c>
      <c r="GU101" s="86">
        <f t="shared" si="190"/>
        <v>3.4047957696159333E-4</v>
      </c>
      <c r="GV101" s="86">
        <f t="shared" si="191"/>
        <v>8.1988716273303391E-4</v>
      </c>
      <c r="GW101" s="86">
        <f t="shared" si="192"/>
        <v>9.2901152843910309E-5</v>
      </c>
      <c r="GX101" s="86">
        <f t="shared" si="193"/>
        <v>4.5099781107515714E-5</v>
      </c>
      <c r="GY101" s="86">
        <f t="shared" si="194"/>
        <v>1.1631260974770977E-4</v>
      </c>
      <c r="GZ101" s="86">
        <f t="shared" si="195"/>
        <v>2.8834012263460607E-2</v>
      </c>
      <c r="HA101" s="86">
        <f t="shared" si="196"/>
        <v>5.2908853424453506E-2</v>
      </c>
      <c r="HC101" s="86">
        <f t="shared" si="331"/>
        <v>3.6547091164973199E-2</v>
      </c>
      <c r="HD101" s="86">
        <f t="shared" si="197"/>
        <v>6.2948729284189653E-2</v>
      </c>
      <c r="HE101" s="86">
        <f t="shared" si="198"/>
        <v>6.5240828127982667E-2</v>
      </c>
      <c r="HF101" s="86">
        <f t="shared" si="199"/>
        <v>6.3583091410955583E-2</v>
      </c>
      <c r="HG101" s="86">
        <f t="shared" si="200"/>
        <v>6.2405325032086796E-2</v>
      </c>
      <c r="HH101" s="86">
        <f t="shared" si="201"/>
        <v>8.4855176346848471E-2</v>
      </c>
      <c r="HI101" s="86">
        <f t="shared" si="202"/>
        <v>8.1607388472139886E-2</v>
      </c>
      <c r="HJ101" s="86">
        <f t="shared" si="203"/>
        <v>0.10398106372627024</v>
      </c>
      <c r="HK101" s="86">
        <f t="shared" si="204"/>
        <v>9.5310509825053707E-2</v>
      </c>
      <c r="HL101" s="86">
        <f t="shared" si="205"/>
        <v>7.3400328830496603E-2</v>
      </c>
      <c r="HM101" s="86">
        <f t="shared" si="206"/>
        <v>7.1251825997449128E-2</v>
      </c>
      <c r="HN101" s="86">
        <f t="shared" si="207"/>
        <v>4.7307602014188876E-2</v>
      </c>
      <c r="HO101" s="86">
        <f t="shared" si="208"/>
        <v>3.7374814674437117E-2</v>
      </c>
      <c r="HP101" s="86">
        <f t="shared" si="209"/>
        <v>1.6507576475123038E-2</v>
      </c>
      <c r="HQ101" s="86">
        <f t="shared" si="210"/>
        <v>1.4834276121790986E-2</v>
      </c>
      <c r="HS101" s="86">
        <f t="shared" si="332"/>
        <v>2.1312754520545525E-16</v>
      </c>
      <c r="HT101" s="86">
        <f t="shared" si="211"/>
        <v>1.7516549854606057E-13</v>
      </c>
      <c r="HU101" s="86">
        <f t="shared" si="212"/>
        <v>3.5757950626535161E-13</v>
      </c>
      <c r="HV101" s="86">
        <f t="shared" si="213"/>
        <v>1.0398732232277113E-12</v>
      </c>
      <c r="HW101" s="86">
        <f t="shared" si="214"/>
        <v>9.9012347385780455E-13</v>
      </c>
      <c r="HX101" s="86">
        <f t="shared" si="215"/>
        <v>5.8492952329148516E-12</v>
      </c>
      <c r="HY101" s="86">
        <f t="shared" si="216"/>
        <v>1.1977465885885994E-12</v>
      </c>
      <c r="HZ101" s="86">
        <f t="shared" si="217"/>
        <v>1.0929748906063549E-12</v>
      </c>
      <c r="IA101" s="86">
        <f t="shared" si="218"/>
        <v>9.861195963260335E-13</v>
      </c>
      <c r="IB101" s="86">
        <f t="shared" si="219"/>
        <v>8.4123784468577962E-14</v>
      </c>
      <c r="IC101" s="86">
        <f t="shared" si="220"/>
        <v>1.0445240558133874E-13</v>
      </c>
      <c r="ID101" s="86">
        <f t="shared" si="221"/>
        <v>1.5182333560280788E-14</v>
      </c>
      <c r="IE101" s="86">
        <f t="shared" si="222"/>
        <v>6.8174569783921941E-15</v>
      </c>
      <c r="IF101" s="86">
        <f t="shared" si="223"/>
        <v>4.0848375897952971E-13</v>
      </c>
      <c r="IG101" s="86">
        <f t="shared" si="224"/>
        <v>1.1245389616894018E-12</v>
      </c>
      <c r="II101" s="86">
        <f t="shared" si="333"/>
        <v>2.9436765507903805E-107</v>
      </c>
      <c r="IJ101" s="86">
        <f t="shared" si="334"/>
        <v>7.018831172158288E-88</v>
      </c>
      <c r="IK101" s="86">
        <f t="shared" si="335"/>
        <v>3.5607704189632671E-85</v>
      </c>
      <c r="IL101" s="86">
        <f t="shared" si="336"/>
        <v>2.0725016609269367E-86</v>
      </c>
      <c r="IM101" s="86">
        <f t="shared" si="337"/>
        <v>1.7193359070556337E-83</v>
      </c>
      <c r="IN101" s="86">
        <f t="shared" si="338"/>
        <v>1.6517084785608855E-75</v>
      </c>
      <c r="IO101" s="86">
        <f t="shared" si="339"/>
        <v>2.5180855808132571E-78</v>
      </c>
      <c r="IP101" s="86">
        <f t="shared" si="340"/>
        <v>1.9304807947382053E-82</v>
      </c>
      <c r="IQ101" s="86">
        <f t="shared" si="341"/>
        <v>8.7654517372971003E-83</v>
      </c>
      <c r="IR101" s="86">
        <f t="shared" si="342"/>
        <v>1.1207939261398585E-86</v>
      </c>
      <c r="IS101" s="86">
        <f t="shared" si="343"/>
        <v>1.7533534971036398E-88</v>
      </c>
      <c r="IT101" s="86">
        <f t="shared" si="344"/>
        <v>1.4710862749314104E-94</v>
      </c>
      <c r="IU101" s="86">
        <f t="shared" si="345"/>
        <v>1.533303553187593E-95</v>
      </c>
      <c r="IV101" s="86">
        <f t="shared" si="346"/>
        <v>7.7516239546694817E-63</v>
      </c>
      <c r="IW101" s="86">
        <f t="shared" si="347"/>
        <v>5.3265191961470135E-61</v>
      </c>
      <c r="IY101" s="86">
        <f t="shared" si="348"/>
        <v>6.0903824428764568E-2</v>
      </c>
      <c r="IZ101" s="86">
        <f t="shared" si="349"/>
        <v>6.3078443447766239E-2</v>
      </c>
      <c r="JA101" s="86">
        <f t="shared" si="350"/>
        <v>6.5352297754198402E-2</v>
      </c>
      <c r="JB101" s="86">
        <f t="shared" si="351"/>
        <v>6.3656700110719971E-2</v>
      </c>
      <c r="JC101" s="86">
        <f t="shared" si="352"/>
        <v>6.2928378680246769E-2</v>
      </c>
      <c r="JD101" s="86">
        <f t="shared" si="353"/>
        <v>8.556936334424195E-2</v>
      </c>
      <c r="JE101" s="86">
        <f t="shared" si="354"/>
        <v>8.24109040445931E-2</v>
      </c>
      <c r="JF101" s="86">
        <f t="shared" si="355"/>
        <v>0.10413123491319584</v>
      </c>
      <c r="JG101" s="86">
        <f t="shared" si="356"/>
        <v>9.5650989403001416E-2</v>
      </c>
      <c r="JH101" s="86">
        <f t="shared" si="357"/>
        <v>7.4220215993313771E-2</v>
      </c>
      <c r="JI101" s="86">
        <f t="shared" si="358"/>
        <v>7.1344727150397497E-2</v>
      </c>
      <c r="JJ101" s="86">
        <f t="shared" si="359"/>
        <v>4.7352701795311578E-2</v>
      </c>
      <c r="JK101" s="86">
        <f t="shared" si="360"/>
        <v>3.7491127284191642E-2</v>
      </c>
      <c r="JL101" s="86">
        <f t="shared" si="361"/>
        <v>4.5341588738992127E-2</v>
      </c>
      <c r="JM101" s="86">
        <f t="shared" si="362"/>
        <v>6.7743129547369038E-2</v>
      </c>
    </row>
    <row r="102" spans="2:273" x14ac:dyDescent="0.25">
      <c r="B102" s="2">
        <v>75</v>
      </c>
      <c r="C102" s="37">
        <v>110.413</v>
      </c>
      <c r="D102" s="37">
        <v>124.68300000000001</v>
      </c>
      <c r="E102" s="37">
        <v>123.34099999999999</v>
      </c>
      <c r="F102" s="37">
        <v>123.80500000000001</v>
      </c>
      <c r="G102" s="37">
        <v>122.366</v>
      </c>
      <c r="H102" s="37">
        <v>129.244</v>
      </c>
      <c r="I102" s="37">
        <v>129.19499999999999</v>
      </c>
      <c r="J102" s="37">
        <v>139.85400000000001</v>
      </c>
      <c r="K102" s="37">
        <v>134.721</v>
      </c>
      <c r="L102" s="37">
        <v>129.767</v>
      </c>
      <c r="M102" s="37">
        <v>127.465</v>
      </c>
      <c r="N102" s="37">
        <v>116.14</v>
      </c>
      <c r="O102" s="37">
        <v>112.15</v>
      </c>
      <c r="P102" s="37">
        <v>103.22</v>
      </c>
      <c r="Q102" s="37">
        <v>97.714299999999994</v>
      </c>
      <c r="S102" s="4">
        <f t="shared" si="234"/>
        <v>109.92936549195171</v>
      </c>
      <c r="T102" s="4">
        <f t="shared" si="235"/>
        <v>125.18826612503561</v>
      </c>
      <c r="U102" s="4">
        <f t="shared" si="236"/>
        <v>125.54024736467385</v>
      </c>
      <c r="V102" s="4">
        <f t="shared" si="237"/>
        <v>124.87302060990037</v>
      </c>
      <c r="W102" s="4">
        <f t="shared" si="238"/>
        <v>123.58724987259073</v>
      </c>
      <c r="X102" s="4">
        <f t="shared" si="239"/>
        <v>129.4981052892212</v>
      </c>
      <c r="Y102" s="4">
        <f t="shared" si="240"/>
        <v>130.19412460424837</v>
      </c>
      <c r="Z102" s="4">
        <f t="shared" si="241"/>
        <v>138.82475985989313</v>
      </c>
      <c r="AA102" s="4">
        <f t="shared" si="242"/>
        <v>135.42779341155205</v>
      </c>
      <c r="AB102" s="4">
        <f t="shared" si="243"/>
        <v>128.24372048585877</v>
      </c>
      <c r="AC102" s="4">
        <f t="shared" si="244"/>
        <v>129.89436257561587</v>
      </c>
      <c r="AD102" s="4">
        <f t="shared" si="245"/>
        <v>122.00244028188062</v>
      </c>
      <c r="AE102" s="4">
        <f t="shared" si="246"/>
        <v>115.75402198552396</v>
      </c>
      <c r="AF102" s="4">
        <f t="shared" si="247"/>
        <v>108.38592367121574</v>
      </c>
      <c r="AG102" s="4">
        <f t="shared" si="248"/>
        <v>102.26483296415795</v>
      </c>
      <c r="AI102" s="4">
        <f t="shared" si="249"/>
        <v>0.4836345080482829</v>
      </c>
      <c r="AJ102" s="4">
        <f t="shared" si="250"/>
        <v>-0.50526612503560386</v>
      </c>
      <c r="AK102" s="4">
        <f t="shared" si="251"/>
        <v>-2.1992473646738517</v>
      </c>
      <c r="AL102" s="4">
        <f t="shared" si="252"/>
        <v>-1.0680206099003584</v>
      </c>
      <c r="AM102" s="4">
        <f t="shared" si="253"/>
        <v>-1.2212498725907324</v>
      </c>
      <c r="AN102" s="4">
        <f t="shared" si="254"/>
        <v>-0.25410528922120079</v>
      </c>
      <c r="AO102" s="4">
        <f t="shared" si="255"/>
        <v>-0.99912460424837946</v>
      </c>
      <c r="AP102" s="4">
        <f t="shared" si="256"/>
        <v>1.0292401401068787</v>
      </c>
      <c r="AQ102" s="4">
        <f t="shared" si="257"/>
        <v>-0.70679341155204156</v>
      </c>
      <c r="AR102" s="4">
        <f t="shared" si="258"/>
        <v>1.5232795141412225</v>
      </c>
      <c r="AS102" s="4">
        <f t="shared" si="259"/>
        <v>-2.429362575615869</v>
      </c>
      <c r="AT102" s="4">
        <f t="shared" si="260"/>
        <v>-5.8624402818806232</v>
      </c>
      <c r="AU102" s="4">
        <f t="shared" si="261"/>
        <v>-3.604021985523957</v>
      </c>
      <c r="AV102" s="4">
        <f t="shared" si="262"/>
        <v>-5.1659236712157366</v>
      </c>
      <c r="AW102" s="4">
        <f t="shared" si="262"/>
        <v>-4.5505329641579522</v>
      </c>
      <c r="AY102" s="2">
        <f t="shared" si="313"/>
        <v>90.470733565131184</v>
      </c>
      <c r="AZ102" s="2">
        <f t="shared" si="152"/>
        <v>91.295175961565448</v>
      </c>
      <c r="BA102" s="2">
        <f t="shared" si="153"/>
        <v>89.927693814098376</v>
      </c>
      <c r="BB102" s="2">
        <f t="shared" si="154"/>
        <v>91.513686592903667</v>
      </c>
      <c r="BC102" s="2">
        <f t="shared" si="155"/>
        <v>92.149137016428696</v>
      </c>
      <c r="BD102" s="2">
        <f t="shared" si="156"/>
        <v>91.587738547042179</v>
      </c>
      <c r="BE102" s="2">
        <f t="shared" si="157"/>
        <v>92.37306580432616</v>
      </c>
      <c r="BF102" s="2">
        <f t="shared" si="158"/>
        <v>91.841514186282126</v>
      </c>
      <c r="BG102" s="2">
        <f t="shared" si="159"/>
        <v>93.356941880641813</v>
      </c>
      <c r="BH102" s="2">
        <f t="shared" si="160"/>
        <v>93.496233128878018</v>
      </c>
      <c r="BI102" s="2">
        <f t="shared" si="161"/>
        <v>96.960001731734351</v>
      </c>
      <c r="BJ102" s="2">
        <f t="shared" si="162"/>
        <v>96.870560033274288</v>
      </c>
      <c r="BK102" s="2">
        <f t="shared" si="163"/>
        <v>94.760416436631957</v>
      </c>
      <c r="BL102" s="2">
        <f t="shared" si="164"/>
        <v>97.74120896422221</v>
      </c>
      <c r="BM102" s="2">
        <f t="shared" si="165"/>
        <v>95.752336263061665</v>
      </c>
      <c r="BO102" s="2" t="str">
        <f t="shared" si="263"/>
        <v/>
      </c>
      <c r="BP102" s="2" t="str">
        <f t="shared" si="264"/>
        <v/>
      </c>
      <c r="BQ102" s="2" t="str">
        <f t="shared" si="265"/>
        <v/>
      </c>
      <c r="BR102" s="2" t="str">
        <f t="shared" si="266"/>
        <v/>
      </c>
      <c r="BS102" s="2" t="str">
        <f t="shared" si="267"/>
        <v/>
      </c>
      <c r="BT102" s="2" t="str">
        <f t="shared" si="268"/>
        <v/>
      </c>
      <c r="BU102" s="2" t="str">
        <f t="shared" si="269"/>
        <v/>
      </c>
      <c r="BV102" s="2" t="str">
        <f t="shared" si="270"/>
        <v/>
      </c>
      <c r="BW102" s="2" t="str">
        <f t="shared" si="271"/>
        <v/>
      </c>
      <c r="BX102" s="2" t="str">
        <f t="shared" si="272"/>
        <v/>
      </c>
      <c r="BY102" s="2" t="str">
        <f t="shared" si="273"/>
        <v/>
      </c>
      <c r="BZ102" s="2" t="str">
        <f t="shared" si="274"/>
        <v/>
      </c>
      <c r="CA102" s="2" t="str">
        <f t="shared" si="275"/>
        <v/>
      </c>
      <c r="CB102" s="2" t="str">
        <f t="shared" si="276"/>
        <v/>
      </c>
      <c r="CC102" s="2" t="str">
        <f t="shared" si="277"/>
        <v/>
      </c>
      <c r="CE102" s="2" t="str">
        <f t="shared" si="314"/>
        <v/>
      </c>
      <c r="CF102" s="2" t="str">
        <f t="shared" si="315"/>
        <v/>
      </c>
      <c r="CG102" s="2" t="str">
        <f t="shared" si="316"/>
        <v/>
      </c>
      <c r="CH102" s="2" t="str">
        <f t="shared" si="317"/>
        <v/>
      </c>
      <c r="CI102" s="2" t="str">
        <f t="shared" si="318"/>
        <v/>
      </c>
      <c r="CJ102" s="2" t="str">
        <f t="shared" si="319"/>
        <v/>
      </c>
      <c r="CK102" s="2" t="str">
        <f t="shared" si="320"/>
        <v/>
      </c>
      <c r="CL102" s="2" t="str">
        <f t="shared" si="321"/>
        <v/>
      </c>
      <c r="CM102" s="2" t="str">
        <f t="shared" si="322"/>
        <v/>
      </c>
      <c r="CN102" s="2" t="str">
        <f t="shared" si="323"/>
        <v/>
      </c>
      <c r="CO102" s="2" t="str">
        <f t="shared" si="324"/>
        <v/>
      </c>
      <c r="CP102" s="2" t="str">
        <f t="shared" si="325"/>
        <v/>
      </c>
      <c r="CQ102" s="2" t="str">
        <f t="shared" si="326"/>
        <v/>
      </c>
      <c r="CR102" s="2" t="str">
        <f t="shared" si="327"/>
        <v/>
      </c>
      <c r="CS102" s="2" t="str">
        <f t="shared" si="328"/>
        <v/>
      </c>
      <c r="CU102" s="2" t="str">
        <f t="shared" si="278"/>
        <v/>
      </c>
      <c r="CV102" s="2" t="str">
        <f t="shared" si="279"/>
        <v/>
      </c>
      <c r="CW102" s="2" t="str">
        <f t="shared" si="280"/>
        <v/>
      </c>
      <c r="CX102" s="2" t="str">
        <f t="shared" si="281"/>
        <v/>
      </c>
      <c r="CY102" s="2" t="str">
        <f t="shared" si="282"/>
        <v/>
      </c>
      <c r="CZ102" s="2" t="str">
        <f t="shared" si="283"/>
        <v/>
      </c>
      <c r="DA102" s="2" t="str">
        <f t="shared" si="284"/>
        <v/>
      </c>
      <c r="DB102" s="2" t="str">
        <f t="shared" si="285"/>
        <v/>
      </c>
      <c r="DC102" s="2" t="str">
        <f t="shared" si="286"/>
        <v/>
      </c>
      <c r="DD102" s="2" t="str">
        <f t="shared" si="287"/>
        <v/>
      </c>
      <c r="DE102" s="2" t="str">
        <f t="shared" si="288"/>
        <v/>
      </c>
      <c r="DF102" s="2" t="str">
        <f t="shared" si="289"/>
        <v/>
      </c>
      <c r="DG102" s="2" t="str">
        <f t="shared" si="290"/>
        <v/>
      </c>
      <c r="DH102" s="2" t="str">
        <f t="shared" si="291"/>
        <v/>
      </c>
      <c r="DI102" s="2" t="str">
        <f t="shared" si="292"/>
        <v/>
      </c>
      <c r="DK102" s="2">
        <f t="shared" si="293"/>
        <v>103.9041751233263</v>
      </c>
      <c r="DL102" s="2">
        <f t="shared" si="294"/>
        <v>109.36218194095562</v>
      </c>
      <c r="DM102" s="2">
        <f t="shared" si="294"/>
        <v>109.87705366934068</v>
      </c>
      <c r="DN102" s="2">
        <f t="shared" si="294"/>
        <v>110.22891463414634</v>
      </c>
      <c r="DO102" s="2">
        <f t="shared" si="294"/>
        <v>106.70980487804877</v>
      </c>
      <c r="DP102" s="2">
        <f t="shared" si="294"/>
        <v>107.28158339410635</v>
      </c>
      <c r="DQ102" s="2">
        <f t="shared" si="294"/>
        <v>106.58801208094233</v>
      </c>
      <c r="DR102" s="2">
        <f t="shared" si="294"/>
        <v>102.71600936273032</v>
      </c>
      <c r="DS102" s="2">
        <f t="shared" si="294"/>
        <v>108.57723829658713</v>
      </c>
      <c r="DT102" s="2">
        <f t="shared" si="294"/>
        <v>108.78918755662941</v>
      </c>
      <c r="DU102" s="2">
        <f t="shared" si="294"/>
        <v>114.27695439444277</v>
      </c>
      <c r="DV102" s="2">
        <f t="shared" si="294"/>
        <v>109.74557716701906</v>
      </c>
      <c r="DW102" s="2">
        <f t="shared" si="294"/>
        <v>111.67596647538505</v>
      </c>
      <c r="DX102" s="2">
        <f t="shared" si="294"/>
        <v>106.77419831144468</v>
      </c>
      <c r="DY102" s="2">
        <f t="shared" si="294"/>
        <v>104.53127461510263</v>
      </c>
      <c r="EA102" s="2">
        <f t="shared" si="233"/>
        <v>89.675968464210115</v>
      </c>
      <c r="EB102" s="2">
        <f t="shared" si="295"/>
        <v>90.431398264768958</v>
      </c>
      <c r="EC102" s="2">
        <f t="shared" si="296"/>
        <v>88.993037903804748</v>
      </c>
      <c r="ED102" s="2">
        <f t="shared" si="297"/>
        <v>90.686592836072492</v>
      </c>
      <c r="EE102" s="2">
        <f t="shared" si="298"/>
        <v>91.471239528023574</v>
      </c>
      <c r="EF102" s="2">
        <f t="shared" si="299"/>
        <v>90.797593836967536</v>
      </c>
      <c r="EG102" s="2">
        <f t="shared" si="300"/>
        <v>91.62209300212055</v>
      </c>
      <c r="EH102" s="2">
        <f t="shared" si="301"/>
        <v>91.267064588528683</v>
      </c>
      <c r="EI102" s="2">
        <f t="shared" si="302"/>
        <v>92.515786862885818</v>
      </c>
      <c r="EJ102" s="2">
        <f t="shared" si="303"/>
        <v>92.656818859686595</v>
      </c>
      <c r="EK102" s="2">
        <f t="shared" si="304"/>
        <v>96.034684733845225</v>
      </c>
      <c r="EL102" s="2">
        <f t="shared" si="305"/>
        <v>96.192562411847661</v>
      </c>
      <c r="EM102" s="2">
        <f t="shared" si="306"/>
        <v>93.871914193665475</v>
      </c>
      <c r="EN102" s="2">
        <f t="shared" si="307"/>
        <v>97.082677895634546</v>
      </c>
      <c r="EO102" s="2">
        <f t="shared" si="308"/>
        <v>94.948141267868237</v>
      </c>
      <c r="EQ102" s="2">
        <f t="shared" si="309"/>
        <v>90.04185023980483</v>
      </c>
      <c r="ER102" s="2">
        <f t="shared" si="310"/>
        <v>90.320348779844821</v>
      </c>
      <c r="ES102" s="2">
        <f t="shared" si="310"/>
        <v>89.268819367288472</v>
      </c>
      <c r="ET102" s="2">
        <f t="shared" si="310"/>
        <v>90.220378688887479</v>
      </c>
      <c r="EU102" s="2">
        <f t="shared" si="310"/>
        <v>91.097251883269436</v>
      </c>
      <c r="EV102" s="2">
        <f t="shared" si="310"/>
        <v>90.808699954733058</v>
      </c>
      <c r="EW102" s="2">
        <f t="shared" si="310"/>
        <v>91.530959723841747</v>
      </c>
      <c r="EX102" s="2">
        <f t="shared" si="310"/>
        <v>90.921381819099892</v>
      </c>
      <c r="EY102" s="2">
        <f t="shared" si="310"/>
        <v>91.883104124150449</v>
      </c>
      <c r="EZ102" s="2">
        <f t="shared" si="310"/>
        <v>92.705999518002614</v>
      </c>
      <c r="FA102" s="2">
        <f t="shared" si="310"/>
        <v>95.094302646163385</v>
      </c>
      <c r="FB102" s="2">
        <f t="shared" si="310"/>
        <v>95.56775025226527</v>
      </c>
      <c r="FC102" s="2">
        <f t="shared" si="310"/>
        <v>93.43753045608554</v>
      </c>
      <c r="FD102" s="2">
        <f t="shared" si="310"/>
        <v>97.475423285753664</v>
      </c>
      <c r="FE102" s="2">
        <f t="shared" si="310"/>
        <v>98.832699888583676</v>
      </c>
      <c r="FG102" s="2">
        <f t="shared" si="311"/>
        <v>0.94415365410388141</v>
      </c>
      <c r="FH102" s="2">
        <f t="shared" si="312"/>
        <v>0.95436799041728548</v>
      </c>
      <c r="FI102" s="2">
        <f t="shared" si="312"/>
        <v>0.95525503772271236</v>
      </c>
      <c r="FJ102" s="2">
        <f t="shared" si="312"/>
        <v>0.95766185649241553</v>
      </c>
      <c r="FK102" s="2">
        <f t="shared" si="312"/>
        <v>0.95549838750435845</v>
      </c>
      <c r="FL102" s="2">
        <f t="shared" si="312"/>
        <v>0.95206639424043915</v>
      </c>
      <c r="FM102" s="2">
        <f t="shared" si="312"/>
        <v>0.9498160879214943</v>
      </c>
      <c r="FN102" s="2">
        <f t="shared" si="312"/>
        <v>0.94979372013649077</v>
      </c>
      <c r="FO102" s="2">
        <f t="shared" si="312"/>
        <v>0.94759800823681828</v>
      </c>
      <c r="FP102" s="2">
        <f t="shared" si="312"/>
        <v>0.9479690951071541</v>
      </c>
      <c r="FQ102" s="2">
        <f t="shared" si="312"/>
        <v>0.94924642842700313</v>
      </c>
      <c r="FR102" s="2">
        <f t="shared" si="312"/>
        <v>0.94995259204841809</v>
      </c>
      <c r="FS102" s="2">
        <f t="shared" si="312"/>
        <v>0.9500850080694756</v>
      </c>
      <c r="FT102" s="2">
        <f t="shared" si="312"/>
        <v>0.93206540461153309</v>
      </c>
      <c r="FU102" s="2">
        <f t="shared" si="312"/>
        <v>0.916224303046133</v>
      </c>
      <c r="FW102" s="2">
        <f t="shared" si="329"/>
        <v>4.6941489318984275E-4</v>
      </c>
      <c r="FX102" s="2">
        <f t="shared" si="169"/>
        <v>6.4840754207376049E-4</v>
      </c>
      <c r="FY102" s="2">
        <f t="shared" si="170"/>
        <v>7.3033431580446441E-4</v>
      </c>
      <c r="FZ102" s="2">
        <f t="shared" si="171"/>
        <v>6.2603833201855435E-4</v>
      </c>
      <c r="GA102" s="2">
        <f t="shared" si="172"/>
        <v>6.5040060714576756E-4</v>
      </c>
      <c r="GB102" s="2">
        <f t="shared" si="173"/>
        <v>6.8910650887521355E-4</v>
      </c>
      <c r="GC102" s="2">
        <f t="shared" si="174"/>
        <v>8.2917043516186797E-4</v>
      </c>
      <c r="GD102" s="2">
        <f t="shared" si="175"/>
        <v>1.0394724694402521E-3</v>
      </c>
      <c r="GE102" s="2">
        <f t="shared" si="176"/>
        <v>7.8558801614930633E-4</v>
      </c>
      <c r="GF102" s="2">
        <f t="shared" si="177"/>
        <v>6.6139465338688316E-4</v>
      </c>
      <c r="GG102" s="2">
        <f t="shared" si="178"/>
        <v>5.7778746643714885E-4</v>
      </c>
      <c r="GH102" s="2">
        <f t="shared" si="179"/>
        <v>4.7316140492054397E-4</v>
      </c>
      <c r="GI102" s="2">
        <f t="shared" si="180"/>
        <v>4.3022560472331267E-4</v>
      </c>
      <c r="GJ102" s="2">
        <f t="shared" si="181"/>
        <v>3.6041273584400439E-4</v>
      </c>
      <c r="GK102" s="2">
        <f t="shared" si="182"/>
        <v>3.5044393969393853E-4</v>
      </c>
      <c r="GM102" s="86">
        <f t="shared" si="330"/>
        <v>1.3126211912696032E-2</v>
      </c>
      <c r="GN102" s="86">
        <f t="shared" si="183"/>
        <v>2.6059857549312745E-5</v>
      </c>
      <c r="GO102" s="86">
        <f t="shared" si="184"/>
        <v>2.141152050785992E-5</v>
      </c>
      <c r="GP102" s="86">
        <f t="shared" si="185"/>
        <v>1.2943652435988009E-5</v>
      </c>
      <c r="GQ102" s="86">
        <f t="shared" si="186"/>
        <v>1.2652834436582578E-4</v>
      </c>
      <c r="GR102" s="86">
        <f t="shared" si="187"/>
        <v>1.9077941963861341E-4</v>
      </c>
      <c r="GS102" s="86">
        <f t="shared" si="188"/>
        <v>2.1786730018346408E-4</v>
      </c>
      <c r="GT102" s="86">
        <f t="shared" si="189"/>
        <v>3.2172786939933413E-5</v>
      </c>
      <c r="GU102" s="86">
        <f t="shared" si="190"/>
        <v>7.9918396704342108E-5</v>
      </c>
      <c r="GV102" s="86">
        <f t="shared" si="191"/>
        <v>2.2175279850414112E-4</v>
      </c>
      <c r="GW102" s="86">
        <f t="shared" si="192"/>
        <v>1.7436998035560409E-5</v>
      </c>
      <c r="GX102" s="86">
        <f t="shared" si="193"/>
        <v>6.2735768514811159E-6</v>
      </c>
      <c r="GY102" s="86">
        <f t="shared" si="194"/>
        <v>1.946952999144541E-5</v>
      </c>
      <c r="GZ102" s="86">
        <f t="shared" si="195"/>
        <v>1.5732239482348372E-2</v>
      </c>
      <c r="HA102" s="86">
        <f t="shared" si="196"/>
        <v>3.4414170422330317E-2</v>
      </c>
      <c r="HC102" s="86">
        <f t="shared" si="331"/>
        <v>5.229102231199749E-2</v>
      </c>
      <c r="HD102" s="86">
        <f t="shared" si="197"/>
        <v>8.5794005402710705E-2</v>
      </c>
      <c r="HE102" s="86">
        <f t="shared" si="198"/>
        <v>8.8747489039715646E-2</v>
      </c>
      <c r="HF102" s="86">
        <f t="shared" si="199"/>
        <v>8.6266712401960197E-2</v>
      </c>
      <c r="HG102" s="86">
        <f t="shared" si="200"/>
        <v>8.4443039226898484E-2</v>
      </c>
      <c r="HH102" s="86">
        <f t="shared" si="201"/>
        <v>0.1115780303901646</v>
      </c>
      <c r="HI102" s="86">
        <f t="shared" si="202"/>
        <v>0.10884141603443577</v>
      </c>
      <c r="HJ102" s="86">
        <f t="shared" si="203"/>
        <v>0.13898672151064467</v>
      </c>
      <c r="HK102" s="86">
        <f t="shared" si="204"/>
        <v>0.1267342167806301</v>
      </c>
      <c r="HL102" s="86">
        <f t="shared" si="205"/>
        <v>9.9063183461763696E-2</v>
      </c>
      <c r="HM102" s="86">
        <f t="shared" si="206"/>
        <v>9.611121387843953E-2</v>
      </c>
      <c r="HN102" s="86">
        <f t="shared" si="207"/>
        <v>6.5390336220318993E-2</v>
      </c>
      <c r="HO102" s="86">
        <f t="shared" si="208"/>
        <v>5.2177723725990652E-2</v>
      </c>
      <c r="HP102" s="86">
        <f t="shared" si="209"/>
        <v>2.5338856082305853E-2</v>
      </c>
      <c r="HQ102" s="86">
        <f t="shared" si="210"/>
        <v>2.3618702012824486E-2</v>
      </c>
      <c r="HS102" s="86">
        <f t="shared" si="332"/>
        <v>7.1851468308415028E-16</v>
      </c>
      <c r="HT102" s="86">
        <f t="shared" si="211"/>
        <v>4.9082249268741072E-13</v>
      </c>
      <c r="HU102" s="86">
        <f t="shared" si="212"/>
        <v>9.8912273979733067E-13</v>
      </c>
      <c r="HV102" s="86">
        <f t="shared" si="213"/>
        <v>2.7828220233671313E-12</v>
      </c>
      <c r="HW102" s="86">
        <f t="shared" si="214"/>
        <v>2.6202604801336516E-12</v>
      </c>
      <c r="HX102" s="86">
        <f t="shared" si="215"/>
        <v>1.4393115339878413E-11</v>
      </c>
      <c r="HY102" s="86">
        <f t="shared" si="216"/>
        <v>3.1603903381029535E-12</v>
      </c>
      <c r="HZ102" s="86">
        <f t="shared" si="217"/>
        <v>3.0603193029743311E-12</v>
      </c>
      <c r="IA102" s="86">
        <f t="shared" si="218"/>
        <v>2.6648878015853408E-12</v>
      </c>
      <c r="IB102" s="86">
        <f t="shared" si="219"/>
        <v>2.3778861469457347E-13</v>
      </c>
      <c r="IC102" s="86">
        <f t="shared" si="220"/>
        <v>2.9185005334724541E-13</v>
      </c>
      <c r="ID102" s="86">
        <f t="shared" si="221"/>
        <v>4.4242262512925911E-14</v>
      </c>
      <c r="IE102" s="86">
        <f t="shared" si="222"/>
        <v>1.9994501806933335E-14</v>
      </c>
      <c r="IF102" s="86">
        <f t="shared" si="223"/>
        <v>1.0138831536623726E-12</v>
      </c>
      <c r="IG102" s="86">
        <f t="shared" si="224"/>
        <v>2.6933876934178682E-12</v>
      </c>
      <c r="II102" s="86">
        <f t="shared" si="333"/>
        <v>9.0209547918801519E-105</v>
      </c>
      <c r="IJ102" s="86">
        <f t="shared" si="334"/>
        <v>9.2019715610349006E-86</v>
      </c>
      <c r="IK102" s="86">
        <f t="shared" si="335"/>
        <v>4.3239421784665148E-83</v>
      </c>
      <c r="IL102" s="86">
        <f t="shared" si="336"/>
        <v>2.4448826256693527E-84</v>
      </c>
      <c r="IM102" s="86">
        <f t="shared" si="337"/>
        <v>1.7618698623427217E-81</v>
      </c>
      <c r="IN102" s="86">
        <f t="shared" si="338"/>
        <v>1.1131264555233801E-73</v>
      </c>
      <c r="IO102" s="86">
        <f t="shared" si="339"/>
        <v>2.2286066536923522E-76</v>
      </c>
      <c r="IP102" s="86">
        <f t="shared" si="340"/>
        <v>2.531637888589881E-80</v>
      </c>
      <c r="IQ102" s="86">
        <f t="shared" si="341"/>
        <v>9.720660640587138E-81</v>
      </c>
      <c r="IR102" s="86">
        <f t="shared" si="342"/>
        <v>1.3903835832580001E-84</v>
      </c>
      <c r="IS102" s="86">
        <f t="shared" si="343"/>
        <v>2.2074289554849883E-86</v>
      </c>
      <c r="IT102" s="86">
        <f t="shared" si="344"/>
        <v>2.2754366422724585E-92</v>
      </c>
      <c r="IU102" s="86">
        <f t="shared" si="345"/>
        <v>2.3524448118198766E-93</v>
      </c>
      <c r="IV102" s="86">
        <f t="shared" si="346"/>
        <v>1.916676051446828E-61</v>
      </c>
      <c r="IW102" s="86">
        <f t="shared" si="347"/>
        <v>1.1833483293505187E-59</v>
      </c>
      <c r="IY102" s="86">
        <f t="shared" si="348"/>
        <v>6.541723422469424E-2</v>
      </c>
      <c r="IZ102" s="86">
        <f t="shared" si="349"/>
        <v>8.5820065260750839E-2</v>
      </c>
      <c r="JA102" s="86">
        <f t="shared" si="350"/>
        <v>8.876890056121263E-2</v>
      </c>
      <c r="JB102" s="86">
        <f t="shared" si="351"/>
        <v>8.6279656057178994E-2</v>
      </c>
      <c r="JC102" s="86">
        <f t="shared" si="352"/>
        <v>8.4569567573884577E-2</v>
      </c>
      <c r="JD102" s="86">
        <f t="shared" si="353"/>
        <v>0.11176880982419633</v>
      </c>
      <c r="JE102" s="86">
        <f t="shared" si="354"/>
        <v>0.10905928333777962</v>
      </c>
      <c r="JF102" s="86">
        <f t="shared" si="355"/>
        <v>0.13901889430064493</v>
      </c>
      <c r="JG102" s="86">
        <f t="shared" si="356"/>
        <v>0.12681413517999934</v>
      </c>
      <c r="JH102" s="86">
        <f t="shared" si="357"/>
        <v>9.9284936260505621E-2</v>
      </c>
      <c r="JI102" s="86">
        <f t="shared" si="358"/>
        <v>9.6128650876766947E-2</v>
      </c>
      <c r="JJ102" s="86">
        <f t="shared" si="359"/>
        <v>6.5396609797214719E-2</v>
      </c>
      <c r="JK102" s="86">
        <f t="shared" si="360"/>
        <v>5.2197193256002097E-2</v>
      </c>
      <c r="JL102" s="86">
        <f t="shared" si="361"/>
        <v>4.1071095565668111E-2</v>
      </c>
      <c r="JM102" s="86">
        <f t="shared" si="362"/>
        <v>5.8032872437848187E-2</v>
      </c>
    </row>
    <row r="103" spans="2:273" x14ac:dyDescent="0.25">
      <c r="B103" s="2">
        <v>76</v>
      </c>
      <c r="C103" s="37">
        <v>117.54300000000001</v>
      </c>
      <c r="D103" s="37">
        <v>136.29300000000001</v>
      </c>
      <c r="E103" s="37">
        <v>135.82900000000001</v>
      </c>
      <c r="F103" s="37">
        <v>133.68299999999999</v>
      </c>
      <c r="G103" s="37">
        <v>130.63399999999999</v>
      </c>
      <c r="H103" s="37">
        <v>138.12200000000001</v>
      </c>
      <c r="I103" s="37">
        <v>139.268</v>
      </c>
      <c r="J103" s="37">
        <v>151.14599999999999</v>
      </c>
      <c r="K103" s="37">
        <v>147.41900000000001</v>
      </c>
      <c r="L103" s="37">
        <v>139.07</v>
      </c>
      <c r="M103" s="37">
        <v>137.41900000000001</v>
      </c>
      <c r="N103" s="37">
        <v>124.419</v>
      </c>
      <c r="O103" s="37">
        <v>118</v>
      </c>
      <c r="P103" s="37">
        <v>109.756</v>
      </c>
      <c r="Q103" s="37">
        <v>101.6429</v>
      </c>
      <c r="S103" s="4">
        <f t="shared" si="234"/>
        <v>115.53085303403761</v>
      </c>
      <c r="T103" s="4">
        <f t="shared" si="235"/>
        <v>133.94787371629749</v>
      </c>
      <c r="U103" s="4">
        <f t="shared" si="236"/>
        <v>134.65590562330908</v>
      </c>
      <c r="V103" s="4">
        <f t="shared" si="237"/>
        <v>133.32777660937271</v>
      </c>
      <c r="W103" s="4">
        <f t="shared" si="238"/>
        <v>131.48533836452958</v>
      </c>
      <c r="X103" s="4">
        <f t="shared" si="239"/>
        <v>137.7950123112555</v>
      </c>
      <c r="Y103" s="4">
        <f t="shared" si="240"/>
        <v>138.94927181904194</v>
      </c>
      <c r="Z103" s="4">
        <f t="shared" si="241"/>
        <v>149.39868970272224</v>
      </c>
      <c r="AA103" s="4">
        <f t="shared" si="242"/>
        <v>144.82105257546559</v>
      </c>
      <c r="AB103" s="4">
        <f t="shared" si="243"/>
        <v>136.70680203410149</v>
      </c>
      <c r="AC103" s="4">
        <f t="shared" si="244"/>
        <v>137.89536688248791</v>
      </c>
      <c r="AD103" s="4">
        <f t="shared" si="245"/>
        <v>128.92861967929466</v>
      </c>
      <c r="AE103" s="4">
        <f t="shared" si="246"/>
        <v>121.85222953843201</v>
      </c>
      <c r="AF103" s="4">
        <f t="shared" si="247"/>
        <v>112.02764761624461</v>
      </c>
      <c r="AG103" s="4">
        <f t="shared" si="248"/>
        <v>104.79200343074906</v>
      </c>
      <c r="AI103" s="4">
        <f t="shared" si="249"/>
        <v>2.0121469659624012</v>
      </c>
      <c r="AJ103" s="4">
        <f t="shared" si="250"/>
        <v>2.3451262837025126</v>
      </c>
      <c r="AK103" s="4">
        <f t="shared" si="251"/>
        <v>1.1730943766909263</v>
      </c>
      <c r="AL103" s="4">
        <f t="shared" si="252"/>
        <v>0.35522339062728747</v>
      </c>
      <c r="AM103" s="4">
        <f t="shared" si="253"/>
        <v>-0.85133836452959599</v>
      </c>
      <c r="AN103" s="4">
        <f t="shared" si="254"/>
        <v>0.32698768874450934</v>
      </c>
      <c r="AO103" s="4">
        <f t="shared" si="255"/>
        <v>0.3187281809580611</v>
      </c>
      <c r="AP103" s="4">
        <f t="shared" si="256"/>
        <v>1.7473102972777497</v>
      </c>
      <c r="AQ103" s="4">
        <f t="shared" si="257"/>
        <v>2.597947424534425</v>
      </c>
      <c r="AR103" s="4">
        <f t="shared" si="258"/>
        <v>2.3631979658985074</v>
      </c>
      <c r="AS103" s="4">
        <f t="shared" si="259"/>
        <v>-0.47636688248789483</v>
      </c>
      <c r="AT103" s="4">
        <f t="shared" si="260"/>
        <v>-4.5096196792946586</v>
      </c>
      <c r="AU103" s="4">
        <f t="shared" si="261"/>
        <v>-3.8522295384320131</v>
      </c>
      <c r="AV103" s="4">
        <f t="shared" si="262"/>
        <v>-2.2716476162446071</v>
      </c>
      <c r="AW103" s="4">
        <f t="shared" si="262"/>
        <v>-3.1491034307490651</v>
      </c>
      <c r="AY103" s="2">
        <f t="shared" si="313"/>
        <v>90.349170022827138</v>
      </c>
      <c r="AZ103" s="2">
        <f t="shared" si="152"/>
        <v>91.157083471219067</v>
      </c>
      <c r="BA103" s="2">
        <f t="shared" si="153"/>
        <v>89.793909937754066</v>
      </c>
      <c r="BB103" s="2">
        <f t="shared" si="154"/>
        <v>91.34975336366756</v>
      </c>
      <c r="BC103" s="2">
        <f t="shared" si="155"/>
        <v>91.98513188877854</v>
      </c>
      <c r="BD103" s="2">
        <f t="shared" si="156"/>
        <v>91.43782044695817</v>
      </c>
      <c r="BE103" s="2">
        <f t="shared" si="157"/>
        <v>92.220125900443065</v>
      </c>
      <c r="BF103" s="2">
        <f t="shared" si="158"/>
        <v>91.689158240449487</v>
      </c>
      <c r="BG103" s="2">
        <f t="shared" si="159"/>
        <v>93.169666308959464</v>
      </c>
      <c r="BH103" s="2">
        <f t="shared" si="160"/>
        <v>93.312326667561322</v>
      </c>
      <c r="BI103" s="2">
        <f t="shared" si="161"/>
        <v>96.736171740643968</v>
      </c>
      <c r="BJ103" s="2">
        <f t="shared" si="162"/>
        <v>96.665902155034019</v>
      </c>
      <c r="BK103" s="2">
        <f t="shared" si="163"/>
        <v>94.571786599614029</v>
      </c>
      <c r="BL103" s="2">
        <f t="shared" si="164"/>
        <v>97.597730625155691</v>
      </c>
      <c r="BM103" s="2">
        <f t="shared" si="165"/>
        <v>95.69472764759557</v>
      </c>
      <c r="BO103" s="2" t="str">
        <f t="shared" si="263"/>
        <v/>
      </c>
      <c r="BP103" s="2" t="str">
        <f t="shared" si="264"/>
        <v/>
      </c>
      <c r="BQ103" s="2" t="str">
        <f t="shared" si="265"/>
        <v/>
      </c>
      <c r="BR103" s="2" t="str">
        <f t="shared" si="266"/>
        <v/>
      </c>
      <c r="BS103" s="2" t="str">
        <f t="shared" si="267"/>
        <v/>
      </c>
      <c r="BT103" s="2" t="str">
        <f t="shared" si="268"/>
        <v/>
      </c>
      <c r="BU103" s="2" t="str">
        <f t="shared" si="269"/>
        <v/>
      </c>
      <c r="BV103" s="2" t="str">
        <f t="shared" si="270"/>
        <v/>
      </c>
      <c r="BW103" s="2" t="str">
        <f t="shared" si="271"/>
        <v/>
      </c>
      <c r="BX103" s="2" t="str">
        <f t="shared" si="272"/>
        <v/>
      </c>
      <c r="BY103" s="2" t="str">
        <f t="shared" si="273"/>
        <v/>
      </c>
      <c r="BZ103" s="2" t="str">
        <f t="shared" si="274"/>
        <v/>
      </c>
      <c r="CA103" s="2" t="str">
        <f t="shared" si="275"/>
        <v/>
      </c>
      <c r="CB103" s="2" t="str">
        <f t="shared" si="276"/>
        <v/>
      </c>
      <c r="CC103" s="2" t="str">
        <f t="shared" si="277"/>
        <v/>
      </c>
      <c r="CE103" s="2" t="str">
        <f t="shared" si="314"/>
        <v/>
      </c>
      <c r="CF103" s="2" t="str">
        <f t="shared" si="315"/>
        <v/>
      </c>
      <c r="CG103" s="2" t="str">
        <f t="shared" si="316"/>
        <v/>
      </c>
      <c r="CH103" s="2" t="str">
        <f t="shared" si="317"/>
        <v/>
      </c>
      <c r="CI103" s="2" t="str">
        <f t="shared" si="318"/>
        <v/>
      </c>
      <c r="CJ103" s="2" t="str">
        <f t="shared" si="319"/>
        <v/>
      </c>
      <c r="CK103" s="2" t="str">
        <f t="shared" si="320"/>
        <v/>
      </c>
      <c r="CL103" s="2" t="str">
        <f t="shared" si="321"/>
        <v/>
      </c>
      <c r="CM103" s="2" t="str">
        <f t="shared" si="322"/>
        <v/>
      </c>
      <c r="CN103" s="2" t="str">
        <f t="shared" si="323"/>
        <v/>
      </c>
      <c r="CO103" s="2" t="str">
        <f t="shared" si="324"/>
        <v/>
      </c>
      <c r="CP103" s="2" t="str">
        <f t="shared" si="325"/>
        <v/>
      </c>
      <c r="CQ103" s="2" t="str">
        <f t="shared" si="326"/>
        <v/>
      </c>
      <c r="CR103" s="2" t="str">
        <f t="shared" si="327"/>
        <v/>
      </c>
      <c r="CS103" s="2" t="str">
        <f t="shared" si="328"/>
        <v/>
      </c>
      <c r="CU103" s="2" t="str">
        <f t="shared" si="278"/>
        <v/>
      </c>
      <c r="CV103" s="2" t="str">
        <f t="shared" si="279"/>
        <v/>
      </c>
      <c r="CW103" s="2" t="str">
        <f t="shared" si="280"/>
        <v/>
      </c>
      <c r="CX103" s="2" t="str">
        <f t="shared" si="281"/>
        <v/>
      </c>
      <c r="CY103" s="2" t="str">
        <f t="shared" si="282"/>
        <v/>
      </c>
      <c r="CZ103" s="2" t="str">
        <f t="shared" si="283"/>
        <v/>
      </c>
      <c r="DA103" s="2" t="str">
        <f t="shared" si="284"/>
        <v/>
      </c>
      <c r="DB103" s="2" t="str">
        <f t="shared" si="285"/>
        <v/>
      </c>
      <c r="DC103" s="2" t="str">
        <f t="shared" si="286"/>
        <v/>
      </c>
      <c r="DD103" s="2" t="str">
        <f t="shared" si="287"/>
        <v/>
      </c>
      <c r="DE103" s="2" t="str">
        <f t="shared" si="288"/>
        <v/>
      </c>
      <c r="DF103" s="2" t="str">
        <f t="shared" si="289"/>
        <v/>
      </c>
      <c r="DG103" s="2" t="str">
        <f t="shared" si="290"/>
        <v/>
      </c>
      <c r="DH103" s="2" t="str">
        <f t="shared" si="291"/>
        <v/>
      </c>
      <c r="DI103" s="2" t="str">
        <f t="shared" si="292"/>
        <v/>
      </c>
      <c r="DK103" s="2">
        <f t="shared" si="293"/>
        <v>104.1048988724454</v>
      </c>
      <c r="DL103" s="2">
        <f t="shared" si="294"/>
        <v>109.6092464414013</v>
      </c>
      <c r="DM103" s="2">
        <f t="shared" si="294"/>
        <v>110.12412367987469</v>
      </c>
      <c r="DN103" s="2">
        <f t="shared" si="294"/>
        <v>110.4732243902439</v>
      </c>
      <c r="DO103" s="2">
        <f t="shared" si="294"/>
        <v>106.8744487804878</v>
      </c>
      <c r="DP103" s="2">
        <f t="shared" si="294"/>
        <v>107.44339532182696</v>
      </c>
      <c r="DQ103" s="2">
        <f t="shared" si="294"/>
        <v>106.72180730897011</v>
      </c>
      <c r="DR103" s="2">
        <f t="shared" si="294"/>
        <v>102.74821926910302</v>
      </c>
      <c r="DS103" s="2">
        <f t="shared" si="294"/>
        <v>108.71506312292358</v>
      </c>
      <c r="DT103" s="2">
        <f t="shared" si="294"/>
        <v>108.8877026578073</v>
      </c>
      <c r="DU103" s="2">
        <f t="shared" si="294"/>
        <v>114.45320764119602</v>
      </c>
      <c r="DV103" s="2">
        <f t="shared" si="294"/>
        <v>109.84100000000004</v>
      </c>
      <c r="DW103" s="2">
        <f t="shared" si="294"/>
        <v>111.8051079734219</v>
      </c>
      <c r="DX103" s="2">
        <f t="shared" si="294"/>
        <v>106.87811191369607</v>
      </c>
      <c r="DY103" s="2">
        <f t="shared" si="294"/>
        <v>104.65862144428152</v>
      </c>
      <c r="EA103" s="2">
        <f t="shared" si="233"/>
        <v>89.606922465525386</v>
      </c>
      <c r="EB103" s="2">
        <f t="shared" si="295"/>
        <v>90.352524546695264</v>
      </c>
      <c r="EC103" s="2">
        <f t="shared" si="296"/>
        <v>88.925192893036623</v>
      </c>
      <c r="ED103" s="2">
        <f t="shared" si="297"/>
        <v>90.579019637589568</v>
      </c>
      <c r="EE103" s="2">
        <f t="shared" si="298"/>
        <v>91.352959882005877</v>
      </c>
      <c r="EF103" s="2">
        <f t="shared" si="299"/>
        <v>90.702885130884482</v>
      </c>
      <c r="EG103" s="2">
        <f t="shared" si="300"/>
        <v>91.521425123699871</v>
      </c>
      <c r="EH103" s="2">
        <f t="shared" si="301"/>
        <v>91.156410085896383</v>
      </c>
      <c r="EI103" s="2">
        <f t="shared" si="302"/>
        <v>92.386203661162924</v>
      </c>
      <c r="EJ103" s="2">
        <f t="shared" si="303"/>
        <v>92.532629651304219</v>
      </c>
      <c r="EK103" s="2">
        <f t="shared" si="304"/>
        <v>95.872846777672336</v>
      </c>
      <c r="EL103" s="2">
        <f t="shared" si="305"/>
        <v>96.033188700609855</v>
      </c>
      <c r="EM103" s="2">
        <f t="shared" si="306"/>
        <v>93.746266221980207</v>
      </c>
      <c r="EN103" s="2">
        <f t="shared" si="307"/>
        <v>96.980676216619571</v>
      </c>
      <c r="EO103" s="2">
        <f t="shared" si="308"/>
        <v>94.945658079552516</v>
      </c>
      <c r="EQ103" s="2">
        <f t="shared" si="309"/>
        <v>89.963180920961435</v>
      </c>
      <c r="ER103" s="2">
        <f t="shared" si="310"/>
        <v>90.244760657528033</v>
      </c>
      <c r="ES103" s="2">
        <f t="shared" si="310"/>
        <v>89.192492984815715</v>
      </c>
      <c r="ET103" s="2">
        <f t="shared" si="310"/>
        <v>90.126651571949836</v>
      </c>
      <c r="EU103" s="2">
        <f t="shared" si="310"/>
        <v>90.990046733643226</v>
      </c>
      <c r="EV103" s="2">
        <f t="shared" si="310"/>
        <v>90.71354098522167</v>
      </c>
      <c r="EW103" s="2">
        <f t="shared" si="310"/>
        <v>91.433413563359707</v>
      </c>
      <c r="EX103" s="2">
        <f t="shared" si="310"/>
        <v>90.822497795132477</v>
      </c>
      <c r="EY103" s="2">
        <f t="shared" si="310"/>
        <v>91.7735174279847</v>
      </c>
      <c r="EZ103" s="2">
        <f t="shared" si="310"/>
        <v>92.580096929676586</v>
      </c>
      <c r="FA103" s="2">
        <f t="shared" si="310"/>
        <v>94.961735244349654</v>
      </c>
      <c r="FB103" s="2">
        <f t="shared" si="310"/>
        <v>95.426295460453204</v>
      </c>
      <c r="FC103" s="2">
        <f t="shared" si="310"/>
        <v>93.324263356096125</v>
      </c>
      <c r="FD103" s="2">
        <f t="shared" si="310"/>
        <v>97.361708175146859</v>
      </c>
      <c r="FE103" s="2">
        <f t="shared" si="310"/>
        <v>98.70886575545623</v>
      </c>
      <c r="FG103" s="2">
        <f t="shared" si="311"/>
        <v>0.94881601560020501</v>
      </c>
      <c r="FH103" s="2">
        <f t="shared" si="312"/>
        <v>0.95821534213063475</v>
      </c>
      <c r="FI103" s="2">
        <f t="shared" si="312"/>
        <v>0.95903081076209395</v>
      </c>
      <c r="FJ103" s="2">
        <f t="shared" si="312"/>
        <v>0.96124277199010777</v>
      </c>
      <c r="FK103" s="2">
        <f t="shared" si="312"/>
        <v>0.95925450153575975</v>
      </c>
      <c r="FL103" s="2">
        <f t="shared" si="312"/>
        <v>0.95609887292761142</v>
      </c>
      <c r="FM103" s="2">
        <f t="shared" si="312"/>
        <v>0.9540287356555629</v>
      </c>
      <c r="FN103" s="2">
        <f t="shared" si="312"/>
        <v>0.95400815459704424</v>
      </c>
      <c r="FO103" s="2">
        <f t="shared" si="312"/>
        <v>0.95198743884203729</v>
      </c>
      <c r="FP103" s="2">
        <f t="shared" si="312"/>
        <v>0.95232900552356881</v>
      </c>
      <c r="FQ103" s="2">
        <f t="shared" si="312"/>
        <v>0.95350455489694486</v>
      </c>
      <c r="FR103" s="2">
        <f t="shared" si="312"/>
        <v>0.95415433414363393</v>
      </c>
      <c r="FS103" s="2">
        <f t="shared" si="312"/>
        <v>0.95427616823869288</v>
      </c>
      <c r="FT103" s="2">
        <f t="shared" si="312"/>
        <v>0.93767033657502163</v>
      </c>
      <c r="FU103" s="2">
        <f t="shared" si="312"/>
        <v>0.92302827049446334</v>
      </c>
      <c r="FW103" s="2">
        <f t="shared" si="329"/>
        <v>5.1467988634934742E-4</v>
      </c>
      <c r="FX103" s="2">
        <f t="shared" si="169"/>
        <v>7.1092025892494331E-4</v>
      </c>
      <c r="FY103" s="2">
        <f t="shared" si="170"/>
        <v>8.0073923201757406E-4</v>
      </c>
      <c r="FZ103" s="2">
        <f t="shared" si="171"/>
        <v>6.8639592334719267E-4</v>
      </c>
      <c r="GA103" s="2">
        <f t="shared" si="172"/>
        <v>7.1310533750640012E-4</v>
      </c>
      <c r="GB103" s="2">
        <f t="shared" si="173"/>
        <v>7.5554003066529655E-4</v>
      </c>
      <c r="GC103" s="2">
        <f t="shared" si="174"/>
        <v>9.09094578322673E-4</v>
      </c>
      <c r="GD103" s="2">
        <f t="shared" si="175"/>
        <v>1.1396446073445874E-3</v>
      </c>
      <c r="GE103" s="2">
        <f t="shared" si="176"/>
        <v>8.6131484998518322E-4</v>
      </c>
      <c r="GF103" s="2">
        <f t="shared" si="177"/>
        <v>7.251585439994329E-4</v>
      </c>
      <c r="GG103" s="2">
        <f t="shared" si="178"/>
        <v>6.3349604541768122E-4</v>
      </c>
      <c r="GH103" s="2">
        <f t="shared" si="179"/>
        <v>5.187874812284508E-4</v>
      </c>
      <c r="GI103" s="2">
        <f t="shared" si="180"/>
        <v>4.7171341540879614E-4</v>
      </c>
      <c r="GJ103" s="2">
        <f t="shared" si="181"/>
        <v>3.9517096559205816E-4</v>
      </c>
      <c r="GK103" s="2">
        <f t="shared" si="182"/>
        <v>3.8424114757519941E-4</v>
      </c>
      <c r="GM103" s="86">
        <f t="shared" si="330"/>
        <v>6.6728009344647864E-3</v>
      </c>
      <c r="GN103" s="86">
        <f t="shared" si="183"/>
        <v>4.5180940241558646E-6</v>
      </c>
      <c r="GO103" s="86">
        <f t="shared" si="184"/>
        <v>3.5296847528653073E-6</v>
      </c>
      <c r="GP103" s="86">
        <f t="shared" si="185"/>
        <v>1.9360443197717556E-6</v>
      </c>
      <c r="GQ103" s="86">
        <f t="shared" si="186"/>
        <v>2.6657452382987179E-5</v>
      </c>
      <c r="GR103" s="86">
        <f t="shared" si="187"/>
        <v>4.4963934198459221E-5</v>
      </c>
      <c r="GS103" s="86">
        <f t="shared" si="188"/>
        <v>5.2157467002822334E-5</v>
      </c>
      <c r="GT103" s="86">
        <f t="shared" si="189"/>
        <v>6.0034732682821706E-6</v>
      </c>
      <c r="GU103" s="86">
        <f t="shared" si="190"/>
        <v>1.638032999556139E-5</v>
      </c>
      <c r="GV103" s="86">
        <f t="shared" si="191"/>
        <v>5.2915414381434776E-5</v>
      </c>
      <c r="GW103" s="86">
        <f t="shared" si="192"/>
        <v>2.806733717658563E-6</v>
      </c>
      <c r="GX103" s="86">
        <f t="shared" si="193"/>
        <v>7.1721070035446322E-7</v>
      </c>
      <c r="GY103" s="86">
        <f t="shared" si="194"/>
        <v>2.7240994371480917E-6</v>
      </c>
      <c r="GZ103" s="86">
        <f t="shared" si="195"/>
        <v>8.094437701570107E-3</v>
      </c>
      <c r="HA103" s="86">
        <f t="shared" si="196"/>
        <v>2.1625565492643072E-2</v>
      </c>
      <c r="HC103" s="86">
        <f t="shared" si="331"/>
        <v>7.3321321893635952E-2</v>
      </c>
      <c r="HD103" s="86">
        <f t="shared" si="197"/>
        <v>0.1149160617557249</v>
      </c>
      <c r="HE103" s="86">
        <f t="shared" si="198"/>
        <v>0.11864619600588615</v>
      </c>
      <c r="HF103" s="86">
        <f t="shared" si="199"/>
        <v>0.11507976307348272</v>
      </c>
      <c r="HG103" s="86">
        <f t="shared" si="200"/>
        <v>0.11239191257028204</v>
      </c>
      <c r="HH103" s="86">
        <f t="shared" si="201"/>
        <v>0.14453835568753162</v>
      </c>
      <c r="HI103" s="86">
        <f t="shared" si="202"/>
        <v>0.14280758140027461</v>
      </c>
      <c r="HJ103" s="86">
        <f t="shared" si="203"/>
        <v>0.18242171633886611</v>
      </c>
      <c r="HK103" s="86">
        <f t="shared" si="204"/>
        <v>0.16568442384384185</v>
      </c>
      <c r="HL103" s="86">
        <f t="shared" si="205"/>
        <v>0.13142795830630052</v>
      </c>
      <c r="HM103" s="86">
        <f t="shared" si="206"/>
        <v>0.12747294404108953</v>
      </c>
      <c r="HN103" s="86">
        <f t="shared" si="207"/>
        <v>8.8825758250338296E-2</v>
      </c>
      <c r="HO103" s="86">
        <f t="shared" si="208"/>
        <v>7.1595283374916968E-2</v>
      </c>
      <c r="HP103" s="86">
        <f t="shared" si="209"/>
        <v>3.7964672393844073E-2</v>
      </c>
      <c r="HQ103" s="86">
        <f t="shared" si="210"/>
        <v>3.6561294283819989E-2</v>
      </c>
      <c r="HS103" s="86">
        <f t="shared" si="332"/>
        <v>2.3711753318114937E-15</v>
      </c>
      <c r="HT103" s="86">
        <f t="shared" si="211"/>
        <v>1.3495576230655384E-12</v>
      </c>
      <c r="HU103" s="86">
        <f t="shared" si="212"/>
        <v>2.6848477699804432E-12</v>
      </c>
      <c r="HV103" s="86">
        <f t="shared" si="213"/>
        <v>7.3114994778292362E-12</v>
      </c>
      <c r="HW103" s="86">
        <f t="shared" si="214"/>
        <v>6.8110101960405726E-12</v>
      </c>
      <c r="HX103" s="86">
        <f t="shared" si="215"/>
        <v>3.4839973155141488E-11</v>
      </c>
      <c r="HY103" s="86">
        <f t="shared" si="216"/>
        <v>8.1906947035157292E-12</v>
      </c>
      <c r="HZ103" s="86">
        <f t="shared" si="217"/>
        <v>8.3977860777822806E-12</v>
      </c>
      <c r="IA103" s="86">
        <f t="shared" si="218"/>
        <v>7.0680490445993291E-12</v>
      </c>
      <c r="IB103" s="86">
        <f t="shared" si="219"/>
        <v>6.596635121999114E-13</v>
      </c>
      <c r="IC103" s="86">
        <f t="shared" si="220"/>
        <v>8.0054001034623216E-13</v>
      </c>
      <c r="ID103" s="86">
        <f t="shared" si="221"/>
        <v>1.2652721949242479E-13</v>
      </c>
      <c r="IE103" s="86">
        <f t="shared" si="222"/>
        <v>5.7564633199836796E-14</v>
      </c>
      <c r="IF103" s="86">
        <f t="shared" si="223"/>
        <v>2.4787320242699762E-12</v>
      </c>
      <c r="IG103" s="86">
        <f t="shared" si="224"/>
        <v>6.3581675266877093E-12</v>
      </c>
      <c r="II103" s="86">
        <f t="shared" si="333"/>
        <v>2.5824687875672283E-102</v>
      </c>
      <c r="IJ103" s="86">
        <f t="shared" si="334"/>
        <v>1.1356022436971833E-83</v>
      </c>
      <c r="IK103" s="86">
        <f t="shared" si="335"/>
        <v>4.9424083748520142E-81</v>
      </c>
      <c r="IL103" s="86">
        <f t="shared" si="336"/>
        <v>2.7192125020095937E-82</v>
      </c>
      <c r="IM103" s="86">
        <f t="shared" si="337"/>
        <v>1.7046689552398799E-79</v>
      </c>
      <c r="IN103" s="86">
        <f t="shared" si="338"/>
        <v>7.1170658519435778E-72</v>
      </c>
      <c r="IO103" s="86">
        <f t="shared" si="339"/>
        <v>1.8621991757942118E-74</v>
      </c>
      <c r="IP103" s="86">
        <f t="shared" si="340"/>
        <v>3.1122925970485171E-78</v>
      </c>
      <c r="IQ103" s="86">
        <f t="shared" si="341"/>
        <v>1.0152652187671679E-78</v>
      </c>
      <c r="IR103" s="86">
        <f t="shared" si="342"/>
        <v>1.6244355906041137E-82</v>
      </c>
      <c r="IS103" s="86">
        <f t="shared" si="343"/>
        <v>2.6196987208905807E-84</v>
      </c>
      <c r="IT103" s="86">
        <f t="shared" si="344"/>
        <v>3.3146065177933825E-90</v>
      </c>
      <c r="IU103" s="86">
        <f t="shared" si="345"/>
        <v>3.401807494171487E-91</v>
      </c>
      <c r="IV103" s="86">
        <f t="shared" si="346"/>
        <v>4.5680194384559065E-60</v>
      </c>
      <c r="IW103" s="86">
        <f t="shared" si="347"/>
        <v>2.5374386404774802E-58</v>
      </c>
      <c r="IY103" s="86">
        <f t="shared" si="348"/>
        <v>7.9994122828103115E-2</v>
      </c>
      <c r="IZ103" s="86">
        <f t="shared" si="349"/>
        <v>0.11492057985109862</v>
      </c>
      <c r="JA103" s="86">
        <f t="shared" si="350"/>
        <v>0.11864972569332387</v>
      </c>
      <c r="JB103" s="86">
        <f t="shared" si="351"/>
        <v>0.115081699125114</v>
      </c>
      <c r="JC103" s="86">
        <f t="shared" si="352"/>
        <v>0.11241857002947604</v>
      </c>
      <c r="JD103" s="86">
        <f t="shared" si="353"/>
        <v>0.14458331965657004</v>
      </c>
      <c r="JE103" s="86">
        <f t="shared" si="354"/>
        <v>0.14285973887546813</v>
      </c>
      <c r="JF103" s="86">
        <f t="shared" si="355"/>
        <v>0.18242771982053219</v>
      </c>
      <c r="JG103" s="86">
        <f t="shared" si="356"/>
        <v>0.16570080418090546</v>
      </c>
      <c r="JH103" s="86">
        <f t="shared" si="357"/>
        <v>0.13148087372134162</v>
      </c>
      <c r="JI103" s="86">
        <f t="shared" si="358"/>
        <v>0.12747575077560772</v>
      </c>
      <c r="JJ103" s="86">
        <f t="shared" si="359"/>
        <v>8.8826475461165177E-2</v>
      </c>
      <c r="JK103" s="86">
        <f t="shared" si="360"/>
        <v>7.1598007474411682E-2</v>
      </c>
      <c r="JL103" s="86">
        <f t="shared" si="361"/>
        <v>4.6059110097892909E-2</v>
      </c>
      <c r="JM103" s="86">
        <f t="shared" si="362"/>
        <v>5.8186859782821232E-2</v>
      </c>
    </row>
    <row r="104" spans="2:273" x14ac:dyDescent="0.25">
      <c r="B104" s="2">
        <v>77</v>
      </c>
      <c r="C104" s="37">
        <v>126.39100000000001</v>
      </c>
      <c r="D104" s="37">
        <v>148</v>
      </c>
      <c r="E104" s="37">
        <v>147.65899999999999</v>
      </c>
      <c r="F104" s="37">
        <v>145.31700000000001</v>
      </c>
      <c r="G104" s="37">
        <v>142.29300000000001</v>
      </c>
      <c r="H104" s="37">
        <v>149.58500000000001</v>
      </c>
      <c r="I104" s="37">
        <v>151.70699999999999</v>
      </c>
      <c r="J104" s="37">
        <v>164.90199999999999</v>
      </c>
      <c r="K104" s="37">
        <v>159.30199999999999</v>
      </c>
      <c r="L104" s="37">
        <v>149.977</v>
      </c>
      <c r="M104" s="37">
        <v>148.81399999999999</v>
      </c>
      <c r="N104" s="37">
        <v>135.41900000000001</v>
      </c>
      <c r="O104" s="37">
        <v>128.17500000000001</v>
      </c>
      <c r="P104" s="37">
        <v>116.878</v>
      </c>
      <c r="Q104" s="37">
        <v>106.1905</v>
      </c>
      <c r="S104" s="4">
        <f t="shared" si="234"/>
        <v>122.53587515723487</v>
      </c>
      <c r="T104" s="4">
        <f t="shared" si="235"/>
        <v>143.97630707193943</v>
      </c>
      <c r="U104" s="4">
        <f t="shared" si="236"/>
        <v>145.05730816468025</v>
      </c>
      <c r="V104" s="4">
        <f t="shared" si="237"/>
        <v>142.99247594280004</v>
      </c>
      <c r="W104" s="4">
        <f t="shared" si="238"/>
        <v>140.5262982052038</v>
      </c>
      <c r="X104" s="4">
        <f t="shared" si="239"/>
        <v>147.00743211224136</v>
      </c>
      <c r="Y104" s="4">
        <f t="shared" si="240"/>
        <v>148.72571664397245</v>
      </c>
      <c r="Z104" s="4">
        <f t="shared" si="241"/>
        <v>160.90527906577549</v>
      </c>
      <c r="AA104" s="4">
        <f t="shared" si="242"/>
        <v>155.14885149727127</v>
      </c>
      <c r="AB104" s="4">
        <f t="shared" si="243"/>
        <v>146.27037335612096</v>
      </c>
      <c r="AC104" s="4">
        <f t="shared" si="244"/>
        <v>146.95833513920411</v>
      </c>
      <c r="AD104" s="4">
        <f t="shared" si="245"/>
        <v>137.06623493086641</v>
      </c>
      <c r="AE104" s="4">
        <f t="shared" si="246"/>
        <v>129.15076680160493</v>
      </c>
      <c r="AF104" s="4">
        <f t="shared" si="247"/>
        <v>117.05612933265722</v>
      </c>
      <c r="AG104" s="4">
        <f t="shared" si="248"/>
        <v>108.30250547142366</v>
      </c>
      <c r="AI104" s="4">
        <f t="shared" si="249"/>
        <v>3.8551248427651359</v>
      </c>
      <c r="AJ104" s="4">
        <f t="shared" si="250"/>
        <v>4.0236929280605693</v>
      </c>
      <c r="AK104" s="4">
        <f t="shared" si="251"/>
        <v>2.6016918353197411</v>
      </c>
      <c r="AL104" s="4">
        <f t="shared" si="252"/>
        <v>2.3245240571999659</v>
      </c>
      <c r="AM104" s="4">
        <f t="shared" si="253"/>
        <v>1.7667017947962051</v>
      </c>
      <c r="AN104" s="4">
        <f t="shared" si="254"/>
        <v>2.5775678877586472</v>
      </c>
      <c r="AO104" s="4">
        <f t="shared" si="255"/>
        <v>2.9812833560275465</v>
      </c>
      <c r="AP104" s="4">
        <f t="shared" si="256"/>
        <v>3.9967209342244985</v>
      </c>
      <c r="AQ104" s="4">
        <f t="shared" si="257"/>
        <v>4.153148502728726</v>
      </c>
      <c r="AR104" s="4">
        <f t="shared" si="258"/>
        <v>3.7066266438790478</v>
      </c>
      <c r="AS104" s="4">
        <f t="shared" si="259"/>
        <v>1.8556648607958834</v>
      </c>
      <c r="AT104" s="4">
        <f t="shared" si="260"/>
        <v>-1.6472349308664036</v>
      </c>
      <c r="AU104" s="4">
        <f t="shared" si="261"/>
        <v>-0.97576680160491946</v>
      </c>
      <c r="AV104" s="4">
        <f t="shared" si="262"/>
        <v>-0.17812933265722108</v>
      </c>
      <c r="AW104" s="4">
        <f t="shared" si="262"/>
        <v>-2.1120054714236574</v>
      </c>
      <c r="AY104" s="2">
        <f t="shared" si="313"/>
        <v>90.230554301478193</v>
      </c>
      <c r="AZ104" s="2">
        <f t="shared" si="152"/>
        <v>91.022580408209876</v>
      </c>
      <c r="BA104" s="2">
        <f t="shared" si="153"/>
        <v>89.66433409637277</v>
      </c>
      <c r="BB104" s="2">
        <f t="shared" si="154"/>
        <v>91.189203961061125</v>
      </c>
      <c r="BC104" s="2">
        <f t="shared" si="155"/>
        <v>91.823815563473289</v>
      </c>
      <c r="BD104" s="2">
        <f t="shared" si="156"/>
        <v>91.291356131692567</v>
      </c>
      <c r="BE104" s="2">
        <f t="shared" si="157"/>
        <v>92.070426693025013</v>
      </c>
      <c r="BF104" s="2">
        <f t="shared" si="158"/>
        <v>91.53956465385113</v>
      </c>
      <c r="BG104" s="2">
        <f t="shared" si="159"/>
        <v>92.985860830358334</v>
      </c>
      <c r="BH104" s="2">
        <f t="shared" si="160"/>
        <v>93.132255867205458</v>
      </c>
      <c r="BI104" s="2">
        <f t="shared" si="161"/>
        <v>96.515916440074534</v>
      </c>
      <c r="BJ104" s="2">
        <f t="shared" si="162"/>
        <v>96.463843617085956</v>
      </c>
      <c r="BK104" s="2">
        <f t="shared" si="163"/>
        <v>94.387181246487842</v>
      </c>
      <c r="BL104" s="2">
        <f t="shared" si="164"/>
        <v>97.456330041342738</v>
      </c>
      <c r="BM104" s="2">
        <f t="shared" si="165"/>
        <v>95.640375476952599</v>
      </c>
      <c r="BO104" s="2" t="str">
        <f t="shared" si="263"/>
        <v/>
      </c>
      <c r="BP104" s="2" t="str">
        <f t="shared" si="264"/>
        <v/>
      </c>
      <c r="BQ104" s="2" t="str">
        <f t="shared" si="265"/>
        <v/>
      </c>
      <c r="BR104" s="2" t="str">
        <f t="shared" si="266"/>
        <v/>
      </c>
      <c r="BS104" s="2" t="str">
        <f t="shared" si="267"/>
        <v/>
      </c>
      <c r="BT104" s="2" t="str">
        <f t="shared" si="268"/>
        <v/>
      </c>
      <c r="BU104" s="2" t="str">
        <f t="shared" si="269"/>
        <v/>
      </c>
      <c r="BV104" s="2" t="str">
        <f t="shared" si="270"/>
        <v/>
      </c>
      <c r="BW104" s="2" t="str">
        <f t="shared" si="271"/>
        <v/>
      </c>
      <c r="BX104" s="2" t="str">
        <f t="shared" si="272"/>
        <v/>
      </c>
      <c r="BY104" s="2" t="str">
        <f t="shared" si="273"/>
        <v/>
      </c>
      <c r="BZ104" s="2" t="str">
        <f t="shared" si="274"/>
        <v/>
      </c>
      <c r="CA104" s="2" t="str">
        <f t="shared" si="275"/>
        <v/>
      </c>
      <c r="CB104" s="2" t="str">
        <f t="shared" si="276"/>
        <v/>
      </c>
      <c r="CC104" s="2" t="str">
        <f t="shared" si="277"/>
        <v/>
      </c>
      <c r="CE104" s="2" t="str">
        <f t="shared" si="314"/>
        <v/>
      </c>
      <c r="CF104" s="2" t="str">
        <f t="shared" si="315"/>
        <v/>
      </c>
      <c r="CG104" s="2" t="str">
        <f t="shared" si="316"/>
        <v/>
      </c>
      <c r="CH104" s="2" t="str">
        <f t="shared" si="317"/>
        <v/>
      </c>
      <c r="CI104" s="2" t="str">
        <f t="shared" si="318"/>
        <v/>
      </c>
      <c r="CJ104" s="2" t="str">
        <f t="shared" si="319"/>
        <v/>
      </c>
      <c r="CK104" s="2" t="str">
        <f t="shared" si="320"/>
        <v/>
      </c>
      <c r="CL104" s="2" t="str">
        <f t="shared" si="321"/>
        <v/>
      </c>
      <c r="CM104" s="2" t="str">
        <f t="shared" si="322"/>
        <v/>
      </c>
      <c r="CN104" s="2" t="str">
        <f t="shared" si="323"/>
        <v/>
      </c>
      <c r="CO104" s="2" t="str">
        <f t="shared" si="324"/>
        <v/>
      </c>
      <c r="CP104" s="2" t="str">
        <f t="shared" si="325"/>
        <v/>
      </c>
      <c r="CQ104" s="2" t="str">
        <f t="shared" si="326"/>
        <v/>
      </c>
      <c r="CR104" s="2" t="str">
        <f t="shared" si="327"/>
        <v/>
      </c>
      <c r="CS104" s="2" t="str">
        <f t="shared" si="328"/>
        <v/>
      </c>
      <c r="CU104" s="2" t="str">
        <f t="shared" si="278"/>
        <v/>
      </c>
      <c r="CV104" s="2" t="str">
        <f t="shared" si="279"/>
        <v/>
      </c>
      <c r="CW104" s="2" t="str">
        <f t="shared" si="280"/>
        <v/>
      </c>
      <c r="CX104" s="2" t="str">
        <f t="shared" si="281"/>
        <v/>
      </c>
      <c r="CY104" s="2" t="str">
        <f t="shared" si="282"/>
        <v/>
      </c>
      <c r="CZ104" s="2" t="str">
        <f t="shared" si="283"/>
        <v/>
      </c>
      <c r="DA104" s="2" t="str">
        <f t="shared" si="284"/>
        <v/>
      </c>
      <c r="DB104" s="2" t="str">
        <f t="shared" si="285"/>
        <v/>
      </c>
      <c r="DC104" s="2" t="str">
        <f t="shared" si="286"/>
        <v/>
      </c>
      <c r="DD104" s="2" t="str">
        <f t="shared" si="287"/>
        <v/>
      </c>
      <c r="DE104" s="2" t="str">
        <f t="shared" si="288"/>
        <v/>
      </c>
      <c r="DF104" s="2" t="str">
        <f t="shared" si="289"/>
        <v/>
      </c>
      <c r="DG104" s="2" t="str">
        <f t="shared" si="290"/>
        <v/>
      </c>
      <c r="DH104" s="2" t="str">
        <f t="shared" si="291"/>
        <v/>
      </c>
      <c r="DI104" s="2" t="str">
        <f t="shared" si="292"/>
        <v/>
      </c>
      <c r="DK104" s="2">
        <f t="shared" si="293"/>
        <v>104.3056226215645</v>
      </c>
      <c r="DL104" s="2">
        <f t="shared" si="294"/>
        <v>109.85631094184697</v>
      </c>
      <c r="DM104" s="2">
        <f t="shared" si="294"/>
        <v>110.37119369040867</v>
      </c>
      <c r="DN104" s="2">
        <f t="shared" si="294"/>
        <v>110.71753414634145</v>
      </c>
      <c r="DO104" s="2">
        <f t="shared" si="294"/>
        <v>107.03909268292682</v>
      </c>
      <c r="DP104" s="2">
        <f t="shared" si="294"/>
        <v>107.60520724954756</v>
      </c>
      <c r="DQ104" s="2">
        <f t="shared" si="294"/>
        <v>106.85560253699791</v>
      </c>
      <c r="DR104" s="2">
        <f t="shared" si="294"/>
        <v>102.78042917547572</v>
      </c>
      <c r="DS104" s="2">
        <f t="shared" si="294"/>
        <v>108.85288794926004</v>
      </c>
      <c r="DT104" s="2">
        <f t="shared" si="294"/>
        <v>108.98621775898519</v>
      </c>
      <c r="DU104" s="2">
        <f t="shared" si="294"/>
        <v>114.62946088794926</v>
      </c>
      <c r="DV104" s="2">
        <f t="shared" si="294"/>
        <v>109.93642283298101</v>
      </c>
      <c r="DW104" s="2">
        <f t="shared" si="294"/>
        <v>111.93424947145874</v>
      </c>
      <c r="DX104" s="2">
        <f t="shared" si="294"/>
        <v>106.98202551594748</v>
      </c>
      <c r="DY104" s="2">
        <f t="shared" si="294"/>
        <v>104.7859682734604</v>
      </c>
      <c r="EA104" s="2">
        <f t="shared" si="233"/>
        <v>89.537876466840657</v>
      </c>
      <c r="EB104" s="2">
        <f t="shared" si="295"/>
        <v>90.27365082862157</v>
      </c>
      <c r="EC104" s="2">
        <f t="shared" si="296"/>
        <v>88.857347882268499</v>
      </c>
      <c r="ED104" s="2">
        <f t="shared" si="297"/>
        <v>90.471446439106629</v>
      </c>
      <c r="EE104" s="2">
        <f t="shared" si="298"/>
        <v>91.234680235988179</v>
      </c>
      <c r="EF104" s="2">
        <f t="shared" si="299"/>
        <v>90.608176424801414</v>
      </c>
      <c r="EG104" s="2">
        <f t="shared" si="300"/>
        <v>91.420757245279191</v>
      </c>
      <c r="EH104" s="2">
        <f t="shared" si="301"/>
        <v>91.045755583264068</v>
      </c>
      <c r="EI104" s="2">
        <f t="shared" si="302"/>
        <v>92.256620459440029</v>
      </c>
      <c r="EJ104" s="2">
        <f t="shared" si="303"/>
        <v>92.408440442921844</v>
      </c>
      <c r="EK104" s="2">
        <f t="shared" si="304"/>
        <v>95.711008821499433</v>
      </c>
      <c r="EL104" s="2">
        <f t="shared" si="305"/>
        <v>95.87381498937205</v>
      </c>
      <c r="EM104" s="2">
        <f t="shared" si="306"/>
        <v>93.620618250294939</v>
      </c>
      <c r="EN104" s="2">
        <f t="shared" si="307"/>
        <v>96.878674537604596</v>
      </c>
      <c r="EO104" s="2">
        <f t="shared" si="308"/>
        <v>94.943174891236794</v>
      </c>
      <c r="EQ104" s="2">
        <f t="shared" si="309"/>
        <v>89.884511602118039</v>
      </c>
      <c r="ER104" s="2">
        <f t="shared" si="310"/>
        <v>90.169172535211246</v>
      </c>
      <c r="ES104" s="2">
        <f t="shared" si="310"/>
        <v>89.116166602342943</v>
      </c>
      <c r="ET104" s="2">
        <f t="shared" si="310"/>
        <v>90.032924455012193</v>
      </c>
      <c r="EU104" s="2">
        <f t="shared" si="310"/>
        <v>90.882841584017029</v>
      </c>
      <c r="EV104" s="2">
        <f t="shared" si="310"/>
        <v>90.618382015710282</v>
      </c>
      <c r="EW104" s="2">
        <f t="shared" si="310"/>
        <v>91.335867402877682</v>
      </c>
      <c r="EX104" s="2">
        <f t="shared" si="310"/>
        <v>90.723613771165063</v>
      </c>
      <c r="EY104" s="2">
        <f t="shared" si="310"/>
        <v>91.663930731818937</v>
      </c>
      <c r="EZ104" s="2">
        <f t="shared" si="310"/>
        <v>92.454194341350558</v>
      </c>
      <c r="FA104" s="2">
        <f t="shared" si="310"/>
        <v>94.829167842535924</v>
      </c>
      <c r="FB104" s="2">
        <f t="shared" si="310"/>
        <v>95.284840668641124</v>
      </c>
      <c r="FC104" s="2">
        <f t="shared" si="310"/>
        <v>93.210996256106711</v>
      </c>
      <c r="FD104" s="2">
        <f t="shared" si="310"/>
        <v>97.247993064540054</v>
      </c>
      <c r="FE104" s="2">
        <f t="shared" si="310"/>
        <v>98.585031622328771</v>
      </c>
      <c r="FG104" s="2">
        <f t="shared" si="311"/>
        <v>0.95310846904723967</v>
      </c>
      <c r="FH104" s="2">
        <f t="shared" si="312"/>
        <v>0.96175131410153747</v>
      </c>
      <c r="FI104" s="2">
        <f t="shared" si="312"/>
        <v>0.96250047537756933</v>
      </c>
      <c r="FJ104" s="2">
        <f t="shared" si="312"/>
        <v>0.96453203452962144</v>
      </c>
      <c r="FK104" s="2">
        <f t="shared" si="312"/>
        <v>0.96270595855761998</v>
      </c>
      <c r="FL104" s="2">
        <f t="shared" si="312"/>
        <v>0.95980643561211143</v>
      </c>
      <c r="FM104" s="2">
        <f t="shared" si="312"/>
        <v>0.95790342912794757</v>
      </c>
      <c r="FN104" s="2">
        <f t="shared" si="312"/>
        <v>0.95788450616926524</v>
      </c>
      <c r="FO104" s="2">
        <f t="shared" si="312"/>
        <v>0.95602625296850219</v>
      </c>
      <c r="FP104" s="2">
        <f t="shared" si="312"/>
        <v>0.95634040479822047</v>
      </c>
      <c r="FQ104" s="2">
        <f t="shared" si="312"/>
        <v>0.95742145721381477</v>
      </c>
      <c r="FR104" s="2">
        <f t="shared" si="312"/>
        <v>0.95801890736269424</v>
      </c>
      <c r="FS104" s="2">
        <f t="shared" si="312"/>
        <v>0.95813092207642581</v>
      </c>
      <c r="FT104" s="2">
        <f t="shared" si="312"/>
        <v>0.94284119331219929</v>
      </c>
      <c r="FU104" s="2">
        <f t="shared" si="312"/>
        <v>0.92932227087485386</v>
      </c>
      <c r="FW104" s="2">
        <f t="shared" si="329"/>
        <v>5.6430725248048856E-4</v>
      </c>
      <c r="FX104" s="2">
        <f t="shared" si="169"/>
        <v>7.794551016040614E-4</v>
      </c>
      <c r="FY104" s="2">
        <f t="shared" si="170"/>
        <v>8.7792528557195735E-4</v>
      </c>
      <c r="FZ104" s="2">
        <f t="shared" si="171"/>
        <v>7.5256832711099628E-4</v>
      </c>
      <c r="GA104" s="2">
        <f t="shared" si="172"/>
        <v>7.8185066349411594E-4</v>
      </c>
      <c r="GB104" s="2">
        <f t="shared" si="173"/>
        <v>8.2837278724490128E-4</v>
      </c>
      <c r="GC104" s="2">
        <f t="shared" si="174"/>
        <v>9.967149636810784E-4</v>
      </c>
      <c r="GD104" s="2">
        <f t="shared" si="175"/>
        <v>1.2494580843196428E-3</v>
      </c>
      <c r="GE104" s="2">
        <f t="shared" si="176"/>
        <v>9.4433448061911928E-4</v>
      </c>
      <c r="GF104" s="2">
        <f t="shared" si="177"/>
        <v>7.9506490792057623E-4</v>
      </c>
      <c r="GG104" s="2">
        <f t="shared" si="178"/>
        <v>6.9457214989677096E-4</v>
      </c>
      <c r="GH104" s="2">
        <f t="shared" si="179"/>
        <v>5.6881069166810712E-4</v>
      </c>
      <c r="GI104" s="2">
        <f t="shared" si="180"/>
        <v>5.1719993702411366E-4</v>
      </c>
      <c r="GJ104" s="2">
        <f t="shared" si="181"/>
        <v>4.3327982856159462E-4</v>
      </c>
      <c r="GK104" s="2">
        <f t="shared" si="182"/>
        <v>4.2129642254272389E-4</v>
      </c>
      <c r="GM104" s="86">
        <f t="shared" si="330"/>
        <v>3.1995193842580347E-3</v>
      </c>
      <c r="GN104" s="86">
        <f t="shared" si="183"/>
        <v>6.7567936877967208E-7</v>
      </c>
      <c r="GO104" s="86">
        <f t="shared" si="184"/>
        <v>4.9912218019259635E-7</v>
      </c>
      <c r="GP104" s="86">
        <f t="shared" si="185"/>
        <v>2.4618746775300682E-7</v>
      </c>
      <c r="GQ104" s="86">
        <f t="shared" si="186"/>
        <v>4.8885476155629655E-6</v>
      </c>
      <c r="GR104" s="86">
        <f t="shared" si="187"/>
        <v>9.345682317245362E-6</v>
      </c>
      <c r="GS104" s="86">
        <f t="shared" si="188"/>
        <v>1.101986145794978E-5</v>
      </c>
      <c r="GT104" s="86">
        <f t="shared" si="189"/>
        <v>9.7541279430182986E-7</v>
      </c>
      <c r="GU104" s="86">
        <f t="shared" si="190"/>
        <v>2.9305611584695992E-6</v>
      </c>
      <c r="GV104" s="86">
        <f t="shared" si="191"/>
        <v>1.1135443972346704E-5</v>
      </c>
      <c r="GW104" s="86">
        <f t="shared" si="192"/>
        <v>3.8729155519657305E-7</v>
      </c>
      <c r="GX104" s="86">
        <f t="shared" si="193"/>
        <v>6.7339663848709624E-8</v>
      </c>
      <c r="GY104" s="86">
        <f t="shared" si="194"/>
        <v>3.1836868585466149E-7</v>
      </c>
      <c r="GZ104" s="86">
        <f t="shared" si="195"/>
        <v>3.9274824563934269E-3</v>
      </c>
      <c r="HA104" s="86">
        <f t="shared" si="196"/>
        <v>1.3136023868622365E-2</v>
      </c>
      <c r="HC104" s="86">
        <f t="shared" si="331"/>
        <v>0.10074016494716508</v>
      </c>
      <c r="HD104" s="86">
        <f t="shared" si="197"/>
        <v>0.15130247796594951</v>
      </c>
      <c r="HE104" s="86">
        <f t="shared" si="198"/>
        <v>0.15591949651548614</v>
      </c>
      <c r="HF104" s="86">
        <f t="shared" si="199"/>
        <v>0.15097096594745807</v>
      </c>
      <c r="HG104" s="86">
        <f t="shared" si="200"/>
        <v>0.14716932429510307</v>
      </c>
      <c r="HH104" s="86">
        <f t="shared" si="201"/>
        <v>0.18448805387534423</v>
      </c>
      <c r="HI104" s="86">
        <f t="shared" si="202"/>
        <v>0.18436409256367411</v>
      </c>
      <c r="HJ104" s="86">
        <f t="shared" si="203"/>
        <v>0.23512022949146377</v>
      </c>
      <c r="HK104" s="86">
        <f t="shared" si="204"/>
        <v>0.21299311774488947</v>
      </c>
      <c r="HL104" s="86">
        <f t="shared" si="205"/>
        <v>0.17143849252168242</v>
      </c>
      <c r="HM104" s="86">
        <f t="shared" si="206"/>
        <v>0.16627217888137183</v>
      </c>
      <c r="HN104" s="86">
        <f t="shared" si="207"/>
        <v>0.11860143774533326</v>
      </c>
      <c r="HO104" s="86">
        <f t="shared" si="208"/>
        <v>9.6572617463415653E-2</v>
      </c>
      <c r="HP104" s="86">
        <f t="shared" si="209"/>
        <v>5.5506293211386795E-2</v>
      </c>
      <c r="HQ104" s="86">
        <f t="shared" si="210"/>
        <v>5.5003659549353129E-2</v>
      </c>
      <c r="HS104" s="86">
        <f t="shared" si="332"/>
        <v>7.6599901137422355E-15</v>
      </c>
      <c r="HT104" s="86">
        <f t="shared" si="211"/>
        <v>3.6412845792194021E-12</v>
      </c>
      <c r="HU104" s="86">
        <f t="shared" si="212"/>
        <v>7.151322631835954E-12</v>
      </c>
      <c r="HV104" s="86">
        <f t="shared" si="213"/>
        <v>1.8860310549288999E-11</v>
      </c>
      <c r="HW104" s="86">
        <f t="shared" si="214"/>
        <v>1.7389845048130579E-11</v>
      </c>
      <c r="HX104" s="86">
        <f t="shared" si="215"/>
        <v>8.2961677243702022E-11</v>
      </c>
      <c r="HY104" s="86">
        <f t="shared" si="216"/>
        <v>2.0850199093305582E-11</v>
      </c>
      <c r="HZ104" s="86">
        <f t="shared" si="217"/>
        <v>2.2584506367466933E-11</v>
      </c>
      <c r="IA104" s="86">
        <f t="shared" si="218"/>
        <v>1.8399116978528407E-11</v>
      </c>
      <c r="IB104" s="86">
        <f t="shared" si="219"/>
        <v>1.7960478374028921E-12</v>
      </c>
      <c r="IC104" s="86">
        <f t="shared" si="220"/>
        <v>2.155723522486411E-12</v>
      </c>
      <c r="ID104" s="86">
        <f t="shared" si="221"/>
        <v>3.5512638973203188E-13</v>
      </c>
      <c r="IE104" s="86">
        <f t="shared" si="222"/>
        <v>1.6269047514086502E-13</v>
      </c>
      <c r="IF104" s="86">
        <f t="shared" si="223"/>
        <v>5.9690278482160921E-12</v>
      </c>
      <c r="IG104" s="86">
        <f t="shared" si="224"/>
        <v>1.4793724873095559E-11</v>
      </c>
      <c r="II104" s="86">
        <f t="shared" si="333"/>
        <v>6.9062025268769593E-100</v>
      </c>
      <c r="IJ104" s="86">
        <f t="shared" si="334"/>
        <v>1.3191754406621296E-81</v>
      </c>
      <c r="IK104" s="86">
        <f t="shared" si="335"/>
        <v>5.3176775624476555E-79</v>
      </c>
      <c r="IL104" s="86">
        <f t="shared" si="336"/>
        <v>2.8513593891726452E-80</v>
      </c>
      <c r="IM104" s="86">
        <f t="shared" si="337"/>
        <v>1.5572599117977589E-77</v>
      </c>
      <c r="IN104" s="86">
        <f t="shared" si="338"/>
        <v>4.3172238404033474E-70</v>
      </c>
      <c r="IO104" s="86">
        <f t="shared" si="339"/>
        <v>1.4690970284016602E-72</v>
      </c>
      <c r="IP104" s="86">
        <f t="shared" si="340"/>
        <v>3.586774328823839E-76</v>
      </c>
      <c r="IQ104" s="86">
        <f t="shared" si="341"/>
        <v>9.9868221522827394E-77</v>
      </c>
      <c r="IR104" s="86">
        <f t="shared" si="342"/>
        <v>1.7874383515807883E-80</v>
      </c>
      <c r="IS104" s="86">
        <f t="shared" si="343"/>
        <v>2.9306566541140663E-82</v>
      </c>
      <c r="IT104" s="86">
        <f t="shared" si="344"/>
        <v>4.5471715404864108E-88</v>
      </c>
      <c r="IU104" s="86">
        <f t="shared" si="345"/>
        <v>4.6366087888209824E-89</v>
      </c>
      <c r="IV104" s="86">
        <f t="shared" si="346"/>
        <v>1.0493773937501406E-58</v>
      </c>
      <c r="IW104" s="86">
        <f t="shared" si="347"/>
        <v>5.2516243028238736E-57</v>
      </c>
      <c r="IY104" s="86">
        <f t="shared" si="348"/>
        <v>0.10393968433143078</v>
      </c>
      <c r="IZ104" s="86">
        <f t="shared" si="349"/>
        <v>0.15130315364895958</v>
      </c>
      <c r="JA104" s="86">
        <f t="shared" si="350"/>
        <v>0.15591999564481768</v>
      </c>
      <c r="JB104" s="86">
        <f t="shared" si="351"/>
        <v>0.15097121215378612</v>
      </c>
      <c r="JC104" s="86">
        <f t="shared" si="352"/>
        <v>0.14717421286010848</v>
      </c>
      <c r="JD104" s="86">
        <f t="shared" si="353"/>
        <v>0.18449739964062314</v>
      </c>
      <c r="JE104" s="86">
        <f t="shared" si="354"/>
        <v>0.18437511244598229</v>
      </c>
      <c r="JF104" s="86">
        <f t="shared" si="355"/>
        <v>0.2351212049268426</v>
      </c>
      <c r="JG104" s="86">
        <f t="shared" si="356"/>
        <v>0.21299604832444705</v>
      </c>
      <c r="JH104" s="86">
        <f t="shared" si="357"/>
        <v>0.17144962796745081</v>
      </c>
      <c r="JI104" s="86">
        <f t="shared" si="358"/>
        <v>0.16627256617508274</v>
      </c>
      <c r="JJ104" s="86">
        <f t="shared" si="359"/>
        <v>0.11860150508535224</v>
      </c>
      <c r="JK104" s="86">
        <f t="shared" si="360"/>
        <v>9.6572935832264201E-2</v>
      </c>
      <c r="JL104" s="86">
        <f t="shared" si="361"/>
        <v>5.9433775673749252E-2</v>
      </c>
      <c r="JM104" s="86">
        <f t="shared" si="362"/>
        <v>6.8139683432769216E-2</v>
      </c>
    </row>
    <row r="105" spans="2:273" x14ac:dyDescent="0.25">
      <c r="B105" s="2">
        <v>78</v>
      </c>
      <c r="C105" s="37">
        <v>134.52199999999999</v>
      </c>
      <c r="D105" s="37">
        <v>160.80500000000001</v>
      </c>
      <c r="E105" s="37">
        <v>161.024</v>
      </c>
      <c r="F105" s="37">
        <v>158.14599999999999</v>
      </c>
      <c r="G105" s="37">
        <v>152.732</v>
      </c>
      <c r="H105" s="37">
        <v>160.53700000000001</v>
      </c>
      <c r="I105" s="37">
        <v>162.63399999999999</v>
      </c>
      <c r="J105" s="37">
        <v>176.512</v>
      </c>
      <c r="K105" s="37">
        <v>170.14</v>
      </c>
      <c r="L105" s="37">
        <v>161.209</v>
      </c>
      <c r="M105" s="37">
        <v>160.977</v>
      </c>
      <c r="N105" s="37">
        <v>146.86000000000001</v>
      </c>
      <c r="O105" s="37">
        <v>139.30000000000001</v>
      </c>
      <c r="P105" s="37">
        <v>125.65900000000001</v>
      </c>
      <c r="Q105" s="37">
        <v>112.5</v>
      </c>
      <c r="S105" s="4">
        <f t="shared" si="234"/>
        <v>130.78262102207248</v>
      </c>
      <c r="T105" s="4">
        <f t="shared" si="235"/>
        <v>155.11792185564835</v>
      </c>
      <c r="U105" s="4">
        <f t="shared" si="236"/>
        <v>156.57239985510992</v>
      </c>
      <c r="V105" s="4">
        <f t="shared" si="237"/>
        <v>153.72136087653217</v>
      </c>
      <c r="W105" s="4">
        <f t="shared" si="238"/>
        <v>150.58079010201956</v>
      </c>
      <c r="X105" s="4">
        <f t="shared" si="239"/>
        <v>156.95252443181772</v>
      </c>
      <c r="Y105" s="4">
        <f t="shared" si="240"/>
        <v>159.30617294056358</v>
      </c>
      <c r="Z105" s="4">
        <f t="shared" si="241"/>
        <v>172.92037984608791</v>
      </c>
      <c r="AA105" s="4">
        <f t="shared" si="242"/>
        <v>166.11302507978371</v>
      </c>
      <c r="AB105" s="4">
        <f t="shared" si="243"/>
        <v>156.73867644166009</v>
      </c>
      <c r="AC105" s="4">
        <f t="shared" si="244"/>
        <v>156.91990715710003</v>
      </c>
      <c r="AD105" s="4">
        <f t="shared" si="245"/>
        <v>146.35598526120637</v>
      </c>
      <c r="AE105" s="4">
        <f t="shared" si="246"/>
        <v>137.64635981196531</v>
      </c>
      <c r="AF105" s="4">
        <f t="shared" si="247"/>
        <v>123.4441194076461</v>
      </c>
      <c r="AG105" s="4">
        <f t="shared" si="248"/>
        <v>112.79989233196177</v>
      </c>
      <c r="AI105" s="4">
        <f t="shared" si="249"/>
        <v>3.7393789779275153</v>
      </c>
      <c r="AJ105" s="4">
        <f t="shared" si="250"/>
        <v>5.6870781443516591</v>
      </c>
      <c r="AK105" s="4">
        <f t="shared" si="251"/>
        <v>4.4516001448900795</v>
      </c>
      <c r="AL105" s="4">
        <f t="shared" si="252"/>
        <v>4.4246391234678129</v>
      </c>
      <c r="AM105" s="4">
        <f t="shared" si="253"/>
        <v>2.1512098979804364</v>
      </c>
      <c r="AN105" s="4">
        <f t="shared" si="254"/>
        <v>3.5844755681822846</v>
      </c>
      <c r="AO105" s="4">
        <f t="shared" si="255"/>
        <v>3.3278270594364017</v>
      </c>
      <c r="AP105" s="4">
        <f t="shared" si="256"/>
        <v>3.5916201539120891</v>
      </c>
      <c r="AQ105" s="4">
        <f t="shared" si="257"/>
        <v>4.0269749202162757</v>
      </c>
      <c r="AR105" s="4">
        <f t="shared" si="258"/>
        <v>4.4703235583399135</v>
      </c>
      <c r="AS105" s="4">
        <f t="shared" si="259"/>
        <v>4.0570928428999764</v>
      </c>
      <c r="AT105" s="4">
        <f t="shared" si="260"/>
        <v>0.50401473879364289</v>
      </c>
      <c r="AU105" s="4">
        <f t="shared" si="261"/>
        <v>1.6536401880347</v>
      </c>
      <c r="AV105" s="4">
        <f t="shared" si="262"/>
        <v>2.2148805923539072</v>
      </c>
      <c r="AW105" s="4">
        <f t="shared" si="262"/>
        <v>-0.29989233196177167</v>
      </c>
      <c r="AY105" s="2">
        <f t="shared" si="313"/>
        <v>90.114791480332897</v>
      </c>
      <c r="AZ105" s="2">
        <f t="shared" si="152"/>
        <v>90.891511700855361</v>
      </c>
      <c r="BA105" s="2">
        <f t="shared" si="153"/>
        <v>89.538758273567225</v>
      </c>
      <c r="BB105" s="2">
        <f t="shared" si="154"/>
        <v>91.031894724098947</v>
      </c>
      <c r="BC105" s="2">
        <f t="shared" si="155"/>
        <v>91.665081562708778</v>
      </c>
      <c r="BD105" s="2">
        <f t="shared" si="156"/>
        <v>91.148184140186572</v>
      </c>
      <c r="BE105" s="2">
        <f t="shared" si="157"/>
        <v>91.923820967216997</v>
      </c>
      <c r="BF105" s="2">
        <f t="shared" si="158"/>
        <v>91.392586507763681</v>
      </c>
      <c r="BG105" s="2">
        <f t="shared" si="159"/>
        <v>92.805381119332168</v>
      </c>
      <c r="BH105" s="2">
        <f t="shared" si="160"/>
        <v>92.955831381975045</v>
      </c>
      <c r="BI105" s="2">
        <f t="shared" si="161"/>
        <v>96.299105501055934</v>
      </c>
      <c r="BJ105" s="2">
        <f t="shared" si="162"/>
        <v>96.264291022507194</v>
      </c>
      <c r="BK105" s="2">
        <f t="shared" si="163"/>
        <v>94.206402906858671</v>
      </c>
      <c r="BL105" s="2">
        <f t="shared" si="164"/>
        <v>97.31697565663579</v>
      </c>
      <c r="BM105" s="2">
        <f t="shared" si="165"/>
        <v>95.589164451022214</v>
      </c>
      <c r="BO105" s="2" t="str">
        <f t="shared" si="263"/>
        <v/>
      </c>
      <c r="BP105" s="2" t="str">
        <f t="shared" si="264"/>
        <v/>
      </c>
      <c r="BQ105" s="2" t="str">
        <f t="shared" si="265"/>
        <v/>
      </c>
      <c r="BR105" s="2" t="str">
        <f t="shared" si="266"/>
        <v/>
      </c>
      <c r="BS105" s="2" t="str">
        <f t="shared" si="267"/>
        <v/>
      </c>
      <c r="BT105" s="2" t="str">
        <f t="shared" si="268"/>
        <v/>
      </c>
      <c r="BU105" s="2" t="str">
        <f t="shared" si="269"/>
        <v/>
      </c>
      <c r="BV105" s="2" t="str">
        <f t="shared" si="270"/>
        <v/>
      </c>
      <c r="BW105" s="2" t="str">
        <f t="shared" si="271"/>
        <v/>
      </c>
      <c r="BX105" s="2" t="str">
        <f t="shared" si="272"/>
        <v/>
      </c>
      <c r="BY105" s="2" t="str">
        <f t="shared" si="273"/>
        <v/>
      </c>
      <c r="BZ105" s="2" t="str">
        <f t="shared" si="274"/>
        <v/>
      </c>
      <c r="CA105" s="2" t="str">
        <f t="shared" si="275"/>
        <v/>
      </c>
      <c r="CB105" s="2" t="str">
        <f t="shared" si="276"/>
        <v/>
      </c>
      <c r="CC105" s="2" t="str">
        <f t="shared" si="277"/>
        <v/>
      </c>
      <c r="CE105" s="2" t="str">
        <f t="shared" si="314"/>
        <v/>
      </c>
      <c r="CF105" s="2" t="str">
        <f t="shared" si="315"/>
        <v/>
      </c>
      <c r="CG105" s="2" t="str">
        <f t="shared" si="316"/>
        <v/>
      </c>
      <c r="CH105" s="2" t="str">
        <f t="shared" si="317"/>
        <v/>
      </c>
      <c r="CI105" s="2" t="str">
        <f t="shared" si="318"/>
        <v/>
      </c>
      <c r="CJ105" s="2" t="str">
        <f t="shared" si="319"/>
        <v/>
      </c>
      <c r="CK105" s="2" t="str">
        <f t="shared" si="320"/>
        <v/>
      </c>
      <c r="CL105" s="2" t="str">
        <f t="shared" si="321"/>
        <v/>
      </c>
      <c r="CM105" s="2" t="str">
        <f t="shared" si="322"/>
        <v/>
      </c>
      <c r="CN105" s="2" t="str">
        <f t="shared" si="323"/>
        <v/>
      </c>
      <c r="CO105" s="2" t="str">
        <f t="shared" si="324"/>
        <v/>
      </c>
      <c r="CP105" s="2" t="str">
        <f t="shared" si="325"/>
        <v/>
      </c>
      <c r="CQ105" s="2" t="str">
        <f t="shared" si="326"/>
        <v/>
      </c>
      <c r="CR105" s="2" t="str">
        <f t="shared" si="327"/>
        <v/>
      </c>
      <c r="CS105" s="2" t="str">
        <f t="shared" si="328"/>
        <v/>
      </c>
      <c r="CU105" s="2" t="str">
        <f t="shared" si="278"/>
        <v/>
      </c>
      <c r="CV105" s="2" t="str">
        <f t="shared" si="279"/>
        <v/>
      </c>
      <c r="CW105" s="2" t="str">
        <f t="shared" si="280"/>
        <v/>
      </c>
      <c r="CX105" s="2" t="str">
        <f t="shared" si="281"/>
        <v/>
      </c>
      <c r="CY105" s="2" t="str">
        <f t="shared" si="282"/>
        <v/>
      </c>
      <c r="CZ105" s="2" t="str">
        <f t="shared" si="283"/>
        <v/>
      </c>
      <c r="DA105" s="2" t="str">
        <f t="shared" si="284"/>
        <v/>
      </c>
      <c r="DB105" s="2" t="str">
        <f t="shared" si="285"/>
        <v/>
      </c>
      <c r="DC105" s="2" t="str">
        <f t="shared" si="286"/>
        <v/>
      </c>
      <c r="DD105" s="2" t="str">
        <f t="shared" si="287"/>
        <v/>
      </c>
      <c r="DE105" s="2" t="str">
        <f t="shared" si="288"/>
        <v/>
      </c>
      <c r="DF105" s="2" t="str">
        <f t="shared" si="289"/>
        <v/>
      </c>
      <c r="DG105" s="2" t="str">
        <f t="shared" si="290"/>
        <v/>
      </c>
      <c r="DH105" s="2" t="str">
        <f t="shared" si="291"/>
        <v/>
      </c>
      <c r="DI105" s="2" t="str">
        <f t="shared" si="292"/>
        <v/>
      </c>
      <c r="DK105" s="2">
        <f t="shared" si="293"/>
        <v>104.5063463706836</v>
      </c>
      <c r="DL105" s="2">
        <f t="shared" si="294"/>
        <v>110.10337544229264</v>
      </c>
      <c r="DM105" s="2">
        <f t="shared" si="294"/>
        <v>110.61826370094266</v>
      </c>
      <c r="DN105" s="2">
        <f t="shared" si="294"/>
        <v>110.96184390243901</v>
      </c>
      <c r="DO105" s="2">
        <f t="shared" si="294"/>
        <v>107.20373658536585</v>
      </c>
      <c r="DP105" s="2">
        <f t="shared" si="294"/>
        <v>107.76701917726817</v>
      </c>
      <c r="DQ105" s="2">
        <f t="shared" si="294"/>
        <v>106.98939776502569</v>
      </c>
      <c r="DR105" s="2">
        <f t="shared" si="294"/>
        <v>102.8126390818484</v>
      </c>
      <c r="DS105" s="2">
        <f t="shared" si="294"/>
        <v>108.99071277559649</v>
      </c>
      <c r="DT105" s="2">
        <f t="shared" si="294"/>
        <v>109.08473286016309</v>
      </c>
      <c r="DU105" s="2">
        <f t="shared" si="294"/>
        <v>114.80571413470251</v>
      </c>
      <c r="DV105" s="2">
        <f t="shared" si="294"/>
        <v>110.03184566596198</v>
      </c>
      <c r="DW105" s="2">
        <f t="shared" si="294"/>
        <v>112.0633909694956</v>
      </c>
      <c r="DX105" s="2">
        <f t="shared" si="294"/>
        <v>107.08593911819889</v>
      </c>
      <c r="DY105" s="2">
        <f t="shared" si="294"/>
        <v>104.91331510263929</v>
      </c>
      <c r="EA105" s="2">
        <f t="shared" si="233"/>
        <v>89.468830468155929</v>
      </c>
      <c r="EB105" s="2">
        <f t="shared" si="295"/>
        <v>90.194777110547861</v>
      </c>
      <c r="EC105" s="2">
        <f t="shared" si="296"/>
        <v>88.789502871500375</v>
      </c>
      <c r="ED105" s="2">
        <f t="shared" si="297"/>
        <v>90.36387324062369</v>
      </c>
      <c r="EE105" s="2">
        <f t="shared" si="298"/>
        <v>91.116400589970482</v>
      </c>
      <c r="EF105" s="2">
        <f t="shared" si="299"/>
        <v>90.513467718718346</v>
      </c>
      <c r="EG105" s="2">
        <f t="shared" si="300"/>
        <v>91.320089366858511</v>
      </c>
      <c r="EH105" s="2">
        <f t="shared" si="301"/>
        <v>90.935101080631767</v>
      </c>
      <c r="EI105" s="2">
        <f t="shared" si="302"/>
        <v>92.12703725771712</v>
      </c>
      <c r="EJ105" s="2">
        <f t="shared" si="303"/>
        <v>92.284251234539468</v>
      </c>
      <c r="EK105" s="2">
        <f t="shared" si="304"/>
        <v>95.549170865326545</v>
      </c>
      <c r="EL105" s="2">
        <f t="shared" si="305"/>
        <v>95.714441278134245</v>
      </c>
      <c r="EM105" s="2">
        <f t="shared" si="306"/>
        <v>93.494970278609657</v>
      </c>
      <c r="EN105" s="2">
        <f t="shared" si="307"/>
        <v>96.77667285858962</v>
      </c>
      <c r="EO105" s="2">
        <f t="shared" si="308"/>
        <v>94.940691702921072</v>
      </c>
      <c r="EQ105" s="2">
        <f t="shared" si="309"/>
        <v>89.805842283274657</v>
      </c>
      <c r="ER105" s="2">
        <f t="shared" si="310"/>
        <v>90.093584412894458</v>
      </c>
      <c r="ES105" s="2">
        <f t="shared" si="310"/>
        <v>89.039840219870186</v>
      </c>
      <c r="ET105" s="2">
        <f t="shared" si="310"/>
        <v>89.93919733807455</v>
      </c>
      <c r="EU105" s="2">
        <f t="shared" si="310"/>
        <v>90.775636434390833</v>
      </c>
      <c r="EV105" s="2">
        <f t="shared" si="310"/>
        <v>90.523223046198908</v>
      </c>
      <c r="EW105" s="2">
        <f t="shared" si="310"/>
        <v>91.238321242395642</v>
      </c>
      <c r="EX105" s="2">
        <f t="shared" si="310"/>
        <v>90.624729747197648</v>
      </c>
      <c r="EY105" s="2">
        <f t="shared" si="310"/>
        <v>91.554344035653187</v>
      </c>
      <c r="EZ105" s="2">
        <f t="shared" si="310"/>
        <v>92.32829175302453</v>
      </c>
      <c r="FA105" s="2">
        <f t="shared" si="310"/>
        <v>94.696600440722193</v>
      </c>
      <c r="FB105" s="2">
        <f t="shared" si="310"/>
        <v>95.143385876829058</v>
      </c>
      <c r="FC105" s="2">
        <f t="shared" si="310"/>
        <v>93.097729156117296</v>
      </c>
      <c r="FD105" s="2">
        <f t="shared" si="310"/>
        <v>97.134277953933264</v>
      </c>
      <c r="FE105" s="2">
        <f t="shared" si="310"/>
        <v>98.461197489201311</v>
      </c>
      <c r="FG105" s="2">
        <f t="shared" si="311"/>
        <v>0.9570572359522197</v>
      </c>
      <c r="FH105" s="2">
        <f t="shared" si="312"/>
        <v>0.96499898902519943</v>
      </c>
      <c r="FI105" s="2">
        <f t="shared" si="312"/>
        <v>0.96568680892584269</v>
      </c>
      <c r="FJ105" s="2">
        <f t="shared" si="312"/>
        <v>0.9675515660817382</v>
      </c>
      <c r="FK105" s="2">
        <f t="shared" si="312"/>
        <v>0.96587545123021401</v>
      </c>
      <c r="FL105" s="2">
        <f t="shared" si="312"/>
        <v>0.96321293253690876</v>
      </c>
      <c r="FM105" s="2">
        <f t="shared" si="312"/>
        <v>0.96146473482671768</v>
      </c>
      <c r="FN105" s="2">
        <f t="shared" si="312"/>
        <v>0.96144734829208012</v>
      </c>
      <c r="FO105" s="2">
        <f t="shared" si="312"/>
        <v>0.95973969034297935</v>
      </c>
      <c r="FP105" s="2">
        <f t="shared" si="312"/>
        <v>0.96002842227484186</v>
      </c>
      <c r="FQ105" s="2">
        <f t="shared" si="312"/>
        <v>0.96102187785992632</v>
      </c>
      <c r="FR105" s="2">
        <f t="shared" si="312"/>
        <v>0.96157083570293012</v>
      </c>
      <c r="FS105" s="2">
        <f t="shared" si="312"/>
        <v>0.96167375224407581</v>
      </c>
      <c r="FT105" s="2">
        <f t="shared" si="312"/>
        <v>0.94760704594844458</v>
      </c>
      <c r="FU105" s="2">
        <f t="shared" si="312"/>
        <v>0.93513777492770322</v>
      </c>
      <c r="FW105" s="2">
        <f t="shared" si="329"/>
        <v>6.1871691325146854E-4</v>
      </c>
      <c r="FX105" s="2">
        <f t="shared" si="169"/>
        <v>8.5459125815802125E-4</v>
      </c>
      <c r="FY105" s="2">
        <f t="shared" si="170"/>
        <v>9.6254440533766585E-4</v>
      </c>
      <c r="FZ105" s="2">
        <f t="shared" si="171"/>
        <v>8.2511485313747695E-4</v>
      </c>
      <c r="GA105" s="2">
        <f t="shared" si="172"/>
        <v>8.5721754392049812E-4</v>
      </c>
      <c r="GB105" s="2">
        <f t="shared" si="173"/>
        <v>9.0822011462052949E-4</v>
      </c>
      <c r="GC105" s="2">
        <f t="shared" si="174"/>
        <v>1.0927711431939998E-3</v>
      </c>
      <c r="GD105" s="2">
        <f t="shared" si="175"/>
        <v>1.3698384186461006E-3</v>
      </c>
      <c r="GE105" s="2">
        <f t="shared" si="176"/>
        <v>1.0353478397178912E-3</v>
      </c>
      <c r="GF105" s="2">
        <f t="shared" si="177"/>
        <v>8.7170447071716517E-4</v>
      </c>
      <c r="GG105" s="2">
        <f t="shared" si="178"/>
        <v>7.615321869248572E-4</v>
      </c>
      <c r="GH105" s="2">
        <f t="shared" si="179"/>
        <v>6.2365429635307464E-4</v>
      </c>
      <c r="GI105" s="2">
        <f t="shared" si="180"/>
        <v>5.6707015803366561E-4</v>
      </c>
      <c r="GJ105" s="2">
        <f t="shared" si="181"/>
        <v>4.7506202627688426E-4</v>
      </c>
      <c r="GK105" s="2">
        <f t="shared" si="182"/>
        <v>4.6192356612342184E-4</v>
      </c>
      <c r="GM105" s="86">
        <f t="shared" si="330"/>
        <v>1.4469642805056613E-3</v>
      </c>
      <c r="GN105" s="86">
        <f t="shared" si="183"/>
        <v>8.7134822742803513E-8</v>
      </c>
      <c r="GO105" s="86">
        <f t="shared" si="184"/>
        <v>6.0521415612489669E-8</v>
      </c>
      <c r="GP105" s="86">
        <f t="shared" si="185"/>
        <v>2.6603433553211342E-8</v>
      </c>
      <c r="GQ105" s="86">
        <f t="shared" si="186"/>
        <v>7.7998169397236664E-7</v>
      </c>
      <c r="GR105" s="86">
        <f t="shared" si="187"/>
        <v>1.7125106402577214E-6</v>
      </c>
      <c r="GS105" s="86">
        <f t="shared" si="188"/>
        <v>2.0541881302873963E-6</v>
      </c>
      <c r="GT105" s="86">
        <f t="shared" si="189"/>
        <v>1.3796097135774243E-7</v>
      </c>
      <c r="GU105" s="86">
        <f t="shared" si="190"/>
        <v>4.5753136750573259E-7</v>
      </c>
      <c r="GV105" s="86">
        <f t="shared" si="191"/>
        <v>2.0659513933143309E-6</v>
      </c>
      <c r="GW105" s="86">
        <f t="shared" si="192"/>
        <v>4.5800328797218991E-8</v>
      </c>
      <c r="GX105" s="86">
        <f t="shared" si="193"/>
        <v>5.1901266789198376E-9</v>
      </c>
      <c r="GY105" s="86">
        <f t="shared" si="194"/>
        <v>3.1064626410824135E-8</v>
      </c>
      <c r="GZ105" s="86">
        <f t="shared" si="195"/>
        <v>1.7972863335310551E-3</v>
      </c>
      <c r="HA105" s="86">
        <f t="shared" si="196"/>
        <v>7.7164846306077006E-3</v>
      </c>
      <c r="HC105" s="86">
        <f t="shared" si="331"/>
        <v>0.13556884158812724</v>
      </c>
      <c r="HD105" s="86">
        <f t="shared" si="197"/>
        <v>0.19585322122184801</v>
      </c>
      <c r="HE105" s="86">
        <f t="shared" si="198"/>
        <v>0.20145150534187861</v>
      </c>
      <c r="HF105" s="86">
        <f t="shared" si="199"/>
        <v>0.19480629295025054</v>
      </c>
      <c r="HG105" s="86">
        <f t="shared" si="200"/>
        <v>0.18962172880491954</v>
      </c>
      <c r="HH105" s="86">
        <f t="shared" si="201"/>
        <v>0.23205906549700384</v>
      </c>
      <c r="HI105" s="86">
        <f t="shared" si="202"/>
        <v>0.23420848369459804</v>
      </c>
      <c r="HJ105" s="86">
        <f t="shared" si="203"/>
        <v>0.29745847813042781</v>
      </c>
      <c r="HK105" s="86">
        <f t="shared" si="204"/>
        <v>0.26921733852761942</v>
      </c>
      <c r="HL105" s="86">
        <f t="shared" si="205"/>
        <v>0.21990149499998063</v>
      </c>
      <c r="HM105" s="86">
        <f t="shared" si="206"/>
        <v>0.21334054109404074</v>
      </c>
      <c r="HN105" s="86">
        <f t="shared" si="207"/>
        <v>0.15568708264771786</v>
      </c>
      <c r="HO105" s="86">
        <f t="shared" si="208"/>
        <v>0.12807916162457789</v>
      </c>
      <c r="HP105" s="86">
        <f t="shared" si="209"/>
        <v>7.9151413581010507E-2</v>
      </c>
      <c r="HQ105" s="86">
        <f t="shared" si="210"/>
        <v>8.0366665721437525E-2</v>
      </c>
      <c r="HS105" s="86">
        <f t="shared" si="332"/>
        <v>2.4223342377515733E-14</v>
      </c>
      <c r="HT105" s="86">
        <f t="shared" si="211"/>
        <v>9.6409408448575946E-12</v>
      </c>
      <c r="HU105" s="86">
        <f t="shared" si="212"/>
        <v>1.869200530072913E-11</v>
      </c>
      <c r="HV105" s="86">
        <f t="shared" si="213"/>
        <v>4.7765931972640204E-11</v>
      </c>
      <c r="HW105" s="86">
        <f t="shared" si="214"/>
        <v>4.3611642897415048E-11</v>
      </c>
      <c r="HX105" s="86">
        <f t="shared" si="215"/>
        <v>1.9433864062414912E-10</v>
      </c>
      <c r="HY105" s="86">
        <f t="shared" si="216"/>
        <v>5.2133229402827499E-11</v>
      </c>
      <c r="HZ105" s="86">
        <f t="shared" si="217"/>
        <v>5.9526547638888808E-11</v>
      </c>
      <c r="IA105" s="86">
        <f t="shared" si="218"/>
        <v>4.7008567633888137E-11</v>
      </c>
      <c r="IB105" s="86">
        <f t="shared" si="219"/>
        <v>4.7993508611522985E-12</v>
      </c>
      <c r="IC105" s="86">
        <f t="shared" si="220"/>
        <v>5.6989506643423082E-12</v>
      </c>
      <c r="ID105" s="86">
        <f t="shared" si="221"/>
        <v>9.7822557242382478E-13</v>
      </c>
      <c r="IE105" s="86">
        <f t="shared" si="222"/>
        <v>4.5137158452730022E-13</v>
      </c>
      <c r="IF105" s="86">
        <f t="shared" si="223"/>
        <v>1.4158393157016072E-11</v>
      </c>
      <c r="IG105" s="86">
        <f t="shared" si="224"/>
        <v>3.3926534925907865E-11</v>
      </c>
      <c r="II105" s="86">
        <f t="shared" si="333"/>
        <v>1.7253084317477055E-97</v>
      </c>
      <c r="IJ105" s="86">
        <f t="shared" si="334"/>
        <v>1.4424859546377597E-79</v>
      </c>
      <c r="IK105" s="86">
        <f t="shared" si="335"/>
        <v>5.3855721267054486E-77</v>
      </c>
      <c r="IL105" s="86">
        <f t="shared" si="336"/>
        <v>2.8189422734539713E-78</v>
      </c>
      <c r="IM105" s="86">
        <f t="shared" si="337"/>
        <v>1.3431939948597058E-75</v>
      </c>
      <c r="IN105" s="86">
        <f t="shared" si="338"/>
        <v>2.4846032442209855E-68</v>
      </c>
      <c r="IO105" s="86">
        <f t="shared" si="339"/>
        <v>1.0942295004866175E-70</v>
      </c>
      <c r="IP105" s="86">
        <f t="shared" si="340"/>
        <v>3.8750261571929674E-74</v>
      </c>
      <c r="IQ105" s="86">
        <f t="shared" si="341"/>
        <v>9.2521168608854455E-75</v>
      </c>
      <c r="IR105" s="86">
        <f t="shared" si="342"/>
        <v>1.8523460895895462E-78</v>
      </c>
      <c r="IS105" s="86">
        <f t="shared" si="343"/>
        <v>3.0905031617465272E-80</v>
      </c>
      <c r="IT105" s="86">
        <f t="shared" si="344"/>
        <v>5.8748174090100976E-86</v>
      </c>
      <c r="IU105" s="86">
        <f t="shared" si="345"/>
        <v>5.9565267944300674E-87</v>
      </c>
      <c r="IV105" s="86">
        <f t="shared" si="346"/>
        <v>2.3236000261178814E-57</v>
      </c>
      <c r="IW105" s="86">
        <f t="shared" si="347"/>
        <v>1.0490791608426122E-55</v>
      </c>
      <c r="IY105" s="86">
        <f t="shared" si="348"/>
        <v>0.13701580586865714</v>
      </c>
      <c r="IZ105" s="86">
        <f t="shared" si="349"/>
        <v>0.19585330836631171</v>
      </c>
      <c r="JA105" s="86">
        <f t="shared" si="350"/>
        <v>0.20145156588198621</v>
      </c>
      <c r="JB105" s="86">
        <f t="shared" si="351"/>
        <v>0.19480631960145001</v>
      </c>
      <c r="JC105" s="86">
        <f t="shared" si="352"/>
        <v>0.18962250883022516</v>
      </c>
      <c r="JD105" s="86">
        <f t="shared" si="353"/>
        <v>0.23206077820198273</v>
      </c>
      <c r="JE105" s="86">
        <f t="shared" si="354"/>
        <v>0.23421053793486157</v>
      </c>
      <c r="JF105" s="86">
        <f t="shared" si="355"/>
        <v>0.29745861615092573</v>
      </c>
      <c r="JG105" s="86">
        <f t="shared" si="356"/>
        <v>0.2692177961059955</v>
      </c>
      <c r="JH105" s="86">
        <f t="shared" si="357"/>
        <v>0.21990356095617331</v>
      </c>
      <c r="JI105" s="86">
        <f t="shared" si="358"/>
        <v>0.21334058690006849</v>
      </c>
      <c r="JJ105" s="86">
        <f t="shared" si="359"/>
        <v>0.15568708783882276</v>
      </c>
      <c r="JK105" s="86">
        <f t="shared" si="360"/>
        <v>0.12807919268965565</v>
      </c>
      <c r="JL105" s="86">
        <f t="shared" si="361"/>
        <v>8.0948699928699963E-2</v>
      </c>
      <c r="JM105" s="86">
        <f t="shared" si="362"/>
        <v>8.8083150385971754E-2</v>
      </c>
    </row>
    <row r="106" spans="2:273" x14ac:dyDescent="0.25">
      <c r="B106" s="2">
        <v>79</v>
      </c>
      <c r="C106" s="37">
        <v>143.78299999999999</v>
      </c>
      <c r="D106" s="37">
        <v>173.46299999999999</v>
      </c>
      <c r="E106" s="37">
        <v>174.68299999999999</v>
      </c>
      <c r="F106" s="37">
        <v>170.34100000000001</v>
      </c>
      <c r="G106" s="37">
        <v>165.09800000000001</v>
      </c>
      <c r="H106" s="37">
        <v>171.512</v>
      </c>
      <c r="I106" s="37">
        <v>174.488</v>
      </c>
      <c r="J106" s="37">
        <v>187.756</v>
      </c>
      <c r="K106" s="37">
        <v>181.488</v>
      </c>
      <c r="L106" s="37">
        <v>173.465</v>
      </c>
      <c r="M106" s="37">
        <v>173.977</v>
      </c>
      <c r="N106" s="37">
        <v>160.023</v>
      </c>
      <c r="O106" s="37">
        <v>151.92500000000001</v>
      </c>
      <c r="P106" s="37">
        <v>134.78</v>
      </c>
      <c r="Q106" s="37">
        <v>120.90479999999999</v>
      </c>
      <c r="S106" s="4">
        <f t="shared" si="234"/>
        <v>140.01140577982724</v>
      </c>
      <c r="T106" s="4">
        <f t="shared" si="235"/>
        <v>167.0950315681653</v>
      </c>
      <c r="U106" s="4">
        <f t="shared" si="236"/>
        <v>168.90084182560318</v>
      </c>
      <c r="V106" s="4">
        <f t="shared" si="237"/>
        <v>165.25592957194647</v>
      </c>
      <c r="W106" s="4">
        <f t="shared" si="238"/>
        <v>161.42257618931001</v>
      </c>
      <c r="X106" s="4">
        <f t="shared" si="239"/>
        <v>167.36103089155</v>
      </c>
      <c r="Y106" s="4">
        <f t="shared" si="240"/>
        <v>170.35081349169477</v>
      </c>
      <c r="Z106" s="4">
        <f t="shared" si="241"/>
        <v>184.75231610975061</v>
      </c>
      <c r="AA106" s="4">
        <f t="shared" si="242"/>
        <v>177.24339566815107</v>
      </c>
      <c r="AB106" s="4">
        <f t="shared" si="243"/>
        <v>167.79457312463873</v>
      </c>
      <c r="AC106" s="4">
        <f t="shared" si="244"/>
        <v>167.51898900529824</v>
      </c>
      <c r="AD106" s="4">
        <f t="shared" si="245"/>
        <v>156.64477878601068</v>
      </c>
      <c r="AE106" s="4">
        <f t="shared" si="246"/>
        <v>147.25759418362694</v>
      </c>
      <c r="AF106" s="4">
        <f t="shared" si="247"/>
        <v>131.10058861839855</v>
      </c>
      <c r="AG106" s="4">
        <f t="shared" si="248"/>
        <v>118.21142318227626</v>
      </c>
      <c r="AI106" s="4">
        <f t="shared" si="249"/>
        <v>3.7715942201727444</v>
      </c>
      <c r="AJ106" s="4">
        <f t="shared" si="250"/>
        <v>6.3679684318346972</v>
      </c>
      <c r="AK106" s="4">
        <f t="shared" si="251"/>
        <v>5.7821581743968125</v>
      </c>
      <c r="AL106" s="4">
        <f t="shared" si="252"/>
        <v>5.085070428053541</v>
      </c>
      <c r="AM106" s="4">
        <f t="shared" si="253"/>
        <v>3.6754238106900061</v>
      </c>
      <c r="AN106" s="4">
        <f t="shared" si="254"/>
        <v>4.1509691084499991</v>
      </c>
      <c r="AO106" s="4">
        <f t="shared" si="255"/>
        <v>4.1371865083052342</v>
      </c>
      <c r="AP106" s="4">
        <f t="shared" si="256"/>
        <v>3.0036838902493912</v>
      </c>
      <c r="AQ106" s="4">
        <f t="shared" si="257"/>
        <v>4.244604331848933</v>
      </c>
      <c r="AR106" s="4">
        <f t="shared" si="258"/>
        <v>5.6704268753612723</v>
      </c>
      <c r="AS106" s="4">
        <f t="shared" si="259"/>
        <v>6.4580109947017661</v>
      </c>
      <c r="AT106" s="4">
        <f t="shared" si="260"/>
        <v>3.3782212139893204</v>
      </c>
      <c r="AU106" s="4">
        <f t="shared" si="261"/>
        <v>4.6674058163730763</v>
      </c>
      <c r="AV106" s="4">
        <f t="shared" si="262"/>
        <v>3.6794113816014544</v>
      </c>
      <c r="AW106" s="4">
        <f t="shared" si="262"/>
        <v>2.6933768177237312</v>
      </c>
      <c r="AY106" s="2">
        <f t="shared" si="313"/>
        <v>90.001778966694843</v>
      </c>
      <c r="AZ106" s="2">
        <f t="shared" si="152"/>
        <v>90.763719765766112</v>
      </c>
      <c r="BA106" s="2">
        <f t="shared" si="153"/>
        <v>89.41697586039335</v>
      </c>
      <c r="BB106" s="2">
        <f t="shared" si="154"/>
        <v>90.877679347641219</v>
      </c>
      <c r="BC106" s="2">
        <f t="shared" si="155"/>
        <v>91.508819973905688</v>
      </c>
      <c r="BD106" s="2">
        <f t="shared" si="156"/>
        <v>91.008142497485068</v>
      </c>
      <c r="BE106" s="2">
        <f t="shared" si="157"/>
        <v>91.780160235126218</v>
      </c>
      <c r="BF106" s="2">
        <f t="shared" si="158"/>
        <v>91.248079306650666</v>
      </c>
      <c r="BG106" s="2">
        <f t="shared" si="159"/>
        <v>92.628079235218195</v>
      </c>
      <c r="BH106" s="2">
        <f t="shared" si="160"/>
        <v>92.782864713389046</v>
      </c>
      <c r="BI106" s="2">
        <f t="shared" si="161"/>
        <v>96.08560195253537</v>
      </c>
      <c r="BJ106" s="2">
        <f t="shared" si="162"/>
        <v>96.067145930524816</v>
      </c>
      <c r="BK106" s="2">
        <f t="shared" si="163"/>
        <v>94.029254926096101</v>
      </c>
      <c r="BL106" s="2">
        <f t="shared" si="164"/>
        <v>97.179624665396645</v>
      </c>
      <c r="BM106" s="2">
        <f t="shared" si="165"/>
        <v>95.540971480524647</v>
      </c>
      <c r="BO106" s="2" t="str">
        <f t="shared" si="263"/>
        <v/>
      </c>
      <c r="BP106" s="2" t="str">
        <f t="shared" si="264"/>
        <v/>
      </c>
      <c r="BQ106" s="2" t="str">
        <f t="shared" si="265"/>
        <v/>
      </c>
      <c r="BR106" s="2" t="str">
        <f t="shared" si="266"/>
        <v/>
      </c>
      <c r="BS106" s="2" t="str">
        <f t="shared" si="267"/>
        <v/>
      </c>
      <c r="BT106" s="2" t="str">
        <f t="shared" si="268"/>
        <v/>
      </c>
      <c r="BU106" s="2" t="str">
        <f t="shared" si="269"/>
        <v/>
      </c>
      <c r="BV106" s="2" t="str">
        <f t="shared" si="270"/>
        <v/>
      </c>
      <c r="BW106" s="2" t="str">
        <f t="shared" si="271"/>
        <v/>
      </c>
      <c r="BX106" s="2" t="str">
        <f t="shared" si="272"/>
        <v/>
      </c>
      <c r="BY106" s="2" t="str">
        <f t="shared" si="273"/>
        <v/>
      </c>
      <c r="BZ106" s="2" t="str">
        <f t="shared" si="274"/>
        <v/>
      </c>
      <c r="CA106" s="2" t="str">
        <f t="shared" si="275"/>
        <v/>
      </c>
      <c r="CB106" s="2" t="str">
        <f t="shared" si="276"/>
        <v/>
      </c>
      <c r="CC106" s="2" t="str">
        <f t="shared" si="277"/>
        <v/>
      </c>
      <c r="CE106" s="2" t="str">
        <f t="shared" si="314"/>
        <v/>
      </c>
      <c r="CF106" s="2" t="str">
        <f t="shared" si="315"/>
        <v/>
      </c>
      <c r="CG106" s="2" t="str">
        <f t="shared" si="316"/>
        <v/>
      </c>
      <c r="CH106" s="2" t="str">
        <f t="shared" si="317"/>
        <v/>
      </c>
      <c r="CI106" s="2" t="str">
        <f t="shared" si="318"/>
        <v/>
      </c>
      <c r="CJ106" s="2" t="str">
        <f t="shared" si="319"/>
        <v/>
      </c>
      <c r="CK106" s="2" t="str">
        <f t="shared" si="320"/>
        <v/>
      </c>
      <c r="CL106" s="2" t="str">
        <f t="shared" si="321"/>
        <v/>
      </c>
      <c r="CM106" s="2" t="str">
        <f t="shared" si="322"/>
        <v/>
      </c>
      <c r="CN106" s="2" t="str">
        <f t="shared" si="323"/>
        <v/>
      </c>
      <c r="CO106" s="2" t="str">
        <f t="shared" si="324"/>
        <v/>
      </c>
      <c r="CP106" s="2" t="str">
        <f t="shared" si="325"/>
        <v/>
      </c>
      <c r="CQ106" s="2" t="str">
        <f t="shared" si="326"/>
        <v/>
      </c>
      <c r="CR106" s="2" t="str">
        <f t="shared" si="327"/>
        <v/>
      </c>
      <c r="CS106" s="2" t="str">
        <f t="shared" si="328"/>
        <v/>
      </c>
      <c r="CU106" s="2" t="str">
        <f t="shared" si="278"/>
        <v/>
      </c>
      <c r="CV106" s="2" t="str">
        <f t="shared" si="279"/>
        <v/>
      </c>
      <c r="CW106" s="2" t="str">
        <f t="shared" si="280"/>
        <v/>
      </c>
      <c r="CX106" s="2" t="str">
        <f t="shared" si="281"/>
        <v/>
      </c>
      <c r="CY106" s="2" t="str">
        <f t="shared" si="282"/>
        <v/>
      </c>
      <c r="CZ106" s="2" t="str">
        <f t="shared" si="283"/>
        <v/>
      </c>
      <c r="DA106" s="2" t="str">
        <f t="shared" si="284"/>
        <v/>
      </c>
      <c r="DB106" s="2" t="str">
        <f t="shared" si="285"/>
        <v/>
      </c>
      <c r="DC106" s="2" t="str">
        <f t="shared" si="286"/>
        <v/>
      </c>
      <c r="DD106" s="2" t="str">
        <f t="shared" si="287"/>
        <v/>
      </c>
      <c r="DE106" s="2" t="str">
        <f t="shared" si="288"/>
        <v/>
      </c>
      <c r="DF106" s="2" t="str">
        <f t="shared" si="289"/>
        <v/>
      </c>
      <c r="DG106" s="2" t="str">
        <f t="shared" si="290"/>
        <v/>
      </c>
      <c r="DH106" s="2" t="str">
        <f t="shared" si="291"/>
        <v/>
      </c>
      <c r="DI106" s="2" t="str">
        <f t="shared" si="292"/>
        <v/>
      </c>
      <c r="DK106" s="2">
        <f t="shared" si="293"/>
        <v>104.70707011980269</v>
      </c>
      <c r="DL106" s="2">
        <f t="shared" si="294"/>
        <v>110.3504399427383</v>
      </c>
      <c r="DM106" s="2">
        <f t="shared" si="294"/>
        <v>110.86533371147665</v>
      </c>
      <c r="DN106" s="2">
        <f t="shared" si="294"/>
        <v>111.20615365853658</v>
      </c>
      <c r="DO106" s="2">
        <f t="shared" si="294"/>
        <v>107.36838048780487</v>
      </c>
      <c r="DP106" s="2">
        <f t="shared" si="294"/>
        <v>107.92883110498877</v>
      </c>
      <c r="DQ106" s="2">
        <f t="shared" si="294"/>
        <v>107.12319299305348</v>
      </c>
      <c r="DR106" s="2">
        <f t="shared" si="294"/>
        <v>102.8448489882211</v>
      </c>
      <c r="DS106" s="2">
        <f t="shared" si="294"/>
        <v>109.12853760193295</v>
      </c>
      <c r="DT106" s="2">
        <f t="shared" si="294"/>
        <v>109.18324796134098</v>
      </c>
      <c r="DU106" s="2">
        <f t="shared" si="294"/>
        <v>114.98196738145576</v>
      </c>
      <c r="DV106" s="2">
        <f t="shared" si="294"/>
        <v>110.12726849894295</v>
      </c>
      <c r="DW106" s="2">
        <f t="shared" si="294"/>
        <v>112.19253246753244</v>
      </c>
      <c r="DX106" s="2">
        <f t="shared" si="294"/>
        <v>107.1898527204503</v>
      </c>
      <c r="DY106" s="2">
        <f t="shared" si="294"/>
        <v>105.04066193181818</v>
      </c>
      <c r="EA106" s="2">
        <f t="shared" si="233"/>
        <v>89.399784469471214</v>
      </c>
      <c r="EB106" s="2">
        <f t="shared" si="295"/>
        <v>90.115903392474166</v>
      </c>
      <c r="EC106" s="2">
        <f t="shared" si="296"/>
        <v>88.72165786073225</v>
      </c>
      <c r="ED106" s="2">
        <f t="shared" si="297"/>
        <v>90.256300042140765</v>
      </c>
      <c r="EE106" s="2">
        <f t="shared" si="298"/>
        <v>90.998120943952785</v>
      </c>
      <c r="EF106" s="2">
        <f t="shared" si="299"/>
        <v>90.418759012635292</v>
      </c>
      <c r="EG106" s="2">
        <f t="shared" si="300"/>
        <v>91.219421488437831</v>
      </c>
      <c r="EH106" s="2">
        <f t="shared" si="301"/>
        <v>90.824446577999453</v>
      </c>
      <c r="EI106" s="2">
        <f t="shared" si="302"/>
        <v>91.997454055994226</v>
      </c>
      <c r="EJ106" s="2">
        <f t="shared" si="303"/>
        <v>92.160062026157092</v>
      </c>
      <c r="EK106" s="2">
        <f t="shared" si="304"/>
        <v>95.387332909153656</v>
      </c>
      <c r="EL106" s="2">
        <f t="shared" si="305"/>
        <v>95.55506756689644</v>
      </c>
      <c r="EM106" s="2">
        <f t="shared" si="306"/>
        <v>93.369322306924388</v>
      </c>
      <c r="EN106" s="2">
        <f t="shared" si="307"/>
        <v>96.674671179574631</v>
      </c>
      <c r="EO106" s="2">
        <f t="shared" si="308"/>
        <v>94.938208514605336</v>
      </c>
      <c r="EQ106" s="2">
        <f t="shared" si="309"/>
        <v>89.727172964431261</v>
      </c>
      <c r="ER106" s="2">
        <f t="shared" si="310"/>
        <v>90.01799629057767</v>
      </c>
      <c r="ES106" s="2">
        <f t="shared" si="310"/>
        <v>88.963513837397429</v>
      </c>
      <c r="ET106" s="2">
        <f t="shared" si="310"/>
        <v>89.845470221136907</v>
      </c>
      <c r="EU106" s="2">
        <f t="shared" si="310"/>
        <v>90.668431284764623</v>
      </c>
      <c r="EV106" s="2">
        <f t="shared" si="310"/>
        <v>90.428064076687519</v>
      </c>
      <c r="EW106" s="2">
        <f t="shared" si="310"/>
        <v>91.140775081913603</v>
      </c>
      <c r="EX106" s="2">
        <f t="shared" si="310"/>
        <v>90.525845723230233</v>
      </c>
      <c r="EY106" s="2">
        <f t="shared" si="310"/>
        <v>91.444757339487438</v>
      </c>
      <c r="EZ106" s="2">
        <f t="shared" si="310"/>
        <v>92.202389164698516</v>
      </c>
      <c r="FA106" s="2">
        <f t="shared" si="310"/>
        <v>94.564033038908448</v>
      </c>
      <c r="FB106" s="2">
        <f t="shared" si="310"/>
        <v>95.001931085016977</v>
      </c>
      <c r="FC106" s="2">
        <f t="shared" si="310"/>
        <v>92.984462056127882</v>
      </c>
      <c r="FD106" s="2">
        <f t="shared" si="310"/>
        <v>97.020562843326459</v>
      </c>
      <c r="FE106" s="2">
        <f t="shared" si="310"/>
        <v>98.337363356073865</v>
      </c>
      <c r="FG106" s="2">
        <f t="shared" si="311"/>
        <v>0.96068719035316219</v>
      </c>
      <c r="FH106" s="2">
        <f t="shared" si="312"/>
        <v>0.9679800865685052</v>
      </c>
      <c r="FI106" s="2">
        <f t="shared" si="312"/>
        <v>0.96861122917960896</v>
      </c>
      <c r="FJ106" s="2">
        <f t="shared" si="312"/>
        <v>0.97032194241363501</v>
      </c>
      <c r="FK106" s="2">
        <f t="shared" si="312"/>
        <v>0.96878431371374052</v>
      </c>
      <c r="FL106" s="2">
        <f t="shared" si="312"/>
        <v>0.9663408456478606</v>
      </c>
      <c r="FM106" s="2">
        <f t="shared" si="312"/>
        <v>0.96473585082035984</v>
      </c>
      <c r="FN106" s="2">
        <f t="shared" si="312"/>
        <v>0.9647198860081958</v>
      </c>
      <c r="FO106" s="2">
        <f t="shared" si="312"/>
        <v>0.9631516269092808</v>
      </c>
      <c r="FP106" s="2">
        <f t="shared" si="312"/>
        <v>0.96341682241403592</v>
      </c>
      <c r="FQ106" s="2">
        <f t="shared" si="312"/>
        <v>0.9643291916423502</v>
      </c>
      <c r="FR106" s="2">
        <f t="shared" si="312"/>
        <v>0.96483327460992396</v>
      </c>
      <c r="FS106" s="2">
        <f t="shared" si="312"/>
        <v>0.96492777274020158</v>
      </c>
      <c r="FT106" s="2">
        <f t="shared" si="312"/>
        <v>0.95199575786437729</v>
      </c>
      <c r="FU106" s="2">
        <f t="shared" si="312"/>
        <v>0.94050540171974406</v>
      </c>
      <c r="FW106" s="2">
        <f t="shared" si="329"/>
        <v>6.7836911128702187E-4</v>
      </c>
      <c r="FX106" s="2">
        <f t="shared" si="169"/>
        <v>9.3696342909071692E-4</v>
      </c>
      <c r="FY106" s="2">
        <f t="shared" si="170"/>
        <v>1.0553109522978426E-3</v>
      </c>
      <c r="FZ106" s="2">
        <f t="shared" si="171"/>
        <v>9.0464843070467026E-4</v>
      </c>
      <c r="GA106" s="2">
        <f t="shared" si="172"/>
        <v>9.3984261864191979E-4</v>
      </c>
      <c r="GB106" s="2">
        <f t="shared" si="173"/>
        <v>9.9575630138917922E-4</v>
      </c>
      <c r="GC106" s="2">
        <f t="shared" si="174"/>
        <v>1.1980734206967893E-3</v>
      </c>
      <c r="GD106" s="2">
        <f t="shared" si="175"/>
        <v>1.50179948115665E-3</v>
      </c>
      <c r="GE106" s="2">
        <f t="shared" si="176"/>
        <v>1.1351229459553606E-3</v>
      </c>
      <c r="GF106" s="2">
        <f t="shared" si="177"/>
        <v>9.5572456873179844E-4</v>
      </c>
      <c r="GG106" s="2">
        <f t="shared" si="178"/>
        <v>8.3494209438357081E-4</v>
      </c>
      <c r="GH106" s="2">
        <f t="shared" si="179"/>
        <v>6.8378219536285683E-4</v>
      </c>
      <c r="GI106" s="2">
        <f t="shared" si="180"/>
        <v>6.2174604829956731E-4</v>
      </c>
      <c r="GJ106" s="2">
        <f t="shared" si="181"/>
        <v>5.2087128046847343E-4</v>
      </c>
      <c r="GK106" s="2">
        <f t="shared" si="182"/>
        <v>5.0646654757756382E-4</v>
      </c>
      <c r="GM106" s="86">
        <f t="shared" si="330"/>
        <v>6.1721528287086384E-4</v>
      </c>
      <c r="GN106" s="86">
        <f t="shared" si="183"/>
        <v>9.6876040685451039E-9</v>
      </c>
      <c r="GO106" s="86">
        <f t="shared" si="184"/>
        <v>6.2912732383402624E-9</v>
      </c>
      <c r="GP106" s="86">
        <f t="shared" si="185"/>
        <v>2.4423618930286662E-9</v>
      </c>
      <c r="GQ106" s="86">
        <f t="shared" si="186"/>
        <v>1.0824295847659672E-7</v>
      </c>
      <c r="GR106" s="86">
        <f t="shared" si="187"/>
        <v>2.7659104774997415E-7</v>
      </c>
      <c r="GS106" s="86">
        <f t="shared" si="188"/>
        <v>3.3777139358431595E-7</v>
      </c>
      <c r="GT106" s="86">
        <f t="shared" si="189"/>
        <v>1.6984439930607636E-8</v>
      </c>
      <c r="GU106" s="86">
        <f t="shared" si="190"/>
        <v>6.2325249473787562E-8</v>
      </c>
      <c r="GV106" s="86">
        <f t="shared" si="191"/>
        <v>3.3786209076684544E-7</v>
      </c>
      <c r="GW106" s="86">
        <f t="shared" si="192"/>
        <v>4.6410992244558829E-9</v>
      </c>
      <c r="GX106" s="86">
        <f t="shared" si="193"/>
        <v>3.282636677770153E-10</v>
      </c>
      <c r="GY106" s="86">
        <f t="shared" si="194"/>
        <v>2.5297841066738892E-9</v>
      </c>
      <c r="GZ106" s="86">
        <f t="shared" si="195"/>
        <v>7.7580536099045743E-4</v>
      </c>
      <c r="HA106" s="86">
        <f t="shared" si="196"/>
        <v>4.3850588355010666E-3</v>
      </c>
      <c r="HC106" s="86">
        <f t="shared" si="331"/>
        <v>0.17853383947556353</v>
      </c>
      <c r="HD106" s="86">
        <f t="shared" si="197"/>
        <v>0.24925838086196381</v>
      </c>
      <c r="HE106" s="86">
        <f t="shared" si="198"/>
        <v>0.25589690749865301</v>
      </c>
      <c r="HF106" s="86">
        <f t="shared" si="199"/>
        <v>0.247256692049861</v>
      </c>
      <c r="HG106" s="86">
        <f t="shared" si="200"/>
        <v>0.24042719090204312</v>
      </c>
      <c r="HH106" s="86">
        <f t="shared" si="201"/>
        <v>0.28765390038417538</v>
      </c>
      <c r="HI106" s="86">
        <f t="shared" si="202"/>
        <v>0.29269212100383146</v>
      </c>
      <c r="HJ106" s="86">
        <f t="shared" si="203"/>
        <v>0.36875280422417789</v>
      </c>
      <c r="HK106" s="86">
        <f t="shared" si="204"/>
        <v>0.33430196199705725</v>
      </c>
      <c r="HL106" s="86">
        <f t="shared" si="205"/>
        <v>0.27731876230993641</v>
      </c>
      <c r="HM106" s="86">
        <f t="shared" si="206"/>
        <v>0.26930819993468841</v>
      </c>
      <c r="HN106" s="86">
        <f t="shared" si="207"/>
        <v>0.20095468176229397</v>
      </c>
      <c r="HO106" s="86">
        <f t="shared" si="208"/>
        <v>0.16705122556529178</v>
      </c>
      <c r="HP106" s="86">
        <f t="shared" si="209"/>
        <v>0.10999940340098623</v>
      </c>
      <c r="HQ106" s="86">
        <f t="shared" si="210"/>
        <v>0.11393095225609048</v>
      </c>
      <c r="HS106" s="86">
        <f t="shared" si="332"/>
        <v>7.498705365127359E-14</v>
      </c>
      <c r="HT106" s="86">
        <f t="shared" si="211"/>
        <v>2.5049064024720686E-11</v>
      </c>
      <c r="HU106" s="86">
        <f t="shared" si="212"/>
        <v>4.7943985442255596E-11</v>
      </c>
      <c r="HV106" s="86">
        <f t="shared" si="213"/>
        <v>1.1877380624655765E-10</v>
      </c>
      <c r="HW106" s="86">
        <f t="shared" si="214"/>
        <v>1.0743293990722881E-10</v>
      </c>
      <c r="HX106" s="86">
        <f t="shared" si="215"/>
        <v>4.4784549987234568E-10</v>
      </c>
      <c r="HY106" s="86">
        <f t="shared" si="216"/>
        <v>1.2803827009755117E-10</v>
      </c>
      <c r="HZ106" s="86">
        <f t="shared" si="217"/>
        <v>1.5377014641606448E-10</v>
      </c>
      <c r="IA106" s="86">
        <f t="shared" si="218"/>
        <v>1.1788153844564801E-10</v>
      </c>
      <c r="IB106" s="86">
        <f t="shared" si="219"/>
        <v>1.2586983622586521E-11</v>
      </c>
      <c r="IC106" s="86">
        <f t="shared" si="220"/>
        <v>1.4790875561719803E-11</v>
      </c>
      <c r="ID106" s="86">
        <f t="shared" si="221"/>
        <v>2.6445826309223013E-12</v>
      </c>
      <c r="IE106" s="86">
        <f t="shared" si="222"/>
        <v>1.229353267697793E-12</v>
      </c>
      <c r="IF106" s="86">
        <f t="shared" si="223"/>
        <v>3.3079949338569148E-11</v>
      </c>
      <c r="IG106" s="86">
        <f t="shared" si="224"/>
        <v>7.6687040479761957E-11</v>
      </c>
      <c r="II106" s="86">
        <f t="shared" si="333"/>
        <v>4.0264192588753131E-95</v>
      </c>
      <c r="IJ106" s="86">
        <f t="shared" si="334"/>
        <v>1.4847563016467917E-77</v>
      </c>
      <c r="IK106" s="86">
        <f t="shared" si="335"/>
        <v>5.1341681290436631E-75</v>
      </c>
      <c r="IL106" s="86">
        <f t="shared" si="336"/>
        <v>2.6275295943955381E-76</v>
      </c>
      <c r="IM106" s="86">
        <f t="shared" si="337"/>
        <v>1.0938928716033383E-73</v>
      </c>
      <c r="IN106" s="86">
        <f t="shared" si="338"/>
        <v>1.356626492450327E-66</v>
      </c>
      <c r="IO106" s="86">
        <f t="shared" si="339"/>
        <v>7.694882103464992E-69</v>
      </c>
      <c r="IP106" s="86">
        <f t="shared" si="340"/>
        <v>3.9245911300056227E-72</v>
      </c>
      <c r="IQ106" s="86">
        <f t="shared" si="341"/>
        <v>8.0727753953510494E-73</v>
      </c>
      <c r="IR106" s="86">
        <f t="shared" si="342"/>
        <v>1.8079129730873449E-76</v>
      </c>
      <c r="IS106" s="86">
        <f t="shared" si="343"/>
        <v>3.0721742457540069E-78</v>
      </c>
      <c r="IT106" s="86">
        <f t="shared" si="344"/>
        <v>7.1481341406012518E-84</v>
      </c>
      <c r="IU106" s="86">
        <f t="shared" si="345"/>
        <v>7.212556352263243E-85</v>
      </c>
      <c r="IV106" s="86">
        <f t="shared" si="346"/>
        <v>4.9592770520653464E-56</v>
      </c>
      <c r="IW106" s="86">
        <f t="shared" si="347"/>
        <v>2.0227433688253463E-54</v>
      </c>
      <c r="IY106" s="86">
        <f t="shared" si="348"/>
        <v>0.1791510547585094</v>
      </c>
      <c r="IZ106" s="86">
        <f t="shared" si="349"/>
        <v>0.24925839057461696</v>
      </c>
      <c r="JA106" s="86">
        <f t="shared" si="350"/>
        <v>0.25589691383787022</v>
      </c>
      <c r="JB106" s="86">
        <f t="shared" si="351"/>
        <v>0.2472566946109967</v>
      </c>
      <c r="JC106" s="86">
        <f t="shared" si="352"/>
        <v>0.24042729925243456</v>
      </c>
      <c r="JD106" s="86">
        <f t="shared" si="353"/>
        <v>0.28765417742306859</v>
      </c>
      <c r="JE106" s="86">
        <f t="shared" si="354"/>
        <v>0.29269245890326329</v>
      </c>
      <c r="JF106" s="86">
        <f t="shared" si="355"/>
        <v>0.36875282136238796</v>
      </c>
      <c r="JG106" s="86">
        <f t="shared" si="356"/>
        <v>0.33430202444018825</v>
      </c>
      <c r="JH106" s="86">
        <f t="shared" si="357"/>
        <v>0.27731910018461414</v>
      </c>
      <c r="JI106" s="86">
        <f t="shared" si="358"/>
        <v>0.26930820459057853</v>
      </c>
      <c r="JJ106" s="86">
        <f t="shared" si="359"/>
        <v>0.20095468209320222</v>
      </c>
      <c r="JK106" s="86">
        <f t="shared" si="360"/>
        <v>0.16705122809630524</v>
      </c>
      <c r="JL106" s="86">
        <f t="shared" si="361"/>
        <v>0.11077520879505665</v>
      </c>
      <c r="JM106" s="86">
        <f t="shared" si="362"/>
        <v>0.1183160111682786</v>
      </c>
    </row>
    <row r="107" spans="2:273" x14ac:dyDescent="0.25">
      <c r="B107" s="2">
        <v>80</v>
      </c>
      <c r="C107" s="37">
        <v>153.13</v>
      </c>
      <c r="D107" s="37">
        <v>183.90199999999999</v>
      </c>
      <c r="E107" s="37">
        <v>186.09800000000001</v>
      </c>
      <c r="F107" s="37">
        <v>181.41499999999999</v>
      </c>
      <c r="G107" s="37">
        <v>178</v>
      </c>
      <c r="H107" s="37">
        <v>180.80500000000001</v>
      </c>
      <c r="I107" s="37">
        <v>185.17099999999999</v>
      </c>
      <c r="J107" s="37">
        <v>194.58500000000001</v>
      </c>
      <c r="K107" s="37">
        <v>189.88399999999999</v>
      </c>
      <c r="L107" s="37">
        <v>182.93</v>
      </c>
      <c r="M107" s="37">
        <v>182.535</v>
      </c>
      <c r="N107" s="37">
        <v>171.465</v>
      </c>
      <c r="O107" s="37">
        <v>164.07499999999999</v>
      </c>
      <c r="P107" s="37">
        <v>144.92699999999999</v>
      </c>
      <c r="Q107" s="37">
        <v>128.19049999999999</v>
      </c>
      <c r="S107" s="4">
        <f t="shared" si="234"/>
        <v>149.78937026585004</v>
      </c>
      <c r="T107" s="4">
        <f t="shared" si="235"/>
        <v>179.46458214456348</v>
      </c>
      <c r="U107" s="4">
        <f t="shared" si="236"/>
        <v>181.56522839107586</v>
      </c>
      <c r="V107" s="4">
        <f t="shared" si="237"/>
        <v>177.18700490706038</v>
      </c>
      <c r="W107" s="4">
        <f t="shared" si="238"/>
        <v>172.69656820709125</v>
      </c>
      <c r="X107" s="4">
        <f t="shared" si="239"/>
        <v>177.83710422871459</v>
      </c>
      <c r="Y107" s="4">
        <f t="shared" si="240"/>
        <v>181.32654621893622</v>
      </c>
      <c r="Z107" s="4">
        <f t="shared" si="241"/>
        <v>195.25550900063064</v>
      </c>
      <c r="AA107" s="4">
        <f t="shared" si="242"/>
        <v>187.7791237744805</v>
      </c>
      <c r="AB107" s="4">
        <f t="shared" si="243"/>
        <v>178.93667451380733</v>
      </c>
      <c r="AC107" s="4">
        <f t="shared" si="244"/>
        <v>178.3733563255652</v>
      </c>
      <c r="AD107" s="4">
        <f t="shared" si="245"/>
        <v>167.66396355215892</v>
      </c>
      <c r="AE107" s="4">
        <f t="shared" si="246"/>
        <v>157.81076511535457</v>
      </c>
      <c r="AF107" s="4">
        <f t="shared" si="247"/>
        <v>139.79059362973177</v>
      </c>
      <c r="AG107" s="4">
        <f t="shared" si="248"/>
        <v>124.32805117534616</v>
      </c>
      <c r="AI107" s="4">
        <f t="shared" si="249"/>
        <v>3.3406297341499567</v>
      </c>
      <c r="AJ107" s="4">
        <f t="shared" si="250"/>
        <v>4.4374178554365074</v>
      </c>
      <c r="AK107" s="4">
        <f t="shared" si="251"/>
        <v>4.5327716089241505</v>
      </c>
      <c r="AL107" s="4">
        <f t="shared" si="252"/>
        <v>4.227995092939608</v>
      </c>
      <c r="AM107" s="4">
        <f t="shared" si="253"/>
        <v>5.3034317929087536</v>
      </c>
      <c r="AN107" s="4">
        <f t="shared" si="254"/>
        <v>2.9678957712854128</v>
      </c>
      <c r="AO107" s="4">
        <f t="shared" si="255"/>
        <v>3.8444537810637769</v>
      </c>
      <c r="AP107" s="4">
        <f t="shared" si="256"/>
        <v>-0.67050900063063068</v>
      </c>
      <c r="AQ107" s="4">
        <f t="shared" si="257"/>
        <v>2.1048762255194902</v>
      </c>
      <c r="AR107" s="4">
        <f t="shared" si="258"/>
        <v>3.9933254861926741</v>
      </c>
      <c r="AS107" s="4">
        <f t="shared" si="259"/>
        <v>4.1616436744347993</v>
      </c>
      <c r="AT107" s="4">
        <f t="shared" si="260"/>
        <v>3.801036447841085</v>
      </c>
      <c r="AU107" s="4">
        <f t="shared" si="261"/>
        <v>6.2642348846454183</v>
      </c>
      <c r="AV107" s="4">
        <f t="shared" ref="AV107:AW122" si="363">IF(OR($B107 &lt; P$230, $B107 &gt; P$233), 0, P107-AF107)</f>
        <v>5.1364063702682188</v>
      </c>
      <c r="AW107" s="4">
        <f t="shared" si="363"/>
        <v>3.8624488246538249</v>
      </c>
      <c r="AY107" s="2">
        <f t="shared" si="313"/>
        <v>89.891408615527425</v>
      </c>
      <c r="AZ107" s="2">
        <f t="shared" ref="AZ107:AZ170" si="364">IF(OR($B107 &lt; D$230, $B107 &gt; D$233), #N/A, ((1-FH107)*DL107) + (FH107 - FX107)*EB107 + (FX107*ER107))</f>
        <v>90.639046303024159</v>
      </c>
      <c r="BA107" s="2">
        <f t="shared" ref="BA107:BA170" si="365">IF(OR($B107 &lt; E$230, $B107 &gt; E$233), #N/A, ((1-FI107)*DM107) + (FI107 - FY107)*EC107 + (FY107*ES107))</f>
        <v>89.298783263451682</v>
      </c>
      <c r="BB107" s="2">
        <f t="shared" ref="BB107:BB170" si="366">IF(OR($B107 &lt; F$230, $B107 &gt; F$233), #N/A, ((1-FJ107)*DN107) + (FJ107 - FZ107)*ED107 + (FZ107*ET107))</f>
        <v>90.726410590896592</v>
      </c>
      <c r="BC107" s="2">
        <f t="shared" ref="BC107:BC170" si="367">IF(OR($B107 &lt; G$230, $B107 &gt; G$233), #N/A, ((1-FK107)*DO107) + (FK107 - GA107)*EE107 + (GA107*EU107))</f>
        <v>91.35491896579552</v>
      </c>
      <c r="BD107" s="2">
        <f t="shared" ref="BD107:BD170" si="368">IF(OR($B107 &lt; H$230, $B107 &gt; H$233), #N/A, ((1-FL107)*DP107) + (FL107 - GB107)*EF107 + (GB107*EV107))</f>
        <v>90.871070243479878</v>
      </c>
      <c r="BE107" s="2">
        <f t="shared" ref="BE107:BE170" si="369">IF(OR($B107 &lt; I$230, $B107 &gt; I$233), #N/A, ((1-FM107)*DQ107) + (FM107 - GC107)*EG107 + (GC107*EW107))</f>
        <v>91.639296271515775</v>
      </c>
      <c r="BF107" s="2">
        <f t="shared" ref="BF107:BF170" si="370">IF(OR($B107 &lt; J$230, $B107 &gt; J$233), #N/A, ((1-FN107)*DR107) + (FN107 - GD107)*EH107 + (GD107*EX107))</f>
        <v>91.105901907405709</v>
      </c>
      <c r="BG107" s="2">
        <f t="shared" ref="BG107:BG170" si="371">IF(OR($B107 &lt; K$230, $B107 &gt; K$233), #N/A, ((1-FO107)*DS107) + (FO107 - GE107)*EI107 + (GE107*EY107))</f>
        <v>92.453805529014133</v>
      </c>
      <c r="BH107" s="2">
        <f t="shared" ref="BH107:BH170" si="372">IF(OR($B107 &lt; L$230, $B107 &gt; L$233), #N/A, ((1-FP107)*DT107) + (FP107 - GF107)*EJ107 + (GF107*EZ107))</f>
        <v>92.613169782962188</v>
      </c>
      <c r="BI107" s="2">
        <f t="shared" ref="BI107:BI170" si="373">IF(OR($B107 &lt; M$230, $B107 &gt; M$233), #N/A, ((1-FQ107)*DU107) + (FQ107 - GG107)*EK107 + (GG107*FA107))</f>
        <v>95.875264455946379</v>
      </c>
      <c r="BJ107" s="2">
        <f t="shared" ref="BJ107:BJ170" si="374">IF(OR($B107 &lt; N$230, $B107 &gt; N$233), #N/A, ((1-FR107)*DV107) + (FR107 - GH107)*EL107 + (GH107*FB107))</f>
        <v>95.872306530240934</v>
      </c>
      <c r="BK107" s="2">
        <f t="shared" ref="BK107:BK170" si="375">IF(OR($B107 &lt; O$230, $B107 &gt; O$233), #N/A, ((1-FS107)*DW107) + (FS107 - GI107)*EM107 + (GI107*FC107))</f>
        <v>93.85554310835434</v>
      </c>
      <c r="BL107" s="2">
        <f t="shared" ref="BL107:BL170" si="376">IF(OR($B107 &lt; P$230, $B107 &gt; P$233), #N/A, ((1-FT107)*DX107) + (FT107 - GJ107)*EN107 + (GJ107*FD107))</f>
        <v>97.044225114774022</v>
      </c>
      <c r="BM107" s="2">
        <f t="shared" ref="BM107:BM170" si="377">IF(OR($B107 &lt; Q$230, $B107 &gt; Q$233), #N/A, ((1-FU107)*DY107) + (FU107 - GK107)*EO107 + (GK107*FE107))</f>
        <v>95.49566802187006</v>
      </c>
      <c r="BO107" s="2" t="str">
        <f t="shared" si="263"/>
        <v/>
      </c>
      <c r="BP107" s="2" t="str">
        <f t="shared" si="264"/>
        <v/>
      </c>
      <c r="BQ107" s="2" t="str">
        <f t="shared" si="265"/>
        <v/>
      </c>
      <c r="BR107" s="2" t="str">
        <f t="shared" si="266"/>
        <v/>
      </c>
      <c r="BS107" s="2" t="str">
        <f t="shared" si="267"/>
        <v/>
      </c>
      <c r="BT107" s="2" t="str">
        <f t="shared" si="268"/>
        <v/>
      </c>
      <c r="BU107" s="2" t="str">
        <f t="shared" si="269"/>
        <v/>
      </c>
      <c r="BV107" s="2" t="str">
        <f t="shared" si="270"/>
        <v/>
      </c>
      <c r="BW107" s="2" t="str">
        <f t="shared" si="271"/>
        <v/>
      </c>
      <c r="BX107" s="2" t="str">
        <f t="shared" si="272"/>
        <v/>
      </c>
      <c r="BY107" s="2" t="str">
        <f t="shared" si="273"/>
        <v/>
      </c>
      <c r="BZ107" s="2" t="str">
        <f t="shared" si="274"/>
        <v/>
      </c>
      <c r="CA107" s="2" t="str">
        <f t="shared" si="275"/>
        <v/>
      </c>
      <c r="CB107" s="2" t="str">
        <f t="shared" si="276"/>
        <v/>
      </c>
      <c r="CC107" s="2" t="str">
        <f t="shared" si="277"/>
        <v/>
      </c>
      <c r="CE107" s="2" t="str">
        <f t="shared" si="314"/>
        <v/>
      </c>
      <c r="CF107" s="2" t="str">
        <f t="shared" si="315"/>
        <v/>
      </c>
      <c r="CG107" s="2" t="str">
        <f t="shared" si="316"/>
        <v/>
      </c>
      <c r="CH107" s="2" t="str">
        <f t="shared" si="317"/>
        <v/>
      </c>
      <c r="CI107" s="2" t="str">
        <f t="shared" si="318"/>
        <v/>
      </c>
      <c r="CJ107" s="2" t="str">
        <f t="shared" si="319"/>
        <v/>
      </c>
      <c r="CK107" s="2" t="str">
        <f t="shared" si="320"/>
        <v/>
      </c>
      <c r="CL107" s="2" t="str">
        <f t="shared" si="321"/>
        <v/>
      </c>
      <c r="CM107" s="2" t="str">
        <f t="shared" si="322"/>
        <v/>
      </c>
      <c r="CN107" s="2" t="str">
        <f t="shared" si="323"/>
        <v/>
      </c>
      <c r="CO107" s="2" t="str">
        <f t="shared" si="324"/>
        <v/>
      </c>
      <c r="CP107" s="2" t="str">
        <f t="shared" si="325"/>
        <v/>
      </c>
      <c r="CQ107" s="2" t="str">
        <f t="shared" si="326"/>
        <v/>
      </c>
      <c r="CR107" s="2" t="str">
        <f t="shared" si="327"/>
        <v/>
      </c>
      <c r="CS107" s="2" t="str">
        <f t="shared" si="328"/>
        <v/>
      </c>
      <c r="CU107" s="2" t="str">
        <f t="shared" si="278"/>
        <v/>
      </c>
      <c r="CV107" s="2" t="str">
        <f t="shared" si="279"/>
        <v/>
      </c>
      <c r="CW107" s="2" t="str">
        <f t="shared" si="280"/>
        <v/>
      </c>
      <c r="CX107" s="2" t="str">
        <f t="shared" si="281"/>
        <v/>
      </c>
      <c r="CY107" s="2" t="str">
        <f t="shared" si="282"/>
        <v/>
      </c>
      <c r="CZ107" s="2" t="str">
        <f t="shared" si="283"/>
        <v/>
      </c>
      <c r="DA107" s="2" t="str">
        <f t="shared" si="284"/>
        <v/>
      </c>
      <c r="DB107" s="2" t="str">
        <f t="shared" si="285"/>
        <v/>
      </c>
      <c r="DC107" s="2" t="str">
        <f t="shared" si="286"/>
        <v/>
      </c>
      <c r="DD107" s="2" t="str">
        <f t="shared" si="287"/>
        <v/>
      </c>
      <c r="DE107" s="2" t="str">
        <f t="shared" si="288"/>
        <v/>
      </c>
      <c r="DF107" s="2" t="str">
        <f t="shared" si="289"/>
        <v/>
      </c>
      <c r="DG107" s="2" t="str">
        <f t="shared" si="290"/>
        <v/>
      </c>
      <c r="DH107" s="2" t="str">
        <f t="shared" si="291"/>
        <v/>
      </c>
      <c r="DI107" s="2" t="str">
        <f t="shared" si="292"/>
        <v/>
      </c>
      <c r="DK107" s="2">
        <f t="shared" si="293"/>
        <v>104.9077938689218</v>
      </c>
      <c r="DL107" s="2">
        <f t="shared" ref="DL107:DY122" si="378">BP$228*$B107+BP$229</f>
        <v>110.59750444318398</v>
      </c>
      <c r="DM107" s="2">
        <f t="shared" si="378"/>
        <v>111.11240372201064</v>
      </c>
      <c r="DN107" s="2">
        <f t="shared" si="378"/>
        <v>111.45046341463413</v>
      </c>
      <c r="DO107" s="2">
        <f t="shared" si="378"/>
        <v>107.5330243902439</v>
      </c>
      <c r="DP107" s="2">
        <f t="shared" si="378"/>
        <v>108.09064303270938</v>
      </c>
      <c r="DQ107" s="2">
        <f t="shared" si="378"/>
        <v>107.25698822108126</v>
      </c>
      <c r="DR107" s="2">
        <f t="shared" si="378"/>
        <v>102.8770588945938</v>
      </c>
      <c r="DS107" s="2">
        <f t="shared" si="378"/>
        <v>109.2663624282694</v>
      </c>
      <c r="DT107" s="2">
        <f t="shared" si="378"/>
        <v>109.28176306251886</v>
      </c>
      <c r="DU107" s="2">
        <f t="shared" si="378"/>
        <v>115.15822062820901</v>
      </c>
      <c r="DV107" s="2">
        <f t="shared" si="378"/>
        <v>110.22269133192393</v>
      </c>
      <c r="DW107" s="2">
        <f t="shared" si="378"/>
        <v>112.32167396556929</v>
      </c>
      <c r="DX107" s="2">
        <f t="shared" si="378"/>
        <v>107.29376632270171</v>
      </c>
      <c r="DY107" s="2">
        <f t="shared" si="378"/>
        <v>105.16800876099705</v>
      </c>
      <c r="EA107" s="2">
        <f t="shared" si="233"/>
        <v>89.330738470786486</v>
      </c>
      <c r="EB107" s="2">
        <f t="shared" si="295"/>
        <v>90.037029674400472</v>
      </c>
      <c r="EC107" s="2">
        <f t="shared" si="296"/>
        <v>88.653812849964126</v>
      </c>
      <c r="ED107" s="2">
        <f t="shared" si="297"/>
        <v>90.148726843657826</v>
      </c>
      <c r="EE107" s="2">
        <f t="shared" si="298"/>
        <v>90.879841297935087</v>
      </c>
      <c r="EF107" s="2">
        <f t="shared" si="299"/>
        <v>90.324050306552223</v>
      </c>
      <c r="EG107" s="2">
        <f t="shared" si="300"/>
        <v>91.118753610017151</v>
      </c>
      <c r="EH107" s="2">
        <f t="shared" si="301"/>
        <v>90.713792075367152</v>
      </c>
      <c r="EI107" s="2">
        <f t="shared" si="302"/>
        <v>91.867870854271331</v>
      </c>
      <c r="EJ107" s="2">
        <f t="shared" si="303"/>
        <v>92.035872817774717</v>
      </c>
      <c r="EK107" s="2">
        <f t="shared" si="304"/>
        <v>95.225494952980767</v>
      </c>
      <c r="EL107" s="2">
        <f t="shared" si="305"/>
        <v>95.395693855658621</v>
      </c>
      <c r="EM107" s="2">
        <f t="shared" si="306"/>
        <v>93.24367433523912</v>
      </c>
      <c r="EN107" s="2">
        <f t="shared" si="307"/>
        <v>96.572669500559655</v>
      </c>
      <c r="EO107" s="2">
        <f t="shared" si="308"/>
        <v>94.935725326289614</v>
      </c>
      <c r="EQ107" s="2">
        <f t="shared" si="309"/>
        <v>89.648503645587866</v>
      </c>
      <c r="ER107" s="2">
        <f t="shared" ref="ER107:FE122" si="379">CV$228*$B107+CV$229</f>
        <v>89.942408168260883</v>
      </c>
      <c r="ES107" s="2">
        <f t="shared" si="379"/>
        <v>88.887187454924671</v>
      </c>
      <c r="ET107" s="2">
        <f t="shared" si="379"/>
        <v>89.751743104199264</v>
      </c>
      <c r="EU107" s="2">
        <f t="shared" si="379"/>
        <v>90.561226135138426</v>
      </c>
      <c r="EV107" s="2">
        <f t="shared" si="379"/>
        <v>90.332905107176131</v>
      </c>
      <c r="EW107" s="2">
        <f t="shared" si="379"/>
        <v>91.043228921431563</v>
      </c>
      <c r="EX107" s="2">
        <f t="shared" si="379"/>
        <v>90.426961699262819</v>
      </c>
      <c r="EY107" s="2">
        <f t="shared" si="379"/>
        <v>91.335170643321675</v>
      </c>
      <c r="EZ107" s="2">
        <f t="shared" si="379"/>
        <v>92.076486576372488</v>
      </c>
      <c r="FA107" s="2">
        <f t="shared" si="379"/>
        <v>94.431465637094718</v>
      </c>
      <c r="FB107" s="2">
        <f t="shared" si="379"/>
        <v>94.860476293204911</v>
      </c>
      <c r="FC107" s="2">
        <f t="shared" si="379"/>
        <v>92.871194956138467</v>
      </c>
      <c r="FD107" s="2">
        <f t="shared" si="379"/>
        <v>96.906847732719669</v>
      </c>
      <c r="FE107" s="2">
        <f t="shared" si="379"/>
        <v>98.213529222946406</v>
      </c>
      <c r="FG107" s="2">
        <f t="shared" si="311"/>
        <v>0.96402183938073283</v>
      </c>
      <c r="FH107" s="2">
        <f t="shared" ref="FH107:FU122" si="380">POWER(10,($B107-D$231)/D$229)/(1+POWER(10,($B107-D$231)/D$229))</f>
        <v>0.97071498411607982</v>
      </c>
      <c r="FI107" s="2">
        <f t="shared" si="380"/>
        <v>0.97129381798895764</v>
      </c>
      <c r="FJ107" s="2">
        <f t="shared" si="380"/>
        <v>0.97286242415271085</v>
      </c>
      <c r="FK107" s="2">
        <f t="shared" si="380"/>
        <v>0.97145254611214982</v>
      </c>
      <c r="FL107" s="2">
        <f t="shared" si="380"/>
        <v>0.96921130132297917</v>
      </c>
      <c r="FM107" s="2">
        <f t="shared" si="380"/>
        <v>0.96773861104101577</v>
      </c>
      <c r="FN107" s="2">
        <f t="shared" si="380"/>
        <v>0.96772396016046525</v>
      </c>
      <c r="FO107" s="2">
        <f t="shared" si="380"/>
        <v>0.9662845702263031</v>
      </c>
      <c r="FP107" s="2">
        <f t="shared" si="380"/>
        <v>0.96652800171538911</v>
      </c>
      <c r="FQ107" s="2">
        <f t="shared" si="380"/>
        <v>0.96736540774617674</v>
      </c>
      <c r="FR107" s="2">
        <f t="shared" si="380"/>
        <v>0.96782801578967448</v>
      </c>
      <c r="FS107" s="2">
        <f t="shared" si="380"/>
        <v>0.9679147342237524</v>
      </c>
      <c r="FT107" s="2">
        <f t="shared" si="380"/>
        <v>0.95603390451412296</v>
      </c>
      <c r="FU107" s="2">
        <f t="shared" si="380"/>
        <v>0.94545474362638482</v>
      </c>
      <c r="FW107" s="2">
        <f t="shared" si="329"/>
        <v>7.4376826144587093E-4</v>
      </c>
      <c r="FX107" s="2">
        <f t="shared" ref="FX107:FX170" si="381">POWER(10,($B107-D$232)/D$229)/(1+POWER(10,($B107-D$232)/D$229))</f>
        <v>1.0272671091876651E-3</v>
      </c>
      <c r="FY107" s="2">
        <f t="shared" ref="FY107:FY170" si="382">POWER(10,($B107-E$232)/E$229)/(1+POWER(10,($B107-E$232)/E$229))</f>
        <v>1.1570076491938025E-3</v>
      </c>
      <c r="FZ107" s="2">
        <f t="shared" ref="FZ107:FZ170" si="383">POWER(10,($B107-F$232)/F$229)/(1+POWER(10,($B107-F$232)/F$229))</f>
        <v>9.9184071272728183E-4</v>
      </c>
      <c r="GA107" s="2">
        <f t="shared" ref="GA107:GA170" si="384">POWER(10,($B107-G$232)/G$229)/(1+POWER(10,($B107-G$232)/G$229))</f>
        <v>1.0304235061957233E-3</v>
      </c>
      <c r="GB107" s="2">
        <f t="shared" ref="GB107:GB170" si="385">POWER(10,($B107-H$232)/H$229)/(1+POWER(10,($B107-H$232)/H$229))</f>
        <v>1.0917201929273805E-3</v>
      </c>
      <c r="GC107" s="2">
        <f t="shared" ref="GC107:GC170" si="386">POWER(10,($B107-I$232)/I$229)/(1+POWER(10,($B107-I$232)/I$229))</f>
        <v>1.3135095572792915E-3</v>
      </c>
      <c r="GD107" s="2">
        <f t="shared" ref="GD107:GD170" si="387">POWER(10,($B107-J$232)/J$229)/(1+POWER(10,($B107-J$232)/J$229))</f>
        <v>1.6464518301718503E-3</v>
      </c>
      <c r="GE107" s="2">
        <f t="shared" ref="GE107:GE170" si="388">POWER(10,($B107-K$232)/K$229)/(1+POWER(10,($B107-K$232)/K$229))</f>
        <v>1.2445012691054808E-3</v>
      </c>
      <c r="GF107" s="2">
        <f t="shared" ref="GF107:GF170" si="389">POWER(10,($B107-L$232)/L$229)/(1+POWER(10,($B107-L$232)/L$229))</f>
        <v>1.0478345338914741E-3</v>
      </c>
      <c r="GG107" s="2">
        <f t="shared" ref="GG107:GG170" si="390">POWER(10,($B107-M$232)/M$229)/(1+POWER(10,($B107-M$232)/M$229))</f>
        <v>9.1542206089309942E-4</v>
      </c>
      <c r="GH107" s="2">
        <f t="shared" ref="GH107:GH170" si="391">POWER(10,($B107-N$232)/N$229)/(1+POWER(10,($B107-N$232)/N$229))</f>
        <v>7.4970281017735401E-4</v>
      </c>
      <c r="GI107" s="2">
        <f t="shared" ref="GI107:GI170" si="392">POWER(10,($B107-O$232)/O$229)/(1+POWER(10,($B107-O$232)/O$229))</f>
        <v>6.8169009436116394E-4</v>
      </c>
      <c r="GJ107" s="2">
        <f t="shared" ref="GJ107:GJ170" si="393">POWER(10,($B107-P$232)/P$229)/(1+POWER(10,($B107-P$232)/P$229))</f>
        <v>5.7109530293761822E-4</v>
      </c>
      <c r="GK107" s="2">
        <f t="shared" ref="GK107:GK170" si="394">POWER(10,($B107-Q$232)/Q$229)/(1+POWER(10,($B107-Q$232)/Q$229))</f>
        <v>5.5530239276560371E-4</v>
      </c>
      <c r="GM107" s="86">
        <f t="shared" si="330"/>
        <v>2.4833844827205101E-4</v>
      </c>
      <c r="GN107" s="86">
        <f t="shared" ref="GN107:GN170" si="395" xml:space="preserve"> _xlfn.NORM.DIST($B107, D$7, ABS(D$11), TRUE) * _xlfn.NORM.DIST(($B107 - D$7)*D$15, 0, ABS(D$11), TRUE) * 2</f>
        <v>9.2844135672106175E-10</v>
      </c>
      <c r="GO107" s="86">
        <f t="shared" ref="GO107:GO170" si="396" xml:space="preserve"> _xlfn.NORM.DIST($B107, E$7, ABS(E$11), TRUE) * _xlfn.NORM.DIST(($B107 - E$7)*E$15, 0, ABS(E$11), TRUE) * 2</f>
        <v>5.6056487820041729E-10</v>
      </c>
      <c r="GP107" s="86">
        <f t="shared" ref="GP107:GP170" si="397" xml:space="preserve"> _xlfn.NORM.DIST($B107, F$7, ABS(F$11), TRUE) * _xlfn.NORM.DIST(($B107 - F$7)*F$15, 0, ABS(F$11), TRUE) * 2</f>
        <v>1.9045828621781781E-10</v>
      </c>
      <c r="GQ107" s="86">
        <f t="shared" ref="GQ107:GQ170" si="398" xml:space="preserve"> _xlfn.NORM.DIST($B107, G$7, ABS(G$11), TRUE) * _xlfn.NORM.DIST(($B107 - G$7)*G$15, 0, ABS(G$11), TRUE) * 2</f>
        <v>1.3062722293179805E-8</v>
      </c>
      <c r="GR107" s="86">
        <f t="shared" ref="GR107:GR170" si="399" xml:space="preserve"> _xlfn.NORM.DIST($B107, H$7, ABS(H$11), TRUE) * _xlfn.NORM.DIST(($B107 - H$7)*H$15, 0, ABS(H$11), TRUE) * 2</f>
        <v>3.9370028779730155E-8</v>
      </c>
      <c r="GS107" s="86">
        <f t="shared" ref="GS107:GS170" si="400" xml:space="preserve"> _xlfn.NORM.DIST($B107, I$7, ABS(I$11), TRUE) * _xlfn.NORM.DIST(($B107 - I$7)*I$15, 0, ABS(I$11), TRUE) * 2</f>
        <v>4.8985846309061904E-8</v>
      </c>
      <c r="GT107" s="86">
        <f t="shared" ref="GT107:GT170" si="401" xml:space="preserve"> _xlfn.NORM.DIST($B107, J$7, ABS(J$11), TRUE) * _xlfn.NORM.DIST(($B107 - J$7)*J$15, 0, ABS(J$11), TRUE) * 2</f>
        <v>1.8198795818601523E-9</v>
      </c>
      <c r="GU107" s="86">
        <f t="shared" ref="GU107:GU170" si="402" xml:space="preserve"> _xlfn.NORM.DIST($B107, K$7, ABS(K$11), TRUE) * _xlfn.NORM.DIST(($B107 - K$7)*K$15, 0, ABS(K$11), TRUE) * 2</f>
        <v>7.4069627403598009E-9</v>
      </c>
      <c r="GV107" s="86">
        <f t="shared" ref="GV107:GV170" si="403" xml:space="preserve"> _xlfn.NORM.DIST($B107, L$7, ABS(L$11), TRUE) * _xlfn.NORM.DIST(($B107 - L$7)*L$15, 0, ABS(L$11), TRUE) * 2</f>
        <v>4.8698660376249788E-8</v>
      </c>
      <c r="GW107" s="86">
        <f t="shared" ref="GW107:GW170" si="404" xml:space="preserve"> _xlfn.NORM.DIST($B107, M$7, ABS(M$11), TRUE) * _xlfn.NORM.DIST(($B107 - M$7)*M$15, 0, ABS(M$11), TRUE) * 2</f>
        <v>4.029502970545537E-10</v>
      </c>
      <c r="GX107" s="86">
        <f t="shared" ref="GX107:GX170" si="405" xml:space="preserve"> _xlfn.NORM.DIST($B107, N$7, ABS(N$11), TRUE) * _xlfn.NORM.DIST(($B107 - N$7)*N$15, 0, ABS(N$11), TRUE) * 2</f>
        <v>1.703364658384449E-11</v>
      </c>
      <c r="GY107" s="86">
        <f t="shared" ref="GY107:GY170" si="406" xml:space="preserve"> _xlfn.NORM.DIST($B107, O$7, ABS(O$11), TRUE) * _xlfn.NORM.DIST(($B107 - O$7)*O$15, 0, ABS(O$11), TRUE) * 2</f>
        <v>1.7190271492452255E-10</v>
      </c>
      <c r="GZ107" s="86">
        <f t="shared" ref="GZ107:GZ170" si="407" xml:space="preserve"> _xlfn.NORM.DIST($B107, P$7, ABS(P$11), TRUE) * _xlfn.NORM.DIST(($B107 - P$7)*P$15, 0, ABS(P$11), TRUE) * 2</f>
        <v>3.1592383240393345E-4</v>
      </c>
      <c r="HA107" s="86">
        <f t="shared" ref="HA107:HA170" si="408" xml:space="preserve"> _xlfn.NORM.DIST($B107, Q$7, ABS(Q$11), TRUE) * _xlfn.NORM.DIST(($B107 - Q$7)*Q$15, 0, ABS(Q$11), TRUE) * 2</f>
        <v>2.4111589338839017E-3</v>
      </c>
      <c r="HC107" s="86">
        <f t="shared" si="331"/>
        <v>0.22973524552342592</v>
      </c>
      <c r="HD107" s="86">
        <f t="shared" ref="HD107:HD170" si="409" xml:space="preserve"> _xlfn.NORM.DIST($B107, D$8, ABS(D$12), TRUE) * _xlfn.NORM.DIST(($B107 - D$8)*D$16, 0, ABS(D$12), TRUE) * 2</f>
        <v>0.31174630477629178</v>
      </c>
      <c r="HE107" s="86">
        <f t="shared" ref="HE107:HE170" si="410" xml:space="preserve"> _xlfn.NORM.DIST($B107, E$8, ABS(E$12), TRUE) * _xlfn.NORM.DIST(($B107 - E$8)*E$16, 0, ABS(E$12), TRUE) * 2</f>
        <v>0.31940375556343847</v>
      </c>
      <c r="HF107" s="86">
        <f t="shared" ref="HF107:HF170" si="411" xml:space="preserve"> _xlfn.NORM.DIST($B107, F$8, ABS(F$12), TRUE) * _xlfn.NORM.DIST(($B107 - F$8)*F$16, 0, ABS(F$12), TRUE) * 2</f>
        <v>0.30857041924770762</v>
      </c>
      <c r="HG107" s="86">
        <f t="shared" ref="HG107:HG170" si="412" xml:space="preserve"> _xlfn.NORM.DIST($B107, G$8, ABS(G$12), TRUE) * _xlfn.NORM.DIST(($B107 - G$8)*G$16, 0, ABS(G$12), TRUE) * 2</f>
        <v>0.29990620579902083</v>
      </c>
      <c r="HH107" s="86">
        <f t="shared" ref="HH107:HH170" si="413" xml:space="preserve"> _xlfn.NORM.DIST($B107, H$8, ABS(H$12), TRUE) * _xlfn.NORM.DIST(($B107 - H$8)*H$16, 0, ABS(H$12), TRUE) * 2</f>
        <v>0.35119542442385548</v>
      </c>
      <c r="HI107" s="86">
        <f t="shared" ref="HI107:HI170" si="414" xml:space="preserve"> _xlfn.NORM.DIST($B107, I$8, ABS(I$12), TRUE) * _xlfn.NORM.DIST(($B107 - I$8)*I$16, 0, ABS(I$12), TRUE) * 2</f>
        <v>0.35939699096277805</v>
      </c>
      <c r="HJ107" s="86">
        <f t="shared" ref="HJ107:HJ170" si="415" xml:space="preserve"> _xlfn.NORM.DIST($B107, J$8, ABS(J$12), TRUE) * _xlfn.NORM.DIST(($B107 - J$8)*J$16, 0, ABS(J$12), TRUE) * 2</f>
        <v>0.44598033791067981</v>
      </c>
      <c r="HK107" s="86">
        <f t="shared" ref="HK107:HK170" si="416" xml:space="preserve"> _xlfn.NORM.DIST($B107, K$8, ABS(K$12), TRUE) * _xlfn.NORM.DIST(($B107 - K$8)*K$16, 0, ABS(K$12), TRUE) * 2</f>
        <v>0.40680845895514489</v>
      </c>
      <c r="HL107" s="86">
        <f t="shared" ref="HL107:HL170" si="417" xml:space="preserve"> _xlfn.NORM.DIST($B107, L$8, ABS(L$12), TRUE) * _xlfn.NORM.DIST(($B107 - L$8)*L$16, 0, ABS(L$12), TRUE) * 2</f>
        <v>0.34350974134098394</v>
      </c>
      <c r="HM107" s="86">
        <f t="shared" ref="HM107:HM170" si="418" xml:space="preserve"> _xlfn.NORM.DIST($B107, M$8, ABS(M$12), TRUE) * _xlfn.NORM.DIST(($B107 - M$8)*M$16, 0, ABS(M$12), TRUE) * 2</f>
        <v>0.3344113809790048</v>
      </c>
      <c r="HN107" s="86">
        <f t="shared" ref="HN107:HN170" si="419" xml:space="preserve"> _xlfn.NORM.DIST($B107, N$8, ABS(N$12), TRUE) * _xlfn.NORM.DIST(($B107 - N$8)*N$16, 0, ABS(N$12), TRUE) * 2</f>
        <v>0.2550477420257859</v>
      </c>
      <c r="HO107" s="86">
        <f t="shared" ref="HO107:HO170" si="420" xml:space="preserve"> _xlfn.NORM.DIST($B107, O$8, ABS(O$12), TRUE) * _xlfn.NORM.DIST(($B107 - O$8)*O$16, 0, ABS(O$12), TRUE) * 2</f>
        <v>0.21431918472442296</v>
      </c>
      <c r="HP107" s="86">
        <f t="shared" ref="HP107:HP170" si="421" xml:space="preserve"> _xlfn.NORM.DIST($B107, P$8, ABS(P$12), TRUE) * _xlfn.NORM.DIST(($B107 - P$8)*P$16, 0, ABS(P$12), TRUE) * 2</f>
        <v>0.14881847324830191</v>
      </c>
      <c r="HQ107" s="86">
        <f t="shared" ref="HQ107:HQ170" si="422" xml:space="preserve"> _xlfn.NORM.DIST($B107, Q$8, ABS(Q$12), TRUE) * _xlfn.NORM.DIST(($B107 - Q$8)*Q$16, 0, ABS(Q$12), TRUE) * 2</f>
        <v>0.15649502013095018</v>
      </c>
      <c r="HS107" s="86">
        <f t="shared" si="332"/>
        <v>2.2724282929395854E-13</v>
      </c>
      <c r="HT107" s="86">
        <f t="shared" ref="HT107:HT170" si="423" xml:space="preserve"> _xlfn.NORM.DIST($B107, D$9, ABS(D$13), TRUE) * _xlfn.NORM.DIST(($B107 - D$9)*D$17, 0, ABS(D$13), TRUE) * 2</f>
        <v>6.3867051266742346E-11</v>
      </c>
      <c r="HU107" s="86">
        <f t="shared" ref="HU107:HU170" si="424" xml:space="preserve"> _xlfn.NORM.DIST($B107, E$9, ABS(E$13), TRUE) * _xlfn.NORM.DIST(($B107 - E$9)*E$17, 0, ABS(E$13), TRUE) * 2</f>
        <v>1.2067777700946759E-10</v>
      </c>
      <c r="HV107" s="86">
        <f t="shared" ref="HV107:HV170" si="425" xml:space="preserve"> _xlfn.NORM.DIST($B107, F$9, ABS(F$13), TRUE) * _xlfn.NORM.DIST(($B107 - F$9)*F$17, 0, ABS(F$13), TRUE) * 2</f>
        <v>2.8997622663457982E-10</v>
      </c>
      <c r="HW107" s="86">
        <f t="shared" ref="HW107:HW170" si="426" xml:space="preserve"> _xlfn.NORM.DIST($B107, G$9, ABS(G$13), TRUE) * _xlfn.NORM.DIST(($B107 - G$9)*G$17, 0, ABS(G$13), TRUE) * 2</f>
        <v>2.599601542159606E-10</v>
      </c>
      <c r="HX107" s="86">
        <f t="shared" ref="HX107:HX170" si="427" xml:space="preserve"> _xlfn.NORM.DIST($B107, H$9, ABS(H$13), TRUE) * _xlfn.NORM.DIST(($B107 - H$9)*H$17, 0, ABS(H$13), TRUE) * 2</f>
        <v>1.0152908436640109E-9</v>
      </c>
      <c r="HY107" s="86">
        <f t="shared" ref="HY107:HY170" si="428" xml:space="preserve"> _xlfn.NORM.DIST($B107, I$9, ABS(I$13), TRUE) * _xlfn.NORM.DIST(($B107 - I$9)*I$17, 0, ABS(I$13), TRUE) * 2</f>
        <v>3.088814471445148E-10</v>
      </c>
      <c r="HZ107" s="86">
        <f t="shared" ref="HZ107:HZ170" si="429" xml:space="preserve"> _xlfn.NORM.DIST($B107, J$9, ABS(J$13), TRUE) * _xlfn.NORM.DIST(($B107 - J$9)*J$17, 0, ABS(J$13), TRUE) * 2</f>
        <v>3.893157220601518E-10</v>
      </c>
      <c r="IA107" s="86">
        <f t="shared" ref="IA107:IA170" si="430" xml:space="preserve"> _xlfn.NORM.DIST($B107, K$9, ABS(K$13), TRUE) * _xlfn.NORM.DIST(($B107 - K$9)*K$17, 0, ABS(K$13), TRUE) * 2</f>
        <v>2.9014145053365696E-10</v>
      </c>
      <c r="IB107" s="86">
        <f t="shared" ref="IB107:IB170" si="431" xml:space="preserve"> _xlfn.NORM.DIST($B107, L$9, ABS(L$13), TRUE) * _xlfn.NORM.DIST(($B107 - L$9)*L$17, 0, ABS(L$13), TRUE) * 2</f>
        <v>3.2399707511183664E-11</v>
      </c>
      <c r="IC107" s="86">
        <f t="shared" ref="IC107:IC170" si="432" xml:space="preserve"> _xlfn.NORM.DIST($B107, M$9, ABS(M$13), TRUE) * _xlfn.NORM.DIST(($B107 - M$9)*M$17, 0, ABS(M$13), TRUE) * 2</f>
        <v>3.7687352708848824E-11</v>
      </c>
      <c r="ID107" s="86">
        <f t="shared" ref="ID107:ID170" si="433" xml:space="preserve"> _xlfn.NORM.DIST($B107, N$9, ABS(N$13), TRUE) * _xlfn.NORM.DIST(($B107 - N$9)*N$17, 0, ABS(N$13), TRUE) * 2</f>
        <v>7.0168561657539818E-12</v>
      </c>
      <c r="IE107" s="86">
        <f t="shared" ref="IE107:IE170" si="434" xml:space="preserve"> _xlfn.NORM.DIST($B107, O$9, ABS(O$13), TRUE) * _xlfn.NORM.DIST(($B107 - O$9)*O$17, 0, ABS(O$13), TRUE) * 2</f>
        <v>3.2869607406055874E-12</v>
      </c>
      <c r="IF107" s="86">
        <f t="shared" ref="IF107:IF170" si="435" xml:space="preserve"> _xlfn.NORM.DIST($B107, P$9, ABS(P$13), TRUE) * _xlfn.NORM.DIST(($B107 - P$9)*P$17, 0, ABS(P$13), TRUE) * 2</f>
        <v>7.6130832939228096E-11</v>
      </c>
      <c r="IG107" s="86">
        <f t="shared" ref="IG107:IG170" si="436" xml:space="preserve"> _xlfn.NORM.DIST($B107, Q$9, ABS(Q$13), TRUE) * _xlfn.NORM.DIST(($B107 - Q$9)*Q$17, 0, ABS(Q$13), TRUE) * 2</f>
        <v>1.7085561685162139E-10</v>
      </c>
      <c r="II107" s="86">
        <f t="shared" si="333"/>
        <v>8.7780435132914112E-93</v>
      </c>
      <c r="IJ107" s="86">
        <f t="shared" si="334"/>
        <v>1.4385839435512916E-75</v>
      </c>
      <c r="IK107" s="86">
        <f t="shared" si="335"/>
        <v>4.6072175188629026E-73</v>
      </c>
      <c r="IL107" s="86">
        <f t="shared" si="336"/>
        <v>2.3090754891200818E-74</v>
      </c>
      <c r="IM107" s="86">
        <f t="shared" si="337"/>
        <v>8.4114555527983793E-72</v>
      </c>
      <c r="IN107" s="86">
        <f t="shared" si="338"/>
        <v>7.0277490143933287E-65</v>
      </c>
      <c r="IO107" s="86">
        <f t="shared" si="339"/>
        <v>5.1089686559980187E-67</v>
      </c>
      <c r="IP107" s="86">
        <f t="shared" si="340"/>
        <v>3.7261962667580863E-70</v>
      </c>
      <c r="IQ107" s="86">
        <f t="shared" si="341"/>
        <v>6.6339875980490501E-71</v>
      </c>
      <c r="IR107" s="86">
        <f t="shared" si="342"/>
        <v>1.6618780486609818E-74</v>
      </c>
      <c r="IS107" s="86">
        <f t="shared" si="343"/>
        <v>2.8788345463249491E-76</v>
      </c>
      <c r="IT107" s="86">
        <f t="shared" si="344"/>
        <v>8.1910196705192489E-82</v>
      </c>
      <c r="IU107" s="86">
        <f t="shared" si="345"/>
        <v>8.2317167677862674E-83</v>
      </c>
      <c r="IV107" s="86">
        <f t="shared" si="346"/>
        <v>1.0202442879386112E-54</v>
      </c>
      <c r="IW107" s="86">
        <f t="shared" si="347"/>
        <v>3.7643732774658459E-53</v>
      </c>
      <c r="IY107" s="86">
        <f t="shared" si="348"/>
        <v>0.2299835839719252</v>
      </c>
      <c r="IZ107" s="86">
        <f t="shared" si="349"/>
        <v>0.31174630576860024</v>
      </c>
      <c r="JA107" s="86">
        <f t="shared" si="350"/>
        <v>0.31940375624468115</v>
      </c>
      <c r="JB107" s="86">
        <f t="shared" si="351"/>
        <v>0.30857041972814209</v>
      </c>
      <c r="JC107" s="86">
        <f t="shared" si="352"/>
        <v>0.29990621912170329</v>
      </c>
      <c r="JD107" s="86">
        <f t="shared" si="353"/>
        <v>0.35119546480917513</v>
      </c>
      <c r="JE107" s="86">
        <f t="shared" si="354"/>
        <v>0.3593970402575058</v>
      </c>
      <c r="JF107" s="86">
        <f t="shared" si="355"/>
        <v>0.44598034011987514</v>
      </c>
      <c r="JG107" s="86">
        <f t="shared" si="356"/>
        <v>0.40680846665224912</v>
      </c>
      <c r="JH107" s="86">
        <f t="shared" si="357"/>
        <v>0.34350979007204402</v>
      </c>
      <c r="JI107" s="86">
        <f t="shared" si="358"/>
        <v>0.33441138141964244</v>
      </c>
      <c r="JJ107" s="86">
        <f t="shared" si="359"/>
        <v>0.25504774204983638</v>
      </c>
      <c r="JK107" s="86">
        <f t="shared" si="360"/>
        <v>0.21431918489961263</v>
      </c>
      <c r="JL107" s="86">
        <f t="shared" si="361"/>
        <v>0.14913439715683668</v>
      </c>
      <c r="JM107" s="86">
        <f t="shared" si="362"/>
        <v>0.1589061792356897</v>
      </c>
    </row>
    <row r="108" spans="2:273" x14ac:dyDescent="0.25">
      <c r="B108" s="2">
        <v>81</v>
      </c>
      <c r="C108" s="37">
        <v>160.696</v>
      </c>
      <c r="D108" s="37">
        <v>193.29300000000001</v>
      </c>
      <c r="E108" s="37">
        <v>195.976</v>
      </c>
      <c r="F108" s="37">
        <v>191</v>
      </c>
      <c r="G108" s="37">
        <v>186.024</v>
      </c>
      <c r="H108" s="37">
        <v>188.756</v>
      </c>
      <c r="I108" s="37">
        <v>191.976</v>
      </c>
      <c r="J108" s="37">
        <v>199.024</v>
      </c>
      <c r="K108" s="37">
        <v>195.55799999999999</v>
      </c>
      <c r="L108" s="37">
        <v>189.953</v>
      </c>
      <c r="M108" s="37">
        <v>191.047</v>
      </c>
      <c r="N108" s="37">
        <v>183.047</v>
      </c>
      <c r="O108" s="37">
        <v>175.22499999999999</v>
      </c>
      <c r="P108" s="37">
        <v>154.732</v>
      </c>
      <c r="Q108" s="37">
        <v>135.52379999999999</v>
      </c>
      <c r="S108" s="4">
        <f t="shared" si="234"/>
        <v>159.45186265989483</v>
      </c>
      <c r="T108" s="4">
        <f t="shared" si="235"/>
        <v>191.51653664210411</v>
      </c>
      <c r="U108" s="4">
        <f t="shared" si="236"/>
        <v>193.79747021914531</v>
      </c>
      <c r="V108" s="4">
        <f t="shared" si="237"/>
        <v>188.8648706336117</v>
      </c>
      <c r="W108" s="4">
        <f t="shared" si="238"/>
        <v>183.84682265932975</v>
      </c>
      <c r="X108" s="4">
        <f t="shared" si="239"/>
        <v>187.76076621639754</v>
      </c>
      <c r="Y108" s="4">
        <f t="shared" si="240"/>
        <v>191.37062993480055</v>
      </c>
      <c r="Z108" s="4">
        <f t="shared" si="241"/>
        <v>202.62540360645338</v>
      </c>
      <c r="AA108" s="4">
        <f t="shared" si="242"/>
        <v>196.48157441500135</v>
      </c>
      <c r="AB108" s="4">
        <f t="shared" si="243"/>
        <v>189.35035516531624</v>
      </c>
      <c r="AC108" s="4">
        <f t="shared" si="244"/>
        <v>188.89995640723214</v>
      </c>
      <c r="AD108" s="4">
        <f t="shared" si="245"/>
        <v>178.98548220798043</v>
      </c>
      <c r="AE108" s="4">
        <f t="shared" si="246"/>
        <v>169.02751529399066</v>
      </c>
      <c r="AF108" s="4">
        <f t="shared" si="247"/>
        <v>149.07311781940584</v>
      </c>
      <c r="AG108" s="4">
        <f t="shared" si="248"/>
        <v>130.76133648239986</v>
      </c>
      <c r="AI108" s="4">
        <f t="shared" si="249"/>
        <v>1.2441373401051692</v>
      </c>
      <c r="AJ108" s="4">
        <f t="shared" si="250"/>
        <v>1.7764633578958922</v>
      </c>
      <c r="AK108" s="4">
        <f t="shared" si="251"/>
        <v>2.1785297808546886</v>
      </c>
      <c r="AL108" s="4">
        <f t="shared" si="252"/>
        <v>2.1351293663882984</v>
      </c>
      <c r="AM108" s="4">
        <f t="shared" si="253"/>
        <v>2.177177340670255</v>
      </c>
      <c r="AN108" s="4">
        <f t="shared" si="254"/>
        <v>0.99523378360245829</v>
      </c>
      <c r="AO108" s="4">
        <f t="shared" si="255"/>
        <v>0.6053700651994518</v>
      </c>
      <c r="AP108" s="4">
        <f t="shared" si="256"/>
        <v>-3.6014036064533741</v>
      </c>
      <c r="AQ108" s="4">
        <f t="shared" si="257"/>
        <v>-0.92357441500135451</v>
      </c>
      <c r="AR108" s="4">
        <f t="shared" si="258"/>
        <v>0.60264483468375829</v>
      </c>
      <c r="AS108" s="4">
        <f t="shared" si="259"/>
        <v>2.1470435927678579</v>
      </c>
      <c r="AT108" s="4">
        <f t="shared" si="260"/>
        <v>4.061517792019572</v>
      </c>
      <c r="AU108" s="4">
        <f t="shared" si="261"/>
        <v>6.1974847060093339</v>
      </c>
      <c r="AV108" s="4">
        <f t="shared" si="363"/>
        <v>5.658882180594162</v>
      </c>
      <c r="AW108" s="4">
        <f t="shared" si="363"/>
        <v>4.7624635176001391</v>
      </c>
      <c r="AY108" s="2">
        <f t="shared" si="313"/>
        <v>89.783568566921915</v>
      </c>
      <c r="AZ108" s="2">
        <f t="shared" si="364"/>
        <v>90.517333802041463</v>
      </c>
      <c r="BA108" s="2">
        <f t="shared" si="365"/>
        <v>89.183981211417347</v>
      </c>
      <c r="BB108" s="2">
        <f t="shared" si="366"/>
        <v>90.577941713224718</v>
      </c>
      <c r="BC108" s="2">
        <f t="shared" si="367"/>
        <v>91.203266075273902</v>
      </c>
      <c r="BD108" s="2">
        <f t="shared" si="368"/>
        <v>90.736808696703818</v>
      </c>
      <c r="BE108" s="2">
        <f t="shared" si="369"/>
        <v>91.501082392693021</v>
      </c>
      <c r="BF108" s="2">
        <f t="shared" si="370"/>
        <v>90.965917256612144</v>
      </c>
      <c r="BG108" s="2">
        <f t="shared" si="371"/>
        <v>92.282410256925658</v>
      </c>
      <c r="BH108" s="2">
        <f t="shared" si="372"/>
        <v>92.446564216250792</v>
      </c>
      <c r="BI108" s="2">
        <f t="shared" si="373"/>
        <v>95.667949256614989</v>
      </c>
      <c r="BJ108" s="2">
        <f t="shared" si="374"/>
        <v>95.679669077729159</v>
      </c>
      <c r="BK108" s="2">
        <f t="shared" si="375"/>
        <v>93.685077059373484</v>
      </c>
      <c r="BL108" s="2">
        <f t="shared" si="376"/>
        <v>96.910717781359068</v>
      </c>
      <c r="BM108" s="2">
        <f t="shared" si="377"/>
        <v>95.453122107921331</v>
      </c>
      <c r="BO108" s="2" t="str">
        <f t="shared" si="263"/>
        <v/>
      </c>
      <c r="BP108" s="2" t="str">
        <f t="shared" si="264"/>
        <v/>
      </c>
      <c r="BQ108" s="2" t="str">
        <f t="shared" si="265"/>
        <v/>
      </c>
      <c r="BR108" s="2" t="str">
        <f t="shared" si="266"/>
        <v/>
      </c>
      <c r="BS108" s="2" t="str">
        <f t="shared" si="267"/>
        <v/>
      </c>
      <c r="BT108" s="2" t="str">
        <f t="shared" si="268"/>
        <v/>
      </c>
      <c r="BU108" s="2" t="str">
        <f t="shared" si="269"/>
        <v/>
      </c>
      <c r="BV108" s="2" t="str">
        <f t="shared" si="270"/>
        <v/>
      </c>
      <c r="BW108" s="2" t="str">
        <f t="shared" si="271"/>
        <v/>
      </c>
      <c r="BX108" s="2" t="str">
        <f t="shared" si="272"/>
        <v/>
      </c>
      <c r="BY108" s="2" t="str">
        <f t="shared" si="273"/>
        <v/>
      </c>
      <c r="BZ108" s="2" t="str">
        <f t="shared" si="274"/>
        <v/>
      </c>
      <c r="CA108" s="2" t="str">
        <f t="shared" si="275"/>
        <v/>
      </c>
      <c r="CB108" s="2" t="str">
        <f t="shared" si="276"/>
        <v/>
      </c>
      <c r="CC108" s="2" t="str">
        <f t="shared" si="277"/>
        <v/>
      </c>
      <c r="CE108" s="2" t="str">
        <f t="shared" si="314"/>
        <v/>
      </c>
      <c r="CF108" s="2" t="str">
        <f t="shared" si="315"/>
        <v/>
      </c>
      <c r="CG108" s="2" t="str">
        <f t="shared" si="316"/>
        <v/>
      </c>
      <c r="CH108" s="2" t="str">
        <f t="shared" si="317"/>
        <v/>
      </c>
      <c r="CI108" s="2" t="str">
        <f t="shared" si="318"/>
        <v/>
      </c>
      <c r="CJ108" s="2" t="str">
        <f t="shared" si="319"/>
        <v/>
      </c>
      <c r="CK108" s="2" t="str">
        <f t="shared" si="320"/>
        <v/>
      </c>
      <c r="CL108" s="2" t="str">
        <f t="shared" si="321"/>
        <v/>
      </c>
      <c r="CM108" s="2" t="str">
        <f t="shared" si="322"/>
        <v/>
      </c>
      <c r="CN108" s="2" t="str">
        <f t="shared" si="323"/>
        <v/>
      </c>
      <c r="CO108" s="2" t="str">
        <f t="shared" si="324"/>
        <v/>
      </c>
      <c r="CP108" s="2" t="str">
        <f t="shared" si="325"/>
        <v/>
      </c>
      <c r="CQ108" s="2" t="str">
        <f t="shared" si="326"/>
        <v/>
      </c>
      <c r="CR108" s="2" t="str">
        <f t="shared" si="327"/>
        <v/>
      </c>
      <c r="CS108" s="2" t="str">
        <f t="shared" si="328"/>
        <v/>
      </c>
      <c r="CU108" s="2" t="str">
        <f t="shared" si="278"/>
        <v/>
      </c>
      <c r="CV108" s="2" t="str">
        <f t="shared" si="279"/>
        <v/>
      </c>
      <c r="CW108" s="2" t="str">
        <f t="shared" si="280"/>
        <v/>
      </c>
      <c r="CX108" s="2" t="str">
        <f t="shared" si="281"/>
        <v/>
      </c>
      <c r="CY108" s="2" t="str">
        <f t="shared" si="282"/>
        <v/>
      </c>
      <c r="CZ108" s="2" t="str">
        <f t="shared" si="283"/>
        <v/>
      </c>
      <c r="DA108" s="2" t="str">
        <f t="shared" si="284"/>
        <v/>
      </c>
      <c r="DB108" s="2" t="str">
        <f t="shared" si="285"/>
        <v/>
      </c>
      <c r="DC108" s="2" t="str">
        <f t="shared" si="286"/>
        <v/>
      </c>
      <c r="DD108" s="2" t="str">
        <f t="shared" si="287"/>
        <v/>
      </c>
      <c r="DE108" s="2" t="str">
        <f t="shared" si="288"/>
        <v/>
      </c>
      <c r="DF108" s="2" t="str">
        <f t="shared" si="289"/>
        <v/>
      </c>
      <c r="DG108" s="2" t="str">
        <f t="shared" si="290"/>
        <v/>
      </c>
      <c r="DH108" s="2" t="str">
        <f t="shared" si="291"/>
        <v/>
      </c>
      <c r="DI108" s="2" t="str">
        <f t="shared" si="292"/>
        <v/>
      </c>
      <c r="DK108" s="2">
        <f t="shared" si="293"/>
        <v>105.10851761804089</v>
      </c>
      <c r="DL108" s="2">
        <f t="shared" si="378"/>
        <v>110.84456894362964</v>
      </c>
      <c r="DM108" s="2">
        <f t="shared" si="378"/>
        <v>111.35947373254464</v>
      </c>
      <c r="DN108" s="2">
        <f t="shared" si="378"/>
        <v>111.69477317073169</v>
      </c>
      <c r="DO108" s="2">
        <f t="shared" si="378"/>
        <v>107.69766829268292</v>
      </c>
      <c r="DP108" s="2">
        <f t="shared" si="378"/>
        <v>108.25245496042997</v>
      </c>
      <c r="DQ108" s="2">
        <f t="shared" si="378"/>
        <v>107.39078344910905</v>
      </c>
      <c r="DR108" s="2">
        <f t="shared" si="378"/>
        <v>102.9092688009665</v>
      </c>
      <c r="DS108" s="2">
        <f t="shared" si="378"/>
        <v>109.40418725460586</v>
      </c>
      <c r="DT108" s="2">
        <f t="shared" si="378"/>
        <v>109.38027816369676</v>
      </c>
      <c r="DU108" s="2">
        <f t="shared" si="378"/>
        <v>115.33447387496226</v>
      </c>
      <c r="DV108" s="2">
        <f t="shared" si="378"/>
        <v>110.3181141649049</v>
      </c>
      <c r="DW108" s="2">
        <f t="shared" si="378"/>
        <v>112.45081546360613</v>
      </c>
      <c r="DX108" s="2">
        <f t="shared" si="378"/>
        <v>107.39767992495311</v>
      </c>
      <c r="DY108" s="2">
        <f t="shared" si="378"/>
        <v>105.29535559017594</v>
      </c>
      <c r="EA108" s="2">
        <f t="shared" si="233"/>
        <v>89.261692472101757</v>
      </c>
      <c r="EB108" s="2">
        <f t="shared" si="295"/>
        <v>89.958155956326777</v>
      </c>
      <c r="EC108" s="2">
        <f t="shared" si="296"/>
        <v>88.585967839196002</v>
      </c>
      <c r="ED108" s="2">
        <f t="shared" si="297"/>
        <v>90.041153645174901</v>
      </c>
      <c r="EE108" s="2">
        <f t="shared" si="298"/>
        <v>90.76156165191739</v>
      </c>
      <c r="EF108" s="2">
        <f t="shared" si="299"/>
        <v>90.229341600469169</v>
      </c>
      <c r="EG108" s="2">
        <f t="shared" si="300"/>
        <v>91.018085731596472</v>
      </c>
      <c r="EH108" s="2">
        <f t="shared" si="301"/>
        <v>90.603137572734838</v>
      </c>
      <c r="EI108" s="2">
        <f t="shared" si="302"/>
        <v>91.738287652548422</v>
      </c>
      <c r="EJ108" s="2">
        <f t="shared" si="303"/>
        <v>91.911683609392341</v>
      </c>
      <c r="EK108" s="2">
        <f t="shared" si="304"/>
        <v>95.063656996807865</v>
      </c>
      <c r="EL108" s="2">
        <f t="shared" si="305"/>
        <v>95.236320144420816</v>
      </c>
      <c r="EM108" s="2">
        <f t="shared" si="306"/>
        <v>93.118026363553852</v>
      </c>
      <c r="EN108" s="2">
        <f t="shared" si="307"/>
        <v>96.47066782154468</v>
      </c>
      <c r="EO108" s="2">
        <f t="shared" si="308"/>
        <v>94.933242137973892</v>
      </c>
      <c r="EQ108" s="2">
        <f t="shared" si="309"/>
        <v>89.569834326744484</v>
      </c>
      <c r="ER108" s="2">
        <f t="shared" si="379"/>
        <v>89.866820045944095</v>
      </c>
      <c r="ES108" s="2">
        <f t="shared" si="379"/>
        <v>88.810861072451914</v>
      </c>
      <c r="ET108" s="2">
        <f t="shared" si="379"/>
        <v>89.658015987261621</v>
      </c>
      <c r="EU108" s="2">
        <f t="shared" si="379"/>
        <v>90.454020985512216</v>
      </c>
      <c r="EV108" s="2">
        <f t="shared" si="379"/>
        <v>90.237746137664757</v>
      </c>
      <c r="EW108" s="2">
        <f t="shared" si="379"/>
        <v>90.945682760949524</v>
      </c>
      <c r="EX108" s="2">
        <f t="shared" si="379"/>
        <v>90.328077675295404</v>
      </c>
      <c r="EY108" s="2">
        <f t="shared" si="379"/>
        <v>91.225583947155926</v>
      </c>
      <c r="EZ108" s="2">
        <f t="shared" si="379"/>
        <v>91.950583988046475</v>
      </c>
      <c r="FA108" s="2">
        <f t="shared" si="379"/>
        <v>94.298898235280987</v>
      </c>
      <c r="FB108" s="2">
        <f t="shared" si="379"/>
        <v>94.719021501392831</v>
      </c>
      <c r="FC108" s="2">
        <f t="shared" si="379"/>
        <v>92.757927856149053</v>
      </c>
      <c r="FD108" s="2">
        <f t="shared" si="379"/>
        <v>96.793132622112864</v>
      </c>
      <c r="FE108" s="2">
        <f t="shared" si="379"/>
        <v>98.08969508981896</v>
      </c>
      <c r="FG108" s="2">
        <f t="shared" si="311"/>
        <v>0.96708332360258664</v>
      </c>
      <c r="FH108" s="2">
        <f t="shared" si="380"/>
        <v>0.97322274942874543</v>
      </c>
      <c r="FI108" s="2">
        <f t="shared" si="380"/>
        <v>0.97375335621405479</v>
      </c>
      <c r="FJ108" s="2">
        <f t="shared" si="380"/>
        <v>0.97519099742645754</v>
      </c>
      <c r="FK108" s="2">
        <f t="shared" si="380"/>
        <v>0.97389885001384624</v>
      </c>
      <c r="FL108" s="2">
        <f t="shared" si="380"/>
        <v>0.97184409671459759</v>
      </c>
      <c r="FM108" s="2">
        <f t="shared" si="380"/>
        <v>0.9704935048895641</v>
      </c>
      <c r="FN108" s="2">
        <f t="shared" si="380"/>
        <v>0.97048006692729294</v>
      </c>
      <c r="FO108" s="2">
        <f t="shared" si="380"/>
        <v>0.96915967191095476</v>
      </c>
      <c r="FP108" s="2">
        <f t="shared" si="380"/>
        <v>0.96938300239379616</v>
      </c>
      <c r="FQ108" s="2">
        <f t="shared" si="380"/>
        <v>0.97015118754873331</v>
      </c>
      <c r="FR108" s="2">
        <f t="shared" si="380"/>
        <v>0.97057550723775476</v>
      </c>
      <c r="FS108" s="2">
        <f t="shared" si="380"/>
        <v>0.9706550444527241</v>
      </c>
      <c r="FT108" s="2">
        <f t="shared" si="380"/>
        <v>0.95974672294680863</v>
      </c>
      <c r="FU108" s="2">
        <f t="shared" si="380"/>
        <v>0.95001423369863414</v>
      </c>
      <c r="FW108" s="2">
        <f t="shared" si="329"/>
        <v>8.1546716583863303E-4</v>
      </c>
      <c r="FX108" s="2">
        <f t="shared" si="381"/>
        <v>1.1262643640422554E-3</v>
      </c>
      <c r="FY108" s="2">
        <f t="shared" si="382"/>
        <v>1.268492063402968E-3</v>
      </c>
      <c r="FZ108" s="2">
        <f t="shared" si="383"/>
        <v>1.0874276585094377E-3</v>
      </c>
      <c r="GA108" s="2">
        <f t="shared" si="384"/>
        <v>1.1297245975724244E-3</v>
      </c>
      <c r="GB108" s="2">
        <f t="shared" si="385"/>
        <v>1.196921319469001E-3</v>
      </c>
      <c r="GC108" s="2">
        <f t="shared" si="386"/>
        <v>1.4400520993330499E-3</v>
      </c>
      <c r="GD108" s="2">
        <f t="shared" si="387"/>
        <v>1.8050118126088669E-3</v>
      </c>
      <c r="GE108" s="2">
        <f t="shared" si="388"/>
        <v>1.3644046863451041E-3</v>
      </c>
      <c r="GF108" s="2">
        <f t="shared" si="389"/>
        <v>1.1488115825552243E-3</v>
      </c>
      <c r="GG108" s="2">
        <f t="shared" si="390"/>
        <v>1.0036516892577227E-3</v>
      </c>
      <c r="GH108" s="2">
        <f t="shared" si="391"/>
        <v>8.2197333163640317E-4</v>
      </c>
      <c r="GI108" s="2">
        <f t="shared" si="392"/>
        <v>7.4740916921518905E-4</v>
      </c>
      <c r="GJ108" s="2">
        <f t="shared" si="393"/>
        <v>6.2615904732650442E-4</v>
      </c>
      <c r="GK108" s="2">
        <f t="shared" si="394"/>
        <v>6.0884434735758799E-4</v>
      </c>
      <c r="GM108" s="86">
        <f t="shared" si="330"/>
        <v>9.425612310749871E-5</v>
      </c>
      <c r="GN108" s="86">
        <f t="shared" si="395"/>
        <v>7.6695262126043761E-11</v>
      </c>
      <c r="GO108" s="86">
        <f t="shared" si="396"/>
        <v>4.2808143192806055E-11</v>
      </c>
      <c r="GP108" s="86">
        <f t="shared" si="397"/>
        <v>1.261396290690556E-11</v>
      </c>
      <c r="GQ108" s="86">
        <f t="shared" si="398"/>
        <v>1.370644276890433E-9</v>
      </c>
      <c r="GR108" s="86">
        <f t="shared" si="399"/>
        <v>4.9383267095003414E-9</v>
      </c>
      <c r="GS108" s="86">
        <f t="shared" si="400"/>
        <v>6.2654538085426169E-9</v>
      </c>
      <c r="GT108" s="86">
        <f t="shared" si="401"/>
        <v>1.697129523492843E-10</v>
      </c>
      <c r="GU108" s="86">
        <f t="shared" si="402"/>
        <v>7.6794151003677288E-10</v>
      </c>
      <c r="GV108" s="86">
        <f t="shared" si="403"/>
        <v>6.1862271913759965E-9</v>
      </c>
      <c r="GW108" s="86">
        <f t="shared" si="404"/>
        <v>2.9973403490221566E-11</v>
      </c>
      <c r="GX108" s="86">
        <f t="shared" si="405"/>
        <v>7.2505018820907921E-13</v>
      </c>
      <c r="GY108" s="86">
        <f t="shared" si="406"/>
        <v>9.74537033867771E-12</v>
      </c>
      <c r="GZ108" s="86">
        <f t="shared" si="407"/>
        <v>1.213851905207593E-4</v>
      </c>
      <c r="HA108" s="86">
        <f t="shared" si="408"/>
        <v>1.2829941401121974E-3</v>
      </c>
      <c r="HC108" s="86">
        <f t="shared" si="331"/>
        <v>0.28819372758899592</v>
      </c>
      <c r="HD108" s="86">
        <f t="shared" si="409"/>
        <v>0.38249060103058996</v>
      </c>
      <c r="HE108" s="86">
        <f t="shared" si="410"/>
        <v>0.39096143842983244</v>
      </c>
      <c r="HF108" s="86">
        <f t="shared" si="411"/>
        <v>0.37803905336337268</v>
      </c>
      <c r="HG108" s="86">
        <f t="shared" si="412"/>
        <v>0.36757944949754967</v>
      </c>
      <c r="HH108" s="86">
        <f t="shared" si="413"/>
        <v>0.42150590775203156</v>
      </c>
      <c r="HI108" s="86">
        <f t="shared" si="414"/>
        <v>0.4322193852756786</v>
      </c>
      <c r="HJ108" s="86">
        <f t="shared" si="415"/>
        <v>0.52174447795090462</v>
      </c>
      <c r="HK108" s="86">
        <f t="shared" si="416"/>
        <v>0.48244328548014015</v>
      </c>
      <c r="HL108" s="86">
        <f t="shared" si="417"/>
        <v>0.41675953459234055</v>
      </c>
      <c r="HM108" s="86">
        <f t="shared" si="418"/>
        <v>0.40796137700664908</v>
      </c>
      <c r="HN108" s="86">
        <f t="shared" si="419"/>
        <v>0.31810519744980875</v>
      </c>
      <c r="HO108" s="86">
        <f t="shared" si="420"/>
        <v>0.27050568785484713</v>
      </c>
      <c r="HP108" s="86">
        <f t="shared" si="421"/>
        <v>0.195717410225314</v>
      </c>
      <c r="HQ108" s="86">
        <f t="shared" si="422"/>
        <v>0.20792777094896234</v>
      </c>
      <c r="HS108" s="86">
        <f t="shared" si="332"/>
        <v>6.7414195729834905E-13</v>
      </c>
      <c r="HT108" s="86">
        <f t="shared" si="423"/>
        <v>1.5980185805276348E-10</v>
      </c>
      <c r="HU108" s="86">
        <f t="shared" si="424"/>
        <v>2.9808626508213811E-10</v>
      </c>
      <c r="HV108" s="86">
        <f t="shared" si="425"/>
        <v>6.9510444684557029E-10</v>
      </c>
      <c r="HW108" s="86">
        <f t="shared" si="426"/>
        <v>6.1789800086179036E-10</v>
      </c>
      <c r="HX108" s="86">
        <f t="shared" si="427"/>
        <v>2.2643941328735811E-9</v>
      </c>
      <c r="HY108" s="86">
        <f t="shared" si="428"/>
        <v>7.3194281139628156E-10</v>
      </c>
      <c r="HZ108" s="86">
        <f t="shared" si="429"/>
        <v>9.6606914985852905E-10</v>
      </c>
      <c r="IA108" s="86">
        <f t="shared" si="430"/>
        <v>7.0093185500400704E-10</v>
      </c>
      <c r="IB108" s="86">
        <f t="shared" si="431"/>
        <v>8.1855292861403736E-11</v>
      </c>
      <c r="IC108" s="86">
        <f t="shared" si="432"/>
        <v>9.4277066390312251E-11</v>
      </c>
      <c r="ID108" s="86">
        <f t="shared" si="433"/>
        <v>1.8272620204327336E-11</v>
      </c>
      <c r="IE108" s="86">
        <f t="shared" si="434"/>
        <v>8.6276567252489771E-12</v>
      </c>
      <c r="IF108" s="86">
        <f t="shared" si="435"/>
        <v>1.7258609132086247E-10</v>
      </c>
      <c r="IG108" s="86">
        <f t="shared" si="436"/>
        <v>3.7520262786931089E-10</v>
      </c>
      <c r="II108" s="86">
        <f t="shared" si="333"/>
        <v>1.7877413342107445E-90</v>
      </c>
      <c r="IJ108" s="86">
        <f t="shared" si="334"/>
        <v>1.3120598983342365E-73</v>
      </c>
      <c r="IK108" s="86">
        <f t="shared" si="335"/>
        <v>3.8917041302700203E-71</v>
      </c>
      <c r="IL108" s="86">
        <f t="shared" si="336"/>
        <v>1.9131969102834712E-72</v>
      </c>
      <c r="IM108" s="86">
        <f t="shared" si="337"/>
        <v>6.1070264545385105E-70</v>
      </c>
      <c r="IN108" s="86">
        <f t="shared" si="338"/>
        <v>3.4540364087296345E-63</v>
      </c>
      <c r="IO108" s="86">
        <f t="shared" si="339"/>
        <v>3.2026126470206995E-65</v>
      </c>
      <c r="IP108" s="86">
        <f t="shared" si="340"/>
        <v>3.3165839722972049E-68</v>
      </c>
      <c r="IQ108" s="86">
        <f t="shared" si="341"/>
        <v>5.1345053437726046E-69</v>
      </c>
      <c r="IR108" s="86">
        <f t="shared" si="342"/>
        <v>1.438762182258844E-72</v>
      </c>
      <c r="IS108" s="86">
        <f t="shared" si="343"/>
        <v>2.5429841666547851E-74</v>
      </c>
      <c r="IT108" s="86">
        <f t="shared" si="344"/>
        <v>8.8395861010194943E-80</v>
      </c>
      <c r="IU108" s="86">
        <f t="shared" si="345"/>
        <v>8.855199805383456E-81</v>
      </c>
      <c r="IV108" s="86">
        <f t="shared" si="346"/>
        <v>2.0231137487711399E-53</v>
      </c>
      <c r="IW108" s="86">
        <f t="shared" si="347"/>
        <v>6.7618487800346848E-52</v>
      </c>
      <c r="IY108" s="86">
        <f t="shared" si="348"/>
        <v>0.28828798371277753</v>
      </c>
      <c r="IZ108" s="86">
        <f t="shared" si="349"/>
        <v>0.38249060126708706</v>
      </c>
      <c r="JA108" s="86">
        <f t="shared" si="350"/>
        <v>0.39096143877072687</v>
      </c>
      <c r="JB108" s="86">
        <f t="shared" si="351"/>
        <v>0.37803905407109112</v>
      </c>
      <c r="JC108" s="86">
        <f t="shared" si="352"/>
        <v>0.36757945148609195</v>
      </c>
      <c r="JD108" s="86">
        <f t="shared" si="353"/>
        <v>0.42150591495475237</v>
      </c>
      <c r="JE108" s="86">
        <f t="shared" si="354"/>
        <v>0.43221939227307521</v>
      </c>
      <c r="JF108" s="86">
        <f t="shared" si="355"/>
        <v>0.52174447908668664</v>
      </c>
      <c r="JG108" s="86">
        <f t="shared" si="356"/>
        <v>0.48244328694901351</v>
      </c>
      <c r="JH108" s="86">
        <f t="shared" si="357"/>
        <v>0.41675954086042305</v>
      </c>
      <c r="JI108" s="86">
        <f t="shared" si="358"/>
        <v>0.40796137713089958</v>
      </c>
      <c r="JJ108" s="86">
        <f t="shared" si="359"/>
        <v>0.31810519746880639</v>
      </c>
      <c r="JK108" s="86">
        <f t="shared" si="360"/>
        <v>0.27050568787322016</v>
      </c>
      <c r="JL108" s="86">
        <f t="shared" si="361"/>
        <v>0.19583879558842085</v>
      </c>
      <c r="JM108" s="86">
        <f t="shared" si="362"/>
        <v>0.20921076546427717</v>
      </c>
    </row>
    <row r="109" spans="2:273" x14ac:dyDescent="0.25">
      <c r="B109" s="2">
        <v>82</v>
      </c>
      <c r="C109" s="37">
        <v>166.60900000000001</v>
      </c>
      <c r="D109" s="37">
        <v>199.56100000000001</v>
      </c>
      <c r="E109" s="37">
        <v>202.41499999999999</v>
      </c>
      <c r="F109" s="37">
        <v>197.85400000000001</v>
      </c>
      <c r="G109" s="37">
        <v>193.95099999999999</v>
      </c>
      <c r="H109" s="37">
        <v>194.65899999999999</v>
      </c>
      <c r="I109" s="37">
        <v>197.14599999999999</v>
      </c>
      <c r="J109" s="37">
        <v>199.70699999999999</v>
      </c>
      <c r="K109" s="37">
        <v>197</v>
      </c>
      <c r="L109" s="37">
        <v>193.67400000000001</v>
      </c>
      <c r="M109" s="37">
        <v>196.41900000000001</v>
      </c>
      <c r="N109" s="37">
        <v>191.047</v>
      </c>
      <c r="O109" s="37">
        <v>185.97499999999999</v>
      </c>
      <c r="P109" s="37">
        <v>161.244</v>
      </c>
      <c r="Q109" s="37">
        <v>141.28569999999999</v>
      </c>
      <c r="S109" s="4">
        <f t="shared" si="234"/>
        <v>168.08567233544562</v>
      </c>
      <c r="T109" s="4">
        <f t="shared" si="235"/>
        <v>202.08244961270907</v>
      </c>
      <c r="U109" s="4">
        <f t="shared" si="236"/>
        <v>204.33384325803866</v>
      </c>
      <c r="V109" s="4">
        <f t="shared" si="237"/>
        <v>199.22567692662594</v>
      </c>
      <c r="W109" s="4">
        <f t="shared" si="238"/>
        <v>193.96873941866238</v>
      </c>
      <c r="X109" s="4">
        <f t="shared" si="239"/>
        <v>196.10594629348677</v>
      </c>
      <c r="Y109" s="4">
        <f t="shared" si="240"/>
        <v>199.11162845666246</v>
      </c>
      <c r="Z109" s="4">
        <f t="shared" si="241"/>
        <v>204.46441439793017</v>
      </c>
      <c r="AA109" s="4">
        <f t="shared" si="242"/>
        <v>201.50467404209743</v>
      </c>
      <c r="AB109" s="4">
        <f t="shared" si="243"/>
        <v>197.71632293033986</v>
      </c>
      <c r="AC109" s="4">
        <f t="shared" si="244"/>
        <v>198.10590195090685</v>
      </c>
      <c r="AD109" s="4">
        <f t="shared" si="245"/>
        <v>189.92107492225227</v>
      </c>
      <c r="AE109" s="4">
        <f t="shared" si="246"/>
        <v>180.49787153632852</v>
      </c>
      <c r="AF109" s="4">
        <f t="shared" si="247"/>
        <v>158.27390239476838</v>
      </c>
      <c r="AG109" s="4">
        <f t="shared" si="248"/>
        <v>136.93618600595923</v>
      </c>
      <c r="AI109" s="4">
        <f t="shared" si="249"/>
        <v>-1.4766723354456133</v>
      </c>
      <c r="AJ109" s="4">
        <f t="shared" si="250"/>
        <v>-2.5214496127090626</v>
      </c>
      <c r="AK109" s="4">
        <f t="shared" si="251"/>
        <v>-1.9188432580386632</v>
      </c>
      <c r="AL109" s="4">
        <f t="shared" si="252"/>
        <v>-1.3716769266259234</v>
      </c>
      <c r="AM109" s="4">
        <f t="shared" si="253"/>
        <v>-1.7739418662387152E-2</v>
      </c>
      <c r="AN109" s="4">
        <f t="shared" si="254"/>
        <v>-1.4469462934867749</v>
      </c>
      <c r="AO109" s="4">
        <f t="shared" si="255"/>
        <v>-1.965628456662472</v>
      </c>
      <c r="AP109" s="4">
        <f t="shared" si="256"/>
        <v>-4.7574143979301766</v>
      </c>
      <c r="AQ109" s="4">
        <f t="shared" si="257"/>
        <v>-4.5046740420974345</v>
      </c>
      <c r="AR109" s="4">
        <f t="shared" si="258"/>
        <v>-4.04232293033985</v>
      </c>
      <c r="AS109" s="4">
        <f t="shared" si="259"/>
        <v>-1.6869019509068437</v>
      </c>
      <c r="AT109" s="4">
        <f t="shared" si="260"/>
        <v>1.1259250777477234</v>
      </c>
      <c r="AU109" s="4">
        <f t="shared" si="261"/>
        <v>5.4771284636714768</v>
      </c>
      <c r="AV109" s="4">
        <f t="shared" si="363"/>
        <v>2.970097605231615</v>
      </c>
      <c r="AW109" s="4">
        <f t="shared" si="363"/>
        <v>4.3495139940407626</v>
      </c>
      <c r="AY109" s="2">
        <f t="shared" si="313"/>
        <v>89.678144823497178</v>
      </c>
      <c r="AZ109" s="2">
        <f t="shared" si="364"/>
        <v>90.398426788548647</v>
      </c>
      <c r="BA109" s="2">
        <f t="shared" si="365"/>
        <v>89.072375795809307</v>
      </c>
      <c r="BB109" s="2">
        <f t="shared" si="366"/>
        <v>90.432127666221191</v>
      </c>
      <c r="BC109" s="2">
        <f t="shared" si="367"/>
        <v>91.053749287905774</v>
      </c>
      <c r="BD109" s="2">
        <f t="shared" si="368"/>
        <v>90.605202482537308</v>
      </c>
      <c r="BE109" s="2">
        <f t="shared" si="369"/>
        <v>91.365374505969356</v>
      </c>
      <c r="BF109" s="2">
        <f t="shared" si="370"/>
        <v>90.827992959916585</v>
      </c>
      <c r="BG109" s="2">
        <f t="shared" si="371"/>
        <v>92.113744929280088</v>
      </c>
      <c r="BH109" s="2">
        <f t="shared" si="372"/>
        <v>92.282870371231652</v>
      </c>
      <c r="BI109" s="2">
        <f t="shared" si="373"/>
        <v>95.463511841055706</v>
      </c>
      <c r="BJ109" s="2">
        <f t="shared" si="374"/>
        <v>95.489129117684897</v>
      </c>
      <c r="BK109" s="2">
        <f t="shared" si="375"/>
        <v>93.517671263551847</v>
      </c>
      <c r="BL109" s="2">
        <f t="shared" si="376"/>
        <v>96.779037830947345</v>
      </c>
      <c r="BM109" s="2">
        <f t="shared" si="377"/>
        <v>95.413200091717229</v>
      </c>
      <c r="BO109" s="2" t="str">
        <f t="shared" si="263"/>
        <v/>
      </c>
      <c r="BP109" s="2" t="str">
        <f t="shared" si="264"/>
        <v/>
      </c>
      <c r="BQ109" s="2" t="str">
        <f t="shared" si="265"/>
        <v/>
      </c>
      <c r="BR109" s="2" t="str">
        <f t="shared" si="266"/>
        <v/>
      </c>
      <c r="BS109" s="2" t="str">
        <f t="shared" si="267"/>
        <v/>
      </c>
      <c r="BT109" s="2" t="str">
        <f t="shared" si="268"/>
        <v/>
      </c>
      <c r="BU109" s="2" t="str">
        <f t="shared" si="269"/>
        <v/>
      </c>
      <c r="BV109" s="2" t="str">
        <f t="shared" si="270"/>
        <v/>
      </c>
      <c r="BW109" s="2" t="str">
        <f t="shared" si="271"/>
        <v/>
      </c>
      <c r="BX109" s="2" t="str">
        <f t="shared" si="272"/>
        <v/>
      </c>
      <c r="BY109" s="2" t="str">
        <f t="shared" si="273"/>
        <v/>
      </c>
      <c r="BZ109" s="2" t="str">
        <f t="shared" si="274"/>
        <v/>
      </c>
      <c r="CA109" s="2" t="str">
        <f t="shared" si="275"/>
        <v/>
      </c>
      <c r="CB109" s="2" t="str">
        <f t="shared" si="276"/>
        <v/>
      </c>
      <c r="CC109" s="2" t="str">
        <f t="shared" si="277"/>
        <v/>
      </c>
      <c r="CE109" s="2" t="str">
        <f t="shared" si="314"/>
        <v/>
      </c>
      <c r="CF109" s="2" t="str">
        <f t="shared" si="315"/>
        <v/>
      </c>
      <c r="CG109" s="2" t="str">
        <f t="shared" si="316"/>
        <v/>
      </c>
      <c r="CH109" s="2" t="str">
        <f t="shared" si="317"/>
        <v/>
      </c>
      <c r="CI109" s="2" t="str">
        <f t="shared" si="318"/>
        <v/>
      </c>
      <c r="CJ109" s="2" t="str">
        <f t="shared" si="319"/>
        <v/>
      </c>
      <c r="CK109" s="2" t="str">
        <f t="shared" si="320"/>
        <v/>
      </c>
      <c r="CL109" s="2" t="str">
        <f t="shared" si="321"/>
        <v/>
      </c>
      <c r="CM109" s="2" t="str">
        <f t="shared" si="322"/>
        <v/>
      </c>
      <c r="CN109" s="2" t="str">
        <f t="shared" si="323"/>
        <v/>
      </c>
      <c r="CO109" s="2" t="str">
        <f t="shared" si="324"/>
        <v/>
      </c>
      <c r="CP109" s="2" t="str">
        <f t="shared" si="325"/>
        <v/>
      </c>
      <c r="CQ109" s="2" t="str">
        <f t="shared" si="326"/>
        <v/>
      </c>
      <c r="CR109" s="2" t="str">
        <f t="shared" si="327"/>
        <v/>
      </c>
      <c r="CS109" s="2" t="str">
        <f t="shared" si="328"/>
        <v/>
      </c>
      <c r="CU109" s="2" t="str">
        <f t="shared" si="278"/>
        <v/>
      </c>
      <c r="CV109" s="2" t="str">
        <f t="shared" si="279"/>
        <v/>
      </c>
      <c r="CW109" s="2" t="str">
        <f t="shared" si="280"/>
        <v/>
      </c>
      <c r="CX109" s="2" t="str">
        <f t="shared" si="281"/>
        <v/>
      </c>
      <c r="CY109" s="2" t="str">
        <f t="shared" si="282"/>
        <v/>
      </c>
      <c r="CZ109" s="2" t="str">
        <f t="shared" si="283"/>
        <v/>
      </c>
      <c r="DA109" s="2" t="str">
        <f t="shared" si="284"/>
        <v/>
      </c>
      <c r="DB109" s="2" t="str">
        <f t="shared" si="285"/>
        <v/>
      </c>
      <c r="DC109" s="2" t="str">
        <f t="shared" si="286"/>
        <v/>
      </c>
      <c r="DD109" s="2" t="str">
        <f t="shared" si="287"/>
        <v/>
      </c>
      <c r="DE109" s="2" t="str">
        <f t="shared" si="288"/>
        <v/>
      </c>
      <c r="DF109" s="2" t="str">
        <f t="shared" si="289"/>
        <v/>
      </c>
      <c r="DG109" s="2" t="str">
        <f t="shared" si="290"/>
        <v/>
      </c>
      <c r="DH109" s="2" t="str">
        <f t="shared" si="291"/>
        <v/>
      </c>
      <c r="DI109" s="2" t="str">
        <f t="shared" si="292"/>
        <v/>
      </c>
      <c r="DK109" s="2">
        <f t="shared" si="293"/>
        <v>105.30924136715998</v>
      </c>
      <c r="DL109" s="2">
        <f t="shared" si="378"/>
        <v>111.09163344407531</v>
      </c>
      <c r="DM109" s="2">
        <f t="shared" si="378"/>
        <v>111.60654374307863</v>
      </c>
      <c r="DN109" s="2">
        <f t="shared" si="378"/>
        <v>111.93908292682926</v>
      </c>
      <c r="DO109" s="2">
        <f t="shared" si="378"/>
        <v>107.86231219512194</v>
      </c>
      <c r="DP109" s="2">
        <f t="shared" si="378"/>
        <v>108.41426688815058</v>
      </c>
      <c r="DQ109" s="2">
        <f t="shared" si="378"/>
        <v>107.52457867713683</v>
      </c>
      <c r="DR109" s="2">
        <f t="shared" si="378"/>
        <v>102.9414787073392</v>
      </c>
      <c r="DS109" s="2">
        <f t="shared" si="378"/>
        <v>109.5420120809423</v>
      </c>
      <c r="DT109" s="2">
        <f t="shared" si="378"/>
        <v>109.47879326487465</v>
      </c>
      <c r="DU109" s="2">
        <f t="shared" si="378"/>
        <v>115.5107271217155</v>
      </c>
      <c r="DV109" s="2">
        <f t="shared" si="378"/>
        <v>110.41353699788587</v>
      </c>
      <c r="DW109" s="2">
        <f t="shared" si="378"/>
        <v>112.57995696164298</v>
      </c>
      <c r="DX109" s="2">
        <f t="shared" si="378"/>
        <v>107.50159352720452</v>
      </c>
      <c r="DY109" s="2">
        <f t="shared" si="378"/>
        <v>105.42270241935483</v>
      </c>
      <c r="EA109" s="2">
        <f t="shared" si="233"/>
        <v>89.192646473417042</v>
      </c>
      <c r="EB109" s="2">
        <f t="shared" si="295"/>
        <v>89.879282238253069</v>
      </c>
      <c r="EC109" s="2">
        <f t="shared" si="296"/>
        <v>88.518122828427877</v>
      </c>
      <c r="ED109" s="2">
        <f t="shared" si="297"/>
        <v>89.933580446691963</v>
      </c>
      <c r="EE109" s="2">
        <f t="shared" si="298"/>
        <v>90.643282005899692</v>
      </c>
      <c r="EF109" s="2">
        <f t="shared" si="299"/>
        <v>90.134632894386101</v>
      </c>
      <c r="EG109" s="2">
        <f t="shared" si="300"/>
        <v>90.917417853175792</v>
      </c>
      <c r="EH109" s="2">
        <f t="shared" si="301"/>
        <v>90.492483070102537</v>
      </c>
      <c r="EI109" s="2">
        <f t="shared" si="302"/>
        <v>91.608704450825527</v>
      </c>
      <c r="EJ109" s="2">
        <f t="shared" si="303"/>
        <v>91.787494401009965</v>
      </c>
      <c r="EK109" s="2">
        <f t="shared" si="304"/>
        <v>94.901819040634976</v>
      </c>
      <c r="EL109" s="2">
        <f t="shared" si="305"/>
        <v>95.076946433183011</v>
      </c>
      <c r="EM109" s="2">
        <f t="shared" si="306"/>
        <v>92.992378391868584</v>
      </c>
      <c r="EN109" s="2">
        <f t="shared" si="307"/>
        <v>96.368666142529705</v>
      </c>
      <c r="EO109" s="2">
        <f t="shared" si="308"/>
        <v>94.93075894965817</v>
      </c>
      <c r="EQ109" s="2">
        <f t="shared" si="309"/>
        <v>89.491165007901088</v>
      </c>
      <c r="ER109" s="2">
        <f t="shared" si="379"/>
        <v>89.791231923627308</v>
      </c>
      <c r="ES109" s="2">
        <f t="shared" si="379"/>
        <v>88.734534689979142</v>
      </c>
      <c r="ET109" s="2">
        <f t="shared" si="379"/>
        <v>89.564288870323978</v>
      </c>
      <c r="EU109" s="2">
        <f t="shared" si="379"/>
        <v>90.346815835886019</v>
      </c>
      <c r="EV109" s="2">
        <f t="shared" si="379"/>
        <v>90.142587168153369</v>
      </c>
      <c r="EW109" s="2">
        <f t="shared" si="379"/>
        <v>90.848136600467484</v>
      </c>
      <c r="EX109" s="2">
        <f t="shared" si="379"/>
        <v>90.229193651327989</v>
      </c>
      <c r="EY109" s="2">
        <f t="shared" si="379"/>
        <v>91.115997250990176</v>
      </c>
      <c r="EZ109" s="2">
        <f t="shared" si="379"/>
        <v>91.824681399720447</v>
      </c>
      <c r="FA109" s="2">
        <f t="shared" si="379"/>
        <v>94.166330833467256</v>
      </c>
      <c r="FB109" s="2">
        <f t="shared" si="379"/>
        <v>94.577566709580765</v>
      </c>
      <c r="FC109" s="2">
        <f t="shared" si="379"/>
        <v>92.644660756159638</v>
      </c>
      <c r="FD109" s="2">
        <f t="shared" si="379"/>
        <v>96.67941751150606</v>
      </c>
      <c r="FE109" s="2">
        <f t="shared" si="379"/>
        <v>97.9658609566915</v>
      </c>
      <c r="FG109" s="2">
        <f t="shared" si="311"/>
        <v>0.96989243346204834</v>
      </c>
      <c r="FH109" s="2">
        <f t="shared" si="380"/>
        <v>0.97552118249796338</v>
      </c>
      <c r="FI109" s="2">
        <f t="shared" si="380"/>
        <v>0.97600736730094295</v>
      </c>
      <c r="FJ109" s="2">
        <f t="shared" si="380"/>
        <v>0.97732442169079681</v>
      </c>
      <c r="FK109" s="2">
        <f t="shared" si="380"/>
        <v>0.97614067252536751</v>
      </c>
      <c r="FL109" s="2">
        <f t="shared" si="380"/>
        <v>0.97425773676086391</v>
      </c>
      <c r="FM109" s="2">
        <f t="shared" si="380"/>
        <v>0.97301970900047252</v>
      </c>
      <c r="FN109" s="2">
        <f t="shared" si="380"/>
        <v>0.97300738953285493</v>
      </c>
      <c r="FO109" s="2">
        <f t="shared" si="380"/>
        <v>0.97179675375320784</v>
      </c>
      <c r="FP109" s="2">
        <f t="shared" si="380"/>
        <v>0.97200153947210788</v>
      </c>
      <c r="FQ109" s="2">
        <f t="shared" si="380"/>
        <v>0.97270587497808181</v>
      </c>
      <c r="FR109" s="2">
        <f t="shared" si="380"/>
        <v>0.97309488533652055</v>
      </c>
      <c r="FS109" s="2">
        <f t="shared" si="380"/>
        <v>0.97316780070204845</v>
      </c>
      <c r="FT109" s="2">
        <f t="shared" si="380"/>
        <v>0.96315808640027556</v>
      </c>
      <c r="FU109" s="2">
        <f t="shared" si="380"/>
        <v>0.95421105010282514</v>
      </c>
      <c r="FW109" s="2">
        <f t="shared" si="329"/>
        <v>8.9407162610532099E-4</v>
      </c>
      <c r="FX109" s="2">
        <f t="shared" si="381"/>
        <v>1.2347901460246619E-3</v>
      </c>
      <c r="FY109" s="2">
        <f t="shared" si="382"/>
        <v>1.390703692644565E-3</v>
      </c>
      <c r="FZ109" s="2">
        <f t="shared" si="383"/>
        <v>1.1922156384491032E-3</v>
      </c>
      <c r="GA109" s="2">
        <f t="shared" si="384"/>
        <v>1.2385833909851582E-3</v>
      </c>
      <c r="GB109" s="2">
        <f t="shared" si="385"/>
        <v>1.3122465952461646E-3</v>
      </c>
      <c r="GC109" s="2">
        <f t="shared" si="386"/>
        <v>1.5787663844859334E-3</v>
      </c>
      <c r="GD109" s="2">
        <f t="shared" si="387"/>
        <v>1.9788114975956904E-3</v>
      </c>
      <c r="GE109" s="2">
        <f t="shared" si="388"/>
        <v>1.4958430835355235E-3</v>
      </c>
      <c r="GF109" s="2">
        <f t="shared" si="389"/>
        <v>1.2595072539230102E-3</v>
      </c>
      <c r="GG109" s="2">
        <f t="shared" si="390"/>
        <v>1.1003756438645947E-3</v>
      </c>
      <c r="GH109" s="2">
        <f t="shared" si="391"/>
        <v>9.0120436818719185E-4</v>
      </c>
      <c r="GI109" s="2">
        <f t="shared" si="392"/>
        <v>8.1945876754499925E-4</v>
      </c>
      <c r="GJ109" s="2">
        <f t="shared" si="393"/>
        <v>6.86528269061165E-4</v>
      </c>
      <c r="GK109" s="2">
        <f t="shared" si="394"/>
        <v>6.675453399729302E-4</v>
      </c>
      <c r="GM109" s="86">
        <f t="shared" si="330"/>
        <v>3.3749376307335571E-5</v>
      </c>
      <c r="GN109" s="86">
        <f t="shared" si="395"/>
        <v>5.4605475471107324E-12</v>
      </c>
      <c r="GO109" s="86">
        <f t="shared" si="396"/>
        <v>2.8016401612752681E-12</v>
      </c>
      <c r="GP109" s="86">
        <f t="shared" si="397"/>
        <v>7.0946131720578672E-13</v>
      </c>
      <c r="GQ109" s="86">
        <f t="shared" si="398"/>
        <v>1.2503533848150522E-10</v>
      </c>
      <c r="GR109" s="86">
        <f t="shared" si="399"/>
        <v>5.4583323897607916E-10</v>
      </c>
      <c r="GS109" s="86">
        <f t="shared" si="400"/>
        <v>7.067283203615452E-10</v>
      </c>
      <c r="GT109" s="86">
        <f t="shared" si="401"/>
        <v>1.3774039421869127E-11</v>
      </c>
      <c r="GU109" s="86">
        <f t="shared" si="402"/>
        <v>6.9457355943260357E-11</v>
      </c>
      <c r="GV109" s="86">
        <f t="shared" si="403"/>
        <v>6.925530236917758E-10</v>
      </c>
      <c r="GW109" s="86">
        <f t="shared" si="404"/>
        <v>1.9101241604620058E-12</v>
      </c>
      <c r="GX109" s="86">
        <f t="shared" si="405"/>
        <v>2.5314129137706068E-14</v>
      </c>
      <c r="GY109" s="86">
        <f t="shared" si="406"/>
        <v>4.6088055689169432E-13</v>
      </c>
      <c r="GZ109" s="86">
        <f t="shared" si="407"/>
        <v>4.4010415403599858E-5</v>
      </c>
      <c r="HA109" s="86">
        <f t="shared" si="408"/>
        <v>6.6068402925926984E-4</v>
      </c>
      <c r="HC109" s="86">
        <f t="shared" si="331"/>
        <v>0.35134183840036726</v>
      </c>
      <c r="HD109" s="86">
        <f t="shared" si="409"/>
        <v>0.45835953865421558</v>
      </c>
      <c r="HE109" s="86">
        <f t="shared" si="410"/>
        <v>0.4670593638274384</v>
      </c>
      <c r="HF109" s="86">
        <f t="shared" si="411"/>
        <v>0.4528592390589703</v>
      </c>
      <c r="HG109" s="86">
        <f t="shared" si="412"/>
        <v>0.44119096200027946</v>
      </c>
      <c r="HH109" s="86">
        <f t="shared" si="413"/>
        <v>0.4949997791867875</v>
      </c>
      <c r="HI109" s="86">
        <f t="shared" si="414"/>
        <v>0.50580550712392924</v>
      </c>
      <c r="HJ109" s="86">
        <f t="shared" si="415"/>
        <v>0.58254801198322159</v>
      </c>
      <c r="HK109" s="86">
        <f t="shared" si="416"/>
        <v>0.55212852079099251</v>
      </c>
      <c r="HL109" s="86">
        <f t="shared" si="417"/>
        <v>0.49225239754541789</v>
      </c>
      <c r="HM109" s="86">
        <f t="shared" si="418"/>
        <v>0.48693949865658193</v>
      </c>
      <c r="HN109" s="86">
        <f t="shared" si="419"/>
        <v>0.38912097373016691</v>
      </c>
      <c r="HO109" s="86">
        <f t="shared" si="420"/>
        <v>0.33581980605253209</v>
      </c>
      <c r="HP109" s="86">
        <f t="shared" si="421"/>
        <v>0.24977006577987521</v>
      </c>
      <c r="HQ109" s="86">
        <f t="shared" si="422"/>
        <v>0.26669150715105089</v>
      </c>
      <c r="HS109" s="86">
        <f t="shared" si="332"/>
        <v>1.9578332488352867E-12</v>
      </c>
      <c r="HT109" s="86">
        <f t="shared" si="423"/>
        <v>3.923855929981875E-10</v>
      </c>
      <c r="HU109" s="86">
        <f t="shared" si="424"/>
        <v>7.2257854146543494E-10</v>
      </c>
      <c r="HV109" s="86">
        <f t="shared" si="425"/>
        <v>1.6360279534364079E-9</v>
      </c>
      <c r="HW109" s="86">
        <f t="shared" si="426"/>
        <v>1.4426938964779995E-9</v>
      </c>
      <c r="HX109" s="86">
        <f t="shared" si="427"/>
        <v>4.9684314025757705E-9</v>
      </c>
      <c r="HY109" s="86">
        <f t="shared" si="428"/>
        <v>1.7037371116460653E-9</v>
      </c>
      <c r="HZ109" s="86">
        <f t="shared" si="429"/>
        <v>2.3496278438856943E-9</v>
      </c>
      <c r="IA109" s="86">
        <f t="shared" si="430"/>
        <v>1.6620767551874065E-9</v>
      </c>
      <c r="IB109" s="86">
        <f t="shared" si="431"/>
        <v>2.0297615758014457E-10</v>
      </c>
      <c r="IC109" s="86">
        <f t="shared" si="432"/>
        <v>2.3154286750157778E-10</v>
      </c>
      <c r="ID109" s="86">
        <f t="shared" si="433"/>
        <v>4.6702240258758153E-11</v>
      </c>
      <c r="IE109" s="86">
        <f t="shared" si="434"/>
        <v>2.2231930969111428E-11</v>
      </c>
      <c r="IF109" s="86">
        <f t="shared" si="435"/>
        <v>3.8539430154113729E-10</v>
      </c>
      <c r="IG109" s="86">
        <f t="shared" si="436"/>
        <v>8.1215056587156874E-10</v>
      </c>
      <c r="II109" s="86">
        <f t="shared" si="333"/>
        <v>3.4012742454507536E-88</v>
      </c>
      <c r="IJ109" s="86">
        <f t="shared" si="334"/>
        <v>1.1264517402198518E-71</v>
      </c>
      <c r="IK109" s="86">
        <f t="shared" si="335"/>
        <v>3.0943935232913754E-69</v>
      </c>
      <c r="IL109" s="86">
        <f t="shared" si="336"/>
        <v>1.4945631009447372E-70</v>
      </c>
      <c r="IM109" s="86">
        <f t="shared" si="337"/>
        <v>4.1865162875519977E-68</v>
      </c>
      <c r="IN109" s="86">
        <f t="shared" si="338"/>
        <v>1.6106248494865652E-61</v>
      </c>
      <c r="IO109" s="86">
        <f t="shared" si="339"/>
        <v>1.895473775565181E-63</v>
      </c>
      <c r="IP109" s="86">
        <f t="shared" si="340"/>
        <v>2.7674053122247018E-66</v>
      </c>
      <c r="IQ109" s="86">
        <f t="shared" si="341"/>
        <v>3.7428029716695231E-67</v>
      </c>
      <c r="IR109" s="86">
        <f t="shared" si="342"/>
        <v>1.173138206427234E-70</v>
      </c>
      <c r="IS109" s="86">
        <f t="shared" si="343"/>
        <v>2.1175255002845121E-72</v>
      </c>
      <c r="IT109" s="86">
        <f t="shared" si="344"/>
        <v>8.9841372214024972E-78</v>
      </c>
      <c r="IU109" s="86">
        <f t="shared" si="345"/>
        <v>8.9787273925943009E-79</v>
      </c>
      <c r="IV109" s="86">
        <f t="shared" si="346"/>
        <v>3.8669480822847929E-52</v>
      </c>
      <c r="IW109" s="86">
        <f t="shared" si="347"/>
        <v>1.1723591156807441E-50</v>
      </c>
      <c r="IY109" s="86">
        <f t="shared" si="348"/>
        <v>0.35137558777863243</v>
      </c>
      <c r="IZ109" s="86">
        <f t="shared" si="349"/>
        <v>0.45835953905206167</v>
      </c>
      <c r="JA109" s="86">
        <f t="shared" si="350"/>
        <v>0.4670593645528186</v>
      </c>
      <c r="JB109" s="86">
        <f t="shared" si="351"/>
        <v>0.45285924069570777</v>
      </c>
      <c r="JC109" s="86">
        <f t="shared" si="352"/>
        <v>0.44119096356800869</v>
      </c>
      <c r="JD109" s="86">
        <f t="shared" si="353"/>
        <v>0.4949997847010521</v>
      </c>
      <c r="JE109" s="86">
        <f t="shared" si="354"/>
        <v>0.50580550953439474</v>
      </c>
      <c r="JF109" s="86">
        <f t="shared" si="355"/>
        <v>0.58254801434662351</v>
      </c>
      <c r="JG109" s="86">
        <f t="shared" si="356"/>
        <v>0.55212852252252664</v>
      </c>
      <c r="JH109" s="86">
        <f t="shared" si="357"/>
        <v>0.49225239844094704</v>
      </c>
      <c r="JI109" s="86">
        <f t="shared" si="358"/>
        <v>0.48693949889003491</v>
      </c>
      <c r="JJ109" s="86">
        <f t="shared" si="359"/>
        <v>0.38912097377689447</v>
      </c>
      <c r="JK109" s="86">
        <f t="shared" si="360"/>
        <v>0.33581980607522488</v>
      </c>
      <c r="JL109" s="86">
        <f t="shared" si="361"/>
        <v>0.24981407658067312</v>
      </c>
      <c r="JM109" s="86">
        <f t="shared" si="362"/>
        <v>0.26735219199246074</v>
      </c>
    </row>
    <row r="110" spans="2:273" x14ac:dyDescent="0.25">
      <c r="B110" s="2">
        <v>83</v>
      </c>
      <c r="C110" s="37">
        <v>172.28299999999999</v>
      </c>
      <c r="D110" s="37">
        <v>204.024</v>
      </c>
      <c r="E110" s="37">
        <v>206.58500000000001</v>
      </c>
      <c r="F110" s="37">
        <v>202.31700000000001</v>
      </c>
      <c r="G110" s="37">
        <v>198.22</v>
      </c>
      <c r="H110" s="37">
        <v>197.29300000000001</v>
      </c>
      <c r="I110" s="37">
        <v>197.56100000000001</v>
      </c>
      <c r="J110" s="37">
        <v>195.87799999999999</v>
      </c>
      <c r="K110" s="37">
        <v>195.09299999999999</v>
      </c>
      <c r="L110" s="37">
        <v>195.39500000000001</v>
      </c>
      <c r="M110" s="37">
        <v>199.721</v>
      </c>
      <c r="N110" s="37">
        <v>198.977</v>
      </c>
      <c r="O110" s="37">
        <v>192.9</v>
      </c>
      <c r="P110" s="37">
        <v>167.58500000000001</v>
      </c>
      <c r="Q110" s="37">
        <v>144.7381</v>
      </c>
      <c r="S110" s="4">
        <f t="shared" si="234"/>
        <v>174.58999042285527</v>
      </c>
      <c r="T110" s="4">
        <f t="shared" si="235"/>
        <v>209.32900732977325</v>
      </c>
      <c r="U110" s="4">
        <f t="shared" si="236"/>
        <v>211.21651755197124</v>
      </c>
      <c r="V110" s="4">
        <f t="shared" si="237"/>
        <v>206.59051748787232</v>
      </c>
      <c r="W110" s="4">
        <f t="shared" si="238"/>
        <v>201.6123059927879</v>
      </c>
      <c r="X110" s="4">
        <f t="shared" si="239"/>
        <v>201.25458917373697</v>
      </c>
      <c r="Y110" s="4">
        <f t="shared" si="240"/>
        <v>202.62036910083421</v>
      </c>
      <c r="Z110" s="4">
        <f t="shared" si="241"/>
        <v>198.52234829746178</v>
      </c>
      <c r="AA110" s="4">
        <f t="shared" si="242"/>
        <v>200.63558058812552</v>
      </c>
      <c r="AB110" s="4">
        <f t="shared" si="243"/>
        <v>202.10854566613145</v>
      </c>
      <c r="AC110" s="4">
        <f t="shared" si="244"/>
        <v>204.26230815811027</v>
      </c>
      <c r="AD110" s="4">
        <f t="shared" si="245"/>
        <v>199.34419969232977</v>
      </c>
      <c r="AE110" s="4">
        <f t="shared" si="246"/>
        <v>191.59060336658894</v>
      </c>
      <c r="AF110" s="4">
        <f t="shared" si="247"/>
        <v>166.51346061897695</v>
      </c>
      <c r="AG110" s="4">
        <f t="shared" si="248"/>
        <v>142.13828244486908</v>
      </c>
      <c r="AI110" s="4">
        <f t="shared" si="249"/>
        <v>-2.3069904228552787</v>
      </c>
      <c r="AJ110" s="4">
        <f t="shared" si="250"/>
        <v>-5.3050073297732467</v>
      </c>
      <c r="AK110" s="4">
        <f t="shared" si="251"/>
        <v>-4.6315175519712284</v>
      </c>
      <c r="AL110" s="4">
        <f t="shared" si="252"/>
        <v>-4.2735174878723114</v>
      </c>
      <c r="AM110" s="4">
        <f t="shared" si="253"/>
        <v>-3.3923059927878967</v>
      </c>
      <c r="AN110" s="4">
        <f t="shared" si="254"/>
        <v>-3.961589173736968</v>
      </c>
      <c r="AO110" s="4">
        <f t="shared" si="255"/>
        <v>-5.0593691008342034</v>
      </c>
      <c r="AP110" s="4">
        <f t="shared" si="256"/>
        <v>-2.6443482974617893</v>
      </c>
      <c r="AQ110" s="4">
        <f t="shared" si="257"/>
        <v>-5.5425805881255314</v>
      </c>
      <c r="AR110" s="4">
        <f t="shared" si="258"/>
        <v>-6.7135456661314379</v>
      </c>
      <c r="AS110" s="4">
        <f t="shared" si="259"/>
        <v>-4.5413081581102688</v>
      </c>
      <c r="AT110" s="4">
        <f t="shared" si="260"/>
        <v>-0.36719969232976268</v>
      </c>
      <c r="AU110" s="4">
        <f t="shared" si="261"/>
        <v>1.3093966334110689</v>
      </c>
      <c r="AV110" s="4">
        <f t="shared" si="363"/>
        <v>1.071539381023058</v>
      </c>
      <c r="AW110" s="4">
        <f t="shared" si="363"/>
        <v>2.5998175551309259</v>
      </c>
      <c r="AY110" s="2">
        <f t="shared" si="313"/>
        <v>89.575022590704904</v>
      </c>
      <c r="AZ110" s="2">
        <f t="shared" si="364"/>
        <v>90.28217284197116</v>
      </c>
      <c r="BA110" s="2">
        <f t="shared" si="365"/>
        <v>88.963779279591037</v>
      </c>
      <c r="BB110" s="2">
        <f t="shared" si="366"/>
        <v>90.288826069788698</v>
      </c>
      <c r="BC110" s="2">
        <f t="shared" si="367"/>
        <v>90.9062579342866</v>
      </c>
      <c r="BD110" s="2">
        <f t="shared" si="368"/>
        <v>90.476100353823142</v>
      </c>
      <c r="BE110" s="2">
        <f t="shared" si="369"/>
        <v>91.232031956060212</v>
      </c>
      <c r="BF110" s="2">
        <f t="shared" si="370"/>
        <v>90.692001706045929</v>
      </c>
      <c r="BG110" s="2">
        <f t="shared" si="371"/>
        <v>91.947663422993557</v>
      </c>
      <c r="BH110" s="2">
        <f t="shared" si="372"/>
        <v>92.121916142363929</v>
      </c>
      <c r="BI110" s="2">
        <f t="shared" si="373"/>
        <v>95.261808329231116</v>
      </c>
      <c r="BJ110" s="2">
        <f t="shared" si="374"/>
        <v>95.30058251082113</v>
      </c>
      <c r="BK110" s="2">
        <f t="shared" si="375"/>
        <v>93.353145928024944</v>
      </c>
      <c r="BL110" s="2">
        <f t="shared" si="376"/>
        <v>96.649116273220244</v>
      </c>
      <c r="BM110" s="2">
        <f t="shared" si="377"/>
        <v>95.37576812356285</v>
      </c>
      <c r="BO110" s="2" t="str">
        <f t="shared" si="263"/>
        <v/>
      </c>
      <c r="BP110" s="2" t="str">
        <f t="shared" si="264"/>
        <v/>
      </c>
      <c r="BQ110" s="2" t="str">
        <f t="shared" si="265"/>
        <v/>
      </c>
      <c r="BR110" s="2" t="str">
        <f t="shared" si="266"/>
        <v/>
      </c>
      <c r="BS110" s="2" t="str">
        <f t="shared" si="267"/>
        <v/>
      </c>
      <c r="BT110" s="2" t="str">
        <f t="shared" si="268"/>
        <v/>
      </c>
      <c r="BU110" s="2" t="str">
        <f t="shared" si="269"/>
        <v/>
      </c>
      <c r="BV110" s="2" t="str">
        <f t="shared" si="270"/>
        <v/>
      </c>
      <c r="BW110" s="2" t="str">
        <f t="shared" si="271"/>
        <v/>
      </c>
      <c r="BX110" s="2" t="str">
        <f t="shared" si="272"/>
        <v/>
      </c>
      <c r="BY110" s="2" t="str">
        <f t="shared" si="273"/>
        <v/>
      </c>
      <c r="BZ110" s="2" t="str">
        <f t="shared" si="274"/>
        <v/>
      </c>
      <c r="CA110" s="2" t="str">
        <f t="shared" si="275"/>
        <v/>
      </c>
      <c r="CB110" s="2" t="str">
        <f t="shared" si="276"/>
        <v/>
      </c>
      <c r="CC110" s="2" t="str">
        <f t="shared" si="277"/>
        <v/>
      </c>
      <c r="CE110" s="2" t="str">
        <f t="shared" si="314"/>
        <v/>
      </c>
      <c r="CF110" s="2" t="str">
        <f t="shared" si="315"/>
        <v/>
      </c>
      <c r="CG110" s="2" t="str">
        <f t="shared" si="316"/>
        <v/>
      </c>
      <c r="CH110" s="2" t="str">
        <f t="shared" si="317"/>
        <v/>
      </c>
      <c r="CI110" s="2" t="str">
        <f t="shared" si="318"/>
        <v/>
      </c>
      <c r="CJ110" s="2" t="str">
        <f t="shared" si="319"/>
        <v/>
      </c>
      <c r="CK110" s="2" t="str">
        <f t="shared" si="320"/>
        <v/>
      </c>
      <c r="CL110" s="2" t="str">
        <f t="shared" si="321"/>
        <v/>
      </c>
      <c r="CM110" s="2" t="str">
        <f t="shared" si="322"/>
        <v/>
      </c>
      <c r="CN110" s="2" t="str">
        <f t="shared" si="323"/>
        <v/>
      </c>
      <c r="CO110" s="2" t="str">
        <f t="shared" si="324"/>
        <v/>
      </c>
      <c r="CP110" s="2" t="str">
        <f t="shared" si="325"/>
        <v/>
      </c>
      <c r="CQ110" s="2" t="str">
        <f t="shared" si="326"/>
        <v/>
      </c>
      <c r="CR110" s="2" t="str">
        <f t="shared" si="327"/>
        <v/>
      </c>
      <c r="CS110" s="2" t="str">
        <f t="shared" si="328"/>
        <v/>
      </c>
      <c r="CU110" s="2" t="str">
        <f t="shared" si="278"/>
        <v/>
      </c>
      <c r="CV110" s="2" t="str">
        <f t="shared" si="279"/>
        <v/>
      </c>
      <c r="CW110" s="2" t="str">
        <f t="shared" si="280"/>
        <v/>
      </c>
      <c r="CX110" s="2" t="str">
        <f t="shared" si="281"/>
        <v/>
      </c>
      <c r="CY110" s="2" t="str">
        <f t="shared" si="282"/>
        <v/>
      </c>
      <c r="CZ110" s="2" t="str">
        <f t="shared" si="283"/>
        <v/>
      </c>
      <c r="DA110" s="2" t="str">
        <f t="shared" si="284"/>
        <v/>
      </c>
      <c r="DB110" s="2" t="str">
        <f t="shared" si="285"/>
        <v/>
      </c>
      <c r="DC110" s="2" t="str">
        <f t="shared" si="286"/>
        <v/>
      </c>
      <c r="DD110" s="2" t="str">
        <f t="shared" si="287"/>
        <v/>
      </c>
      <c r="DE110" s="2" t="str">
        <f t="shared" si="288"/>
        <v/>
      </c>
      <c r="DF110" s="2" t="str">
        <f t="shared" si="289"/>
        <v/>
      </c>
      <c r="DG110" s="2" t="str">
        <f t="shared" si="290"/>
        <v/>
      </c>
      <c r="DH110" s="2" t="str">
        <f t="shared" si="291"/>
        <v/>
      </c>
      <c r="DI110" s="2" t="str">
        <f t="shared" si="292"/>
        <v/>
      </c>
      <c r="DK110" s="2">
        <f t="shared" si="293"/>
        <v>105.50996511627909</v>
      </c>
      <c r="DL110" s="2">
        <f t="shared" si="378"/>
        <v>111.33869794452099</v>
      </c>
      <c r="DM110" s="2">
        <f t="shared" si="378"/>
        <v>111.85361375361262</v>
      </c>
      <c r="DN110" s="2">
        <f t="shared" si="378"/>
        <v>112.18339268292682</v>
      </c>
      <c r="DO110" s="2">
        <f t="shared" si="378"/>
        <v>108.02695609756097</v>
      </c>
      <c r="DP110" s="2">
        <f t="shared" si="378"/>
        <v>108.57607881587118</v>
      </c>
      <c r="DQ110" s="2">
        <f t="shared" si="378"/>
        <v>107.65837390516462</v>
      </c>
      <c r="DR110" s="2">
        <f t="shared" si="378"/>
        <v>102.9736886137119</v>
      </c>
      <c r="DS110" s="2">
        <f t="shared" si="378"/>
        <v>109.67983690727876</v>
      </c>
      <c r="DT110" s="2">
        <f t="shared" si="378"/>
        <v>109.57730836605255</v>
      </c>
      <c r="DU110" s="2">
        <f t="shared" si="378"/>
        <v>115.68698036846874</v>
      </c>
      <c r="DV110" s="2">
        <f t="shared" si="378"/>
        <v>110.50895983086684</v>
      </c>
      <c r="DW110" s="2">
        <f t="shared" si="378"/>
        <v>112.70909845967984</v>
      </c>
      <c r="DX110" s="2">
        <f t="shared" si="378"/>
        <v>107.60550712945593</v>
      </c>
      <c r="DY110" s="2">
        <f t="shared" si="378"/>
        <v>105.55004924853371</v>
      </c>
      <c r="EA110" s="2">
        <f t="shared" si="233"/>
        <v>89.123600474732314</v>
      </c>
      <c r="EB110" s="2">
        <f t="shared" si="295"/>
        <v>89.800408520179374</v>
      </c>
      <c r="EC110" s="2">
        <f t="shared" si="296"/>
        <v>88.450277817659739</v>
      </c>
      <c r="ED110" s="2">
        <f t="shared" si="297"/>
        <v>89.826007248209038</v>
      </c>
      <c r="EE110" s="2">
        <f t="shared" si="298"/>
        <v>90.525002359881981</v>
      </c>
      <c r="EF110" s="2">
        <f t="shared" si="299"/>
        <v>90.039924188303033</v>
      </c>
      <c r="EG110" s="2">
        <f t="shared" si="300"/>
        <v>90.816749974755112</v>
      </c>
      <c r="EH110" s="2">
        <f t="shared" si="301"/>
        <v>90.381828567470222</v>
      </c>
      <c r="EI110" s="2">
        <f t="shared" si="302"/>
        <v>91.479121249102619</v>
      </c>
      <c r="EJ110" s="2">
        <f t="shared" si="303"/>
        <v>91.66330519262759</v>
      </c>
      <c r="EK110" s="2">
        <f t="shared" si="304"/>
        <v>94.739981084462087</v>
      </c>
      <c r="EL110" s="2">
        <f t="shared" si="305"/>
        <v>94.917572721945206</v>
      </c>
      <c r="EM110" s="2">
        <f t="shared" si="306"/>
        <v>92.866730420183302</v>
      </c>
      <c r="EN110" s="2">
        <f t="shared" si="307"/>
        <v>96.266664463514729</v>
      </c>
      <c r="EO110" s="2">
        <f t="shared" si="308"/>
        <v>94.928275761342448</v>
      </c>
      <c r="EQ110" s="2">
        <f t="shared" si="309"/>
        <v>89.412495689057693</v>
      </c>
      <c r="ER110" s="2">
        <f t="shared" si="379"/>
        <v>89.71564380131052</v>
      </c>
      <c r="ES110" s="2">
        <f t="shared" si="379"/>
        <v>88.658208307506385</v>
      </c>
      <c r="ET110" s="2">
        <f t="shared" si="379"/>
        <v>89.470561753386335</v>
      </c>
      <c r="EU110" s="2">
        <f t="shared" si="379"/>
        <v>90.239610686259823</v>
      </c>
      <c r="EV110" s="2">
        <f t="shared" si="379"/>
        <v>90.047428198641981</v>
      </c>
      <c r="EW110" s="2">
        <f t="shared" si="379"/>
        <v>90.750590439985459</v>
      </c>
      <c r="EX110" s="2">
        <f t="shared" si="379"/>
        <v>90.130309627360575</v>
      </c>
      <c r="EY110" s="2">
        <f t="shared" si="379"/>
        <v>91.006410554824413</v>
      </c>
      <c r="EZ110" s="2">
        <f t="shared" si="379"/>
        <v>91.698778811394419</v>
      </c>
      <c r="FA110" s="2">
        <f t="shared" si="379"/>
        <v>94.033763431653526</v>
      </c>
      <c r="FB110" s="2">
        <f t="shared" si="379"/>
        <v>94.436111917768685</v>
      </c>
      <c r="FC110" s="2">
        <f t="shared" si="379"/>
        <v>92.531393656170223</v>
      </c>
      <c r="FD110" s="2">
        <f t="shared" si="379"/>
        <v>96.565702400899269</v>
      </c>
      <c r="FE110" s="2">
        <f t="shared" si="379"/>
        <v>97.842026823564055</v>
      </c>
      <c r="FG110" s="2">
        <f t="shared" si="311"/>
        <v>0.97246863855342214</v>
      </c>
      <c r="FH110" s="2">
        <f t="shared" si="380"/>
        <v>0.97762686426411161</v>
      </c>
      <c r="FI110" s="2">
        <f t="shared" si="380"/>
        <v>0.97807216724996882</v>
      </c>
      <c r="FJ110" s="2">
        <f t="shared" si="380"/>
        <v>0.9792782827172869</v>
      </c>
      <c r="FK110" s="2">
        <f t="shared" si="380"/>
        <v>0.97819425656993597</v>
      </c>
      <c r="FL110" s="2">
        <f t="shared" si="380"/>
        <v>0.97646947932261141</v>
      </c>
      <c r="FM110" s="2">
        <f t="shared" si="380"/>
        <v>0.97533512841634484</v>
      </c>
      <c r="FN110" s="2">
        <f t="shared" si="380"/>
        <v>0.97532383938001832</v>
      </c>
      <c r="FO110" s="2">
        <f t="shared" si="380"/>
        <v>0.97421434455196532</v>
      </c>
      <c r="FP110" s="2">
        <f t="shared" si="380"/>
        <v>0.97440203837228423</v>
      </c>
      <c r="FQ110" s="2">
        <f t="shared" si="380"/>
        <v>0.97504753661381638</v>
      </c>
      <c r="FR110" s="2">
        <f t="shared" si="380"/>
        <v>0.97540401628274975</v>
      </c>
      <c r="FS110" s="2">
        <f t="shared" si="380"/>
        <v>0.97547083143518587</v>
      </c>
      <c r="FT110" s="2">
        <f t="shared" si="380"/>
        <v>0.96629049973641168</v>
      </c>
      <c r="FU110" s="2">
        <f t="shared" si="380"/>
        <v>0.95807105252351998</v>
      </c>
      <c r="FW110" s="2">
        <f t="shared" si="329"/>
        <v>9.8024548938988455E-4</v>
      </c>
      <c r="FX110" s="2">
        <f t="shared" si="381"/>
        <v>1.3537591981540296E-3</v>
      </c>
      <c r="FY110" s="2">
        <f t="shared" si="382"/>
        <v>1.5246717071384353E-3</v>
      </c>
      <c r="FZ110" s="2">
        <f t="shared" si="383"/>
        <v>1.3070881077077972E-3</v>
      </c>
      <c r="GA110" s="2">
        <f t="shared" si="384"/>
        <v>1.3579174162251368E-3</v>
      </c>
      <c r="GB110" s="2">
        <f t="shared" si="385"/>
        <v>1.4386676397460602E-3</v>
      </c>
      <c r="GC110" s="2">
        <f t="shared" si="386"/>
        <v>1.7308192850000541E-3</v>
      </c>
      <c r="GD110" s="2">
        <f t="shared" si="387"/>
        <v>2.1693095138178901E-3</v>
      </c>
      <c r="GE110" s="2">
        <f t="shared" si="388"/>
        <v>1.6399226584723728E-3</v>
      </c>
      <c r="GF110" s="2">
        <f t="shared" si="389"/>
        <v>1.3808544472993199E-3</v>
      </c>
      <c r="GG110" s="2">
        <f t="shared" si="390"/>
        <v>1.2064098258743224E-3</v>
      </c>
      <c r="GH110" s="2">
        <f t="shared" si="391"/>
        <v>9.880650311190791E-4</v>
      </c>
      <c r="GI110" s="2">
        <f t="shared" si="392"/>
        <v>8.9844764006754977E-4</v>
      </c>
      <c r="GJ110" s="2">
        <f t="shared" si="393"/>
        <v>7.5271342208120366E-4</v>
      </c>
      <c r="GK110" s="2">
        <f t="shared" si="394"/>
        <v>7.3190177313004953E-4</v>
      </c>
      <c r="GM110" s="86">
        <f t="shared" si="330"/>
        <v>1.1401011075707557E-5</v>
      </c>
      <c r="GN110" s="86">
        <f t="shared" si="395"/>
        <v>3.3507692611204161E-13</v>
      </c>
      <c r="GO110" s="86">
        <f t="shared" si="396"/>
        <v>1.5713288251466859E-13</v>
      </c>
      <c r="GP110" s="86">
        <f t="shared" si="397"/>
        <v>3.3885060639053405E-14</v>
      </c>
      <c r="GQ110" s="86">
        <f t="shared" si="398"/>
        <v>9.9159143302516122E-12</v>
      </c>
      <c r="GR110" s="86">
        <f t="shared" si="399"/>
        <v>5.3161324936822726E-11</v>
      </c>
      <c r="GS110" s="86">
        <f t="shared" si="400"/>
        <v>7.0301280032364742E-11</v>
      </c>
      <c r="GT110" s="86">
        <f t="shared" si="401"/>
        <v>9.7292299417015521E-13</v>
      </c>
      <c r="GU110" s="86">
        <f t="shared" si="402"/>
        <v>5.4803274058140926E-12</v>
      </c>
      <c r="GV110" s="86">
        <f t="shared" si="403"/>
        <v>6.8327166879972433E-11</v>
      </c>
      <c r="GW110" s="86">
        <f t="shared" si="404"/>
        <v>1.0428478902059326E-13</v>
      </c>
      <c r="GX110" s="86">
        <f t="shared" si="405"/>
        <v>7.2488071335337388E-16</v>
      </c>
      <c r="GY110" s="86">
        <f t="shared" si="406"/>
        <v>1.8181376859822556E-14</v>
      </c>
      <c r="GZ110" s="86">
        <f t="shared" si="407"/>
        <v>1.5058941558392797E-5</v>
      </c>
      <c r="HA110" s="86">
        <f t="shared" si="408"/>
        <v>3.292541263260751E-4</v>
      </c>
      <c r="HC110" s="86">
        <f t="shared" si="331"/>
        <v>0.41463709210163058</v>
      </c>
      <c r="HD110" s="86">
        <f t="shared" si="409"/>
        <v>0.53196567994980792</v>
      </c>
      <c r="HE110" s="86">
        <f t="shared" si="410"/>
        <v>0.53969309773622265</v>
      </c>
      <c r="HF110" s="86">
        <f t="shared" si="411"/>
        <v>0.52630469741072938</v>
      </c>
      <c r="HG110" s="86">
        <f t="shared" si="412"/>
        <v>0.51502628955433982</v>
      </c>
      <c r="HH110" s="86">
        <f t="shared" si="413"/>
        <v>0.56372715602020707</v>
      </c>
      <c r="HI110" s="86">
        <f t="shared" si="414"/>
        <v>0.56987117709982471</v>
      </c>
      <c r="HJ110" s="86">
        <f t="shared" si="415"/>
        <v>0.61005940058768326</v>
      </c>
      <c r="HK110" s="86">
        <f t="shared" si="416"/>
        <v>0.60114284088402226</v>
      </c>
      <c r="HL110" s="86">
        <f t="shared" si="417"/>
        <v>0.56016224419234439</v>
      </c>
      <c r="HM110" s="86">
        <f t="shared" si="418"/>
        <v>0.56326430115977677</v>
      </c>
      <c r="HN110" s="86">
        <f t="shared" si="419"/>
        <v>0.4646471764947675</v>
      </c>
      <c r="HO110" s="86">
        <f t="shared" si="420"/>
        <v>0.40949267162120001</v>
      </c>
      <c r="HP110" s="86">
        <f t="shared" si="421"/>
        <v>0.30868025655034192</v>
      </c>
      <c r="HQ110" s="86">
        <f t="shared" si="422"/>
        <v>0.32948290180495582</v>
      </c>
      <c r="HS110" s="86">
        <f t="shared" si="332"/>
        <v>5.5663362824962328E-12</v>
      </c>
      <c r="HT110" s="86">
        <f t="shared" si="423"/>
        <v>9.4553498556428433E-10</v>
      </c>
      <c r="HU110" s="86">
        <f t="shared" si="424"/>
        <v>1.718952670988017E-9</v>
      </c>
      <c r="HV110" s="86">
        <f t="shared" si="425"/>
        <v>3.7808703524648172E-9</v>
      </c>
      <c r="HW110" s="86">
        <f t="shared" si="426"/>
        <v>3.3089187386236955E-9</v>
      </c>
      <c r="HX110" s="86">
        <f t="shared" si="427"/>
        <v>1.0725044121286905E-8</v>
      </c>
      <c r="HY110" s="86">
        <f t="shared" si="428"/>
        <v>3.8956086203507424E-9</v>
      </c>
      <c r="HZ110" s="86">
        <f t="shared" si="429"/>
        <v>5.6012283849997703E-9</v>
      </c>
      <c r="IA110" s="86">
        <f t="shared" si="430"/>
        <v>3.8685058095932249E-9</v>
      </c>
      <c r="IB110" s="86">
        <f t="shared" si="431"/>
        <v>4.9401774938931677E-10</v>
      </c>
      <c r="IC110" s="86">
        <f t="shared" si="432"/>
        <v>5.583136696375849E-10</v>
      </c>
      <c r="ID110" s="86">
        <f t="shared" si="433"/>
        <v>1.1715460459651409E-10</v>
      </c>
      <c r="IE110" s="86">
        <f t="shared" si="434"/>
        <v>5.6241028976989771E-11</v>
      </c>
      <c r="IF110" s="86">
        <f t="shared" si="435"/>
        <v>8.4774284189092872E-10</v>
      </c>
      <c r="IG110" s="86">
        <f t="shared" si="436"/>
        <v>1.7327913856534984E-9</v>
      </c>
      <c r="II110" s="86">
        <f t="shared" si="333"/>
        <v>6.0451976620760249E-86</v>
      </c>
      <c r="IJ110" s="86">
        <f t="shared" si="334"/>
        <v>9.103620189065459E-70</v>
      </c>
      <c r="IK110" s="86">
        <f t="shared" si="335"/>
        <v>2.3160511809372745E-67</v>
      </c>
      <c r="IL110" s="86">
        <f t="shared" si="336"/>
        <v>1.1007887654028139E-68</v>
      </c>
      <c r="IM110" s="86">
        <f t="shared" si="337"/>
        <v>2.7098312168362374E-66</v>
      </c>
      <c r="IN110" s="86">
        <f t="shared" si="338"/>
        <v>7.1255907888966055E-60</v>
      </c>
      <c r="IO110" s="86">
        <f t="shared" si="339"/>
        <v>1.0591944914709744E-61</v>
      </c>
      <c r="IP110" s="86">
        <f t="shared" si="340"/>
        <v>2.1647796337718679E-64</v>
      </c>
      <c r="IQ110" s="86">
        <f t="shared" si="341"/>
        <v>2.5696385919236339E-65</v>
      </c>
      <c r="IR110" s="86">
        <f t="shared" si="342"/>
        <v>9.0091081640585E-69</v>
      </c>
      <c r="IS110" s="86">
        <f t="shared" si="343"/>
        <v>1.6621634015192961E-70</v>
      </c>
      <c r="IT110" s="86">
        <f t="shared" si="344"/>
        <v>8.5994995025530072E-76</v>
      </c>
      <c r="IU110" s="86">
        <f t="shared" si="345"/>
        <v>8.5810706466282858E-77</v>
      </c>
      <c r="IV110" s="86">
        <f t="shared" si="346"/>
        <v>7.1244268441077534E-51</v>
      </c>
      <c r="IW110" s="86">
        <f t="shared" si="347"/>
        <v>1.9619138468785992E-49</v>
      </c>
      <c r="IY110" s="86">
        <f t="shared" si="348"/>
        <v>0.41464849311827262</v>
      </c>
      <c r="IZ110" s="86">
        <f t="shared" si="349"/>
        <v>0.53196568089567797</v>
      </c>
      <c r="JA110" s="86">
        <f t="shared" si="350"/>
        <v>0.53969309945533239</v>
      </c>
      <c r="JB110" s="86">
        <f t="shared" si="351"/>
        <v>0.52630470119163364</v>
      </c>
      <c r="JC110" s="86">
        <f t="shared" si="352"/>
        <v>0.51502629287317447</v>
      </c>
      <c r="JD110" s="86">
        <f t="shared" si="353"/>
        <v>0.5637271667984125</v>
      </c>
      <c r="JE110" s="86">
        <f t="shared" si="354"/>
        <v>0.56987118106573464</v>
      </c>
      <c r="JF110" s="86">
        <f t="shared" si="355"/>
        <v>0.61005940618988452</v>
      </c>
      <c r="JG110" s="86">
        <f t="shared" si="356"/>
        <v>0.60114284475800839</v>
      </c>
      <c r="JH110" s="86">
        <f t="shared" si="357"/>
        <v>0.56016224475468923</v>
      </c>
      <c r="JI110" s="86">
        <f t="shared" si="358"/>
        <v>0.56326430171819464</v>
      </c>
      <c r="JJ110" s="86">
        <f t="shared" si="359"/>
        <v>0.46464717661192284</v>
      </c>
      <c r="JK110" s="86">
        <f t="shared" si="360"/>
        <v>0.40949267167745923</v>
      </c>
      <c r="JL110" s="86">
        <f t="shared" si="361"/>
        <v>0.30869531633964314</v>
      </c>
      <c r="JM110" s="86">
        <f t="shared" si="362"/>
        <v>0.32981215766407329</v>
      </c>
    </row>
    <row r="111" spans="2:273" x14ac:dyDescent="0.25">
      <c r="B111" s="2">
        <v>84</v>
      </c>
      <c r="C111" s="37">
        <v>173.34800000000001</v>
      </c>
      <c r="D111" s="37">
        <v>203.756</v>
      </c>
      <c r="E111" s="37">
        <v>205.29300000000001</v>
      </c>
      <c r="F111" s="37">
        <v>203.04900000000001</v>
      </c>
      <c r="G111" s="37">
        <v>199.92699999999999</v>
      </c>
      <c r="H111" s="37">
        <v>196.04900000000001</v>
      </c>
      <c r="I111" s="37">
        <v>195.82900000000001</v>
      </c>
      <c r="J111" s="37">
        <v>184.29300000000001</v>
      </c>
      <c r="K111" s="37">
        <v>189.535</v>
      </c>
      <c r="L111" s="37">
        <v>193.465</v>
      </c>
      <c r="M111" s="37">
        <v>198.488</v>
      </c>
      <c r="N111" s="37">
        <v>202.69800000000001</v>
      </c>
      <c r="O111" s="37">
        <v>199.22499999999999</v>
      </c>
      <c r="P111" s="37">
        <v>171.29300000000001</v>
      </c>
      <c r="Q111" s="37">
        <v>144</v>
      </c>
      <c r="S111" s="4">
        <f t="shared" si="234"/>
        <v>177.84431959582039</v>
      </c>
      <c r="T111" s="4">
        <f t="shared" si="235"/>
        <v>210.83167715062152</v>
      </c>
      <c r="U111" s="4">
        <f t="shared" si="236"/>
        <v>211.92938621886887</v>
      </c>
      <c r="V111" s="4">
        <f t="shared" si="237"/>
        <v>208.69107919672462</v>
      </c>
      <c r="W111" s="4">
        <f t="shared" si="238"/>
        <v>204.73244138397041</v>
      </c>
      <c r="X111" s="4">
        <f t="shared" si="239"/>
        <v>201.09003089491702</v>
      </c>
      <c r="Y111" s="4">
        <f t="shared" si="240"/>
        <v>199.80171424391148</v>
      </c>
      <c r="Z111" s="4">
        <f t="shared" si="241"/>
        <v>184.0998178751727</v>
      </c>
      <c r="AA111" s="4">
        <f t="shared" si="242"/>
        <v>192.18201997705319</v>
      </c>
      <c r="AB111" s="4">
        <f t="shared" si="243"/>
        <v>200.31151627804155</v>
      </c>
      <c r="AC111" s="4">
        <f t="shared" si="244"/>
        <v>204.80581323614084</v>
      </c>
      <c r="AD111" s="4">
        <f t="shared" si="245"/>
        <v>205.52163373218411</v>
      </c>
      <c r="AE111" s="4">
        <f t="shared" si="246"/>
        <v>201.22892462824717</v>
      </c>
      <c r="AF111" s="4">
        <f t="shared" si="247"/>
        <v>172.80564458498384</v>
      </c>
      <c r="AG111" s="4">
        <f t="shared" si="248"/>
        <v>145.62445136327719</v>
      </c>
      <c r="AI111" s="4">
        <f t="shared" si="249"/>
        <v>-4.4963195958203812</v>
      </c>
      <c r="AJ111" s="4">
        <f t="shared" si="250"/>
        <v>-7.0756771506215159</v>
      </c>
      <c r="AK111" s="4">
        <f t="shared" si="251"/>
        <v>-6.6363862188688643</v>
      </c>
      <c r="AL111" s="4">
        <f t="shared" si="252"/>
        <v>-5.6420791967246089</v>
      </c>
      <c r="AM111" s="4">
        <f t="shared" si="253"/>
        <v>-4.8054413839704182</v>
      </c>
      <c r="AN111" s="4">
        <f t="shared" si="254"/>
        <v>-5.0410308949170144</v>
      </c>
      <c r="AO111" s="4">
        <f t="shared" si="255"/>
        <v>-3.9727142439114687</v>
      </c>
      <c r="AP111" s="4">
        <f t="shared" si="256"/>
        <v>0.19318212482730246</v>
      </c>
      <c r="AQ111" s="4">
        <f t="shared" si="257"/>
        <v>-2.6470199770531906</v>
      </c>
      <c r="AR111" s="4">
        <f t="shared" si="258"/>
        <v>-6.8465162780415483</v>
      </c>
      <c r="AS111" s="4">
        <f t="shared" si="259"/>
        <v>-6.3178132361408359</v>
      </c>
      <c r="AT111" s="4">
        <f t="shared" si="260"/>
        <v>-2.8236337321841063</v>
      </c>
      <c r="AU111" s="4">
        <f t="shared" si="261"/>
        <v>-2.0039246282471765</v>
      </c>
      <c r="AV111" s="4">
        <f t="shared" si="363"/>
        <v>-1.5126445849838319</v>
      </c>
      <c r="AW111" s="4">
        <f t="shared" si="363"/>
        <v>-1.6244513632771884</v>
      </c>
      <c r="AY111" s="2">
        <f t="shared" si="313"/>
        <v>89.474087403103383</v>
      </c>
      <c r="AZ111" s="2">
        <f t="shared" si="364"/>
        <v>90.168423410812323</v>
      </c>
      <c r="BA111" s="2">
        <f t="shared" si="365"/>
        <v>88.858010704660941</v>
      </c>
      <c r="BB111" s="2">
        <f t="shared" si="366"/>
        <v>90.147897998248851</v>
      </c>
      <c r="BC111" s="2">
        <f t="shared" si="367"/>
        <v>90.760683423399286</v>
      </c>
      <c r="BD111" s="2">
        <f t="shared" si="368"/>
        <v>90.349355830131941</v>
      </c>
      <c r="BE111" s="2">
        <f t="shared" si="369"/>
        <v>91.100918193351532</v>
      </c>
      <c r="BF111" s="2">
        <f t="shared" si="370"/>
        <v>90.557821566221719</v>
      </c>
      <c r="BG111" s="2">
        <f t="shared" si="371"/>
        <v>91.784022884710012</v>
      </c>
      <c r="BH111" s="2">
        <f t="shared" si="372"/>
        <v>91.963535569663108</v>
      </c>
      <c r="BI111" s="2">
        <f t="shared" si="373"/>
        <v>95.062696630126709</v>
      </c>
      <c r="BJ111" s="2">
        <f t="shared" si="374"/>
        <v>95.113926287671987</v>
      </c>
      <c r="BK111" s="2">
        <f t="shared" si="375"/>
        <v>93.191327624309736</v>
      </c>
      <c r="BL111" s="2">
        <f t="shared" si="376"/>
        <v>96.520881225200782</v>
      </c>
      <c r="BM111" s="2">
        <f t="shared" si="377"/>
        <v>95.340693383849015</v>
      </c>
      <c r="BO111" s="2" t="str">
        <f t="shared" si="263"/>
        <v/>
      </c>
      <c r="BP111" s="2" t="str">
        <f t="shared" si="264"/>
        <v/>
      </c>
      <c r="BQ111" s="2" t="str">
        <f t="shared" si="265"/>
        <v/>
      </c>
      <c r="BR111" s="2" t="str">
        <f t="shared" si="266"/>
        <v/>
      </c>
      <c r="BS111" s="2" t="str">
        <f t="shared" si="267"/>
        <v/>
      </c>
      <c r="BT111" s="2" t="str">
        <f t="shared" si="268"/>
        <v/>
      </c>
      <c r="BU111" s="2" t="str">
        <f t="shared" si="269"/>
        <v/>
      </c>
      <c r="BV111" s="2" t="str">
        <f t="shared" si="270"/>
        <v/>
      </c>
      <c r="BW111" s="2" t="str">
        <f t="shared" si="271"/>
        <v/>
      </c>
      <c r="BX111" s="2" t="str">
        <f t="shared" si="272"/>
        <v/>
      </c>
      <c r="BY111" s="2" t="str">
        <f t="shared" si="273"/>
        <v/>
      </c>
      <c r="BZ111" s="2" t="str">
        <f t="shared" si="274"/>
        <v/>
      </c>
      <c r="CA111" s="2" t="str">
        <f t="shared" si="275"/>
        <v/>
      </c>
      <c r="CB111" s="2" t="str">
        <f t="shared" si="276"/>
        <v/>
      </c>
      <c r="CC111" s="2" t="str">
        <f t="shared" si="277"/>
        <v/>
      </c>
      <c r="CE111" s="2" t="str">
        <f t="shared" si="314"/>
        <v/>
      </c>
      <c r="CF111" s="2" t="str">
        <f t="shared" si="315"/>
        <v/>
      </c>
      <c r="CG111" s="2" t="str">
        <f t="shared" si="316"/>
        <v/>
      </c>
      <c r="CH111" s="2" t="str">
        <f t="shared" si="317"/>
        <v/>
      </c>
      <c r="CI111" s="2" t="str">
        <f t="shared" si="318"/>
        <v/>
      </c>
      <c r="CJ111" s="2" t="str">
        <f t="shared" si="319"/>
        <v/>
      </c>
      <c r="CK111" s="2" t="str">
        <f t="shared" si="320"/>
        <v/>
      </c>
      <c r="CL111" s="2" t="str">
        <f t="shared" si="321"/>
        <v/>
      </c>
      <c r="CM111" s="2" t="str">
        <f t="shared" si="322"/>
        <v/>
      </c>
      <c r="CN111" s="2" t="str">
        <f t="shared" si="323"/>
        <v/>
      </c>
      <c r="CO111" s="2" t="str">
        <f t="shared" si="324"/>
        <v/>
      </c>
      <c r="CP111" s="2" t="str">
        <f t="shared" si="325"/>
        <v/>
      </c>
      <c r="CQ111" s="2" t="str">
        <f t="shared" si="326"/>
        <v/>
      </c>
      <c r="CR111" s="2" t="str">
        <f t="shared" si="327"/>
        <v/>
      </c>
      <c r="CS111" s="2" t="str">
        <f t="shared" si="328"/>
        <v/>
      </c>
      <c r="CU111" s="2" t="str">
        <f t="shared" si="278"/>
        <v/>
      </c>
      <c r="CV111" s="2" t="str">
        <f t="shared" si="279"/>
        <v/>
      </c>
      <c r="CW111" s="2" t="str">
        <f t="shared" si="280"/>
        <v/>
      </c>
      <c r="CX111" s="2" t="str">
        <f t="shared" si="281"/>
        <v/>
      </c>
      <c r="CY111" s="2" t="str">
        <f t="shared" si="282"/>
        <v/>
      </c>
      <c r="CZ111" s="2" t="str">
        <f t="shared" si="283"/>
        <v/>
      </c>
      <c r="DA111" s="2" t="str">
        <f t="shared" si="284"/>
        <v/>
      </c>
      <c r="DB111" s="2" t="str">
        <f t="shared" si="285"/>
        <v/>
      </c>
      <c r="DC111" s="2" t="str">
        <f t="shared" si="286"/>
        <v/>
      </c>
      <c r="DD111" s="2" t="str">
        <f t="shared" si="287"/>
        <v/>
      </c>
      <c r="DE111" s="2" t="str">
        <f t="shared" si="288"/>
        <v/>
      </c>
      <c r="DF111" s="2" t="str">
        <f t="shared" si="289"/>
        <v/>
      </c>
      <c r="DG111" s="2" t="str">
        <f t="shared" si="290"/>
        <v/>
      </c>
      <c r="DH111" s="2" t="str">
        <f t="shared" si="291"/>
        <v/>
      </c>
      <c r="DI111" s="2" t="str">
        <f t="shared" si="292"/>
        <v/>
      </c>
      <c r="DK111" s="2">
        <f t="shared" si="293"/>
        <v>105.71068886539818</v>
      </c>
      <c r="DL111" s="2">
        <f t="shared" si="378"/>
        <v>111.58576244496665</v>
      </c>
      <c r="DM111" s="2">
        <f t="shared" si="378"/>
        <v>112.10068376414662</v>
      </c>
      <c r="DN111" s="2">
        <f t="shared" si="378"/>
        <v>112.42770243902439</v>
      </c>
      <c r="DO111" s="2">
        <f t="shared" si="378"/>
        <v>108.19159999999999</v>
      </c>
      <c r="DP111" s="2">
        <f t="shared" si="378"/>
        <v>108.73789074359179</v>
      </c>
      <c r="DQ111" s="2">
        <f t="shared" si="378"/>
        <v>107.7921691331924</v>
      </c>
      <c r="DR111" s="2">
        <f t="shared" si="378"/>
        <v>103.00589852008459</v>
      </c>
      <c r="DS111" s="2">
        <f t="shared" si="378"/>
        <v>109.81766173361521</v>
      </c>
      <c r="DT111" s="2">
        <f t="shared" si="378"/>
        <v>109.67582346723043</v>
      </c>
      <c r="DU111" s="2">
        <f t="shared" si="378"/>
        <v>115.86323361522199</v>
      </c>
      <c r="DV111" s="2">
        <f t="shared" si="378"/>
        <v>110.60438266384782</v>
      </c>
      <c r="DW111" s="2">
        <f t="shared" si="378"/>
        <v>112.83823995771668</v>
      </c>
      <c r="DX111" s="2">
        <f t="shared" si="378"/>
        <v>107.70942073170734</v>
      </c>
      <c r="DY111" s="2">
        <f t="shared" si="378"/>
        <v>105.6773960777126</v>
      </c>
      <c r="EA111" s="2">
        <f t="shared" si="233"/>
        <v>89.054554476047585</v>
      </c>
      <c r="EB111" s="2">
        <f t="shared" si="295"/>
        <v>89.72153480210568</v>
      </c>
      <c r="EC111" s="2">
        <f t="shared" si="296"/>
        <v>88.382432806891615</v>
      </c>
      <c r="ED111" s="2">
        <f t="shared" si="297"/>
        <v>89.718434049726099</v>
      </c>
      <c r="EE111" s="2">
        <f t="shared" si="298"/>
        <v>90.406722713864283</v>
      </c>
      <c r="EF111" s="2">
        <f t="shared" si="299"/>
        <v>89.945215482219979</v>
      </c>
      <c r="EG111" s="2">
        <f t="shared" si="300"/>
        <v>90.716082096334432</v>
      </c>
      <c r="EH111" s="2">
        <f t="shared" si="301"/>
        <v>90.271174064837908</v>
      </c>
      <c r="EI111" s="2">
        <f t="shared" si="302"/>
        <v>91.349538047379724</v>
      </c>
      <c r="EJ111" s="2">
        <f t="shared" si="303"/>
        <v>91.539115984245214</v>
      </c>
      <c r="EK111" s="2">
        <f t="shared" si="304"/>
        <v>94.578143128289184</v>
      </c>
      <c r="EL111" s="2">
        <f t="shared" si="305"/>
        <v>94.758199010707401</v>
      </c>
      <c r="EM111" s="2">
        <f t="shared" si="306"/>
        <v>92.741082448498034</v>
      </c>
      <c r="EN111" s="2">
        <f t="shared" si="307"/>
        <v>96.16466278449974</v>
      </c>
      <c r="EO111" s="2">
        <f t="shared" si="308"/>
        <v>94.925792573026726</v>
      </c>
      <c r="EQ111" s="2">
        <f t="shared" si="309"/>
        <v>89.333826370214297</v>
      </c>
      <c r="ER111" s="2">
        <f t="shared" si="379"/>
        <v>89.640055678993733</v>
      </c>
      <c r="ES111" s="2">
        <f t="shared" si="379"/>
        <v>88.581881925033628</v>
      </c>
      <c r="ET111" s="2">
        <f t="shared" si="379"/>
        <v>89.376834636448677</v>
      </c>
      <c r="EU111" s="2">
        <f t="shared" si="379"/>
        <v>90.132405536633613</v>
      </c>
      <c r="EV111" s="2">
        <f t="shared" si="379"/>
        <v>89.952269229130607</v>
      </c>
      <c r="EW111" s="2">
        <f t="shared" si="379"/>
        <v>90.653044279503419</v>
      </c>
      <c r="EX111" s="2">
        <f t="shared" si="379"/>
        <v>90.03142560339316</v>
      </c>
      <c r="EY111" s="2">
        <f t="shared" si="379"/>
        <v>90.896823858658664</v>
      </c>
      <c r="EZ111" s="2">
        <f t="shared" si="379"/>
        <v>91.572876223068391</v>
      </c>
      <c r="FA111" s="2">
        <f t="shared" si="379"/>
        <v>93.901196029839781</v>
      </c>
      <c r="FB111" s="2">
        <f t="shared" si="379"/>
        <v>94.294657125956618</v>
      </c>
      <c r="FC111" s="2">
        <f t="shared" si="379"/>
        <v>92.418126556180809</v>
      </c>
      <c r="FD111" s="2">
        <f t="shared" si="379"/>
        <v>96.451987290292465</v>
      </c>
      <c r="FE111" s="2">
        <f t="shared" si="379"/>
        <v>97.718192690436595</v>
      </c>
      <c r="FG111" s="2">
        <f t="shared" si="311"/>
        <v>0.97483012689282622</v>
      </c>
      <c r="FH111" s="2">
        <f t="shared" si="380"/>
        <v>0.97955521021955971</v>
      </c>
      <c r="FI111" s="2">
        <f t="shared" si="380"/>
        <v>0.97996291907204724</v>
      </c>
      <c r="FJ111" s="2">
        <f t="shared" si="380"/>
        <v>0.98106704903399089</v>
      </c>
      <c r="FK111" s="2">
        <f t="shared" si="380"/>
        <v>0.98007469556640736</v>
      </c>
      <c r="FL111" s="2">
        <f t="shared" si="380"/>
        <v>0.97849538627270605</v>
      </c>
      <c r="FM111" s="2">
        <f t="shared" si="380"/>
        <v>0.97745644480877714</v>
      </c>
      <c r="FN111" s="2">
        <f t="shared" si="380"/>
        <v>0.9774461042406789</v>
      </c>
      <c r="FO111" s="2">
        <f t="shared" si="380"/>
        <v>0.9764297251205416</v>
      </c>
      <c r="FP111" s="2">
        <f t="shared" si="380"/>
        <v>0.97660168048524298</v>
      </c>
      <c r="FQ111" s="2">
        <f t="shared" si="380"/>
        <v>0.9771930091185117</v>
      </c>
      <c r="FR111" s="2">
        <f t="shared" si="380"/>
        <v>0.97751954449389222</v>
      </c>
      <c r="FS111" s="2">
        <f t="shared" si="380"/>
        <v>0.97758074488882218</v>
      </c>
      <c r="FT111" s="2">
        <f t="shared" si="380"/>
        <v>0.96916511191428512</v>
      </c>
      <c r="FU111" s="2">
        <f t="shared" si="380"/>
        <v>0.96161874572998052</v>
      </c>
      <c r="FW111" s="2">
        <f t="shared" si="329"/>
        <v>1.0747161675860634E-3</v>
      </c>
      <c r="FX111" s="2">
        <f t="shared" si="381"/>
        <v>1.484173598294559E-3</v>
      </c>
      <c r="FY111" s="2">
        <f t="shared" si="382"/>
        <v>1.6715234061124105E-3</v>
      </c>
      <c r="FZ111" s="2">
        <f t="shared" si="383"/>
        <v>1.4330128997273709E-3</v>
      </c>
      <c r="GA111" s="2">
        <f t="shared" si="384"/>
        <v>1.4887318011599367E-3</v>
      </c>
      <c r="GB111" s="2">
        <f t="shared" si="385"/>
        <v>1.5772487762555547E-3</v>
      </c>
      <c r="GC111" s="2">
        <f t="shared" si="386"/>
        <v>1.8974887527979445E-3</v>
      </c>
      <c r="GD111" s="2">
        <f t="shared" si="387"/>
        <v>2.3781028668966343E-3</v>
      </c>
      <c r="GE111" s="2">
        <f t="shared" si="388"/>
        <v>1.7978549875492592E-3</v>
      </c>
      <c r="GF111" s="2">
        <f t="shared" si="389"/>
        <v>1.513875111516826E-3</v>
      </c>
      <c r="GG111" s="2">
        <f t="shared" si="390"/>
        <v>1.3226481237012025E-3</v>
      </c>
      <c r="GH111" s="2">
        <f t="shared" si="391"/>
        <v>1.0832884966415462E-3</v>
      </c>
      <c r="GI111" s="2">
        <f t="shared" si="392"/>
        <v>9.8504286359639729E-4</v>
      </c>
      <c r="GJ111" s="2">
        <f t="shared" si="393"/>
        <v>8.2527392350654853E-4</v>
      </c>
      <c r="GK111" s="2">
        <f t="shared" si="394"/>
        <v>8.0245767236283058E-4</v>
      </c>
      <c r="GM111" s="86">
        <f t="shared" si="330"/>
        <v>3.6338685733688429E-6</v>
      </c>
      <c r="GN111" s="86">
        <f t="shared" si="395"/>
        <v>1.7720898801896518E-14</v>
      </c>
      <c r="GO111" s="86">
        <f t="shared" si="396"/>
        <v>7.5523193073489909E-15</v>
      </c>
      <c r="GP111" s="86">
        <f t="shared" si="397"/>
        <v>1.3742809175118163E-15</v>
      </c>
      <c r="GQ111" s="86">
        <f t="shared" si="398"/>
        <v>6.8361200083851102E-13</v>
      </c>
      <c r="GR111" s="86">
        <f t="shared" si="399"/>
        <v>4.5622841627345766E-12</v>
      </c>
      <c r="GS111" s="86">
        <f t="shared" si="400"/>
        <v>6.1671121885896307E-12</v>
      </c>
      <c r="GT111" s="86">
        <f t="shared" si="401"/>
        <v>5.9808590767836955E-14</v>
      </c>
      <c r="GU111" s="86">
        <f t="shared" si="402"/>
        <v>3.7721648526647217E-13</v>
      </c>
      <c r="GV111" s="86">
        <f t="shared" si="403"/>
        <v>5.9408059839076068E-12</v>
      </c>
      <c r="GW111" s="86">
        <f t="shared" si="404"/>
        <v>4.8776310588322628E-15</v>
      </c>
      <c r="GX111" s="86">
        <f t="shared" si="405"/>
        <v>1.7024023389054246E-17</v>
      </c>
      <c r="GY111" s="86">
        <f t="shared" si="406"/>
        <v>5.9827002451981924E-16</v>
      </c>
      <c r="GZ111" s="86">
        <f t="shared" si="407"/>
        <v>4.8631069125394386E-6</v>
      </c>
      <c r="HA111" s="86">
        <f t="shared" si="408"/>
        <v>1.5878824923725522E-4</v>
      </c>
      <c r="HC111" s="86">
        <f t="shared" si="331"/>
        <v>0.47158027845839756</v>
      </c>
      <c r="HD111" s="86">
        <f t="shared" si="409"/>
        <v>0.59007969224555556</v>
      </c>
      <c r="HE111" s="86">
        <f t="shared" si="410"/>
        <v>0.59495961308233891</v>
      </c>
      <c r="HF111" s="86">
        <f t="shared" si="411"/>
        <v>0.58608911293663923</v>
      </c>
      <c r="HG111" s="86">
        <f t="shared" si="412"/>
        <v>0.57813260076655115</v>
      </c>
      <c r="HH111" s="86">
        <f t="shared" si="413"/>
        <v>0.61401145976423266</v>
      </c>
      <c r="HI111" s="86">
        <f t="shared" si="414"/>
        <v>0.6091840453797096</v>
      </c>
      <c r="HJ111" s="86">
        <f t="shared" si="415"/>
        <v>0.58783812617792619</v>
      </c>
      <c r="HK111" s="86">
        <f t="shared" si="416"/>
        <v>0.61195743005207148</v>
      </c>
      <c r="HL111" s="86">
        <f t="shared" si="417"/>
        <v>0.60512569382631942</v>
      </c>
      <c r="HM111" s="86">
        <f t="shared" si="418"/>
        <v>0.62089388102878795</v>
      </c>
      <c r="HN111" s="86">
        <f t="shared" si="419"/>
        <v>0.53689051868077153</v>
      </c>
      <c r="HO111" s="86">
        <f t="shared" si="420"/>
        <v>0.48832727299149231</v>
      </c>
      <c r="HP111" s="86">
        <f t="shared" si="421"/>
        <v>0.36862140965239532</v>
      </c>
      <c r="HQ111" s="86">
        <f t="shared" si="422"/>
        <v>0.39118906542037052</v>
      </c>
      <c r="HS111" s="86">
        <f t="shared" si="332"/>
        <v>1.5493129639253342E-11</v>
      </c>
      <c r="HT111" s="86">
        <f t="shared" si="423"/>
        <v>2.236057318638133E-9</v>
      </c>
      <c r="HU111" s="86">
        <f t="shared" si="424"/>
        <v>4.0131584298617596E-9</v>
      </c>
      <c r="HV111" s="86">
        <f t="shared" si="425"/>
        <v>8.579483259922036E-9</v>
      </c>
      <c r="HW111" s="86">
        <f t="shared" si="426"/>
        <v>7.4552124538437415E-9</v>
      </c>
      <c r="HX111" s="86">
        <f t="shared" si="427"/>
        <v>2.2777106847363356E-8</v>
      </c>
      <c r="HY111" s="86">
        <f t="shared" si="428"/>
        <v>8.7498974636793473E-9</v>
      </c>
      <c r="HZ111" s="86">
        <f t="shared" si="429"/>
        <v>1.3087903855650513E-8</v>
      </c>
      <c r="IA111" s="86">
        <f t="shared" si="430"/>
        <v>8.8381307719318558E-9</v>
      </c>
      <c r="IB111" s="86">
        <f t="shared" si="431"/>
        <v>1.1801749892869955E-9</v>
      </c>
      <c r="IC111" s="86">
        <f t="shared" si="432"/>
        <v>1.3217629703654569E-9</v>
      </c>
      <c r="ID111" s="86">
        <f t="shared" si="433"/>
        <v>2.8845112915432879E-10</v>
      </c>
      <c r="IE111" s="86">
        <f t="shared" si="434"/>
        <v>1.3967772226668928E-10</v>
      </c>
      <c r="IF111" s="86">
        <f t="shared" si="435"/>
        <v>1.8369090090854114E-9</v>
      </c>
      <c r="IG111" s="86">
        <f t="shared" si="436"/>
        <v>3.64418396722365E-9</v>
      </c>
      <c r="II111" s="86">
        <f t="shared" si="333"/>
        <v>1.0037214138553638E-83</v>
      </c>
      <c r="IJ111" s="86">
        <f t="shared" si="334"/>
        <v>6.9256494654505583E-68</v>
      </c>
      <c r="IK111" s="86">
        <f t="shared" si="335"/>
        <v>1.6317739188663264E-65</v>
      </c>
      <c r="IL111" s="86">
        <f t="shared" si="336"/>
        <v>7.6441826794637816E-67</v>
      </c>
      <c r="IM111" s="86">
        <f t="shared" si="337"/>
        <v>1.656152762590784E-64</v>
      </c>
      <c r="IN111" s="86">
        <f t="shared" si="338"/>
        <v>2.9909464088393129E-58</v>
      </c>
      <c r="IO111" s="86">
        <f t="shared" si="339"/>
        <v>5.5883126149152435E-60</v>
      </c>
      <c r="IP111" s="86">
        <f t="shared" si="340"/>
        <v>1.5875102331084297E-62</v>
      </c>
      <c r="IQ111" s="86">
        <f t="shared" si="341"/>
        <v>1.661599199403099E-63</v>
      </c>
      <c r="IR111" s="86">
        <f t="shared" si="342"/>
        <v>6.5161207490684925E-67</v>
      </c>
      <c r="IS111" s="86">
        <f t="shared" si="343"/>
        <v>1.2299316262059035E-68</v>
      </c>
      <c r="IT111" s="86">
        <f t="shared" si="344"/>
        <v>7.7521875156207104E-74</v>
      </c>
      <c r="IU111" s="86">
        <f t="shared" si="345"/>
        <v>7.7300144249698738E-75</v>
      </c>
      <c r="IV111" s="86">
        <f t="shared" si="346"/>
        <v>1.2652221112934875E-49</v>
      </c>
      <c r="IW111" s="86">
        <f t="shared" si="347"/>
        <v>3.1690196821831693E-48</v>
      </c>
      <c r="IY111" s="86">
        <f t="shared" si="348"/>
        <v>0.47158391234246405</v>
      </c>
      <c r="IZ111" s="86">
        <f t="shared" si="349"/>
        <v>0.59007969448163067</v>
      </c>
      <c r="JA111" s="86">
        <f t="shared" si="350"/>
        <v>0.59495961709550493</v>
      </c>
      <c r="JB111" s="86">
        <f t="shared" si="351"/>
        <v>0.5860891215161238</v>
      </c>
      <c r="JC111" s="86">
        <f t="shared" si="352"/>
        <v>0.57813260822244716</v>
      </c>
      <c r="JD111" s="86">
        <f t="shared" si="353"/>
        <v>0.61401148254590177</v>
      </c>
      <c r="JE111" s="86">
        <f t="shared" si="354"/>
        <v>0.60918405413577414</v>
      </c>
      <c r="JF111" s="86">
        <f t="shared" si="355"/>
        <v>0.5878381392658899</v>
      </c>
      <c r="JG111" s="86">
        <f t="shared" si="356"/>
        <v>0.61195743889057952</v>
      </c>
      <c r="JH111" s="86">
        <f t="shared" si="357"/>
        <v>0.60512569501243518</v>
      </c>
      <c r="JI111" s="86">
        <f t="shared" si="358"/>
        <v>0.62089388235055576</v>
      </c>
      <c r="JJ111" s="86">
        <f t="shared" si="359"/>
        <v>0.53689051896922269</v>
      </c>
      <c r="JK111" s="86">
        <f t="shared" si="360"/>
        <v>0.48832727313117064</v>
      </c>
      <c r="JL111" s="86">
        <f t="shared" si="361"/>
        <v>0.36862627459621689</v>
      </c>
      <c r="JM111" s="86">
        <f t="shared" si="362"/>
        <v>0.39134785731379174</v>
      </c>
    </row>
    <row r="112" spans="2:273" x14ac:dyDescent="0.25">
      <c r="B112" s="2">
        <v>85</v>
      </c>
      <c r="C112" s="37">
        <v>173.13</v>
      </c>
      <c r="D112" s="37">
        <v>200.78</v>
      </c>
      <c r="E112" s="37">
        <v>200.80500000000001</v>
      </c>
      <c r="F112" s="37">
        <v>200.07300000000001</v>
      </c>
      <c r="G112" s="37">
        <v>197.07300000000001</v>
      </c>
      <c r="H112" s="37">
        <v>191.14599999999999</v>
      </c>
      <c r="I112" s="37">
        <v>187.90199999999999</v>
      </c>
      <c r="J112" s="37">
        <v>167.34100000000001</v>
      </c>
      <c r="K112" s="37">
        <v>178</v>
      </c>
      <c r="L112" s="37">
        <v>187.16300000000001</v>
      </c>
      <c r="M112" s="37">
        <v>194.07</v>
      </c>
      <c r="N112" s="37">
        <v>203.55799999999999</v>
      </c>
      <c r="O112" s="37">
        <v>201.22499999999999</v>
      </c>
      <c r="P112" s="37">
        <v>172.04900000000001</v>
      </c>
      <c r="Q112" s="37">
        <v>141.7381</v>
      </c>
      <c r="S112" s="4">
        <f t="shared" si="234"/>
        <v>176.97520789536037</v>
      </c>
      <c r="T112" s="4">
        <f t="shared" si="235"/>
        <v>204.3269276789953</v>
      </c>
      <c r="U112" s="4">
        <f t="shared" si="236"/>
        <v>204.26050537926</v>
      </c>
      <c r="V112" s="4">
        <f t="shared" si="237"/>
        <v>203.29710583558821</v>
      </c>
      <c r="W112" s="4">
        <f t="shared" si="238"/>
        <v>201.13647532600834</v>
      </c>
      <c r="X112" s="4">
        <f t="shared" si="239"/>
        <v>193.72016962794515</v>
      </c>
      <c r="Y112" s="4">
        <f t="shared" si="240"/>
        <v>189.38111452410067</v>
      </c>
      <c r="Z112" s="4">
        <f t="shared" si="241"/>
        <v>163.21239252691478</v>
      </c>
      <c r="AA112" s="4">
        <f t="shared" si="242"/>
        <v>176.24720694412684</v>
      </c>
      <c r="AB112" s="4">
        <f t="shared" si="243"/>
        <v>190.79332782191071</v>
      </c>
      <c r="AC112" s="4">
        <f t="shared" si="244"/>
        <v>197.14540477741744</v>
      </c>
      <c r="AD112" s="4">
        <f t="shared" si="245"/>
        <v>206.23492681617378</v>
      </c>
      <c r="AE112" s="4">
        <f t="shared" si="246"/>
        <v>207.56104010916309</v>
      </c>
      <c r="AF112" s="4">
        <f t="shared" si="247"/>
        <v>176.22457461702714</v>
      </c>
      <c r="AG112" s="4">
        <f t="shared" si="248"/>
        <v>146.78168627812053</v>
      </c>
      <c r="AI112" s="4">
        <f t="shared" si="249"/>
        <v>-3.8452078953603746</v>
      </c>
      <c r="AJ112" s="4">
        <f t="shared" si="250"/>
        <v>-3.5469276789953028</v>
      </c>
      <c r="AK112" s="4">
        <f t="shared" si="251"/>
        <v>-3.4555053792599892</v>
      </c>
      <c r="AL112" s="4">
        <f t="shared" si="252"/>
        <v>-3.2241058355882046</v>
      </c>
      <c r="AM112" s="4">
        <f t="shared" si="253"/>
        <v>-4.0634753260083301</v>
      </c>
      <c r="AN112" s="4">
        <f t="shared" si="254"/>
        <v>-2.5741696279451673</v>
      </c>
      <c r="AO112" s="4">
        <f t="shared" si="255"/>
        <v>-1.4791145241006802</v>
      </c>
      <c r="AP112" s="4">
        <f t="shared" si="256"/>
        <v>4.1286074730852249</v>
      </c>
      <c r="AQ112" s="4">
        <f t="shared" si="257"/>
        <v>1.7527930558731555</v>
      </c>
      <c r="AR112" s="4">
        <f t="shared" si="258"/>
        <v>-3.6303278219106971</v>
      </c>
      <c r="AS112" s="4">
        <f t="shared" si="259"/>
        <v>-3.0754047774174467</v>
      </c>
      <c r="AT112" s="4">
        <f t="shared" si="260"/>
        <v>-2.6769268161737898</v>
      </c>
      <c r="AU112" s="4">
        <f t="shared" si="261"/>
        <v>-6.3360401091630933</v>
      </c>
      <c r="AV112" s="4">
        <f t="shared" si="363"/>
        <v>-4.1755746170271379</v>
      </c>
      <c r="AW112" s="4">
        <f t="shared" si="363"/>
        <v>-5.0435862781205287</v>
      </c>
      <c r="AY112" s="2">
        <f t="shared" si="313"/>
        <v>89.375226059140189</v>
      </c>
      <c r="AZ112" s="2">
        <f t="shared" si="364"/>
        <v>90.05703445173917</v>
      </c>
      <c r="BA112" s="2">
        <f t="shared" si="365"/>
        <v>88.754896326600146</v>
      </c>
      <c r="BB112" s="2">
        <f t="shared" si="366"/>
        <v>90.009208600671172</v>
      </c>
      <c r="BC112" s="2">
        <f t="shared" si="367"/>
        <v>90.616919832783637</v>
      </c>
      <c r="BD112" s="2">
        <f t="shared" si="368"/>
        <v>90.224827679933398</v>
      </c>
      <c r="BE112" s="2">
        <f t="shared" si="369"/>
        <v>90.971901287232583</v>
      </c>
      <c r="BF112" s="2">
        <f t="shared" si="370"/>
        <v>90.425336187850888</v>
      </c>
      <c r="BG112" s="2">
        <f t="shared" si="371"/>
        <v>91.622684450233734</v>
      </c>
      <c r="BH112" s="2">
        <f t="shared" si="372"/>
        <v>91.807569279828712</v>
      </c>
      <c r="BI112" s="2">
        <f t="shared" si="373"/>
        <v>94.866037387738089</v>
      </c>
      <c r="BJ112" s="2">
        <f t="shared" si="374"/>
        <v>94.929059348550439</v>
      </c>
      <c r="BK112" s="2">
        <f t="shared" si="375"/>
        <v>93.032049755643428</v>
      </c>
      <c r="BL112" s="2">
        <f t="shared" si="376"/>
        <v>96.394258998526709</v>
      </c>
      <c r="BM112" s="2">
        <f t="shared" si="377"/>
        <v>95.307845094797329</v>
      </c>
      <c r="BO112" s="2" t="str">
        <f t="shared" si="263"/>
        <v/>
      </c>
      <c r="BP112" s="2" t="str">
        <f t="shared" si="264"/>
        <v/>
      </c>
      <c r="BQ112" s="2" t="str">
        <f t="shared" si="265"/>
        <v/>
      </c>
      <c r="BR112" s="2" t="str">
        <f t="shared" si="266"/>
        <v/>
      </c>
      <c r="BS112" s="2" t="str">
        <f t="shared" si="267"/>
        <v/>
      </c>
      <c r="BT112" s="2" t="str">
        <f t="shared" si="268"/>
        <v/>
      </c>
      <c r="BU112" s="2" t="str">
        <f t="shared" si="269"/>
        <v/>
      </c>
      <c r="BV112" s="2" t="str">
        <f t="shared" si="270"/>
        <v/>
      </c>
      <c r="BW112" s="2" t="str">
        <f t="shared" si="271"/>
        <v/>
      </c>
      <c r="BX112" s="2" t="str">
        <f t="shared" si="272"/>
        <v/>
      </c>
      <c r="BY112" s="2" t="str">
        <f t="shared" si="273"/>
        <v/>
      </c>
      <c r="BZ112" s="2" t="str">
        <f t="shared" si="274"/>
        <v/>
      </c>
      <c r="CA112" s="2" t="str">
        <f t="shared" si="275"/>
        <v/>
      </c>
      <c r="CB112" s="2" t="str">
        <f t="shared" si="276"/>
        <v/>
      </c>
      <c r="CC112" s="2" t="str">
        <f t="shared" si="277"/>
        <v/>
      </c>
      <c r="CE112" s="2" t="str">
        <f t="shared" si="314"/>
        <v/>
      </c>
      <c r="CF112" s="2" t="str">
        <f t="shared" si="315"/>
        <v/>
      </c>
      <c r="CG112" s="2" t="str">
        <f t="shared" si="316"/>
        <v/>
      </c>
      <c r="CH112" s="2" t="str">
        <f t="shared" si="317"/>
        <v/>
      </c>
      <c r="CI112" s="2" t="str">
        <f t="shared" si="318"/>
        <v/>
      </c>
      <c r="CJ112" s="2" t="str">
        <f t="shared" si="319"/>
        <v/>
      </c>
      <c r="CK112" s="2" t="str">
        <f t="shared" si="320"/>
        <v/>
      </c>
      <c r="CL112" s="2" t="str">
        <f t="shared" si="321"/>
        <v/>
      </c>
      <c r="CM112" s="2" t="str">
        <f t="shared" si="322"/>
        <v/>
      </c>
      <c r="CN112" s="2" t="str">
        <f t="shared" si="323"/>
        <v/>
      </c>
      <c r="CO112" s="2" t="str">
        <f t="shared" si="324"/>
        <v/>
      </c>
      <c r="CP112" s="2" t="str">
        <f t="shared" si="325"/>
        <v/>
      </c>
      <c r="CQ112" s="2" t="str">
        <f t="shared" si="326"/>
        <v/>
      </c>
      <c r="CR112" s="2" t="str">
        <f t="shared" si="327"/>
        <v/>
      </c>
      <c r="CS112" s="2" t="str">
        <f t="shared" si="328"/>
        <v/>
      </c>
      <c r="CU112" s="2" t="str">
        <f t="shared" si="278"/>
        <v/>
      </c>
      <c r="CV112" s="2" t="str">
        <f t="shared" si="279"/>
        <v/>
      </c>
      <c r="CW112" s="2" t="str">
        <f t="shared" si="280"/>
        <v/>
      </c>
      <c r="CX112" s="2" t="str">
        <f t="shared" si="281"/>
        <v/>
      </c>
      <c r="CY112" s="2" t="str">
        <f t="shared" si="282"/>
        <v/>
      </c>
      <c r="CZ112" s="2" t="str">
        <f t="shared" si="283"/>
        <v/>
      </c>
      <c r="DA112" s="2" t="str">
        <f t="shared" si="284"/>
        <v/>
      </c>
      <c r="DB112" s="2" t="str">
        <f t="shared" si="285"/>
        <v/>
      </c>
      <c r="DC112" s="2" t="str">
        <f t="shared" si="286"/>
        <v/>
      </c>
      <c r="DD112" s="2" t="str">
        <f t="shared" si="287"/>
        <v/>
      </c>
      <c r="DE112" s="2" t="str">
        <f t="shared" si="288"/>
        <v/>
      </c>
      <c r="DF112" s="2" t="str">
        <f t="shared" si="289"/>
        <v/>
      </c>
      <c r="DG112" s="2" t="str">
        <f t="shared" si="290"/>
        <v/>
      </c>
      <c r="DH112" s="2" t="str">
        <f t="shared" si="291"/>
        <v/>
      </c>
      <c r="DI112" s="2" t="str">
        <f t="shared" si="292"/>
        <v/>
      </c>
      <c r="DK112" s="2">
        <f t="shared" si="293"/>
        <v>105.91141261451727</v>
      </c>
      <c r="DL112" s="2">
        <f t="shared" si="378"/>
        <v>111.83282694541232</v>
      </c>
      <c r="DM112" s="2">
        <f t="shared" si="378"/>
        <v>112.34775377468061</v>
      </c>
      <c r="DN112" s="2">
        <f t="shared" si="378"/>
        <v>112.67201219512194</v>
      </c>
      <c r="DO112" s="2">
        <f t="shared" si="378"/>
        <v>108.35624390243902</v>
      </c>
      <c r="DP112" s="2">
        <f t="shared" si="378"/>
        <v>108.8997026713124</v>
      </c>
      <c r="DQ112" s="2">
        <f t="shared" si="378"/>
        <v>107.9259643612202</v>
      </c>
      <c r="DR112" s="2">
        <f t="shared" si="378"/>
        <v>103.03810842645728</v>
      </c>
      <c r="DS112" s="2">
        <f t="shared" si="378"/>
        <v>109.95548655995167</v>
      </c>
      <c r="DT112" s="2">
        <f t="shared" si="378"/>
        <v>109.77433856840833</v>
      </c>
      <c r="DU112" s="2">
        <f t="shared" si="378"/>
        <v>116.03948686197523</v>
      </c>
      <c r="DV112" s="2">
        <f t="shared" si="378"/>
        <v>110.69980549682879</v>
      </c>
      <c r="DW112" s="2">
        <f t="shared" si="378"/>
        <v>112.96738145575353</v>
      </c>
      <c r="DX112" s="2">
        <f t="shared" si="378"/>
        <v>107.81333433395874</v>
      </c>
      <c r="DY112" s="2">
        <f t="shared" si="378"/>
        <v>105.80474290689149</v>
      </c>
      <c r="EA112" s="2">
        <f t="shared" si="233"/>
        <v>88.98550847736287</v>
      </c>
      <c r="EB112" s="2">
        <f t="shared" si="295"/>
        <v>89.642661084031971</v>
      </c>
      <c r="EC112" s="2">
        <f t="shared" si="296"/>
        <v>88.31458779612349</v>
      </c>
      <c r="ED112" s="2">
        <f t="shared" si="297"/>
        <v>89.61086085124316</v>
      </c>
      <c r="EE112" s="2">
        <f t="shared" si="298"/>
        <v>90.288443067846586</v>
      </c>
      <c r="EF112" s="2">
        <f t="shared" si="299"/>
        <v>89.850506776136911</v>
      </c>
      <c r="EG112" s="2">
        <f t="shared" si="300"/>
        <v>90.615414217913752</v>
      </c>
      <c r="EH112" s="2">
        <f t="shared" si="301"/>
        <v>90.160519562205607</v>
      </c>
      <c r="EI112" s="2">
        <f t="shared" si="302"/>
        <v>91.219954845656829</v>
      </c>
      <c r="EJ112" s="2">
        <f t="shared" si="303"/>
        <v>91.414926775862838</v>
      </c>
      <c r="EK112" s="2">
        <f t="shared" si="304"/>
        <v>94.416305172116296</v>
      </c>
      <c r="EL112" s="2">
        <f t="shared" si="305"/>
        <v>94.598825299469581</v>
      </c>
      <c r="EM112" s="2">
        <f t="shared" si="306"/>
        <v>92.615434476812766</v>
      </c>
      <c r="EN112" s="2">
        <f t="shared" si="307"/>
        <v>96.062661105484764</v>
      </c>
      <c r="EO112" s="2">
        <f t="shared" si="308"/>
        <v>94.923309384711004</v>
      </c>
      <c r="EQ112" s="2">
        <f t="shared" si="309"/>
        <v>89.255157051370901</v>
      </c>
      <c r="ER112" s="2">
        <f t="shared" si="379"/>
        <v>89.564467556676945</v>
      </c>
      <c r="ES112" s="2">
        <f t="shared" si="379"/>
        <v>88.50555554256087</v>
      </c>
      <c r="ET112" s="2">
        <f t="shared" si="379"/>
        <v>89.283107519511049</v>
      </c>
      <c r="EU112" s="2">
        <f t="shared" si="379"/>
        <v>90.025200387007416</v>
      </c>
      <c r="EV112" s="2">
        <f t="shared" si="379"/>
        <v>89.857110259619219</v>
      </c>
      <c r="EW112" s="2">
        <f t="shared" si="379"/>
        <v>90.555498119021379</v>
      </c>
      <c r="EX112" s="2">
        <f t="shared" si="379"/>
        <v>89.932541579425745</v>
      </c>
      <c r="EY112" s="2">
        <f t="shared" si="379"/>
        <v>90.787237162492914</v>
      </c>
      <c r="EZ112" s="2">
        <f t="shared" si="379"/>
        <v>91.446973634742378</v>
      </c>
      <c r="FA112" s="2">
        <f t="shared" si="379"/>
        <v>93.76862862802605</v>
      </c>
      <c r="FB112" s="2">
        <f t="shared" si="379"/>
        <v>94.153202334144538</v>
      </c>
      <c r="FC112" s="2">
        <f t="shared" si="379"/>
        <v>92.304859456191394</v>
      </c>
      <c r="FD112" s="2">
        <f t="shared" si="379"/>
        <v>96.33827217968566</v>
      </c>
      <c r="FE112" s="2">
        <f t="shared" si="379"/>
        <v>97.59435855730915</v>
      </c>
      <c r="FG112" s="2">
        <f t="shared" si="311"/>
        <v>0.97699385173644393</v>
      </c>
      <c r="FH112" s="2">
        <f t="shared" si="380"/>
        <v>0.98132052723675356</v>
      </c>
      <c r="FI112" s="2">
        <f t="shared" si="380"/>
        <v>0.98169369013951491</v>
      </c>
      <c r="FJ112" s="2">
        <f t="shared" si="380"/>
        <v>0.98270413040459637</v>
      </c>
      <c r="FK112" s="2">
        <f t="shared" si="380"/>
        <v>0.98179599091353242</v>
      </c>
      <c r="FL112" s="2">
        <f t="shared" si="380"/>
        <v>0.98035037870340069</v>
      </c>
      <c r="FM112" s="2">
        <f t="shared" si="380"/>
        <v>0.97939916973800467</v>
      </c>
      <c r="FN112" s="2">
        <f t="shared" si="380"/>
        <v>0.97938970149427163</v>
      </c>
      <c r="FO112" s="2">
        <f t="shared" si="380"/>
        <v>0.97845897928218151</v>
      </c>
      <c r="FP112" s="2">
        <f t="shared" si="380"/>
        <v>0.97861645456868573</v>
      </c>
      <c r="FQ112" s="2">
        <f t="shared" si="380"/>
        <v>0.97915795194823008</v>
      </c>
      <c r="FR112" s="2">
        <f t="shared" si="380"/>
        <v>0.97945694599596078</v>
      </c>
      <c r="FS112" s="2">
        <f t="shared" si="380"/>
        <v>0.97951298258392361</v>
      </c>
      <c r="FT112" s="2">
        <f t="shared" si="380"/>
        <v>0.97180174212915649</v>
      </c>
      <c r="FU112" s="2">
        <f t="shared" si="380"/>
        <v>0.9648772658859055</v>
      </c>
      <c r="FW112" s="2">
        <f t="shared" si="329"/>
        <v>1.1782806727928961E-3</v>
      </c>
      <c r="FX112" s="2">
        <f t="shared" si="381"/>
        <v>1.6271310002963599E-3</v>
      </c>
      <c r="FY112" s="2">
        <f t="shared" si="382"/>
        <v>1.8324934510571091E-3</v>
      </c>
      <c r="FZ112" s="2">
        <f t="shared" si="383"/>
        <v>1.5710501945844584E-3</v>
      </c>
      <c r="GA112" s="2">
        <f t="shared" si="384"/>
        <v>1.6321275371396356E-3</v>
      </c>
      <c r="GB112" s="2">
        <f t="shared" si="385"/>
        <v>1.7291557672226684E-3</v>
      </c>
      <c r="GC112" s="2">
        <f t="shared" si="386"/>
        <v>2.0801742350857922E-3</v>
      </c>
      <c r="GD112" s="2">
        <f t="shared" si="387"/>
        <v>2.6069398183054381E-3</v>
      </c>
      <c r="GE112" s="2">
        <f t="shared" si="388"/>
        <v>1.970966921960679E-3</v>
      </c>
      <c r="GF112" s="2">
        <f t="shared" si="389"/>
        <v>1.6596886440771047E-3</v>
      </c>
      <c r="GG112" s="2">
        <f t="shared" si="390"/>
        <v>1.4500697901799629E-3</v>
      </c>
      <c r="GH112" s="2">
        <f t="shared" si="391"/>
        <v>1.1876780880449714E-3</v>
      </c>
      <c r="GI112" s="2">
        <f t="shared" si="392"/>
        <v>1.0799753865677454E-3</v>
      </c>
      <c r="GJ112" s="2">
        <f t="shared" si="393"/>
        <v>9.0482282012748275E-4</v>
      </c>
      <c r="GK112" s="2">
        <f t="shared" si="394"/>
        <v>8.7980922653480812E-4</v>
      </c>
      <c r="GM112" s="86">
        <f t="shared" si="330"/>
        <v>1.0928593900529972E-6</v>
      </c>
      <c r="GN112" s="86">
        <f t="shared" si="395"/>
        <v>8.077074820486499E-16</v>
      </c>
      <c r="GO112" s="86">
        <f t="shared" si="396"/>
        <v>3.1106064040167279E-16</v>
      </c>
      <c r="GP112" s="86">
        <f t="shared" si="397"/>
        <v>4.732827135666163E-17</v>
      </c>
      <c r="GQ112" s="86">
        <f t="shared" si="398"/>
        <v>4.0968910356820034E-14</v>
      </c>
      <c r="GR112" s="86">
        <f t="shared" si="399"/>
        <v>3.4499818130007235E-13</v>
      </c>
      <c r="GS112" s="86">
        <f t="shared" si="400"/>
        <v>4.7709689246515504E-13</v>
      </c>
      <c r="GT112" s="86">
        <f t="shared" si="401"/>
        <v>3.1997193874580093E-15</v>
      </c>
      <c r="GU112" s="86">
        <f t="shared" si="402"/>
        <v>2.2649960540604401E-14</v>
      </c>
      <c r="GV112" s="86">
        <f t="shared" si="403"/>
        <v>4.5520555042422147E-13</v>
      </c>
      <c r="GW112" s="86">
        <f t="shared" si="404"/>
        <v>1.9544275300262406E-16</v>
      </c>
      <c r="GX112" s="86">
        <f t="shared" si="405"/>
        <v>3.2789772405880568E-19</v>
      </c>
      <c r="GY112" s="86">
        <f t="shared" si="406"/>
        <v>1.6420597084918196E-17</v>
      </c>
      <c r="GZ112" s="86">
        <f t="shared" si="407"/>
        <v>1.4822887088102369E-6</v>
      </c>
      <c r="HA112" s="86">
        <f t="shared" si="408"/>
        <v>7.4101360950991333E-5</v>
      </c>
      <c r="HC112" s="86">
        <f t="shared" si="331"/>
        <v>0.51442600391967963</v>
      </c>
      <c r="HD112" s="86">
        <f t="shared" si="409"/>
        <v>0.61497172679711654</v>
      </c>
      <c r="HE112" s="86">
        <f t="shared" si="410"/>
        <v>0.61491930256306071</v>
      </c>
      <c r="HF112" s="86">
        <f t="shared" si="411"/>
        <v>0.61523391185244858</v>
      </c>
      <c r="HG112" s="86">
        <f t="shared" si="412"/>
        <v>0.61444481393249262</v>
      </c>
      <c r="HH112" s="86">
        <f t="shared" si="413"/>
        <v>0.62835281571105162</v>
      </c>
      <c r="HI112" s="86">
        <f t="shared" si="414"/>
        <v>0.60750193468600255</v>
      </c>
      <c r="HJ112" s="86">
        <f t="shared" si="415"/>
        <v>0.51166791991662364</v>
      </c>
      <c r="HK112" s="86">
        <f t="shared" si="416"/>
        <v>0.57197118225112686</v>
      </c>
      <c r="HL112" s="86">
        <f t="shared" si="417"/>
        <v>0.60973130447835655</v>
      </c>
      <c r="HM112" s="86">
        <f t="shared" si="418"/>
        <v>0.63709136606905559</v>
      </c>
      <c r="HN112" s="86">
        <f t="shared" si="419"/>
        <v>0.59237890063710841</v>
      </c>
      <c r="HO112" s="86">
        <f t="shared" si="420"/>
        <v>0.56398442633195145</v>
      </c>
      <c r="HP112" s="86">
        <f t="shared" si="421"/>
        <v>0.4243992191202916</v>
      </c>
      <c r="HQ112" s="86">
        <f t="shared" si="422"/>
        <v>0.44533583661592346</v>
      </c>
      <c r="HS112" s="86">
        <f t="shared" si="332"/>
        <v>4.221743030403037E-11</v>
      </c>
      <c r="HT112" s="86">
        <f t="shared" si="423"/>
        <v>5.1896364807357051E-9</v>
      </c>
      <c r="HU112" s="86">
        <f t="shared" si="424"/>
        <v>9.1951843579242966E-9</v>
      </c>
      <c r="HV112" s="86">
        <f t="shared" si="425"/>
        <v>1.9116443267543138E-8</v>
      </c>
      <c r="HW112" s="86">
        <f t="shared" si="426"/>
        <v>1.6500758722856245E-8</v>
      </c>
      <c r="HX112" s="86">
        <f t="shared" si="427"/>
        <v>4.7591050776259826E-8</v>
      </c>
      <c r="HY112" s="86">
        <f t="shared" si="428"/>
        <v>1.9306056711024681E-8</v>
      </c>
      <c r="HZ112" s="86">
        <f t="shared" si="429"/>
        <v>2.9975703768061754E-8</v>
      </c>
      <c r="IA112" s="86">
        <f t="shared" si="430"/>
        <v>1.9820342915136714E-8</v>
      </c>
      <c r="IB112" s="86">
        <f t="shared" si="431"/>
        <v>2.7673497993927505E-9</v>
      </c>
      <c r="IC112" s="86">
        <f t="shared" si="432"/>
        <v>3.0723078142833278E-9</v>
      </c>
      <c r="ID112" s="86">
        <f t="shared" si="433"/>
        <v>6.9708090975835909E-10</v>
      </c>
      <c r="IE112" s="86">
        <f t="shared" si="434"/>
        <v>3.40569105723519E-10</v>
      </c>
      <c r="IF112" s="86">
        <f t="shared" si="435"/>
        <v>3.9208608431383609E-9</v>
      </c>
      <c r="IG112" s="86">
        <f t="shared" si="436"/>
        <v>7.5544716496213498E-9</v>
      </c>
      <c r="II112" s="86">
        <f t="shared" si="333"/>
        <v>1.5568677510433982E-81</v>
      </c>
      <c r="IJ112" s="86">
        <f t="shared" si="334"/>
        <v>4.9596843302251942E-66</v>
      </c>
      <c r="IK112" s="86">
        <f t="shared" si="335"/>
        <v>1.0822148605481792E-63</v>
      </c>
      <c r="IL112" s="86">
        <f t="shared" si="336"/>
        <v>5.0049269233736572E-65</v>
      </c>
      <c r="IM112" s="86">
        <f t="shared" si="337"/>
        <v>9.5571754000541338E-63</v>
      </c>
      <c r="IN112" s="86">
        <f t="shared" si="338"/>
        <v>1.1911323611415862E-56</v>
      </c>
      <c r="IO112" s="86">
        <f t="shared" si="339"/>
        <v>2.7837825255957261E-58</v>
      </c>
      <c r="IP112" s="86">
        <f t="shared" si="340"/>
        <v>1.0914005809874722E-60</v>
      </c>
      <c r="IQ112" s="86">
        <f t="shared" si="341"/>
        <v>1.0119572748488114E-61</v>
      </c>
      <c r="IR112" s="86">
        <f t="shared" si="342"/>
        <v>4.4388808044644232E-65</v>
      </c>
      <c r="IS112" s="86">
        <f t="shared" si="343"/>
        <v>8.5793149123715409E-67</v>
      </c>
      <c r="IT112" s="86">
        <f t="shared" si="344"/>
        <v>6.5816029038860433E-72</v>
      </c>
      <c r="IU112" s="86">
        <f t="shared" si="345"/>
        <v>6.5634654690176821E-73</v>
      </c>
      <c r="IV112" s="86">
        <f t="shared" si="346"/>
        <v>2.1658113851192964E-48</v>
      </c>
      <c r="IW112" s="86">
        <f t="shared" si="347"/>
        <v>4.9408016515668862E-47</v>
      </c>
      <c r="IY112" s="86">
        <f t="shared" si="348"/>
        <v>0.51442709682128718</v>
      </c>
      <c r="IZ112" s="86">
        <f t="shared" si="349"/>
        <v>0.61497173198675381</v>
      </c>
      <c r="JA112" s="86">
        <f t="shared" si="350"/>
        <v>0.61491931175824543</v>
      </c>
      <c r="JB112" s="86">
        <f t="shared" si="351"/>
        <v>0.6152339309688919</v>
      </c>
      <c r="JC112" s="86">
        <f t="shared" si="352"/>
        <v>0.61444483043329234</v>
      </c>
      <c r="JD112" s="86">
        <f t="shared" si="353"/>
        <v>0.62835286330244733</v>
      </c>
      <c r="JE112" s="86">
        <f t="shared" si="354"/>
        <v>0.60750195399253637</v>
      </c>
      <c r="JF112" s="86">
        <f t="shared" si="355"/>
        <v>0.51166794989233066</v>
      </c>
      <c r="JG112" s="86">
        <f t="shared" si="356"/>
        <v>0.57197120207149243</v>
      </c>
      <c r="JH112" s="86">
        <f t="shared" si="357"/>
        <v>0.60973130724616154</v>
      </c>
      <c r="JI112" s="86">
        <f t="shared" si="358"/>
        <v>0.63709136914136366</v>
      </c>
      <c r="JJ112" s="86">
        <f t="shared" si="359"/>
        <v>0.59237890133418936</v>
      </c>
      <c r="JK112" s="86">
        <f t="shared" si="360"/>
        <v>0.56398442667252058</v>
      </c>
      <c r="JL112" s="86">
        <f t="shared" si="361"/>
        <v>0.42440070532986129</v>
      </c>
      <c r="JM112" s="86">
        <f t="shared" si="362"/>
        <v>0.44540994553134611</v>
      </c>
    </row>
    <row r="113" spans="2:273" x14ac:dyDescent="0.25">
      <c r="B113" s="2">
        <v>86</v>
      </c>
      <c r="C113" s="37">
        <v>170.935</v>
      </c>
      <c r="D113" s="37">
        <v>190.14599999999999</v>
      </c>
      <c r="E113" s="37">
        <v>189.92699999999999</v>
      </c>
      <c r="F113" s="37">
        <v>189.31700000000001</v>
      </c>
      <c r="G113" s="37">
        <v>188.56100000000001</v>
      </c>
      <c r="H113" s="37">
        <v>180.65899999999999</v>
      </c>
      <c r="I113" s="37">
        <v>174.56100000000001</v>
      </c>
      <c r="J113" s="37">
        <v>146.19499999999999</v>
      </c>
      <c r="K113" s="37">
        <v>161.09299999999999</v>
      </c>
      <c r="L113" s="37">
        <v>176.488</v>
      </c>
      <c r="M113" s="37">
        <v>182.88399999999999</v>
      </c>
      <c r="N113" s="37">
        <v>199.047</v>
      </c>
      <c r="O113" s="37">
        <v>200.22499999999999</v>
      </c>
      <c r="P113" s="37">
        <v>169.268</v>
      </c>
      <c r="Q113" s="37">
        <v>138.30950000000001</v>
      </c>
      <c r="S113" s="4">
        <f t="shared" si="234"/>
        <v>171.6518849091093</v>
      </c>
      <c r="T113" s="4">
        <f t="shared" si="235"/>
        <v>189.12175972975547</v>
      </c>
      <c r="U113" s="4">
        <f t="shared" si="236"/>
        <v>187.77945054278703</v>
      </c>
      <c r="V113" s="4">
        <f t="shared" si="237"/>
        <v>189.49557004969913</v>
      </c>
      <c r="W113" s="4">
        <f t="shared" si="238"/>
        <v>189.58515766038477</v>
      </c>
      <c r="X113" s="4">
        <f t="shared" si="239"/>
        <v>178.75539613978552</v>
      </c>
      <c r="Y113" s="4">
        <f t="shared" si="240"/>
        <v>172.05314819523537</v>
      </c>
      <c r="Z113" s="4">
        <f t="shared" si="241"/>
        <v>140.25861430961683</v>
      </c>
      <c r="AA113" s="4">
        <f t="shared" si="242"/>
        <v>155.42471427085263</v>
      </c>
      <c r="AB113" s="4">
        <f t="shared" si="243"/>
        <v>173.97361445632558</v>
      </c>
      <c r="AC113" s="4">
        <f t="shared" si="244"/>
        <v>180.55216353109287</v>
      </c>
      <c r="AD113" s="4">
        <f t="shared" si="245"/>
        <v>199.52288258114345</v>
      </c>
      <c r="AE113" s="4">
        <f t="shared" si="246"/>
        <v>207.90204189373981</v>
      </c>
      <c r="AF113" s="4">
        <f t="shared" si="247"/>
        <v>176.10963486770831</v>
      </c>
      <c r="AG113" s="4">
        <f t="shared" si="248"/>
        <v>145.29316860049178</v>
      </c>
      <c r="AI113" s="4">
        <f t="shared" si="249"/>
        <v>-0.71688490910929659</v>
      </c>
      <c r="AJ113" s="4">
        <f t="shared" si="250"/>
        <v>1.024240270244519</v>
      </c>
      <c r="AK113" s="4">
        <f t="shared" si="251"/>
        <v>2.1475494572129605</v>
      </c>
      <c r="AL113" s="4">
        <f t="shared" si="252"/>
        <v>-0.17857004969911827</v>
      </c>
      <c r="AM113" s="4">
        <f t="shared" si="253"/>
        <v>-1.0241576603847591</v>
      </c>
      <c r="AN113" s="4">
        <f t="shared" si="254"/>
        <v>1.9036038602144743</v>
      </c>
      <c r="AO113" s="4">
        <f t="shared" si="255"/>
        <v>2.5078518047646412</v>
      </c>
      <c r="AP113" s="4">
        <f t="shared" si="256"/>
        <v>5.9363856903831618</v>
      </c>
      <c r="AQ113" s="4">
        <f t="shared" si="257"/>
        <v>5.6682857291473567</v>
      </c>
      <c r="AR113" s="4">
        <f t="shared" si="258"/>
        <v>2.5143855436744218</v>
      </c>
      <c r="AS113" s="4">
        <f t="shared" si="259"/>
        <v>2.3318364689071132</v>
      </c>
      <c r="AT113" s="4">
        <f t="shared" si="260"/>
        <v>-0.47588258114345194</v>
      </c>
      <c r="AU113" s="4">
        <f t="shared" si="261"/>
        <v>-7.6770418937398119</v>
      </c>
      <c r="AV113" s="4">
        <f t="shared" si="363"/>
        <v>-6.8416348677083079</v>
      </c>
      <c r="AW113" s="4">
        <f t="shared" si="363"/>
        <v>-6.9836686004917681</v>
      </c>
      <c r="AY113" s="2">
        <f t="shared" si="313"/>
        <v>89.278327386021189</v>
      </c>
      <c r="AZ113" s="2">
        <f t="shared" si="364"/>
        <v>89.947866915987603</v>
      </c>
      <c r="BA113" s="2">
        <f t="shared" si="365"/>
        <v>88.654269902311796</v>
      </c>
      <c r="BB113" s="2">
        <f t="shared" si="366"/>
        <v>89.872627577597655</v>
      </c>
      <c r="BC113" s="2">
        <f t="shared" si="367"/>
        <v>90.474864373862815</v>
      </c>
      <c r="BD113" s="2">
        <f t="shared" si="368"/>
        <v>90.102380267822824</v>
      </c>
      <c r="BE113" s="2">
        <f t="shared" si="369"/>
        <v>90.844854305809591</v>
      </c>
      <c r="BF113" s="2">
        <f t="shared" si="370"/>
        <v>90.294434899477025</v>
      </c>
      <c r="BG113" s="2">
        <f t="shared" si="371"/>
        <v>91.463513804104423</v>
      </c>
      <c r="BH113" s="2">
        <f t="shared" si="372"/>
        <v>91.653864784049446</v>
      </c>
      <c r="BI113" s="2">
        <f t="shared" si="373"/>
        <v>94.671694742954728</v>
      </c>
      <c r="BJ113" s="2">
        <f t="shared" si="374"/>
        <v>94.745883028231376</v>
      </c>
      <c r="BK113" s="2">
        <f t="shared" si="375"/>
        <v>92.875152875604343</v>
      </c>
      <c r="BL113" s="2">
        <f t="shared" si="376"/>
        <v>96.269175026097329</v>
      </c>
      <c r="BM113" s="2">
        <f t="shared" si="377"/>
        <v>95.277095334295097</v>
      </c>
      <c r="BO113" s="2" t="str">
        <f t="shared" si="263"/>
        <v/>
      </c>
      <c r="BP113" s="2" t="str">
        <f t="shared" si="264"/>
        <v/>
      </c>
      <c r="BQ113" s="2" t="str">
        <f t="shared" si="265"/>
        <v/>
      </c>
      <c r="BR113" s="2" t="str">
        <f t="shared" si="266"/>
        <v/>
      </c>
      <c r="BS113" s="2" t="str">
        <f t="shared" si="267"/>
        <v/>
      </c>
      <c r="BT113" s="2" t="str">
        <f t="shared" si="268"/>
        <v/>
      </c>
      <c r="BU113" s="2" t="str">
        <f t="shared" si="269"/>
        <v/>
      </c>
      <c r="BV113" s="2" t="str">
        <f t="shared" si="270"/>
        <v/>
      </c>
      <c r="BW113" s="2" t="str">
        <f t="shared" si="271"/>
        <v/>
      </c>
      <c r="BX113" s="2" t="str">
        <f t="shared" si="272"/>
        <v/>
      </c>
      <c r="BY113" s="2" t="str">
        <f t="shared" si="273"/>
        <v/>
      </c>
      <c r="BZ113" s="2" t="str">
        <f t="shared" si="274"/>
        <v/>
      </c>
      <c r="CA113" s="2" t="str">
        <f t="shared" si="275"/>
        <v/>
      </c>
      <c r="CB113" s="2" t="str">
        <f t="shared" si="276"/>
        <v/>
      </c>
      <c r="CC113" s="2" t="str">
        <f t="shared" si="277"/>
        <v/>
      </c>
      <c r="CE113" s="2" t="str">
        <f t="shared" si="314"/>
        <v/>
      </c>
      <c r="CF113" s="2" t="str">
        <f t="shared" si="315"/>
        <v/>
      </c>
      <c r="CG113" s="2" t="str">
        <f t="shared" si="316"/>
        <v/>
      </c>
      <c r="CH113" s="2" t="str">
        <f t="shared" si="317"/>
        <v/>
      </c>
      <c r="CI113" s="2" t="str">
        <f t="shared" si="318"/>
        <v/>
      </c>
      <c r="CJ113" s="2" t="str">
        <f t="shared" si="319"/>
        <v/>
      </c>
      <c r="CK113" s="2" t="str">
        <f t="shared" si="320"/>
        <v/>
      </c>
      <c r="CL113" s="2" t="str">
        <f t="shared" si="321"/>
        <v/>
      </c>
      <c r="CM113" s="2" t="str">
        <f t="shared" si="322"/>
        <v/>
      </c>
      <c r="CN113" s="2" t="str">
        <f t="shared" si="323"/>
        <v/>
      </c>
      <c r="CO113" s="2" t="str">
        <f t="shared" si="324"/>
        <v/>
      </c>
      <c r="CP113" s="2" t="str">
        <f t="shared" si="325"/>
        <v/>
      </c>
      <c r="CQ113" s="2" t="str">
        <f t="shared" si="326"/>
        <v/>
      </c>
      <c r="CR113" s="2" t="str">
        <f t="shared" si="327"/>
        <v/>
      </c>
      <c r="CS113" s="2" t="str">
        <f t="shared" si="328"/>
        <v/>
      </c>
      <c r="CU113" s="2" t="str">
        <f t="shared" si="278"/>
        <v/>
      </c>
      <c r="CV113" s="2" t="str">
        <f t="shared" si="279"/>
        <v/>
      </c>
      <c r="CW113" s="2" t="str">
        <f t="shared" si="280"/>
        <v/>
      </c>
      <c r="CX113" s="2" t="str">
        <f t="shared" si="281"/>
        <v/>
      </c>
      <c r="CY113" s="2" t="str">
        <f t="shared" si="282"/>
        <v/>
      </c>
      <c r="CZ113" s="2" t="str">
        <f t="shared" si="283"/>
        <v/>
      </c>
      <c r="DA113" s="2" t="str">
        <f t="shared" si="284"/>
        <v/>
      </c>
      <c r="DB113" s="2" t="str">
        <f t="shared" si="285"/>
        <v/>
      </c>
      <c r="DC113" s="2" t="str">
        <f t="shared" si="286"/>
        <v/>
      </c>
      <c r="DD113" s="2" t="str">
        <f t="shared" si="287"/>
        <v/>
      </c>
      <c r="DE113" s="2" t="str">
        <f t="shared" si="288"/>
        <v/>
      </c>
      <c r="DF113" s="2" t="str">
        <f t="shared" si="289"/>
        <v/>
      </c>
      <c r="DG113" s="2" t="str">
        <f t="shared" si="290"/>
        <v/>
      </c>
      <c r="DH113" s="2" t="str">
        <f t="shared" si="291"/>
        <v/>
      </c>
      <c r="DI113" s="2" t="str">
        <f t="shared" si="292"/>
        <v/>
      </c>
      <c r="DK113" s="2">
        <f t="shared" si="293"/>
        <v>106.11213636363638</v>
      </c>
      <c r="DL113" s="2">
        <f t="shared" si="378"/>
        <v>112.07989144585798</v>
      </c>
      <c r="DM113" s="2">
        <f t="shared" si="378"/>
        <v>112.5948237852146</v>
      </c>
      <c r="DN113" s="2">
        <f t="shared" si="378"/>
        <v>112.9163219512195</v>
      </c>
      <c r="DO113" s="2">
        <f t="shared" si="378"/>
        <v>108.52088780487804</v>
      </c>
      <c r="DP113" s="2">
        <f t="shared" si="378"/>
        <v>109.061514599033</v>
      </c>
      <c r="DQ113" s="2">
        <f t="shared" si="378"/>
        <v>108.05975958924797</v>
      </c>
      <c r="DR113" s="2">
        <f t="shared" si="378"/>
        <v>103.07031833282998</v>
      </c>
      <c r="DS113" s="2">
        <f t="shared" si="378"/>
        <v>110.09331138628812</v>
      </c>
      <c r="DT113" s="2">
        <f t="shared" si="378"/>
        <v>109.87285366958622</v>
      </c>
      <c r="DU113" s="2">
        <f t="shared" si="378"/>
        <v>116.21574010872848</v>
      </c>
      <c r="DV113" s="2">
        <f t="shared" si="378"/>
        <v>110.79522832980976</v>
      </c>
      <c r="DW113" s="2">
        <f t="shared" si="378"/>
        <v>113.09652295379037</v>
      </c>
      <c r="DX113" s="2">
        <f t="shared" si="378"/>
        <v>107.91724793621015</v>
      </c>
      <c r="DY113" s="2">
        <f t="shared" si="378"/>
        <v>105.93208973607037</v>
      </c>
      <c r="EA113" s="2">
        <f t="shared" si="233"/>
        <v>88.916462478678142</v>
      </c>
      <c r="EB113" s="2">
        <f t="shared" si="295"/>
        <v>89.563787365958277</v>
      </c>
      <c r="EC113" s="2">
        <f t="shared" si="296"/>
        <v>88.246742785355366</v>
      </c>
      <c r="ED113" s="2">
        <f t="shared" si="297"/>
        <v>89.503287652760235</v>
      </c>
      <c r="EE113" s="2">
        <f t="shared" si="298"/>
        <v>90.170163421828889</v>
      </c>
      <c r="EF113" s="2">
        <f t="shared" si="299"/>
        <v>89.755798070053856</v>
      </c>
      <c r="EG113" s="2">
        <f t="shared" si="300"/>
        <v>90.514746339493072</v>
      </c>
      <c r="EH113" s="2">
        <f t="shared" si="301"/>
        <v>90.049865059573307</v>
      </c>
      <c r="EI113" s="2">
        <f t="shared" si="302"/>
        <v>91.090371643933921</v>
      </c>
      <c r="EJ113" s="2">
        <f t="shared" si="303"/>
        <v>91.290737567480463</v>
      </c>
      <c r="EK113" s="2">
        <f t="shared" si="304"/>
        <v>94.254467215943407</v>
      </c>
      <c r="EL113" s="2">
        <f t="shared" si="305"/>
        <v>94.439451588231776</v>
      </c>
      <c r="EM113" s="2">
        <f t="shared" si="306"/>
        <v>92.489786505127498</v>
      </c>
      <c r="EN113" s="2">
        <f t="shared" si="307"/>
        <v>95.960659426469789</v>
      </c>
      <c r="EO113" s="2">
        <f t="shared" si="308"/>
        <v>94.920826196395268</v>
      </c>
      <c r="EQ113" s="2">
        <f t="shared" si="309"/>
        <v>89.176487732527519</v>
      </c>
      <c r="ER113" s="2">
        <f t="shared" si="379"/>
        <v>89.488879434360157</v>
      </c>
      <c r="ES113" s="2">
        <f t="shared" si="379"/>
        <v>88.429229160088113</v>
      </c>
      <c r="ET113" s="2">
        <f t="shared" si="379"/>
        <v>89.189380402573391</v>
      </c>
      <c r="EU113" s="2">
        <f t="shared" si="379"/>
        <v>89.917995237381206</v>
      </c>
      <c r="EV113" s="2">
        <f t="shared" si="379"/>
        <v>89.761951290107831</v>
      </c>
      <c r="EW113" s="2">
        <f t="shared" si="379"/>
        <v>90.45795195853934</v>
      </c>
      <c r="EX113" s="2">
        <f t="shared" si="379"/>
        <v>89.833657555458331</v>
      </c>
      <c r="EY113" s="2">
        <f t="shared" si="379"/>
        <v>90.677650466327151</v>
      </c>
      <c r="EZ113" s="2">
        <f t="shared" si="379"/>
        <v>91.32107104641635</v>
      </c>
      <c r="FA113" s="2">
        <f t="shared" si="379"/>
        <v>93.63606122621232</v>
      </c>
      <c r="FB113" s="2">
        <f t="shared" si="379"/>
        <v>94.011747542332472</v>
      </c>
      <c r="FC113" s="2">
        <f t="shared" si="379"/>
        <v>92.19159235620198</v>
      </c>
      <c r="FD113" s="2">
        <f t="shared" si="379"/>
        <v>96.22455706907887</v>
      </c>
      <c r="FE113" s="2">
        <f t="shared" si="379"/>
        <v>97.47052442418169</v>
      </c>
      <c r="FG113" s="2">
        <f t="shared" si="311"/>
        <v>0.97897558386123862</v>
      </c>
      <c r="FH113" s="2">
        <f t="shared" si="380"/>
        <v>0.98293607224617152</v>
      </c>
      <c r="FI113" s="2">
        <f t="shared" si="380"/>
        <v>0.98327751111529149</v>
      </c>
      <c r="FJ113" s="2">
        <f t="shared" si="380"/>
        <v>0.98420193718604709</v>
      </c>
      <c r="FK113" s="2">
        <f t="shared" si="380"/>
        <v>0.98337111097929497</v>
      </c>
      <c r="FL113" s="2">
        <f t="shared" si="380"/>
        <v>0.98204829472127153</v>
      </c>
      <c r="FM113" s="2">
        <f t="shared" si="380"/>
        <v>0.98117770126598358</v>
      </c>
      <c r="FN113" s="2">
        <f t="shared" si="380"/>
        <v>0.98116903472754025</v>
      </c>
      <c r="FO113" s="2">
        <f t="shared" si="380"/>
        <v>0.98031704901511119</v>
      </c>
      <c r="FP113" s="2">
        <f t="shared" si="380"/>
        <v>0.98046121215849913</v>
      </c>
      <c r="FQ113" s="2">
        <f t="shared" si="380"/>
        <v>0.98095690361708998</v>
      </c>
      <c r="FR113" s="2">
        <f t="shared" si="380"/>
        <v>0.98123058511717975</v>
      </c>
      <c r="FS113" s="2">
        <f t="shared" si="380"/>
        <v>0.98128187609644935</v>
      </c>
      <c r="FT113" s="2">
        <f t="shared" si="380"/>
        <v>0.97421891666688087</v>
      </c>
      <c r="FU113" s="2">
        <f t="shared" si="380"/>
        <v>0.96786838559975419</v>
      </c>
      <c r="FW113" s="2">
        <f t="shared" si="329"/>
        <v>1.2918122155165023E-3</v>
      </c>
      <c r="FX113" s="2">
        <f t="shared" si="381"/>
        <v>1.7838336331381086E-3</v>
      </c>
      <c r="FY113" s="2">
        <f t="shared" si="382"/>
        <v>2.0089339428517494E-3</v>
      </c>
      <c r="FZ113" s="2">
        <f t="shared" si="383"/>
        <v>1.7223612215203127E-3</v>
      </c>
      <c r="GA113" s="2">
        <f t="shared" si="384"/>
        <v>1.7893105045197219E-3</v>
      </c>
      <c r="GB113" s="2">
        <f t="shared" si="385"/>
        <v>1.8956653505507657E-3</v>
      </c>
      <c r="GC113" s="2">
        <f t="shared" si="386"/>
        <v>2.2804080345374209E-3</v>
      </c>
      <c r="GD113" s="2">
        <f t="shared" si="387"/>
        <v>2.8577339126252734E-3</v>
      </c>
      <c r="GE113" s="2">
        <f t="shared" si="388"/>
        <v>2.1607113844558804E-3</v>
      </c>
      <c r="GF113" s="2">
        <f t="shared" si="389"/>
        <v>1.8195210620512391E-3</v>
      </c>
      <c r="GG113" s="2">
        <f t="shared" si="390"/>
        <v>1.5897475019557141E-3</v>
      </c>
      <c r="GH113" s="2">
        <f t="shared" si="391"/>
        <v>1.302113924802787E-3</v>
      </c>
      <c r="GI113" s="2">
        <f t="shared" si="392"/>
        <v>1.1840460931528312E-3</v>
      </c>
      <c r="GJ113" s="2">
        <f t="shared" si="393"/>
        <v>9.9203189355027543E-4</v>
      </c>
      <c r="GK113" s="2">
        <f t="shared" si="394"/>
        <v>9.6460975526305344E-4</v>
      </c>
      <c r="GM113" s="86">
        <f t="shared" si="330"/>
        <v>3.1012935198133348E-7</v>
      </c>
      <c r="GN113" s="86">
        <f t="shared" si="395"/>
        <v>3.1728074543487299E-17</v>
      </c>
      <c r="GO113" s="86">
        <f t="shared" si="396"/>
        <v>1.097880040870019E-17</v>
      </c>
      <c r="GP113" s="86">
        <f t="shared" si="397"/>
        <v>1.3839997897147919E-18</v>
      </c>
      <c r="GQ113" s="86">
        <f t="shared" si="398"/>
        <v>2.1343265091984924E-15</v>
      </c>
      <c r="GR113" s="86">
        <f t="shared" si="399"/>
        <v>2.2987739684202175E-14</v>
      </c>
      <c r="GS113" s="86">
        <f t="shared" si="400"/>
        <v>3.2548774409620068E-14</v>
      </c>
      <c r="GT113" s="86">
        <f t="shared" si="401"/>
        <v>1.4897575125054459E-16</v>
      </c>
      <c r="GU113" s="86">
        <f t="shared" si="402"/>
        <v>1.1863993544922562E-15</v>
      </c>
      <c r="GV113" s="86">
        <f t="shared" si="403"/>
        <v>3.0738086980179908E-14</v>
      </c>
      <c r="GW113" s="86">
        <f t="shared" si="404"/>
        <v>6.70879491408219E-18</v>
      </c>
      <c r="GX113" s="86">
        <f t="shared" si="405"/>
        <v>5.1794708421718459E-21</v>
      </c>
      <c r="GY113" s="86">
        <f t="shared" si="406"/>
        <v>3.7591805987992369E-19</v>
      </c>
      <c r="GZ113" s="86">
        <f t="shared" si="407"/>
        <v>4.2644133541063138E-7</v>
      </c>
      <c r="HA113" s="86">
        <f t="shared" si="408"/>
        <v>3.3459533606395363E-5</v>
      </c>
      <c r="HC113" s="86">
        <f t="shared" si="331"/>
        <v>0.5356803148009941</v>
      </c>
      <c r="HD113" s="86">
        <f t="shared" si="409"/>
        <v>0.59093947604286046</v>
      </c>
      <c r="HE113" s="86">
        <f t="shared" si="410"/>
        <v>0.58471628053791413</v>
      </c>
      <c r="HF113" s="86">
        <f t="shared" si="411"/>
        <v>0.59775877205380512</v>
      </c>
      <c r="HG113" s="86">
        <f t="shared" si="412"/>
        <v>0.60731359946856112</v>
      </c>
      <c r="HH113" s="86">
        <f t="shared" si="413"/>
        <v>0.59255324530964526</v>
      </c>
      <c r="HI113" s="86">
        <f t="shared" si="414"/>
        <v>0.55556743949211274</v>
      </c>
      <c r="HJ113" s="86">
        <f t="shared" si="415"/>
        <v>0.39593237906100492</v>
      </c>
      <c r="HK113" s="86">
        <f t="shared" si="416"/>
        <v>0.48261089841863813</v>
      </c>
      <c r="HL113" s="86">
        <f t="shared" si="417"/>
        <v>0.56276006868761208</v>
      </c>
      <c r="HM113" s="86">
        <f t="shared" si="418"/>
        <v>0.59253366385869277</v>
      </c>
      <c r="HN113" s="86">
        <f t="shared" si="419"/>
        <v>0.61370098360377345</v>
      </c>
      <c r="HO113" s="86">
        <f t="shared" si="420"/>
        <v>0.62029127891437896</v>
      </c>
      <c r="HP113" s="86">
        <f t="shared" si="421"/>
        <v>0.47003568708280258</v>
      </c>
      <c r="HQ113" s="86">
        <f t="shared" si="422"/>
        <v>0.48508227475670374</v>
      </c>
      <c r="HS113" s="86">
        <f t="shared" si="332"/>
        <v>1.1262497698512222E-10</v>
      </c>
      <c r="HT113" s="86">
        <f t="shared" si="423"/>
        <v>1.1820830458744429E-8</v>
      </c>
      <c r="HU113" s="86">
        <f t="shared" si="424"/>
        <v>2.0677358012350844E-8</v>
      </c>
      <c r="HV113" s="86">
        <f t="shared" si="425"/>
        <v>4.1825246410472985E-8</v>
      </c>
      <c r="HW113" s="86">
        <f t="shared" si="426"/>
        <v>3.5877832405804503E-8</v>
      </c>
      <c r="HX113" s="86">
        <f t="shared" si="427"/>
        <v>9.7833437757731465E-8</v>
      </c>
      <c r="HY113" s="86">
        <f t="shared" si="428"/>
        <v>4.1846168426410987E-8</v>
      </c>
      <c r="HZ113" s="86">
        <f t="shared" si="429"/>
        <v>6.7296372063209114E-8</v>
      </c>
      <c r="IA113" s="86">
        <f t="shared" si="430"/>
        <v>4.3631945535793347E-8</v>
      </c>
      <c r="IB113" s="86">
        <f t="shared" si="431"/>
        <v>6.3694717617881655E-9</v>
      </c>
      <c r="IC113" s="86">
        <f t="shared" si="432"/>
        <v>7.0116379639900045E-9</v>
      </c>
      <c r="ID113" s="86">
        <f t="shared" si="433"/>
        <v>1.6534818214460776E-9</v>
      </c>
      <c r="IE113" s="86">
        <f t="shared" si="434"/>
        <v>8.1525662167151155E-10</v>
      </c>
      <c r="IF113" s="86">
        <f t="shared" si="435"/>
        <v>8.2442543944054046E-9</v>
      </c>
      <c r="IG113" s="86">
        <f t="shared" si="436"/>
        <v>1.5437020598285994E-8</v>
      </c>
      <c r="II113" s="86">
        <f t="shared" si="333"/>
        <v>2.2559434388948198E-79</v>
      </c>
      <c r="IJ113" s="86">
        <f t="shared" si="334"/>
        <v>3.3434677103664003E-64</v>
      </c>
      <c r="IK113" s="86">
        <f t="shared" si="335"/>
        <v>6.7563356923671074E-62</v>
      </c>
      <c r="IL113" s="86">
        <f t="shared" si="336"/>
        <v>3.0896295755076426E-63</v>
      </c>
      <c r="IM113" s="86">
        <f t="shared" si="337"/>
        <v>5.2075343635441969E-61</v>
      </c>
      <c r="IN113" s="86">
        <f t="shared" si="338"/>
        <v>4.5006736558800143E-55</v>
      </c>
      <c r="IO113" s="86">
        <f t="shared" si="339"/>
        <v>1.3093092821986728E-56</v>
      </c>
      <c r="IP113" s="86">
        <f t="shared" si="340"/>
        <v>7.0342800887352412E-59</v>
      </c>
      <c r="IQ113" s="86">
        <f t="shared" si="341"/>
        <v>5.8047348964400846E-60</v>
      </c>
      <c r="IR113" s="86">
        <f t="shared" si="342"/>
        <v>2.8479824987385824E-63</v>
      </c>
      <c r="IS113" s="86">
        <f t="shared" si="343"/>
        <v>5.6414523940981256E-65</v>
      </c>
      <c r="IT113" s="86">
        <f t="shared" si="344"/>
        <v>5.2625652794263826E-70</v>
      </c>
      <c r="IU113" s="86">
        <f t="shared" si="345"/>
        <v>5.2529370189086162E-71</v>
      </c>
      <c r="IV113" s="86">
        <f t="shared" si="346"/>
        <v>3.5736609158444214E-47</v>
      </c>
      <c r="IW113" s="86">
        <f t="shared" si="347"/>
        <v>7.4353118809853624E-46</v>
      </c>
      <c r="IY113" s="86">
        <f t="shared" si="348"/>
        <v>0.53568062504297109</v>
      </c>
      <c r="IZ113" s="86">
        <f t="shared" si="349"/>
        <v>0.59093948786369088</v>
      </c>
      <c r="JA113" s="86">
        <f t="shared" si="350"/>
        <v>0.58471630121527218</v>
      </c>
      <c r="JB113" s="86">
        <f t="shared" si="351"/>
        <v>0.5977588138790515</v>
      </c>
      <c r="JC113" s="86">
        <f t="shared" si="352"/>
        <v>0.6073136353463956</v>
      </c>
      <c r="JD113" s="86">
        <f t="shared" si="353"/>
        <v>0.59255334314310604</v>
      </c>
      <c r="JE113" s="86">
        <f t="shared" si="354"/>
        <v>0.55556748133831368</v>
      </c>
      <c r="JF113" s="86">
        <f t="shared" si="355"/>
        <v>0.39593244635737718</v>
      </c>
      <c r="JG113" s="86">
        <f t="shared" si="356"/>
        <v>0.48261094205058486</v>
      </c>
      <c r="JH113" s="86">
        <f t="shared" si="357"/>
        <v>0.56276007505711456</v>
      </c>
      <c r="JI113" s="86">
        <f t="shared" si="358"/>
        <v>0.59253367087033071</v>
      </c>
      <c r="JJ113" s="86">
        <f t="shared" si="359"/>
        <v>0.61370098525725525</v>
      </c>
      <c r="JK113" s="86">
        <f t="shared" si="360"/>
        <v>0.6202912797296356</v>
      </c>
      <c r="JL113" s="86">
        <f t="shared" si="361"/>
        <v>0.47003612176839238</v>
      </c>
      <c r="JM113" s="86">
        <f t="shared" si="362"/>
        <v>0.48511574972733074</v>
      </c>
    </row>
    <row r="114" spans="2:273" x14ac:dyDescent="0.25">
      <c r="B114" s="2">
        <v>87</v>
      </c>
      <c r="C114" s="37">
        <v>163.39099999999999</v>
      </c>
      <c r="D114" s="37">
        <v>173.976</v>
      </c>
      <c r="E114" s="37">
        <v>172.12200000000001</v>
      </c>
      <c r="F114" s="37">
        <v>174.19499999999999</v>
      </c>
      <c r="G114" s="37">
        <v>174.34100000000001</v>
      </c>
      <c r="H114" s="37">
        <v>162.024</v>
      </c>
      <c r="I114" s="37">
        <v>156.36600000000001</v>
      </c>
      <c r="J114" s="37">
        <v>120.512</v>
      </c>
      <c r="K114" s="37">
        <v>138.88399999999999</v>
      </c>
      <c r="L114" s="37">
        <v>160.32599999999999</v>
      </c>
      <c r="M114" s="37">
        <v>164.07</v>
      </c>
      <c r="N114" s="37">
        <v>189.65100000000001</v>
      </c>
      <c r="O114" s="37">
        <v>196.45</v>
      </c>
      <c r="P114" s="37">
        <v>165.04900000000001</v>
      </c>
      <c r="Q114" s="37">
        <v>136.33330000000001</v>
      </c>
      <c r="S114" s="4">
        <f t="shared" si="234"/>
        <v>162.28895417333214</v>
      </c>
      <c r="T114" s="4">
        <f t="shared" si="235"/>
        <v>167.26268140540279</v>
      </c>
      <c r="U114" s="4">
        <f t="shared" si="236"/>
        <v>164.91740640632395</v>
      </c>
      <c r="V114" s="4">
        <f t="shared" si="237"/>
        <v>168.88175242050673</v>
      </c>
      <c r="W114" s="4">
        <f t="shared" si="238"/>
        <v>171.02232021874872</v>
      </c>
      <c r="X114" s="4">
        <f t="shared" si="239"/>
        <v>158.27567102290519</v>
      </c>
      <c r="Y114" s="4">
        <f t="shared" si="240"/>
        <v>150.82935776979056</v>
      </c>
      <c r="Z114" s="4">
        <f t="shared" si="241"/>
        <v>120.01308676041531</v>
      </c>
      <c r="AA114" s="4">
        <f t="shared" si="242"/>
        <v>134.01259891238325</v>
      </c>
      <c r="AB114" s="4">
        <f t="shared" si="243"/>
        <v>152.75955127649672</v>
      </c>
      <c r="AC114" s="4">
        <f t="shared" si="244"/>
        <v>157.77440605773657</v>
      </c>
      <c r="AD114" s="4">
        <f t="shared" si="245"/>
        <v>184.95337824780216</v>
      </c>
      <c r="AE114" s="4">
        <f t="shared" si="246"/>
        <v>199.62625487916441</v>
      </c>
      <c r="AF114" s="4">
        <f t="shared" si="247"/>
        <v>172.25085332564134</v>
      </c>
      <c r="AG114" s="4">
        <f t="shared" si="248"/>
        <v>141.2522031322062</v>
      </c>
      <c r="AI114" s="4">
        <f t="shared" si="249"/>
        <v>1.1020458266678475</v>
      </c>
      <c r="AJ114" s="4">
        <f t="shared" si="250"/>
        <v>6.7133185945972116</v>
      </c>
      <c r="AK114" s="4">
        <f t="shared" si="251"/>
        <v>7.2045935936760657</v>
      </c>
      <c r="AL114" s="4">
        <f t="shared" si="252"/>
        <v>5.3132475794932645</v>
      </c>
      <c r="AM114" s="4">
        <f t="shared" si="253"/>
        <v>3.3186797812512907</v>
      </c>
      <c r="AN114" s="4">
        <f t="shared" si="254"/>
        <v>3.7483289770948147</v>
      </c>
      <c r="AO114" s="4">
        <f t="shared" si="255"/>
        <v>5.536642230209452</v>
      </c>
      <c r="AP114" s="4">
        <f t="shared" si="256"/>
        <v>0.49891323958469513</v>
      </c>
      <c r="AQ114" s="4">
        <f t="shared" si="257"/>
        <v>4.8714010876167322</v>
      </c>
      <c r="AR114" s="4">
        <f t="shared" si="258"/>
        <v>7.5664487235032709</v>
      </c>
      <c r="AS114" s="4">
        <f t="shared" si="259"/>
        <v>6.2955939422634231</v>
      </c>
      <c r="AT114" s="4">
        <f t="shared" si="260"/>
        <v>4.6976217521978469</v>
      </c>
      <c r="AU114" s="4">
        <f t="shared" si="261"/>
        <v>-3.1762548791644178</v>
      </c>
      <c r="AV114" s="4">
        <f t="shared" si="363"/>
        <v>-7.2018533256413377</v>
      </c>
      <c r="AW114" s="4">
        <f t="shared" si="363"/>
        <v>-4.9189031322061965</v>
      </c>
      <c r="AY114" s="2">
        <f t="shared" si="313"/>
        <v>89.183282854978046</v>
      </c>
      <c r="AZ114" s="2">
        <f t="shared" si="364"/>
        <v>89.840787104563432</v>
      </c>
      <c r="BA114" s="2">
        <f t="shared" si="365"/>
        <v>88.555972853498062</v>
      </c>
      <c r="BB114" s="2">
        <f t="shared" si="366"/>
        <v>89.738029534312943</v>
      </c>
      <c r="BC114" s="2">
        <f t="shared" si="367"/>
        <v>90.334417749220634</v>
      </c>
      <c r="BD114" s="2">
        <f t="shared" si="368"/>
        <v>89.981883786819353</v>
      </c>
      <c r="BE114" s="2">
        <f t="shared" si="369"/>
        <v>90.719655581365004</v>
      </c>
      <c r="BF114" s="2">
        <f t="shared" si="370"/>
        <v>90.165012742124986</v>
      </c>
      <c r="BG114" s="2">
        <f t="shared" si="371"/>
        <v>91.306381601239451</v>
      </c>
      <c r="BH114" s="2">
        <f t="shared" si="372"/>
        <v>91.502276654664243</v>
      </c>
      <c r="BI114" s="2">
        <f t="shared" si="373"/>
        <v>94.479536934987507</v>
      </c>
      <c r="BJ114" s="2">
        <f t="shared" si="374"/>
        <v>94.564301542592005</v>
      </c>
      <c r="BK114" s="2">
        <f t="shared" si="375"/>
        <v>92.720484881048193</v>
      </c>
      <c r="BL114" s="2">
        <f t="shared" si="376"/>
        <v>96.145554643642626</v>
      </c>
      <c r="BM114" s="2">
        <f t="shared" si="377"/>
        <v>95.248319674304611</v>
      </c>
      <c r="BO114" s="2" t="str">
        <f t="shared" si="263"/>
        <v/>
      </c>
      <c r="BP114" s="2" t="str">
        <f t="shared" si="264"/>
        <v/>
      </c>
      <c r="BQ114" s="2" t="str">
        <f t="shared" si="265"/>
        <v/>
      </c>
      <c r="BR114" s="2" t="str">
        <f t="shared" si="266"/>
        <v/>
      </c>
      <c r="BS114" s="2" t="str">
        <f t="shared" si="267"/>
        <v/>
      </c>
      <c r="BT114" s="2" t="str">
        <f t="shared" si="268"/>
        <v/>
      </c>
      <c r="BU114" s="2" t="str">
        <f t="shared" si="269"/>
        <v/>
      </c>
      <c r="BV114" s="2" t="str">
        <f t="shared" si="270"/>
        <v/>
      </c>
      <c r="BW114" s="2" t="str">
        <f t="shared" si="271"/>
        <v/>
      </c>
      <c r="BX114" s="2" t="str">
        <f t="shared" si="272"/>
        <v/>
      </c>
      <c r="BY114" s="2" t="str">
        <f t="shared" si="273"/>
        <v/>
      </c>
      <c r="BZ114" s="2" t="str">
        <f t="shared" si="274"/>
        <v/>
      </c>
      <c r="CA114" s="2" t="str">
        <f t="shared" si="275"/>
        <v/>
      </c>
      <c r="CB114" s="2" t="str">
        <f t="shared" si="276"/>
        <v/>
      </c>
      <c r="CC114" s="2" t="str">
        <f t="shared" si="277"/>
        <v/>
      </c>
      <c r="CE114" s="2" t="str">
        <f t="shared" si="314"/>
        <v/>
      </c>
      <c r="CF114" s="2" t="str">
        <f t="shared" si="315"/>
        <v/>
      </c>
      <c r="CG114" s="2" t="str">
        <f t="shared" si="316"/>
        <v/>
      </c>
      <c r="CH114" s="2" t="str">
        <f t="shared" si="317"/>
        <v/>
      </c>
      <c r="CI114" s="2" t="str">
        <f t="shared" si="318"/>
        <v/>
      </c>
      <c r="CJ114" s="2" t="str">
        <f t="shared" si="319"/>
        <v/>
      </c>
      <c r="CK114" s="2" t="str">
        <f t="shared" si="320"/>
        <v/>
      </c>
      <c r="CL114" s="2" t="str">
        <f t="shared" si="321"/>
        <v/>
      </c>
      <c r="CM114" s="2" t="str">
        <f t="shared" si="322"/>
        <v/>
      </c>
      <c r="CN114" s="2" t="str">
        <f t="shared" si="323"/>
        <v/>
      </c>
      <c r="CO114" s="2" t="str">
        <f t="shared" si="324"/>
        <v/>
      </c>
      <c r="CP114" s="2" t="str">
        <f t="shared" si="325"/>
        <v/>
      </c>
      <c r="CQ114" s="2" t="str">
        <f t="shared" si="326"/>
        <v/>
      </c>
      <c r="CR114" s="2" t="str">
        <f t="shared" si="327"/>
        <v/>
      </c>
      <c r="CS114" s="2" t="str">
        <f t="shared" si="328"/>
        <v/>
      </c>
      <c r="CU114" s="2" t="str">
        <f t="shared" si="278"/>
        <v/>
      </c>
      <c r="CV114" s="2" t="str">
        <f t="shared" si="279"/>
        <v/>
      </c>
      <c r="CW114" s="2" t="str">
        <f t="shared" si="280"/>
        <v/>
      </c>
      <c r="CX114" s="2" t="str">
        <f t="shared" si="281"/>
        <v/>
      </c>
      <c r="CY114" s="2" t="str">
        <f t="shared" si="282"/>
        <v/>
      </c>
      <c r="CZ114" s="2" t="str">
        <f t="shared" si="283"/>
        <v/>
      </c>
      <c r="DA114" s="2" t="str">
        <f t="shared" si="284"/>
        <v/>
      </c>
      <c r="DB114" s="2" t="str">
        <f t="shared" si="285"/>
        <v/>
      </c>
      <c r="DC114" s="2" t="str">
        <f t="shared" si="286"/>
        <v/>
      </c>
      <c r="DD114" s="2" t="str">
        <f t="shared" si="287"/>
        <v/>
      </c>
      <c r="DE114" s="2" t="str">
        <f t="shared" si="288"/>
        <v/>
      </c>
      <c r="DF114" s="2" t="str">
        <f t="shared" si="289"/>
        <v/>
      </c>
      <c r="DG114" s="2" t="str">
        <f t="shared" si="290"/>
        <v/>
      </c>
      <c r="DH114" s="2" t="str">
        <f t="shared" si="291"/>
        <v/>
      </c>
      <c r="DI114" s="2" t="str">
        <f t="shared" si="292"/>
        <v/>
      </c>
      <c r="DK114" s="2">
        <f t="shared" si="293"/>
        <v>106.31286011275547</v>
      </c>
      <c r="DL114" s="2">
        <f t="shared" si="378"/>
        <v>112.32695594630366</v>
      </c>
      <c r="DM114" s="2">
        <f t="shared" si="378"/>
        <v>112.84189379574859</v>
      </c>
      <c r="DN114" s="2">
        <f t="shared" si="378"/>
        <v>113.16063170731707</v>
      </c>
      <c r="DO114" s="2">
        <f t="shared" si="378"/>
        <v>108.68553170731707</v>
      </c>
      <c r="DP114" s="2">
        <f t="shared" si="378"/>
        <v>109.22332652675361</v>
      </c>
      <c r="DQ114" s="2">
        <f t="shared" si="378"/>
        <v>108.19355481727577</v>
      </c>
      <c r="DR114" s="2">
        <f t="shared" si="378"/>
        <v>103.10252823920268</v>
      </c>
      <c r="DS114" s="2">
        <f t="shared" si="378"/>
        <v>110.23113621262458</v>
      </c>
      <c r="DT114" s="2">
        <f t="shared" si="378"/>
        <v>109.97136877076412</v>
      </c>
      <c r="DU114" s="2">
        <f t="shared" si="378"/>
        <v>116.39199335548173</v>
      </c>
      <c r="DV114" s="2">
        <f t="shared" si="378"/>
        <v>110.89065116279073</v>
      </c>
      <c r="DW114" s="2">
        <f t="shared" si="378"/>
        <v>113.22566445182721</v>
      </c>
      <c r="DX114" s="2">
        <f t="shared" si="378"/>
        <v>108.02116153846156</v>
      </c>
      <c r="DY114" s="2">
        <f t="shared" si="378"/>
        <v>106.05943656524926</v>
      </c>
      <c r="EA114" s="2">
        <f t="shared" si="233"/>
        <v>88.847416479993413</v>
      </c>
      <c r="EB114" s="2">
        <f t="shared" si="295"/>
        <v>89.484913647884582</v>
      </c>
      <c r="EC114" s="2">
        <f t="shared" si="296"/>
        <v>88.178897774587242</v>
      </c>
      <c r="ED114" s="2">
        <f t="shared" si="297"/>
        <v>89.395714454277297</v>
      </c>
      <c r="EE114" s="2">
        <f t="shared" si="298"/>
        <v>90.051883775811191</v>
      </c>
      <c r="EF114" s="2">
        <f t="shared" si="299"/>
        <v>89.661089363970788</v>
      </c>
      <c r="EG114" s="2">
        <f t="shared" si="300"/>
        <v>90.414078461072393</v>
      </c>
      <c r="EH114" s="2">
        <f t="shared" si="301"/>
        <v>89.939210556940992</v>
      </c>
      <c r="EI114" s="2">
        <f t="shared" si="302"/>
        <v>90.960788442211026</v>
      </c>
      <c r="EJ114" s="2">
        <f t="shared" si="303"/>
        <v>91.166548359098087</v>
      </c>
      <c r="EK114" s="2">
        <f t="shared" si="304"/>
        <v>94.092629259770519</v>
      </c>
      <c r="EL114" s="2">
        <f t="shared" si="305"/>
        <v>94.280077876993971</v>
      </c>
      <c r="EM114" s="2">
        <f t="shared" si="306"/>
        <v>92.36413853344223</v>
      </c>
      <c r="EN114" s="2">
        <f t="shared" si="307"/>
        <v>95.858657747454814</v>
      </c>
      <c r="EO114" s="2">
        <f t="shared" si="308"/>
        <v>94.918343008079546</v>
      </c>
      <c r="EQ114" s="2">
        <f t="shared" si="309"/>
        <v>89.097818413684124</v>
      </c>
      <c r="ER114" s="2">
        <f t="shared" si="379"/>
        <v>89.41329131204337</v>
      </c>
      <c r="ES114" s="2">
        <f t="shared" si="379"/>
        <v>88.352902777615355</v>
      </c>
      <c r="ET114" s="2">
        <f t="shared" si="379"/>
        <v>89.095653285635763</v>
      </c>
      <c r="EU114" s="2">
        <f t="shared" si="379"/>
        <v>89.810790087755009</v>
      </c>
      <c r="EV114" s="2">
        <f t="shared" si="379"/>
        <v>89.666792320596457</v>
      </c>
      <c r="EW114" s="2">
        <f t="shared" si="379"/>
        <v>90.3604057980573</v>
      </c>
      <c r="EX114" s="2">
        <f t="shared" si="379"/>
        <v>89.734773531490916</v>
      </c>
      <c r="EY114" s="2">
        <f t="shared" si="379"/>
        <v>90.568063770161402</v>
      </c>
      <c r="EZ114" s="2">
        <f t="shared" si="379"/>
        <v>91.195168458090336</v>
      </c>
      <c r="FA114" s="2">
        <f t="shared" si="379"/>
        <v>93.503493824398589</v>
      </c>
      <c r="FB114" s="2">
        <f t="shared" si="379"/>
        <v>93.870292750520392</v>
      </c>
      <c r="FC114" s="2">
        <f t="shared" si="379"/>
        <v>92.078325256212565</v>
      </c>
      <c r="FD114" s="2">
        <f t="shared" si="379"/>
        <v>96.110841958472065</v>
      </c>
      <c r="FE114" s="2">
        <f t="shared" si="379"/>
        <v>97.346690291054244</v>
      </c>
      <c r="FG114" s="2">
        <f t="shared" si="311"/>
        <v>0.98078996755309045</v>
      </c>
      <c r="FH114" s="2">
        <f t="shared" si="380"/>
        <v>0.98441411163969883</v>
      </c>
      <c r="FI114" s="2">
        <f t="shared" si="380"/>
        <v>0.98472643538736604</v>
      </c>
      <c r="FJ114" s="2">
        <f t="shared" si="380"/>
        <v>0.98557193962796674</v>
      </c>
      <c r="FK114" s="2">
        <f t="shared" si="380"/>
        <v>0.98481205053634913</v>
      </c>
      <c r="FL114" s="2">
        <f t="shared" si="380"/>
        <v>0.98360194856888405</v>
      </c>
      <c r="FM114" s="2">
        <f t="shared" si="380"/>
        <v>0.98280538252510308</v>
      </c>
      <c r="FN114" s="2">
        <f t="shared" si="380"/>
        <v>0.9827974522963896</v>
      </c>
      <c r="FO114" s="2">
        <f t="shared" si="380"/>
        <v>0.98201779221130714</v>
      </c>
      <c r="FP114" s="2">
        <f t="shared" si="380"/>
        <v>0.98214972548119472</v>
      </c>
      <c r="FQ114" s="2">
        <f t="shared" si="380"/>
        <v>0.98260334008292094</v>
      </c>
      <c r="FR114" s="2">
        <f t="shared" si="380"/>
        <v>0.9828537730979886</v>
      </c>
      <c r="FS114" s="2">
        <f t="shared" si="380"/>
        <v>0.98290070570645782</v>
      </c>
      <c r="FT114" s="2">
        <f t="shared" si="380"/>
        <v>0.97643391392325785</v>
      </c>
      <c r="FU114" s="2">
        <f t="shared" si="380"/>
        <v>0.97061253414476112</v>
      </c>
      <c r="FW114" s="2">
        <f t="shared" si="329"/>
        <v>1.4162674159921243E-3</v>
      </c>
      <c r="FX114" s="2">
        <f t="shared" si="381"/>
        <v>1.9555981237900956E-3</v>
      </c>
      <c r="FY114" s="2">
        <f t="shared" si="382"/>
        <v>2.2023254148103516E-3</v>
      </c>
      <c r="FZ114" s="2">
        <f t="shared" si="383"/>
        <v>1.8882177595608946E-3</v>
      </c>
      <c r="GA114" s="2">
        <f t="shared" si="384"/>
        <v>1.9616013241784843E-3</v>
      </c>
      <c r="GB114" s="2">
        <f t="shared" si="385"/>
        <v>2.0781756457429693E-3</v>
      </c>
      <c r="GC114" s="2">
        <f t="shared" si="386"/>
        <v>2.4998676931546949E-3</v>
      </c>
      <c r="GD114" s="2">
        <f t="shared" si="387"/>
        <v>3.1325792452408792E-3</v>
      </c>
      <c r="GE114" s="2">
        <f t="shared" si="388"/>
        <v>2.3686791427200479E-3</v>
      </c>
      <c r="GF114" s="2">
        <f t="shared" si="389"/>
        <v>1.9947150114912574E-3</v>
      </c>
      <c r="GG114" s="2">
        <f t="shared" si="390"/>
        <v>1.7428561610109833E-3</v>
      </c>
      <c r="GH114" s="2">
        <f t="shared" si="391"/>
        <v>1.4275601893315956E-3</v>
      </c>
      <c r="GI114" s="2">
        <f t="shared" si="392"/>
        <v>1.2981324326908821E-3</v>
      </c>
      <c r="GJ114" s="2">
        <f t="shared" si="393"/>
        <v>1.0876372439966959E-3</v>
      </c>
      <c r="GK114" s="2">
        <f t="shared" si="394"/>
        <v>1.0575751424617107E-3</v>
      </c>
      <c r="GM114" s="86">
        <f t="shared" si="330"/>
        <v>8.3044779224978773E-8</v>
      </c>
      <c r="GN114" s="86">
        <f t="shared" si="395"/>
        <v>1.0741061198902893E-18</v>
      </c>
      <c r="GO114" s="86">
        <f t="shared" si="396"/>
        <v>3.3204936300228254E-19</v>
      </c>
      <c r="GP114" s="86">
        <f t="shared" si="397"/>
        <v>3.4364844983414187E-20</v>
      </c>
      <c r="GQ114" s="86">
        <f t="shared" si="398"/>
        <v>9.6654870635914163E-17</v>
      </c>
      <c r="GR114" s="86">
        <f t="shared" si="399"/>
        <v>1.3496342952840018E-15</v>
      </c>
      <c r="GS114" s="86">
        <f t="shared" si="400"/>
        <v>1.9582169233602558E-15</v>
      </c>
      <c r="GT114" s="86">
        <f t="shared" si="401"/>
        <v>6.036193731945405E-18</v>
      </c>
      <c r="GU114" s="86">
        <f t="shared" si="402"/>
        <v>5.4209019708977997E-17</v>
      </c>
      <c r="GV114" s="86">
        <f t="shared" si="403"/>
        <v>1.8291408467559052E-15</v>
      </c>
      <c r="GW114" s="86">
        <f t="shared" si="404"/>
        <v>1.9727511835127211E-19</v>
      </c>
      <c r="GX114" s="86">
        <f t="shared" si="405"/>
        <v>6.709547068081645E-23</v>
      </c>
      <c r="GY114" s="86">
        <f t="shared" si="406"/>
        <v>7.1779644874080776E-21</v>
      </c>
      <c r="GZ114" s="86">
        <f t="shared" si="407"/>
        <v>1.1579536274630345E-7</v>
      </c>
      <c r="HA114" s="86">
        <f t="shared" si="408"/>
        <v>1.4617132792356745E-5</v>
      </c>
      <c r="HC114" s="86">
        <f t="shared" si="331"/>
        <v>0.53010026781811481</v>
      </c>
      <c r="HD114" s="86">
        <f t="shared" si="409"/>
        <v>0.51416481437756967</v>
      </c>
      <c r="HE114" s="86">
        <f t="shared" si="410"/>
        <v>0.50243660086103348</v>
      </c>
      <c r="HF114" s="86">
        <f t="shared" si="411"/>
        <v>0.52802870750416608</v>
      </c>
      <c r="HG114" s="86">
        <f t="shared" si="412"/>
        <v>0.54828045861195362</v>
      </c>
      <c r="HH114" s="86">
        <f t="shared" si="413"/>
        <v>0.50547356665301224</v>
      </c>
      <c r="HI114" s="86">
        <f t="shared" si="414"/>
        <v>0.45873576881021477</v>
      </c>
      <c r="HJ114" s="86">
        <f t="shared" si="415"/>
        <v>0.26887918036994318</v>
      </c>
      <c r="HK114" s="86">
        <f t="shared" si="416"/>
        <v>0.36237097384181732</v>
      </c>
      <c r="HL114" s="86">
        <f t="shared" si="417"/>
        <v>0.46793358525336176</v>
      </c>
      <c r="HM114" s="86">
        <f t="shared" si="418"/>
        <v>0.4869181458386328</v>
      </c>
      <c r="HN114" s="86">
        <f t="shared" si="419"/>
        <v>0.58620007152687836</v>
      </c>
      <c r="HO114" s="86">
        <f t="shared" si="420"/>
        <v>0.63484596747266975</v>
      </c>
      <c r="HP114" s="86">
        <f t="shared" si="421"/>
        <v>0.49974933296978236</v>
      </c>
      <c r="HQ114" s="86">
        <f t="shared" si="422"/>
        <v>0.50460559798399507</v>
      </c>
      <c r="HS114" s="86">
        <f t="shared" si="332"/>
        <v>2.9415464031866244E-10</v>
      </c>
      <c r="HT114" s="86">
        <f t="shared" si="423"/>
        <v>2.6425606278338327E-8</v>
      </c>
      <c r="HU114" s="86">
        <f t="shared" si="424"/>
        <v>4.5635139183960679E-8</v>
      </c>
      <c r="HV114" s="86">
        <f t="shared" si="425"/>
        <v>8.9859658182909329E-8</v>
      </c>
      <c r="HW114" s="86">
        <f t="shared" si="426"/>
        <v>7.6636525793278302E-8</v>
      </c>
      <c r="HX114" s="86">
        <f t="shared" si="427"/>
        <v>1.9787599812413163E-7</v>
      </c>
      <c r="HY114" s="86">
        <f t="shared" si="428"/>
        <v>8.910424301087181E-8</v>
      </c>
      <c r="HZ114" s="86">
        <f t="shared" si="429"/>
        <v>1.4809761532879973E-7</v>
      </c>
      <c r="IA114" s="86">
        <f t="shared" si="430"/>
        <v>9.4286678071463216E-8</v>
      </c>
      <c r="IB114" s="86">
        <f t="shared" si="431"/>
        <v>1.4390399852004064E-8</v>
      </c>
      <c r="IC114" s="86">
        <f t="shared" si="432"/>
        <v>1.5711805947272301E-8</v>
      </c>
      <c r="ID114" s="86">
        <f t="shared" si="433"/>
        <v>3.8497151240292948E-9</v>
      </c>
      <c r="IE114" s="86">
        <f t="shared" si="434"/>
        <v>1.9160266731861569E-9</v>
      </c>
      <c r="IF114" s="86">
        <f t="shared" si="435"/>
        <v>1.7076691289136429E-8</v>
      </c>
      <c r="IG114" s="86">
        <f t="shared" si="436"/>
        <v>3.1094570450195838E-8</v>
      </c>
      <c r="II114" s="86">
        <f t="shared" si="333"/>
        <v>3.0538298069080457E-77</v>
      </c>
      <c r="IJ114" s="86">
        <f t="shared" si="334"/>
        <v>2.1217407503103917E-62</v>
      </c>
      <c r="IK114" s="86">
        <f t="shared" si="335"/>
        <v>3.9705971599431593E-60</v>
      </c>
      <c r="IL114" s="86">
        <f t="shared" si="336"/>
        <v>1.7982892653631748E-61</v>
      </c>
      <c r="IM114" s="86">
        <f t="shared" si="337"/>
        <v>2.6792341720209017E-59</v>
      </c>
      <c r="IN114" s="86">
        <f t="shared" si="338"/>
        <v>1.6134804385936147E-53</v>
      </c>
      <c r="IO114" s="86">
        <f t="shared" si="339"/>
        <v>5.8143924145091483E-55</v>
      </c>
      <c r="IP114" s="86">
        <f t="shared" si="340"/>
        <v>4.2503639931575987E-57</v>
      </c>
      <c r="IQ114" s="86">
        <f t="shared" si="341"/>
        <v>3.1360982997573267E-58</v>
      </c>
      <c r="IR114" s="86">
        <f t="shared" si="342"/>
        <v>1.7210090848916792E-61</v>
      </c>
      <c r="IS114" s="86">
        <f t="shared" si="343"/>
        <v>3.4970215735068245E-63</v>
      </c>
      <c r="IT114" s="86">
        <f t="shared" si="344"/>
        <v>3.9629985712971505E-68</v>
      </c>
      <c r="IU114" s="86">
        <f t="shared" si="345"/>
        <v>3.9626833300639768E-69</v>
      </c>
      <c r="IV114" s="86">
        <f t="shared" si="346"/>
        <v>5.6839049634985251E-46</v>
      </c>
      <c r="IW114" s="86">
        <f t="shared" si="347"/>
        <v>1.0800208184686916E-44</v>
      </c>
      <c r="IY114" s="86">
        <f t="shared" si="348"/>
        <v>0.53010035115704868</v>
      </c>
      <c r="IZ114" s="86">
        <f t="shared" si="349"/>
        <v>0.51416484080317593</v>
      </c>
      <c r="JA114" s="86">
        <f t="shared" si="350"/>
        <v>0.5024366464961727</v>
      </c>
      <c r="JB114" s="86">
        <f t="shared" si="351"/>
        <v>0.52802879736382424</v>
      </c>
      <c r="JC114" s="86">
        <f t="shared" si="352"/>
        <v>0.54828053524847953</v>
      </c>
      <c r="JD114" s="86">
        <f t="shared" si="353"/>
        <v>0.50547376452901172</v>
      </c>
      <c r="JE114" s="86">
        <f t="shared" si="354"/>
        <v>0.4587358579144597</v>
      </c>
      <c r="JF114" s="86">
        <f t="shared" si="355"/>
        <v>0.26887932846755852</v>
      </c>
      <c r="JG114" s="86">
        <f t="shared" si="356"/>
        <v>0.36237106812849545</v>
      </c>
      <c r="JH114" s="86">
        <f t="shared" si="357"/>
        <v>0.46793359964376346</v>
      </c>
      <c r="JI114" s="86">
        <f t="shared" si="358"/>
        <v>0.48691816155043877</v>
      </c>
      <c r="JJ114" s="86">
        <f t="shared" si="359"/>
        <v>0.58620007537659347</v>
      </c>
      <c r="JK114" s="86">
        <f t="shared" si="360"/>
        <v>0.63484596938869642</v>
      </c>
      <c r="JL114" s="86">
        <f t="shared" si="361"/>
        <v>0.49974946584183638</v>
      </c>
      <c r="JM114" s="86">
        <f t="shared" si="362"/>
        <v>0.50462024621135793</v>
      </c>
    </row>
    <row r="115" spans="2:273" x14ac:dyDescent="0.25">
      <c r="B115" s="2">
        <v>88</v>
      </c>
      <c r="C115" s="37">
        <v>153.196</v>
      </c>
      <c r="D115" s="37">
        <v>150.29300000000001</v>
      </c>
      <c r="E115" s="37">
        <v>146.41499999999999</v>
      </c>
      <c r="F115" s="37">
        <v>151.61000000000001</v>
      </c>
      <c r="G115" s="37">
        <v>155.34100000000001</v>
      </c>
      <c r="H115" s="37">
        <v>141.68299999999999</v>
      </c>
      <c r="I115" s="37">
        <v>133.14599999999999</v>
      </c>
      <c r="J115" s="37">
        <v>98.537000000000006</v>
      </c>
      <c r="K115" s="37">
        <v>115.884</v>
      </c>
      <c r="L115" s="37">
        <v>137.93</v>
      </c>
      <c r="M115" s="37">
        <v>139.512</v>
      </c>
      <c r="N115" s="37">
        <v>171.721</v>
      </c>
      <c r="O115" s="37">
        <v>184.9</v>
      </c>
      <c r="P115" s="37">
        <v>163.12200000000001</v>
      </c>
      <c r="Q115" s="37">
        <v>135.33330000000001</v>
      </c>
      <c r="S115" s="4">
        <f t="shared" si="234"/>
        <v>150.03836693099933</v>
      </c>
      <c r="T115" s="4">
        <f t="shared" si="235"/>
        <v>143.21974903175595</v>
      </c>
      <c r="U115" s="4">
        <f t="shared" si="236"/>
        <v>140.42393701989815</v>
      </c>
      <c r="V115" s="4">
        <f t="shared" si="237"/>
        <v>145.48683375032647</v>
      </c>
      <c r="W115" s="4">
        <f t="shared" si="238"/>
        <v>148.84222612547077</v>
      </c>
      <c r="X115" s="4">
        <f t="shared" si="239"/>
        <v>136.4015922946538</v>
      </c>
      <c r="Y115" s="4">
        <f t="shared" si="240"/>
        <v>129.96577288959062</v>
      </c>
      <c r="Z115" s="4">
        <f t="shared" si="241"/>
        <v>105.39030314920028</v>
      </c>
      <c r="AA115" s="4">
        <f t="shared" si="242"/>
        <v>116.03779760955547</v>
      </c>
      <c r="AB115" s="4">
        <f t="shared" si="243"/>
        <v>131.55029585008668</v>
      </c>
      <c r="AC115" s="4">
        <f t="shared" si="244"/>
        <v>134.33295987397972</v>
      </c>
      <c r="AD115" s="4">
        <f t="shared" si="245"/>
        <v>164.57669192425067</v>
      </c>
      <c r="AE115" s="4">
        <f t="shared" si="246"/>
        <v>182.11684110608212</v>
      </c>
      <c r="AF115" s="4">
        <f t="shared" si="247"/>
        <v>164.98694513679393</v>
      </c>
      <c r="AG115" s="4">
        <f t="shared" si="248"/>
        <v>135.17231706618935</v>
      </c>
      <c r="AI115" s="4">
        <f t="shared" si="249"/>
        <v>3.1576330690006671</v>
      </c>
      <c r="AJ115" s="4">
        <f t="shared" si="250"/>
        <v>7.0732509682440536</v>
      </c>
      <c r="AK115" s="4">
        <f t="shared" si="251"/>
        <v>5.9910629801018445</v>
      </c>
      <c r="AL115" s="4">
        <f t="shared" si="252"/>
        <v>6.1231662496735453</v>
      </c>
      <c r="AM115" s="4">
        <f t="shared" si="253"/>
        <v>6.4987738745292347</v>
      </c>
      <c r="AN115" s="4">
        <f t="shared" si="254"/>
        <v>5.2814077053461972</v>
      </c>
      <c r="AO115" s="4">
        <f t="shared" si="255"/>
        <v>3.180227110409362</v>
      </c>
      <c r="AP115" s="4">
        <f t="shared" si="256"/>
        <v>-6.8533031492002721</v>
      </c>
      <c r="AQ115" s="4">
        <f t="shared" si="257"/>
        <v>-0.15379760955546828</v>
      </c>
      <c r="AR115" s="4">
        <f t="shared" si="258"/>
        <v>6.3797041499133229</v>
      </c>
      <c r="AS115" s="4">
        <f t="shared" si="259"/>
        <v>5.1790401260202827</v>
      </c>
      <c r="AT115" s="4">
        <f t="shared" si="260"/>
        <v>7.1443080757493362</v>
      </c>
      <c r="AU115" s="4">
        <f t="shared" si="261"/>
        <v>2.7831588939178857</v>
      </c>
      <c r="AV115" s="4">
        <f t="shared" si="363"/>
        <v>-1.8649451367939207</v>
      </c>
      <c r="AW115" s="4">
        <f t="shared" si="363"/>
        <v>0.16098293381065787</v>
      </c>
      <c r="AY115" s="2">
        <f t="shared" si="313"/>
        <v>89.089987065792002</v>
      </c>
      <c r="AZ115" s="2">
        <f t="shared" si="364"/>
        <v>89.735666911591665</v>
      </c>
      <c r="BA115" s="2">
        <f t="shared" si="365"/>
        <v>88.459854326339737</v>
      </c>
      <c r="BB115" s="2">
        <f t="shared" si="366"/>
        <v>89.605294228807608</v>
      </c>
      <c r="BC115" s="2">
        <f t="shared" si="367"/>
        <v>90.195484417063938</v>
      </c>
      <c r="BD115" s="2">
        <f t="shared" si="368"/>
        <v>89.863214393658367</v>
      </c>
      <c r="BE115" s="2">
        <f t="shared" si="369"/>
        <v>90.596188878984378</v>
      </c>
      <c r="BF115" s="2">
        <f t="shared" si="370"/>
        <v>90.036970440402015</v>
      </c>
      <c r="BG115" s="2">
        <f t="shared" si="371"/>
        <v>91.151163770584361</v>
      </c>
      <c r="BH115" s="2">
        <f t="shared" si="372"/>
        <v>91.352666600463081</v>
      </c>
      <c r="BI115" s="2">
        <f t="shared" si="373"/>
        <v>94.289436764039124</v>
      </c>
      <c r="BJ115" s="2">
        <f t="shared" si="374"/>
        <v>94.384222333023757</v>
      </c>
      <c r="BK115" s="2">
        <f t="shared" si="375"/>
        <v>92.567901099902059</v>
      </c>
      <c r="BL115" s="2">
        <f t="shared" si="376"/>
        <v>96.023323741366355</v>
      </c>
      <c r="BM115" s="2">
        <f t="shared" si="377"/>
        <v>95.221397665186132</v>
      </c>
      <c r="BO115" s="2" t="str">
        <f t="shared" si="263"/>
        <v/>
      </c>
      <c r="BP115" s="2" t="str">
        <f t="shared" si="264"/>
        <v/>
      </c>
      <c r="BQ115" s="2" t="str">
        <f t="shared" si="265"/>
        <v/>
      </c>
      <c r="BR115" s="2" t="str">
        <f t="shared" si="266"/>
        <v/>
      </c>
      <c r="BS115" s="2" t="str">
        <f t="shared" si="267"/>
        <v/>
      </c>
      <c r="BT115" s="2" t="str">
        <f t="shared" si="268"/>
        <v/>
      </c>
      <c r="BU115" s="2" t="str">
        <f t="shared" si="269"/>
        <v/>
      </c>
      <c r="BV115" s="2" t="str">
        <f t="shared" si="270"/>
        <v/>
      </c>
      <c r="BW115" s="2" t="str">
        <f t="shared" si="271"/>
        <v/>
      </c>
      <c r="BX115" s="2" t="str">
        <f t="shared" si="272"/>
        <v/>
      </c>
      <c r="BY115" s="2" t="str">
        <f t="shared" si="273"/>
        <v/>
      </c>
      <c r="BZ115" s="2" t="str">
        <f t="shared" si="274"/>
        <v/>
      </c>
      <c r="CA115" s="2" t="str">
        <f t="shared" si="275"/>
        <v/>
      </c>
      <c r="CB115" s="2" t="str">
        <f t="shared" si="276"/>
        <v/>
      </c>
      <c r="CC115" s="2" t="str">
        <f t="shared" si="277"/>
        <v/>
      </c>
      <c r="CE115" s="2" t="str">
        <f t="shared" si="314"/>
        <v/>
      </c>
      <c r="CF115" s="2" t="str">
        <f t="shared" si="315"/>
        <v/>
      </c>
      <c r="CG115" s="2" t="str">
        <f t="shared" si="316"/>
        <v/>
      </c>
      <c r="CH115" s="2" t="str">
        <f t="shared" si="317"/>
        <v/>
      </c>
      <c r="CI115" s="2" t="str">
        <f t="shared" si="318"/>
        <v/>
      </c>
      <c r="CJ115" s="2" t="str">
        <f t="shared" si="319"/>
        <v/>
      </c>
      <c r="CK115" s="2" t="str">
        <f t="shared" si="320"/>
        <v/>
      </c>
      <c r="CL115" s="2" t="str">
        <f t="shared" si="321"/>
        <v/>
      </c>
      <c r="CM115" s="2" t="str">
        <f t="shared" si="322"/>
        <v/>
      </c>
      <c r="CN115" s="2" t="str">
        <f t="shared" si="323"/>
        <v/>
      </c>
      <c r="CO115" s="2" t="str">
        <f t="shared" si="324"/>
        <v/>
      </c>
      <c r="CP115" s="2" t="str">
        <f t="shared" si="325"/>
        <v/>
      </c>
      <c r="CQ115" s="2" t="str">
        <f t="shared" si="326"/>
        <v/>
      </c>
      <c r="CR115" s="2" t="str">
        <f t="shared" si="327"/>
        <v/>
      </c>
      <c r="CS115" s="2" t="str">
        <f t="shared" si="328"/>
        <v/>
      </c>
      <c r="CU115" s="2" t="str">
        <f t="shared" si="278"/>
        <v/>
      </c>
      <c r="CV115" s="2" t="str">
        <f t="shared" si="279"/>
        <v/>
      </c>
      <c r="CW115" s="2" t="str">
        <f t="shared" si="280"/>
        <v/>
      </c>
      <c r="CX115" s="2" t="str">
        <f t="shared" si="281"/>
        <v/>
      </c>
      <c r="CY115" s="2" t="str">
        <f t="shared" si="282"/>
        <v/>
      </c>
      <c r="CZ115" s="2" t="str">
        <f t="shared" si="283"/>
        <v/>
      </c>
      <c r="DA115" s="2" t="str">
        <f t="shared" si="284"/>
        <v/>
      </c>
      <c r="DB115" s="2" t="str">
        <f t="shared" si="285"/>
        <v/>
      </c>
      <c r="DC115" s="2" t="str">
        <f t="shared" si="286"/>
        <v/>
      </c>
      <c r="DD115" s="2" t="str">
        <f t="shared" si="287"/>
        <v/>
      </c>
      <c r="DE115" s="2" t="str">
        <f t="shared" si="288"/>
        <v/>
      </c>
      <c r="DF115" s="2" t="str">
        <f t="shared" si="289"/>
        <v/>
      </c>
      <c r="DG115" s="2" t="str">
        <f t="shared" si="290"/>
        <v/>
      </c>
      <c r="DH115" s="2" t="str">
        <f t="shared" si="291"/>
        <v/>
      </c>
      <c r="DI115" s="2" t="str">
        <f t="shared" si="292"/>
        <v/>
      </c>
      <c r="DK115" s="2">
        <f t="shared" si="293"/>
        <v>106.51358386187458</v>
      </c>
      <c r="DL115" s="2">
        <f t="shared" si="378"/>
        <v>112.57402044674933</v>
      </c>
      <c r="DM115" s="2">
        <f t="shared" si="378"/>
        <v>113.08896380628258</v>
      </c>
      <c r="DN115" s="2">
        <f t="shared" si="378"/>
        <v>113.40494146341462</v>
      </c>
      <c r="DO115" s="2">
        <f t="shared" si="378"/>
        <v>108.85017560975609</v>
      </c>
      <c r="DP115" s="2">
        <f t="shared" si="378"/>
        <v>109.38513845447422</v>
      </c>
      <c r="DQ115" s="2">
        <f t="shared" si="378"/>
        <v>108.32735004530355</v>
      </c>
      <c r="DR115" s="2">
        <f t="shared" si="378"/>
        <v>103.13473814557538</v>
      </c>
      <c r="DS115" s="2">
        <f t="shared" si="378"/>
        <v>110.36896103896103</v>
      </c>
      <c r="DT115" s="2">
        <f t="shared" si="378"/>
        <v>110.069883871942</v>
      </c>
      <c r="DU115" s="2">
        <f t="shared" si="378"/>
        <v>116.56824660223498</v>
      </c>
      <c r="DV115" s="2">
        <f t="shared" si="378"/>
        <v>110.9860739957717</v>
      </c>
      <c r="DW115" s="2">
        <f t="shared" si="378"/>
        <v>113.35480594986407</v>
      </c>
      <c r="DX115" s="2">
        <f t="shared" si="378"/>
        <v>108.12507514071297</v>
      </c>
      <c r="DY115" s="2">
        <f t="shared" si="378"/>
        <v>106.18678339442815</v>
      </c>
      <c r="EA115" s="2">
        <f t="shared" si="233"/>
        <v>88.778370481308698</v>
      </c>
      <c r="EB115" s="2">
        <f t="shared" si="295"/>
        <v>89.406039929810888</v>
      </c>
      <c r="EC115" s="2">
        <f t="shared" si="296"/>
        <v>88.111052763819117</v>
      </c>
      <c r="ED115" s="2">
        <f t="shared" si="297"/>
        <v>89.288141255794358</v>
      </c>
      <c r="EE115" s="2">
        <f t="shared" si="298"/>
        <v>89.933604129793494</v>
      </c>
      <c r="EF115" s="2">
        <f t="shared" si="299"/>
        <v>89.56638065788772</v>
      </c>
      <c r="EG115" s="2">
        <f t="shared" si="300"/>
        <v>90.313410582651713</v>
      </c>
      <c r="EH115" s="2">
        <f t="shared" si="301"/>
        <v>89.828556054308677</v>
      </c>
      <c r="EI115" s="2">
        <f t="shared" si="302"/>
        <v>90.831205240488117</v>
      </c>
      <c r="EJ115" s="2">
        <f t="shared" si="303"/>
        <v>91.042359150715711</v>
      </c>
      <c r="EK115" s="2">
        <f t="shared" si="304"/>
        <v>93.930791303597616</v>
      </c>
      <c r="EL115" s="2">
        <f t="shared" si="305"/>
        <v>94.120704165756166</v>
      </c>
      <c r="EM115" s="2">
        <f t="shared" si="306"/>
        <v>92.238490561756947</v>
      </c>
      <c r="EN115" s="2">
        <f t="shared" si="307"/>
        <v>95.756656068439838</v>
      </c>
      <c r="EO115" s="2">
        <f t="shared" si="308"/>
        <v>94.915859819763824</v>
      </c>
      <c r="EQ115" s="2">
        <f t="shared" si="309"/>
        <v>89.019149094840728</v>
      </c>
      <c r="ER115" s="2">
        <f t="shared" si="379"/>
        <v>89.337703189726582</v>
      </c>
      <c r="ES115" s="2">
        <f t="shared" si="379"/>
        <v>88.276576395142584</v>
      </c>
      <c r="ET115" s="2">
        <f t="shared" si="379"/>
        <v>89.001926168698105</v>
      </c>
      <c r="EU115" s="2">
        <f t="shared" si="379"/>
        <v>89.703584938128813</v>
      </c>
      <c r="EV115" s="2">
        <f t="shared" si="379"/>
        <v>89.571633351085069</v>
      </c>
      <c r="EW115" s="2">
        <f t="shared" si="379"/>
        <v>90.262859637575275</v>
      </c>
      <c r="EX115" s="2">
        <f t="shared" si="379"/>
        <v>89.635889507523501</v>
      </c>
      <c r="EY115" s="2">
        <f t="shared" si="379"/>
        <v>90.458477073995638</v>
      </c>
      <c r="EZ115" s="2">
        <f t="shared" si="379"/>
        <v>91.069265869764308</v>
      </c>
      <c r="FA115" s="2">
        <f t="shared" si="379"/>
        <v>93.370926422584859</v>
      </c>
      <c r="FB115" s="2">
        <f t="shared" si="379"/>
        <v>93.728837958708326</v>
      </c>
      <c r="FC115" s="2">
        <f t="shared" si="379"/>
        <v>91.965058156223151</v>
      </c>
      <c r="FD115" s="2">
        <f t="shared" si="379"/>
        <v>95.99712684786526</v>
      </c>
      <c r="FE115" s="2">
        <f t="shared" si="379"/>
        <v>97.222856157926785</v>
      </c>
      <c r="FG115" s="2">
        <f t="shared" si="311"/>
        <v>0.98245057884266973</v>
      </c>
      <c r="FH115" s="2">
        <f t="shared" si="380"/>
        <v>0.98576598049329589</v>
      </c>
      <c r="FI115" s="2">
        <f t="shared" si="380"/>
        <v>0.98605159814701993</v>
      </c>
      <c r="FJ115" s="2">
        <f t="shared" si="380"/>
        <v>0.98682472636970153</v>
      </c>
      <c r="FK115" s="2">
        <f t="shared" si="380"/>
        <v>0.98612988979407157</v>
      </c>
      <c r="FL115" s="2">
        <f t="shared" si="380"/>
        <v>0.98502319004856187</v>
      </c>
      <c r="FM115" s="2">
        <f t="shared" si="380"/>
        <v>0.984294561098224</v>
      </c>
      <c r="FN115" s="2">
        <f t="shared" si="380"/>
        <v>0.98428730670430475</v>
      </c>
      <c r="FO115" s="2">
        <f t="shared" si="380"/>
        <v>0.98357404178338392</v>
      </c>
      <c r="FP115" s="2">
        <f t="shared" si="380"/>
        <v>0.98369474662229839</v>
      </c>
      <c r="FQ115" s="2">
        <f t="shared" si="380"/>
        <v>0.98410973407884483</v>
      </c>
      <c r="FR115" s="2">
        <f t="shared" si="380"/>
        <v>0.98433882748045587</v>
      </c>
      <c r="FS115" s="2">
        <f t="shared" si="380"/>
        <v>0.98438175979578812</v>
      </c>
      <c r="FT115" s="2">
        <f t="shared" si="380"/>
        <v>0.97846281540946067</v>
      </c>
      <c r="FU115" s="2">
        <f t="shared" si="380"/>
        <v>0.97312882970563785</v>
      </c>
      <c r="FW115" s="2">
        <f t="shared" si="329"/>
        <v>1.5526941830785292E-3</v>
      </c>
      <c r="FX115" s="2">
        <f t="shared" si="381"/>
        <v>2.1438662143858818E-3</v>
      </c>
      <c r="FY115" s="2">
        <f t="shared" si="382"/>
        <v>2.4142888187949881E-3</v>
      </c>
      <c r="FZ115" s="2">
        <f t="shared" si="383"/>
        <v>2.0700125049350378E-3</v>
      </c>
      <c r="GA115" s="2">
        <f t="shared" si="384"/>
        <v>2.1504461057827895E-3</v>
      </c>
      <c r="GB115" s="2">
        <f t="shared" si="385"/>
        <v>2.2782175038073495E-3</v>
      </c>
      <c r="GC115" s="2">
        <f t="shared" si="386"/>
        <v>2.7403894841817951E-3</v>
      </c>
      <c r="GD115" s="2">
        <f t="shared" si="387"/>
        <v>3.4337670678026362E-3</v>
      </c>
      <c r="GE115" s="2">
        <f t="shared" si="388"/>
        <v>2.5966116406630794E-3</v>
      </c>
      <c r="GF115" s="2">
        <f t="shared" si="389"/>
        <v>2.18674068701464E-3</v>
      </c>
      <c r="GG115" s="2">
        <f t="shared" si="390"/>
        <v>1.9106825028496984E-3</v>
      </c>
      <c r="GH115" s="2">
        <f t="shared" si="391"/>
        <v>1.5650730662248302E-3</v>
      </c>
      <c r="GI115" s="2">
        <f t="shared" si="392"/>
        <v>1.423195665026905E-3</v>
      </c>
      <c r="GJ115" s="2">
        <f t="shared" si="393"/>
        <v>1.1924453961497676E-3</v>
      </c>
      <c r="GK115" s="2">
        <f t="shared" si="394"/>
        <v>1.1594897783389509E-3</v>
      </c>
      <c r="GM115" s="86">
        <f t="shared" si="330"/>
        <v>2.0983282897607512E-8</v>
      </c>
      <c r="GN115" s="86">
        <f t="shared" si="395"/>
        <v>3.133681756898949E-20</v>
      </c>
      <c r="GO115" s="86">
        <f t="shared" si="396"/>
        <v>8.605565140614881E-21</v>
      </c>
      <c r="GP115" s="86">
        <f t="shared" si="397"/>
        <v>7.2451536603019739E-22</v>
      </c>
      <c r="GQ115" s="86">
        <f t="shared" si="398"/>
        <v>3.8048468926102227E-18</v>
      </c>
      <c r="GR115" s="86">
        <f t="shared" si="399"/>
        <v>6.9818283537666163E-17</v>
      </c>
      <c r="GS115" s="86">
        <f t="shared" si="400"/>
        <v>1.0389072761570483E-16</v>
      </c>
      <c r="GT115" s="86">
        <f t="shared" si="401"/>
        <v>2.1283330640284796E-19</v>
      </c>
      <c r="GU115" s="86">
        <f t="shared" si="402"/>
        <v>2.1606093011434834E-18</v>
      </c>
      <c r="GV115" s="86">
        <f t="shared" si="403"/>
        <v>9.5919946877631392E-17</v>
      </c>
      <c r="GW115" s="86">
        <f t="shared" si="404"/>
        <v>4.9692193217104165E-21</v>
      </c>
      <c r="GX115" s="86">
        <f t="shared" si="405"/>
        <v>7.1277156313479368E-25</v>
      </c>
      <c r="GY115" s="86">
        <f t="shared" si="406"/>
        <v>1.1431500997154242E-22</v>
      </c>
      <c r="GZ115" s="86">
        <f t="shared" si="407"/>
        <v>2.9676859532791052E-8</v>
      </c>
      <c r="HA115" s="86">
        <f t="shared" si="408"/>
        <v>6.1775408116359494E-6</v>
      </c>
      <c r="HC115" s="86">
        <f t="shared" si="331"/>
        <v>0.49651580586452565</v>
      </c>
      <c r="HD115" s="86">
        <f t="shared" si="409"/>
        <v>0.39873316389254904</v>
      </c>
      <c r="HE115" s="86">
        <f t="shared" si="410"/>
        <v>0.38416204074515037</v>
      </c>
      <c r="HF115" s="86">
        <f t="shared" si="411"/>
        <v>0.41743765426568397</v>
      </c>
      <c r="HG115" s="86">
        <f t="shared" si="412"/>
        <v>0.44485476899354831</v>
      </c>
      <c r="HH115" s="86">
        <f t="shared" si="413"/>
        <v>0.38384310366267854</v>
      </c>
      <c r="HI115" s="86">
        <f t="shared" si="414"/>
        <v>0.33757037629041736</v>
      </c>
      <c r="HJ115" s="86">
        <f t="shared" si="415"/>
        <v>0.15867174871859649</v>
      </c>
      <c r="HK115" s="86">
        <f t="shared" si="416"/>
        <v>0.23936860362030682</v>
      </c>
      <c r="HL115" s="86">
        <f t="shared" si="417"/>
        <v>0.3456599763049048</v>
      </c>
      <c r="HM115" s="86">
        <f t="shared" si="418"/>
        <v>0.34594249630881652</v>
      </c>
      <c r="HN115" s="86">
        <f t="shared" si="419"/>
        <v>0.50736871331072164</v>
      </c>
      <c r="HO115" s="86">
        <f t="shared" si="420"/>
        <v>0.58916911368879754</v>
      </c>
      <c r="HP115" s="86">
        <f t="shared" si="421"/>
        <v>0.50914052905850082</v>
      </c>
      <c r="HQ115" s="86">
        <f t="shared" si="422"/>
        <v>0.50050693640391875</v>
      </c>
      <c r="HS115" s="86">
        <f t="shared" si="332"/>
        <v>7.5218213923676335E-10</v>
      </c>
      <c r="HT115" s="86">
        <f t="shared" si="423"/>
        <v>5.7979875242899466E-8</v>
      </c>
      <c r="HU115" s="86">
        <f t="shared" si="424"/>
        <v>9.8851501692952182E-8</v>
      </c>
      <c r="HV115" s="86">
        <f t="shared" si="425"/>
        <v>1.8958144286552142E-7</v>
      </c>
      <c r="HW115" s="86">
        <f t="shared" si="426"/>
        <v>1.6082080597272196E-7</v>
      </c>
      <c r="HX115" s="86">
        <f t="shared" si="427"/>
        <v>3.9377824135777374E-7</v>
      </c>
      <c r="HY115" s="86">
        <f t="shared" si="428"/>
        <v>1.8639371053593329E-7</v>
      </c>
      <c r="HZ115" s="86">
        <f t="shared" si="429"/>
        <v>3.1948505521653616E-7</v>
      </c>
      <c r="IA115" s="86">
        <f t="shared" si="430"/>
        <v>2.0001322490231153E-7</v>
      </c>
      <c r="IB115" s="86">
        <f t="shared" si="431"/>
        <v>3.1914003021876791E-8</v>
      </c>
      <c r="IC115" s="86">
        <f t="shared" si="432"/>
        <v>3.4569519436989644E-8</v>
      </c>
      <c r="ID115" s="86">
        <f t="shared" si="433"/>
        <v>8.7978953337924143E-9</v>
      </c>
      <c r="IE115" s="86">
        <f t="shared" si="434"/>
        <v>4.4211419427379623E-9</v>
      </c>
      <c r="IF115" s="86">
        <f t="shared" si="435"/>
        <v>3.4845364671548495E-8</v>
      </c>
      <c r="IG115" s="86">
        <f t="shared" si="436"/>
        <v>6.1741015072074336E-8</v>
      </c>
      <c r="II115" s="86">
        <f t="shared" si="333"/>
        <v>3.8619253097157596E-75</v>
      </c>
      <c r="IJ115" s="86">
        <f t="shared" si="334"/>
        <v>1.267483213202127E-60</v>
      </c>
      <c r="IK115" s="86">
        <f t="shared" si="335"/>
        <v>2.1965955322458918E-58</v>
      </c>
      <c r="IL115" s="86">
        <f t="shared" si="336"/>
        <v>9.8686952400871394E-60</v>
      </c>
      <c r="IM115" s="86">
        <f t="shared" si="337"/>
        <v>1.3015707201547413E-57</v>
      </c>
      <c r="IN115" s="86">
        <f t="shared" si="338"/>
        <v>5.4880903721037756E-52</v>
      </c>
      <c r="IO115" s="86">
        <f t="shared" si="339"/>
        <v>2.4379484990909588E-53</v>
      </c>
      <c r="IP115" s="86">
        <f t="shared" si="340"/>
        <v>2.4077250490842796E-55</v>
      </c>
      <c r="IQ115" s="86">
        <f t="shared" si="341"/>
        <v>1.5958309478918389E-56</v>
      </c>
      <c r="IR115" s="86">
        <f t="shared" si="342"/>
        <v>9.7952082705512408E-60</v>
      </c>
      <c r="IS115" s="86">
        <f t="shared" si="343"/>
        <v>2.0435122726944685E-61</v>
      </c>
      <c r="IT115" s="86">
        <f t="shared" si="344"/>
        <v>2.8106917025914772E-66</v>
      </c>
      <c r="IU115" s="86">
        <f t="shared" si="345"/>
        <v>2.8177139963982848E-67</v>
      </c>
      <c r="IV115" s="86">
        <f t="shared" si="346"/>
        <v>8.7141093966867477E-45</v>
      </c>
      <c r="IW115" s="86">
        <f t="shared" si="347"/>
        <v>1.5142520915571439E-43</v>
      </c>
      <c r="IY115" s="86">
        <f t="shared" si="348"/>
        <v>0.49651582759999069</v>
      </c>
      <c r="IZ115" s="86">
        <f t="shared" si="349"/>
        <v>0.39873322187242427</v>
      </c>
      <c r="JA115" s="86">
        <f t="shared" si="350"/>
        <v>0.38416213959665207</v>
      </c>
      <c r="JB115" s="86">
        <f t="shared" si="351"/>
        <v>0.41743784384712684</v>
      </c>
      <c r="JC115" s="86">
        <f t="shared" si="352"/>
        <v>0.44485492981435426</v>
      </c>
      <c r="JD115" s="86">
        <f t="shared" si="353"/>
        <v>0.38384349744091995</v>
      </c>
      <c r="JE115" s="86">
        <f t="shared" si="354"/>
        <v>0.33757056268412799</v>
      </c>
      <c r="JF115" s="86">
        <f t="shared" si="355"/>
        <v>0.15867206820365171</v>
      </c>
      <c r="JG115" s="86">
        <f t="shared" si="356"/>
        <v>0.23936880363353172</v>
      </c>
      <c r="JH115" s="86">
        <f t="shared" si="357"/>
        <v>0.34566000821890791</v>
      </c>
      <c r="JI115" s="86">
        <f t="shared" si="358"/>
        <v>0.34594253087833593</v>
      </c>
      <c r="JJ115" s="86">
        <f t="shared" si="359"/>
        <v>0.50736872210861694</v>
      </c>
      <c r="JK115" s="86">
        <f t="shared" si="360"/>
        <v>0.58916911810993944</v>
      </c>
      <c r="JL115" s="86">
        <f t="shared" si="361"/>
        <v>0.50914059358072505</v>
      </c>
      <c r="JM115" s="86">
        <f t="shared" si="362"/>
        <v>0.50051317568574549</v>
      </c>
    </row>
    <row r="116" spans="2:273" x14ac:dyDescent="0.25">
      <c r="B116" s="2">
        <v>89</v>
      </c>
      <c r="C116" s="37">
        <v>142.304</v>
      </c>
      <c r="D116" s="37">
        <v>122</v>
      </c>
      <c r="E116" s="37">
        <v>116.82899999999999</v>
      </c>
      <c r="F116" s="37">
        <v>124.78</v>
      </c>
      <c r="G116" s="37">
        <v>131.22</v>
      </c>
      <c r="H116" s="37">
        <v>117.70699999999999</v>
      </c>
      <c r="I116" s="37">
        <v>110.41500000000001</v>
      </c>
      <c r="J116" s="37">
        <v>90.805000000000007</v>
      </c>
      <c r="K116" s="37">
        <v>96.046999999999997</v>
      </c>
      <c r="L116" s="37">
        <v>114.744</v>
      </c>
      <c r="M116" s="37">
        <v>110.721</v>
      </c>
      <c r="N116" s="37">
        <v>145.767</v>
      </c>
      <c r="O116" s="37">
        <v>166.8</v>
      </c>
      <c r="P116" s="37">
        <v>159.268</v>
      </c>
      <c r="Q116" s="37">
        <v>133.16669999999999</v>
      </c>
      <c r="S116" s="4">
        <f t="shared" si="234"/>
        <v>136.53280390300304</v>
      </c>
      <c r="T116" s="4">
        <f t="shared" si="235"/>
        <v>121.89188236838778</v>
      </c>
      <c r="U116" s="4">
        <f t="shared" si="236"/>
        <v>119.19736915455924</v>
      </c>
      <c r="V116" s="4">
        <f t="shared" si="237"/>
        <v>124.07257822320427</v>
      </c>
      <c r="W116" s="4">
        <f t="shared" si="238"/>
        <v>127.58407074295344</v>
      </c>
      <c r="X116" s="4">
        <f t="shared" si="239"/>
        <v>117.42483529716755</v>
      </c>
      <c r="Y116" s="4">
        <f t="shared" si="240"/>
        <v>113.04256920965743</v>
      </c>
      <c r="Z116" s="4">
        <f t="shared" si="241"/>
        <v>96.655181051024087</v>
      </c>
      <c r="AA116" s="4">
        <f t="shared" si="242"/>
        <v>103.53608432471674</v>
      </c>
      <c r="AB116" s="4">
        <f t="shared" si="243"/>
        <v>114.19492998061558</v>
      </c>
      <c r="AC116" s="4">
        <f t="shared" si="244"/>
        <v>115.46826921747009</v>
      </c>
      <c r="AD116" s="4">
        <f t="shared" si="245"/>
        <v>142.5121162441574</v>
      </c>
      <c r="AE116" s="4">
        <f t="shared" si="246"/>
        <v>158.33606659969456</v>
      </c>
      <c r="AF116" s="4">
        <f t="shared" si="247"/>
        <v>155.16778259394692</v>
      </c>
      <c r="AG116" s="4">
        <f t="shared" si="248"/>
        <v>127.87713165956882</v>
      </c>
      <c r="AI116" s="4">
        <f t="shared" si="249"/>
        <v>5.7711960969969596</v>
      </c>
      <c r="AJ116" s="4">
        <f t="shared" si="250"/>
        <v>0.10811763161221677</v>
      </c>
      <c r="AK116" s="4">
        <f t="shared" si="251"/>
        <v>-2.3683691545592467</v>
      </c>
      <c r="AL116" s="4">
        <f t="shared" si="252"/>
        <v>0.70742177679572649</v>
      </c>
      <c r="AM116" s="4">
        <f t="shared" si="253"/>
        <v>3.6359292570465556</v>
      </c>
      <c r="AN116" s="4">
        <f t="shared" si="254"/>
        <v>0.28216470283244632</v>
      </c>
      <c r="AO116" s="4">
        <f t="shared" si="255"/>
        <v>-2.6275692096574232</v>
      </c>
      <c r="AP116" s="4">
        <f t="shared" si="256"/>
        <v>-5.8501810510240801</v>
      </c>
      <c r="AQ116" s="4">
        <f t="shared" si="257"/>
        <v>-7.4890843247167425</v>
      </c>
      <c r="AR116" s="4">
        <f t="shared" si="258"/>
        <v>0.54907001938441624</v>
      </c>
      <c r="AS116" s="4">
        <f t="shared" si="259"/>
        <v>-4.747269217470091</v>
      </c>
      <c r="AT116" s="4">
        <f t="shared" si="260"/>
        <v>3.2548837558425987</v>
      </c>
      <c r="AU116" s="4">
        <f t="shared" si="261"/>
        <v>8.46393340030545</v>
      </c>
      <c r="AV116" s="4">
        <f t="shared" si="363"/>
        <v>4.1002174060530763</v>
      </c>
      <c r="AW116" s="4">
        <f t="shared" si="363"/>
        <v>5.289568340431174</v>
      </c>
      <c r="AY116" s="2">
        <f t="shared" si="313"/>
        <v>88.998338117879996</v>
      </c>
      <c r="AZ116" s="2">
        <f t="shared" si="364"/>
        <v>89.632383973108517</v>
      </c>
      <c r="BA116" s="2">
        <f t="shared" si="365"/>
        <v>88.365771165311429</v>
      </c>
      <c r="BB116" s="2">
        <f t="shared" si="366"/>
        <v>89.474306730656821</v>
      </c>
      <c r="BC116" s="2">
        <f t="shared" si="367"/>
        <v>90.057972776574118</v>
      </c>
      <c r="BD116" s="2">
        <f t="shared" si="368"/>
        <v>89.746254262991101</v>
      </c>
      <c r="BE116" s="2">
        <f t="shared" si="369"/>
        <v>90.474343483888404</v>
      </c>
      <c r="BF116" s="2">
        <f t="shared" si="370"/>
        <v>89.910214325062427</v>
      </c>
      <c r="BG116" s="2">
        <f t="shared" si="371"/>
        <v>90.997741718740158</v>
      </c>
      <c r="BH116" s="2">
        <f t="shared" si="372"/>
        <v>91.204903458121009</v>
      </c>
      <c r="BI116" s="2">
        <f t="shared" si="373"/>
        <v>94.101271934935639</v>
      </c>
      <c r="BJ116" s="2">
        <f t="shared" si="374"/>
        <v>94.205556322985203</v>
      </c>
      <c r="BK116" s="2">
        <f t="shared" si="375"/>
        <v>92.417264291984637</v>
      </c>
      <c r="BL116" s="2">
        <f t="shared" si="376"/>
        <v>95.902409300137393</v>
      </c>
      <c r="BM116" s="2">
        <f t="shared" si="377"/>
        <v>95.196213185819971</v>
      </c>
      <c r="BO116" s="2" t="str">
        <f t="shared" si="263"/>
        <v/>
      </c>
      <c r="BP116" s="2" t="str">
        <f t="shared" si="264"/>
        <v/>
      </c>
      <c r="BQ116" s="2" t="str">
        <f t="shared" si="265"/>
        <v/>
      </c>
      <c r="BR116" s="2" t="str">
        <f t="shared" si="266"/>
        <v/>
      </c>
      <c r="BS116" s="2" t="str">
        <f t="shared" si="267"/>
        <v/>
      </c>
      <c r="BT116" s="2" t="str">
        <f t="shared" si="268"/>
        <v/>
      </c>
      <c r="BU116" s="2" t="str">
        <f t="shared" si="269"/>
        <v/>
      </c>
      <c r="BV116" s="2" t="str">
        <f t="shared" si="270"/>
        <v/>
      </c>
      <c r="BW116" s="2" t="str">
        <f t="shared" si="271"/>
        <v/>
      </c>
      <c r="BX116" s="2" t="str">
        <f t="shared" si="272"/>
        <v/>
      </c>
      <c r="BY116" s="2" t="str">
        <f t="shared" si="273"/>
        <v/>
      </c>
      <c r="BZ116" s="2" t="str">
        <f t="shared" si="274"/>
        <v/>
      </c>
      <c r="CA116" s="2" t="str">
        <f t="shared" si="275"/>
        <v/>
      </c>
      <c r="CB116" s="2" t="str">
        <f t="shared" si="276"/>
        <v/>
      </c>
      <c r="CC116" s="2" t="str">
        <f t="shared" si="277"/>
        <v/>
      </c>
      <c r="CE116" s="2" t="str">
        <f t="shared" si="314"/>
        <v/>
      </c>
      <c r="CF116" s="2" t="str">
        <f t="shared" si="315"/>
        <v/>
      </c>
      <c r="CG116" s="2" t="str">
        <f t="shared" si="316"/>
        <v/>
      </c>
      <c r="CH116" s="2" t="str">
        <f t="shared" si="317"/>
        <v/>
      </c>
      <c r="CI116" s="2" t="str">
        <f t="shared" si="318"/>
        <v/>
      </c>
      <c r="CJ116" s="2" t="str">
        <f t="shared" si="319"/>
        <v/>
      </c>
      <c r="CK116" s="2" t="str">
        <f t="shared" si="320"/>
        <v/>
      </c>
      <c r="CL116" s="2" t="str">
        <f t="shared" si="321"/>
        <v/>
      </c>
      <c r="CM116" s="2" t="str">
        <f t="shared" si="322"/>
        <v/>
      </c>
      <c r="CN116" s="2" t="str">
        <f t="shared" si="323"/>
        <v/>
      </c>
      <c r="CO116" s="2" t="str">
        <f t="shared" si="324"/>
        <v/>
      </c>
      <c r="CP116" s="2" t="str">
        <f t="shared" si="325"/>
        <v/>
      </c>
      <c r="CQ116" s="2" t="str">
        <f t="shared" si="326"/>
        <v/>
      </c>
      <c r="CR116" s="2" t="str">
        <f t="shared" si="327"/>
        <v/>
      </c>
      <c r="CS116" s="2" t="str">
        <f t="shared" si="328"/>
        <v/>
      </c>
      <c r="CU116" s="2" t="str">
        <f t="shared" si="278"/>
        <v/>
      </c>
      <c r="CV116" s="2" t="str">
        <f t="shared" si="279"/>
        <v/>
      </c>
      <c r="CW116" s="2" t="str">
        <f t="shared" si="280"/>
        <v/>
      </c>
      <c r="CX116" s="2" t="str">
        <f t="shared" si="281"/>
        <v/>
      </c>
      <c r="CY116" s="2" t="str">
        <f t="shared" si="282"/>
        <v/>
      </c>
      <c r="CZ116" s="2" t="str">
        <f t="shared" si="283"/>
        <v/>
      </c>
      <c r="DA116" s="2" t="str">
        <f t="shared" si="284"/>
        <v/>
      </c>
      <c r="DB116" s="2" t="str">
        <f t="shared" si="285"/>
        <v/>
      </c>
      <c r="DC116" s="2" t="str">
        <f t="shared" si="286"/>
        <v/>
      </c>
      <c r="DD116" s="2" t="str">
        <f t="shared" si="287"/>
        <v/>
      </c>
      <c r="DE116" s="2" t="str">
        <f t="shared" si="288"/>
        <v/>
      </c>
      <c r="DF116" s="2" t="str">
        <f t="shared" si="289"/>
        <v/>
      </c>
      <c r="DG116" s="2" t="str">
        <f t="shared" si="290"/>
        <v/>
      </c>
      <c r="DH116" s="2" t="str">
        <f t="shared" si="291"/>
        <v/>
      </c>
      <c r="DI116" s="2" t="str">
        <f t="shared" si="292"/>
        <v/>
      </c>
      <c r="DK116" s="2">
        <f t="shared" si="293"/>
        <v>106.71430761099367</v>
      </c>
      <c r="DL116" s="2">
        <f t="shared" si="378"/>
        <v>112.821084947195</v>
      </c>
      <c r="DM116" s="2">
        <f t="shared" si="378"/>
        <v>113.33603381681658</v>
      </c>
      <c r="DN116" s="2">
        <f t="shared" si="378"/>
        <v>113.64925121951218</v>
      </c>
      <c r="DO116" s="2">
        <f t="shared" si="378"/>
        <v>109.0148195121951</v>
      </c>
      <c r="DP116" s="2">
        <f t="shared" si="378"/>
        <v>109.54695038219482</v>
      </c>
      <c r="DQ116" s="2">
        <f t="shared" si="378"/>
        <v>108.46114527333134</v>
      </c>
      <c r="DR116" s="2">
        <f t="shared" si="378"/>
        <v>103.16694805194808</v>
      </c>
      <c r="DS116" s="2">
        <f t="shared" si="378"/>
        <v>110.50678586529749</v>
      </c>
      <c r="DT116" s="2">
        <f t="shared" si="378"/>
        <v>110.16839897311989</v>
      </c>
      <c r="DU116" s="2">
        <f t="shared" si="378"/>
        <v>116.74449984898823</v>
      </c>
      <c r="DV116" s="2">
        <f t="shared" si="378"/>
        <v>111.08149682875268</v>
      </c>
      <c r="DW116" s="2">
        <f t="shared" si="378"/>
        <v>113.48394744790092</v>
      </c>
      <c r="DX116" s="2">
        <f t="shared" si="378"/>
        <v>108.22898874296438</v>
      </c>
      <c r="DY116" s="2">
        <f t="shared" si="378"/>
        <v>106.31413022360704</v>
      </c>
      <c r="EA116" s="2">
        <f t="shared" si="233"/>
        <v>88.70932448262397</v>
      </c>
      <c r="EB116" s="2">
        <f t="shared" si="295"/>
        <v>89.327166211737179</v>
      </c>
      <c r="EC116" s="2">
        <f t="shared" si="296"/>
        <v>88.043207753050993</v>
      </c>
      <c r="ED116" s="2">
        <f t="shared" si="297"/>
        <v>89.180568057311433</v>
      </c>
      <c r="EE116" s="2">
        <f t="shared" si="298"/>
        <v>89.815324483775797</v>
      </c>
      <c r="EF116" s="2">
        <f t="shared" si="299"/>
        <v>89.471671951804666</v>
      </c>
      <c r="EG116" s="2">
        <f t="shared" si="300"/>
        <v>90.212742704231033</v>
      </c>
      <c r="EH116" s="2">
        <f t="shared" si="301"/>
        <v>89.717901551676377</v>
      </c>
      <c r="EI116" s="2">
        <f t="shared" si="302"/>
        <v>90.701622038765223</v>
      </c>
      <c r="EJ116" s="2">
        <f t="shared" si="303"/>
        <v>90.918169942333336</v>
      </c>
      <c r="EK116" s="2">
        <f t="shared" si="304"/>
        <v>93.768953347424727</v>
      </c>
      <c r="EL116" s="2">
        <f t="shared" si="305"/>
        <v>93.961330454518361</v>
      </c>
      <c r="EM116" s="2">
        <f t="shared" si="306"/>
        <v>92.112842590071679</v>
      </c>
      <c r="EN116" s="2">
        <f t="shared" si="307"/>
        <v>95.654654389424863</v>
      </c>
      <c r="EO116" s="2">
        <f t="shared" si="308"/>
        <v>94.913376631448102</v>
      </c>
      <c r="EQ116" s="2">
        <f t="shared" si="309"/>
        <v>88.940479775997346</v>
      </c>
      <c r="ER116" s="2">
        <f t="shared" si="379"/>
        <v>89.262115067409795</v>
      </c>
      <c r="ES116" s="2">
        <f t="shared" si="379"/>
        <v>88.200250012669827</v>
      </c>
      <c r="ET116" s="2">
        <f t="shared" si="379"/>
        <v>88.908199051760462</v>
      </c>
      <c r="EU116" s="2">
        <f t="shared" si="379"/>
        <v>89.596379788502603</v>
      </c>
      <c r="EV116" s="2">
        <f t="shared" si="379"/>
        <v>89.476474381573681</v>
      </c>
      <c r="EW116" s="2">
        <f t="shared" si="379"/>
        <v>90.165313477093235</v>
      </c>
      <c r="EX116" s="2">
        <f t="shared" si="379"/>
        <v>89.537005483556086</v>
      </c>
      <c r="EY116" s="2">
        <f t="shared" si="379"/>
        <v>90.348890377829889</v>
      </c>
      <c r="EZ116" s="2">
        <f t="shared" si="379"/>
        <v>90.94336328143828</v>
      </c>
      <c r="FA116" s="2">
        <f t="shared" si="379"/>
        <v>93.238359020771128</v>
      </c>
      <c r="FB116" s="2">
        <f t="shared" si="379"/>
        <v>93.587383166896245</v>
      </c>
      <c r="FC116" s="2">
        <f t="shared" si="379"/>
        <v>91.851791056233736</v>
      </c>
      <c r="FD116" s="2">
        <f t="shared" si="379"/>
        <v>95.88341173725847</v>
      </c>
      <c r="FE116" s="2">
        <f t="shared" si="379"/>
        <v>97.099022024799339</v>
      </c>
      <c r="FG116" s="2">
        <f t="shared" si="311"/>
        <v>0.98396998479044295</v>
      </c>
      <c r="FH116" s="2">
        <f t="shared" si="380"/>
        <v>0.98700214089104199</v>
      </c>
      <c r="FI116" s="2">
        <f t="shared" si="380"/>
        <v>0.9872632744310228</v>
      </c>
      <c r="FJ116" s="2">
        <f t="shared" si="380"/>
        <v>0.98797006155539391</v>
      </c>
      <c r="FK116" s="2">
        <f t="shared" si="380"/>
        <v>0.98733485235781504</v>
      </c>
      <c r="FL116" s="2">
        <f t="shared" si="380"/>
        <v>0.98632296342841708</v>
      </c>
      <c r="FM116" s="2">
        <f t="shared" si="380"/>
        <v>0.98565664828671506</v>
      </c>
      <c r="FN116" s="2">
        <f t="shared" si="380"/>
        <v>0.98565001387296436</v>
      </c>
      <c r="FO116" s="2">
        <f t="shared" si="380"/>
        <v>0.98499766509083619</v>
      </c>
      <c r="FP116" s="2">
        <f t="shared" si="380"/>
        <v>0.98510806693978759</v>
      </c>
      <c r="FQ116" s="2">
        <f t="shared" si="380"/>
        <v>0.9854876144406951</v>
      </c>
      <c r="FR116" s="2">
        <f t="shared" si="380"/>
        <v>0.98569713136015547</v>
      </c>
      <c r="FS116" s="2">
        <f t="shared" si="380"/>
        <v>0.98573639408354663</v>
      </c>
      <c r="FT116" s="2">
        <f t="shared" si="380"/>
        <v>0.98032056090367248</v>
      </c>
      <c r="FU116" s="2">
        <f t="shared" si="380"/>
        <v>0.97543512091996787</v>
      </c>
      <c r="FW116" s="2">
        <f t="shared" si="329"/>
        <v>1.7022403194938539E-3</v>
      </c>
      <c r="FX116" s="2">
        <f t="shared" si="381"/>
        <v>2.3502164493414868E-3</v>
      </c>
      <c r="FY116" s="2">
        <f t="shared" si="382"/>
        <v>2.6465985867693042E-3</v>
      </c>
      <c r="FZ116" s="2">
        <f t="shared" si="383"/>
        <v>2.2692703789838967E-3</v>
      </c>
      <c r="GA116" s="2">
        <f t="shared" si="384"/>
        <v>2.3574281686122873E-3</v>
      </c>
      <c r="GB116" s="2">
        <f t="shared" si="385"/>
        <v>2.4974668799840499E-3</v>
      </c>
      <c r="GC116" s="2">
        <f t="shared" si="386"/>
        <v>3.0039831017592716E-3</v>
      </c>
      <c r="GD116" s="2">
        <f t="shared" si="387"/>
        <v>3.7638038337980844E-3</v>
      </c>
      <c r="GE116" s="2">
        <f t="shared" si="388"/>
        <v>2.8464149741859847E-3</v>
      </c>
      <c r="GF116" s="2">
        <f t="shared" si="389"/>
        <v>2.3972077383093834E-3</v>
      </c>
      <c r="GG116" s="2">
        <f t="shared" si="390"/>
        <v>2.0946355806770738E-3</v>
      </c>
      <c r="GH116" s="2">
        <f t="shared" si="391"/>
        <v>1.7158094131127679E-3</v>
      </c>
      <c r="GI116" s="2">
        <f t="shared" si="392"/>
        <v>1.5602887764295634E-3</v>
      </c>
      <c r="GJ116" s="2">
        <f t="shared" si="393"/>
        <v>1.3073399740673017E-3</v>
      </c>
      <c r="GK116" s="2">
        <f t="shared" si="394"/>
        <v>1.2712130557380175E-3</v>
      </c>
      <c r="GM116" s="86">
        <f t="shared" si="330"/>
        <v>5.0028905481410713E-9</v>
      </c>
      <c r="GN116" s="86">
        <f t="shared" si="395"/>
        <v>7.8787015531794704E-22</v>
      </c>
      <c r="GO116" s="86">
        <f t="shared" si="396"/>
        <v>1.9110583857692637E-22</v>
      </c>
      <c r="GP116" s="86">
        <f t="shared" si="397"/>
        <v>1.296958124028924E-23</v>
      </c>
      <c r="GQ116" s="86">
        <f t="shared" si="398"/>
        <v>1.3019484389621042E-19</v>
      </c>
      <c r="GR116" s="86">
        <f t="shared" si="399"/>
        <v>3.1823317619276134E-18</v>
      </c>
      <c r="GS116" s="86">
        <f t="shared" si="400"/>
        <v>4.8603897082686841E-18</v>
      </c>
      <c r="GT116" s="86">
        <f t="shared" si="401"/>
        <v>6.530201786995222E-21</v>
      </c>
      <c r="GU116" s="86">
        <f t="shared" si="402"/>
        <v>7.5115290354978273E-20</v>
      </c>
      <c r="GV116" s="86">
        <f t="shared" si="403"/>
        <v>4.4325039461453131E-18</v>
      </c>
      <c r="GW116" s="86">
        <f t="shared" si="404"/>
        <v>1.0721960025733392E-22</v>
      </c>
      <c r="GX116" s="86">
        <f t="shared" si="405"/>
        <v>6.2093090422615685E-27</v>
      </c>
      <c r="GY116" s="86">
        <f t="shared" si="406"/>
        <v>1.5184026078622337E-24</v>
      </c>
      <c r="GZ116" s="86">
        <f t="shared" si="407"/>
        <v>7.1783168049121416E-9</v>
      </c>
      <c r="HA116" s="86">
        <f t="shared" si="408"/>
        <v>2.5254793626029537E-6</v>
      </c>
      <c r="HC116" s="86">
        <f t="shared" si="331"/>
        <v>0.43866013882303379</v>
      </c>
      <c r="HD116" s="86">
        <f t="shared" si="409"/>
        <v>0.27210508237491388</v>
      </c>
      <c r="HE116" s="86">
        <f t="shared" si="410"/>
        <v>0.25813518548285624</v>
      </c>
      <c r="HF116" s="86">
        <f t="shared" si="411"/>
        <v>0.29156107007039167</v>
      </c>
      <c r="HG116" s="86">
        <f t="shared" si="412"/>
        <v>0.32004861105012566</v>
      </c>
      <c r="HH116" s="86">
        <f t="shared" si="413"/>
        <v>0.25614028797950689</v>
      </c>
      <c r="HI116" s="86">
        <f t="shared" si="414"/>
        <v>0.21910621417263385</v>
      </c>
      <c r="HJ116" s="86">
        <f t="shared" si="415"/>
        <v>8.0771305551038591E-2</v>
      </c>
      <c r="HK116" s="86">
        <f t="shared" si="416"/>
        <v>0.13789013525719346</v>
      </c>
      <c r="HL116" s="86">
        <f t="shared" si="417"/>
        <v>0.22433934055184146</v>
      </c>
      <c r="HM116" s="86">
        <f t="shared" si="418"/>
        <v>0.20892241157140129</v>
      </c>
      <c r="HN116" s="86">
        <f t="shared" si="419"/>
        <v>0.39197703491916697</v>
      </c>
      <c r="HO116" s="86">
        <f t="shared" si="420"/>
        <v>0.48370005893499557</v>
      </c>
      <c r="HP116" s="86">
        <f t="shared" si="421"/>
        <v>0.49625466912515054</v>
      </c>
      <c r="HQ116" s="86">
        <f t="shared" si="422"/>
        <v>0.472768688353574</v>
      </c>
      <c r="HS116" s="86">
        <f t="shared" si="332"/>
        <v>1.8831521662603715E-9</v>
      </c>
      <c r="HT116" s="86">
        <f t="shared" si="423"/>
        <v>1.2485759164583919E-7</v>
      </c>
      <c r="HU116" s="86">
        <f t="shared" si="424"/>
        <v>2.1016344625419041E-7</v>
      </c>
      <c r="HV116" s="86">
        <f t="shared" si="425"/>
        <v>3.9277360842743088E-7</v>
      </c>
      <c r="HW116" s="86">
        <f t="shared" si="426"/>
        <v>3.315549787343749E-7</v>
      </c>
      <c r="HX116" s="86">
        <f t="shared" si="427"/>
        <v>7.7103246294572099E-7</v>
      </c>
      <c r="HY116" s="86">
        <f t="shared" si="428"/>
        <v>3.830579915814156E-7</v>
      </c>
      <c r="HZ116" s="86">
        <f t="shared" si="429"/>
        <v>6.756345064816357E-7</v>
      </c>
      <c r="IA116" s="86">
        <f t="shared" si="430"/>
        <v>4.1652459468816283E-7</v>
      </c>
      <c r="IB116" s="86">
        <f t="shared" si="431"/>
        <v>6.9476529288703497E-8</v>
      </c>
      <c r="IC116" s="86">
        <f t="shared" si="432"/>
        <v>7.4684499683923842E-8</v>
      </c>
      <c r="ID116" s="86">
        <f t="shared" si="433"/>
        <v>1.973597561802342E-8</v>
      </c>
      <c r="IE116" s="86">
        <f t="shared" si="434"/>
        <v>1.0016155659085854E-8</v>
      </c>
      <c r="IF116" s="86">
        <f t="shared" si="435"/>
        <v>7.0045810404484242E-8</v>
      </c>
      <c r="IG116" s="86">
        <f t="shared" si="436"/>
        <v>1.2084755935931112E-7</v>
      </c>
      <c r="II116" s="86">
        <f t="shared" si="333"/>
        <v>4.5625506928362788E-73</v>
      </c>
      <c r="IJ116" s="86">
        <f t="shared" si="334"/>
        <v>7.1277026329669606E-59</v>
      </c>
      <c r="IK116" s="86">
        <f t="shared" si="335"/>
        <v>1.1439233578767327E-56</v>
      </c>
      <c r="IL116" s="86">
        <f t="shared" si="336"/>
        <v>5.1063392704212509E-58</v>
      </c>
      <c r="IM116" s="86">
        <f t="shared" si="337"/>
        <v>5.9704377612778832E-56</v>
      </c>
      <c r="IN116" s="86">
        <f t="shared" si="338"/>
        <v>1.7711403554393196E-50</v>
      </c>
      <c r="IO116" s="86">
        <f t="shared" si="339"/>
        <v>9.6517461560910314E-52</v>
      </c>
      <c r="IP116" s="86">
        <f t="shared" si="340"/>
        <v>1.2786904626805081E-53</v>
      </c>
      <c r="IQ116" s="86">
        <f t="shared" si="341"/>
        <v>7.6485136254014416E-55</v>
      </c>
      <c r="IR116" s="86">
        <f t="shared" si="342"/>
        <v>5.250874272705113E-58</v>
      </c>
      <c r="IS116" s="86">
        <f t="shared" si="343"/>
        <v>1.1257198936057797E-59</v>
      </c>
      <c r="IT116" s="86">
        <f t="shared" si="344"/>
        <v>1.8774473024788409E-64</v>
      </c>
      <c r="IU116" s="86">
        <f t="shared" si="345"/>
        <v>1.888543923494109E-65</v>
      </c>
      <c r="IV116" s="86">
        <f t="shared" si="346"/>
        <v>1.2877868922458882E-43</v>
      </c>
      <c r="IW116" s="86">
        <f t="shared" si="347"/>
        <v>2.0492709559330888E-42</v>
      </c>
      <c r="IY116" s="86">
        <f t="shared" si="348"/>
        <v>0.43866014570907652</v>
      </c>
      <c r="IZ116" s="86">
        <f t="shared" si="349"/>
        <v>0.27210520723250553</v>
      </c>
      <c r="JA116" s="86">
        <f t="shared" si="350"/>
        <v>0.2581353956463025</v>
      </c>
      <c r="JB116" s="86">
        <f t="shared" si="351"/>
        <v>0.29156146284400009</v>
      </c>
      <c r="JC116" s="86">
        <f t="shared" si="352"/>
        <v>0.32004894260510441</v>
      </c>
      <c r="JD116" s="86">
        <f t="shared" si="353"/>
        <v>0.25614105901196982</v>
      </c>
      <c r="JE116" s="86">
        <f t="shared" si="354"/>
        <v>0.21910659723062542</v>
      </c>
      <c r="JF116" s="86">
        <f t="shared" si="355"/>
        <v>8.0771981185545072E-2</v>
      </c>
      <c r="JG116" s="86">
        <f t="shared" si="356"/>
        <v>0.13789055178178813</v>
      </c>
      <c r="JH116" s="86">
        <f t="shared" si="357"/>
        <v>0.22433941002837074</v>
      </c>
      <c r="JI116" s="86">
        <f t="shared" si="358"/>
        <v>0.20892248625590099</v>
      </c>
      <c r="JJ116" s="86">
        <f t="shared" si="359"/>
        <v>0.3919770546551426</v>
      </c>
      <c r="JK116" s="86">
        <f t="shared" si="360"/>
        <v>0.48370006895115125</v>
      </c>
      <c r="JL116" s="86">
        <f t="shared" si="361"/>
        <v>0.4962547463492778</v>
      </c>
      <c r="JM116" s="86">
        <f t="shared" si="362"/>
        <v>0.47277133468049592</v>
      </c>
    </row>
    <row r="117" spans="2:273" x14ac:dyDescent="0.25">
      <c r="B117" s="2">
        <v>90</v>
      </c>
      <c r="C117" s="37">
        <v>126.17400000000001</v>
      </c>
      <c r="D117" s="37">
        <v>98.537000000000006</v>
      </c>
      <c r="E117" s="37">
        <v>95.415000000000006</v>
      </c>
      <c r="F117" s="37">
        <v>102.53700000000001</v>
      </c>
      <c r="G117" s="37">
        <v>106.78</v>
      </c>
      <c r="H117" s="37">
        <v>97.756</v>
      </c>
      <c r="I117" s="37">
        <v>95.194999999999993</v>
      </c>
      <c r="J117" s="37">
        <v>88.438999999999993</v>
      </c>
      <c r="K117" s="37">
        <v>89.349000000000004</v>
      </c>
      <c r="L117" s="37">
        <v>96</v>
      </c>
      <c r="M117" s="37">
        <v>95.14</v>
      </c>
      <c r="N117" s="37">
        <v>115.30200000000001</v>
      </c>
      <c r="O117" s="37">
        <v>139</v>
      </c>
      <c r="P117" s="37">
        <v>153.90199999999999</v>
      </c>
      <c r="Q117" s="37">
        <v>127.6905</v>
      </c>
      <c r="S117" s="4">
        <f t="shared" si="234"/>
        <v>123.46328599091341</v>
      </c>
      <c r="T117" s="4">
        <f t="shared" si="235"/>
        <v>106.34174458552734</v>
      </c>
      <c r="U117" s="4">
        <f t="shared" si="236"/>
        <v>104.06104158189316</v>
      </c>
      <c r="V117" s="4">
        <f t="shared" si="237"/>
        <v>107.92903595569373</v>
      </c>
      <c r="W117" s="4">
        <f t="shared" si="238"/>
        <v>110.82520909885834</v>
      </c>
      <c r="X117" s="4">
        <f t="shared" si="239"/>
        <v>103.84817368435215</v>
      </c>
      <c r="Y117" s="4">
        <f t="shared" si="240"/>
        <v>101.58057967844938</v>
      </c>
      <c r="Z117" s="4">
        <f t="shared" si="241"/>
        <v>92.299863341273181</v>
      </c>
      <c r="AA117" s="4">
        <f t="shared" si="242"/>
        <v>96.268148497520826</v>
      </c>
      <c r="AB117" s="4">
        <f t="shared" si="243"/>
        <v>102.41449608324137</v>
      </c>
      <c r="AC117" s="4">
        <f t="shared" si="244"/>
        <v>103.40428933965106</v>
      </c>
      <c r="AD117" s="4">
        <f t="shared" si="245"/>
        <v>123.11617337304278</v>
      </c>
      <c r="AE117" s="4">
        <f t="shared" si="246"/>
        <v>134.00307203982288</v>
      </c>
      <c r="AF117" s="4">
        <f t="shared" si="247"/>
        <v>143.97945888467405</v>
      </c>
      <c r="AG117" s="4">
        <f t="shared" si="248"/>
        <v>120.30266008914765</v>
      </c>
      <c r="AI117" s="4">
        <f t="shared" si="249"/>
        <v>2.7107140090866011</v>
      </c>
      <c r="AJ117" s="4">
        <f t="shared" si="250"/>
        <v>-7.804744585527331</v>
      </c>
      <c r="AK117" s="4">
        <f t="shared" si="251"/>
        <v>-8.646041581893158</v>
      </c>
      <c r="AL117" s="4">
        <f t="shared" si="252"/>
        <v>-5.3920359556937285</v>
      </c>
      <c r="AM117" s="4">
        <f t="shared" si="253"/>
        <v>-4.0452090988583365</v>
      </c>
      <c r="AN117" s="4">
        <f t="shared" si="254"/>
        <v>-6.0921736843521472</v>
      </c>
      <c r="AO117" s="4">
        <f t="shared" si="255"/>
        <v>-6.385579678449389</v>
      </c>
      <c r="AP117" s="4">
        <f t="shared" si="256"/>
        <v>-3.8608633412731876</v>
      </c>
      <c r="AQ117" s="4">
        <f t="shared" si="257"/>
        <v>-6.9191484975208226</v>
      </c>
      <c r="AR117" s="4">
        <f t="shared" si="258"/>
        <v>-6.4144960832413744</v>
      </c>
      <c r="AS117" s="4">
        <f t="shared" si="259"/>
        <v>-8.2642893396510573</v>
      </c>
      <c r="AT117" s="4">
        <f t="shared" si="260"/>
        <v>-7.8141733730427774</v>
      </c>
      <c r="AU117" s="4">
        <f t="shared" si="261"/>
        <v>4.9969279601771177</v>
      </c>
      <c r="AV117" s="4">
        <f t="shared" si="363"/>
        <v>9.9225411153259415</v>
      </c>
      <c r="AW117" s="4">
        <f t="shared" si="363"/>
        <v>7.3878399108523496</v>
      </c>
      <c r="AY117" s="2">
        <f t="shared" si="313"/>
        <v>88.90823788366086</v>
      </c>
      <c r="AZ117" s="2">
        <f t="shared" si="364"/>
        <v>89.530821736637989</v>
      </c>
      <c r="BA117" s="2">
        <f t="shared" si="365"/>
        <v>88.273587816805914</v>
      </c>
      <c r="BB117" s="2">
        <f t="shared" si="366"/>
        <v>89.344957505215561</v>
      </c>
      <c r="BC117" s="2">
        <f t="shared" si="367"/>
        <v>89.921795286385901</v>
      </c>
      <c r="BD117" s="2">
        <f t="shared" si="368"/>
        <v>89.630891574513996</v>
      </c>
      <c r="BE117" s="2">
        <f t="shared" si="369"/>
        <v>90.354014221217994</v>
      </c>
      <c r="BF117" s="2">
        <f t="shared" si="370"/>
        <v>89.784656217215471</v>
      </c>
      <c r="BG117" s="2">
        <f t="shared" si="371"/>
        <v>90.84600244962752</v>
      </c>
      <c r="BH117" s="2">
        <f t="shared" si="372"/>
        <v>91.058863115107485</v>
      </c>
      <c r="BI117" s="2">
        <f t="shared" si="373"/>
        <v>93.914925299489212</v>
      </c>
      <c r="BJ117" s="2">
        <f t="shared" si="374"/>
        <v>94.028218099646139</v>
      </c>
      <c r="BK117" s="2">
        <f t="shared" si="375"/>
        <v>92.26844457879676</v>
      </c>
      <c r="BL117" s="2">
        <f t="shared" si="376"/>
        <v>95.782739825838448</v>
      </c>
      <c r="BM117" s="2">
        <f t="shared" si="377"/>
        <v>95.172654677770211</v>
      </c>
      <c r="BO117" s="2" t="str">
        <f t="shared" si="263"/>
        <v/>
      </c>
      <c r="BP117" s="2" t="str">
        <f t="shared" si="264"/>
        <v/>
      </c>
      <c r="BQ117" s="2" t="str">
        <f t="shared" si="265"/>
        <v/>
      </c>
      <c r="BR117" s="2" t="str">
        <f t="shared" si="266"/>
        <v/>
      </c>
      <c r="BS117" s="2" t="str">
        <f t="shared" si="267"/>
        <v/>
      </c>
      <c r="BT117" s="2" t="str">
        <f t="shared" si="268"/>
        <v/>
      </c>
      <c r="BU117" s="2" t="str">
        <f t="shared" si="269"/>
        <v/>
      </c>
      <c r="BV117" s="2" t="str">
        <f t="shared" si="270"/>
        <v/>
      </c>
      <c r="BW117" s="2" t="str">
        <f t="shared" si="271"/>
        <v/>
      </c>
      <c r="BX117" s="2" t="str">
        <f t="shared" si="272"/>
        <v/>
      </c>
      <c r="BY117" s="2" t="str">
        <f t="shared" si="273"/>
        <v/>
      </c>
      <c r="BZ117" s="2" t="str">
        <f t="shared" si="274"/>
        <v/>
      </c>
      <c r="CA117" s="2" t="str">
        <f t="shared" si="275"/>
        <v/>
      </c>
      <c r="CB117" s="2" t="str">
        <f t="shared" si="276"/>
        <v/>
      </c>
      <c r="CC117" s="2" t="str">
        <f t="shared" si="277"/>
        <v/>
      </c>
      <c r="CE117" s="2" t="str">
        <f t="shared" si="314"/>
        <v/>
      </c>
      <c r="CF117" s="2" t="str">
        <f t="shared" si="315"/>
        <v/>
      </c>
      <c r="CG117" s="2" t="str">
        <f t="shared" si="316"/>
        <v/>
      </c>
      <c r="CH117" s="2" t="str">
        <f t="shared" si="317"/>
        <v/>
      </c>
      <c r="CI117" s="2" t="str">
        <f t="shared" si="318"/>
        <v/>
      </c>
      <c r="CJ117" s="2" t="str">
        <f t="shared" si="319"/>
        <v/>
      </c>
      <c r="CK117" s="2" t="str">
        <f t="shared" si="320"/>
        <v/>
      </c>
      <c r="CL117" s="2" t="str">
        <f t="shared" si="321"/>
        <v/>
      </c>
      <c r="CM117" s="2" t="str">
        <f t="shared" si="322"/>
        <v/>
      </c>
      <c r="CN117" s="2" t="str">
        <f t="shared" si="323"/>
        <v/>
      </c>
      <c r="CO117" s="2" t="str">
        <f t="shared" si="324"/>
        <v/>
      </c>
      <c r="CP117" s="2" t="str">
        <f t="shared" si="325"/>
        <v/>
      </c>
      <c r="CQ117" s="2" t="str">
        <f t="shared" si="326"/>
        <v/>
      </c>
      <c r="CR117" s="2" t="str">
        <f t="shared" si="327"/>
        <v/>
      </c>
      <c r="CS117" s="2" t="str">
        <f t="shared" si="328"/>
        <v/>
      </c>
      <c r="CU117" s="2" t="str">
        <f t="shared" si="278"/>
        <v/>
      </c>
      <c r="CV117" s="2" t="str">
        <f t="shared" si="279"/>
        <v/>
      </c>
      <c r="CW117" s="2" t="str">
        <f t="shared" si="280"/>
        <v/>
      </c>
      <c r="CX117" s="2" t="str">
        <f t="shared" si="281"/>
        <v/>
      </c>
      <c r="CY117" s="2" t="str">
        <f t="shared" si="282"/>
        <v/>
      </c>
      <c r="CZ117" s="2" t="str">
        <f t="shared" si="283"/>
        <v/>
      </c>
      <c r="DA117" s="2" t="str">
        <f t="shared" si="284"/>
        <v/>
      </c>
      <c r="DB117" s="2" t="str">
        <f t="shared" si="285"/>
        <v/>
      </c>
      <c r="DC117" s="2" t="str">
        <f t="shared" si="286"/>
        <v/>
      </c>
      <c r="DD117" s="2" t="str">
        <f t="shared" si="287"/>
        <v/>
      </c>
      <c r="DE117" s="2" t="str">
        <f t="shared" si="288"/>
        <v/>
      </c>
      <c r="DF117" s="2" t="str">
        <f t="shared" si="289"/>
        <v/>
      </c>
      <c r="DG117" s="2" t="str">
        <f t="shared" si="290"/>
        <v/>
      </c>
      <c r="DH117" s="2" t="str">
        <f t="shared" si="291"/>
        <v/>
      </c>
      <c r="DI117" s="2" t="str">
        <f t="shared" si="292"/>
        <v/>
      </c>
      <c r="DK117" s="2">
        <f t="shared" si="293"/>
        <v>106.91503136011278</v>
      </c>
      <c r="DL117" s="2">
        <f t="shared" si="378"/>
        <v>113.06814944764066</v>
      </c>
      <c r="DM117" s="2">
        <f t="shared" si="378"/>
        <v>113.58310382735057</v>
      </c>
      <c r="DN117" s="2">
        <f t="shared" si="378"/>
        <v>113.89356097560974</v>
      </c>
      <c r="DO117" s="2">
        <f t="shared" si="378"/>
        <v>109.17946341463413</v>
      </c>
      <c r="DP117" s="2">
        <f t="shared" si="378"/>
        <v>109.70876230991543</v>
      </c>
      <c r="DQ117" s="2">
        <f t="shared" si="378"/>
        <v>108.59494050135912</v>
      </c>
      <c r="DR117" s="2">
        <f t="shared" si="378"/>
        <v>103.19915795832077</v>
      </c>
      <c r="DS117" s="2">
        <f t="shared" si="378"/>
        <v>110.64461069163394</v>
      </c>
      <c r="DT117" s="2">
        <f t="shared" si="378"/>
        <v>110.26691407429779</v>
      </c>
      <c r="DU117" s="2">
        <f t="shared" si="378"/>
        <v>116.92075309574147</v>
      </c>
      <c r="DV117" s="2">
        <f t="shared" si="378"/>
        <v>111.17691966173365</v>
      </c>
      <c r="DW117" s="2">
        <f t="shared" si="378"/>
        <v>113.61308894593776</v>
      </c>
      <c r="DX117" s="2">
        <f t="shared" si="378"/>
        <v>108.33290234521577</v>
      </c>
      <c r="DY117" s="2">
        <f t="shared" si="378"/>
        <v>106.44147705278591</v>
      </c>
      <c r="EA117" s="2">
        <f t="shared" si="233"/>
        <v>88.640278483939241</v>
      </c>
      <c r="EB117" s="2">
        <f t="shared" si="295"/>
        <v>89.248292493663484</v>
      </c>
      <c r="EC117" s="2">
        <f t="shared" si="296"/>
        <v>87.975362742282854</v>
      </c>
      <c r="ED117" s="2">
        <f t="shared" si="297"/>
        <v>89.072994858828494</v>
      </c>
      <c r="EE117" s="2">
        <f t="shared" si="298"/>
        <v>89.697044837758085</v>
      </c>
      <c r="EF117" s="2">
        <f t="shared" si="299"/>
        <v>89.376963245721598</v>
      </c>
      <c r="EG117" s="2">
        <f t="shared" si="300"/>
        <v>90.112074825810353</v>
      </c>
      <c r="EH117" s="2">
        <f t="shared" si="301"/>
        <v>89.607247049044062</v>
      </c>
      <c r="EI117" s="2">
        <f t="shared" si="302"/>
        <v>90.572038837042328</v>
      </c>
      <c r="EJ117" s="2">
        <f t="shared" si="303"/>
        <v>90.79398073395096</v>
      </c>
      <c r="EK117" s="2">
        <f t="shared" si="304"/>
        <v>93.607115391251838</v>
      </c>
      <c r="EL117" s="2">
        <f t="shared" si="305"/>
        <v>93.801956743280556</v>
      </c>
      <c r="EM117" s="2">
        <f t="shared" si="306"/>
        <v>91.987194618386411</v>
      </c>
      <c r="EN117" s="2">
        <f t="shared" si="307"/>
        <v>95.552652710409888</v>
      </c>
      <c r="EO117" s="2">
        <f t="shared" si="308"/>
        <v>94.91089344313238</v>
      </c>
      <c r="EQ117" s="2">
        <f t="shared" si="309"/>
        <v>88.86181045715395</v>
      </c>
      <c r="ER117" s="2">
        <f t="shared" si="379"/>
        <v>89.186526945093007</v>
      </c>
      <c r="ES117" s="2">
        <f t="shared" si="379"/>
        <v>88.123923630197069</v>
      </c>
      <c r="ET117" s="2">
        <f t="shared" si="379"/>
        <v>88.814471934822819</v>
      </c>
      <c r="EU117" s="2">
        <f t="shared" si="379"/>
        <v>89.489174638876406</v>
      </c>
      <c r="EV117" s="2">
        <f t="shared" si="379"/>
        <v>89.381315412062307</v>
      </c>
      <c r="EW117" s="2">
        <f t="shared" si="379"/>
        <v>90.067767316611196</v>
      </c>
      <c r="EX117" s="2">
        <f t="shared" si="379"/>
        <v>89.438121459588672</v>
      </c>
      <c r="EY117" s="2">
        <f t="shared" si="379"/>
        <v>90.23930368166414</v>
      </c>
      <c r="EZ117" s="2">
        <f t="shared" si="379"/>
        <v>90.817460693112267</v>
      </c>
      <c r="FA117" s="2">
        <f t="shared" si="379"/>
        <v>93.105791618957383</v>
      </c>
      <c r="FB117" s="2">
        <f t="shared" si="379"/>
        <v>93.445928375084179</v>
      </c>
      <c r="FC117" s="2">
        <f t="shared" si="379"/>
        <v>91.738523956244322</v>
      </c>
      <c r="FD117" s="2">
        <f t="shared" si="379"/>
        <v>95.769696626651665</v>
      </c>
      <c r="FE117" s="2">
        <f t="shared" si="379"/>
        <v>96.975187891671879</v>
      </c>
      <c r="FG117" s="2">
        <f t="shared" si="311"/>
        <v>0.98535980285034963</v>
      </c>
      <c r="FH117" s="2">
        <f t="shared" si="380"/>
        <v>0.98813223879328627</v>
      </c>
      <c r="FI117" s="2">
        <f t="shared" si="380"/>
        <v>0.98837093560291267</v>
      </c>
      <c r="FJ117" s="2">
        <f t="shared" si="380"/>
        <v>0.98901694012688035</v>
      </c>
      <c r="FK117" s="2">
        <f t="shared" si="380"/>
        <v>0.98843636159925308</v>
      </c>
      <c r="FL117" s="2">
        <f t="shared" si="380"/>
        <v>0.98751136518656624</v>
      </c>
      <c r="FM117" s="2">
        <f t="shared" si="380"/>
        <v>0.98690217753380438</v>
      </c>
      <c r="FN117" s="2">
        <f t="shared" si="380"/>
        <v>0.98689611157146562</v>
      </c>
      <c r="FO117" s="2">
        <f t="shared" si="380"/>
        <v>0.98629962286222483</v>
      </c>
      <c r="FP117" s="2">
        <f t="shared" si="380"/>
        <v>0.98640057591457253</v>
      </c>
      <c r="FQ117" s="2">
        <f t="shared" si="380"/>
        <v>0.9867476246745992</v>
      </c>
      <c r="FR117" s="2">
        <f t="shared" si="380"/>
        <v>0.98693919177329903</v>
      </c>
      <c r="FS117" s="2">
        <f t="shared" si="380"/>
        <v>0.98697508997749073</v>
      </c>
      <c r="FT117" s="2">
        <f t="shared" si="380"/>
        <v>0.9820210062136836</v>
      </c>
      <c r="FU117" s="2">
        <f t="shared" si="380"/>
        <v>0.97754803536769674</v>
      </c>
      <c r="FW117" s="2">
        <f t="shared" si="329"/>
        <v>1.8661629167104133E-3</v>
      </c>
      <c r="FX117" s="2">
        <f t="shared" si="381"/>
        <v>2.5763769132550753E-3</v>
      </c>
      <c r="FY117" s="2">
        <f t="shared" si="382"/>
        <v>2.9011968554650213E-3</v>
      </c>
      <c r="FZ117" s="2">
        <f t="shared" si="383"/>
        <v>2.487660855399624E-3</v>
      </c>
      <c r="GA117" s="2">
        <f t="shared" si="384"/>
        <v>2.584280815950077E-3</v>
      </c>
      <c r="GB117" s="2">
        <f t="shared" si="385"/>
        <v>2.737758313616407E-3</v>
      </c>
      <c r="GC117" s="2">
        <f t="shared" si="386"/>
        <v>3.2928476432755871E-3</v>
      </c>
      <c r="GD117" s="2">
        <f t="shared" si="387"/>
        <v>4.1254307912450064E-3</v>
      </c>
      <c r="GE117" s="2">
        <f t="shared" si="388"/>
        <v>3.1201751032996451E-3</v>
      </c>
      <c r="GF117" s="2">
        <f t="shared" si="389"/>
        <v>2.6278782455255579E-3</v>
      </c>
      <c r="GG117" s="2">
        <f t="shared" si="390"/>
        <v>2.2962581999224985E-3</v>
      </c>
      <c r="GH117" s="2">
        <f t="shared" si="391"/>
        <v>1.8810362268697049E-3</v>
      </c>
      <c r="GI117" s="2">
        <f t="shared" si="392"/>
        <v>1.7105651250937815E-3</v>
      </c>
      <c r="GJ117" s="2">
        <f t="shared" si="393"/>
        <v>1.4332889960532742E-3</v>
      </c>
      <c r="GK117" s="2">
        <f t="shared" si="394"/>
        <v>1.3936864705084181E-3</v>
      </c>
      <c r="GM117" s="86">
        <f t="shared" si="330"/>
        <v>1.1254982689002886E-9</v>
      </c>
      <c r="GN117" s="86">
        <f t="shared" si="395"/>
        <v>1.7069934407093878E-23</v>
      </c>
      <c r="GO117" s="86">
        <f t="shared" si="396"/>
        <v>3.6364101796468671E-24</v>
      </c>
      <c r="GP117" s="86">
        <f t="shared" si="397"/>
        <v>1.9712325634237488E-25</v>
      </c>
      <c r="GQ117" s="86">
        <f t="shared" si="398"/>
        <v>3.8724352994888165E-21</v>
      </c>
      <c r="GR117" s="86">
        <f t="shared" si="399"/>
        <v>1.278003770521724E-19</v>
      </c>
      <c r="GS117" s="86">
        <f t="shared" si="400"/>
        <v>2.0050682526756402E-19</v>
      </c>
      <c r="GT117" s="86">
        <f t="shared" si="401"/>
        <v>1.7434253810442715E-22</v>
      </c>
      <c r="GU117" s="86">
        <f t="shared" si="402"/>
        <v>2.277761995174206E-21</v>
      </c>
      <c r="GV117" s="86">
        <f t="shared" si="403"/>
        <v>1.8048933468068286E-19</v>
      </c>
      <c r="GW117" s="86">
        <f t="shared" si="404"/>
        <v>1.9815721092624295E-24</v>
      </c>
      <c r="GX117" s="86">
        <f t="shared" si="405"/>
        <v>4.4356374476363198E-29</v>
      </c>
      <c r="GY117" s="86">
        <f t="shared" si="406"/>
        <v>1.682046191909648E-26</v>
      </c>
      <c r="GZ117" s="86">
        <f t="shared" si="407"/>
        <v>1.6386397420590373E-9</v>
      </c>
      <c r="HA117" s="86">
        <f t="shared" si="408"/>
        <v>9.9864775587111809E-7</v>
      </c>
      <c r="HC117" s="86">
        <f t="shared" si="331"/>
        <v>0.36450155753781011</v>
      </c>
      <c r="HD117" s="86">
        <f t="shared" si="409"/>
        <v>0.16180390418449042</v>
      </c>
      <c r="HE117" s="86">
        <f t="shared" si="410"/>
        <v>0.15098595509782009</v>
      </c>
      <c r="HF117" s="86">
        <f t="shared" si="411"/>
        <v>0.17812218512736511</v>
      </c>
      <c r="HG117" s="86">
        <f t="shared" si="412"/>
        <v>0.2020235221945807</v>
      </c>
      <c r="HH117" s="86">
        <f t="shared" si="413"/>
        <v>0.14871229640032962</v>
      </c>
      <c r="HI117" s="86">
        <f t="shared" si="414"/>
        <v>0.12445354424423481</v>
      </c>
      <c r="HJ117" s="86">
        <f t="shared" si="415"/>
        <v>3.5278706875005068E-2</v>
      </c>
      <c r="HK117" s="86">
        <f t="shared" si="416"/>
        <v>6.8821067550589435E-2</v>
      </c>
      <c r="HL117" s="86">
        <f t="shared" si="417"/>
        <v>0.12684955637615522</v>
      </c>
      <c r="HM117" s="86">
        <f t="shared" si="418"/>
        <v>0.10590654968660798</v>
      </c>
      <c r="HN117" s="86">
        <f t="shared" si="419"/>
        <v>0.26704266716009117</v>
      </c>
      <c r="HO117" s="86">
        <f t="shared" si="420"/>
        <v>0.34401572242680251</v>
      </c>
      <c r="HP117" s="86">
        <f t="shared" si="421"/>
        <v>0.46216948977381955</v>
      </c>
      <c r="HQ117" s="86">
        <f t="shared" si="422"/>
        <v>0.424893035556065</v>
      </c>
      <c r="HS117" s="86">
        <f t="shared" si="332"/>
        <v>4.6160680264286099E-9</v>
      </c>
      <c r="HT117" s="86">
        <f t="shared" si="423"/>
        <v>2.6390562484342839E-7</v>
      </c>
      <c r="HU117" s="86">
        <f t="shared" si="424"/>
        <v>4.3856325820983313E-7</v>
      </c>
      <c r="HV117" s="86">
        <f t="shared" si="425"/>
        <v>7.9912639553492633E-7</v>
      </c>
      <c r="HW117" s="86">
        <f t="shared" si="426"/>
        <v>6.7156257806880062E-7</v>
      </c>
      <c r="HX117" s="86">
        <f t="shared" si="427"/>
        <v>1.4854776365582375E-6</v>
      </c>
      <c r="HY117" s="86">
        <f t="shared" si="428"/>
        <v>7.7340874802806427E-7</v>
      </c>
      <c r="HZ117" s="86">
        <f t="shared" si="429"/>
        <v>1.4007011554410944E-6</v>
      </c>
      <c r="IA117" s="86">
        <f t="shared" si="430"/>
        <v>8.5154539530007227E-7</v>
      </c>
      <c r="IB117" s="86">
        <f t="shared" si="431"/>
        <v>1.4847501939513497E-7</v>
      </c>
      <c r="IC117" s="86">
        <f t="shared" si="432"/>
        <v>1.5843362967034453E-7</v>
      </c>
      <c r="ID117" s="86">
        <f t="shared" si="433"/>
        <v>4.345873958673084E-8</v>
      </c>
      <c r="IE117" s="86">
        <f t="shared" si="434"/>
        <v>2.2279726605584035E-8</v>
      </c>
      <c r="IF117" s="86">
        <f t="shared" si="435"/>
        <v>1.3871470041272666E-7</v>
      </c>
      <c r="IG117" s="86">
        <f t="shared" si="436"/>
        <v>2.3317612735373597E-7</v>
      </c>
      <c r="II117" s="86">
        <f t="shared" si="333"/>
        <v>5.0356878713793537E-71</v>
      </c>
      <c r="IJ117" s="86">
        <f t="shared" si="334"/>
        <v>3.7732645312429922E-57</v>
      </c>
      <c r="IK117" s="86">
        <f t="shared" si="335"/>
        <v>5.6078883615493411E-55</v>
      </c>
      <c r="IL117" s="86">
        <f t="shared" si="336"/>
        <v>2.4912204122971442E-56</v>
      </c>
      <c r="IM117" s="86">
        <f t="shared" si="337"/>
        <v>2.586001384096233E-54</v>
      </c>
      <c r="IN117" s="86">
        <f t="shared" si="338"/>
        <v>5.4232772782759486E-49</v>
      </c>
      <c r="IO117" s="86">
        <f t="shared" si="339"/>
        <v>3.6078764367718159E-50</v>
      </c>
      <c r="IP117" s="86">
        <f t="shared" si="340"/>
        <v>6.3665677289683921E-52</v>
      </c>
      <c r="IQ117" s="86">
        <f t="shared" si="341"/>
        <v>3.452735393151909E-53</v>
      </c>
      <c r="IR117" s="86">
        <f t="shared" si="342"/>
        <v>2.6511841234890151E-56</v>
      </c>
      <c r="IS117" s="86">
        <f t="shared" si="343"/>
        <v>5.8460199684357682E-58</v>
      </c>
      <c r="IT117" s="86">
        <f t="shared" si="344"/>
        <v>1.1811091158624371E-62</v>
      </c>
      <c r="IU117" s="86">
        <f t="shared" si="345"/>
        <v>1.1931149236954987E-63</v>
      </c>
      <c r="IV117" s="86">
        <f t="shared" si="346"/>
        <v>1.8344755437562905E-42</v>
      </c>
      <c r="IW117" s="86">
        <f t="shared" si="347"/>
        <v>2.6769351211063943E-41</v>
      </c>
      <c r="IY117" s="86">
        <f t="shared" si="348"/>
        <v>0.36450156327937638</v>
      </c>
      <c r="IZ117" s="86">
        <f t="shared" si="349"/>
        <v>0.16180416809011527</v>
      </c>
      <c r="JA117" s="86">
        <f t="shared" si="350"/>
        <v>0.1509863936610783</v>
      </c>
      <c r="JB117" s="86">
        <f t="shared" si="351"/>
        <v>0.17812298425376064</v>
      </c>
      <c r="JC117" s="86">
        <f t="shared" si="352"/>
        <v>0.20202419375715877</v>
      </c>
      <c r="JD117" s="86">
        <f t="shared" si="353"/>
        <v>0.14871378187796619</v>
      </c>
      <c r="JE117" s="86">
        <f t="shared" si="354"/>
        <v>0.12445431765298284</v>
      </c>
      <c r="JF117" s="86">
        <f t="shared" si="355"/>
        <v>3.5280107576160506E-2</v>
      </c>
      <c r="JG117" s="86">
        <f t="shared" si="356"/>
        <v>6.8821919095984729E-2</v>
      </c>
      <c r="JH117" s="86">
        <f t="shared" si="357"/>
        <v>0.12684970485117461</v>
      </c>
      <c r="JI117" s="86">
        <f t="shared" si="358"/>
        <v>0.10590670812023766</v>
      </c>
      <c r="JJ117" s="86">
        <f t="shared" si="359"/>
        <v>0.26704271061883078</v>
      </c>
      <c r="JK117" s="86">
        <f t="shared" si="360"/>
        <v>0.34401574470652913</v>
      </c>
      <c r="JL117" s="86">
        <f t="shared" si="361"/>
        <v>0.46216963012715967</v>
      </c>
      <c r="JM117" s="86">
        <f t="shared" si="362"/>
        <v>0.42489426737994823</v>
      </c>
    </row>
    <row r="118" spans="2:273" x14ac:dyDescent="0.25">
      <c r="B118" s="2">
        <v>91</v>
      </c>
      <c r="C118" s="37">
        <v>112.348</v>
      </c>
      <c r="D118" s="37">
        <v>89.097999999999999</v>
      </c>
      <c r="E118" s="37">
        <v>87.853999999999999</v>
      </c>
      <c r="F118" s="37">
        <v>91.244</v>
      </c>
      <c r="G118" s="37">
        <v>92.415000000000006</v>
      </c>
      <c r="H118" s="37">
        <v>89.878</v>
      </c>
      <c r="I118" s="37">
        <v>89.561000000000007</v>
      </c>
      <c r="J118" s="37">
        <v>88.293000000000006</v>
      </c>
      <c r="K118" s="37">
        <v>89.256</v>
      </c>
      <c r="L118" s="37">
        <v>89.209000000000003</v>
      </c>
      <c r="M118" s="37">
        <v>92.744</v>
      </c>
      <c r="N118" s="37">
        <v>95.046999999999997</v>
      </c>
      <c r="O118" s="37">
        <v>109.45</v>
      </c>
      <c r="P118" s="37">
        <v>143.34100000000001</v>
      </c>
      <c r="Q118" s="37">
        <v>119.881</v>
      </c>
      <c r="S118" s="4">
        <f t="shared" si="234"/>
        <v>112.16055753075156</v>
      </c>
      <c r="T118" s="4">
        <f t="shared" si="235"/>
        <v>96.93878765257486</v>
      </c>
      <c r="U118" s="4">
        <f t="shared" si="236"/>
        <v>95.105504103626345</v>
      </c>
      <c r="V118" s="4">
        <f t="shared" si="237"/>
        <v>97.806442974196386</v>
      </c>
      <c r="W118" s="4">
        <f t="shared" si="238"/>
        <v>99.836050635878578</v>
      </c>
      <c r="X118" s="4">
        <f t="shared" si="239"/>
        <v>95.773744976129592</v>
      </c>
      <c r="Y118" s="4">
        <f t="shared" si="240"/>
        <v>95.049744870745371</v>
      </c>
      <c r="Z118" s="4">
        <f t="shared" si="241"/>
        <v>90.452751668773203</v>
      </c>
      <c r="AA118" s="4">
        <f t="shared" si="242"/>
        <v>92.697459318095682</v>
      </c>
      <c r="AB118" s="4">
        <f t="shared" si="243"/>
        <v>95.724850495479245</v>
      </c>
      <c r="AC118" s="4">
        <f t="shared" si="244"/>
        <v>97.203718052262118</v>
      </c>
      <c r="AD118" s="4">
        <f t="shared" si="245"/>
        <v>109.02439198626061</v>
      </c>
      <c r="AE118" s="4">
        <f t="shared" si="246"/>
        <v>114.46393584098001</v>
      </c>
      <c r="AF118" s="4">
        <f t="shared" si="247"/>
        <v>132.68368073100817</v>
      </c>
      <c r="AG118" s="4">
        <f t="shared" si="248"/>
        <v>113.28172350416003</v>
      </c>
      <c r="AI118" s="4">
        <f t="shared" si="249"/>
        <v>0.18744246924843821</v>
      </c>
      <c r="AJ118" s="4">
        <f t="shared" si="250"/>
        <v>-7.8407876525748605</v>
      </c>
      <c r="AK118" s="4">
        <f t="shared" si="251"/>
        <v>-7.2515041036263455</v>
      </c>
      <c r="AL118" s="4">
        <f t="shared" si="252"/>
        <v>-6.5624429741963866</v>
      </c>
      <c r="AM118" s="4">
        <f t="shared" si="253"/>
        <v>-7.4210506358785722</v>
      </c>
      <c r="AN118" s="4">
        <f t="shared" si="254"/>
        <v>-5.8957449761295919</v>
      </c>
      <c r="AO118" s="4">
        <f t="shared" si="255"/>
        <v>-5.4887448707453643</v>
      </c>
      <c r="AP118" s="4">
        <f t="shared" si="256"/>
        <v>-2.1597516687731968</v>
      </c>
      <c r="AQ118" s="4">
        <f t="shared" si="257"/>
        <v>-3.4414593180956814</v>
      </c>
      <c r="AR118" s="4">
        <f t="shared" si="258"/>
        <v>-6.515850495479242</v>
      </c>
      <c r="AS118" s="4">
        <f t="shared" si="259"/>
        <v>-4.4597180522621187</v>
      </c>
      <c r="AT118" s="4">
        <f t="shared" si="260"/>
        <v>-13.977391986260614</v>
      </c>
      <c r="AU118" s="4">
        <f t="shared" si="261"/>
        <v>-5.013935840980011</v>
      </c>
      <c r="AV118" s="4">
        <f t="shared" si="363"/>
        <v>10.657319268991841</v>
      </c>
      <c r="AW118" s="4">
        <f t="shared" si="363"/>
        <v>6.5992764958399732</v>
      </c>
      <c r="AY118" s="2">
        <f t="shared" si="313"/>
        <v>88.819592198353291</v>
      </c>
      <c r="AZ118" s="2">
        <f t="shared" si="364"/>
        <v>89.430869465068753</v>
      </c>
      <c r="BA118" s="2">
        <f t="shared" si="365"/>
        <v>88.183176176171685</v>
      </c>
      <c r="BB118" s="2">
        <f t="shared" si="366"/>
        <v>89.217142435834845</v>
      </c>
      <c r="BC118" s="2">
        <f t="shared" si="367"/>
        <v>89.786868527050814</v>
      </c>
      <c r="BD118" s="2">
        <f t="shared" si="368"/>
        <v>89.517020445294733</v>
      </c>
      <c r="BE118" s="2">
        <f t="shared" si="369"/>
        <v>90.235101420348158</v>
      </c>
      <c r="BF118" s="2">
        <f t="shared" si="370"/>
        <v>89.660213282964037</v>
      </c>
      <c r="BG118" s="2">
        <f t="shared" si="371"/>
        <v>90.695838614436425</v>
      </c>
      <c r="BH118" s="2">
        <f t="shared" si="372"/>
        <v>90.914428377424059</v>
      </c>
      <c r="BI118" s="2">
        <f t="shared" si="373"/>
        <v>93.730285013486281</v>
      </c>
      <c r="BJ118" s="2">
        <f t="shared" si="374"/>
        <v>93.852126032204765</v>
      </c>
      <c r="BK118" s="2">
        <f t="shared" si="375"/>
        <v>92.121319316175374</v>
      </c>
      <c r="BL118" s="2">
        <f t="shared" si="376"/>
        <v>95.664245694497993</v>
      </c>
      <c r="BM118" s="2">
        <f t="shared" si="377"/>
        <v>95.150615279996316</v>
      </c>
      <c r="BO118" s="2" t="str">
        <f t="shared" si="263"/>
        <v/>
      </c>
      <c r="BP118" s="2" t="str">
        <f t="shared" si="264"/>
        <v/>
      </c>
      <c r="BQ118" s="2" t="str">
        <f t="shared" si="265"/>
        <v/>
      </c>
      <c r="BR118" s="2" t="str">
        <f t="shared" si="266"/>
        <v/>
      </c>
      <c r="BS118" s="2" t="str">
        <f t="shared" si="267"/>
        <v/>
      </c>
      <c r="BT118" s="2" t="str">
        <f t="shared" si="268"/>
        <v/>
      </c>
      <c r="BU118" s="2" t="str">
        <f t="shared" si="269"/>
        <v/>
      </c>
      <c r="BV118" s="2" t="str">
        <f t="shared" si="270"/>
        <v/>
      </c>
      <c r="BW118" s="2" t="str">
        <f t="shared" si="271"/>
        <v/>
      </c>
      <c r="BX118" s="2" t="str">
        <f t="shared" si="272"/>
        <v/>
      </c>
      <c r="BY118" s="2" t="str">
        <f t="shared" si="273"/>
        <v/>
      </c>
      <c r="BZ118" s="2" t="str">
        <f t="shared" si="274"/>
        <v/>
      </c>
      <c r="CA118" s="2" t="str">
        <f t="shared" si="275"/>
        <v/>
      </c>
      <c r="CB118" s="2" t="str">
        <f t="shared" si="276"/>
        <v/>
      </c>
      <c r="CC118" s="2" t="str">
        <f t="shared" si="277"/>
        <v/>
      </c>
      <c r="CE118" s="2" t="str">
        <f t="shared" si="314"/>
        <v/>
      </c>
      <c r="CF118" s="2" t="str">
        <f t="shared" si="315"/>
        <v/>
      </c>
      <c r="CG118" s="2" t="str">
        <f t="shared" si="316"/>
        <v/>
      </c>
      <c r="CH118" s="2" t="str">
        <f t="shared" si="317"/>
        <v/>
      </c>
      <c r="CI118" s="2" t="str">
        <f t="shared" si="318"/>
        <v/>
      </c>
      <c r="CJ118" s="2" t="str">
        <f t="shared" si="319"/>
        <v/>
      </c>
      <c r="CK118" s="2" t="str">
        <f t="shared" si="320"/>
        <v/>
      </c>
      <c r="CL118" s="2" t="str">
        <f t="shared" si="321"/>
        <v/>
      </c>
      <c r="CM118" s="2" t="str">
        <f t="shared" si="322"/>
        <v/>
      </c>
      <c r="CN118" s="2" t="str">
        <f t="shared" si="323"/>
        <v/>
      </c>
      <c r="CO118" s="2" t="str">
        <f t="shared" si="324"/>
        <v/>
      </c>
      <c r="CP118" s="2" t="str">
        <f t="shared" si="325"/>
        <v/>
      </c>
      <c r="CQ118" s="2" t="str">
        <f t="shared" si="326"/>
        <v/>
      </c>
      <c r="CR118" s="2" t="str">
        <f t="shared" si="327"/>
        <v/>
      </c>
      <c r="CS118" s="2" t="str">
        <f t="shared" si="328"/>
        <v/>
      </c>
      <c r="CU118" s="2" t="str">
        <f t="shared" si="278"/>
        <v/>
      </c>
      <c r="CV118" s="2" t="str">
        <f t="shared" si="279"/>
        <v/>
      </c>
      <c r="CW118" s="2" t="str">
        <f t="shared" si="280"/>
        <v/>
      </c>
      <c r="CX118" s="2" t="str">
        <f t="shared" si="281"/>
        <v/>
      </c>
      <c r="CY118" s="2" t="str">
        <f t="shared" si="282"/>
        <v/>
      </c>
      <c r="CZ118" s="2" t="str">
        <f t="shared" si="283"/>
        <v/>
      </c>
      <c r="DA118" s="2" t="str">
        <f t="shared" si="284"/>
        <v/>
      </c>
      <c r="DB118" s="2" t="str">
        <f t="shared" si="285"/>
        <v/>
      </c>
      <c r="DC118" s="2" t="str">
        <f t="shared" si="286"/>
        <v/>
      </c>
      <c r="DD118" s="2" t="str">
        <f t="shared" si="287"/>
        <v/>
      </c>
      <c r="DE118" s="2" t="str">
        <f t="shared" si="288"/>
        <v/>
      </c>
      <c r="DF118" s="2" t="str">
        <f t="shared" si="289"/>
        <v/>
      </c>
      <c r="DG118" s="2" t="str">
        <f t="shared" si="290"/>
        <v/>
      </c>
      <c r="DH118" s="2" t="str">
        <f t="shared" si="291"/>
        <v/>
      </c>
      <c r="DI118" s="2" t="str">
        <f t="shared" si="292"/>
        <v/>
      </c>
      <c r="DK118" s="2">
        <f t="shared" si="293"/>
        <v>107.11575510923187</v>
      </c>
      <c r="DL118" s="2">
        <f t="shared" si="378"/>
        <v>113.31521394808634</v>
      </c>
      <c r="DM118" s="2">
        <f t="shared" si="378"/>
        <v>113.83017383788456</v>
      </c>
      <c r="DN118" s="2">
        <f t="shared" si="378"/>
        <v>114.13787073170731</v>
      </c>
      <c r="DO118" s="2">
        <f t="shared" si="378"/>
        <v>109.34410731707315</v>
      </c>
      <c r="DP118" s="2">
        <f t="shared" si="378"/>
        <v>109.87057423763603</v>
      </c>
      <c r="DQ118" s="2">
        <f t="shared" si="378"/>
        <v>108.72873572938691</v>
      </c>
      <c r="DR118" s="2">
        <f t="shared" si="378"/>
        <v>103.23136786469347</v>
      </c>
      <c r="DS118" s="2">
        <f t="shared" si="378"/>
        <v>110.7824355179704</v>
      </c>
      <c r="DT118" s="2">
        <f t="shared" si="378"/>
        <v>110.36542917547568</v>
      </c>
      <c r="DU118" s="2">
        <f t="shared" si="378"/>
        <v>117.09700634249472</v>
      </c>
      <c r="DV118" s="2">
        <f t="shared" si="378"/>
        <v>111.27234249471462</v>
      </c>
      <c r="DW118" s="2">
        <f t="shared" si="378"/>
        <v>113.74223044397461</v>
      </c>
      <c r="DX118" s="2">
        <f t="shared" si="378"/>
        <v>108.43681594746718</v>
      </c>
      <c r="DY118" s="2">
        <f t="shared" si="378"/>
        <v>106.5688238819648</v>
      </c>
      <c r="EA118" s="2">
        <f t="shared" si="233"/>
        <v>88.571232485254512</v>
      </c>
      <c r="EB118" s="2">
        <f t="shared" si="295"/>
        <v>89.16941877558979</v>
      </c>
      <c r="EC118" s="2">
        <f t="shared" si="296"/>
        <v>87.90751773151473</v>
      </c>
      <c r="ED118" s="2">
        <f t="shared" si="297"/>
        <v>88.965421660345569</v>
      </c>
      <c r="EE118" s="2">
        <f t="shared" si="298"/>
        <v>89.578765191740388</v>
      </c>
      <c r="EF118" s="2">
        <f t="shared" si="299"/>
        <v>89.282254539638544</v>
      </c>
      <c r="EG118" s="2">
        <f t="shared" si="300"/>
        <v>90.011406947389673</v>
      </c>
      <c r="EH118" s="2">
        <f t="shared" si="301"/>
        <v>89.496592546411762</v>
      </c>
      <c r="EI118" s="2">
        <f t="shared" si="302"/>
        <v>90.442455635319419</v>
      </c>
      <c r="EJ118" s="2">
        <f t="shared" si="303"/>
        <v>90.669791525568598</v>
      </c>
      <c r="EK118" s="2">
        <f t="shared" si="304"/>
        <v>93.445277435078935</v>
      </c>
      <c r="EL118" s="2">
        <f t="shared" si="305"/>
        <v>93.642583032042737</v>
      </c>
      <c r="EM118" s="2">
        <f t="shared" si="306"/>
        <v>91.861546646701143</v>
      </c>
      <c r="EN118" s="2">
        <f t="shared" si="307"/>
        <v>95.450651031394898</v>
      </c>
      <c r="EO118" s="2">
        <f t="shared" si="308"/>
        <v>94.908410254816658</v>
      </c>
      <c r="EQ118" s="2">
        <f t="shared" si="309"/>
        <v>88.783141138310555</v>
      </c>
      <c r="ER118" s="2">
        <f t="shared" si="379"/>
        <v>89.110938822776205</v>
      </c>
      <c r="ES118" s="2">
        <f t="shared" si="379"/>
        <v>88.047597247724312</v>
      </c>
      <c r="ET118" s="2">
        <f t="shared" si="379"/>
        <v>88.720744817885176</v>
      </c>
      <c r="EU118" s="2">
        <f t="shared" si="379"/>
        <v>89.381969489250196</v>
      </c>
      <c r="EV118" s="2">
        <f t="shared" si="379"/>
        <v>89.286156442550919</v>
      </c>
      <c r="EW118" s="2">
        <f t="shared" si="379"/>
        <v>89.970221156129156</v>
      </c>
      <c r="EX118" s="2">
        <f t="shared" si="379"/>
        <v>89.339237435621257</v>
      </c>
      <c r="EY118" s="2">
        <f t="shared" si="379"/>
        <v>90.129716985498376</v>
      </c>
      <c r="EZ118" s="2">
        <f t="shared" si="379"/>
        <v>90.691558104786239</v>
      </c>
      <c r="FA118" s="2">
        <f t="shared" si="379"/>
        <v>92.973224217143652</v>
      </c>
      <c r="FB118" s="2">
        <f t="shared" si="379"/>
        <v>93.304473583272099</v>
      </c>
      <c r="FC118" s="2">
        <f t="shared" si="379"/>
        <v>91.625256856254907</v>
      </c>
      <c r="FD118" s="2">
        <f t="shared" si="379"/>
        <v>95.655981516044861</v>
      </c>
      <c r="FE118" s="2">
        <f t="shared" si="379"/>
        <v>96.851353758544434</v>
      </c>
      <c r="FG118" s="2">
        <f t="shared" si="311"/>
        <v>0.98663075953896429</v>
      </c>
      <c r="FH118" s="2">
        <f t="shared" si="380"/>
        <v>0.98916515902749846</v>
      </c>
      <c r="FI118" s="2">
        <f t="shared" si="380"/>
        <v>0.98938330387916673</v>
      </c>
      <c r="FJ118" s="2">
        <f t="shared" si="380"/>
        <v>0.98997364097111684</v>
      </c>
      <c r="FK118" s="2">
        <f t="shared" si="380"/>
        <v>0.98944309505098571</v>
      </c>
      <c r="FL118" s="2">
        <f t="shared" si="380"/>
        <v>0.98859770009887016</v>
      </c>
      <c r="FM118" s="2">
        <f t="shared" si="380"/>
        <v>0.98804086143343872</v>
      </c>
      <c r="FN118" s="2">
        <f t="shared" si="380"/>
        <v>0.98803531643359122</v>
      </c>
      <c r="FO118" s="2">
        <f t="shared" si="380"/>
        <v>0.98749002696618493</v>
      </c>
      <c r="FP118" s="2">
        <f t="shared" si="380"/>
        <v>0.9875823188040489</v>
      </c>
      <c r="FQ118" s="2">
        <f t="shared" si="380"/>
        <v>0.98789958017536339</v>
      </c>
      <c r="FR118" s="2">
        <f t="shared" si="380"/>
        <v>0.98807469665396974</v>
      </c>
      <c r="FS118" s="2">
        <f t="shared" si="380"/>
        <v>0.98810751148066112</v>
      </c>
      <c r="FT118" s="2">
        <f t="shared" si="380"/>
        <v>0.98357698228535317</v>
      </c>
      <c r="FU118" s="2">
        <f t="shared" si="380"/>
        <v>0.97948303301650952</v>
      </c>
      <c r="FW118" s="2">
        <f t="shared" si="329"/>
        <v>2.0458386075923826E-3</v>
      </c>
      <c r="FX118" s="2">
        <f t="shared" si="381"/>
        <v>2.8242391057049297E-3</v>
      </c>
      <c r="FY118" s="2">
        <f t="shared" si="382"/>
        <v>3.1802089471309122E-3</v>
      </c>
      <c r="FZ118" s="2">
        <f t="shared" si="383"/>
        <v>2.7270113908886041E-3</v>
      </c>
      <c r="GA118" s="2">
        <f t="shared" si="384"/>
        <v>2.832901249334701E-3</v>
      </c>
      <c r="GB118" s="2">
        <f t="shared" si="385"/>
        <v>3.0010996047964088E-3</v>
      </c>
      <c r="GC118" s="2">
        <f t="shared" si="386"/>
        <v>3.6093889845025678E-3</v>
      </c>
      <c r="GD118" s="2">
        <f t="shared" si="387"/>
        <v>4.5216452336444965E-3</v>
      </c>
      <c r="GE118" s="2">
        <f t="shared" si="388"/>
        <v>3.4201743976977183E-3</v>
      </c>
      <c r="GF118" s="2">
        <f t="shared" si="389"/>
        <v>2.8806808508155656E-3</v>
      </c>
      <c r="GG118" s="2">
        <f t="shared" si="390"/>
        <v>2.5172393826145183E-3</v>
      </c>
      <c r="GH118" s="2">
        <f t="shared" si="391"/>
        <v>2.0621409736733339E-3</v>
      </c>
      <c r="GI118" s="2">
        <f t="shared" si="392"/>
        <v>1.8752878797932237E-3</v>
      </c>
      <c r="GJ118" s="2">
        <f t="shared" si="393"/>
        <v>1.571352844486579E-3</v>
      </c>
      <c r="GK118" s="2">
        <f t="shared" si="394"/>
        <v>1.5279413796293654E-3</v>
      </c>
      <c r="GM118" s="86">
        <f t="shared" si="330"/>
        <v>2.3890800434187061E-10</v>
      </c>
      <c r="GN118" s="86">
        <f t="shared" si="395"/>
        <v>3.1869093774671893E-25</v>
      </c>
      <c r="GO118" s="86">
        <f t="shared" si="396"/>
        <v>5.9287145874161369E-26</v>
      </c>
      <c r="GP118" s="86">
        <f t="shared" si="397"/>
        <v>2.543723184213207E-27</v>
      </c>
      <c r="GQ118" s="86">
        <f t="shared" si="398"/>
        <v>1.0011447248548294E-22</v>
      </c>
      <c r="GR118" s="86">
        <f t="shared" si="399"/>
        <v>4.5218260516312169E-21</v>
      </c>
      <c r="GS118" s="86">
        <f t="shared" si="400"/>
        <v>7.2934637118129464E-21</v>
      </c>
      <c r="GT118" s="86">
        <f t="shared" si="401"/>
        <v>4.0499266179009701E-24</v>
      </c>
      <c r="GU118" s="86">
        <f t="shared" si="402"/>
        <v>6.0241312186091484E-23</v>
      </c>
      <c r="GV118" s="86">
        <f t="shared" si="403"/>
        <v>6.4758583461728046E-21</v>
      </c>
      <c r="GW118" s="86">
        <f t="shared" si="404"/>
        <v>3.1366986744917754E-26</v>
      </c>
      <c r="GX118" s="86">
        <f t="shared" si="405"/>
        <v>2.5981883032959068E-31</v>
      </c>
      <c r="GY118" s="86">
        <f t="shared" si="406"/>
        <v>1.5539588745266385E-28</v>
      </c>
      <c r="GZ118" s="86">
        <f t="shared" si="407"/>
        <v>3.53000794604411E-10</v>
      </c>
      <c r="HA118" s="86">
        <f t="shared" si="408"/>
        <v>3.819345153557279E-7</v>
      </c>
      <c r="HC118" s="86">
        <f t="shared" si="331"/>
        <v>0.28421975847746628</v>
      </c>
      <c r="HD118" s="86">
        <f t="shared" si="409"/>
        <v>8.3223517524334698E-2</v>
      </c>
      <c r="HE118" s="86">
        <f t="shared" si="410"/>
        <v>7.6330437958556013E-2</v>
      </c>
      <c r="HF118" s="86">
        <f t="shared" si="411"/>
        <v>9.4467687971970415E-2</v>
      </c>
      <c r="HG118" s="86">
        <f t="shared" si="412"/>
        <v>0.11099248555046477</v>
      </c>
      <c r="HH118" s="86">
        <f t="shared" si="413"/>
        <v>7.4563438829636064E-2</v>
      </c>
      <c r="HI118" s="86">
        <f t="shared" si="414"/>
        <v>6.1499245002178453E-2</v>
      </c>
      <c r="HJ118" s="86">
        <f t="shared" si="415"/>
        <v>1.3170851398648931E-2</v>
      </c>
      <c r="HK118" s="86">
        <f t="shared" si="416"/>
        <v>2.9618787527128248E-2</v>
      </c>
      <c r="HL118" s="86">
        <f t="shared" si="417"/>
        <v>6.2098687226925305E-2</v>
      </c>
      <c r="HM118" s="86">
        <f t="shared" si="418"/>
        <v>4.4654671627341588E-2</v>
      </c>
      <c r="HN118" s="86">
        <f t="shared" si="419"/>
        <v>0.15893335688045329</v>
      </c>
      <c r="HO118" s="86">
        <f t="shared" si="420"/>
        <v>0.20851144498639543</v>
      </c>
      <c r="HP118" s="86">
        <f t="shared" si="421"/>
        <v>0.41087548641756338</v>
      </c>
      <c r="HQ118" s="86">
        <f t="shared" si="422"/>
        <v>0.36313179658064704</v>
      </c>
      <c r="HS118" s="86">
        <f t="shared" si="332"/>
        <v>1.1078813916548712E-8</v>
      </c>
      <c r="HT118" s="86">
        <f t="shared" si="423"/>
        <v>5.4750703496374006E-7</v>
      </c>
      <c r="HU118" s="86">
        <f t="shared" si="424"/>
        <v>8.9829778442755528E-7</v>
      </c>
      <c r="HV118" s="86">
        <f t="shared" si="425"/>
        <v>1.5967149440801504E-6</v>
      </c>
      <c r="HW118" s="86">
        <f t="shared" si="426"/>
        <v>1.3364307220484303E-6</v>
      </c>
      <c r="HX118" s="86">
        <f t="shared" si="427"/>
        <v>2.8160662867621796E-6</v>
      </c>
      <c r="HY118" s="86">
        <f t="shared" si="428"/>
        <v>1.5341806263210408E-6</v>
      </c>
      <c r="HZ118" s="86">
        <f t="shared" si="429"/>
        <v>2.8468598803119961E-6</v>
      </c>
      <c r="IA118" s="86">
        <f t="shared" si="430"/>
        <v>1.7091201972797618E-6</v>
      </c>
      <c r="IB118" s="86">
        <f t="shared" si="431"/>
        <v>3.1148545978426488E-7</v>
      </c>
      <c r="IC118" s="86">
        <f t="shared" si="432"/>
        <v>3.3003083650173971E-7</v>
      </c>
      <c r="ID118" s="86">
        <f t="shared" si="433"/>
        <v>9.3938591228039127E-8</v>
      </c>
      <c r="IE118" s="86">
        <f t="shared" si="434"/>
        <v>4.8659745916849997E-8</v>
      </c>
      <c r="IF118" s="86">
        <f t="shared" si="435"/>
        <v>2.7062861439359036E-7</v>
      </c>
      <c r="IG118" s="86">
        <f t="shared" si="436"/>
        <v>4.4352687807560278E-7</v>
      </c>
      <c r="II118" s="86">
        <f t="shared" si="333"/>
        <v>5.1922997295286453E-69</v>
      </c>
      <c r="IJ118" s="86">
        <f t="shared" si="334"/>
        <v>1.8803913896323571E-55</v>
      </c>
      <c r="IK118" s="86">
        <f t="shared" si="335"/>
        <v>2.5879779158233181E-53</v>
      </c>
      <c r="IL118" s="86">
        <f t="shared" si="336"/>
        <v>1.1459618017571584E-54</v>
      </c>
      <c r="IM118" s="86">
        <f t="shared" si="337"/>
        <v>1.057641531769161E-52</v>
      </c>
      <c r="IN118" s="86">
        <f t="shared" si="338"/>
        <v>1.5756175596508142E-47</v>
      </c>
      <c r="IO118" s="86">
        <f t="shared" si="339"/>
        <v>1.2734010229659423E-48</v>
      </c>
      <c r="IP118" s="86">
        <f t="shared" si="340"/>
        <v>2.9718748554373668E-50</v>
      </c>
      <c r="IQ118" s="86">
        <f t="shared" si="341"/>
        <v>1.4680773246127597E-51</v>
      </c>
      <c r="IR118" s="86">
        <f t="shared" si="342"/>
        <v>1.2607863858018541E-54</v>
      </c>
      <c r="IS118" s="86">
        <f t="shared" si="343"/>
        <v>2.8620020618421833E-56</v>
      </c>
      <c r="IT118" s="86">
        <f t="shared" si="344"/>
        <v>6.9981393889319263E-61</v>
      </c>
      <c r="IU118" s="86">
        <f t="shared" si="345"/>
        <v>7.1050140553656623E-62</v>
      </c>
      <c r="IV118" s="86">
        <f t="shared" si="346"/>
        <v>2.5190049108370222E-41</v>
      </c>
      <c r="IW118" s="86">
        <f t="shared" si="347"/>
        <v>3.3753262788695996E-40</v>
      </c>
      <c r="IY118" s="86">
        <f t="shared" si="348"/>
        <v>0.2842197697951882</v>
      </c>
      <c r="IZ118" s="86">
        <f t="shared" si="349"/>
        <v>8.3224065031369657E-2</v>
      </c>
      <c r="JA118" s="86">
        <f t="shared" si="350"/>
        <v>7.6331336256340435E-2</v>
      </c>
      <c r="JB118" s="86">
        <f t="shared" si="351"/>
        <v>9.4469284686914498E-2</v>
      </c>
      <c r="JC118" s="86">
        <f t="shared" si="352"/>
        <v>0.11099382198118682</v>
      </c>
      <c r="JD118" s="86">
        <f t="shared" si="353"/>
        <v>7.4566254895922821E-2</v>
      </c>
      <c r="JE118" s="86">
        <f t="shared" si="354"/>
        <v>6.1500779182804777E-2</v>
      </c>
      <c r="JF118" s="86">
        <f t="shared" si="355"/>
        <v>1.3173698258529242E-2</v>
      </c>
      <c r="JG118" s="86">
        <f t="shared" si="356"/>
        <v>2.9620496647325526E-2</v>
      </c>
      <c r="JH118" s="86">
        <f t="shared" si="357"/>
        <v>6.2098998712385091E-2</v>
      </c>
      <c r="JI118" s="86">
        <f t="shared" si="358"/>
        <v>4.4655001658178088E-2</v>
      </c>
      <c r="JJ118" s="86">
        <f t="shared" si="359"/>
        <v>0.15893345081904453</v>
      </c>
      <c r="JK118" s="86">
        <f t="shared" si="360"/>
        <v>0.20851149364614135</v>
      </c>
      <c r="JL118" s="86">
        <f t="shared" si="361"/>
        <v>0.41087575739917859</v>
      </c>
      <c r="JM118" s="86">
        <f t="shared" si="362"/>
        <v>0.36313262204204044</v>
      </c>
    </row>
    <row r="119" spans="2:273" x14ac:dyDescent="0.25">
      <c r="B119" s="2">
        <v>92</v>
      </c>
      <c r="C119" s="37">
        <v>97.695999999999998</v>
      </c>
      <c r="D119" s="37">
        <v>87.097999999999999</v>
      </c>
      <c r="E119" s="37">
        <v>87.097999999999999</v>
      </c>
      <c r="F119" s="37">
        <v>87.122</v>
      </c>
      <c r="G119" s="37">
        <v>87.584999999999994</v>
      </c>
      <c r="H119" s="37">
        <v>86.828999999999994</v>
      </c>
      <c r="I119" s="37">
        <v>89.194999999999993</v>
      </c>
      <c r="J119" s="37">
        <v>88.584999999999994</v>
      </c>
      <c r="K119" s="37">
        <v>90.022999999999996</v>
      </c>
      <c r="L119" s="37">
        <v>88.697999999999993</v>
      </c>
      <c r="M119" s="37">
        <v>92.977000000000004</v>
      </c>
      <c r="N119" s="37">
        <v>93.209000000000003</v>
      </c>
      <c r="O119" s="37">
        <v>92.724999999999994</v>
      </c>
      <c r="P119" s="37">
        <v>127.46299999999999</v>
      </c>
      <c r="Q119" s="37">
        <v>107.881</v>
      </c>
      <c r="S119" s="4">
        <f t="shared" si="234"/>
        <v>103.34352517463728</v>
      </c>
      <c r="T119" s="4">
        <f t="shared" si="235"/>
        <v>92.188554969995749</v>
      </c>
      <c r="U119" s="4">
        <f t="shared" si="236"/>
        <v>90.678115981696891</v>
      </c>
      <c r="V119" s="4">
        <f t="shared" si="237"/>
        <v>92.485386325031257</v>
      </c>
      <c r="W119" s="4">
        <f t="shared" si="238"/>
        <v>93.795050752155703</v>
      </c>
      <c r="X119" s="4">
        <f t="shared" si="239"/>
        <v>91.749438659187504</v>
      </c>
      <c r="Y119" s="4">
        <f t="shared" si="240"/>
        <v>91.888837661686111</v>
      </c>
      <c r="Z119" s="4">
        <f t="shared" si="241"/>
        <v>89.747344710181792</v>
      </c>
      <c r="AA119" s="4">
        <f t="shared" si="242"/>
        <v>91.175442083690427</v>
      </c>
      <c r="AB119" s="4">
        <f t="shared" si="243"/>
        <v>92.509901343626169</v>
      </c>
      <c r="AC119" s="4">
        <f t="shared" si="244"/>
        <v>94.587649754551435</v>
      </c>
      <c r="AD119" s="4">
        <f t="shared" si="245"/>
        <v>100.47964771364174</v>
      </c>
      <c r="AE119" s="4">
        <f t="shared" si="246"/>
        <v>101.96051904365125</v>
      </c>
      <c r="AF119" s="4">
        <f t="shared" si="247"/>
        <v>122.35686759115418</v>
      </c>
      <c r="AG119" s="4">
        <f t="shared" si="248"/>
        <v>107.38447033447076</v>
      </c>
      <c r="AI119" s="4">
        <f t="shared" si="249"/>
        <v>-5.6475251746372805</v>
      </c>
      <c r="AJ119" s="4">
        <f t="shared" si="250"/>
        <v>-5.0905549699957504</v>
      </c>
      <c r="AK119" s="4">
        <f t="shared" si="251"/>
        <v>-3.5801159816968919</v>
      </c>
      <c r="AL119" s="4">
        <f t="shared" si="252"/>
        <v>-5.3633863250312572</v>
      </c>
      <c r="AM119" s="4">
        <f t="shared" si="253"/>
        <v>-6.2100507521557091</v>
      </c>
      <c r="AN119" s="4">
        <f t="shared" si="254"/>
        <v>-4.9204386591875107</v>
      </c>
      <c r="AO119" s="4">
        <f t="shared" si="255"/>
        <v>-2.6938376616861177</v>
      </c>
      <c r="AP119" s="4">
        <f t="shared" si="256"/>
        <v>-1.1623447101817987</v>
      </c>
      <c r="AQ119" s="4">
        <f t="shared" si="257"/>
        <v>-1.1524420836904312</v>
      </c>
      <c r="AR119" s="4">
        <f t="shared" si="258"/>
        <v>-3.8119013436261753</v>
      </c>
      <c r="AS119" s="4">
        <f t="shared" si="259"/>
        <v>-1.6106497545514316</v>
      </c>
      <c r="AT119" s="4">
        <f t="shared" si="260"/>
        <v>-7.2706477136417362</v>
      </c>
      <c r="AU119" s="4">
        <f t="shared" si="261"/>
        <v>-9.2355190436512515</v>
      </c>
      <c r="AV119" s="4">
        <f t="shared" si="363"/>
        <v>5.1061324088458093</v>
      </c>
      <c r="AW119" s="4">
        <f t="shared" si="363"/>
        <v>0.49652966552923772</v>
      </c>
      <c r="AY119" s="2">
        <f t="shared" si="313"/>
        <v>88.732310978843202</v>
      </c>
      <c r="AZ119" s="2">
        <f t="shared" si="364"/>
        <v>89.332422186664047</v>
      </c>
      <c r="BA119" s="2">
        <f t="shared" si="365"/>
        <v>88.094415389887814</v>
      </c>
      <c r="BB119" s="2">
        <f t="shared" si="366"/>
        <v>89.090762795242838</v>
      </c>
      <c r="BC119" s="2">
        <f t="shared" si="367"/>
        <v>89.653113217059698</v>
      </c>
      <c r="BD119" s="2">
        <f t="shared" si="368"/>
        <v>89.404540817954498</v>
      </c>
      <c r="BE119" s="2">
        <f t="shared" si="369"/>
        <v>90.117510834265403</v>
      </c>
      <c r="BF119" s="2">
        <f t="shared" si="370"/>
        <v>89.536807866009809</v>
      </c>
      <c r="BG119" s="2">
        <f t="shared" si="371"/>
        <v>90.547148504419837</v>
      </c>
      <c r="BH119" s="2">
        <f t="shared" si="372"/>
        <v>90.771488793707292</v>
      </c>
      <c r="BI119" s="2">
        <f t="shared" si="373"/>
        <v>93.547244622426803</v>
      </c>
      <c r="BJ119" s="2">
        <f t="shared" si="374"/>
        <v>93.67720233716922</v>
      </c>
      <c r="BK119" s="2">
        <f t="shared" si="375"/>
        <v>91.975772921831719</v>
      </c>
      <c r="BL119" s="2">
        <f t="shared" si="376"/>
        <v>95.546859419787182</v>
      </c>
      <c r="BM119" s="2">
        <f t="shared" si="377"/>
        <v>95.12999287886457</v>
      </c>
      <c r="BO119" s="2" t="str">
        <f t="shared" si="263"/>
        <v/>
      </c>
      <c r="BP119" s="2" t="str">
        <f t="shared" si="264"/>
        <v/>
      </c>
      <c r="BQ119" s="2" t="str">
        <f t="shared" si="265"/>
        <v/>
      </c>
      <c r="BR119" s="2" t="str">
        <f t="shared" si="266"/>
        <v/>
      </c>
      <c r="BS119" s="2" t="str">
        <f t="shared" si="267"/>
        <v/>
      </c>
      <c r="BT119" s="2" t="str">
        <f t="shared" si="268"/>
        <v/>
      </c>
      <c r="BU119" s="2" t="str">
        <f t="shared" si="269"/>
        <v/>
      </c>
      <c r="BV119" s="2" t="str">
        <f t="shared" si="270"/>
        <v/>
      </c>
      <c r="BW119" s="2" t="str">
        <f t="shared" si="271"/>
        <v/>
      </c>
      <c r="BX119" s="2" t="str">
        <f t="shared" si="272"/>
        <v/>
      </c>
      <c r="BY119" s="2" t="str">
        <f t="shared" si="273"/>
        <v/>
      </c>
      <c r="BZ119" s="2" t="str">
        <f t="shared" si="274"/>
        <v/>
      </c>
      <c r="CA119" s="2" t="str">
        <f t="shared" si="275"/>
        <v/>
      </c>
      <c r="CB119" s="2" t="str">
        <f t="shared" si="276"/>
        <v/>
      </c>
      <c r="CC119" s="2" t="str">
        <f t="shared" si="277"/>
        <v/>
      </c>
      <c r="CE119" s="2" t="str">
        <f t="shared" si="314"/>
        <v/>
      </c>
      <c r="CF119" s="2" t="str">
        <f t="shared" si="315"/>
        <v/>
      </c>
      <c r="CG119" s="2" t="str">
        <f t="shared" si="316"/>
        <v/>
      </c>
      <c r="CH119" s="2" t="str">
        <f t="shared" si="317"/>
        <v/>
      </c>
      <c r="CI119" s="2" t="str">
        <f t="shared" si="318"/>
        <v/>
      </c>
      <c r="CJ119" s="2" t="str">
        <f t="shared" si="319"/>
        <v/>
      </c>
      <c r="CK119" s="2" t="str">
        <f t="shared" si="320"/>
        <v/>
      </c>
      <c r="CL119" s="2">
        <f t="shared" si="321"/>
        <v>88.584999999999994</v>
      </c>
      <c r="CM119" s="2" t="str">
        <f t="shared" si="322"/>
        <v/>
      </c>
      <c r="CN119" s="2" t="str">
        <f t="shared" si="323"/>
        <v/>
      </c>
      <c r="CO119" s="2" t="str">
        <f t="shared" si="324"/>
        <v/>
      </c>
      <c r="CP119" s="2" t="str">
        <f t="shared" si="325"/>
        <v/>
      </c>
      <c r="CQ119" s="2" t="str">
        <f t="shared" si="326"/>
        <v/>
      </c>
      <c r="CR119" s="2" t="str">
        <f t="shared" si="327"/>
        <v/>
      </c>
      <c r="CS119" s="2" t="str">
        <f t="shared" si="328"/>
        <v/>
      </c>
      <c r="CU119" s="2" t="str">
        <f t="shared" si="278"/>
        <v/>
      </c>
      <c r="CV119" s="2" t="str">
        <f t="shared" si="279"/>
        <v/>
      </c>
      <c r="CW119" s="2" t="str">
        <f t="shared" si="280"/>
        <v/>
      </c>
      <c r="CX119" s="2" t="str">
        <f t="shared" si="281"/>
        <v/>
      </c>
      <c r="CY119" s="2" t="str">
        <f t="shared" si="282"/>
        <v/>
      </c>
      <c r="CZ119" s="2" t="str">
        <f t="shared" si="283"/>
        <v/>
      </c>
      <c r="DA119" s="2" t="str">
        <f t="shared" si="284"/>
        <v/>
      </c>
      <c r="DB119" s="2">
        <f t="shared" si="285"/>
        <v>88.584999999999994</v>
      </c>
      <c r="DC119" s="2" t="str">
        <f t="shared" si="286"/>
        <v/>
      </c>
      <c r="DD119" s="2" t="str">
        <f t="shared" si="287"/>
        <v/>
      </c>
      <c r="DE119" s="2" t="str">
        <f t="shared" si="288"/>
        <v/>
      </c>
      <c r="DF119" s="2" t="str">
        <f t="shared" si="289"/>
        <v/>
      </c>
      <c r="DG119" s="2" t="str">
        <f t="shared" si="290"/>
        <v/>
      </c>
      <c r="DH119" s="2" t="str">
        <f t="shared" si="291"/>
        <v/>
      </c>
      <c r="DI119" s="2" t="str">
        <f t="shared" si="292"/>
        <v/>
      </c>
      <c r="DK119" s="2">
        <f t="shared" si="293"/>
        <v>107.31647885835096</v>
      </c>
      <c r="DL119" s="2">
        <f t="shared" si="378"/>
        <v>113.562278448532</v>
      </c>
      <c r="DM119" s="2">
        <f t="shared" si="378"/>
        <v>114.07724384841856</v>
      </c>
      <c r="DN119" s="2">
        <f t="shared" si="378"/>
        <v>114.38218048780487</v>
      </c>
      <c r="DO119" s="2">
        <f t="shared" si="378"/>
        <v>109.50875121951218</v>
      </c>
      <c r="DP119" s="2">
        <f t="shared" si="378"/>
        <v>110.03238616535664</v>
      </c>
      <c r="DQ119" s="2">
        <f t="shared" si="378"/>
        <v>108.86253095741469</v>
      </c>
      <c r="DR119" s="2">
        <f t="shared" si="378"/>
        <v>103.26357777106617</v>
      </c>
      <c r="DS119" s="2">
        <f t="shared" si="378"/>
        <v>110.92026034430685</v>
      </c>
      <c r="DT119" s="2">
        <f t="shared" si="378"/>
        <v>110.46394427665356</v>
      </c>
      <c r="DU119" s="2">
        <f t="shared" si="378"/>
        <v>117.27325958924797</v>
      </c>
      <c r="DV119" s="2">
        <f t="shared" si="378"/>
        <v>111.36776532769559</v>
      </c>
      <c r="DW119" s="2">
        <f t="shared" si="378"/>
        <v>113.87137194201145</v>
      </c>
      <c r="DX119" s="2">
        <f t="shared" si="378"/>
        <v>108.54072954971859</v>
      </c>
      <c r="DY119" s="2">
        <f t="shared" si="378"/>
        <v>106.69617071114368</v>
      </c>
      <c r="EA119" s="2">
        <f t="shared" si="233"/>
        <v>88.502186486569798</v>
      </c>
      <c r="EB119" s="2">
        <f t="shared" si="295"/>
        <v>89.090545057516081</v>
      </c>
      <c r="EC119" s="2">
        <f t="shared" si="296"/>
        <v>87.839672720746606</v>
      </c>
      <c r="ED119" s="2">
        <f t="shared" si="297"/>
        <v>88.857848461862631</v>
      </c>
      <c r="EE119" s="2">
        <f t="shared" si="298"/>
        <v>89.46048554572269</v>
      </c>
      <c r="EF119" s="2">
        <f t="shared" si="299"/>
        <v>89.187545833555475</v>
      </c>
      <c r="EG119" s="2">
        <f t="shared" si="300"/>
        <v>89.910739068968979</v>
      </c>
      <c r="EH119" s="2">
        <f t="shared" si="301"/>
        <v>89.385938043779447</v>
      </c>
      <c r="EI119" s="2">
        <f t="shared" si="302"/>
        <v>90.312872433596525</v>
      </c>
      <c r="EJ119" s="2">
        <f t="shared" si="303"/>
        <v>90.545602317186223</v>
      </c>
      <c r="EK119" s="2">
        <f t="shared" si="304"/>
        <v>93.283439478906047</v>
      </c>
      <c r="EL119" s="2">
        <f t="shared" si="305"/>
        <v>93.483209320804932</v>
      </c>
      <c r="EM119" s="2">
        <f t="shared" si="306"/>
        <v>91.735898675015875</v>
      </c>
      <c r="EN119" s="2">
        <f t="shared" si="307"/>
        <v>95.348649352379923</v>
      </c>
      <c r="EO119" s="2">
        <f t="shared" si="308"/>
        <v>94.905927066500936</v>
      </c>
      <c r="EQ119" s="2">
        <f t="shared" si="309"/>
        <v>88.704471819467159</v>
      </c>
      <c r="ER119" s="2">
        <f t="shared" si="379"/>
        <v>89.035350700459418</v>
      </c>
      <c r="ES119" s="2">
        <f t="shared" si="379"/>
        <v>87.971270865251554</v>
      </c>
      <c r="ET119" s="2">
        <f t="shared" si="379"/>
        <v>88.627017700947533</v>
      </c>
      <c r="EU119" s="2">
        <f t="shared" si="379"/>
        <v>89.274764339623999</v>
      </c>
      <c r="EV119" s="2">
        <f t="shared" si="379"/>
        <v>89.190997473039531</v>
      </c>
      <c r="EW119" s="2">
        <f t="shared" si="379"/>
        <v>89.872674995647117</v>
      </c>
      <c r="EX119" s="2">
        <f t="shared" si="379"/>
        <v>89.240353411653842</v>
      </c>
      <c r="EY119" s="2">
        <f t="shared" si="379"/>
        <v>90.020130289332627</v>
      </c>
      <c r="EZ119" s="2">
        <f t="shared" si="379"/>
        <v>90.565655516460211</v>
      </c>
      <c r="FA119" s="2">
        <f t="shared" si="379"/>
        <v>92.840656815329922</v>
      </c>
      <c r="FB119" s="2">
        <f t="shared" si="379"/>
        <v>93.163018791460033</v>
      </c>
      <c r="FC119" s="2">
        <f t="shared" si="379"/>
        <v>91.511989756265493</v>
      </c>
      <c r="FD119" s="2">
        <f t="shared" si="379"/>
        <v>95.54226640543807</v>
      </c>
      <c r="FE119" s="2">
        <f t="shared" si="379"/>
        <v>96.727519625416974</v>
      </c>
      <c r="FG119" s="2">
        <f t="shared" si="311"/>
        <v>0.98779274780586535</v>
      </c>
      <c r="FH119" s="2">
        <f t="shared" si="380"/>
        <v>0.99010907809419657</v>
      </c>
      <c r="FI119" s="2">
        <f t="shared" si="380"/>
        <v>0.99030840461530811</v>
      </c>
      <c r="FJ119" s="2">
        <f t="shared" si="380"/>
        <v>0.99084777769596899</v>
      </c>
      <c r="FK119" s="2">
        <f t="shared" si="380"/>
        <v>0.99036303654657576</v>
      </c>
      <c r="FL119" s="2">
        <f t="shared" si="380"/>
        <v>0.9895905353013551</v>
      </c>
      <c r="FM119" s="2">
        <f t="shared" si="380"/>
        <v>0.98908164689267575</v>
      </c>
      <c r="FN119" s="2">
        <f t="shared" si="380"/>
        <v>0.98907657913049762</v>
      </c>
      <c r="FO119" s="2">
        <f t="shared" si="380"/>
        <v>0.98857819653401224</v>
      </c>
      <c r="FP119" s="2">
        <f t="shared" si="380"/>
        <v>0.98866255261260672</v>
      </c>
      <c r="FQ119" s="2">
        <f t="shared" si="380"/>
        <v>0.98895252364720498</v>
      </c>
      <c r="FR119" s="2">
        <f t="shared" si="380"/>
        <v>0.98911256993340491</v>
      </c>
      <c r="FS119" s="2">
        <f t="shared" si="380"/>
        <v>0.9891425602289976</v>
      </c>
      <c r="FT119" s="2">
        <f t="shared" si="380"/>
        <v>0.98500035462860391</v>
      </c>
      <c r="FU119" s="2">
        <f t="shared" si="380"/>
        <v>0.98125446295148799</v>
      </c>
      <c r="FW119" s="2">
        <f t="shared" si="329"/>
        <v>2.2427747498227888E-3</v>
      </c>
      <c r="FX119" s="2">
        <f t="shared" si="381"/>
        <v>3.0958730443702885E-3</v>
      </c>
      <c r="FY119" s="2">
        <f t="shared" si="382"/>
        <v>3.4859602045310949E-3</v>
      </c>
      <c r="FZ119" s="2">
        <f t="shared" si="383"/>
        <v>2.989322048662348E-3</v>
      </c>
      <c r="GA119" s="2">
        <f t="shared" si="384"/>
        <v>3.1053657142743364E-3</v>
      </c>
      <c r="GB119" s="2">
        <f t="shared" si="385"/>
        <v>3.2896877826877223E-3</v>
      </c>
      <c r="GC119" s="2">
        <f t="shared" si="386"/>
        <v>3.9562386524504235E-3</v>
      </c>
      <c r="GD119" s="2">
        <f t="shared" si="387"/>
        <v>4.955723523685048E-3</v>
      </c>
      <c r="GE119" s="2">
        <f t="shared" si="388"/>
        <v>3.7489096179170924E-3</v>
      </c>
      <c r="GF119" s="2">
        <f t="shared" si="389"/>
        <v>3.1577261385854092E-3</v>
      </c>
      <c r="GG119" s="2">
        <f t="shared" si="390"/>
        <v>2.7594279463848464E-3</v>
      </c>
      <c r="GH119" s="2">
        <f t="shared" si="391"/>
        <v>2.2606428563995413E-3</v>
      </c>
      <c r="GI119" s="2">
        <f t="shared" si="392"/>
        <v>2.0558403200251242E-3</v>
      </c>
      <c r="GJ119" s="2">
        <f t="shared" si="393"/>
        <v>1.7226929699541349E-3</v>
      </c>
      <c r="GK119" s="2">
        <f t="shared" si="394"/>
        <v>1.6751074750832103E-3</v>
      </c>
      <c r="GM119" s="86">
        <f t="shared" si="330"/>
        <v>4.7847733102537895E-11</v>
      </c>
      <c r="GN119" s="86">
        <f t="shared" si="395"/>
        <v>5.1268394072762345E-27</v>
      </c>
      <c r="GO119" s="86">
        <f t="shared" si="396"/>
        <v>8.2817026781953718E-28</v>
      </c>
      <c r="GP119" s="86">
        <f t="shared" si="397"/>
        <v>2.7868057234257823E-29</v>
      </c>
      <c r="GQ119" s="86">
        <f t="shared" si="398"/>
        <v>2.2496677941249159E-24</v>
      </c>
      <c r="GR119" s="86">
        <f t="shared" si="399"/>
        <v>1.4095261982106477E-22</v>
      </c>
      <c r="GS119" s="86">
        <f t="shared" si="400"/>
        <v>2.3391919705490158E-22</v>
      </c>
      <c r="GT119" s="86">
        <f t="shared" si="401"/>
        <v>8.1852895934898556E-26</v>
      </c>
      <c r="GU119" s="86">
        <f t="shared" si="402"/>
        <v>1.3895150353460293E-24</v>
      </c>
      <c r="GV119" s="86">
        <f t="shared" si="403"/>
        <v>2.0472256220069498E-22</v>
      </c>
      <c r="GW119" s="86">
        <f t="shared" si="404"/>
        <v>4.2524496461450764E-28</v>
      </c>
      <c r="GX119" s="86">
        <f t="shared" si="405"/>
        <v>1.2478638156139655E-33</v>
      </c>
      <c r="GY119" s="86">
        <f t="shared" si="406"/>
        <v>1.1972177738368257E-30</v>
      </c>
      <c r="GZ119" s="86">
        <f t="shared" si="407"/>
        <v>7.1758378779210225E-11</v>
      </c>
      <c r="HA119" s="86">
        <f t="shared" si="408"/>
        <v>1.4126794795794004E-7</v>
      </c>
      <c r="HC119" s="86">
        <f t="shared" si="331"/>
        <v>0.20760175166751063</v>
      </c>
      <c r="HD119" s="86">
        <f t="shared" si="409"/>
        <v>3.6827610231900711E-2</v>
      </c>
      <c r="HE119" s="86">
        <f t="shared" si="410"/>
        <v>3.3180319460457977E-2</v>
      </c>
      <c r="HF119" s="86">
        <f t="shared" si="411"/>
        <v>4.325308585777328E-2</v>
      </c>
      <c r="HG119" s="86">
        <f t="shared" si="412"/>
        <v>5.2760930266065022E-2</v>
      </c>
      <c r="HH119" s="86">
        <f t="shared" si="413"/>
        <v>3.210981064169588E-2</v>
      </c>
      <c r="HI119" s="86">
        <f t="shared" si="414"/>
        <v>2.6325345717643649E-2</v>
      </c>
      <c r="HJ119" s="86">
        <f t="shared" si="415"/>
        <v>4.1918233278425603E-3</v>
      </c>
      <c r="HK119" s="86">
        <f t="shared" si="416"/>
        <v>1.0954382247763029E-2</v>
      </c>
      <c r="HL119" s="86">
        <f t="shared" si="417"/>
        <v>2.6200398938882877E-2</v>
      </c>
      <c r="HM119" s="86">
        <f t="shared" si="418"/>
        <v>1.5560143422409066E-2</v>
      </c>
      <c r="HN119" s="86">
        <f t="shared" si="419"/>
        <v>8.2058047053444286E-2</v>
      </c>
      <c r="HO119" s="86">
        <f t="shared" si="420"/>
        <v>0.10639865075831972</v>
      </c>
      <c r="HP119" s="86">
        <f t="shared" si="421"/>
        <v>0.34845355457370314</v>
      </c>
      <c r="HQ119" s="86">
        <f t="shared" si="422"/>
        <v>0.29505582185741919</v>
      </c>
      <c r="HS119" s="86">
        <f t="shared" si="332"/>
        <v>2.6035093761153502E-8</v>
      </c>
      <c r="HT119" s="86">
        <f t="shared" si="423"/>
        <v>1.1149367302019764E-6</v>
      </c>
      <c r="HU119" s="86">
        <f t="shared" si="424"/>
        <v>1.8060679868710072E-6</v>
      </c>
      <c r="HV119" s="86">
        <f t="shared" si="425"/>
        <v>3.133219936119891E-6</v>
      </c>
      <c r="HW119" s="86">
        <f t="shared" si="426"/>
        <v>2.6130493356470126E-6</v>
      </c>
      <c r="HX119" s="86">
        <f t="shared" si="427"/>
        <v>5.2530848781197545E-6</v>
      </c>
      <c r="HY119" s="86">
        <f t="shared" si="428"/>
        <v>2.9900545891785303E-6</v>
      </c>
      <c r="HZ119" s="86">
        <f t="shared" si="429"/>
        <v>5.6726922712099502E-6</v>
      </c>
      <c r="IA119" s="86">
        <f t="shared" si="430"/>
        <v>3.3678157842026986E-6</v>
      </c>
      <c r="IB119" s="86">
        <f t="shared" si="431"/>
        <v>6.415088341127299E-7</v>
      </c>
      <c r="IC119" s="86">
        <f t="shared" si="432"/>
        <v>6.7509219662971454E-7</v>
      </c>
      <c r="ID119" s="86">
        <f t="shared" si="433"/>
        <v>1.9932860734819627E-7</v>
      </c>
      <c r="IE119" s="86">
        <f t="shared" si="434"/>
        <v>1.043495457538657E-7</v>
      </c>
      <c r="IF119" s="86">
        <f t="shared" si="435"/>
        <v>5.2016846357650064E-7</v>
      </c>
      <c r="IG119" s="86">
        <f t="shared" si="436"/>
        <v>8.3167465898365321E-7</v>
      </c>
      <c r="II119" s="86">
        <f t="shared" si="333"/>
        <v>5.0016494793543942E-67</v>
      </c>
      <c r="IJ119" s="86">
        <f t="shared" si="334"/>
        <v>8.8215664226925973E-54</v>
      </c>
      <c r="IK119" s="86">
        <f t="shared" si="335"/>
        <v>1.1243043030020506E-51</v>
      </c>
      <c r="IL119" s="86">
        <f t="shared" si="336"/>
        <v>4.970346964913711E-53</v>
      </c>
      <c r="IM119" s="86">
        <f t="shared" si="337"/>
        <v>4.0844965816059022E-51</v>
      </c>
      <c r="IN119" s="86">
        <f t="shared" si="338"/>
        <v>4.3433336672817378E-46</v>
      </c>
      <c r="IO119" s="86">
        <f t="shared" si="339"/>
        <v>4.2437524786934449E-47</v>
      </c>
      <c r="IP119" s="86">
        <f t="shared" si="340"/>
        <v>1.3006034199401882E-48</v>
      </c>
      <c r="IQ119" s="86">
        <f t="shared" si="341"/>
        <v>5.8794593912753647E-50</v>
      </c>
      <c r="IR119" s="86">
        <f t="shared" si="342"/>
        <v>5.6472841953825542E-53</v>
      </c>
      <c r="IS119" s="86">
        <f t="shared" si="343"/>
        <v>1.3208765918788057E-54</v>
      </c>
      <c r="IT119" s="86">
        <f t="shared" si="344"/>
        <v>3.9052437843640863E-59</v>
      </c>
      <c r="IU119" s="86">
        <f t="shared" si="345"/>
        <v>3.9882066666594072E-60</v>
      </c>
      <c r="IV119" s="86">
        <f t="shared" si="346"/>
        <v>3.3342455803493665E-40</v>
      </c>
      <c r="IW119" s="86">
        <f t="shared" si="347"/>
        <v>4.1080471207228491E-39</v>
      </c>
      <c r="IY119" s="86">
        <f t="shared" si="348"/>
        <v>0.2076017777504521</v>
      </c>
      <c r="IZ119" s="86">
        <f t="shared" si="349"/>
        <v>3.6828725168630914E-2</v>
      </c>
      <c r="JA119" s="86">
        <f t="shared" si="350"/>
        <v>3.318212552844485E-2</v>
      </c>
      <c r="JB119" s="86">
        <f t="shared" si="351"/>
        <v>4.32562190777094E-2</v>
      </c>
      <c r="JC119" s="86">
        <f t="shared" si="352"/>
        <v>5.2763543315400667E-2</v>
      </c>
      <c r="JD119" s="86">
        <f t="shared" si="353"/>
        <v>3.2115063726574002E-2</v>
      </c>
      <c r="JE119" s="86">
        <f t="shared" si="354"/>
        <v>2.6328335772232828E-2</v>
      </c>
      <c r="JF119" s="86">
        <f t="shared" si="355"/>
        <v>4.1974960201137702E-3</v>
      </c>
      <c r="JG119" s="86">
        <f t="shared" si="356"/>
        <v>1.0957750063547232E-2</v>
      </c>
      <c r="JH119" s="86">
        <f t="shared" si="357"/>
        <v>2.620104044771699E-2</v>
      </c>
      <c r="JI119" s="86">
        <f t="shared" si="358"/>
        <v>1.5560818514605695E-2</v>
      </c>
      <c r="JJ119" s="86">
        <f t="shared" si="359"/>
        <v>8.2058246382051628E-2</v>
      </c>
      <c r="JK119" s="86">
        <f t="shared" si="360"/>
        <v>0.10639875510786548</v>
      </c>
      <c r="JL119" s="86">
        <f t="shared" si="361"/>
        <v>0.3484540748139251</v>
      </c>
      <c r="JM119" s="86">
        <f t="shared" si="362"/>
        <v>0.29505679480002611</v>
      </c>
    </row>
    <row r="120" spans="2:273" x14ac:dyDescent="0.25">
      <c r="B120" s="2">
        <v>93</v>
      </c>
      <c r="C120" s="37">
        <v>90.825999999999993</v>
      </c>
      <c r="D120" s="37">
        <v>86.171000000000006</v>
      </c>
      <c r="E120" s="37">
        <v>88.244</v>
      </c>
      <c r="F120" s="37">
        <v>87.828999999999994</v>
      </c>
      <c r="G120" s="37">
        <v>88.683000000000007</v>
      </c>
      <c r="H120" s="37">
        <v>87.78</v>
      </c>
      <c r="I120" s="37">
        <v>88.902000000000001</v>
      </c>
      <c r="J120" s="37">
        <v>88.293000000000006</v>
      </c>
      <c r="K120" s="37">
        <v>90.372</v>
      </c>
      <c r="L120" s="37">
        <v>89.534999999999997</v>
      </c>
      <c r="M120" s="37">
        <v>92.512</v>
      </c>
      <c r="N120" s="37">
        <v>93.07</v>
      </c>
      <c r="O120" s="37">
        <v>89.224999999999994</v>
      </c>
      <c r="P120" s="37">
        <v>107.098</v>
      </c>
      <c r="Q120" s="37">
        <v>98.381</v>
      </c>
      <c r="S120" s="4">
        <f t="shared" si="234"/>
        <v>97.104014394359254</v>
      </c>
      <c r="T120" s="4">
        <f t="shared" si="235"/>
        <v>90.156585970202102</v>
      </c>
      <c r="U120" s="4">
        <f t="shared" si="236"/>
        <v>88.824485666129092</v>
      </c>
      <c r="V120" s="4">
        <f t="shared" si="237"/>
        <v>90.1076348189181</v>
      </c>
      <c r="W120" s="4">
        <f t="shared" si="238"/>
        <v>90.97687922089726</v>
      </c>
      <c r="X120" s="4">
        <f t="shared" si="239"/>
        <v>90.038683285298589</v>
      </c>
      <c r="Y120" s="4">
        <f t="shared" si="240"/>
        <v>90.558306814254124</v>
      </c>
      <c r="Z120" s="4">
        <f t="shared" si="241"/>
        <v>89.461938699784611</v>
      </c>
      <c r="AA120" s="4">
        <f t="shared" si="242"/>
        <v>90.567332686524495</v>
      </c>
      <c r="AB120" s="4">
        <f t="shared" si="243"/>
        <v>91.163786205802822</v>
      </c>
      <c r="AC120" s="4">
        <f t="shared" si="244"/>
        <v>93.619467314057971</v>
      </c>
      <c r="AD120" s="4">
        <f t="shared" si="245"/>
        <v>96.109562603268543</v>
      </c>
      <c r="AE120" s="4">
        <f t="shared" si="246"/>
        <v>95.521240141083652</v>
      </c>
      <c r="AF120" s="4">
        <f t="shared" si="247"/>
        <v>113.71030749282917</v>
      </c>
      <c r="AG120" s="4">
        <f t="shared" si="248"/>
        <v>102.85903433132054</v>
      </c>
      <c r="AI120" s="4">
        <f t="shared" si="249"/>
        <v>-6.2780143943592606</v>
      </c>
      <c r="AJ120" s="4">
        <f t="shared" si="250"/>
        <v>-3.985585970202095</v>
      </c>
      <c r="AK120" s="4">
        <f t="shared" si="251"/>
        <v>-0.58048566612909269</v>
      </c>
      <c r="AL120" s="4">
        <f t="shared" si="252"/>
        <v>-2.2786348189181069</v>
      </c>
      <c r="AM120" s="4">
        <f t="shared" si="253"/>
        <v>-2.2938792208972529</v>
      </c>
      <c r="AN120" s="4">
        <f t="shared" si="254"/>
        <v>-2.2586832852985879</v>
      </c>
      <c r="AO120" s="4">
        <f t="shared" si="255"/>
        <v>-1.6563068142541226</v>
      </c>
      <c r="AP120" s="4">
        <f t="shared" si="256"/>
        <v>-1.1689386997846043</v>
      </c>
      <c r="AQ120" s="4">
        <f t="shared" si="257"/>
        <v>-0.19533268652449465</v>
      </c>
      <c r="AR120" s="4">
        <f t="shared" si="258"/>
        <v>-1.6287862058028253</v>
      </c>
      <c r="AS120" s="4">
        <f t="shared" si="259"/>
        <v>-1.1074673140579705</v>
      </c>
      <c r="AT120" s="4">
        <f t="shared" si="260"/>
        <v>-3.0395626032685499</v>
      </c>
      <c r="AU120" s="4">
        <f t="shared" si="261"/>
        <v>-6.2962401410836577</v>
      </c>
      <c r="AV120" s="4">
        <f t="shared" si="363"/>
        <v>-6.6123074928291743</v>
      </c>
      <c r="AW120" s="4">
        <f t="shared" si="363"/>
        <v>-4.4780343313205435</v>
      </c>
      <c r="AY120" s="2">
        <f t="shared" si="313"/>
        <v>88.646308282823213</v>
      </c>
      <c r="AZ120" s="2">
        <f t="shared" si="364"/>
        <v>89.235380601499827</v>
      </c>
      <c r="BA120" s="2">
        <f t="shared" si="365"/>
        <v>88.00719162291216</v>
      </c>
      <c r="BB120" s="2">
        <f t="shared" si="366"/>
        <v>88.965725175812537</v>
      </c>
      <c r="BC120" s="2">
        <f t="shared" si="367"/>
        <v>89.520454190820146</v>
      </c>
      <c r="BD120" s="2">
        <f t="shared" si="368"/>
        <v>89.293358313908058</v>
      </c>
      <c r="BE120" s="2">
        <f t="shared" si="369"/>
        <v>90.001153523138782</v>
      </c>
      <c r="BF120" s="2">
        <f t="shared" si="370"/>
        <v>89.4143673046446</v>
      </c>
      <c r="BG120" s="2">
        <f t="shared" si="371"/>
        <v>90.399835997532961</v>
      </c>
      <c r="BH120" s="2">
        <f t="shared" si="372"/>
        <v>90.62994044559197</v>
      </c>
      <c r="BI120" s="2">
        <f t="shared" si="373"/>
        <v>93.36570308849187</v>
      </c>
      <c r="BJ120" s="2">
        <f t="shared" si="374"/>
        <v>93.50337309969116</v>
      </c>
      <c r="BK120" s="2">
        <f t="shared" si="375"/>
        <v>91.831696668107895</v>
      </c>
      <c r="BL120" s="2">
        <f t="shared" si="376"/>
        <v>95.430515853402554</v>
      </c>
      <c r="BM120" s="2">
        <f t="shared" si="377"/>
        <v>95.1106900864892</v>
      </c>
      <c r="BO120" s="2" t="str">
        <f t="shared" si="263"/>
        <v/>
      </c>
      <c r="BP120" s="2" t="str">
        <f t="shared" si="264"/>
        <v/>
      </c>
      <c r="BQ120" s="2" t="str">
        <f t="shared" si="265"/>
        <v/>
      </c>
      <c r="BR120" s="2" t="str">
        <f t="shared" si="266"/>
        <v/>
      </c>
      <c r="BS120" s="2" t="str">
        <f t="shared" si="267"/>
        <v/>
      </c>
      <c r="BT120" s="2" t="str">
        <f t="shared" si="268"/>
        <v/>
      </c>
      <c r="BU120" s="2" t="str">
        <f t="shared" si="269"/>
        <v/>
      </c>
      <c r="BV120" s="2" t="str">
        <f t="shared" si="270"/>
        <v/>
      </c>
      <c r="BW120" s="2" t="str">
        <f t="shared" si="271"/>
        <v/>
      </c>
      <c r="BX120" s="2" t="str">
        <f t="shared" si="272"/>
        <v/>
      </c>
      <c r="BY120" s="2" t="str">
        <f t="shared" si="273"/>
        <v/>
      </c>
      <c r="BZ120" s="2" t="str">
        <f t="shared" si="274"/>
        <v/>
      </c>
      <c r="CA120" s="2" t="str">
        <f t="shared" si="275"/>
        <v/>
      </c>
      <c r="CB120" s="2" t="str">
        <f t="shared" si="276"/>
        <v/>
      </c>
      <c r="CC120" s="2" t="str">
        <f t="shared" si="277"/>
        <v/>
      </c>
      <c r="CE120" s="2" t="str">
        <f t="shared" si="314"/>
        <v/>
      </c>
      <c r="CF120" s="2" t="str">
        <f t="shared" si="315"/>
        <v/>
      </c>
      <c r="CG120" s="2" t="str">
        <f t="shared" si="316"/>
        <v/>
      </c>
      <c r="CH120" s="2" t="str">
        <f t="shared" si="317"/>
        <v/>
      </c>
      <c r="CI120" s="2" t="str">
        <f t="shared" si="318"/>
        <v/>
      </c>
      <c r="CJ120" s="2" t="str">
        <f t="shared" si="319"/>
        <v/>
      </c>
      <c r="CK120" s="2">
        <f t="shared" si="320"/>
        <v>88.902000000000001</v>
      </c>
      <c r="CL120" s="2">
        <f t="shared" si="321"/>
        <v>88.293000000000006</v>
      </c>
      <c r="CM120" s="2">
        <f t="shared" si="322"/>
        <v>90.372</v>
      </c>
      <c r="CN120" s="2">
        <f t="shared" si="323"/>
        <v>89.534999999999997</v>
      </c>
      <c r="CO120" s="2">
        <f t="shared" si="324"/>
        <v>92.512</v>
      </c>
      <c r="CP120" s="2" t="str">
        <f t="shared" si="325"/>
        <v/>
      </c>
      <c r="CQ120" s="2" t="str">
        <f t="shared" si="326"/>
        <v/>
      </c>
      <c r="CR120" s="2" t="str">
        <f t="shared" si="327"/>
        <v/>
      </c>
      <c r="CS120" s="2" t="str">
        <f t="shared" si="328"/>
        <v/>
      </c>
      <c r="CU120" s="2" t="str">
        <f t="shared" si="278"/>
        <v/>
      </c>
      <c r="CV120" s="2" t="str">
        <f t="shared" si="279"/>
        <v/>
      </c>
      <c r="CW120" s="2" t="str">
        <f t="shared" si="280"/>
        <v/>
      </c>
      <c r="CX120" s="2" t="str">
        <f t="shared" si="281"/>
        <v/>
      </c>
      <c r="CY120" s="2" t="str">
        <f t="shared" si="282"/>
        <v/>
      </c>
      <c r="CZ120" s="2" t="str">
        <f t="shared" si="283"/>
        <v/>
      </c>
      <c r="DA120" s="2">
        <f t="shared" si="284"/>
        <v>88.902000000000001</v>
      </c>
      <c r="DB120" s="2">
        <f t="shared" si="285"/>
        <v>88.293000000000006</v>
      </c>
      <c r="DC120" s="2">
        <f t="shared" si="286"/>
        <v>90.372</v>
      </c>
      <c r="DD120" s="2">
        <f t="shared" si="287"/>
        <v>89.534999999999997</v>
      </c>
      <c r="DE120" s="2">
        <f t="shared" si="288"/>
        <v>92.512</v>
      </c>
      <c r="DF120" s="2" t="str">
        <f t="shared" si="289"/>
        <v/>
      </c>
      <c r="DG120" s="2" t="str">
        <f t="shared" si="290"/>
        <v/>
      </c>
      <c r="DH120" s="2" t="str">
        <f t="shared" si="291"/>
        <v/>
      </c>
      <c r="DI120" s="2" t="str">
        <f t="shared" si="292"/>
        <v/>
      </c>
      <c r="DK120" s="2">
        <f t="shared" si="293"/>
        <v>107.51720260747007</v>
      </c>
      <c r="DL120" s="2">
        <f t="shared" si="378"/>
        <v>113.80934294897767</v>
      </c>
      <c r="DM120" s="2">
        <f t="shared" si="378"/>
        <v>114.32431385895255</v>
      </c>
      <c r="DN120" s="2">
        <f t="shared" si="378"/>
        <v>114.62649024390242</v>
      </c>
      <c r="DO120" s="2">
        <f t="shared" si="378"/>
        <v>109.6733951219512</v>
      </c>
      <c r="DP120" s="2">
        <f t="shared" si="378"/>
        <v>110.19419809307725</v>
      </c>
      <c r="DQ120" s="2">
        <f t="shared" si="378"/>
        <v>108.99632618544248</v>
      </c>
      <c r="DR120" s="2">
        <f t="shared" si="378"/>
        <v>103.29578767743887</v>
      </c>
      <c r="DS120" s="2">
        <f t="shared" si="378"/>
        <v>111.0580851706433</v>
      </c>
      <c r="DT120" s="2">
        <f t="shared" si="378"/>
        <v>110.56245937783146</v>
      </c>
      <c r="DU120" s="2">
        <f t="shared" si="378"/>
        <v>117.44951283600122</v>
      </c>
      <c r="DV120" s="2">
        <f t="shared" si="378"/>
        <v>111.46318816067657</v>
      </c>
      <c r="DW120" s="2">
        <f t="shared" si="378"/>
        <v>114.00051344004829</v>
      </c>
      <c r="DX120" s="2">
        <f t="shared" si="378"/>
        <v>108.64464315197</v>
      </c>
      <c r="DY120" s="2">
        <f t="shared" si="378"/>
        <v>106.82351754032257</v>
      </c>
      <c r="EA120" s="2">
        <f t="shared" si="233"/>
        <v>88.433140487885069</v>
      </c>
      <c r="EB120" s="2">
        <f t="shared" si="295"/>
        <v>89.011671339442387</v>
      </c>
      <c r="EC120" s="2">
        <f t="shared" si="296"/>
        <v>87.771827709978481</v>
      </c>
      <c r="ED120" s="2">
        <f t="shared" si="297"/>
        <v>88.750275263379706</v>
      </c>
      <c r="EE120" s="2">
        <f t="shared" si="298"/>
        <v>89.342205899704993</v>
      </c>
      <c r="EF120" s="2">
        <f t="shared" si="299"/>
        <v>89.092837127472421</v>
      </c>
      <c r="EG120" s="2">
        <f t="shared" si="300"/>
        <v>89.810071190548314</v>
      </c>
      <c r="EH120" s="2">
        <f t="shared" si="301"/>
        <v>89.275283541147147</v>
      </c>
      <c r="EI120" s="2">
        <f t="shared" si="302"/>
        <v>90.18328923187363</v>
      </c>
      <c r="EJ120" s="2">
        <f t="shared" si="303"/>
        <v>90.421413108803847</v>
      </c>
      <c r="EK120" s="2">
        <f t="shared" si="304"/>
        <v>93.121601522733158</v>
      </c>
      <c r="EL120" s="2">
        <f t="shared" si="305"/>
        <v>93.323835609567126</v>
      </c>
      <c r="EM120" s="2">
        <f t="shared" si="306"/>
        <v>91.610250703330593</v>
      </c>
      <c r="EN120" s="2">
        <f t="shared" si="307"/>
        <v>95.246647673364947</v>
      </c>
      <c r="EO120" s="2">
        <f t="shared" si="308"/>
        <v>94.9034438781852</v>
      </c>
      <c r="EQ120" s="2">
        <f t="shared" si="309"/>
        <v>88.625802500623763</v>
      </c>
      <c r="ER120" s="2">
        <f t="shared" si="379"/>
        <v>88.95976257814263</v>
      </c>
      <c r="ES120" s="2">
        <f t="shared" si="379"/>
        <v>87.894944482778783</v>
      </c>
      <c r="ET120" s="2">
        <f t="shared" si="379"/>
        <v>88.53329058400989</v>
      </c>
      <c r="EU120" s="2">
        <f t="shared" si="379"/>
        <v>89.167559189997789</v>
      </c>
      <c r="EV120" s="2">
        <f t="shared" si="379"/>
        <v>89.095838503528157</v>
      </c>
      <c r="EW120" s="2">
        <f t="shared" si="379"/>
        <v>89.775128835165077</v>
      </c>
      <c r="EX120" s="2">
        <f t="shared" si="379"/>
        <v>89.141469387686413</v>
      </c>
      <c r="EY120" s="2">
        <f t="shared" si="379"/>
        <v>89.910543593166878</v>
      </c>
      <c r="EZ120" s="2">
        <f t="shared" si="379"/>
        <v>90.439752928134197</v>
      </c>
      <c r="FA120" s="2">
        <f t="shared" si="379"/>
        <v>92.708089413516191</v>
      </c>
      <c r="FB120" s="2">
        <f t="shared" si="379"/>
        <v>93.021563999647952</v>
      </c>
      <c r="FC120" s="2">
        <f t="shared" si="379"/>
        <v>91.398722656276078</v>
      </c>
      <c r="FD120" s="2">
        <f t="shared" si="379"/>
        <v>95.428551294831266</v>
      </c>
      <c r="FE120" s="2">
        <f t="shared" si="379"/>
        <v>96.603685492289529</v>
      </c>
      <c r="FG120" s="2">
        <f t="shared" si="311"/>
        <v>0.98885488264417598</v>
      </c>
      <c r="FH120" s="2">
        <f t="shared" si="380"/>
        <v>0.99097151457474375</v>
      </c>
      <c r="FI120" s="2">
        <f t="shared" si="380"/>
        <v>0.99115361615741948</v>
      </c>
      <c r="FJ120" s="2">
        <f t="shared" si="380"/>
        <v>0.99164634688809705</v>
      </c>
      <c r="FK120" s="2">
        <f t="shared" si="380"/>
        <v>0.9912035259165316</v>
      </c>
      <c r="FL120" s="2">
        <f t="shared" si="380"/>
        <v>0.99049775206342783</v>
      </c>
      <c r="FM120" s="2">
        <f t="shared" si="380"/>
        <v>0.99003276813118601</v>
      </c>
      <c r="FN120" s="2">
        <f t="shared" si="380"/>
        <v>0.9900281373818679</v>
      </c>
      <c r="FO120" s="2">
        <f t="shared" si="380"/>
        <v>0.98957271206282837</v>
      </c>
      <c r="FP120" s="2">
        <f t="shared" si="380"/>
        <v>0.98964980001741043</v>
      </c>
      <c r="FQ120" s="2">
        <f t="shared" si="380"/>
        <v>0.98991477839665176</v>
      </c>
      <c r="FR120" s="2">
        <f t="shared" si="380"/>
        <v>0.99006102446817024</v>
      </c>
      <c r="FS120" s="2">
        <f t="shared" si="380"/>
        <v>0.99008842834994559</v>
      </c>
      <c r="FT120" s="2">
        <f t="shared" si="380"/>
        <v>0.98630208223791782</v>
      </c>
      <c r="FU120" s="2">
        <f t="shared" si="380"/>
        <v>0.98287562200343315</v>
      </c>
      <c r="FW120" s="2">
        <f t="shared" si="329"/>
        <v>2.4586216182927818E-3</v>
      </c>
      <c r="FX120" s="2">
        <f t="shared" si="381"/>
        <v>3.3935436931374443E-3</v>
      </c>
      <c r="FY120" s="2">
        <f t="shared" si="382"/>
        <v>3.8209942833326389E-3</v>
      </c>
      <c r="FZ120" s="2">
        <f t="shared" si="383"/>
        <v>3.2767814094354776E-3</v>
      </c>
      <c r="GA120" s="2">
        <f t="shared" si="384"/>
        <v>3.4039459742577784E-3</v>
      </c>
      <c r="GB120" s="2">
        <f t="shared" si="385"/>
        <v>3.6059264655601071E-3</v>
      </c>
      <c r="GC120" s="2">
        <f t="shared" si="386"/>
        <v>4.3362743052779099E-3</v>
      </c>
      <c r="GD120" s="2">
        <f t="shared" si="387"/>
        <v>5.431246006479637E-3</v>
      </c>
      <c r="GE120" s="2">
        <f t="shared" si="388"/>
        <v>4.1091114389056067E-3</v>
      </c>
      <c r="GF120" s="2">
        <f t="shared" si="389"/>
        <v>3.4613233622284288E-3</v>
      </c>
      <c r="GG120" s="2">
        <f t="shared" si="390"/>
        <v>3.0248472881870673E-3</v>
      </c>
      <c r="GH120" s="2">
        <f t="shared" si="391"/>
        <v>2.4782050979746282E-3</v>
      </c>
      <c r="GI120" s="2">
        <f t="shared" si="392"/>
        <v>2.2537370709621728E-3</v>
      </c>
      <c r="GJ120" s="2">
        <f t="shared" si="393"/>
        <v>1.8885813936131439E-3</v>
      </c>
      <c r="GK120" s="2">
        <f t="shared" si="394"/>
        <v>1.8364220359853114E-3</v>
      </c>
      <c r="GM120" s="86">
        <f t="shared" si="330"/>
        <v>9.0410216143383862E-12</v>
      </c>
      <c r="GN120" s="86">
        <f t="shared" si="395"/>
        <v>7.1064396837049581E-29</v>
      </c>
      <c r="GO120" s="86">
        <f t="shared" si="396"/>
        <v>9.9113183914862991E-30</v>
      </c>
      <c r="GP120" s="86">
        <f t="shared" si="397"/>
        <v>2.5919807027139477E-31</v>
      </c>
      <c r="GQ120" s="86">
        <f t="shared" si="398"/>
        <v>4.3937318552145524E-26</v>
      </c>
      <c r="GR120" s="86">
        <f t="shared" si="399"/>
        <v>3.8707133728703221E-24</v>
      </c>
      <c r="GS120" s="86">
        <f t="shared" si="400"/>
        <v>6.614615189875822E-24</v>
      </c>
      <c r="GT120" s="86">
        <f t="shared" si="401"/>
        <v>1.4392610422644377E-27</v>
      </c>
      <c r="GU120" s="86">
        <f t="shared" si="402"/>
        <v>2.7950566189402408E-26</v>
      </c>
      <c r="GV120" s="86">
        <f t="shared" si="403"/>
        <v>5.7020957581339976E-24</v>
      </c>
      <c r="GW120" s="86">
        <f t="shared" si="404"/>
        <v>4.9372438744007518E-30</v>
      </c>
      <c r="GX120" s="86">
        <f t="shared" si="405"/>
        <v>4.9138803953283409E-36</v>
      </c>
      <c r="GY120" s="86">
        <f t="shared" si="406"/>
        <v>7.6916361836359128E-33</v>
      </c>
      <c r="GZ120" s="86">
        <f t="shared" si="407"/>
        <v>1.3764074683552788E-11</v>
      </c>
      <c r="HA120" s="86">
        <f t="shared" si="408"/>
        <v>5.0529949338263312E-8</v>
      </c>
      <c r="HC120" s="86">
        <f t="shared" si="331"/>
        <v>0.14186355439928211</v>
      </c>
      <c r="HD120" s="86">
        <f t="shared" si="409"/>
        <v>1.3966646334577401E-2</v>
      </c>
      <c r="HE120" s="86">
        <f t="shared" si="410"/>
        <v>1.2355748362708925E-2</v>
      </c>
      <c r="HF120" s="86">
        <f t="shared" si="411"/>
        <v>1.7028486947295439E-2</v>
      </c>
      <c r="HG120" s="86">
        <f t="shared" si="412"/>
        <v>2.1606315317792443E-2</v>
      </c>
      <c r="HH120" s="86">
        <f t="shared" si="413"/>
        <v>1.1829205388301364E-2</v>
      </c>
      <c r="HI120" s="86">
        <f t="shared" si="414"/>
        <v>9.7313355586542537E-3</v>
      </c>
      <c r="HJ120" s="86">
        <f t="shared" si="415"/>
        <v>1.1352361041333584E-3</v>
      </c>
      <c r="HK120" s="86">
        <f t="shared" si="416"/>
        <v>3.4732388138343428E-3</v>
      </c>
      <c r="HL120" s="86">
        <f t="shared" si="417"/>
        <v>9.4961486605124948E-3</v>
      </c>
      <c r="HM120" s="86">
        <f t="shared" si="418"/>
        <v>4.4605925213471141E-3</v>
      </c>
      <c r="HN120" s="86">
        <f t="shared" si="419"/>
        <v>3.6565425371124095E-2</v>
      </c>
      <c r="HO120" s="86">
        <f t="shared" si="420"/>
        <v>4.5307475781381418E-2</v>
      </c>
      <c r="HP120" s="86">
        <f t="shared" si="421"/>
        <v>0.28179985750450876</v>
      </c>
      <c r="HQ120" s="86">
        <f t="shared" si="422"/>
        <v>0.22794275252835614</v>
      </c>
      <c r="HS120" s="86">
        <f t="shared" si="332"/>
        <v>5.9907480354952799E-8</v>
      </c>
      <c r="HT120" s="86">
        <f t="shared" si="423"/>
        <v>2.2286563988956141E-6</v>
      </c>
      <c r="HU120" s="86">
        <f t="shared" si="424"/>
        <v>3.5644051929146468E-6</v>
      </c>
      <c r="HV120" s="86">
        <f t="shared" si="425"/>
        <v>6.0383692267102494E-6</v>
      </c>
      <c r="HW120" s="86">
        <f t="shared" si="426"/>
        <v>5.0199910839465654E-6</v>
      </c>
      <c r="HX120" s="86">
        <f t="shared" si="427"/>
        <v>9.6425742289837109E-6</v>
      </c>
      <c r="HY120" s="86">
        <f t="shared" si="428"/>
        <v>5.7257202845110925E-6</v>
      </c>
      <c r="HZ120" s="86">
        <f t="shared" si="429"/>
        <v>1.1082343422800592E-5</v>
      </c>
      <c r="IA120" s="86">
        <f t="shared" si="430"/>
        <v>6.5155211308599272E-6</v>
      </c>
      <c r="IB120" s="86">
        <f t="shared" si="431"/>
        <v>1.2970600796600917E-6</v>
      </c>
      <c r="IC120" s="86">
        <f t="shared" si="432"/>
        <v>1.3560789541742058E-6</v>
      </c>
      <c r="ID120" s="86">
        <f t="shared" si="433"/>
        <v>4.1520716551041545E-7</v>
      </c>
      <c r="IE120" s="86">
        <f t="shared" si="434"/>
        <v>2.1972637735619486E-7</v>
      </c>
      <c r="IF120" s="86">
        <f t="shared" si="435"/>
        <v>9.8501322520950333E-7</v>
      </c>
      <c r="IG120" s="86">
        <f t="shared" si="436"/>
        <v>1.5374221666471421E-6</v>
      </c>
      <c r="II120" s="86">
        <f t="shared" si="333"/>
        <v>4.5011357793693655E-65</v>
      </c>
      <c r="IJ120" s="86">
        <f t="shared" si="334"/>
        <v>3.8959457202060041E-52</v>
      </c>
      <c r="IK120" s="86">
        <f t="shared" si="335"/>
        <v>4.5980401911035673E-50</v>
      </c>
      <c r="IL120" s="86">
        <f t="shared" si="336"/>
        <v>2.0326615312593899E-51</v>
      </c>
      <c r="IM120" s="86">
        <f t="shared" si="337"/>
        <v>1.4894713414116851E-49</v>
      </c>
      <c r="IN120" s="86">
        <f t="shared" si="338"/>
        <v>1.1360104167126179E-44</v>
      </c>
      <c r="IO120" s="86">
        <f t="shared" si="339"/>
        <v>1.3353955245765191E-45</v>
      </c>
      <c r="IP120" s="86">
        <f t="shared" si="340"/>
        <v>5.3364530520629693E-47</v>
      </c>
      <c r="IQ120" s="86">
        <f t="shared" si="341"/>
        <v>2.2178506831687042E-48</v>
      </c>
      <c r="IR120" s="86">
        <f t="shared" si="342"/>
        <v>2.3825257422861157E-51</v>
      </c>
      <c r="IS120" s="86">
        <f t="shared" si="343"/>
        <v>5.7469880483369773E-53</v>
      </c>
      <c r="IT120" s="86">
        <f t="shared" si="344"/>
        <v>2.0525300202925177E-57</v>
      </c>
      <c r="IU120" s="86">
        <f t="shared" si="345"/>
        <v>2.1101975115085967E-58</v>
      </c>
      <c r="IV120" s="86">
        <f t="shared" si="346"/>
        <v>4.2542210685107308E-39</v>
      </c>
      <c r="IW120" s="86">
        <f t="shared" si="347"/>
        <v>4.8261319857707658E-38</v>
      </c>
      <c r="IY120" s="86">
        <f t="shared" si="348"/>
        <v>0.14186361431580349</v>
      </c>
      <c r="IZ120" s="86">
        <f t="shared" si="349"/>
        <v>1.3968874990976297E-2</v>
      </c>
      <c r="JA120" s="86">
        <f t="shared" si="350"/>
        <v>1.235931276790184E-2</v>
      </c>
      <c r="JB120" s="86">
        <f t="shared" si="351"/>
        <v>1.7034525316522151E-2</v>
      </c>
      <c r="JC120" s="86">
        <f t="shared" si="352"/>
        <v>2.1611335308876389E-2</v>
      </c>
      <c r="JD120" s="86">
        <f t="shared" si="353"/>
        <v>1.1838847962530348E-2</v>
      </c>
      <c r="JE120" s="86">
        <f t="shared" si="354"/>
        <v>9.7370612789387644E-3</v>
      </c>
      <c r="JF120" s="86">
        <f t="shared" si="355"/>
        <v>1.1463184475561589E-3</v>
      </c>
      <c r="JG120" s="86">
        <f t="shared" si="356"/>
        <v>3.4797543349652025E-3</v>
      </c>
      <c r="JH120" s="86">
        <f t="shared" si="357"/>
        <v>9.4974457205921556E-3</v>
      </c>
      <c r="JI120" s="86">
        <f t="shared" si="358"/>
        <v>4.4619486003012881E-3</v>
      </c>
      <c r="JJ120" s="86">
        <f t="shared" si="359"/>
        <v>3.6565840578289606E-2</v>
      </c>
      <c r="JK120" s="86">
        <f t="shared" si="360"/>
        <v>4.5307695507758775E-2</v>
      </c>
      <c r="JL120" s="86">
        <f t="shared" si="361"/>
        <v>0.28180084253149806</v>
      </c>
      <c r="JM120" s="86">
        <f t="shared" si="362"/>
        <v>0.22794434048047213</v>
      </c>
    </row>
    <row r="121" spans="2:273" x14ac:dyDescent="0.25">
      <c r="B121" s="2">
        <v>94</v>
      </c>
      <c r="C121" s="37">
        <v>87.825999999999993</v>
      </c>
      <c r="D121" s="37">
        <v>86.512</v>
      </c>
      <c r="E121" s="37">
        <v>86.194999999999993</v>
      </c>
      <c r="F121" s="37">
        <v>87.828999999999994</v>
      </c>
      <c r="G121" s="37">
        <v>88.097999999999999</v>
      </c>
      <c r="H121" s="37">
        <v>87.853999999999999</v>
      </c>
      <c r="I121" s="37">
        <v>88.438999999999993</v>
      </c>
      <c r="J121" s="37">
        <v>88.438999999999993</v>
      </c>
      <c r="K121" s="37">
        <v>88.977000000000004</v>
      </c>
      <c r="L121" s="37">
        <v>89.325999999999993</v>
      </c>
      <c r="M121" s="37">
        <v>92.325999999999993</v>
      </c>
      <c r="N121" s="37">
        <v>91.14</v>
      </c>
      <c r="O121" s="37">
        <v>88.65</v>
      </c>
      <c r="P121" s="37">
        <v>97.194999999999993</v>
      </c>
      <c r="Q121" s="37">
        <v>93.976200000000006</v>
      </c>
      <c r="S121" s="4">
        <f t="shared" si="234"/>
        <v>93.080196854207642</v>
      </c>
      <c r="T121" s="4">
        <f t="shared" si="235"/>
        <v>89.390725723511807</v>
      </c>
      <c r="U121" s="4">
        <f t="shared" si="236"/>
        <v>88.139976229779023</v>
      </c>
      <c r="V121" s="4">
        <f t="shared" si="237"/>
        <v>89.168022175862745</v>
      </c>
      <c r="W121" s="4">
        <f t="shared" si="238"/>
        <v>89.824335260078044</v>
      </c>
      <c r="X121" s="4">
        <f t="shared" si="239"/>
        <v>89.38425902109698</v>
      </c>
      <c r="Y121" s="4">
        <f t="shared" si="240"/>
        <v>90.035824735760954</v>
      </c>
      <c r="Z121" s="4">
        <f t="shared" si="241"/>
        <v>89.303020515338702</v>
      </c>
      <c r="AA121" s="4">
        <f t="shared" si="242"/>
        <v>90.292317373783746</v>
      </c>
      <c r="AB121" s="4">
        <f t="shared" si="243"/>
        <v>90.62870824642998</v>
      </c>
      <c r="AC121" s="4">
        <f t="shared" si="244"/>
        <v>93.235969331559744</v>
      </c>
      <c r="AD121" s="4">
        <f t="shared" si="245"/>
        <v>94.180057129027261</v>
      </c>
      <c r="AE121" s="4">
        <f t="shared" si="246"/>
        <v>92.808451536415433</v>
      </c>
      <c r="AF121" s="4">
        <f t="shared" si="247"/>
        <v>107.03420511600368</v>
      </c>
      <c r="AG121" s="4">
        <f t="shared" si="248"/>
        <v>99.67067011512232</v>
      </c>
      <c r="AI121" s="4">
        <f t="shared" si="249"/>
        <v>-5.2541968542076489</v>
      </c>
      <c r="AJ121" s="4">
        <f t="shared" si="250"/>
        <v>-2.8787257235118062</v>
      </c>
      <c r="AK121" s="4">
        <f t="shared" si="251"/>
        <v>-1.9449762297790301</v>
      </c>
      <c r="AL121" s="4">
        <f t="shared" si="252"/>
        <v>-1.3390221758627519</v>
      </c>
      <c r="AM121" s="4">
        <f t="shared" si="253"/>
        <v>-1.7263352600780451</v>
      </c>
      <c r="AN121" s="4">
        <f t="shared" si="254"/>
        <v>-1.5302590210969811</v>
      </c>
      <c r="AO121" s="4">
        <f t="shared" si="255"/>
        <v>-1.5968247357609613</v>
      </c>
      <c r="AP121" s="4">
        <f t="shared" si="256"/>
        <v>-0.86402051533870861</v>
      </c>
      <c r="AQ121" s="4">
        <f t="shared" si="257"/>
        <v>-1.315317373783742</v>
      </c>
      <c r="AR121" s="4">
        <f t="shared" si="258"/>
        <v>-1.3027082464299866</v>
      </c>
      <c r="AS121" s="4">
        <f t="shared" si="259"/>
        <v>-0.90996933155975057</v>
      </c>
      <c r="AT121" s="4">
        <f t="shared" si="260"/>
        <v>-3.0400571290272609</v>
      </c>
      <c r="AU121" s="4">
        <f t="shared" si="261"/>
        <v>-4.1584515364154271</v>
      </c>
      <c r="AV121" s="4">
        <f t="shared" si="363"/>
        <v>-9.8392051160036829</v>
      </c>
      <c r="AW121" s="4">
        <f t="shared" si="363"/>
        <v>-5.6944701151223143</v>
      </c>
      <c r="AY121" s="2">
        <f t="shared" si="313"/>
        <v>88.561502318069515</v>
      </c>
      <c r="AZ121" s="2">
        <f t="shared" si="364"/>
        <v>89.139650953236952</v>
      </c>
      <c r="BA121" s="2">
        <f t="shared" si="365"/>
        <v>87.921397799731324</v>
      </c>
      <c r="BB121" s="2">
        <f t="shared" si="366"/>
        <v>88.841941387153966</v>
      </c>
      <c r="BC121" s="2">
        <f t="shared" si="367"/>
        <v>89.38882034591407</v>
      </c>
      <c r="BD121" s="2">
        <f t="shared" si="368"/>
        <v>89.183384059552438</v>
      </c>
      <c r="BE121" s="2">
        <f t="shared" si="369"/>
        <v>89.885945709948217</v>
      </c>
      <c r="BF121" s="2">
        <f t="shared" si="370"/>
        <v>89.292823738558909</v>
      </c>
      <c r="BG121" s="2">
        <f t="shared" si="371"/>
        <v>90.2538104685039</v>
      </c>
      <c r="BH121" s="2">
        <f t="shared" si="372"/>
        <v>90.489685712760348</v>
      </c>
      <c r="BI121" s="2">
        <f t="shared" si="373"/>
        <v>93.185564769705252</v>
      </c>
      <c r="BJ121" s="2">
        <f t="shared" si="374"/>
        <v>93.330568258933383</v>
      </c>
      <c r="BK121" s="2">
        <f t="shared" si="375"/>
        <v>91.688988448775333</v>
      </c>
      <c r="BL121" s="2">
        <f t="shared" si="376"/>
        <v>95.315152327808576</v>
      </c>
      <c r="BM121" s="2">
        <f t="shared" si="377"/>
        <v>95.092614158783263</v>
      </c>
      <c r="BO121" s="2" t="str">
        <f t="shared" si="263"/>
        <v/>
      </c>
      <c r="BP121" s="2" t="str">
        <f t="shared" si="264"/>
        <v/>
      </c>
      <c r="BQ121" s="2" t="str">
        <f t="shared" si="265"/>
        <v/>
      </c>
      <c r="BR121" s="2" t="str">
        <f t="shared" si="266"/>
        <v/>
      </c>
      <c r="BS121" s="2" t="str">
        <f t="shared" si="267"/>
        <v/>
      </c>
      <c r="BT121" s="2" t="str">
        <f t="shared" si="268"/>
        <v/>
      </c>
      <c r="BU121" s="2" t="str">
        <f t="shared" si="269"/>
        <v/>
      </c>
      <c r="BV121" s="2" t="str">
        <f t="shared" si="270"/>
        <v/>
      </c>
      <c r="BW121" s="2" t="str">
        <f t="shared" si="271"/>
        <v/>
      </c>
      <c r="BX121" s="2" t="str">
        <f t="shared" si="272"/>
        <v/>
      </c>
      <c r="BY121" s="2" t="str">
        <f t="shared" si="273"/>
        <v/>
      </c>
      <c r="BZ121" s="2" t="str">
        <f t="shared" si="274"/>
        <v/>
      </c>
      <c r="CA121" s="2" t="str">
        <f t="shared" si="275"/>
        <v/>
      </c>
      <c r="CB121" s="2" t="str">
        <f t="shared" si="276"/>
        <v/>
      </c>
      <c r="CC121" s="2" t="str">
        <f t="shared" si="277"/>
        <v/>
      </c>
      <c r="CE121" s="2" t="str">
        <f t="shared" si="314"/>
        <v/>
      </c>
      <c r="CF121" s="2">
        <f t="shared" si="315"/>
        <v>86.512</v>
      </c>
      <c r="CG121" s="2">
        <f t="shared" si="316"/>
        <v>86.194999999999993</v>
      </c>
      <c r="CH121" s="2">
        <f t="shared" si="317"/>
        <v>87.828999999999994</v>
      </c>
      <c r="CI121" s="2">
        <f t="shared" si="318"/>
        <v>88.097999999999999</v>
      </c>
      <c r="CJ121" s="2">
        <f t="shared" si="319"/>
        <v>87.853999999999999</v>
      </c>
      <c r="CK121" s="2">
        <f t="shared" si="320"/>
        <v>88.438999999999993</v>
      </c>
      <c r="CL121" s="2">
        <f t="shared" si="321"/>
        <v>88.438999999999993</v>
      </c>
      <c r="CM121" s="2">
        <f t="shared" si="322"/>
        <v>88.977000000000004</v>
      </c>
      <c r="CN121" s="2">
        <f t="shared" si="323"/>
        <v>89.325999999999993</v>
      </c>
      <c r="CO121" s="2">
        <f t="shared" si="324"/>
        <v>92.325999999999993</v>
      </c>
      <c r="CP121" s="2" t="str">
        <f t="shared" si="325"/>
        <v/>
      </c>
      <c r="CQ121" s="2" t="str">
        <f t="shared" si="326"/>
        <v/>
      </c>
      <c r="CR121" s="2" t="str">
        <f t="shared" si="327"/>
        <v/>
      </c>
      <c r="CS121" s="2" t="str">
        <f t="shared" si="328"/>
        <v/>
      </c>
      <c r="CU121" s="2" t="str">
        <f t="shared" si="278"/>
        <v/>
      </c>
      <c r="CV121" s="2">
        <f t="shared" si="279"/>
        <v>86.512</v>
      </c>
      <c r="CW121" s="2">
        <f t="shared" si="280"/>
        <v>86.194999999999993</v>
      </c>
      <c r="CX121" s="2">
        <f t="shared" si="281"/>
        <v>87.828999999999994</v>
      </c>
      <c r="CY121" s="2">
        <f t="shared" si="282"/>
        <v>88.097999999999999</v>
      </c>
      <c r="CZ121" s="2">
        <f t="shared" si="283"/>
        <v>87.853999999999999</v>
      </c>
      <c r="DA121" s="2">
        <f t="shared" si="284"/>
        <v>88.438999999999993</v>
      </c>
      <c r="DB121" s="2">
        <f t="shared" si="285"/>
        <v>88.438999999999993</v>
      </c>
      <c r="DC121" s="2">
        <f t="shared" si="286"/>
        <v>88.977000000000004</v>
      </c>
      <c r="DD121" s="2">
        <f t="shared" si="287"/>
        <v>89.325999999999993</v>
      </c>
      <c r="DE121" s="2">
        <f t="shared" si="288"/>
        <v>92.325999999999993</v>
      </c>
      <c r="DF121" s="2" t="str">
        <f t="shared" si="289"/>
        <v/>
      </c>
      <c r="DG121" s="2" t="str">
        <f t="shared" si="290"/>
        <v/>
      </c>
      <c r="DH121" s="2" t="str">
        <f t="shared" si="291"/>
        <v/>
      </c>
      <c r="DI121" s="2" t="str">
        <f t="shared" si="292"/>
        <v/>
      </c>
      <c r="DK121" s="2">
        <f t="shared" si="293"/>
        <v>107.71792635658916</v>
      </c>
      <c r="DL121" s="2">
        <f t="shared" si="378"/>
        <v>114.05640744942335</v>
      </c>
      <c r="DM121" s="2">
        <f t="shared" si="378"/>
        <v>114.57138386948654</v>
      </c>
      <c r="DN121" s="2">
        <f t="shared" si="378"/>
        <v>114.87079999999999</v>
      </c>
      <c r="DO121" s="2">
        <f t="shared" si="378"/>
        <v>109.83803902439023</v>
      </c>
      <c r="DP121" s="2">
        <f t="shared" si="378"/>
        <v>110.35601002079785</v>
      </c>
      <c r="DQ121" s="2">
        <f t="shared" si="378"/>
        <v>109.13012141347026</v>
      </c>
      <c r="DR121" s="2">
        <f t="shared" si="378"/>
        <v>103.32799758381157</v>
      </c>
      <c r="DS121" s="2">
        <f t="shared" si="378"/>
        <v>111.19590999697976</v>
      </c>
      <c r="DT121" s="2">
        <f t="shared" si="378"/>
        <v>110.66097447900935</v>
      </c>
      <c r="DU121" s="2">
        <f t="shared" si="378"/>
        <v>117.62576608275447</v>
      </c>
      <c r="DV121" s="2">
        <f t="shared" si="378"/>
        <v>111.55861099365754</v>
      </c>
      <c r="DW121" s="2">
        <f t="shared" si="378"/>
        <v>114.12965493808514</v>
      </c>
      <c r="DX121" s="2">
        <f t="shared" si="378"/>
        <v>108.7485567542214</v>
      </c>
      <c r="DY121" s="2">
        <f t="shared" si="378"/>
        <v>106.95086436950146</v>
      </c>
      <c r="EA121" s="2">
        <f t="shared" si="233"/>
        <v>88.36409448920034</v>
      </c>
      <c r="EB121" s="2">
        <f t="shared" si="295"/>
        <v>88.932797621368692</v>
      </c>
      <c r="EC121" s="2">
        <f t="shared" si="296"/>
        <v>87.703982699210357</v>
      </c>
      <c r="ED121" s="2">
        <f t="shared" si="297"/>
        <v>88.642702064896767</v>
      </c>
      <c r="EE121" s="2">
        <f t="shared" si="298"/>
        <v>89.223926253687296</v>
      </c>
      <c r="EF121" s="2">
        <f t="shared" si="299"/>
        <v>88.998128421389353</v>
      </c>
      <c r="EG121" s="2">
        <f t="shared" si="300"/>
        <v>89.70940331212762</v>
      </c>
      <c r="EH121" s="2">
        <f t="shared" si="301"/>
        <v>89.164629038514832</v>
      </c>
      <c r="EI121" s="2">
        <f t="shared" si="302"/>
        <v>90.053706030150721</v>
      </c>
      <c r="EJ121" s="2">
        <f t="shared" si="303"/>
        <v>90.297223900421471</v>
      </c>
      <c r="EK121" s="2">
        <f t="shared" si="304"/>
        <v>92.95976356656027</v>
      </c>
      <c r="EL121" s="2">
        <f t="shared" si="305"/>
        <v>93.164461898329321</v>
      </c>
      <c r="EM121" s="2">
        <f t="shared" si="306"/>
        <v>91.484602731645325</v>
      </c>
      <c r="EN121" s="2">
        <f t="shared" si="307"/>
        <v>95.144645994349972</v>
      </c>
      <c r="EO121" s="2">
        <f t="shared" si="308"/>
        <v>94.900960689869478</v>
      </c>
      <c r="EQ121" s="2">
        <f t="shared" si="309"/>
        <v>88.547133181780382</v>
      </c>
      <c r="ER121" s="2">
        <f t="shared" si="379"/>
        <v>88.884174455825843</v>
      </c>
      <c r="ES121" s="2">
        <f t="shared" si="379"/>
        <v>87.818618100306026</v>
      </c>
      <c r="ET121" s="2">
        <f t="shared" si="379"/>
        <v>88.439563467072247</v>
      </c>
      <c r="EU121" s="2">
        <f t="shared" si="379"/>
        <v>89.060354040371593</v>
      </c>
      <c r="EV121" s="2">
        <f t="shared" si="379"/>
        <v>89.000679534016768</v>
      </c>
      <c r="EW121" s="2">
        <f t="shared" si="379"/>
        <v>89.677582674683052</v>
      </c>
      <c r="EX121" s="2">
        <f t="shared" si="379"/>
        <v>89.042585363719013</v>
      </c>
      <c r="EY121" s="2">
        <f t="shared" si="379"/>
        <v>89.800956897001114</v>
      </c>
      <c r="EZ121" s="2">
        <f t="shared" si="379"/>
        <v>90.31385033980817</v>
      </c>
      <c r="FA121" s="2">
        <f t="shared" si="379"/>
        <v>92.575522011702446</v>
      </c>
      <c r="FB121" s="2">
        <f t="shared" si="379"/>
        <v>92.880109207835886</v>
      </c>
      <c r="FC121" s="2">
        <f t="shared" si="379"/>
        <v>91.285455556286649</v>
      </c>
      <c r="FD121" s="2">
        <f t="shared" si="379"/>
        <v>95.314836184224461</v>
      </c>
      <c r="FE121" s="2">
        <f t="shared" si="379"/>
        <v>96.479851359162069</v>
      </c>
      <c r="FG121" s="2">
        <f t="shared" si="311"/>
        <v>0.98982555460058308</v>
      </c>
      <c r="FH121" s="2">
        <f t="shared" si="380"/>
        <v>0.99175937700532635</v>
      </c>
      <c r="FI121" s="2">
        <f t="shared" si="380"/>
        <v>0.9919257171386201</v>
      </c>
      <c r="FJ121" s="2">
        <f t="shared" si="380"/>
        <v>0.99237577377166353</v>
      </c>
      <c r="FK121" s="2">
        <f t="shared" si="380"/>
        <v>0.99197130612389506</v>
      </c>
      <c r="FL121" s="2">
        <f t="shared" si="380"/>
        <v>0.99132659509468435</v>
      </c>
      <c r="FM121" s="2">
        <f t="shared" si="380"/>
        <v>0.99090179729738148</v>
      </c>
      <c r="FN121" s="2">
        <f t="shared" si="380"/>
        <v>0.99089756658459971</v>
      </c>
      <c r="FO121" s="2">
        <f t="shared" si="380"/>
        <v>0.99048146723364061</v>
      </c>
      <c r="FP121" s="2">
        <f t="shared" si="380"/>
        <v>0.99055190099150547</v>
      </c>
      <c r="FQ121" s="2">
        <f t="shared" si="380"/>
        <v>0.99079399926575651</v>
      </c>
      <c r="FR121" s="2">
        <f t="shared" si="380"/>
        <v>0.99092761257944562</v>
      </c>
      <c r="FS121" s="2">
        <f t="shared" si="380"/>
        <v>0.99095264892688062</v>
      </c>
      <c r="FT121" s="2">
        <f t="shared" si="380"/>
        <v>0.98749227536053152</v>
      </c>
      <c r="FU121" s="2">
        <f t="shared" si="380"/>
        <v>0.98435881414222981</v>
      </c>
      <c r="FW121" s="2">
        <f t="shared" si="329"/>
        <v>2.695185689872362E-3</v>
      </c>
      <c r="FX121" s="2">
        <f t="shared" si="381"/>
        <v>3.7197288169071247E-3</v>
      </c>
      <c r="FY121" s="2">
        <f t="shared" si="382"/>
        <v>4.1880930096154139E-3</v>
      </c>
      <c r="FZ121" s="2">
        <f t="shared" si="383"/>
        <v>3.5917838697496511E-3</v>
      </c>
      <c r="GA121" s="2">
        <f t="shared" si="384"/>
        <v>3.7311272149419651E-3</v>
      </c>
      <c r="GB121" s="2">
        <f t="shared" si="385"/>
        <v>3.9524447174223067E-3</v>
      </c>
      <c r="GC121" s="2">
        <f t="shared" si="386"/>
        <v>4.7526419323310875E-3</v>
      </c>
      <c r="GD121" s="2">
        <f t="shared" si="387"/>
        <v>5.9521239299978948E-3</v>
      </c>
      <c r="GE121" s="2">
        <f t="shared" si="388"/>
        <v>4.5037656269714746E-3</v>
      </c>
      <c r="GF121" s="2">
        <f t="shared" si="389"/>
        <v>3.7939986201085264E-3</v>
      </c>
      <c r="GG121" s="2">
        <f t="shared" si="390"/>
        <v>3.3157114680808825E-3</v>
      </c>
      <c r="GH121" s="2">
        <f t="shared" si="391"/>
        <v>2.7166483245609206E-3</v>
      </c>
      <c r="GI121" s="2">
        <f t="shared" si="392"/>
        <v>2.4706363516602053E-3</v>
      </c>
      <c r="GJ121" s="2">
        <f t="shared" si="393"/>
        <v>2.0704110765004569E-3</v>
      </c>
      <c r="GK121" s="2">
        <f t="shared" si="394"/>
        <v>2.0132400262065134E-3</v>
      </c>
      <c r="GM121" s="86">
        <f t="shared" si="330"/>
        <v>1.6116789802266036E-12</v>
      </c>
      <c r="GN121" s="86">
        <f t="shared" si="395"/>
        <v>8.4870399180247354E-31</v>
      </c>
      <c r="GO121" s="86">
        <f t="shared" si="396"/>
        <v>1.0161932468057618E-31</v>
      </c>
      <c r="GP121" s="86">
        <f t="shared" si="397"/>
        <v>2.0465735379180029E-33</v>
      </c>
      <c r="GQ121" s="86">
        <f t="shared" si="398"/>
        <v>7.4580579594958826E-28</v>
      </c>
      <c r="GR121" s="86">
        <f t="shared" si="399"/>
        <v>9.3636971891264923E-26</v>
      </c>
      <c r="GS121" s="86">
        <f t="shared" si="400"/>
        <v>1.6490294246786618E-25</v>
      </c>
      <c r="GT121" s="86">
        <f t="shared" si="401"/>
        <v>2.2016041026241232E-29</v>
      </c>
      <c r="GU121" s="86">
        <f t="shared" si="402"/>
        <v>4.9028884315711688E-28</v>
      </c>
      <c r="GV121" s="86">
        <f t="shared" si="403"/>
        <v>1.3992034702823659E-25</v>
      </c>
      <c r="GW121" s="86">
        <f t="shared" si="404"/>
        <v>4.9089028429126874E-32</v>
      </c>
      <c r="GX121" s="86">
        <f t="shared" si="405"/>
        <v>1.5864295121048315E-38</v>
      </c>
      <c r="GY121" s="86">
        <f t="shared" si="406"/>
        <v>4.1205496325605005E-35</v>
      </c>
      <c r="GZ121" s="86">
        <f t="shared" si="407"/>
        <v>2.4909887927383678E-12</v>
      </c>
      <c r="HA121" s="86">
        <f t="shared" si="408"/>
        <v>1.7477489993685964E-8</v>
      </c>
      <c r="HC121" s="86">
        <f t="shared" si="331"/>
        <v>9.061242855583955E-2</v>
      </c>
      <c r="HD121" s="86">
        <f t="shared" si="409"/>
        <v>4.5270141681362846E-3</v>
      </c>
      <c r="HE121" s="86">
        <f t="shared" si="410"/>
        <v>3.9311560900242709E-3</v>
      </c>
      <c r="HF121" s="86">
        <f t="shared" si="411"/>
        <v>5.7479902348799459E-3</v>
      </c>
      <c r="HG121" s="86">
        <f t="shared" si="412"/>
        <v>7.5988746529526375E-3</v>
      </c>
      <c r="HH121" s="86">
        <f t="shared" si="413"/>
        <v>3.7173822677135202E-3</v>
      </c>
      <c r="HI121" s="86">
        <f t="shared" si="414"/>
        <v>3.0996106808061073E-3</v>
      </c>
      <c r="HJ121" s="86">
        <f t="shared" si="415"/>
        <v>2.6129723802658555E-4</v>
      </c>
      <c r="HK121" s="86">
        <f t="shared" si="416"/>
        <v>9.4249727904112683E-4</v>
      </c>
      <c r="HL121" s="86">
        <f t="shared" si="417"/>
        <v>2.9498562718536761E-3</v>
      </c>
      <c r="HM121" s="86">
        <f t="shared" si="418"/>
        <v>1.0486503330206399E-3</v>
      </c>
      <c r="HN121" s="86">
        <f t="shared" si="419"/>
        <v>1.4010618473123813E-2</v>
      </c>
      <c r="HO121" s="86">
        <f t="shared" si="420"/>
        <v>1.599961695486703E-2</v>
      </c>
      <c r="HP121" s="86">
        <f t="shared" si="421"/>
        <v>0.21729149000113643</v>
      </c>
      <c r="HQ121" s="86">
        <f t="shared" si="422"/>
        <v>0.16747933424983041</v>
      </c>
      <c r="HS121" s="86">
        <f t="shared" si="332"/>
        <v>1.3498047724777195E-7</v>
      </c>
      <c r="HT121" s="86">
        <f t="shared" si="423"/>
        <v>4.3730272316213331E-6</v>
      </c>
      <c r="HU121" s="86">
        <f t="shared" si="424"/>
        <v>6.9054774304944714E-6</v>
      </c>
      <c r="HV121" s="86">
        <f t="shared" si="425"/>
        <v>1.1429530983268376E-5</v>
      </c>
      <c r="HW121" s="86">
        <f t="shared" si="426"/>
        <v>9.4760278037520379E-6</v>
      </c>
      <c r="HX121" s="86">
        <f t="shared" si="427"/>
        <v>1.7417733544700713E-5</v>
      </c>
      <c r="HY121" s="86">
        <f t="shared" si="428"/>
        <v>1.0773172317062774E-5</v>
      </c>
      <c r="HZ121" s="86">
        <f t="shared" si="429"/>
        <v>2.1228102960911658E-5</v>
      </c>
      <c r="IA121" s="86">
        <f t="shared" si="430"/>
        <v>1.23762843384368E-5</v>
      </c>
      <c r="IB121" s="86">
        <f t="shared" si="431"/>
        <v>2.5746788293323087E-6</v>
      </c>
      <c r="IC121" s="86">
        <f t="shared" si="432"/>
        <v>2.6750560093923846E-6</v>
      </c>
      <c r="ID121" s="86">
        <f t="shared" si="433"/>
        <v>8.4906575567786472E-7</v>
      </c>
      <c r="IE121" s="86">
        <f t="shared" si="434"/>
        <v>4.5431339858684691E-7</v>
      </c>
      <c r="IF121" s="86">
        <f t="shared" si="435"/>
        <v>1.8377101823820884E-6</v>
      </c>
      <c r="IG121" s="86">
        <f t="shared" si="436"/>
        <v>2.8018696886507085E-6</v>
      </c>
      <c r="II121" s="86">
        <f t="shared" si="333"/>
        <v>3.7843324471140802E-63</v>
      </c>
      <c r="IJ121" s="86">
        <f t="shared" si="334"/>
        <v>1.619769647782328E-50</v>
      </c>
      <c r="IK121" s="86">
        <f t="shared" si="335"/>
        <v>1.7702348592749469E-48</v>
      </c>
      <c r="IL121" s="86">
        <f t="shared" si="336"/>
        <v>7.8380602428170392E-50</v>
      </c>
      <c r="IM121" s="86">
        <f t="shared" si="337"/>
        <v>5.1288827680614317E-48</v>
      </c>
      <c r="IN121" s="86">
        <f t="shared" si="338"/>
        <v>2.819237657491251E-43</v>
      </c>
      <c r="IO121" s="86">
        <f t="shared" si="339"/>
        <v>3.9677901879663483E-44</v>
      </c>
      <c r="IP121" s="86">
        <f t="shared" si="340"/>
        <v>2.0528553342210239E-45</v>
      </c>
      <c r="IQ121" s="86">
        <f t="shared" si="341"/>
        <v>7.8802037810009549E-47</v>
      </c>
      <c r="IR121" s="86">
        <f t="shared" si="342"/>
        <v>9.4675771625917173E-50</v>
      </c>
      <c r="IS121" s="86">
        <f t="shared" si="343"/>
        <v>2.3572591570893098E-51</v>
      </c>
      <c r="IT121" s="86">
        <f t="shared" si="344"/>
        <v>1.016037252847105E-55</v>
      </c>
      <c r="IU121" s="86">
        <f t="shared" si="345"/>
        <v>1.0524563731244434E-56</v>
      </c>
      <c r="IV121" s="86">
        <f t="shared" si="346"/>
        <v>5.232375990433772E-38</v>
      </c>
      <c r="IW121" s="86">
        <f t="shared" si="347"/>
        <v>5.4728000115071992E-37</v>
      </c>
      <c r="IY121" s="86">
        <f t="shared" si="348"/>
        <v>9.0612563537928487E-2</v>
      </c>
      <c r="IZ121" s="86">
        <f t="shared" si="349"/>
        <v>4.5313871953679063E-3</v>
      </c>
      <c r="JA121" s="86">
        <f t="shared" si="350"/>
        <v>3.9380615674547651E-3</v>
      </c>
      <c r="JB121" s="86">
        <f t="shared" si="351"/>
        <v>5.759419765863214E-3</v>
      </c>
      <c r="JC121" s="86">
        <f t="shared" si="352"/>
        <v>7.6083506807563895E-3</v>
      </c>
      <c r="JD121" s="86">
        <f t="shared" si="353"/>
        <v>3.7348000012582209E-3</v>
      </c>
      <c r="JE121" s="86">
        <f t="shared" si="354"/>
        <v>3.1103838531231702E-3</v>
      </c>
      <c r="JF121" s="86">
        <f t="shared" si="355"/>
        <v>2.8252534098749719E-4</v>
      </c>
      <c r="JG121" s="86">
        <f t="shared" si="356"/>
        <v>9.5487356337956367E-4</v>
      </c>
      <c r="JH121" s="86">
        <f t="shared" si="357"/>
        <v>2.9524309506830083E-3</v>
      </c>
      <c r="JI121" s="86">
        <f t="shared" si="358"/>
        <v>1.0513253890300322E-3</v>
      </c>
      <c r="JJ121" s="86">
        <f t="shared" si="359"/>
        <v>1.4011467538879491E-2</v>
      </c>
      <c r="JK121" s="86">
        <f t="shared" si="360"/>
        <v>1.6000071268265616E-2</v>
      </c>
      <c r="JL121" s="86">
        <f t="shared" si="361"/>
        <v>0.2172933277138098</v>
      </c>
      <c r="JM121" s="86">
        <f t="shared" si="362"/>
        <v>0.16748215359700905</v>
      </c>
    </row>
    <row r="122" spans="2:273" x14ac:dyDescent="0.25">
      <c r="B122" s="2">
        <v>95</v>
      </c>
      <c r="C122" s="37">
        <v>87.543000000000006</v>
      </c>
      <c r="D122" s="37">
        <v>87.584999999999994</v>
      </c>
      <c r="E122" s="37">
        <v>86.415000000000006</v>
      </c>
      <c r="F122" s="37">
        <v>88.024000000000001</v>
      </c>
      <c r="G122" s="37">
        <v>87.975999999999999</v>
      </c>
      <c r="H122" s="37">
        <v>87.488</v>
      </c>
      <c r="I122" s="37">
        <v>88.731999999999999</v>
      </c>
      <c r="J122" s="37">
        <v>88.244</v>
      </c>
      <c r="K122" s="37">
        <v>89.766999999999996</v>
      </c>
      <c r="L122" s="37">
        <v>88.790999999999997</v>
      </c>
      <c r="M122" s="37">
        <v>92.162999999999997</v>
      </c>
      <c r="N122" s="37">
        <v>92.372</v>
      </c>
      <c r="O122" s="37">
        <v>89.325000000000003</v>
      </c>
      <c r="P122" s="37">
        <v>93.340999999999994</v>
      </c>
      <c r="Q122" s="37">
        <v>92.857100000000003</v>
      </c>
      <c r="S122" s="4">
        <f t="shared" si="234"/>
        <v>90.702635057455382</v>
      </c>
      <c r="T122" s="4">
        <f t="shared" si="235"/>
        <v>89.102921843716146</v>
      </c>
      <c r="U122" s="4">
        <f t="shared" si="236"/>
        <v>87.886667940683822</v>
      </c>
      <c r="V122" s="4">
        <f t="shared" si="237"/>
        <v>88.798778046554773</v>
      </c>
      <c r="W122" s="4">
        <f t="shared" si="238"/>
        <v>89.369136796539635</v>
      </c>
      <c r="X122" s="4">
        <f t="shared" si="239"/>
        <v>89.121551383187281</v>
      </c>
      <c r="Y122" s="4">
        <f t="shared" si="240"/>
        <v>89.807160324962794</v>
      </c>
      <c r="Z122" s="4">
        <f t="shared" si="241"/>
        <v>89.176155351094849</v>
      </c>
      <c r="AA122" s="4">
        <f t="shared" si="242"/>
        <v>90.117894368201547</v>
      </c>
      <c r="AB122" s="4">
        <f t="shared" si="243"/>
        <v>90.381561908886596</v>
      </c>
      <c r="AC122" s="4">
        <f t="shared" si="244"/>
        <v>93.015271127852969</v>
      </c>
      <c r="AD122" s="4">
        <f t="shared" si="245"/>
        <v>93.393615288059749</v>
      </c>
      <c r="AE122" s="4">
        <f t="shared" si="246"/>
        <v>91.82508643966419</v>
      </c>
      <c r="AF122" s="4">
        <f t="shared" si="247"/>
        <v>102.25717328526049</v>
      </c>
      <c r="AG122" s="4">
        <f t="shared" si="248"/>
        <v>97.601451570995422</v>
      </c>
      <c r="AI122" s="4">
        <f t="shared" si="249"/>
        <v>-3.1596350574553753</v>
      </c>
      <c r="AJ122" s="4">
        <f t="shared" si="250"/>
        <v>-1.5179218437161524</v>
      </c>
      <c r="AK122" s="4">
        <f t="shared" si="251"/>
        <v>-1.4716679406838153</v>
      </c>
      <c r="AL122" s="4">
        <f t="shared" si="252"/>
        <v>-0.774778046554772</v>
      </c>
      <c r="AM122" s="4">
        <f t="shared" si="253"/>
        <v>-1.3931367965396362</v>
      </c>
      <c r="AN122" s="4">
        <f t="shared" si="254"/>
        <v>-1.6335513831872817</v>
      </c>
      <c r="AO122" s="4">
        <f t="shared" si="255"/>
        <v>-1.0751603249627948</v>
      </c>
      <c r="AP122" s="4">
        <f t="shared" si="256"/>
        <v>-0.93215535109484904</v>
      </c>
      <c r="AQ122" s="4">
        <f t="shared" si="257"/>
        <v>-0.35089436820155129</v>
      </c>
      <c r="AR122" s="4">
        <f t="shared" si="258"/>
        <v>-1.590561908886599</v>
      </c>
      <c r="AS122" s="4">
        <f t="shared" si="259"/>
        <v>-0.85227112785297265</v>
      </c>
      <c r="AT122" s="4">
        <f t="shared" si="260"/>
        <v>-1.0216152880597491</v>
      </c>
      <c r="AU122" s="4">
        <f t="shared" si="261"/>
        <v>-2.5000864396641873</v>
      </c>
      <c r="AV122" s="4">
        <f t="shared" si="363"/>
        <v>-8.9161732852604985</v>
      </c>
      <c r="AW122" s="4">
        <f t="shared" si="363"/>
        <v>-4.7443515709954198</v>
      </c>
      <c r="AY122" s="2">
        <f t="shared" si="313"/>
        <v>88.477815410484112</v>
      </c>
      <c r="AZ122" s="2">
        <f t="shared" si="364"/>
        <v>89.045144873887253</v>
      </c>
      <c r="BA122" s="2">
        <f t="shared" si="365"/>
        <v>87.836933326306465</v>
      </c>
      <c r="BB122" s="2">
        <f t="shared" si="366"/>
        <v>88.719328328320032</v>
      </c>
      <c r="BC122" s="2">
        <f t="shared" si="367"/>
        <v>89.258144565994442</v>
      </c>
      <c r="BD122" s="2">
        <f t="shared" si="368"/>
        <v>89.07453449212737</v>
      </c>
      <c r="BE122" s="2">
        <f t="shared" si="369"/>
        <v>89.771808614899527</v>
      </c>
      <c r="BF122" s="2">
        <f t="shared" si="370"/>
        <v>89.17211391003508</v>
      </c>
      <c r="BG122" s="2">
        <f t="shared" si="371"/>
        <v>90.108986670642579</v>
      </c>
      <c r="BH122" s="2">
        <f t="shared" si="372"/>
        <v>90.350633019799162</v>
      </c>
      <c r="BI122" s="2">
        <f t="shared" si="373"/>
        <v>93.006739360877617</v>
      </c>
      <c r="BJ122" s="2">
        <f t="shared" si="374"/>
        <v>93.158721564446196</v>
      </c>
      <c r="BK122" s="2">
        <f t="shared" si="375"/>
        <v>91.547552527361702</v>
      </c>
      <c r="BL122" s="2">
        <f t="shared" si="376"/>
        <v>95.20070874980442</v>
      </c>
      <c r="BM122" s="2">
        <f t="shared" si="377"/>
        <v>95.075676863043384</v>
      </c>
      <c r="BO122" s="2" t="str">
        <f t="shared" si="263"/>
        <v/>
      </c>
      <c r="BP122" s="2" t="str">
        <f t="shared" si="264"/>
        <v/>
      </c>
      <c r="BQ122" s="2" t="str">
        <f t="shared" si="265"/>
        <v/>
      </c>
      <c r="BR122" s="2" t="str">
        <f t="shared" si="266"/>
        <v/>
      </c>
      <c r="BS122" s="2" t="str">
        <f t="shared" si="267"/>
        <v/>
      </c>
      <c r="BT122" s="2" t="str">
        <f t="shared" si="268"/>
        <v/>
      </c>
      <c r="BU122" s="2" t="str">
        <f t="shared" si="269"/>
        <v/>
      </c>
      <c r="BV122" s="2" t="str">
        <f t="shared" si="270"/>
        <v/>
      </c>
      <c r="BW122" s="2" t="str">
        <f t="shared" si="271"/>
        <v/>
      </c>
      <c r="BX122" s="2" t="str">
        <f t="shared" si="272"/>
        <v/>
      </c>
      <c r="BY122" s="2" t="str">
        <f t="shared" si="273"/>
        <v/>
      </c>
      <c r="BZ122" s="2" t="str">
        <f t="shared" si="274"/>
        <v/>
      </c>
      <c r="CA122" s="2" t="str">
        <f t="shared" si="275"/>
        <v/>
      </c>
      <c r="CB122" s="2" t="str">
        <f t="shared" si="276"/>
        <v/>
      </c>
      <c r="CC122" s="2" t="str">
        <f t="shared" si="277"/>
        <v/>
      </c>
      <c r="CE122" s="2" t="str">
        <f t="shared" si="314"/>
        <v/>
      </c>
      <c r="CF122" s="2">
        <f t="shared" si="315"/>
        <v>87.584999999999994</v>
      </c>
      <c r="CG122" s="2">
        <f t="shared" si="316"/>
        <v>86.415000000000006</v>
      </c>
      <c r="CH122" s="2">
        <f t="shared" si="317"/>
        <v>88.024000000000001</v>
      </c>
      <c r="CI122" s="2">
        <f t="shared" si="318"/>
        <v>87.975999999999999</v>
      </c>
      <c r="CJ122" s="2">
        <f t="shared" si="319"/>
        <v>87.488</v>
      </c>
      <c r="CK122" s="2">
        <f t="shared" si="320"/>
        <v>88.731999999999999</v>
      </c>
      <c r="CL122" s="2">
        <f t="shared" si="321"/>
        <v>88.244</v>
      </c>
      <c r="CM122" s="2">
        <f t="shared" si="322"/>
        <v>89.766999999999996</v>
      </c>
      <c r="CN122" s="2">
        <f t="shared" si="323"/>
        <v>88.790999999999997</v>
      </c>
      <c r="CO122" s="2">
        <f t="shared" si="324"/>
        <v>92.162999999999997</v>
      </c>
      <c r="CP122" s="2">
        <f t="shared" si="325"/>
        <v>92.372</v>
      </c>
      <c r="CQ122" s="2">
        <f t="shared" si="326"/>
        <v>89.325000000000003</v>
      </c>
      <c r="CR122" s="2" t="str">
        <f t="shared" si="327"/>
        <v/>
      </c>
      <c r="CS122" s="2" t="str">
        <f t="shared" si="328"/>
        <v/>
      </c>
      <c r="CU122" s="2" t="str">
        <f t="shared" si="278"/>
        <v/>
      </c>
      <c r="CV122" s="2">
        <f t="shared" si="279"/>
        <v>87.584999999999994</v>
      </c>
      <c r="CW122" s="2">
        <f t="shared" si="280"/>
        <v>86.415000000000006</v>
      </c>
      <c r="CX122" s="2">
        <f t="shared" si="281"/>
        <v>88.024000000000001</v>
      </c>
      <c r="CY122" s="2">
        <f t="shared" si="282"/>
        <v>87.975999999999999</v>
      </c>
      <c r="CZ122" s="2">
        <f t="shared" si="283"/>
        <v>87.488</v>
      </c>
      <c r="DA122" s="2">
        <f t="shared" si="284"/>
        <v>88.731999999999999</v>
      </c>
      <c r="DB122" s="2">
        <f t="shared" si="285"/>
        <v>88.244</v>
      </c>
      <c r="DC122" s="2">
        <f t="shared" si="286"/>
        <v>89.766999999999996</v>
      </c>
      <c r="DD122" s="2">
        <f t="shared" si="287"/>
        <v>88.790999999999997</v>
      </c>
      <c r="DE122" s="2">
        <f t="shared" si="288"/>
        <v>92.162999999999997</v>
      </c>
      <c r="DF122" s="2">
        <f t="shared" si="289"/>
        <v>92.372</v>
      </c>
      <c r="DG122" s="2">
        <f t="shared" si="290"/>
        <v>89.325000000000003</v>
      </c>
      <c r="DH122" s="2" t="str">
        <f t="shared" si="291"/>
        <v/>
      </c>
      <c r="DI122" s="2" t="str">
        <f t="shared" si="292"/>
        <v/>
      </c>
      <c r="DK122" s="2">
        <f t="shared" si="293"/>
        <v>107.91865010570827</v>
      </c>
      <c r="DL122" s="2">
        <f t="shared" si="378"/>
        <v>114.30347194986901</v>
      </c>
      <c r="DM122" s="2">
        <f t="shared" si="378"/>
        <v>114.81845388002053</v>
      </c>
      <c r="DN122" s="2">
        <f t="shared" si="378"/>
        <v>115.11510975609755</v>
      </c>
      <c r="DO122" s="2">
        <f t="shared" si="378"/>
        <v>110.00268292682925</v>
      </c>
      <c r="DP122" s="2">
        <f t="shared" si="378"/>
        <v>110.51782194851846</v>
      </c>
      <c r="DQ122" s="2">
        <f t="shared" si="378"/>
        <v>109.26391664149806</v>
      </c>
      <c r="DR122" s="2">
        <f t="shared" si="378"/>
        <v>103.36020749018425</v>
      </c>
      <c r="DS122" s="2">
        <f t="shared" si="378"/>
        <v>111.33373482331621</v>
      </c>
      <c r="DT122" s="2">
        <f t="shared" si="378"/>
        <v>110.75948958018725</v>
      </c>
      <c r="DU122" s="2">
        <f t="shared" si="378"/>
        <v>117.80201932950771</v>
      </c>
      <c r="DV122" s="2">
        <f t="shared" si="378"/>
        <v>111.65403382663851</v>
      </c>
      <c r="DW122" s="2">
        <f t="shared" si="378"/>
        <v>114.258796436122</v>
      </c>
      <c r="DX122" s="2">
        <f t="shared" si="378"/>
        <v>108.85247035647281</v>
      </c>
      <c r="DY122" s="2">
        <f t="shared" si="378"/>
        <v>107.07821119868035</v>
      </c>
      <c r="EA122" s="2">
        <f t="shared" si="233"/>
        <v>88.295048490515626</v>
      </c>
      <c r="EB122" s="2">
        <f t="shared" si="295"/>
        <v>88.853923903294998</v>
      </c>
      <c r="EC122" s="2">
        <f t="shared" si="296"/>
        <v>87.636137688442233</v>
      </c>
      <c r="ED122" s="2">
        <f t="shared" si="297"/>
        <v>88.535128866413828</v>
      </c>
      <c r="EE122" s="2">
        <f t="shared" si="298"/>
        <v>89.105646607669598</v>
      </c>
      <c r="EF122" s="2">
        <f t="shared" si="299"/>
        <v>88.903419715306285</v>
      </c>
      <c r="EG122" s="2">
        <f t="shared" si="300"/>
        <v>89.60873543370694</v>
      </c>
      <c r="EH122" s="2">
        <f t="shared" si="301"/>
        <v>89.053974535882531</v>
      </c>
      <c r="EI122" s="2">
        <f t="shared" si="302"/>
        <v>89.924122828427826</v>
      </c>
      <c r="EJ122" s="2">
        <f t="shared" si="303"/>
        <v>90.173034692039096</v>
      </c>
      <c r="EK122" s="2">
        <f t="shared" si="304"/>
        <v>92.797925610387367</v>
      </c>
      <c r="EL122" s="2">
        <f t="shared" si="305"/>
        <v>93.005088187091502</v>
      </c>
      <c r="EM122" s="2">
        <f t="shared" si="306"/>
        <v>91.358954759960056</v>
      </c>
      <c r="EN122" s="2">
        <f t="shared" si="307"/>
        <v>95.042644315334996</v>
      </c>
      <c r="EO122" s="2">
        <f t="shared" si="308"/>
        <v>94.898477501553756</v>
      </c>
      <c r="EQ122" s="2">
        <f t="shared" si="309"/>
        <v>88.468463862936986</v>
      </c>
      <c r="ER122" s="2">
        <f t="shared" si="379"/>
        <v>88.808586333509055</v>
      </c>
      <c r="ES122" s="2">
        <f t="shared" si="379"/>
        <v>87.742291717833268</v>
      </c>
      <c r="ET122" s="2">
        <f t="shared" si="379"/>
        <v>88.345836350134604</v>
      </c>
      <c r="EU122" s="2">
        <f t="shared" si="379"/>
        <v>88.953148890745396</v>
      </c>
      <c r="EV122" s="2">
        <f t="shared" si="379"/>
        <v>88.90552056450538</v>
      </c>
      <c r="EW122" s="2">
        <f t="shared" si="379"/>
        <v>89.580036514201012</v>
      </c>
      <c r="EX122" s="2">
        <f t="shared" si="379"/>
        <v>88.943701339751584</v>
      </c>
      <c r="EY122" s="2">
        <f t="shared" si="379"/>
        <v>89.691370200835365</v>
      </c>
      <c r="EZ122" s="2">
        <f t="shared" si="379"/>
        <v>90.187947751482142</v>
      </c>
      <c r="FA122" s="2">
        <f t="shared" si="379"/>
        <v>92.442954609888716</v>
      </c>
      <c r="FB122" s="2">
        <f t="shared" si="379"/>
        <v>92.738654416023806</v>
      </c>
      <c r="FC122" s="2">
        <f t="shared" si="379"/>
        <v>91.172188456297249</v>
      </c>
      <c r="FD122" s="2">
        <f t="shared" si="379"/>
        <v>95.201121073617671</v>
      </c>
      <c r="FE122" s="2">
        <f t="shared" si="379"/>
        <v>96.356017226034623</v>
      </c>
      <c r="FG122" s="2">
        <f t="shared" si="311"/>
        <v>0.99071248094427922</v>
      </c>
      <c r="FH122" s="2">
        <f t="shared" si="380"/>
        <v>0.99247900914439335</v>
      </c>
      <c r="FI122" s="2">
        <f t="shared" si="380"/>
        <v>0.99263093116006806</v>
      </c>
      <c r="FJ122" s="2">
        <f t="shared" si="380"/>
        <v>0.99304195523883199</v>
      </c>
      <c r="FK122" s="2">
        <f t="shared" si="380"/>
        <v>0.99267256778230273</v>
      </c>
      <c r="FL122" s="2">
        <f t="shared" si="380"/>
        <v>0.99208371927896422</v>
      </c>
      <c r="FM122" s="2">
        <f t="shared" si="380"/>
        <v>0.99169569255954337</v>
      </c>
      <c r="FN122" s="2">
        <f t="shared" si="380"/>
        <v>0.99169182791704069</v>
      </c>
      <c r="FO122" s="2">
        <f t="shared" si="380"/>
        <v>0.99131171826562259</v>
      </c>
      <c r="FP122" s="2">
        <f t="shared" si="380"/>
        <v>0.99137606195192807</v>
      </c>
      <c r="FQ122" s="2">
        <f t="shared" si="380"/>
        <v>0.99159722105469628</v>
      </c>
      <c r="FR122" s="2">
        <f t="shared" si="380"/>
        <v>0.9917192740639994</v>
      </c>
      <c r="FS122" s="2">
        <f t="shared" si="380"/>
        <v>0.9917421439320635</v>
      </c>
      <c r="FT122" s="2">
        <f t="shared" si="380"/>
        <v>0.98858025161536012</v>
      </c>
      <c r="FU122" s="2">
        <f t="shared" si="380"/>
        <v>0.98571540972118021</v>
      </c>
      <c r="FW122" s="2">
        <f t="shared" si="329"/>
        <v>2.9544441092870985E-3</v>
      </c>
      <c r="FX122" s="2">
        <f t="shared" si="381"/>
        <v>4.0771383695415711E-3</v>
      </c>
      <c r="FY122" s="2">
        <f t="shared" si="382"/>
        <v>4.5902979142537484E-3</v>
      </c>
      <c r="FZ122" s="2">
        <f t="shared" si="383"/>
        <v>3.9369484323104279E-3</v>
      </c>
      <c r="GA122" s="2">
        <f t="shared" si="384"/>
        <v>4.0896274851041914E-3</v>
      </c>
      <c r="GB122" s="2">
        <f t="shared" si="385"/>
        <v>4.3321175105458399E-3</v>
      </c>
      <c r="GC122" s="2">
        <f t="shared" si="386"/>
        <v>5.2087798901992643E-3</v>
      </c>
      <c r="GD122" s="2">
        <f t="shared" si="387"/>
        <v>6.5226284894007482E-3</v>
      </c>
      <c r="GE122" s="2">
        <f t="shared" si="388"/>
        <v>4.9361359844800785E-3</v>
      </c>
      <c r="GF122" s="2">
        <f t="shared" si="389"/>
        <v>4.1585145881886726E-3</v>
      </c>
      <c r="GG122" s="2">
        <f t="shared" si="390"/>
        <v>3.6344426935454267E-3</v>
      </c>
      <c r="GH122" s="2">
        <f t="shared" si="391"/>
        <v>2.9779651377587917E-3</v>
      </c>
      <c r="GI122" s="2">
        <f t="shared" si="392"/>
        <v>2.7083533202215083E-3</v>
      </c>
      <c r="GJ122" s="2">
        <f t="shared" si="393"/>
        <v>2.2697072294929877E-3</v>
      </c>
      <c r="GK122" s="2">
        <f t="shared" si="394"/>
        <v>2.2070451096545055E-3</v>
      </c>
      <c r="GM122" s="86">
        <f t="shared" si="330"/>
        <v>2.7103371492737572E-13</v>
      </c>
      <c r="GN122" s="86">
        <f t="shared" si="395"/>
        <v>8.7325553441471403E-33</v>
      </c>
      <c r="GO122" s="86">
        <f t="shared" si="396"/>
        <v>8.9255331970622743E-34</v>
      </c>
      <c r="GP122" s="86">
        <f t="shared" si="397"/>
        <v>1.3717503198484509E-35</v>
      </c>
      <c r="GQ122" s="86">
        <f t="shared" si="398"/>
        <v>1.1002146796738112E-29</v>
      </c>
      <c r="GR122" s="86">
        <f t="shared" si="399"/>
        <v>1.9953613972353097E-27</v>
      </c>
      <c r="GS122" s="86">
        <f t="shared" si="400"/>
        <v>3.6242268995698829E-27</v>
      </c>
      <c r="GT122" s="86">
        <f t="shared" si="401"/>
        <v>2.9296042185590657E-31</v>
      </c>
      <c r="GU122" s="86">
        <f t="shared" si="402"/>
        <v>7.4993423687786262E-30</v>
      </c>
      <c r="GV122" s="86">
        <f t="shared" si="403"/>
        <v>3.0246962119188564E-27</v>
      </c>
      <c r="GW122" s="86">
        <f t="shared" si="404"/>
        <v>4.1794055759950074E-34</v>
      </c>
      <c r="GX122" s="86">
        <f t="shared" si="405"/>
        <v>4.1988793472258279E-41</v>
      </c>
      <c r="GY122" s="86">
        <f t="shared" si="406"/>
        <v>1.8406056449930168E-37</v>
      </c>
      <c r="GZ122" s="86">
        <f t="shared" si="407"/>
        <v>4.2532459367656614E-13</v>
      </c>
      <c r="HA122" s="86">
        <f t="shared" si="408"/>
        <v>5.8453521920829147E-9</v>
      </c>
      <c r="HC122" s="86">
        <f t="shared" si="331"/>
        <v>5.4067788151750208E-2</v>
      </c>
      <c r="HD122" s="86">
        <f t="shared" si="409"/>
        <v>1.2517110662525058E-3</v>
      </c>
      <c r="HE122" s="86">
        <f t="shared" si="410"/>
        <v>1.0666952194772802E-3</v>
      </c>
      <c r="HF122" s="86">
        <f t="shared" si="411"/>
        <v>1.660210789063344E-3</v>
      </c>
      <c r="HG122" s="86">
        <f t="shared" si="412"/>
        <v>2.2901436976778939E-3</v>
      </c>
      <c r="HH122" s="86">
        <f t="shared" si="413"/>
        <v>9.9448561959558342E-4</v>
      </c>
      <c r="HI122" s="86">
        <f t="shared" si="414"/>
        <v>8.4939588325759409E-4</v>
      </c>
      <c r="HJ122" s="86">
        <f t="shared" si="415"/>
        <v>5.1075303734632173E-5</v>
      </c>
      <c r="HK122" s="86">
        <f t="shared" si="416"/>
        <v>2.1864144481122057E-4</v>
      </c>
      <c r="HL122" s="86">
        <f t="shared" si="417"/>
        <v>7.8410827170343823E-4</v>
      </c>
      <c r="HM122" s="86">
        <f t="shared" si="418"/>
        <v>2.0173504929200625E-4</v>
      </c>
      <c r="HN122" s="86">
        <f t="shared" si="419"/>
        <v>4.6040623784478216E-3</v>
      </c>
      <c r="HO122" s="86">
        <f t="shared" si="420"/>
        <v>4.6648702700259909E-3</v>
      </c>
      <c r="HP122" s="86">
        <f t="shared" si="421"/>
        <v>0.15976787246487401</v>
      </c>
      <c r="HQ122" s="86">
        <f t="shared" si="422"/>
        <v>0.11709165515962648</v>
      </c>
      <c r="HS122" s="86">
        <f t="shared" si="332"/>
        <v>2.9781162251905665E-7</v>
      </c>
      <c r="HT122" s="86">
        <f t="shared" si="423"/>
        <v>8.4232982265870265E-6</v>
      </c>
      <c r="HU122" s="86">
        <f t="shared" si="424"/>
        <v>1.3133168180517638E-5</v>
      </c>
      <c r="HV122" s="86">
        <f t="shared" si="425"/>
        <v>2.1248722095716707E-5</v>
      </c>
      <c r="HW122" s="86">
        <f t="shared" si="426"/>
        <v>1.757650733565318E-5</v>
      </c>
      <c r="HX122" s="86">
        <f t="shared" si="427"/>
        <v>3.0961664852548928E-5</v>
      </c>
      <c r="HY122" s="86">
        <f t="shared" si="428"/>
        <v>1.9917490304822512E-5</v>
      </c>
      <c r="HZ122" s="86">
        <f t="shared" si="429"/>
        <v>3.9870095642536096E-5</v>
      </c>
      <c r="IA122" s="86">
        <f t="shared" si="430"/>
        <v>2.3082771828219762E-5</v>
      </c>
      <c r="IB122" s="86">
        <f t="shared" si="431"/>
        <v>5.0177077370837502E-6</v>
      </c>
      <c r="IC122" s="86">
        <f t="shared" si="432"/>
        <v>5.1822738360461234E-6</v>
      </c>
      <c r="ID122" s="86">
        <f t="shared" si="433"/>
        <v>1.7045569890519815E-6</v>
      </c>
      <c r="IE122" s="86">
        <f t="shared" si="434"/>
        <v>9.2240601404332294E-7</v>
      </c>
      <c r="IF122" s="86">
        <f t="shared" si="435"/>
        <v>3.37799215337103E-6</v>
      </c>
      <c r="IG122" s="86">
        <f t="shared" si="436"/>
        <v>5.0341641607799255E-6</v>
      </c>
      <c r="II122" s="86">
        <f t="shared" si="333"/>
        <v>2.9724724182602702E-61</v>
      </c>
      <c r="IJ122" s="86">
        <f t="shared" si="334"/>
        <v>6.3397245252516093E-49</v>
      </c>
      <c r="IK122" s="86">
        <f t="shared" si="335"/>
        <v>6.4159663939794501E-47</v>
      </c>
      <c r="IL122" s="86">
        <f t="shared" si="336"/>
        <v>2.8498422835327283E-48</v>
      </c>
      <c r="IM122" s="86">
        <f t="shared" si="337"/>
        <v>1.6676849025690676E-46</v>
      </c>
      <c r="IN122" s="86">
        <f t="shared" si="338"/>
        <v>6.6385771139450117E-42</v>
      </c>
      <c r="IO122" s="86">
        <f t="shared" si="339"/>
        <v>1.1131930329786624E-42</v>
      </c>
      <c r="IP122" s="86">
        <f t="shared" si="340"/>
        <v>7.4040016128387578E-44</v>
      </c>
      <c r="IQ122" s="86">
        <f t="shared" si="341"/>
        <v>2.6372834436613797E-45</v>
      </c>
      <c r="IR122" s="86">
        <f t="shared" si="342"/>
        <v>3.5436191137573721E-48</v>
      </c>
      <c r="IS122" s="86">
        <f t="shared" si="343"/>
        <v>9.1152114592902463E-50</v>
      </c>
      <c r="IT122" s="86">
        <f t="shared" si="344"/>
        <v>4.7370892211763798E-54</v>
      </c>
      <c r="IU122" s="86">
        <f t="shared" si="345"/>
        <v>4.9479303246063805E-55</v>
      </c>
      <c r="IV122" s="86">
        <f t="shared" si="346"/>
        <v>6.2035013832711848E-37</v>
      </c>
      <c r="IW122" s="86">
        <f t="shared" si="347"/>
        <v>5.9905839068828332E-36</v>
      </c>
      <c r="IY122" s="86">
        <f t="shared" si="348"/>
        <v>5.4068085963643764E-2</v>
      </c>
      <c r="IZ122" s="86">
        <f t="shared" si="349"/>
        <v>1.260134364479093E-3</v>
      </c>
      <c r="JA122" s="86">
        <f t="shared" si="350"/>
        <v>1.0798283876577979E-3</v>
      </c>
      <c r="JB122" s="86">
        <f t="shared" si="351"/>
        <v>1.6814595111590608E-3</v>
      </c>
      <c r="JC122" s="86">
        <f t="shared" si="352"/>
        <v>2.307720205013547E-3</v>
      </c>
      <c r="JD122" s="86">
        <f t="shared" si="353"/>
        <v>1.0254472844481324E-3</v>
      </c>
      <c r="JE122" s="86">
        <f t="shared" si="354"/>
        <v>8.693133735624166E-4</v>
      </c>
      <c r="JF122" s="86">
        <f t="shared" si="355"/>
        <v>9.0945399377168263E-5</v>
      </c>
      <c r="JG122" s="86">
        <f t="shared" si="356"/>
        <v>2.4172421663944032E-4</v>
      </c>
      <c r="JH122" s="86">
        <f t="shared" si="357"/>
        <v>7.8912597944052196E-4</v>
      </c>
      <c r="JI122" s="86">
        <f t="shared" si="358"/>
        <v>2.0691732312805238E-4</v>
      </c>
      <c r="JJ122" s="86">
        <f t="shared" si="359"/>
        <v>4.6057669354368736E-3</v>
      </c>
      <c r="JK122" s="86">
        <f t="shared" si="360"/>
        <v>4.6657926760400341E-3</v>
      </c>
      <c r="JL122" s="86">
        <f t="shared" si="361"/>
        <v>0.15977125045745269</v>
      </c>
      <c r="JM122" s="86">
        <f t="shared" si="362"/>
        <v>0.11709669516913945</v>
      </c>
    </row>
    <row r="123" spans="2:273" x14ac:dyDescent="0.25">
      <c r="B123" s="2">
        <v>96</v>
      </c>
      <c r="C123" s="37">
        <v>87</v>
      </c>
      <c r="D123" s="37">
        <v>88.878</v>
      </c>
      <c r="E123" s="37">
        <v>86.340999999999994</v>
      </c>
      <c r="F123" s="37">
        <v>86.927000000000007</v>
      </c>
      <c r="G123" s="37">
        <v>88.950999999999993</v>
      </c>
      <c r="H123" s="37">
        <v>86.878</v>
      </c>
      <c r="I123" s="37">
        <v>88.39</v>
      </c>
      <c r="J123" s="37">
        <v>88.366</v>
      </c>
      <c r="K123" s="37">
        <v>89.325999999999993</v>
      </c>
      <c r="L123" s="37">
        <v>89.534999999999997</v>
      </c>
      <c r="M123" s="37">
        <v>91.674000000000007</v>
      </c>
      <c r="N123" s="37">
        <v>90.790999999999997</v>
      </c>
      <c r="O123" s="37">
        <v>90.424999999999997</v>
      </c>
      <c r="P123" s="37">
        <v>93.512</v>
      </c>
      <c r="Q123" s="37">
        <v>92.785700000000006</v>
      </c>
      <c r="S123" s="4">
        <f t="shared" si="234"/>
        <v>89.403347948197421</v>
      </c>
      <c r="T123" s="4">
        <f t="shared" si="235"/>
        <v>88.963194516137065</v>
      </c>
      <c r="U123" s="4">
        <f t="shared" si="236"/>
        <v>87.764158649209875</v>
      </c>
      <c r="V123" s="4">
        <f t="shared" si="237"/>
        <v>88.615466344188491</v>
      </c>
      <c r="W123" s="4">
        <f t="shared" si="238"/>
        <v>89.153487478009069</v>
      </c>
      <c r="X123" s="4">
        <f t="shared" si="239"/>
        <v>88.978477886741075</v>
      </c>
      <c r="Y123" s="4">
        <f t="shared" si="240"/>
        <v>89.667717242050827</v>
      </c>
      <c r="Z123" s="4">
        <f t="shared" si="241"/>
        <v>89.057137282027142</v>
      </c>
      <c r="AA123" s="4">
        <f t="shared" si="242"/>
        <v>89.969613720533417</v>
      </c>
      <c r="AB123" s="4">
        <f t="shared" si="243"/>
        <v>90.219152676341466</v>
      </c>
      <c r="AC123" s="4">
        <f t="shared" si="244"/>
        <v>92.83114207705691</v>
      </c>
      <c r="AD123" s="4">
        <f t="shared" si="245"/>
        <v>93.042992556810091</v>
      </c>
      <c r="AE123" s="4">
        <f t="shared" si="246"/>
        <v>91.463460938237759</v>
      </c>
      <c r="AF123" s="4">
        <f t="shared" si="247"/>
        <v>99.07450244455319</v>
      </c>
      <c r="AG123" s="4">
        <f t="shared" si="248"/>
        <v>96.361313786831218</v>
      </c>
      <c r="AI123" s="4">
        <f t="shared" si="249"/>
        <v>-2.4033479481974211</v>
      </c>
      <c r="AJ123" s="4">
        <f t="shared" si="250"/>
        <v>-8.5194516137065079E-2</v>
      </c>
      <c r="AK123" s="4">
        <f t="shared" si="251"/>
        <v>-1.4231586492098813</v>
      </c>
      <c r="AL123" s="4">
        <f t="shared" si="252"/>
        <v>-1.688466344188484</v>
      </c>
      <c r="AM123" s="4">
        <f t="shared" si="253"/>
        <v>-0.20248747800907552</v>
      </c>
      <c r="AN123" s="4">
        <f t="shared" si="254"/>
        <v>-2.1004778867410749</v>
      </c>
      <c r="AO123" s="4">
        <f t="shared" si="255"/>
        <v>-1.2777172420508265</v>
      </c>
      <c r="AP123" s="4">
        <f t="shared" si="256"/>
        <v>-0.69113728202714242</v>
      </c>
      <c r="AQ123" s="4">
        <f t="shared" si="257"/>
        <v>-0.64361372053342336</v>
      </c>
      <c r="AR123" s="4">
        <f t="shared" si="258"/>
        <v>-0.68415267634146915</v>
      </c>
      <c r="AS123" s="4">
        <f t="shared" si="259"/>
        <v>-1.1571420770569034</v>
      </c>
      <c r="AT123" s="4">
        <f t="shared" si="260"/>
        <v>-2.2519925568100945</v>
      </c>
      <c r="AU123" s="4">
        <f t="shared" si="261"/>
        <v>-1.0384609382377619</v>
      </c>
      <c r="AV123" s="4">
        <f t="shared" ref="AV123:AW138" si="437">IF(OR($B123 &lt; P$230, $B123 &gt; P$233), 0, P123-AF123)</f>
        <v>-5.5625024445531892</v>
      </c>
      <c r="AW123" s="4">
        <f t="shared" si="437"/>
        <v>-3.5756137868312123</v>
      </c>
      <c r="AY123" s="2">
        <f t="shared" si="313"/>
        <v>88.395173938404056</v>
      </c>
      <c r="AZ123" s="2">
        <f t="shared" si="364"/>
        <v>88.951779208124023</v>
      </c>
      <c r="BA123" s="2">
        <f t="shared" si="365"/>
        <v>87.753703798934524</v>
      </c>
      <c r="BB123" s="2">
        <f t="shared" si="366"/>
        <v>88.597807840891164</v>
      </c>
      <c r="BC123" s="2">
        <f t="shared" si="367"/>
        <v>89.128363624816799</v>
      </c>
      <c r="BD123" s="2">
        <f t="shared" si="368"/>
        <v>88.966731150936155</v>
      </c>
      <c r="BE123" s="2">
        <f t="shared" si="369"/>
        <v>89.658668274349381</v>
      </c>
      <c r="BF123" s="2">
        <f t="shared" si="370"/>
        <v>89.052178963336999</v>
      </c>
      <c r="BG123" s="2">
        <f t="shared" si="371"/>
        <v>89.965284596553758</v>
      </c>
      <c r="BH123" s="2">
        <f t="shared" si="372"/>
        <v>90.212696570835931</v>
      </c>
      <c r="BI123" s="2">
        <f t="shared" si="373"/>
        <v>92.829141804683019</v>
      </c>
      <c r="BJ123" s="2">
        <f t="shared" si="374"/>
        <v>92.987770509620091</v>
      </c>
      <c r="BK123" s="2">
        <f t="shared" si="375"/>
        <v>91.407299273314862</v>
      </c>
      <c r="BL123" s="2">
        <f t="shared" si="376"/>
        <v>95.087127652423547</v>
      </c>
      <c r="BM123" s="2">
        <f t="shared" si="377"/>
        <v>95.059794303449578</v>
      </c>
      <c r="BO123" s="2" t="str">
        <f t="shared" si="263"/>
        <v/>
      </c>
      <c r="BP123" s="2" t="str">
        <f t="shared" si="264"/>
        <v/>
      </c>
      <c r="BQ123" s="2" t="str">
        <f t="shared" si="265"/>
        <v/>
      </c>
      <c r="BR123" s="2" t="str">
        <f t="shared" si="266"/>
        <v/>
      </c>
      <c r="BS123" s="2" t="str">
        <f t="shared" si="267"/>
        <v/>
      </c>
      <c r="BT123" s="2" t="str">
        <f t="shared" si="268"/>
        <v/>
      </c>
      <c r="BU123" s="2" t="str">
        <f t="shared" si="269"/>
        <v/>
      </c>
      <c r="BV123" s="2" t="str">
        <f t="shared" si="270"/>
        <v/>
      </c>
      <c r="BW123" s="2" t="str">
        <f t="shared" si="271"/>
        <v/>
      </c>
      <c r="BX123" s="2" t="str">
        <f t="shared" si="272"/>
        <v/>
      </c>
      <c r="BY123" s="2" t="str">
        <f t="shared" si="273"/>
        <v/>
      </c>
      <c r="BZ123" s="2" t="str">
        <f t="shared" si="274"/>
        <v/>
      </c>
      <c r="CA123" s="2" t="str">
        <f t="shared" si="275"/>
        <v/>
      </c>
      <c r="CB123" s="2" t="str">
        <f t="shared" si="276"/>
        <v/>
      </c>
      <c r="CC123" s="2" t="str">
        <f t="shared" si="277"/>
        <v/>
      </c>
      <c r="CE123" s="2" t="str">
        <f t="shared" si="314"/>
        <v/>
      </c>
      <c r="CF123" s="2">
        <f t="shared" si="315"/>
        <v>88.878</v>
      </c>
      <c r="CG123" s="2">
        <f t="shared" si="316"/>
        <v>86.340999999999994</v>
      </c>
      <c r="CH123" s="2">
        <f t="shared" si="317"/>
        <v>86.927000000000007</v>
      </c>
      <c r="CI123" s="2">
        <f t="shared" si="318"/>
        <v>88.950999999999993</v>
      </c>
      <c r="CJ123" s="2">
        <f t="shared" si="319"/>
        <v>86.878</v>
      </c>
      <c r="CK123" s="2">
        <f t="shared" si="320"/>
        <v>88.39</v>
      </c>
      <c r="CL123" s="2">
        <f t="shared" si="321"/>
        <v>88.366</v>
      </c>
      <c r="CM123" s="2">
        <f t="shared" si="322"/>
        <v>89.325999999999993</v>
      </c>
      <c r="CN123" s="2">
        <f t="shared" si="323"/>
        <v>89.534999999999997</v>
      </c>
      <c r="CO123" s="2">
        <f t="shared" si="324"/>
        <v>91.674000000000007</v>
      </c>
      <c r="CP123" s="2">
        <f t="shared" si="325"/>
        <v>90.790999999999997</v>
      </c>
      <c r="CQ123" s="2">
        <f t="shared" si="326"/>
        <v>90.424999999999997</v>
      </c>
      <c r="CR123" s="2" t="str">
        <f t="shared" si="327"/>
        <v/>
      </c>
      <c r="CS123" s="2" t="str">
        <f t="shared" si="328"/>
        <v/>
      </c>
      <c r="CU123" s="2" t="str">
        <f t="shared" si="278"/>
        <v/>
      </c>
      <c r="CV123" s="2">
        <f t="shared" si="279"/>
        <v>88.878</v>
      </c>
      <c r="CW123" s="2">
        <f t="shared" si="280"/>
        <v>86.340999999999994</v>
      </c>
      <c r="CX123" s="2">
        <f t="shared" si="281"/>
        <v>86.927000000000007</v>
      </c>
      <c r="CY123" s="2">
        <f t="shared" si="282"/>
        <v>88.950999999999993</v>
      </c>
      <c r="CZ123" s="2">
        <f t="shared" si="283"/>
        <v>86.878</v>
      </c>
      <c r="DA123" s="2">
        <f t="shared" si="284"/>
        <v>88.39</v>
      </c>
      <c r="DB123" s="2">
        <f t="shared" si="285"/>
        <v>88.366</v>
      </c>
      <c r="DC123" s="2">
        <f t="shared" si="286"/>
        <v>89.325999999999993</v>
      </c>
      <c r="DD123" s="2">
        <f t="shared" si="287"/>
        <v>89.534999999999997</v>
      </c>
      <c r="DE123" s="2">
        <f t="shared" si="288"/>
        <v>91.674000000000007</v>
      </c>
      <c r="DF123" s="2">
        <f t="shared" si="289"/>
        <v>90.790999999999997</v>
      </c>
      <c r="DG123" s="2">
        <f t="shared" si="290"/>
        <v>90.424999999999997</v>
      </c>
      <c r="DH123" s="2" t="str">
        <f t="shared" si="291"/>
        <v/>
      </c>
      <c r="DI123" s="2" t="str">
        <f t="shared" si="292"/>
        <v/>
      </c>
      <c r="DK123" s="2">
        <f t="shared" si="293"/>
        <v>108.11937385482736</v>
      </c>
      <c r="DL123" s="2">
        <f t="shared" ref="DL123:DY138" si="438">BP$228*$B123+BP$229</f>
        <v>114.55053645031468</v>
      </c>
      <c r="DM123" s="2">
        <f t="shared" si="438"/>
        <v>115.06552389055452</v>
      </c>
      <c r="DN123" s="2">
        <f t="shared" si="438"/>
        <v>115.3594195121951</v>
      </c>
      <c r="DO123" s="2">
        <f t="shared" si="438"/>
        <v>110.16732682926828</v>
      </c>
      <c r="DP123" s="2">
        <f t="shared" si="438"/>
        <v>110.67963387623907</v>
      </c>
      <c r="DQ123" s="2">
        <f t="shared" si="438"/>
        <v>109.39771186952584</v>
      </c>
      <c r="DR123" s="2">
        <f t="shared" si="438"/>
        <v>103.39241739655695</v>
      </c>
      <c r="DS123" s="2">
        <f t="shared" si="438"/>
        <v>111.47155964965266</v>
      </c>
      <c r="DT123" s="2">
        <f t="shared" si="438"/>
        <v>110.85800468136514</v>
      </c>
      <c r="DU123" s="2">
        <f t="shared" si="438"/>
        <v>117.97827257626096</v>
      </c>
      <c r="DV123" s="2">
        <f t="shared" si="438"/>
        <v>111.74945665961948</v>
      </c>
      <c r="DW123" s="2">
        <f t="shared" si="438"/>
        <v>114.38793793415884</v>
      </c>
      <c r="DX123" s="2">
        <f t="shared" si="438"/>
        <v>108.95638395872422</v>
      </c>
      <c r="DY123" s="2">
        <f t="shared" si="438"/>
        <v>107.20555802785923</v>
      </c>
      <c r="EA123" s="2">
        <f t="shared" si="233"/>
        <v>88.226002491830897</v>
      </c>
      <c r="EB123" s="2">
        <f t="shared" si="295"/>
        <v>88.775050185221289</v>
      </c>
      <c r="EC123" s="2">
        <f t="shared" si="296"/>
        <v>87.568292677674108</v>
      </c>
      <c r="ED123" s="2">
        <f t="shared" si="297"/>
        <v>88.427555667930903</v>
      </c>
      <c r="EE123" s="2">
        <f t="shared" si="298"/>
        <v>88.987366961651901</v>
      </c>
      <c r="EF123" s="2">
        <f t="shared" si="299"/>
        <v>88.808711009223231</v>
      </c>
      <c r="EG123" s="2">
        <f t="shared" si="300"/>
        <v>89.50806755528626</v>
      </c>
      <c r="EH123" s="2">
        <f t="shared" si="301"/>
        <v>88.943320033250217</v>
      </c>
      <c r="EI123" s="2">
        <f t="shared" si="302"/>
        <v>89.794539626704918</v>
      </c>
      <c r="EJ123" s="2">
        <f t="shared" si="303"/>
        <v>90.04884548365672</v>
      </c>
      <c r="EK123" s="2">
        <f t="shared" si="304"/>
        <v>92.636087654214478</v>
      </c>
      <c r="EL123" s="2">
        <f t="shared" si="305"/>
        <v>92.845714475853697</v>
      </c>
      <c r="EM123" s="2">
        <f t="shared" si="306"/>
        <v>91.233306788274788</v>
      </c>
      <c r="EN123" s="2">
        <f t="shared" si="307"/>
        <v>94.940642636320007</v>
      </c>
      <c r="EO123" s="2">
        <f t="shared" si="308"/>
        <v>94.895994313238035</v>
      </c>
      <c r="EQ123" s="2">
        <f t="shared" si="309"/>
        <v>88.38979454409359</v>
      </c>
      <c r="ER123" s="2">
        <f t="shared" ref="ER123:FE138" si="439">CV$228*$B123+CV$229</f>
        <v>88.732998211192267</v>
      </c>
      <c r="ES123" s="2">
        <f t="shared" si="439"/>
        <v>87.665965335360511</v>
      </c>
      <c r="ET123" s="2">
        <f t="shared" si="439"/>
        <v>88.252109233196961</v>
      </c>
      <c r="EU123" s="2">
        <f t="shared" si="439"/>
        <v>88.845943741119186</v>
      </c>
      <c r="EV123" s="2">
        <f t="shared" si="439"/>
        <v>88.810361594994006</v>
      </c>
      <c r="EW123" s="2">
        <f t="shared" si="439"/>
        <v>89.482490353718973</v>
      </c>
      <c r="EX123" s="2">
        <f t="shared" si="439"/>
        <v>88.844817315784184</v>
      </c>
      <c r="EY123" s="2">
        <f t="shared" si="439"/>
        <v>89.581783504669602</v>
      </c>
      <c r="EZ123" s="2">
        <f t="shared" si="439"/>
        <v>90.062045163156128</v>
      </c>
      <c r="FA123" s="2">
        <f t="shared" si="439"/>
        <v>92.310387208074985</v>
      </c>
      <c r="FB123" s="2">
        <f t="shared" si="439"/>
        <v>92.59719962421174</v>
      </c>
      <c r="FC123" s="2">
        <f t="shared" si="439"/>
        <v>91.05892135630782</v>
      </c>
      <c r="FD123" s="2">
        <f t="shared" si="439"/>
        <v>95.087405963010866</v>
      </c>
      <c r="FE123" s="2">
        <f t="shared" si="439"/>
        <v>96.232183092907164</v>
      </c>
      <c r="FG123" s="2">
        <f t="shared" si="311"/>
        <v>0.9915227543367725</v>
      </c>
      <c r="FH123" s="2">
        <f t="shared" ref="FH123:FU138" si="440">POWER(10,($B123-D$231)/D$229)/(1+POWER(10,($B123-D$231)/D$229))</f>
        <v>0.99313623261134754</v>
      </c>
      <c r="FI123" s="2">
        <f t="shared" si="440"/>
        <v>0.99327496884404709</v>
      </c>
      <c r="FJ123" s="2">
        <f t="shared" si="440"/>
        <v>0.9936503002644318</v>
      </c>
      <c r="FK123" s="2">
        <f t="shared" si="440"/>
        <v>0.99331299104670134</v>
      </c>
      <c r="FL123" s="2">
        <f t="shared" si="440"/>
        <v>0.99277523378655042</v>
      </c>
      <c r="FM123" s="2">
        <f t="shared" si="440"/>
        <v>0.99242084359443083</v>
      </c>
      <c r="FN123" s="2">
        <f t="shared" si="440"/>
        <v>0.99241731384095899</v>
      </c>
      <c r="FO123" s="2">
        <f t="shared" si="440"/>
        <v>0.99207013069907113</v>
      </c>
      <c r="FP123" s="2">
        <f t="shared" si="440"/>
        <v>0.99212890233043538</v>
      </c>
      <c r="FQ123" s="2">
        <f t="shared" si="440"/>
        <v>0.99233090434871685</v>
      </c>
      <c r="FR123" s="2">
        <f t="shared" si="440"/>
        <v>0.99244238160111786</v>
      </c>
      <c r="FS123" s="2">
        <f t="shared" si="440"/>
        <v>0.99246326955411091</v>
      </c>
      <c r="FT123" s="2">
        <f t="shared" si="440"/>
        <v>0.98957459009187654</v>
      </c>
      <c r="FU123" s="2">
        <f t="shared" si="440"/>
        <v>0.98695590384757037</v>
      </c>
      <c r="FW123" s="2">
        <f t="shared" si="329"/>
        <v>3.2385604301111764E-3</v>
      </c>
      <c r="FX123" s="2">
        <f t="shared" si="381"/>
        <v>4.4687355255981047E-3</v>
      </c>
      <c r="FY123" s="2">
        <f t="shared" si="382"/>
        <v>5.030933559118855E-3</v>
      </c>
      <c r="FZ123" s="2">
        <f t="shared" si="383"/>
        <v>4.3151390974527403E-3</v>
      </c>
      <c r="GA123" s="2">
        <f t="shared" si="384"/>
        <v>4.4824187851347386E-3</v>
      </c>
      <c r="GB123" s="2">
        <f t="shared" si="385"/>
        <v>4.7480879069184854E-3</v>
      </c>
      <c r="GC123" s="2">
        <f t="shared" si="386"/>
        <v>5.7084448922486318E-3</v>
      </c>
      <c r="GD123" s="2">
        <f t="shared" si="387"/>
        <v>7.1474221086851881E-3</v>
      </c>
      <c r="GE123" s="2">
        <f t="shared" si="388"/>
        <v>5.4097891790076211E-3</v>
      </c>
      <c r="GF123" s="2">
        <f t="shared" si="389"/>
        <v>4.5578919207696087E-3</v>
      </c>
      <c r="GG123" s="2">
        <f t="shared" si="390"/>
        <v>3.9836903096070533E-3</v>
      </c>
      <c r="GH123" s="2">
        <f t="shared" si="391"/>
        <v>3.2643359702878281E-3</v>
      </c>
      <c r="GI123" s="2">
        <f t="shared" si="392"/>
        <v>2.9688746049200158E-3</v>
      </c>
      <c r="GJ123" s="2">
        <f t="shared" si="393"/>
        <v>2.4881396427679499E-3</v>
      </c>
      <c r="GK123" s="2">
        <f t="shared" si="394"/>
        <v>2.4194616604811901E-3</v>
      </c>
      <c r="GM123" s="86">
        <f t="shared" si="330"/>
        <v>4.2996257649822945E-14</v>
      </c>
      <c r="GN123" s="86">
        <f t="shared" si="395"/>
        <v>7.7408126759217755E-35</v>
      </c>
      <c r="GO123" s="86">
        <f t="shared" si="396"/>
        <v>6.715600193202075E-36</v>
      </c>
      <c r="GP123" s="86">
        <f t="shared" si="397"/>
        <v>7.8046994317845306E-38</v>
      </c>
      <c r="GQ123" s="86">
        <f t="shared" si="398"/>
        <v>1.4104913172070508E-31</v>
      </c>
      <c r="GR123" s="86">
        <f t="shared" si="399"/>
        <v>3.7453540084582885E-29</v>
      </c>
      <c r="GS123" s="86">
        <f t="shared" si="400"/>
        <v>7.0217219408374549E-29</v>
      </c>
      <c r="GT123" s="86">
        <f t="shared" si="401"/>
        <v>3.3909816703883235E-33</v>
      </c>
      <c r="GU123" s="86">
        <f t="shared" si="402"/>
        <v>1.0001852598920085E-31</v>
      </c>
      <c r="GV123" s="86">
        <f t="shared" si="403"/>
        <v>5.7598924678400266E-29</v>
      </c>
      <c r="GW123" s="86">
        <f t="shared" si="404"/>
        <v>3.0468513866078647E-36</v>
      </c>
      <c r="GX123" s="86">
        <f t="shared" si="405"/>
        <v>9.1104550212705868E-44</v>
      </c>
      <c r="GY123" s="86">
        <f t="shared" si="406"/>
        <v>6.8550994193239574E-40</v>
      </c>
      <c r="GZ123" s="86">
        <f t="shared" si="407"/>
        <v>6.8512201055878417E-14</v>
      </c>
      <c r="HA123" s="86">
        <f t="shared" si="408"/>
        <v>1.8902618933431451E-9</v>
      </c>
      <c r="HC123" s="86">
        <f t="shared" si="331"/>
        <v>3.012966229323422E-2</v>
      </c>
      <c r="HD123" s="86">
        <f t="shared" si="409"/>
        <v>2.9485275893227842E-4</v>
      </c>
      <c r="HE123" s="86">
        <f t="shared" si="410"/>
        <v>2.4654201985745524E-4</v>
      </c>
      <c r="HF123" s="86">
        <f t="shared" si="411"/>
        <v>4.0974789454900759E-4</v>
      </c>
      <c r="HG123" s="86">
        <f t="shared" si="412"/>
        <v>5.9054981704103628E-4</v>
      </c>
      <c r="HH123" s="86">
        <f t="shared" si="413"/>
        <v>2.2616155789184424E-4</v>
      </c>
      <c r="HI123" s="86">
        <f t="shared" si="414"/>
        <v>2.0004470007640513E-4</v>
      </c>
      <c r="HJ123" s="86">
        <f t="shared" si="415"/>
        <v>8.4744475134063391E-6</v>
      </c>
      <c r="HK123" s="86">
        <f t="shared" si="416"/>
        <v>4.3328249698789053E-5</v>
      </c>
      <c r="HL123" s="86">
        <f t="shared" si="417"/>
        <v>1.7815875899691166E-4</v>
      </c>
      <c r="HM123" s="86">
        <f t="shared" si="418"/>
        <v>3.171041999111256E-5</v>
      </c>
      <c r="HN123" s="86">
        <f t="shared" si="419"/>
        <v>1.2951724798078226E-3</v>
      </c>
      <c r="HO123" s="86">
        <f t="shared" si="420"/>
        <v>1.1194983537002338E-3</v>
      </c>
      <c r="HP123" s="86">
        <f t="shared" si="421"/>
        <v>0.11204589216976783</v>
      </c>
      <c r="HQ123" s="86">
        <f t="shared" si="422"/>
        <v>7.7946071262980671E-2</v>
      </c>
      <c r="HS123" s="86">
        <f t="shared" si="332"/>
        <v>6.434380939841326E-7</v>
      </c>
      <c r="HT123" s="86">
        <f t="shared" si="423"/>
        <v>1.5927914259427529E-5</v>
      </c>
      <c r="HU123" s="86">
        <f t="shared" si="424"/>
        <v>2.4520597649321436E-5</v>
      </c>
      <c r="HV123" s="86">
        <f t="shared" si="425"/>
        <v>3.880160758141279E-5</v>
      </c>
      <c r="HW123" s="86">
        <f t="shared" si="426"/>
        <v>3.2035948108041933E-5</v>
      </c>
      <c r="HX123" s="86">
        <f t="shared" si="427"/>
        <v>5.4163393666741495E-5</v>
      </c>
      <c r="HY123" s="86">
        <f t="shared" si="428"/>
        <v>3.6184225465208777E-5</v>
      </c>
      <c r="HZ123" s="86">
        <f t="shared" si="429"/>
        <v>7.3427826217794905E-5</v>
      </c>
      <c r="IA123" s="86">
        <f t="shared" si="430"/>
        <v>4.2272667040375563E-5</v>
      </c>
      <c r="IB123" s="86">
        <f t="shared" si="431"/>
        <v>9.6011171291088446E-6</v>
      </c>
      <c r="IC123" s="86">
        <f t="shared" si="432"/>
        <v>9.859659289535854E-6</v>
      </c>
      <c r="ID123" s="86">
        <f t="shared" si="433"/>
        <v>3.3596088756283579E-6</v>
      </c>
      <c r="IE123" s="86">
        <f t="shared" si="434"/>
        <v>1.8390528676363823E-6</v>
      </c>
      <c r="IF123" s="86">
        <f t="shared" si="435"/>
        <v>6.1178277590337074E-6</v>
      </c>
      <c r="IG123" s="86">
        <f t="shared" si="436"/>
        <v>8.9174680882317118E-6</v>
      </c>
      <c r="II123" s="86">
        <f t="shared" si="333"/>
        <v>2.181277860120488E-59</v>
      </c>
      <c r="IJ123" s="86">
        <f t="shared" si="334"/>
        <v>2.3359743342050501E-47</v>
      </c>
      <c r="IK123" s="86">
        <f t="shared" si="335"/>
        <v>2.1891239948300127E-45</v>
      </c>
      <c r="IL123" s="86">
        <f t="shared" si="336"/>
        <v>9.7702450866846113E-47</v>
      </c>
      <c r="IM123" s="86">
        <f t="shared" si="337"/>
        <v>5.120467318908832E-45</v>
      </c>
      <c r="IN123" s="86">
        <f t="shared" si="338"/>
        <v>1.4832560625353409E-40</v>
      </c>
      <c r="IO123" s="86">
        <f t="shared" si="339"/>
        <v>2.9490324535877096E-41</v>
      </c>
      <c r="IP123" s="86">
        <f t="shared" si="340"/>
        <v>2.5036987601048199E-42</v>
      </c>
      <c r="IQ123" s="86">
        <f t="shared" si="341"/>
        <v>8.3137041265362892E-44</v>
      </c>
      <c r="IR123" s="86">
        <f t="shared" si="342"/>
        <v>1.2492977656800401E-46</v>
      </c>
      <c r="IS123" s="86">
        <f t="shared" si="343"/>
        <v>3.3229369271390918E-48</v>
      </c>
      <c r="IT123" s="86">
        <f t="shared" si="344"/>
        <v>2.080168582884064E-52</v>
      </c>
      <c r="IU123" s="86">
        <f t="shared" si="345"/>
        <v>2.1927271432544142E-53</v>
      </c>
      <c r="IV123" s="86">
        <f t="shared" si="346"/>
        <v>7.089842956081486E-36</v>
      </c>
      <c r="IW123" s="86">
        <f t="shared" si="347"/>
        <v>6.3296635705724392E-35</v>
      </c>
      <c r="IY123" s="86">
        <f t="shared" si="348"/>
        <v>3.0130305731371199E-2</v>
      </c>
      <c r="IZ123" s="86">
        <f t="shared" si="349"/>
        <v>3.1078067319170597E-4</v>
      </c>
      <c r="JA123" s="86">
        <f t="shared" si="350"/>
        <v>2.710626175067767E-4</v>
      </c>
      <c r="JB123" s="86">
        <f t="shared" si="351"/>
        <v>4.4854950213042038E-4</v>
      </c>
      <c r="JC123" s="86">
        <f t="shared" si="352"/>
        <v>6.2258576514907826E-4</v>
      </c>
      <c r="JD123" s="86">
        <f t="shared" si="353"/>
        <v>2.8032495155858576E-4</v>
      </c>
      <c r="JE123" s="86">
        <f t="shared" si="354"/>
        <v>2.3622892554161389E-4</v>
      </c>
      <c r="JF123" s="86">
        <f t="shared" si="355"/>
        <v>8.1902273731201242E-5</v>
      </c>
      <c r="JG123" s="86">
        <f t="shared" si="356"/>
        <v>8.5600916739164609E-5</v>
      </c>
      <c r="JH123" s="86">
        <f t="shared" si="357"/>
        <v>1.8775987612602052E-4</v>
      </c>
      <c r="JI123" s="86">
        <f t="shared" si="358"/>
        <v>4.1570079280648415E-5</v>
      </c>
      <c r="JJ123" s="86">
        <f t="shared" si="359"/>
        <v>1.298532088683451E-3</v>
      </c>
      <c r="JK123" s="86">
        <f t="shared" si="360"/>
        <v>1.1213374065678701E-3</v>
      </c>
      <c r="JL123" s="86">
        <f t="shared" si="361"/>
        <v>0.11205200999759538</v>
      </c>
      <c r="JM123" s="86">
        <f t="shared" si="362"/>
        <v>7.7954990621330794E-2</v>
      </c>
    </row>
    <row r="124" spans="2:273" x14ac:dyDescent="0.25">
      <c r="B124" s="2">
        <v>97</v>
      </c>
      <c r="C124" s="37">
        <v>87.5</v>
      </c>
      <c r="D124" s="37">
        <v>88</v>
      </c>
      <c r="E124" s="37">
        <v>87.22</v>
      </c>
      <c r="F124" s="37">
        <v>87.805000000000007</v>
      </c>
      <c r="G124" s="37">
        <v>88.316999999999993</v>
      </c>
      <c r="H124" s="37">
        <v>89.706999999999994</v>
      </c>
      <c r="I124" s="37">
        <v>89.706999999999994</v>
      </c>
      <c r="J124" s="37">
        <v>87.78</v>
      </c>
      <c r="K124" s="37">
        <v>89.884</v>
      </c>
      <c r="L124" s="37">
        <v>89.162999999999997</v>
      </c>
      <c r="M124" s="37">
        <v>91.418999999999997</v>
      </c>
      <c r="N124" s="37">
        <v>91.418999999999997</v>
      </c>
      <c r="O124" s="37">
        <v>89.775000000000006</v>
      </c>
      <c r="P124" s="37">
        <v>93.171000000000006</v>
      </c>
      <c r="Q124" s="37">
        <v>92.785700000000006</v>
      </c>
      <c r="S124" s="4">
        <f t="shared" si="234"/>
        <v>88.733523039625126</v>
      </c>
      <c r="T124" s="4">
        <f t="shared" si="235"/>
        <v>88.861810591134855</v>
      </c>
      <c r="U124" s="4">
        <f t="shared" si="236"/>
        <v>87.675182530221178</v>
      </c>
      <c r="V124" s="4">
        <f t="shared" si="237"/>
        <v>88.482983204833019</v>
      </c>
      <c r="W124" s="4">
        <f t="shared" si="238"/>
        <v>89.006394709487722</v>
      </c>
      <c r="X124" s="4">
        <f t="shared" si="239"/>
        <v>88.866566386551369</v>
      </c>
      <c r="Y124" s="4">
        <f t="shared" si="240"/>
        <v>89.551849026196308</v>
      </c>
      <c r="Z124" s="4">
        <f t="shared" si="241"/>
        <v>88.94133715858861</v>
      </c>
      <c r="AA124" s="4">
        <f t="shared" si="242"/>
        <v>89.828350515545651</v>
      </c>
      <c r="AB124" s="4">
        <f t="shared" si="243"/>
        <v>90.078147493692782</v>
      </c>
      <c r="AC124" s="4">
        <f t="shared" si="244"/>
        <v>92.654557488219183</v>
      </c>
      <c r="AD124" s="4">
        <f t="shared" si="245"/>
        <v>92.829204455658783</v>
      </c>
      <c r="AE124" s="4">
        <f t="shared" si="246"/>
        <v>91.277714545310005</v>
      </c>
      <c r="AF124" s="4">
        <f t="shared" si="247"/>
        <v>97.08795150517976</v>
      </c>
      <c r="AG124" s="4">
        <f t="shared" si="248"/>
        <v>95.673472766762615</v>
      </c>
      <c r="AI124" s="4">
        <f t="shared" si="249"/>
        <v>-1.2335230396251262</v>
      </c>
      <c r="AJ124" s="4">
        <f t="shared" si="250"/>
        <v>-0.86181059113485503</v>
      </c>
      <c r="AK124" s="4">
        <f t="shared" si="251"/>
        <v>-0.4551825302211796</v>
      </c>
      <c r="AL124" s="4">
        <f t="shared" si="252"/>
        <v>-0.67798320483301211</v>
      </c>
      <c r="AM124" s="4">
        <f t="shared" si="253"/>
        <v>-0.68939470948772907</v>
      </c>
      <c r="AN124" s="4">
        <f t="shared" si="254"/>
        <v>0.84043361344862433</v>
      </c>
      <c r="AO124" s="4">
        <f t="shared" si="255"/>
        <v>0.15515097380368559</v>
      </c>
      <c r="AP124" s="4">
        <f t="shared" si="256"/>
        <v>-1.1613371585886085</v>
      </c>
      <c r="AQ124" s="4">
        <f t="shared" si="257"/>
        <v>5.5649484454349363E-2</v>
      </c>
      <c r="AR124" s="4">
        <f t="shared" si="258"/>
        <v>-0.91514749369278547</v>
      </c>
      <c r="AS124" s="4">
        <f t="shared" si="259"/>
        <v>-1.235557488219186</v>
      </c>
      <c r="AT124" s="4">
        <f t="shared" si="260"/>
        <v>-1.4102044556587856</v>
      </c>
      <c r="AU124" s="4">
        <f t="shared" si="261"/>
        <v>-1.502714545309999</v>
      </c>
      <c r="AV124" s="4">
        <f t="shared" si="437"/>
        <v>-3.9169515051797532</v>
      </c>
      <c r="AW124" s="4">
        <f t="shared" si="437"/>
        <v>-2.887772766762609</v>
      </c>
      <c r="AY124" s="2">
        <f t="shared" si="313"/>
        <v>88.31350823965721</v>
      </c>
      <c r="AZ124" s="2">
        <f t="shared" si="364"/>
        <v>88.859475822704553</v>
      </c>
      <c r="BA124" s="2">
        <f t="shared" si="365"/>
        <v>87.671620705015897</v>
      </c>
      <c r="BB124" s="2">
        <f t="shared" si="366"/>
        <v>88.477306548301826</v>
      </c>
      <c r="BC124" s="2">
        <f t="shared" si="367"/>
        <v>88.999418076132855</v>
      </c>
      <c r="BD124" s="2">
        <f t="shared" si="368"/>
        <v>88.859900458706093</v>
      </c>
      <c r="BE124" s="2">
        <f t="shared" si="369"/>
        <v>89.546455349075288</v>
      </c>
      <c r="BF124" s="2">
        <f t="shared" si="370"/>
        <v>88.932964245457867</v>
      </c>
      <c r="BG124" s="2">
        <f t="shared" si="371"/>
        <v>89.822629323907449</v>
      </c>
      <c r="BH124" s="2">
        <f t="shared" si="372"/>
        <v>90.075796076919701</v>
      </c>
      <c r="BI124" s="2">
        <f t="shared" si="373"/>
        <v>92.652692180109455</v>
      </c>
      <c r="BJ124" s="2">
        <f t="shared" si="374"/>
        <v>92.817656247467553</v>
      </c>
      <c r="BK124" s="2">
        <f t="shared" si="375"/>
        <v>91.268144891281608</v>
      </c>
      <c r="BL124" s="2">
        <f t="shared" si="376"/>
        <v>94.97435421178119</v>
      </c>
      <c r="BM124" s="2">
        <f t="shared" si="377"/>
        <v>95.044886711532683</v>
      </c>
      <c r="BO124" s="2" t="str">
        <f t="shared" si="263"/>
        <v/>
      </c>
      <c r="BP124" s="2" t="str">
        <f t="shared" si="264"/>
        <v/>
      </c>
      <c r="BQ124" s="2" t="str">
        <f t="shared" si="265"/>
        <v/>
      </c>
      <c r="BR124" s="2" t="str">
        <f t="shared" si="266"/>
        <v/>
      </c>
      <c r="BS124" s="2" t="str">
        <f t="shared" si="267"/>
        <v/>
      </c>
      <c r="BT124" s="2" t="str">
        <f t="shared" si="268"/>
        <v/>
      </c>
      <c r="BU124" s="2" t="str">
        <f t="shared" si="269"/>
        <v/>
      </c>
      <c r="BV124" s="2" t="str">
        <f t="shared" si="270"/>
        <v/>
      </c>
      <c r="BW124" s="2" t="str">
        <f t="shared" si="271"/>
        <v/>
      </c>
      <c r="BX124" s="2" t="str">
        <f t="shared" si="272"/>
        <v/>
      </c>
      <c r="BY124" s="2" t="str">
        <f t="shared" si="273"/>
        <v/>
      </c>
      <c r="BZ124" s="2" t="str">
        <f t="shared" si="274"/>
        <v/>
      </c>
      <c r="CA124" s="2" t="str">
        <f t="shared" si="275"/>
        <v/>
      </c>
      <c r="CB124" s="2" t="str">
        <f t="shared" si="276"/>
        <v/>
      </c>
      <c r="CC124" s="2" t="str">
        <f t="shared" si="277"/>
        <v/>
      </c>
      <c r="CE124" s="2" t="str">
        <f t="shared" si="314"/>
        <v/>
      </c>
      <c r="CF124" s="2">
        <f t="shared" si="315"/>
        <v>88</v>
      </c>
      <c r="CG124" s="2">
        <f t="shared" si="316"/>
        <v>87.22</v>
      </c>
      <c r="CH124" s="2">
        <f t="shared" si="317"/>
        <v>87.805000000000007</v>
      </c>
      <c r="CI124" s="2">
        <f t="shared" si="318"/>
        <v>88.316999999999993</v>
      </c>
      <c r="CJ124" s="2">
        <f t="shared" si="319"/>
        <v>89.706999999999994</v>
      </c>
      <c r="CK124" s="2">
        <f t="shared" si="320"/>
        <v>89.706999999999994</v>
      </c>
      <c r="CL124" s="2">
        <f t="shared" si="321"/>
        <v>87.78</v>
      </c>
      <c r="CM124" s="2">
        <f t="shared" si="322"/>
        <v>89.884</v>
      </c>
      <c r="CN124" s="2">
        <f t="shared" si="323"/>
        <v>89.162999999999997</v>
      </c>
      <c r="CO124" s="2">
        <f t="shared" si="324"/>
        <v>91.418999999999997</v>
      </c>
      <c r="CP124" s="2">
        <f t="shared" si="325"/>
        <v>91.418999999999997</v>
      </c>
      <c r="CQ124" s="2">
        <f t="shared" si="326"/>
        <v>89.775000000000006</v>
      </c>
      <c r="CR124" s="2" t="str">
        <f t="shared" si="327"/>
        <v/>
      </c>
      <c r="CS124" s="2" t="str">
        <f t="shared" si="328"/>
        <v/>
      </c>
      <c r="CU124" s="2" t="str">
        <f t="shared" si="278"/>
        <v/>
      </c>
      <c r="CV124" s="2">
        <f t="shared" si="279"/>
        <v>88</v>
      </c>
      <c r="CW124" s="2">
        <f t="shared" si="280"/>
        <v>87.22</v>
      </c>
      <c r="CX124" s="2">
        <f t="shared" si="281"/>
        <v>87.805000000000007</v>
      </c>
      <c r="CY124" s="2">
        <f t="shared" si="282"/>
        <v>88.316999999999993</v>
      </c>
      <c r="CZ124" s="2">
        <f t="shared" si="283"/>
        <v>89.706999999999994</v>
      </c>
      <c r="DA124" s="2">
        <f t="shared" si="284"/>
        <v>89.706999999999994</v>
      </c>
      <c r="DB124" s="2">
        <f t="shared" si="285"/>
        <v>87.78</v>
      </c>
      <c r="DC124" s="2">
        <f t="shared" si="286"/>
        <v>89.884</v>
      </c>
      <c r="DD124" s="2">
        <f t="shared" si="287"/>
        <v>89.162999999999997</v>
      </c>
      <c r="DE124" s="2">
        <f t="shared" si="288"/>
        <v>91.418999999999997</v>
      </c>
      <c r="DF124" s="2">
        <f t="shared" si="289"/>
        <v>91.418999999999997</v>
      </c>
      <c r="DG124" s="2">
        <f t="shared" si="290"/>
        <v>89.775000000000006</v>
      </c>
      <c r="DH124" s="2" t="str">
        <f t="shared" si="291"/>
        <v/>
      </c>
      <c r="DI124" s="2" t="str">
        <f t="shared" si="292"/>
        <v/>
      </c>
      <c r="DK124" s="2">
        <f t="shared" si="293"/>
        <v>108.32009760394646</v>
      </c>
      <c r="DL124" s="2">
        <f t="shared" si="438"/>
        <v>114.79760095076034</v>
      </c>
      <c r="DM124" s="2">
        <f t="shared" si="438"/>
        <v>115.31259390108852</v>
      </c>
      <c r="DN124" s="2">
        <f t="shared" si="438"/>
        <v>115.60372926829267</v>
      </c>
      <c r="DO124" s="2">
        <f t="shared" si="438"/>
        <v>110.3319707317073</v>
      </c>
      <c r="DP124" s="2">
        <f t="shared" si="438"/>
        <v>110.84144580395967</v>
      </c>
      <c r="DQ124" s="2">
        <f t="shared" si="438"/>
        <v>109.53150709755363</v>
      </c>
      <c r="DR124" s="2">
        <f t="shared" si="438"/>
        <v>103.42462730292965</v>
      </c>
      <c r="DS124" s="2">
        <f t="shared" si="438"/>
        <v>111.60938447598912</v>
      </c>
      <c r="DT124" s="2">
        <f t="shared" si="438"/>
        <v>110.95651978254303</v>
      </c>
      <c r="DU124" s="2">
        <f t="shared" si="438"/>
        <v>118.1545258230142</v>
      </c>
      <c r="DV124" s="2">
        <f t="shared" si="438"/>
        <v>111.84487949260046</v>
      </c>
      <c r="DW124" s="2">
        <f t="shared" si="438"/>
        <v>114.51707943219569</v>
      </c>
      <c r="DX124" s="2">
        <f t="shared" si="438"/>
        <v>109.06029756097563</v>
      </c>
      <c r="DY124" s="2">
        <f t="shared" si="438"/>
        <v>107.33290485703812</v>
      </c>
      <c r="EA124" s="2">
        <f t="shared" si="233"/>
        <v>88.156956493146168</v>
      </c>
      <c r="EB124" s="2">
        <f t="shared" si="295"/>
        <v>88.696176467147595</v>
      </c>
      <c r="EC124" s="2">
        <f t="shared" si="296"/>
        <v>87.50044766690597</v>
      </c>
      <c r="ED124" s="2">
        <f t="shared" si="297"/>
        <v>88.319982469447964</v>
      </c>
      <c r="EE124" s="2">
        <f t="shared" si="298"/>
        <v>88.869087315634204</v>
      </c>
      <c r="EF124" s="2">
        <f t="shared" si="299"/>
        <v>88.714002303140163</v>
      </c>
      <c r="EG124" s="2">
        <f t="shared" si="300"/>
        <v>89.40739967686558</v>
      </c>
      <c r="EH124" s="2">
        <f t="shared" si="301"/>
        <v>88.832665530617902</v>
      </c>
      <c r="EI124" s="2">
        <f t="shared" si="302"/>
        <v>89.664956424982023</v>
      </c>
      <c r="EJ124" s="2">
        <f t="shared" si="303"/>
        <v>89.924656275274344</v>
      </c>
      <c r="EK124" s="2">
        <f t="shared" si="304"/>
        <v>92.474249698041589</v>
      </c>
      <c r="EL124" s="2">
        <f t="shared" si="305"/>
        <v>92.686340764615892</v>
      </c>
      <c r="EM124" s="2">
        <f t="shared" si="306"/>
        <v>91.10765881658952</v>
      </c>
      <c r="EN124" s="2">
        <f t="shared" si="307"/>
        <v>94.838640957305032</v>
      </c>
      <c r="EO124" s="2">
        <f t="shared" si="308"/>
        <v>94.893511124922313</v>
      </c>
      <c r="EQ124" s="2">
        <f t="shared" si="309"/>
        <v>88.311125225250208</v>
      </c>
      <c r="ER124" s="2">
        <f t="shared" si="439"/>
        <v>88.65741008887548</v>
      </c>
      <c r="ES124" s="2">
        <f t="shared" si="439"/>
        <v>87.589638952887753</v>
      </c>
      <c r="ET124" s="2">
        <f t="shared" si="439"/>
        <v>88.158382116259318</v>
      </c>
      <c r="EU124" s="2">
        <f t="shared" si="439"/>
        <v>88.738738591492989</v>
      </c>
      <c r="EV124" s="2">
        <f t="shared" si="439"/>
        <v>88.715202625482618</v>
      </c>
      <c r="EW124" s="2">
        <f t="shared" si="439"/>
        <v>89.384944193236933</v>
      </c>
      <c r="EX124" s="2">
        <f t="shared" si="439"/>
        <v>88.745933291816755</v>
      </c>
      <c r="EY124" s="2">
        <f t="shared" si="439"/>
        <v>89.472196808503853</v>
      </c>
      <c r="EZ124" s="2">
        <f t="shared" si="439"/>
        <v>89.9361425748301</v>
      </c>
      <c r="FA124" s="2">
        <f t="shared" si="439"/>
        <v>92.177819806261255</v>
      </c>
      <c r="FB124" s="2">
        <f t="shared" si="439"/>
        <v>92.45574483239966</v>
      </c>
      <c r="FC124" s="2">
        <f t="shared" si="439"/>
        <v>90.94565425631842</v>
      </c>
      <c r="FD124" s="2">
        <f t="shared" si="439"/>
        <v>94.973690852404076</v>
      </c>
      <c r="FE124" s="2">
        <f t="shared" si="439"/>
        <v>96.108348959779704</v>
      </c>
      <c r="FG124" s="2">
        <f t="shared" si="311"/>
        <v>0.99226288891175551</v>
      </c>
      <c r="FH124" s="2">
        <f t="shared" si="440"/>
        <v>0.99373638691421218</v>
      </c>
      <c r="FI124" s="2">
        <f t="shared" si="440"/>
        <v>0.99386306728450968</v>
      </c>
      <c r="FJ124" s="2">
        <f t="shared" si="440"/>
        <v>0.99420576774942504</v>
      </c>
      <c r="FK124" s="2">
        <f t="shared" si="440"/>
        <v>0.99389778490413339</v>
      </c>
      <c r="FL124" s="2">
        <f t="shared" si="440"/>
        <v>0.99340674356105207</v>
      </c>
      <c r="FM124" s="2">
        <f t="shared" si="440"/>
        <v>0.99308311444733632</v>
      </c>
      <c r="FN124" s="2">
        <f t="shared" si="440"/>
        <v>0.99307989097498106</v>
      </c>
      <c r="FO124" s="2">
        <f t="shared" si="440"/>
        <v>0.99276282355697587</v>
      </c>
      <c r="FP124" s="2">
        <f t="shared" si="440"/>
        <v>0.99281649852093323</v>
      </c>
      <c r="FQ124" s="2">
        <f t="shared" si="440"/>
        <v>0.99300097871738358</v>
      </c>
      <c r="FR124" s="2">
        <f t="shared" si="440"/>
        <v>0.99310278353087411</v>
      </c>
      <c r="FS124" s="2">
        <f t="shared" si="440"/>
        <v>0.99312185889674276</v>
      </c>
      <c r="FT124" s="2">
        <f t="shared" si="440"/>
        <v>0.99048318316345263</v>
      </c>
      <c r="FU124" s="2">
        <f t="shared" si="440"/>
        <v>0.98808997331641246</v>
      </c>
      <c r="FW124" s="2">
        <f t="shared" si="329"/>
        <v>3.5499017300506747E-3</v>
      </c>
      <c r="FX124" s="2">
        <f t="shared" si="381"/>
        <v>4.8977594699624099E-3</v>
      </c>
      <c r="FY124" s="2">
        <f t="shared" si="382"/>
        <v>5.5136327721358536E-3</v>
      </c>
      <c r="FZ124" s="2">
        <f t="shared" si="383"/>
        <v>4.7294869686301463E-3</v>
      </c>
      <c r="GA124" s="2">
        <f t="shared" si="384"/>
        <v>4.9127499172828652E-3</v>
      </c>
      <c r="GB124" s="2">
        <f t="shared" si="385"/>
        <v>5.2037910744922528E-3</v>
      </c>
      <c r="GC124" s="2">
        <f t="shared" si="386"/>
        <v>6.2557400690348491E-3</v>
      </c>
      <c r="GD124" s="2">
        <f t="shared" si="387"/>
        <v>7.8315920667926392E-3</v>
      </c>
      <c r="GE124" s="2">
        <f t="shared" si="388"/>
        <v>5.9286215746102832E-3</v>
      </c>
      <c r="GF124" s="2">
        <f t="shared" si="389"/>
        <v>4.9954324340760105E-3</v>
      </c>
      <c r="GG124" s="2">
        <f t="shared" si="390"/>
        <v>4.3663514044249051E-3</v>
      </c>
      <c r="GH124" s="2">
        <f t="shared" si="391"/>
        <v>3.5781463247571386E-3</v>
      </c>
      <c r="GI124" s="2">
        <f t="shared" si="392"/>
        <v>3.2543741155768094E-3</v>
      </c>
      <c r="GJ124" s="2">
        <f t="shared" si="393"/>
        <v>2.7275361188693861E-3</v>
      </c>
      <c r="GK124" s="2">
        <f t="shared" si="394"/>
        <v>2.6522678507121837E-3</v>
      </c>
      <c r="GM124" s="86">
        <f t="shared" si="330"/>
        <v>6.4339808420342848E-15</v>
      </c>
      <c r="GN124" s="86">
        <f t="shared" si="395"/>
        <v>5.9111424667605867E-37</v>
      </c>
      <c r="GO124" s="86">
        <f t="shared" si="396"/>
        <v>4.3282100802707609E-38</v>
      </c>
      <c r="GP124" s="86">
        <f t="shared" si="397"/>
        <v>3.7692240098065283E-40</v>
      </c>
      <c r="GQ124" s="86">
        <f t="shared" si="398"/>
        <v>1.5713982863166035E-33</v>
      </c>
      <c r="GR124" s="86">
        <f t="shared" si="399"/>
        <v>6.1921398631534091E-31</v>
      </c>
      <c r="GS124" s="86">
        <f t="shared" si="400"/>
        <v>1.1992001925588192E-30</v>
      </c>
      <c r="GT124" s="86">
        <f t="shared" si="401"/>
        <v>3.414022471800536E-35</v>
      </c>
      <c r="GU124" s="86">
        <f t="shared" si="402"/>
        <v>1.1630570744075626E-33</v>
      </c>
      <c r="GV124" s="86">
        <f t="shared" si="403"/>
        <v>9.6617657595908542E-31</v>
      </c>
      <c r="GW124" s="86">
        <f t="shared" si="404"/>
        <v>1.9018316882456292E-38</v>
      </c>
      <c r="GX124" s="86">
        <f t="shared" si="405"/>
        <v>1.6203872541496117E-46</v>
      </c>
      <c r="GY124" s="86">
        <f t="shared" si="406"/>
        <v>2.1285930336450674E-42</v>
      </c>
      <c r="GZ124" s="86">
        <f t="shared" si="407"/>
        <v>1.0410944186870455E-14</v>
      </c>
      <c r="HA124" s="86">
        <f t="shared" si="408"/>
        <v>5.9100730197740945E-10</v>
      </c>
      <c r="HC124" s="86">
        <f t="shared" si="331"/>
        <v>1.567881787861199E-2</v>
      </c>
      <c r="HD124" s="86">
        <f t="shared" si="409"/>
        <v>5.9121305178645001E-5</v>
      </c>
      <c r="HE124" s="86">
        <f t="shared" si="410"/>
        <v>4.8497492201945007E-5</v>
      </c>
      <c r="HF124" s="86">
        <f t="shared" si="411"/>
        <v>8.6332616131682891E-5</v>
      </c>
      <c r="HG124" s="86">
        <f t="shared" si="412"/>
        <v>1.3016065287458338E-4</v>
      </c>
      <c r="HH124" s="86">
        <f t="shared" si="413"/>
        <v>4.3678812131261828E-5</v>
      </c>
      <c r="HI124" s="86">
        <f t="shared" si="414"/>
        <v>4.0463122792144944E-5</v>
      </c>
      <c r="HJ124" s="86">
        <f t="shared" si="415"/>
        <v>1.1932321039010524E-6</v>
      </c>
      <c r="HK124" s="86">
        <f t="shared" si="416"/>
        <v>7.3315807487012191E-6</v>
      </c>
      <c r="HL124" s="86">
        <f t="shared" si="417"/>
        <v>3.4577396985688095E-5</v>
      </c>
      <c r="HM124" s="86">
        <f t="shared" si="418"/>
        <v>4.0688012379695995E-6</v>
      </c>
      <c r="HN124" s="86">
        <f t="shared" si="419"/>
        <v>3.1151262873504619E-4</v>
      </c>
      <c r="HO124" s="86">
        <f t="shared" si="420"/>
        <v>2.2066811453222787E-4</v>
      </c>
      <c r="HP124" s="86">
        <f t="shared" si="421"/>
        <v>7.4978127143064732E-2</v>
      </c>
      <c r="HQ124" s="86">
        <f t="shared" si="422"/>
        <v>4.9439492725679157E-2</v>
      </c>
      <c r="HS124" s="86">
        <f t="shared" si="332"/>
        <v>1.3613850192316512E-6</v>
      </c>
      <c r="HT124" s="86">
        <f t="shared" si="423"/>
        <v>2.9568502258009246E-5</v>
      </c>
      <c r="HU124" s="86">
        <f t="shared" si="424"/>
        <v>4.494652887363661E-5</v>
      </c>
      <c r="HV124" s="86">
        <f t="shared" si="425"/>
        <v>6.959806744544824E-5</v>
      </c>
      <c r="HW124" s="86">
        <f t="shared" si="426"/>
        <v>5.737970981401439E-5</v>
      </c>
      <c r="HX124" s="86">
        <f t="shared" si="427"/>
        <v>9.325073374071027E-5</v>
      </c>
      <c r="HY124" s="86">
        <f t="shared" si="428"/>
        <v>6.4597379175551897E-5</v>
      </c>
      <c r="HZ124" s="86">
        <f t="shared" si="429"/>
        <v>1.3260923951345256E-4</v>
      </c>
      <c r="IA124" s="86">
        <f t="shared" si="430"/>
        <v>7.6019339575071775E-5</v>
      </c>
      <c r="IB124" s="86">
        <f t="shared" si="431"/>
        <v>1.8037988449286658E-5</v>
      </c>
      <c r="IC124" s="86">
        <f t="shared" si="432"/>
        <v>1.8423538558578362E-5</v>
      </c>
      <c r="ID124" s="86">
        <f t="shared" si="433"/>
        <v>6.5011038346949901E-6</v>
      </c>
      <c r="IE124" s="86">
        <f t="shared" si="434"/>
        <v>3.60068321386645E-6</v>
      </c>
      <c r="IF124" s="86">
        <f t="shared" si="435"/>
        <v>1.0917013298554749E-5</v>
      </c>
      <c r="IG124" s="86">
        <f t="shared" si="436"/>
        <v>1.5574038198110114E-5</v>
      </c>
      <c r="II124" s="86">
        <f t="shared" si="333"/>
        <v>1.4954507966401222E-57</v>
      </c>
      <c r="IJ124" s="86">
        <f t="shared" si="334"/>
        <v>8.1030824945624633E-46</v>
      </c>
      <c r="IK124" s="86">
        <f t="shared" si="335"/>
        <v>7.0316939039386599E-44</v>
      </c>
      <c r="IL124" s="86">
        <f t="shared" si="336"/>
        <v>3.1583945410876784E-45</v>
      </c>
      <c r="IM124" s="86">
        <f t="shared" si="337"/>
        <v>1.4846139497502118E-43</v>
      </c>
      <c r="IN124" s="86">
        <f t="shared" si="338"/>
        <v>3.144554542923667E-39</v>
      </c>
      <c r="IO124" s="86">
        <f t="shared" si="339"/>
        <v>7.377011014478227E-40</v>
      </c>
      <c r="IP124" s="86">
        <f t="shared" si="340"/>
        <v>7.9379840767639886E-41</v>
      </c>
      <c r="IQ124" s="86">
        <f t="shared" si="341"/>
        <v>2.4686249392631417E-42</v>
      </c>
      <c r="IR124" s="86">
        <f t="shared" si="342"/>
        <v>4.1485816470505659E-45</v>
      </c>
      <c r="IS124" s="86">
        <f t="shared" si="343"/>
        <v>1.1420289371814646E-46</v>
      </c>
      <c r="IT124" s="86">
        <f t="shared" si="344"/>
        <v>8.603475059235642E-51</v>
      </c>
      <c r="IU124" s="86">
        <f t="shared" si="345"/>
        <v>9.1598922133606013E-52</v>
      </c>
      <c r="IV124" s="86">
        <f t="shared" si="346"/>
        <v>7.8108986985065345E-35</v>
      </c>
      <c r="IW124" s="86">
        <f t="shared" si="347"/>
        <v>6.4557516337638221E-34</v>
      </c>
      <c r="IY124" s="86">
        <f t="shared" si="348"/>
        <v>1.5680179263637652E-2</v>
      </c>
      <c r="IZ124" s="86">
        <f t="shared" si="349"/>
        <v>8.8689807436654244E-5</v>
      </c>
      <c r="JA124" s="86">
        <f t="shared" si="350"/>
        <v>9.344402107558161E-5</v>
      </c>
      <c r="JB124" s="86">
        <f t="shared" si="351"/>
        <v>1.5593068357713113E-4</v>
      </c>
      <c r="JC124" s="86">
        <f t="shared" si="352"/>
        <v>1.8754036268859778E-4</v>
      </c>
      <c r="JD124" s="86">
        <f t="shared" si="353"/>
        <v>1.369295458719721E-4</v>
      </c>
      <c r="JE124" s="86">
        <f t="shared" si="354"/>
        <v>1.0506050196769685E-4</v>
      </c>
      <c r="JF124" s="86">
        <f t="shared" si="355"/>
        <v>1.338024716173536E-4</v>
      </c>
      <c r="JG124" s="86">
        <f t="shared" si="356"/>
        <v>8.3350920323772994E-5</v>
      </c>
      <c r="JH124" s="86">
        <f t="shared" si="357"/>
        <v>5.2615385434974753E-5</v>
      </c>
      <c r="JI124" s="86">
        <f t="shared" si="358"/>
        <v>2.2492339796547962E-5</v>
      </c>
      <c r="JJ124" s="86">
        <f t="shared" si="359"/>
        <v>3.1801373256974116E-4</v>
      </c>
      <c r="JK124" s="86">
        <f t="shared" si="360"/>
        <v>2.2426879774609432E-4</v>
      </c>
      <c r="JL124" s="86">
        <f t="shared" si="361"/>
        <v>7.4989044156373696E-2</v>
      </c>
      <c r="JM124" s="86">
        <f t="shared" si="362"/>
        <v>4.9455067354884565E-2</v>
      </c>
    </row>
    <row r="125" spans="2:273" x14ac:dyDescent="0.25">
      <c r="B125" s="2">
        <v>98</v>
      </c>
      <c r="C125" s="37">
        <v>87.152000000000001</v>
      </c>
      <c r="D125" s="37">
        <v>87.706999999999994</v>
      </c>
      <c r="E125" s="37">
        <v>86.683000000000007</v>
      </c>
      <c r="F125" s="37">
        <v>88.683000000000007</v>
      </c>
      <c r="G125" s="37">
        <v>87.097999999999999</v>
      </c>
      <c r="H125" s="37">
        <v>87.78</v>
      </c>
      <c r="I125" s="37">
        <v>89.340999999999994</v>
      </c>
      <c r="J125" s="37">
        <v>88.853999999999999</v>
      </c>
      <c r="K125" s="37">
        <v>90.186000000000007</v>
      </c>
      <c r="L125" s="37">
        <v>88.953000000000003</v>
      </c>
      <c r="M125" s="37">
        <v>92.093000000000004</v>
      </c>
      <c r="N125" s="37">
        <v>92</v>
      </c>
      <c r="O125" s="37">
        <v>89.674999999999997</v>
      </c>
      <c r="P125" s="37">
        <v>92.756</v>
      </c>
      <c r="Q125" s="37">
        <v>92.3095</v>
      </c>
      <c r="S125" s="4">
        <f t="shared" si="234"/>
        <v>88.393481248885294</v>
      </c>
      <c r="T125" s="4">
        <f t="shared" si="235"/>
        <v>88.769349447439538</v>
      </c>
      <c r="U125" s="4">
        <f t="shared" si="236"/>
        <v>87.594442129981417</v>
      </c>
      <c r="V125" s="4">
        <f t="shared" si="237"/>
        <v>88.363171097951735</v>
      </c>
      <c r="W125" s="4">
        <f t="shared" si="238"/>
        <v>88.876548879834374</v>
      </c>
      <c r="X125" s="4">
        <f t="shared" si="239"/>
        <v>88.762867463876489</v>
      </c>
      <c r="Y125" s="4">
        <f t="shared" si="240"/>
        <v>89.442603296187954</v>
      </c>
      <c r="Z125" s="4">
        <f t="shared" si="241"/>
        <v>88.828719842869333</v>
      </c>
      <c r="AA125" s="4">
        <f t="shared" si="242"/>
        <v>89.69049353348521</v>
      </c>
      <c r="AB125" s="4">
        <f t="shared" si="243"/>
        <v>89.942603816339869</v>
      </c>
      <c r="AC125" s="4">
        <f t="shared" si="244"/>
        <v>92.480457295409593</v>
      </c>
      <c r="AD125" s="4">
        <f t="shared" si="245"/>
        <v>92.651484597427881</v>
      </c>
      <c r="AE125" s="4">
        <f t="shared" si="246"/>
        <v>91.132003940452734</v>
      </c>
      <c r="AF125" s="4">
        <f t="shared" si="247"/>
        <v>95.914288225968079</v>
      </c>
      <c r="AG125" s="4">
        <f t="shared" si="248"/>
        <v>95.319966453464033</v>
      </c>
      <c r="AI125" s="4">
        <f t="shared" si="249"/>
        <v>-1.2414812488852931</v>
      </c>
      <c r="AJ125" s="4">
        <f t="shared" si="250"/>
        <v>-1.0623494474395443</v>
      </c>
      <c r="AK125" s="4">
        <f t="shared" si="251"/>
        <v>-0.91144212998140972</v>
      </c>
      <c r="AL125" s="4">
        <f t="shared" si="252"/>
        <v>0.31982890204827186</v>
      </c>
      <c r="AM125" s="4">
        <f t="shared" si="253"/>
        <v>-1.7785488798343749</v>
      </c>
      <c r="AN125" s="4">
        <f t="shared" si="254"/>
        <v>-0.98286746387648805</v>
      </c>
      <c r="AO125" s="4">
        <f t="shared" si="255"/>
        <v>-0.10160329618796027</v>
      </c>
      <c r="AP125" s="4">
        <f t="shared" si="256"/>
        <v>2.5280157130666225E-2</v>
      </c>
      <c r="AQ125" s="4">
        <f t="shared" si="257"/>
        <v>0.49550646651479724</v>
      </c>
      <c r="AR125" s="4">
        <f t="shared" si="258"/>
        <v>-0.98960381633986572</v>
      </c>
      <c r="AS125" s="4">
        <f t="shared" si="259"/>
        <v>-0.38745729540958962</v>
      </c>
      <c r="AT125" s="4">
        <f t="shared" si="260"/>
        <v>-0.65148459742788134</v>
      </c>
      <c r="AU125" s="4">
        <f t="shared" si="261"/>
        <v>-1.4570039404527364</v>
      </c>
      <c r="AV125" s="4">
        <f t="shared" si="437"/>
        <v>-3.1582882259680787</v>
      </c>
      <c r="AW125" s="4">
        <f t="shared" si="437"/>
        <v>-3.0104664534640335</v>
      </c>
      <c r="AY125" s="2">
        <f t="shared" si="313"/>
        <v>88.232752496926494</v>
      </c>
      <c r="AZ125" s="2">
        <f t="shared" si="364"/>
        <v>88.768161405710003</v>
      </c>
      <c r="BA125" s="2">
        <f t="shared" si="365"/>
        <v>87.590601119825834</v>
      </c>
      <c r="BB125" s="2">
        <f t="shared" si="366"/>
        <v>88.357755685977011</v>
      </c>
      <c r="BC125" s="2">
        <f t="shared" si="367"/>
        <v>88.871252133496739</v>
      </c>
      <c r="BD125" s="2">
        <f t="shared" si="368"/>
        <v>88.753973497072707</v>
      </c>
      <c r="BE125" s="2">
        <f t="shared" si="369"/>
        <v>89.435104925948295</v>
      </c>
      <c r="BF125" s="2">
        <f t="shared" si="370"/>
        <v>88.814419110825384</v>
      </c>
      <c r="BG125" s="2">
        <f t="shared" si="371"/>
        <v>89.680950851526759</v>
      </c>
      <c r="BH125" s="2">
        <f t="shared" si="372"/>
        <v>89.939856480235221</v>
      </c>
      <c r="BI125" s="2">
        <f t="shared" si="373"/>
        <v>92.477315574542359</v>
      </c>
      <c r="BJ125" s="2">
        <f t="shared" si="374"/>
        <v>92.64832349326764</v>
      </c>
      <c r="BK125" s="2">
        <f t="shared" si="375"/>
        <v>91.130011147885853</v>
      </c>
      <c r="BL125" s="2">
        <f t="shared" si="376"/>
        <v>94.862336234660219</v>
      </c>
      <c r="BM125" s="2">
        <f t="shared" si="377"/>
        <v>95.030878207454492</v>
      </c>
      <c r="BO125" s="2" t="str">
        <f t="shared" si="263"/>
        <v/>
      </c>
      <c r="BP125" s="2" t="str">
        <f t="shared" si="264"/>
        <v/>
      </c>
      <c r="BQ125" s="2" t="str">
        <f t="shared" si="265"/>
        <v/>
      </c>
      <c r="BR125" s="2" t="str">
        <f t="shared" si="266"/>
        <v/>
      </c>
      <c r="BS125" s="2" t="str">
        <f t="shared" si="267"/>
        <v/>
      </c>
      <c r="BT125" s="2" t="str">
        <f t="shared" si="268"/>
        <v/>
      </c>
      <c r="BU125" s="2" t="str">
        <f t="shared" si="269"/>
        <v/>
      </c>
      <c r="BV125" s="2" t="str">
        <f t="shared" si="270"/>
        <v/>
      </c>
      <c r="BW125" s="2" t="str">
        <f t="shared" si="271"/>
        <v/>
      </c>
      <c r="BX125" s="2" t="str">
        <f t="shared" si="272"/>
        <v/>
      </c>
      <c r="BY125" s="2" t="str">
        <f t="shared" si="273"/>
        <v/>
      </c>
      <c r="BZ125" s="2" t="str">
        <f t="shared" si="274"/>
        <v/>
      </c>
      <c r="CA125" s="2" t="str">
        <f t="shared" si="275"/>
        <v/>
      </c>
      <c r="CB125" s="2" t="str">
        <f t="shared" si="276"/>
        <v/>
      </c>
      <c r="CC125" s="2" t="str">
        <f t="shared" si="277"/>
        <v/>
      </c>
      <c r="CE125" s="2">
        <f t="shared" si="314"/>
        <v>87.152000000000001</v>
      </c>
      <c r="CF125" s="2">
        <f t="shared" si="315"/>
        <v>87.706999999999994</v>
      </c>
      <c r="CG125" s="2">
        <f t="shared" si="316"/>
        <v>86.683000000000007</v>
      </c>
      <c r="CH125" s="2">
        <f t="shared" si="317"/>
        <v>88.683000000000007</v>
      </c>
      <c r="CI125" s="2">
        <f t="shared" si="318"/>
        <v>87.097999999999999</v>
      </c>
      <c r="CJ125" s="2">
        <f t="shared" si="319"/>
        <v>87.78</v>
      </c>
      <c r="CK125" s="2">
        <f t="shared" si="320"/>
        <v>89.340999999999994</v>
      </c>
      <c r="CL125" s="2">
        <f t="shared" si="321"/>
        <v>88.853999999999999</v>
      </c>
      <c r="CM125" s="2">
        <f t="shared" si="322"/>
        <v>90.186000000000007</v>
      </c>
      <c r="CN125" s="2">
        <f t="shared" si="323"/>
        <v>88.953000000000003</v>
      </c>
      <c r="CO125" s="2">
        <f t="shared" si="324"/>
        <v>92.093000000000004</v>
      </c>
      <c r="CP125" s="2">
        <f t="shared" si="325"/>
        <v>92</v>
      </c>
      <c r="CQ125" s="2">
        <f t="shared" si="326"/>
        <v>89.674999999999997</v>
      </c>
      <c r="CR125" s="2" t="str">
        <f t="shared" si="327"/>
        <v/>
      </c>
      <c r="CS125" s="2" t="str">
        <f t="shared" si="328"/>
        <v/>
      </c>
      <c r="CU125" s="2">
        <f t="shared" si="278"/>
        <v>87.152000000000001</v>
      </c>
      <c r="CV125" s="2">
        <f t="shared" si="279"/>
        <v>87.706999999999994</v>
      </c>
      <c r="CW125" s="2">
        <f t="shared" si="280"/>
        <v>86.683000000000007</v>
      </c>
      <c r="CX125" s="2">
        <f t="shared" si="281"/>
        <v>88.683000000000007</v>
      </c>
      <c r="CY125" s="2">
        <f t="shared" si="282"/>
        <v>87.097999999999999</v>
      </c>
      <c r="CZ125" s="2">
        <f t="shared" si="283"/>
        <v>87.78</v>
      </c>
      <c r="DA125" s="2">
        <f t="shared" si="284"/>
        <v>89.340999999999994</v>
      </c>
      <c r="DB125" s="2">
        <f t="shared" si="285"/>
        <v>88.853999999999999</v>
      </c>
      <c r="DC125" s="2">
        <f t="shared" si="286"/>
        <v>90.186000000000007</v>
      </c>
      <c r="DD125" s="2">
        <f t="shared" si="287"/>
        <v>88.953000000000003</v>
      </c>
      <c r="DE125" s="2">
        <f t="shared" si="288"/>
        <v>92.093000000000004</v>
      </c>
      <c r="DF125" s="2">
        <f t="shared" si="289"/>
        <v>92</v>
      </c>
      <c r="DG125" s="2">
        <f t="shared" si="290"/>
        <v>89.674999999999997</v>
      </c>
      <c r="DH125" s="2" t="str">
        <f t="shared" si="291"/>
        <v/>
      </c>
      <c r="DI125" s="2" t="str">
        <f t="shared" si="292"/>
        <v/>
      </c>
      <c r="DK125" s="2">
        <f t="shared" si="293"/>
        <v>108.52082135306556</v>
      </c>
      <c r="DL125" s="2">
        <f t="shared" si="438"/>
        <v>115.04466545120601</v>
      </c>
      <c r="DM125" s="2">
        <f t="shared" si="438"/>
        <v>115.55966391162251</v>
      </c>
      <c r="DN125" s="2">
        <f t="shared" si="438"/>
        <v>115.84803902439023</v>
      </c>
      <c r="DO125" s="2">
        <f t="shared" si="438"/>
        <v>110.49661463414633</v>
      </c>
      <c r="DP125" s="2">
        <f t="shared" si="438"/>
        <v>111.00325773168028</v>
      </c>
      <c r="DQ125" s="2">
        <f t="shared" si="438"/>
        <v>109.66530232558141</v>
      </c>
      <c r="DR125" s="2">
        <f t="shared" si="438"/>
        <v>103.45683720930235</v>
      </c>
      <c r="DS125" s="2">
        <f t="shared" si="438"/>
        <v>111.74720930232557</v>
      </c>
      <c r="DT125" s="2">
        <f t="shared" si="438"/>
        <v>111.05503488372092</v>
      </c>
      <c r="DU125" s="2">
        <f t="shared" si="438"/>
        <v>118.33077906976744</v>
      </c>
      <c r="DV125" s="2">
        <f t="shared" si="438"/>
        <v>111.94030232558143</v>
      </c>
      <c r="DW125" s="2">
        <f t="shared" si="438"/>
        <v>114.64622093023253</v>
      </c>
      <c r="DX125" s="2">
        <f t="shared" si="438"/>
        <v>109.16421116322704</v>
      </c>
      <c r="DY125" s="2">
        <f t="shared" si="438"/>
        <v>107.46025168621701</v>
      </c>
      <c r="EA125" s="2">
        <f t="shared" si="233"/>
        <v>88.087910494461454</v>
      </c>
      <c r="EB125" s="2">
        <f t="shared" si="295"/>
        <v>88.6173027490739</v>
      </c>
      <c r="EC125" s="2">
        <f t="shared" si="296"/>
        <v>87.432602656137846</v>
      </c>
      <c r="ED125" s="2">
        <f t="shared" si="297"/>
        <v>88.21240927096504</v>
      </c>
      <c r="EE125" s="2">
        <f t="shared" si="298"/>
        <v>88.750807669616506</v>
      </c>
      <c r="EF125" s="2">
        <f t="shared" si="299"/>
        <v>88.619293597057109</v>
      </c>
      <c r="EG125" s="2">
        <f t="shared" si="300"/>
        <v>89.306731798444901</v>
      </c>
      <c r="EH125" s="2">
        <f t="shared" si="301"/>
        <v>88.722011027985602</v>
      </c>
      <c r="EI125" s="2">
        <f t="shared" si="302"/>
        <v>89.535373223259114</v>
      </c>
      <c r="EJ125" s="2">
        <f t="shared" si="303"/>
        <v>89.800467066891969</v>
      </c>
      <c r="EK125" s="2">
        <f t="shared" si="304"/>
        <v>92.312411741868686</v>
      </c>
      <c r="EL125" s="2">
        <f t="shared" si="305"/>
        <v>92.526967053378087</v>
      </c>
      <c r="EM125" s="2">
        <f t="shared" si="306"/>
        <v>90.982010844904238</v>
      </c>
      <c r="EN125" s="2">
        <f t="shared" si="307"/>
        <v>94.736639278290056</v>
      </c>
      <c r="EO125" s="2">
        <f t="shared" si="308"/>
        <v>94.891027936606591</v>
      </c>
      <c r="EQ125" s="2">
        <f t="shared" si="309"/>
        <v>88.232455906406813</v>
      </c>
      <c r="ER125" s="2">
        <f t="shared" si="439"/>
        <v>88.581821966558692</v>
      </c>
      <c r="ES125" s="2">
        <f t="shared" si="439"/>
        <v>87.513312570414996</v>
      </c>
      <c r="ET125" s="2">
        <f t="shared" si="439"/>
        <v>88.064654999321675</v>
      </c>
      <c r="EU125" s="2">
        <f t="shared" si="439"/>
        <v>88.631533441866779</v>
      </c>
      <c r="EV125" s="2">
        <f t="shared" si="439"/>
        <v>88.62004365597123</v>
      </c>
      <c r="EW125" s="2">
        <f t="shared" si="439"/>
        <v>89.287398032754894</v>
      </c>
      <c r="EX125" s="2">
        <f t="shared" si="439"/>
        <v>88.64704926784934</v>
      </c>
      <c r="EY125" s="2">
        <f t="shared" si="439"/>
        <v>89.362610112338103</v>
      </c>
      <c r="EZ125" s="2">
        <f t="shared" si="439"/>
        <v>89.810239986504072</v>
      </c>
      <c r="FA125" s="2">
        <f t="shared" si="439"/>
        <v>92.045252404447524</v>
      </c>
      <c r="FB125" s="2">
        <f t="shared" si="439"/>
        <v>92.314290040587593</v>
      </c>
      <c r="FC125" s="2">
        <f t="shared" si="439"/>
        <v>90.832387156328991</v>
      </c>
      <c r="FD125" s="2">
        <f t="shared" si="439"/>
        <v>94.859975741797271</v>
      </c>
      <c r="FE125" s="2">
        <f t="shared" si="439"/>
        <v>95.984514826652259</v>
      </c>
      <c r="FG125" s="2">
        <f t="shared" si="311"/>
        <v>0.99293886372837925</v>
      </c>
      <c r="FH125" s="2">
        <f t="shared" si="440"/>
        <v>0.9942843669150363</v>
      </c>
      <c r="FI125" s="2">
        <f t="shared" si="440"/>
        <v>0.99440002694969931</v>
      </c>
      <c r="FJ125" s="2">
        <f t="shared" si="440"/>
        <v>0.99471290186243055</v>
      </c>
      <c r="FK125" s="2">
        <f t="shared" si="440"/>
        <v>0.99443172392078216</v>
      </c>
      <c r="FL125" s="2">
        <f t="shared" si="440"/>
        <v>0.99398338821334598</v>
      </c>
      <c r="FM125" s="2">
        <f t="shared" si="440"/>
        <v>0.99368788377831063</v>
      </c>
      <c r="FN125" s="2">
        <f t="shared" si="440"/>
        <v>0.99368494035403765</v>
      </c>
      <c r="FO125" s="2">
        <f t="shared" si="440"/>
        <v>0.99339541088097927</v>
      </c>
      <c r="FP125" s="2">
        <f t="shared" si="440"/>
        <v>0.99344442520265841</v>
      </c>
      <c r="FQ125" s="2">
        <f t="shared" si="440"/>
        <v>0.99361288329614339</v>
      </c>
      <c r="FR125" s="2">
        <f t="shared" si="440"/>
        <v>0.99370584401957962</v>
      </c>
      <c r="FS125" s="2">
        <f t="shared" si="440"/>
        <v>0.99372326206572192</v>
      </c>
      <c r="FT125" s="2">
        <f t="shared" si="440"/>
        <v>0.99131328583664291</v>
      </c>
      <c r="FU125" s="2">
        <f t="shared" si="440"/>
        <v>0.98912653168107401</v>
      </c>
      <c r="FW125" s="2">
        <f t="shared" si="329"/>
        <v>3.8910572046026164E-3</v>
      </c>
      <c r="FX125" s="2">
        <f t="shared" si="381"/>
        <v>5.3677500619404841E-3</v>
      </c>
      <c r="FY125" s="2">
        <f t="shared" si="382"/>
        <v>6.0423639088390928E-3</v>
      </c>
      <c r="FZ125" s="2">
        <f t="shared" si="383"/>
        <v>5.1834141876945473E-3</v>
      </c>
      <c r="GA125" s="2">
        <f t="shared" si="384"/>
        <v>5.3841712142752565E-3</v>
      </c>
      <c r="GB125" s="2">
        <f t="shared" si="385"/>
        <v>5.7029802556777844E-3</v>
      </c>
      <c r="GC125" s="2">
        <f t="shared" si="386"/>
        <v>6.8551452148358592E-3</v>
      </c>
      <c r="GD125" s="2">
        <f t="shared" si="387"/>
        <v>8.5806865654003625E-3</v>
      </c>
      <c r="GE125" s="2">
        <f t="shared" si="388"/>
        <v>6.4968881820019935E-3</v>
      </c>
      <c r="GF125" s="2">
        <f t="shared" si="389"/>
        <v>5.4747441896104022E-3</v>
      </c>
      <c r="GG125" s="2">
        <f t="shared" si="390"/>
        <v>4.7855931436556667E-3</v>
      </c>
      <c r="GH125" s="2">
        <f t="shared" si="391"/>
        <v>3.9220055000176316E-3</v>
      </c>
      <c r="GI125" s="2">
        <f t="shared" si="392"/>
        <v>3.5672302346280251E-3</v>
      </c>
      <c r="GJ125" s="2">
        <f t="shared" si="393"/>
        <v>2.9898970987951665E-3</v>
      </c>
      <c r="GK125" s="2">
        <f t="shared" si="394"/>
        <v>2.9074099030948794E-3</v>
      </c>
      <c r="GM125" s="86">
        <f t="shared" si="330"/>
        <v>9.0813521865655536E-16</v>
      </c>
      <c r="GN125" s="86">
        <f t="shared" si="395"/>
        <v>3.8884463646630591E-39</v>
      </c>
      <c r="GO125" s="86">
        <f t="shared" si="396"/>
        <v>2.3893798095129053E-40</v>
      </c>
      <c r="GP125" s="86">
        <f t="shared" si="397"/>
        <v>1.5450547755675872E-42</v>
      </c>
      <c r="GQ125" s="86">
        <f t="shared" si="398"/>
        <v>1.5212712015535925E-35</v>
      </c>
      <c r="GR125" s="86">
        <f t="shared" si="399"/>
        <v>9.0166498060883337E-33</v>
      </c>
      <c r="GS125" s="86">
        <f t="shared" si="400"/>
        <v>1.8052559665315018E-32</v>
      </c>
      <c r="GT125" s="86">
        <f t="shared" si="401"/>
        <v>2.9895826434713787E-37</v>
      </c>
      <c r="GU125" s="86">
        <f t="shared" si="402"/>
        <v>1.1791340723100079E-35</v>
      </c>
      <c r="GV125" s="86">
        <f t="shared" si="403"/>
        <v>1.4275350228733786E-32</v>
      </c>
      <c r="GW125" s="86">
        <f t="shared" si="404"/>
        <v>1.0163783840332422E-40</v>
      </c>
      <c r="GX125" s="86">
        <f t="shared" si="405"/>
        <v>2.3623721411255528E-49</v>
      </c>
      <c r="GY125" s="86">
        <f t="shared" si="406"/>
        <v>5.5103143548716643E-45</v>
      </c>
      <c r="GZ125" s="86">
        <f t="shared" si="407"/>
        <v>1.4923290961630858E-15</v>
      </c>
      <c r="HA125" s="86">
        <f t="shared" si="408"/>
        <v>1.7865068059068296E-10</v>
      </c>
      <c r="HC125" s="86">
        <f t="shared" si="331"/>
        <v>7.6193497687679287E-3</v>
      </c>
      <c r="HD125" s="86">
        <f t="shared" si="409"/>
        <v>1.0085263652206579E-5</v>
      </c>
      <c r="HE125" s="86">
        <f t="shared" si="410"/>
        <v>8.1153091459574899E-6</v>
      </c>
      <c r="HF125" s="86">
        <f t="shared" si="411"/>
        <v>1.551958318613715E-5</v>
      </c>
      <c r="HG125" s="86">
        <f t="shared" si="412"/>
        <v>2.4503976923861667E-5</v>
      </c>
      <c r="HH125" s="86">
        <f t="shared" si="413"/>
        <v>7.1592644760735425E-6</v>
      </c>
      <c r="HI125" s="86">
        <f t="shared" si="414"/>
        <v>7.0262041546934669E-6</v>
      </c>
      <c r="HJ125" s="86">
        <f t="shared" si="415"/>
        <v>1.4256075751059032E-7</v>
      </c>
      <c r="HK125" s="86">
        <f t="shared" si="416"/>
        <v>1.0590057779298804E-6</v>
      </c>
      <c r="HL125" s="86">
        <f t="shared" si="417"/>
        <v>5.7298871493614008E-6</v>
      </c>
      <c r="HM125" s="86">
        <f t="shared" si="418"/>
        <v>4.2589390134482973E-7</v>
      </c>
      <c r="HN125" s="86">
        <f t="shared" si="419"/>
        <v>6.4007270581920394E-5</v>
      </c>
      <c r="HO125" s="86">
        <f t="shared" si="420"/>
        <v>3.5674895850162869E-5</v>
      </c>
      <c r="HP125" s="86">
        <f t="shared" si="421"/>
        <v>4.7897846304536099E-2</v>
      </c>
      <c r="HQ125" s="86">
        <f t="shared" si="422"/>
        <v>2.9900775783408457E-2</v>
      </c>
      <c r="HS125" s="86">
        <f t="shared" si="332"/>
        <v>2.820849500308656E-6</v>
      </c>
      <c r="HT125" s="86">
        <f t="shared" si="423"/>
        <v>5.3890427053423082E-5</v>
      </c>
      <c r="HU125" s="86">
        <f t="shared" si="424"/>
        <v>8.0887975131933791E-5</v>
      </c>
      <c r="HV125" s="86">
        <f t="shared" si="425"/>
        <v>1.2262940187812322E-4</v>
      </c>
      <c r="HW125" s="86">
        <f t="shared" si="426"/>
        <v>1.0099808466692482E-4</v>
      </c>
      <c r="HX125" s="86">
        <f t="shared" si="427"/>
        <v>1.5800853043042306E-4</v>
      </c>
      <c r="HY125" s="86">
        <f t="shared" si="428"/>
        <v>1.1332873184043984E-4</v>
      </c>
      <c r="HZ125" s="86">
        <f t="shared" si="429"/>
        <v>2.3486095391365378E-4</v>
      </c>
      <c r="IA125" s="86">
        <f t="shared" si="430"/>
        <v>1.3424602785971294E-4</v>
      </c>
      <c r="IB125" s="86">
        <f t="shared" si="431"/>
        <v>3.3275250812700309E-5</v>
      </c>
      <c r="IC125" s="86">
        <f t="shared" si="432"/>
        <v>3.3811964805980881E-5</v>
      </c>
      <c r="ID125" s="86">
        <f t="shared" si="433"/>
        <v>1.235156148069255E-5</v>
      </c>
      <c r="IE125" s="86">
        <f t="shared" si="434"/>
        <v>6.9232215277441641E-6</v>
      </c>
      <c r="IF125" s="86">
        <f t="shared" si="435"/>
        <v>1.9195088063972664E-5</v>
      </c>
      <c r="IG125" s="86">
        <f t="shared" si="436"/>
        <v>2.6817469625966649E-5</v>
      </c>
      <c r="II125" s="86">
        <f t="shared" si="333"/>
        <v>9.5786604867099017E-56</v>
      </c>
      <c r="IJ125" s="86">
        <f t="shared" si="334"/>
        <v>2.6461906651678506E-44</v>
      </c>
      <c r="IK125" s="86">
        <f t="shared" si="335"/>
        <v>2.1263527467377029E-42</v>
      </c>
      <c r="IL125" s="86">
        <f t="shared" si="336"/>
        <v>9.6273702382869426E-44</v>
      </c>
      <c r="IM125" s="86">
        <f t="shared" si="337"/>
        <v>4.0647137971603733E-42</v>
      </c>
      <c r="IN125" s="86">
        <f t="shared" si="338"/>
        <v>6.3256953247647505E-38</v>
      </c>
      <c r="IO125" s="86">
        <f t="shared" si="339"/>
        <v>1.7425204041819354E-38</v>
      </c>
      <c r="IP125" s="86">
        <f t="shared" si="340"/>
        <v>2.3596978985742441E-39</v>
      </c>
      <c r="IQ125" s="86">
        <f t="shared" si="341"/>
        <v>6.904672367935493E-41</v>
      </c>
      <c r="IR125" s="86">
        <f t="shared" si="342"/>
        <v>1.2976341873876107E-43</v>
      </c>
      <c r="IS125" s="86">
        <f t="shared" si="343"/>
        <v>3.7002893921331506E-45</v>
      </c>
      <c r="IT125" s="86">
        <f t="shared" si="344"/>
        <v>3.3515153033240566E-49</v>
      </c>
      <c r="IU125" s="86">
        <f t="shared" si="345"/>
        <v>3.606984260594647E-50</v>
      </c>
      <c r="IV125" s="86">
        <f t="shared" si="346"/>
        <v>8.2953181470852109E-34</v>
      </c>
      <c r="IW125" s="86">
        <f t="shared" si="347"/>
        <v>6.3558064094683659E-33</v>
      </c>
      <c r="IY125" s="86">
        <f t="shared" si="348"/>
        <v>7.6221706182691452E-3</v>
      </c>
      <c r="IZ125" s="86">
        <f t="shared" si="349"/>
        <v>6.3975690705629664E-5</v>
      </c>
      <c r="JA125" s="86">
        <f t="shared" si="350"/>
        <v>8.9003284277891281E-5</v>
      </c>
      <c r="JB125" s="86">
        <f t="shared" si="351"/>
        <v>1.3814898506426038E-4</v>
      </c>
      <c r="JC125" s="86">
        <f t="shared" si="352"/>
        <v>1.255020615907865E-4</v>
      </c>
      <c r="JD125" s="86">
        <f t="shared" si="353"/>
        <v>1.6516779490649661E-4</v>
      </c>
      <c r="JE125" s="86">
        <f t="shared" si="354"/>
        <v>1.2035493599513331E-4</v>
      </c>
      <c r="JF125" s="86">
        <f t="shared" si="355"/>
        <v>2.3500351467116437E-4</v>
      </c>
      <c r="JG125" s="86">
        <f t="shared" si="356"/>
        <v>1.3530503363764281E-4</v>
      </c>
      <c r="JH125" s="86">
        <f t="shared" si="357"/>
        <v>3.9005137962061707E-5</v>
      </c>
      <c r="JI125" s="86">
        <f t="shared" si="358"/>
        <v>3.4237858707325709E-5</v>
      </c>
      <c r="JJ125" s="86">
        <f t="shared" si="359"/>
        <v>7.6358832062612946E-5</v>
      </c>
      <c r="JK125" s="86">
        <f t="shared" si="360"/>
        <v>4.259811737790703E-5</v>
      </c>
      <c r="JL125" s="86">
        <f t="shared" si="361"/>
        <v>4.7917041392601563E-2</v>
      </c>
      <c r="JM125" s="86">
        <f t="shared" si="362"/>
        <v>2.9927593431685103E-2</v>
      </c>
    </row>
    <row r="126" spans="2:273" x14ac:dyDescent="0.25">
      <c r="B126" s="2">
        <v>99</v>
      </c>
      <c r="C126" s="37">
        <v>87.804000000000002</v>
      </c>
      <c r="D126" s="37">
        <v>87.828999999999994</v>
      </c>
      <c r="E126" s="37">
        <v>87.268000000000001</v>
      </c>
      <c r="F126" s="37">
        <v>88.024000000000001</v>
      </c>
      <c r="G126" s="37">
        <v>89.340999999999994</v>
      </c>
      <c r="H126" s="37">
        <v>88.756</v>
      </c>
      <c r="I126" s="37">
        <v>88.244</v>
      </c>
      <c r="J126" s="37">
        <v>87.902000000000001</v>
      </c>
      <c r="K126" s="37">
        <v>88.349000000000004</v>
      </c>
      <c r="L126" s="37">
        <v>90.418999999999997</v>
      </c>
      <c r="M126" s="37">
        <v>91.628</v>
      </c>
      <c r="N126" s="37">
        <v>92.558000000000007</v>
      </c>
      <c r="O126" s="37">
        <v>91.224999999999994</v>
      </c>
      <c r="P126" s="37">
        <v>93.122</v>
      </c>
      <c r="Q126" s="37">
        <v>94.095200000000006</v>
      </c>
      <c r="S126" s="4">
        <f t="shared" si="234"/>
        <v>88.20930412492342</v>
      </c>
      <c r="T126" s="4">
        <f t="shared" si="235"/>
        <v>88.679431105083822</v>
      </c>
      <c r="U126" s="4">
        <f t="shared" si="236"/>
        <v>87.516826666845219</v>
      </c>
      <c r="V126" s="4">
        <f t="shared" si="237"/>
        <v>88.247552700534229</v>
      </c>
      <c r="W126" s="4">
        <f t="shared" si="238"/>
        <v>88.751689450931494</v>
      </c>
      <c r="X126" s="4">
        <f t="shared" si="239"/>
        <v>88.662990599200626</v>
      </c>
      <c r="Y126" s="4">
        <f t="shared" si="240"/>
        <v>89.336848421060807</v>
      </c>
      <c r="Z126" s="4">
        <f t="shared" si="241"/>
        <v>88.720474797448873</v>
      </c>
      <c r="AA126" s="4">
        <f t="shared" si="242"/>
        <v>89.556171305885428</v>
      </c>
      <c r="AB126" s="4">
        <f t="shared" si="243"/>
        <v>89.809443566972959</v>
      </c>
      <c r="AC126" s="4">
        <f t="shared" si="244"/>
        <v>92.308420492210004</v>
      </c>
      <c r="AD126" s="4">
        <f t="shared" si="245"/>
        <v>92.482446276743502</v>
      </c>
      <c r="AE126" s="4">
        <f t="shared" si="246"/>
        <v>90.994387827301736</v>
      </c>
      <c r="AF126" s="4">
        <f t="shared" si="247"/>
        <v>95.245415929292633</v>
      </c>
      <c r="AG126" s="4">
        <f t="shared" si="248"/>
        <v>95.152349555820265</v>
      </c>
      <c r="AI126" s="4">
        <f t="shared" si="249"/>
        <v>-0.40530412492341839</v>
      </c>
      <c r="AJ126" s="4">
        <f t="shared" si="250"/>
        <v>-0.85043110508382824</v>
      </c>
      <c r="AK126" s="4">
        <f t="shared" si="251"/>
        <v>-0.24882666684521837</v>
      </c>
      <c r="AL126" s="4">
        <f t="shared" si="252"/>
        <v>-0.22355270053422771</v>
      </c>
      <c r="AM126" s="4">
        <f t="shared" si="253"/>
        <v>0.58931054906850022</v>
      </c>
      <c r="AN126" s="4">
        <f t="shared" si="254"/>
        <v>9.3009400799374475E-2</v>
      </c>
      <c r="AO126" s="4">
        <f t="shared" si="255"/>
        <v>-1.0928484210608076</v>
      </c>
      <c r="AP126" s="4">
        <f t="shared" si="256"/>
        <v>-0.81847479744887153</v>
      </c>
      <c r="AQ126" s="4">
        <f t="shared" si="257"/>
        <v>-1.2071713058854243</v>
      </c>
      <c r="AR126" s="4">
        <f t="shared" si="258"/>
        <v>0.60955643302703777</v>
      </c>
      <c r="AS126" s="4">
        <f t="shared" si="259"/>
        <v>-0.68042049221000411</v>
      </c>
      <c r="AT126" s="4">
        <f t="shared" si="260"/>
        <v>7.5553723256504668E-2</v>
      </c>
      <c r="AU126" s="4">
        <f t="shared" si="261"/>
        <v>0.23061217269825818</v>
      </c>
      <c r="AV126" s="4">
        <f t="shared" si="437"/>
        <v>-2.1234159292926336</v>
      </c>
      <c r="AW126" s="4">
        <f t="shared" si="437"/>
        <v>-1.0571495558202599</v>
      </c>
      <c r="AY126" s="2">
        <f t="shared" si="313"/>
        <v>88.152844606166198</v>
      </c>
      <c r="AZ126" s="2">
        <f t="shared" si="364"/>
        <v>88.677767259552354</v>
      </c>
      <c r="BA126" s="2">
        <f t="shared" si="365"/>
        <v>87.510567402611244</v>
      </c>
      <c r="BB126" s="2">
        <f t="shared" si="366"/>
        <v>88.23909092615331</v>
      </c>
      <c r="BC126" s="2">
        <f t="shared" si="367"/>
        <v>88.743813543437767</v>
      </c>
      <c r="BD126" s="2">
        <f t="shared" si="368"/>
        <v>88.648885779479201</v>
      </c>
      <c r="BE126" s="2">
        <f t="shared" si="369"/>
        <v>89.324556316387387</v>
      </c>
      <c r="BF126" s="2">
        <f t="shared" si="370"/>
        <v>88.696496732086246</v>
      </c>
      <c r="BG126" s="2">
        <f t="shared" si="371"/>
        <v>89.5401839302734</v>
      </c>
      <c r="BH126" s="2">
        <f t="shared" si="372"/>
        <v>89.804807678483385</v>
      </c>
      <c r="BI126" s="2">
        <f t="shared" si="373"/>
        <v>92.302941944875215</v>
      </c>
      <c r="BJ126" s="2">
        <f t="shared" si="374"/>
        <v>92.479720417966917</v>
      </c>
      <c r="BK126" s="2">
        <f t="shared" si="375"/>
        <v>90.992825099618216</v>
      </c>
      <c r="BL126" s="2">
        <f t="shared" si="376"/>
        <v>94.751024121872007</v>
      </c>
      <c r="BM126" s="2">
        <f t="shared" si="377"/>
        <v>95.017696536852498</v>
      </c>
      <c r="BO126" s="2" t="str">
        <f t="shared" si="263"/>
        <v/>
      </c>
      <c r="BP126" s="2" t="str">
        <f t="shared" si="264"/>
        <v/>
      </c>
      <c r="BQ126" s="2" t="str">
        <f t="shared" si="265"/>
        <v/>
      </c>
      <c r="BR126" s="2" t="str">
        <f t="shared" si="266"/>
        <v/>
      </c>
      <c r="BS126" s="2" t="str">
        <f t="shared" si="267"/>
        <v/>
      </c>
      <c r="BT126" s="2" t="str">
        <f t="shared" si="268"/>
        <v/>
      </c>
      <c r="BU126" s="2" t="str">
        <f t="shared" si="269"/>
        <v/>
      </c>
      <c r="BV126" s="2" t="str">
        <f t="shared" si="270"/>
        <v/>
      </c>
      <c r="BW126" s="2" t="str">
        <f t="shared" si="271"/>
        <v/>
      </c>
      <c r="BX126" s="2" t="str">
        <f t="shared" si="272"/>
        <v/>
      </c>
      <c r="BY126" s="2" t="str">
        <f t="shared" si="273"/>
        <v/>
      </c>
      <c r="BZ126" s="2" t="str">
        <f t="shared" si="274"/>
        <v/>
      </c>
      <c r="CA126" s="2" t="str">
        <f t="shared" si="275"/>
        <v/>
      </c>
      <c r="CB126" s="2" t="str">
        <f t="shared" si="276"/>
        <v/>
      </c>
      <c r="CC126" s="2" t="str">
        <f t="shared" si="277"/>
        <v/>
      </c>
      <c r="CE126" s="2">
        <f t="shared" si="314"/>
        <v>87.804000000000002</v>
      </c>
      <c r="CF126" s="2">
        <f t="shared" si="315"/>
        <v>87.828999999999994</v>
      </c>
      <c r="CG126" s="2">
        <f t="shared" si="316"/>
        <v>87.268000000000001</v>
      </c>
      <c r="CH126" s="2">
        <f t="shared" si="317"/>
        <v>88.024000000000001</v>
      </c>
      <c r="CI126" s="2">
        <f t="shared" si="318"/>
        <v>89.340999999999994</v>
      </c>
      <c r="CJ126" s="2">
        <f t="shared" si="319"/>
        <v>88.756</v>
      </c>
      <c r="CK126" s="2">
        <f t="shared" si="320"/>
        <v>88.244</v>
      </c>
      <c r="CL126" s="2">
        <f t="shared" si="321"/>
        <v>87.902000000000001</v>
      </c>
      <c r="CM126" s="2">
        <f t="shared" si="322"/>
        <v>88.349000000000004</v>
      </c>
      <c r="CN126" s="2">
        <f t="shared" si="323"/>
        <v>90.418999999999997</v>
      </c>
      <c r="CO126" s="2">
        <f t="shared" si="324"/>
        <v>91.628</v>
      </c>
      <c r="CP126" s="2">
        <f t="shared" si="325"/>
        <v>92.558000000000007</v>
      </c>
      <c r="CQ126" s="2">
        <f t="shared" si="326"/>
        <v>91.224999999999994</v>
      </c>
      <c r="CR126" s="2" t="str">
        <f t="shared" si="327"/>
        <v/>
      </c>
      <c r="CS126" s="2" t="str">
        <f t="shared" si="328"/>
        <v/>
      </c>
      <c r="CU126" s="2">
        <f t="shared" si="278"/>
        <v>87.804000000000002</v>
      </c>
      <c r="CV126" s="2">
        <f t="shared" si="279"/>
        <v>87.828999999999994</v>
      </c>
      <c r="CW126" s="2">
        <f t="shared" si="280"/>
        <v>87.268000000000001</v>
      </c>
      <c r="CX126" s="2">
        <f t="shared" si="281"/>
        <v>88.024000000000001</v>
      </c>
      <c r="CY126" s="2">
        <f t="shared" si="282"/>
        <v>89.340999999999994</v>
      </c>
      <c r="CZ126" s="2">
        <f t="shared" si="283"/>
        <v>88.756</v>
      </c>
      <c r="DA126" s="2">
        <f t="shared" si="284"/>
        <v>88.244</v>
      </c>
      <c r="DB126" s="2">
        <f t="shared" si="285"/>
        <v>87.902000000000001</v>
      </c>
      <c r="DC126" s="2">
        <f t="shared" si="286"/>
        <v>88.349000000000004</v>
      </c>
      <c r="DD126" s="2">
        <f t="shared" si="287"/>
        <v>90.418999999999997</v>
      </c>
      <c r="DE126" s="2">
        <f t="shared" si="288"/>
        <v>91.628</v>
      </c>
      <c r="DF126" s="2">
        <f t="shared" si="289"/>
        <v>92.558000000000007</v>
      </c>
      <c r="DG126" s="2">
        <f t="shared" si="290"/>
        <v>91.224999999999994</v>
      </c>
      <c r="DH126" s="2" t="str">
        <f t="shared" si="291"/>
        <v/>
      </c>
      <c r="DI126" s="2" t="str">
        <f t="shared" si="292"/>
        <v/>
      </c>
      <c r="DK126" s="2">
        <f t="shared" si="293"/>
        <v>108.72154510218465</v>
      </c>
      <c r="DL126" s="2">
        <f t="shared" si="438"/>
        <v>115.29172995165169</v>
      </c>
      <c r="DM126" s="2">
        <f t="shared" si="438"/>
        <v>115.8067339221565</v>
      </c>
      <c r="DN126" s="2">
        <f t="shared" si="438"/>
        <v>116.0923487804878</v>
      </c>
      <c r="DO126" s="2">
        <f t="shared" si="438"/>
        <v>110.66125853658535</v>
      </c>
      <c r="DP126" s="2">
        <f t="shared" si="438"/>
        <v>111.16506965940088</v>
      </c>
      <c r="DQ126" s="2">
        <f t="shared" si="438"/>
        <v>109.7990975536092</v>
      </c>
      <c r="DR126" s="2">
        <f t="shared" si="438"/>
        <v>103.48904711567505</v>
      </c>
      <c r="DS126" s="2">
        <f t="shared" si="438"/>
        <v>111.88503412866203</v>
      </c>
      <c r="DT126" s="2">
        <f t="shared" si="438"/>
        <v>111.15354998489882</v>
      </c>
      <c r="DU126" s="2">
        <f t="shared" si="438"/>
        <v>118.50703231652069</v>
      </c>
      <c r="DV126" s="2">
        <f t="shared" si="438"/>
        <v>112.0357251585624</v>
      </c>
      <c r="DW126" s="2">
        <f t="shared" si="438"/>
        <v>114.77536242826937</v>
      </c>
      <c r="DX126" s="2">
        <f t="shared" si="438"/>
        <v>109.26812476547843</v>
      </c>
      <c r="DY126" s="2">
        <f t="shared" si="438"/>
        <v>107.58759851539588</v>
      </c>
      <c r="EA126" s="2">
        <f t="shared" si="233"/>
        <v>88.018864495776725</v>
      </c>
      <c r="EB126" s="2">
        <f t="shared" si="295"/>
        <v>88.538429031000192</v>
      </c>
      <c r="EC126" s="2">
        <f t="shared" si="296"/>
        <v>87.364757645369721</v>
      </c>
      <c r="ED126" s="2">
        <f t="shared" si="297"/>
        <v>88.104836072482101</v>
      </c>
      <c r="EE126" s="2">
        <f t="shared" si="298"/>
        <v>88.632528023598809</v>
      </c>
      <c r="EF126" s="2">
        <f t="shared" si="299"/>
        <v>88.52458489097404</v>
      </c>
      <c r="EG126" s="2">
        <f t="shared" si="300"/>
        <v>89.206063920024221</v>
      </c>
      <c r="EH126" s="2">
        <f t="shared" si="301"/>
        <v>88.611356525353301</v>
      </c>
      <c r="EI126" s="2">
        <f t="shared" si="302"/>
        <v>89.40579002153622</v>
      </c>
      <c r="EJ126" s="2">
        <f t="shared" si="303"/>
        <v>89.676277858509593</v>
      </c>
      <c r="EK126" s="2">
        <f t="shared" si="304"/>
        <v>92.150573785695798</v>
      </c>
      <c r="EL126" s="2">
        <f t="shared" si="305"/>
        <v>92.367593342140282</v>
      </c>
      <c r="EM126" s="2">
        <f t="shared" si="306"/>
        <v>90.85636287321897</v>
      </c>
      <c r="EN126" s="2">
        <f t="shared" si="307"/>
        <v>94.634637599275081</v>
      </c>
      <c r="EO126" s="2">
        <f t="shared" si="308"/>
        <v>94.888544748290869</v>
      </c>
      <c r="EQ126" s="2">
        <f t="shared" si="309"/>
        <v>88.153786587563417</v>
      </c>
      <c r="ER126" s="2">
        <f t="shared" si="439"/>
        <v>88.506233844241905</v>
      </c>
      <c r="ES126" s="2">
        <f t="shared" si="439"/>
        <v>87.436986187942225</v>
      </c>
      <c r="ET126" s="2">
        <f t="shared" si="439"/>
        <v>87.970927882384032</v>
      </c>
      <c r="EU126" s="2">
        <f t="shared" si="439"/>
        <v>88.524328292240583</v>
      </c>
      <c r="EV126" s="2">
        <f t="shared" si="439"/>
        <v>88.524884686459856</v>
      </c>
      <c r="EW126" s="2">
        <f t="shared" si="439"/>
        <v>89.189851872272868</v>
      </c>
      <c r="EX126" s="2">
        <f t="shared" si="439"/>
        <v>88.548165243881925</v>
      </c>
      <c r="EY126" s="2">
        <f t="shared" si="439"/>
        <v>89.25302341617234</v>
      </c>
      <c r="EZ126" s="2">
        <f t="shared" si="439"/>
        <v>89.684337398178059</v>
      </c>
      <c r="FA126" s="2">
        <f t="shared" si="439"/>
        <v>91.912685002633793</v>
      </c>
      <c r="FB126" s="2">
        <f t="shared" si="439"/>
        <v>92.172835248775513</v>
      </c>
      <c r="FC126" s="2">
        <f t="shared" si="439"/>
        <v>90.719120056339577</v>
      </c>
      <c r="FD126" s="2">
        <f t="shared" si="439"/>
        <v>94.746260631190466</v>
      </c>
      <c r="FE126" s="2">
        <f t="shared" si="439"/>
        <v>95.860680693524813</v>
      </c>
      <c r="FG126" s="2">
        <f t="shared" si="311"/>
        <v>0.99355616360430477</v>
      </c>
      <c r="FH126" s="2">
        <f t="shared" si="440"/>
        <v>0.99478465780539105</v>
      </c>
      <c r="FI126" s="2">
        <f t="shared" si="440"/>
        <v>0.99489024611359034</v>
      </c>
      <c r="FJ126" s="2">
        <f t="shared" si="440"/>
        <v>0.99517586496683264</v>
      </c>
      <c r="FK126" s="2">
        <f t="shared" si="440"/>
        <v>0.99491918252317879</v>
      </c>
      <c r="FL126" s="2">
        <f t="shared" si="440"/>
        <v>0.99450987838254168</v>
      </c>
      <c r="FM126" s="2">
        <f t="shared" si="440"/>
        <v>0.9942400825410127</v>
      </c>
      <c r="FN126" s="2">
        <f t="shared" si="440"/>
        <v>0.99423739512113007</v>
      </c>
      <c r="FO126" s="2">
        <f t="shared" si="440"/>
        <v>0.99397304067350889</v>
      </c>
      <c r="FP126" s="2">
        <f t="shared" si="440"/>
        <v>0.99401779407344126</v>
      </c>
      <c r="FQ126" s="2">
        <f t="shared" si="440"/>
        <v>0.9941716047930107</v>
      </c>
      <c r="FR126" s="2">
        <f t="shared" si="440"/>
        <v>0.99425648065972794</v>
      </c>
      <c r="FS126" s="2">
        <f t="shared" si="440"/>
        <v>0.99427238369212823</v>
      </c>
      <c r="FT126" s="2">
        <f t="shared" si="440"/>
        <v>0.99207156252899431</v>
      </c>
      <c r="FU126" s="2">
        <f t="shared" si="440"/>
        <v>0.99007378214911546</v>
      </c>
      <c r="FW126" s="2">
        <f t="shared" si="329"/>
        <v>4.264858347670702E-3</v>
      </c>
      <c r="FX126" s="2">
        <f t="shared" si="381"/>
        <v>5.8825744914511686E-3</v>
      </c>
      <c r="FY126" s="2">
        <f t="shared" si="382"/>
        <v>6.6214602567667737E-3</v>
      </c>
      <c r="FZ126" s="2">
        <f t="shared" si="383"/>
        <v>5.6806598173806504E-3</v>
      </c>
      <c r="GA126" s="2">
        <f t="shared" si="384"/>
        <v>5.9005612639569304E-3</v>
      </c>
      <c r="GB126" s="2">
        <f t="shared" si="385"/>
        <v>6.2497548054968582E-3</v>
      </c>
      <c r="GC126" s="2">
        <f t="shared" si="386"/>
        <v>7.5115493307236362E-3</v>
      </c>
      <c r="GD126" s="2">
        <f t="shared" si="387"/>
        <v>9.4007533211458785E-3</v>
      </c>
      <c r="GE126" s="2">
        <f t="shared" si="388"/>
        <v>7.1192338412473088E-3</v>
      </c>
      <c r="GF126" s="2">
        <f t="shared" si="389"/>
        <v>5.9997685949334852E-3</v>
      </c>
      <c r="GG126" s="2">
        <f t="shared" si="390"/>
        <v>5.2448769496523722E-3</v>
      </c>
      <c r="GH126" s="2">
        <f t="shared" si="391"/>
        <v>4.2987669140395436E-3</v>
      </c>
      <c r="GI126" s="2">
        <f t="shared" si="392"/>
        <v>3.9100444922213163E-3</v>
      </c>
      <c r="GJ126" s="2">
        <f t="shared" si="393"/>
        <v>3.2774115757949131E-3</v>
      </c>
      <c r="GK126" s="2">
        <f t="shared" si="394"/>
        <v>3.1870176022571815E-3</v>
      </c>
      <c r="GM126" s="86">
        <f t="shared" si="330"/>
        <v>1.2089926774222996E-16</v>
      </c>
      <c r="GN126" s="86">
        <f t="shared" si="395"/>
        <v>2.2033402164709957E-41</v>
      </c>
      <c r="GO126" s="86">
        <f t="shared" si="396"/>
        <v>1.1297870790062849E-42</v>
      </c>
      <c r="GP126" s="86">
        <f t="shared" si="397"/>
        <v>5.3754392413234356E-45</v>
      </c>
      <c r="GQ126" s="86">
        <f t="shared" si="398"/>
        <v>1.2797156138546933E-37</v>
      </c>
      <c r="GR126" s="86">
        <f t="shared" si="399"/>
        <v>1.1563436184209157E-34</v>
      </c>
      <c r="GS126" s="86">
        <f t="shared" si="400"/>
        <v>2.3953281364176798E-34</v>
      </c>
      <c r="GT126" s="86">
        <f t="shared" si="401"/>
        <v>2.276868901929051E-39</v>
      </c>
      <c r="GU126" s="86">
        <f t="shared" si="402"/>
        <v>1.0421887594327005E-37</v>
      </c>
      <c r="GV126" s="86">
        <f t="shared" si="403"/>
        <v>1.8577394218736072E-34</v>
      </c>
      <c r="GW126" s="86">
        <f t="shared" si="404"/>
        <v>4.6502999114631792E-43</v>
      </c>
      <c r="GX126" s="86">
        <f t="shared" si="405"/>
        <v>2.822981677338913E-52</v>
      </c>
      <c r="GY126" s="86">
        <f t="shared" si="406"/>
        <v>1.1891720870341577E-47</v>
      </c>
      <c r="GZ126" s="86">
        <f t="shared" si="407"/>
        <v>2.0177640008617951E-16</v>
      </c>
      <c r="HA126" s="86">
        <f t="shared" si="408"/>
        <v>5.2208379161096818E-11</v>
      </c>
      <c r="HC126" s="86">
        <f t="shared" si="331"/>
        <v>3.4583778342929029E-3</v>
      </c>
      <c r="HD126" s="86">
        <f t="shared" si="409"/>
        <v>1.4631808854020999E-6</v>
      </c>
      <c r="HE126" s="86">
        <f t="shared" si="410"/>
        <v>1.1548360742229058E-6</v>
      </c>
      <c r="HF126" s="86">
        <f t="shared" si="411"/>
        <v>2.3794485535613079E-6</v>
      </c>
      <c r="HG126" s="86">
        <f t="shared" si="412"/>
        <v>3.938605839219642E-6</v>
      </c>
      <c r="HH126" s="86">
        <f t="shared" si="413"/>
        <v>9.9546725970465027E-7</v>
      </c>
      <c r="HI126" s="86">
        <f t="shared" si="414"/>
        <v>1.0471359143510095E-6</v>
      </c>
      <c r="HJ126" s="86">
        <f t="shared" si="415"/>
        <v>1.4451745857578703E-8</v>
      </c>
      <c r="HK126" s="86">
        <f t="shared" si="416"/>
        <v>1.3056176753175117E-7</v>
      </c>
      <c r="HL126" s="86">
        <f t="shared" si="417"/>
        <v>8.105201550112277E-7</v>
      </c>
      <c r="HM126" s="86">
        <f t="shared" si="418"/>
        <v>3.6352930527431891E-8</v>
      </c>
      <c r="HN126" s="86">
        <f t="shared" si="419"/>
        <v>1.1229621460643128E-5</v>
      </c>
      <c r="HO126" s="86">
        <f t="shared" si="420"/>
        <v>4.7258381982837082E-6</v>
      </c>
      <c r="HP126" s="86">
        <f t="shared" si="421"/>
        <v>2.9226048924423206E-2</v>
      </c>
      <c r="HQ126" s="86">
        <f t="shared" si="422"/>
        <v>1.7255365602821988E-2</v>
      </c>
      <c r="HS126" s="86">
        <f t="shared" si="332"/>
        <v>5.7242743738585836E-6</v>
      </c>
      <c r="HT126" s="86">
        <f t="shared" si="423"/>
        <v>9.6432930254562198E-5</v>
      </c>
      <c r="HU126" s="86">
        <f t="shared" si="424"/>
        <v>1.4292725741153449E-4</v>
      </c>
      <c r="HV126" s="86">
        <f t="shared" si="425"/>
        <v>2.122574235010056E-4</v>
      </c>
      <c r="HW126" s="86">
        <f t="shared" si="426"/>
        <v>1.7471153167421391E-4</v>
      </c>
      <c r="HX126" s="86">
        <f t="shared" si="427"/>
        <v>2.6351721159962639E-4</v>
      </c>
      <c r="HY126" s="86">
        <f t="shared" si="428"/>
        <v>1.9539552905189388E-4</v>
      </c>
      <c r="HZ126" s="86">
        <f t="shared" si="429"/>
        <v>4.079415560880036E-4</v>
      </c>
      <c r="IA126" s="86">
        <f t="shared" si="430"/>
        <v>2.3281631324944272E-4</v>
      </c>
      <c r="IB126" s="86">
        <f t="shared" si="431"/>
        <v>6.027534166738489E-5</v>
      </c>
      <c r="IC126" s="86">
        <f t="shared" si="432"/>
        <v>6.09497367355032E-5</v>
      </c>
      <c r="ID126" s="86">
        <f t="shared" si="433"/>
        <v>2.3041422187532887E-5</v>
      </c>
      <c r="IE126" s="86">
        <f t="shared" si="434"/>
        <v>1.3073116672765382E-5</v>
      </c>
      <c r="IF126" s="86">
        <f t="shared" si="435"/>
        <v>3.3255884628539082E-5</v>
      </c>
      <c r="IG126" s="86">
        <f t="shared" si="436"/>
        <v>4.5530601707032892E-5</v>
      </c>
      <c r="II126" s="86">
        <f t="shared" si="333"/>
        <v>5.732085420227815E-54</v>
      </c>
      <c r="IJ126" s="86">
        <f t="shared" si="334"/>
        <v>8.1355152556458706E-43</v>
      </c>
      <c r="IK126" s="86">
        <f t="shared" si="335"/>
        <v>6.0534241329776284E-41</v>
      </c>
      <c r="IL126" s="86">
        <f t="shared" si="336"/>
        <v>2.7671558961128869E-42</v>
      </c>
      <c r="IM126" s="86">
        <f t="shared" si="337"/>
        <v>1.0509045562583383E-40</v>
      </c>
      <c r="IN126" s="86">
        <f t="shared" si="338"/>
        <v>1.2074468749341872E-36</v>
      </c>
      <c r="IO126" s="86">
        <f t="shared" si="339"/>
        <v>3.886662932573862E-37</v>
      </c>
      <c r="IP126" s="86">
        <f t="shared" si="340"/>
        <v>6.5769778628749722E-38</v>
      </c>
      <c r="IQ126" s="86">
        <f t="shared" si="341"/>
        <v>1.8191282778530945E-39</v>
      </c>
      <c r="IR126" s="86">
        <f t="shared" si="342"/>
        <v>3.8232112823360837E-42</v>
      </c>
      <c r="IS126" s="86">
        <f t="shared" si="343"/>
        <v>1.1303214070767706E-43</v>
      </c>
      <c r="IT126" s="86">
        <f t="shared" si="344"/>
        <v>1.2297140668047361E-47</v>
      </c>
      <c r="IU126" s="86">
        <f t="shared" si="345"/>
        <v>1.3389050057972902E-48</v>
      </c>
      <c r="IV126" s="86">
        <f t="shared" si="346"/>
        <v>8.4925061585303492E-33</v>
      </c>
      <c r="IW126" s="86">
        <f t="shared" si="347"/>
        <v>6.0402546286673712E-32</v>
      </c>
      <c r="IY126" s="86">
        <f t="shared" si="348"/>
        <v>3.4641021086668825E-3</v>
      </c>
      <c r="IZ126" s="86">
        <f t="shared" si="349"/>
        <v>9.7896111139964296E-5</v>
      </c>
      <c r="JA126" s="86">
        <f t="shared" si="350"/>
        <v>1.440820934857574E-4</v>
      </c>
      <c r="JB126" s="86">
        <f t="shared" si="351"/>
        <v>2.1463687205456691E-4</v>
      </c>
      <c r="JC126" s="86">
        <f t="shared" si="352"/>
        <v>1.7865013751343356E-4</v>
      </c>
      <c r="JD126" s="86">
        <f t="shared" si="353"/>
        <v>2.6451267885933106E-4</v>
      </c>
      <c r="JE126" s="86">
        <f t="shared" si="354"/>
        <v>1.964426649662449E-4</v>
      </c>
      <c r="JF126" s="86">
        <f t="shared" si="355"/>
        <v>4.0795600783386117E-4</v>
      </c>
      <c r="JG126" s="86">
        <f t="shared" si="356"/>
        <v>2.3294687501697447E-4</v>
      </c>
      <c r="JH126" s="86">
        <f t="shared" si="357"/>
        <v>6.1085861822396124E-5</v>
      </c>
      <c r="JI126" s="86">
        <f t="shared" si="358"/>
        <v>6.0986089666030631E-5</v>
      </c>
      <c r="JJ126" s="86">
        <f t="shared" si="359"/>
        <v>3.4271043648176014E-5</v>
      </c>
      <c r="JK126" s="86">
        <f t="shared" si="360"/>
        <v>1.779895487104909E-5</v>
      </c>
      <c r="JL126" s="86">
        <f t="shared" si="361"/>
        <v>2.9259304809051947E-2</v>
      </c>
      <c r="JM126" s="86">
        <f t="shared" si="362"/>
        <v>1.7300896256737402E-2</v>
      </c>
    </row>
    <row r="127" spans="2:273" x14ac:dyDescent="0.25">
      <c r="B127" s="2">
        <v>100</v>
      </c>
      <c r="C127" s="37">
        <v>88.260999999999996</v>
      </c>
      <c r="D127" s="37">
        <v>88.268000000000001</v>
      </c>
      <c r="E127" s="37">
        <v>86.537000000000006</v>
      </c>
      <c r="F127" s="37">
        <v>87.340999999999994</v>
      </c>
      <c r="G127" s="37">
        <v>88.415000000000006</v>
      </c>
      <c r="H127" s="37">
        <v>88.438999999999993</v>
      </c>
      <c r="I127" s="37">
        <v>89.024000000000001</v>
      </c>
      <c r="J127" s="37">
        <v>90.244</v>
      </c>
      <c r="K127" s="37">
        <v>88.837000000000003</v>
      </c>
      <c r="L127" s="37">
        <v>90.022999999999996</v>
      </c>
      <c r="M127" s="37">
        <v>91.790999999999997</v>
      </c>
      <c r="N127" s="37">
        <v>90.766999999999996</v>
      </c>
      <c r="O127" s="37">
        <v>90.6</v>
      </c>
      <c r="P127" s="37">
        <v>93.438999999999993</v>
      </c>
      <c r="Q127" s="37">
        <v>92.1905</v>
      </c>
      <c r="S127" s="4">
        <f t="shared" si="234"/>
        <v>88.091932376477246</v>
      </c>
      <c r="T127" s="4">
        <f t="shared" si="235"/>
        <v>88.591014526978554</v>
      </c>
      <c r="U127" s="4">
        <f t="shared" si="236"/>
        <v>87.441918427980937</v>
      </c>
      <c r="V127" s="4">
        <f t="shared" si="237"/>
        <v>88.135094977052191</v>
      </c>
      <c r="W127" s="4">
        <f t="shared" si="238"/>
        <v>88.629886713338479</v>
      </c>
      <c r="X127" s="4">
        <f t="shared" si="239"/>
        <v>88.566972545490813</v>
      </c>
      <c r="Y127" s="4">
        <f t="shared" si="240"/>
        <v>89.234882612709413</v>
      </c>
      <c r="Z127" s="4">
        <f t="shared" si="241"/>
        <v>88.618544810435139</v>
      </c>
      <c r="AA127" s="4">
        <f t="shared" si="242"/>
        <v>89.426588787000725</v>
      </c>
      <c r="AB127" s="4">
        <f t="shared" si="243"/>
        <v>89.678553760441062</v>
      </c>
      <c r="AC127" s="4">
        <f t="shared" si="244"/>
        <v>92.138906431107472</v>
      </c>
      <c r="AD127" s="4">
        <f t="shared" si="245"/>
        <v>92.316227081806147</v>
      </c>
      <c r="AE127" s="4">
        <f t="shared" si="246"/>
        <v>90.859111181569375</v>
      </c>
      <c r="AF127" s="4">
        <f t="shared" si="247"/>
        <v>94.865055231328782</v>
      </c>
      <c r="AG127" s="4">
        <f t="shared" si="248"/>
        <v>95.081565487689787</v>
      </c>
      <c r="AI127" s="4">
        <f t="shared" si="249"/>
        <v>0.16906762352274995</v>
      </c>
      <c r="AJ127" s="4">
        <f t="shared" si="250"/>
        <v>-0.32301452697855382</v>
      </c>
      <c r="AK127" s="4">
        <f t="shared" si="251"/>
        <v>-0.90491842798093103</v>
      </c>
      <c r="AL127" s="4">
        <f t="shared" si="252"/>
        <v>-0.79409497705219678</v>
      </c>
      <c r="AM127" s="4">
        <f t="shared" si="253"/>
        <v>-0.21488671333847265</v>
      </c>
      <c r="AN127" s="4">
        <f t="shared" si="254"/>
        <v>-0.12797254549082027</v>
      </c>
      <c r="AO127" s="4">
        <f t="shared" si="255"/>
        <v>-0.21088261270941189</v>
      </c>
      <c r="AP127" s="4">
        <f t="shared" si="256"/>
        <v>1.6254551895648603</v>
      </c>
      <c r="AQ127" s="4">
        <f t="shared" si="257"/>
        <v>-0.58958878700072148</v>
      </c>
      <c r="AR127" s="4">
        <f t="shared" si="258"/>
        <v>0.34444623955893405</v>
      </c>
      <c r="AS127" s="4">
        <f t="shared" si="259"/>
        <v>-0.3479064311074751</v>
      </c>
      <c r="AT127" s="4">
        <f t="shared" si="260"/>
        <v>-1.5492270818061513</v>
      </c>
      <c r="AU127" s="4">
        <f t="shared" si="261"/>
        <v>-0.25911118156938073</v>
      </c>
      <c r="AV127" s="4">
        <f t="shared" si="437"/>
        <v>-1.4260552313287889</v>
      </c>
      <c r="AW127" s="4">
        <f t="shared" si="437"/>
        <v>-2.8910654876897866</v>
      </c>
      <c r="AY127" s="2">
        <f t="shared" si="313"/>
        <v>88.07372603208637</v>
      </c>
      <c r="AZ127" s="2">
        <f t="shared" si="364"/>
        <v>88.588229091040517</v>
      </c>
      <c r="BA127" s="2">
        <f t="shared" si="365"/>
        <v>87.431446894668326</v>
      </c>
      <c r="BB127" s="2">
        <f t="shared" si="366"/>
        <v>88.12125220065677</v>
      </c>
      <c r="BC127" s="2">
        <f t="shared" si="367"/>
        <v>88.617053454934876</v>
      </c>
      <c r="BD127" s="2">
        <f t="shared" si="368"/>
        <v>88.544577024185855</v>
      </c>
      <c r="BE127" s="2">
        <f t="shared" si="369"/>
        <v>89.214752854387498</v>
      </c>
      <c r="BF127" s="2">
        <f t="shared" si="370"/>
        <v>88.579153918683048</v>
      </c>
      <c r="BG127" s="2">
        <f t="shared" si="371"/>
        <v>89.400267892529996</v>
      </c>
      <c r="BH127" s="2">
        <f t="shared" si="372"/>
        <v>89.670584252107275</v>
      </c>
      <c r="BI127" s="2">
        <f t="shared" si="373"/>
        <v>92.129505972281493</v>
      </c>
      <c r="BJ127" s="2">
        <f t="shared" si="374"/>
        <v>92.311798535674257</v>
      </c>
      <c r="BK127" s="2">
        <f t="shared" si="375"/>
        <v>90.856518824786477</v>
      </c>
      <c r="BL127" s="2">
        <f t="shared" si="376"/>
        <v>94.640370811744376</v>
      </c>
      <c r="BM127" s="2">
        <f t="shared" si="377"/>
        <v>95.005272787018626</v>
      </c>
      <c r="BO127" s="2" t="str">
        <f t="shared" si="263"/>
        <v/>
      </c>
      <c r="BP127" s="2" t="str">
        <f t="shared" si="264"/>
        <v/>
      </c>
      <c r="BQ127" s="2" t="str">
        <f t="shared" si="265"/>
        <v/>
      </c>
      <c r="BR127" s="2" t="str">
        <f t="shared" si="266"/>
        <v/>
      </c>
      <c r="BS127" s="2" t="str">
        <f t="shared" si="267"/>
        <v/>
      </c>
      <c r="BT127" s="2" t="str">
        <f t="shared" si="268"/>
        <v/>
      </c>
      <c r="BU127" s="2" t="str">
        <f t="shared" si="269"/>
        <v/>
      </c>
      <c r="BV127" s="2" t="str">
        <f t="shared" si="270"/>
        <v/>
      </c>
      <c r="BW127" s="2" t="str">
        <f t="shared" si="271"/>
        <v/>
      </c>
      <c r="BX127" s="2" t="str">
        <f t="shared" si="272"/>
        <v/>
      </c>
      <c r="BY127" s="2" t="str">
        <f t="shared" si="273"/>
        <v/>
      </c>
      <c r="BZ127" s="2" t="str">
        <f t="shared" si="274"/>
        <v/>
      </c>
      <c r="CA127" s="2" t="str">
        <f t="shared" si="275"/>
        <v/>
      </c>
      <c r="CB127" s="2" t="str">
        <f t="shared" si="276"/>
        <v/>
      </c>
      <c r="CC127" s="2" t="str">
        <f t="shared" si="277"/>
        <v/>
      </c>
      <c r="CE127" s="2">
        <f t="shared" si="314"/>
        <v>88.260999999999996</v>
      </c>
      <c r="CF127" s="2">
        <f t="shared" si="315"/>
        <v>88.268000000000001</v>
      </c>
      <c r="CG127" s="2">
        <f t="shared" si="316"/>
        <v>86.537000000000006</v>
      </c>
      <c r="CH127" s="2">
        <f t="shared" si="317"/>
        <v>87.340999999999994</v>
      </c>
      <c r="CI127" s="2">
        <f t="shared" si="318"/>
        <v>88.415000000000006</v>
      </c>
      <c r="CJ127" s="2">
        <f t="shared" si="319"/>
        <v>88.438999999999993</v>
      </c>
      <c r="CK127" s="2">
        <f t="shared" si="320"/>
        <v>89.024000000000001</v>
      </c>
      <c r="CL127" s="2">
        <f t="shared" si="321"/>
        <v>90.244</v>
      </c>
      <c r="CM127" s="2">
        <f t="shared" si="322"/>
        <v>88.837000000000003</v>
      </c>
      <c r="CN127" s="2">
        <f t="shared" si="323"/>
        <v>90.022999999999996</v>
      </c>
      <c r="CO127" s="2">
        <f t="shared" si="324"/>
        <v>91.790999999999997</v>
      </c>
      <c r="CP127" s="2">
        <f t="shared" si="325"/>
        <v>90.766999999999996</v>
      </c>
      <c r="CQ127" s="2">
        <f t="shared" si="326"/>
        <v>90.6</v>
      </c>
      <c r="CR127" s="2" t="str">
        <f t="shared" si="327"/>
        <v/>
      </c>
      <c r="CS127" s="2">
        <f t="shared" si="328"/>
        <v>92.1905</v>
      </c>
      <c r="CU127" s="2">
        <f t="shared" si="278"/>
        <v>88.260999999999996</v>
      </c>
      <c r="CV127" s="2">
        <f t="shared" si="279"/>
        <v>88.268000000000001</v>
      </c>
      <c r="CW127" s="2">
        <f t="shared" si="280"/>
        <v>86.537000000000006</v>
      </c>
      <c r="CX127" s="2">
        <f t="shared" si="281"/>
        <v>87.340999999999994</v>
      </c>
      <c r="CY127" s="2">
        <f t="shared" si="282"/>
        <v>88.415000000000006</v>
      </c>
      <c r="CZ127" s="2">
        <f t="shared" si="283"/>
        <v>88.438999999999993</v>
      </c>
      <c r="DA127" s="2">
        <f t="shared" si="284"/>
        <v>89.024000000000001</v>
      </c>
      <c r="DB127" s="2">
        <f t="shared" si="285"/>
        <v>90.244</v>
      </c>
      <c r="DC127" s="2">
        <f t="shared" si="286"/>
        <v>88.837000000000003</v>
      </c>
      <c r="DD127" s="2">
        <f t="shared" si="287"/>
        <v>90.022999999999996</v>
      </c>
      <c r="DE127" s="2">
        <f t="shared" si="288"/>
        <v>91.790999999999997</v>
      </c>
      <c r="DF127" s="2">
        <f t="shared" si="289"/>
        <v>90.766999999999996</v>
      </c>
      <c r="DG127" s="2">
        <f t="shared" si="290"/>
        <v>90.6</v>
      </c>
      <c r="DH127" s="2" t="str">
        <f t="shared" si="291"/>
        <v/>
      </c>
      <c r="DI127" s="2">
        <f t="shared" si="292"/>
        <v>92.1905</v>
      </c>
      <c r="DK127" s="2">
        <f t="shared" si="293"/>
        <v>108.92226885130376</v>
      </c>
      <c r="DL127" s="2">
        <f t="shared" si="438"/>
        <v>115.53879445209736</v>
      </c>
      <c r="DM127" s="2">
        <f t="shared" si="438"/>
        <v>116.0538039326905</v>
      </c>
      <c r="DN127" s="2">
        <f t="shared" si="438"/>
        <v>116.33665853658536</v>
      </c>
      <c r="DO127" s="2">
        <f t="shared" si="438"/>
        <v>110.82590243902438</v>
      </c>
      <c r="DP127" s="2">
        <f t="shared" si="438"/>
        <v>111.32688158712149</v>
      </c>
      <c r="DQ127" s="2">
        <f t="shared" si="438"/>
        <v>109.93289278163698</v>
      </c>
      <c r="DR127" s="2">
        <f t="shared" si="438"/>
        <v>103.52125702204775</v>
      </c>
      <c r="DS127" s="2">
        <f t="shared" si="438"/>
        <v>112.02285895499848</v>
      </c>
      <c r="DT127" s="2">
        <f t="shared" si="438"/>
        <v>111.2520650860767</v>
      </c>
      <c r="DU127" s="2">
        <f t="shared" si="438"/>
        <v>118.68328556327394</v>
      </c>
      <c r="DV127" s="2">
        <f t="shared" si="438"/>
        <v>112.13114799154337</v>
      </c>
      <c r="DW127" s="2">
        <f t="shared" si="438"/>
        <v>114.90450392630623</v>
      </c>
      <c r="DX127" s="2">
        <f t="shared" si="438"/>
        <v>109.37203836772984</v>
      </c>
      <c r="DY127" s="2">
        <f t="shared" si="438"/>
        <v>107.71494534457477</v>
      </c>
      <c r="EA127" s="2">
        <f t="shared" si="233"/>
        <v>87.949818497091997</v>
      </c>
      <c r="EB127" s="2">
        <f t="shared" si="295"/>
        <v>88.459555312926497</v>
      </c>
      <c r="EC127" s="2">
        <f t="shared" si="296"/>
        <v>87.296912634601597</v>
      </c>
      <c r="ED127" s="2">
        <f t="shared" si="297"/>
        <v>87.997262873999176</v>
      </c>
      <c r="EE127" s="2">
        <f t="shared" si="298"/>
        <v>88.514248377581097</v>
      </c>
      <c r="EF127" s="2">
        <f t="shared" si="299"/>
        <v>88.429876184890986</v>
      </c>
      <c r="EG127" s="2">
        <f t="shared" si="300"/>
        <v>89.105396041603541</v>
      </c>
      <c r="EH127" s="2">
        <f t="shared" si="301"/>
        <v>88.500702022720986</v>
      </c>
      <c r="EI127" s="2">
        <f t="shared" si="302"/>
        <v>89.276206819813325</v>
      </c>
      <c r="EJ127" s="2">
        <f t="shared" si="303"/>
        <v>89.552088650127217</v>
      </c>
      <c r="EK127" s="2">
        <f t="shared" si="304"/>
        <v>91.988735829522909</v>
      </c>
      <c r="EL127" s="2">
        <f t="shared" si="305"/>
        <v>92.208219630902477</v>
      </c>
      <c r="EM127" s="2">
        <f t="shared" si="306"/>
        <v>90.730714901533702</v>
      </c>
      <c r="EN127" s="2">
        <f t="shared" si="307"/>
        <v>94.532635920260105</v>
      </c>
      <c r="EO127" s="2">
        <f t="shared" si="308"/>
        <v>94.886061559975133</v>
      </c>
      <c r="EQ127" s="2">
        <f t="shared" si="309"/>
        <v>88.075117268720021</v>
      </c>
      <c r="ER127" s="2">
        <f t="shared" si="439"/>
        <v>88.430645721925117</v>
      </c>
      <c r="ES127" s="2">
        <f t="shared" si="439"/>
        <v>87.360659805469467</v>
      </c>
      <c r="ET127" s="2">
        <f t="shared" si="439"/>
        <v>87.877200765446389</v>
      </c>
      <c r="EU127" s="2">
        <f t="shared" si="439"/>
        <v>88.417123142614372</v>
      </c>
      <c r="EV127" s="2">
        <f t="shared" si="439"/>
        <v>88.429725716948468</v>
      </c>
      <c r="EW127" s="2">
        <f t="shared" si="439"/>
        <v>89.092305711790829</v>
      </c>
      <c r="EX127" s="2">
        <f t="shared" si="439"/>
        <v>88.449281219914511</v>
      </c>
      <c r="EY127" s="2">
        <f t="shared" si="439"/>
        <v>89.143436720006591</v>
      </c>
      <c r="EZ127" s="2">
        <f t="shared" si="439"/>
        <v>89.558434809852031</v>
      </c>
      <c r="FA127" s="2">
        <f t="shared" si="439"/>
        <v>91.780117600820049</v>
      </c>
      <c r="FB127" s="2">
        <f t="shared" si="439"/>
        <v>92.031380456963447</v>
      </c>
      <c r="FC127" s="2">
        <f t="shared" si="439"/>
        <v>90.605852956350162</v>
      </c>
      <c r="FD127" s="2">
        <f t="shared" si="439"/>
        <v>94.632545520583676</v>
      </c>
      <c r="FE127" s="2">
        <f t="shared" si="439"/>
        <v>95.736846560397353</v>
      </c>
      <c r="FG127" s="2">
        <f t="shared" si="311"/>
        <v>0.99411981736853594</v>
      </c>
      <c r="FH127" s="2">
        <f t="shared" si="440"/>
        <v>0.99524136768173566</v>
      </c>
      <c r="FI127" s="2">
        <f t="shared" si="440"/>
        <v>0.99533775290908177</v>
      </c>
      <c r="FJ127" s="2">
        <f t="shared" si="440"/>
        <v>0.99559846823403708</v>
      </c>
      <c r="FK127" s="2">
        <f t="shared" si="440"/>
        <v>0.9953641669073402</v>
      </c>
      <c r="FL127" s="2">
        <f t="shared" si="440"/>
        <v>0.99499052964467516</v>
      </c>
      <c r="FM127" s="2">
        <f t="shared" si="440"/>
        <v>0.99474422916480087</v>
      </c>
      <c r="FN127" s="2">
        <f t="shared" si="440"/>
        <v>0.99474177572192812</v>
      </c>
      <c r="FO127" s="2">
        <f t="shared" si="440"/>
        <v>0.99450043130559929</v>
      </c>
      <c r="FP127" s="2">
        <f t="shared" si="440"/>
        <v>0.99454129005450487</v>
      </c>
      <c r="FQ127" s="2">
        <f t="shared" si="440"/>
        <v>0.99468171298825359</v>
      </c>
      <c r="FR127" s="2">
        <f t="shared" si="440"/>
        <v>0.9947591995756967</v>
      </c>
      <c r="FS127" s="2">
        <f t="shared" si="440"/>
        <v>0.99477371796385272</v>
      </c>
      <c r="FT127" s="2">
        <f t="shared" si="440"/>
        <v>0.99276413122541651</v>
      </c>
      <c r="FU127" s="2">
        <f t="shared" si="440"/>
        <v>0.99093926808676414</v>
      </c>
      <c r="FW127" s="2">
        <f t="shared" si="329"/>
        <v>4.6744008315946243E-3</v>
      </c>
      <c r="FX127" s="2">
        <f t="shared" si="381"/>
        <v>6.446456044268847E-3</v>
      </c>
      <c r="FY127" s="2">
        <f t="shared" si="382"/>
        <v>7.2556516952952555E-3</v>
      </c>
      <c r="FZ127" s="2">
        <f t="shared" si="383"/>
        <v>6.225307788447907E-3</v>
      </c>
      <c r="GA127" s="2">
        <f t="shared" si="384"/>
        <v>6.4661557468448537E-3</v>
      </c>
      <c r="GB127" s="2">
        <f t="shared" si="385"/>
        <v>6.8485904146698123E-3</v>
      </c>
      <c r="GC127" s="2">
        <f t="shared" si="386"/>
        <v>8.2302855664370192E-3</v>
      </c>
      <c r="GD127" s="2">
        <f t="shared" si="387"/>
        <v>1.0298380745024127E-2</v>
      </c>
      <c r="GE127" s="2">
        <f t="shared" si="388"/>
        <v>7.8007267444637103E-3</v>
      </c>
      <c r="GF127" s="2">
        <f t="shared" si="389"/>
        <v>6.5748096383920129E-3</v>
      </c>
      <c r="GG127" s="2">
        <f t="shared" si="390"/>
        <v>5.7479846430154198E-3</v>
      </c>
      <c r="GH127" s="2">
        <f t="shared" si="391"/>
        <v>4.7115501360698135E-3</v>
      </c>
      <c r="GI127" s="2">
        <f t="shared" si="392"/>
        <v>4.2856618341450157E-3</v>
      </c>
      <c r="GJ127" s="2">
        <f t="shared" si="393"/>
        <v>3.5924743967081407E-3</v>
      </c>
      <c r="GK127" s="2">
        <f t="shared" si="394"/>
        <v>3.493421162462733E-3</v>
      </c>
      <c r="GM127" s="86">
        <f t="shared" si="330"/>
        <v>1.5180320769998802E-17</v>
      </c>
      <c r="GN127" s="86">
        <f t="shared" si="395"/>
        <v>1.075398967279488E-43</v>
      </c>
      <c r="GO127" s="86">
        <f t="shared" si="396"/>
        <v>4.5753527369641702E-45</v>
      </c>
      <c r="GP127" s="86">
        <f t="shared" si="397"/>
        <v>1.5872479919284769E-47</v>
      </c>
      <c r="GQ127" s="86">
        <f t="shared" si="398"/>
        <v>9.3538242045427521E-40</v>
      </c>
      <c r="GR127" s="86">
        <f t="shared" si="399"/>
        <v>1.3060127762309153E-36</v>
      </c>
      <c r="GS127" s="86">
        <f t="shared" si="400"/>
        <v>2.801247246992287E-36</v>
      </c>
      <c r="GT127" s="86">
        <f t="shared" si="401"/>
        <v>1.5080995472735231E-41</v>
      </c>
      <c r="GU127" s="86">
        <f t="shared" si="402"/>
        <v>8.0302910370091145E-40</v>
      </c>
      <c r="GV127" s="86">
        <f t="shared" si="403"/>
        <v>2.1292727016555059E-36</v>
      </c>
      <c r="GW127" s="86">
        <f t="shared" si="404"/>
        <v>1.8215017874430206E-45</v>
      </c>
      <c r="GX127" s="86">
        <f t="shared" si="405"/>
        <v>2.7648943398326276E-55</v>
      </c>
      <c r="GY127" s="86">
        <f t="shared" si="406"/>
        <v>2.1393323293498006E-50</v>
      </c>
      <c r="GZ127" s="86">
        <f t="shared" si="407"/>
        <v>2.5732846389425523E-17</v>
      </c>
      <c r="HA127" s="86">
        <f t="shared" si="408"/>
        <v>1.4749708338458761E-11</v>
      </c>
      <c r="HC127" s="86">
        <f t="shared" si="331"/>
        <v>1.4664427570399844E-3</v>
      </c>
      <c r="HD127" s="86">
        <f t="shared" si="409"/>
        <v>1.8051120663483449E-7</v>
      </c>
      <c r="HE127" s="86">
        <f t="shared" si="410"/>
        <v>1.3973293982876715E-7</v>
      </c>
      <c r="HF127" s="86">
        <f t="shared" si="411"/>
        <v>3.1108388632733505E-7</v>
      </c>
      <c r="HG127" s="86">
        <f t="shared" si="412"/>
        <v>5.4036891904280127E-7</v>
      </c>
      <c r="HH127" s="86">
        <f t="shared" si="413"/>
        <v>1.1739069239440103E-7</v>
      </c>
      <c r="HI127" s="86">
        <f t="shared" si="414"/>
        <v>1.3392160362668737E-7</v>
      </c>
      <c r="HJ127" s="86">
        <f t="shared" si="415"/>
        <v>1.2430457355248793E-9</v>
      </c>
      <c r="HK127" s="86">
        <f t="shared" si="416"/>
        <v>1.3738147161042919E-8</v>
      </c>
      <c r="HL127" s="86">
        <f t="shared" si="417"/>
        <v>9.7857472190469843E-8</v>
      </c>
      <c r="HM127" s="86">
        <f t="shared" si="418"/>
        <v>2.529789387257236E-9</v>
      </c>
      <c r="HN127" s="86">
        <f t="shared" si="419"/>
        <v>1.6817151451468905E-6</v>
      </c>
      <c r="HO127" s="86">
        <f t="shared" si="420"/>
        <v>5.1265261771409191E-7</v>
      </c>
      <c r="HP127" s="86">
        <f t="shared" si="421"/>
        <v>1.7042331064622811E-2</v>
      </c>
      <c r="HQ127" s="86">
        <f t="shared" si="422"/>
        <v>9.5076542277233583E-3</v>
      </c>
      <c r="HS127" s="86">
        <f t="shared" si="332"/>
        <v>1.1376813190117094E-5</v>
      </c>
      <c r="HT127" s="86">
        <f t="shared" si="423"/>
        <v>1.6943050012165658E-4</v>
      </c>
      <c r="HU127" s="86">
        <f t="shared" si="424"/>
        <v>2.479771293021588E-4</v>
      </c>
      <c r="HV127" s="86">
        <f t="shared" si="425"/>
        <v>3.6093126818104409E-4</v>
      </c>
      <c r="HW127" s="86">
        <f t="shared" si="426"/>
        <v>2.9703303419007301E-4</v>
      </c>
      <c r="HX127" s="86">
        <f t="shared" si="427"/>
        <v>4.3257084783663067E-4</v>
      </c>
      <c r="HY127" s="86">
        <f t="shared" si="428"/>
        <v>3.3110073436176495E-4</v>
      </c>
      <c r="HZ127" s="86">
        <f t="shared" si="429"/>
        <v>6.9496590731028059E-4</v>
      </c>
      <c r="IA127" s="86">
        <f t="shared" si="430"/>
        <v>3.96536692635407E-4</v>
      </c>
      <c r="IB127" s="86">
        <f t="shared" si="431"/>
        <v>1.0721676774461465E-4</v>
      </c>
      <c r="IC127" s="86">
        <f t="shared" si="432"/>
        <v>1.0791864783635375E-4</v>
      </c>
      <c r="ID127" s="86">
        <f t="shared" si="433"/>
        <v>4.220528272079083E-5</v>
      </c>
      <c r="IE127" s="86">
        <f t="shared" si="434"/>
        <v>2.4244525299950582E-5</v>
      </c>
      <c r="IF127" s="86">
        <f t="shared" si="435"/>
        <v>5.6774366695742261E-5</v>
      </c>
      <c r="IG127" s="86">
        <f t="shared" si="436"/>
        <v>7.6220350850590292E-5</v>
      </c>
      <c r="II127" s="86">
        <f t="shared" si="333"/>
        <v>3.2047904679473683E-52</v>
      </c>
      <c r="IJ127" s="86">
        <f t="shared" si="334"/>
        <v>2.3547600517316751E-41</v>
      </c>
      <c r="IK127" s="86">
        <f t="shared" si="335"/>
        <v>1.6224161340849801E-39</v>
      </c>
      <c r="IL127" s="86">
        <f t="shared" si="336"/>
        <v>7.4997839243796156E-41</v>
      </c>
      <c r="IM127" s="86">
        <f t="shared" si="337"/>
        <v>2.5657719098322539E-39</v>
      </c>
      <c r="IN127" s="86">
        <f t="shared" si="338"/>
        <v>2.1869715507024096E-35</v>
      </c>
      <c r="IO127" s="86">
        <f t="shared" si="339"/>
        <v>8.1862070807291505E-36</v>
      </c>
      <c r="IP127" s="86">
        <f t="shared" si="340"/>
        <v>1.718803511017414E-36</v>
      </c>
      <c r="IQ127" s="86">
        <f t="shared" si="341"/>
        <v>4.5146178129670221E-38</v>
      </c>
      <c r="IR127" s="86">
        <f t="shared" si="342"/>
        <v>1.0610414689206678E-40</v>
      </c>
      <c r="IS127" s="86">
        <f t="shared" si="343"/>
        <v>3.25521900136519E-42</v>
      </c>
      <c r="IT127" s="86">
        <f t="shared" si="344"/>
        <v>4.2497813794301389E-46</v>
      </c>
      <c r="IU127" s="86">
        <f t="shared" si="345"/>
        <v>4.6850109341328536E-47</v>
      </c>
      <c r="IV127" s="86">
        <f t="shared" si="346"/>
        <v>8.3813263334739659E-32</v>
      </c>
      <c r="IW127" s="86">
        <f t="shared" si="347"/>
        <v>5.5411995821662304E-31</v>
      </c>
      <c r="IY127" s="86">
        <f t="shared" si="348"/>
        <v>1.4778195702301166E-3</v>
      </c>
      <c r="IZ127" s="86">
        <f t="shared" si="349"/>
        <v>1.6961101132829143E-4</v>
      </c>
      <c r="JA127" s="86">
        <f t="shared" si="350"/>
        <v>2.4811686224198755E-4</v>
      </c>
      <c r="JB127" s="86">
        <f t="shared" si="351"/>
        <v>3.6124235206737141E-4</v>
      </c>
      <c r="JC127" s="86">
        <f t="shared" si="352"/>
        <v>2.9757340310911584E-4</v>
      </c>
      <c r="JD127" s="86">
        <f t="shared" si="353"/>
        <v>4.3268823852902507E-4</v>
      </c>
      <c r="JE127" s="86">
        <f t="shared" si="354"/>
        <v>3.3123465596539162E-4</v>
      </c>
      <c r="JF127" s="86">
        <f t="shared" si="355"/>
        <v>6.9496715035601616E-4</v>
      </c>
      <c r="JG127" s="86">
        <f t="shared" si="356"/>
        <v>3.9655043078256805E-4</v>
      </c>
      <c r="JH127" s="86">
        <f t="shared" si="357"/>
        <v>1.0731462521680512E-4</v>
      </c>
      <c r="JI127" s="86">
        <f t="shared" si="358"/>
        <v>1.0792117762574101E-4</v>
      </c>
      <c r="JJ127" s="86">
        <f t="shared" si="359"/>
        <v>4.388699786593772E-5</v>
      </c>
      <c r="JK127" s="86">
        <f t="shared" si="360"/>
        <v>2.4757177917664675E-5</v>
      </c>
      <c r="JL127" s="86">
        <f t="shared" si="361"/>
        <v>1.7099105431318578E-2</v>
      </c>
      <c r="JM127" s="86">
        <f t="shared" si="362"/>
        <v>9.5838745933236567E-3</v>
      </c>
    </row>
    <row r="128" spans="2:273" x14ac:dyDescent="0.25">
      <c r="B128" s="2">
        <v>101</v>
      </c>
      <c r="C128" s="37">
        <v>87.435000000000002</v>
      </c>
      <c r="D128" s="37">
        <v>88.462999999999994</v>
      </c>
      <c r="E128" s="37">
        <v>86.975999999999999</v>
      </c>
      <c r="F128" s="37">
        <v>88.366</v>
      </c>
      <c r="G128" s="37">
        <v>88.828999999999994</v>
      </c>
      <c r="H128" s="37">
        <v>89.171000000000006</v>
      </c>
      <c r="I128" s="37">
        <v>88.828999999999994</v>
      </c>
      <c r="J128" s="37">
        <v>88.415000000000006</v>
      </c>
      <c r="K128" s="37">
        <v>88.674000000000007</v>
      </c>
      <c r="L128" s="37">
        <v>89.488</v>
      </c>
      <c r="M128" s="37">
        <v>92.372</v>
      </c>
      <c r="N128" s="37">
        <v>92.488</v>
      </c>
      <c r="O128" s="37">
        <v>90.825000000000003</v>
      </c>
      <c r="P128" s="37">
        <v>93.366</v>
      </c>
      <c r="Q128" s="37">
        <v>93.547600000000003</v>
      </c>
      <c r="S128" s="4">
        <f t="shared" si="234"/>
        <v>88.000753742574105</v>
      </c>
      <c r="T128" s="4">
        <f t="shared" si="235"/>
        <v>88.504130146353987</v>
      </c>
      <c r="U128" s="4">
        <f t="shared" si="236"/>
        <v>87.370409779691855</v>
      </c>
      <c r="V128" s="4">
        <f t="shared" si="237"/>
        <v>88.026519871720367</v>
      </c>
      <c r="W128" s="4">
        <f t="shared" si="238"/>
        <v>88.511648802851937</v>
      </c>
      <c r="X128" s="4">
        <f t="shared" si="239"/>
        <v>88.476004976964603</v>
      </c>
      <c r="Y128" s="4">
        <f t="shared" si="240"/>
        <v>89.138049625858201</v>
      </c>
      <c r="Z128" s="4">
        <f t="shared" si="241"/>
        <v>88.525746260778305</v>
      </c>
      <c r="AA128" s="4">
        <f t="shared" si="242"/>
        <v>89.303665578323631</v>
      </c>
      <c r="AB128" s="4">
        <f t="shared" si="243"/>
        <v>89.550599954227167</v>
      </c>
      <c r="AC128" s="4">
        <f t="shared" si="244"/>
        <v>91.97277837168086</v>
      </c>
      <c r="AD128" s="4">
        <f t="shared" si="245"/>
        <v>92.152186457360571</v>
      </c>
      <c r="AE128" s="4">
        <f t="shared" si="246"/>
        <v>90.725592452783189</v>
      </c>
      <c r="AF128" s="4">
        <f t="shared" si="247"/>
        <v>94.63801925466899</v>
      </c>
      <c r="AG128" s="4">
        <f t="shared" si="248"/>
        <v>95.060614794489567</v>
      </c>
      <c r="AI128" s="4">
        <f t="shared" si="249"/>
        <v>-0.5657537425741026</v>
      </c>
      <c r="AJ128" s="4">
        <f t="shared" si="250"/>
        <v>-4.1130146353992814E-2</v>
      </c>
      <c r="AK128" s="4">
        <f t="shared" si="251"/>
        <v>-0.39440977969185553</v>
      </c>
      <c r="AL128" s="4">
        <f t="shared" si="252"/>
        <v>0.33948012827963225</v>
      </c>
      <c r="AM128" s="4">
        <f t="shared" si="253"/>
        <v>0.31735119714805649</v>
      </c>
      <c r="AN128" s="4">
        <f t="shared" si="254"/>
        <v>0.69499502303540339</v>
      </c>
      <c r="AO128" s="4">
        <f t="shared" si="255"/>
        <v>-0.30904962585820783</v>
      </c>
      <c r="AP128" s="4">
        <f t="shared" si="256"/>
        <v>-0.11074626077829919</v>
      </c>
      <c r="AQ128" s="4">
        <f t="shared" si="257"/>
        <v>-0.62966557832362469</v>
      </c>
      <c r="AR128" s="4">
        <f t="shared" si="258"/>
        <v>-6.2599954227167132E-2</v>
      </c>
      <c r="AS128" s="4">
        <f t="shared" si="259"/>
        <v>0.39922162831913965</v>
      </c>
      <c r="AT128" s="4">
        <f t="shared" si="260"/>
        <v>0.33581354263942842</v>
      </c>
      <c r="AU128" s="4">
        <f t="shared" si="261"/>
        <v>9.9407547216813441E-2</v>
      </c>
      <c r="AV128" s="4">
        <f t="shared" si="437"/>
        <v>-1.2720192546689901</v>
      </c>
      <c r="AW128" s="4">
        <f t="shared" si="437"/>
        <v>-1.513014794489564</v>
      </c>
      <c r="AY128" s="2">
        <f t="shared" si="313"/>
        <v>87.995341654079724</v>
      </c>
      <c r="AZ128" s="2">
        <f t="shared" si="364"/>
        <v>88.499486801228201</v>
      </c>
      <c r="BA128" s="2">
        <f t="shared" si="365"/>
        <v>87.353171621483298</v>
      </c>
      <c r="BB128" s="2">
        <f t="shared" si="366"/>
        <v>88.004183524387386</v>
      </c>
      <c r="BC128" s="2">
        <f t="shared" si="367"/>
        <v>88.490926287675464</v>
      </c>
      <c r="BD128" s="2">
        <f t="shared" si="368"/>
        <v>88.440990929567832</v>
      </c>
      <c r="BE128" s="2">
        <f t="shared" si="369"/>
        <v>89.105641696405968</v>
      </c>
      <c r="BF128" s="2">
        <f t="shared" si="370"/>
        <v>88.462350944591464</v>
      </c>
      <c r="BG128" s="2">
        <f t="shared" si="371"/>
        <v>89.261146483490208</v>
      </c>
      <c r="BH128" s="2">
        <f t="shared" si="372"/>
        <v>89.537125196487949</v>
      </c>
      <c r="BI128" s="2">
        <f t="shared" si="373"/>
        <v>91.956946914624254</v>
      </c>
      <c r="BJ128" s="2">
        <f t="shared" si="374"/>
        <v>92.144512588097626</v>
      </c>
      <c r="BK128" s="2">
        <f t="shared" si="375"/>
        <v>90.721029161911559</v>
      </c>
      <c r="BL128" s="2">
        <f t="shared" si="376"/>
        <v>94.530331707472939</v>
      </c>
      <c r="BM128" s="2">
        <f t="shared" si="377"/>
        <v>94.993541085302297</v>
      </c>
      <c r="BO128" s="2" t="str">
        <f t="shared" si="263"/>
        <v/>
      </c>
      <c r="BP128" s="2" t="str">
        <f t="shared" si="264"/>
        <v/>
      </c>
      <c r="BQ128" s="2" t="str">
        <f t="shared" si="265"/>
        <v/>
      </c>
      <c r="BR128" s="2" t="str">
        <f t="shared" si="266"/>
        <v/>
      </c>
      <c r="BS128" s="2" t="str">
        <f t="shared" si="267"/>
        <v/>
      </c>
      <c r="BT128" s="2" t="str">
        <f t="shared" si="268"/>
        <v/>
      </c>
      <c r="BU128" s="2" t="str">
        <f t="shared" si="269"/>
        <v/>
      </c>
      <c r="BV128" s="2" t="str">
        <f t="shared" si="270"/>
        <v/>
      </c>
      <c r="BW128" s="2" t="str">
        <f t="shared" si="271"/>
        <v/>
      </c>
      <c r="BX128" s="2" t="str">
        <f t="shared" si="272"/>
        <v/>
      </c>
      <c r="BY128" s="2" t="str">
        <f t="shared" si="273"/>
        <v/>
      </c>
      <c r="BZ128" s="2" t="str">
        <f t="shared" si="274"/>
        <v/>
      </c>
      <c r="CA128" s="2" t="str">
        <f t="shared" si="275"/>
        <v/>
      </c>
      <c r="CB128" s="2" t="str">
        <f t="shared" si="276"/>
        <v/>
      </c>
      <c r="CC128" s="2" t="str">
        <f t="shared" si="277"/>
        <v/>
      </c>
      <c r="CE128" s="2">
        <f t="shared" si="314"/>
        <v>87.435000000000002</v>
      </c>
      <c r="CF128" s="2">
        <f t="shared" si="315"/>
        <v>88.462999999999994</v>
      </c>
      <c r="CG128" s="2">
        <f t="shared" si="316"/>
        <v>86.975999999999999</v>
      </c>
      <c r="CH128" s="2">
        <f t="shared" si="317"/>
        <v>88.366</v>
      </c>
      <c r="CI128" s="2">
        <f t="shared" si="318"/>
        <v>88.828999999999994</v>
      </c>
      <c r="CJ128" s="2">
        <f t="shared" si="319"/>
        <v>89.171000000000006</v>
      </c>
      <c r="CK128" s="2">
        <f t="shared" si="320"/>
        <v>88.828999999999994</v>
      </c>
      <c r="CL128" s="2">
        <f t="shared" si="321"/>
        <v>88.415000000000006</v>
      </c>
      <c r="CM128" s="2">
        <f t="shared" si="322"/>
        <v>88.674000000000007</v>
      </c>
      <c r="CN128" s="2">
        <f t="shared" si="323"/>
        <v>89.488</v>
      </c>
      <c r="CO128" s="2">
        <f t="shared" si="324"/>
        <v>92.372</v>
      </c>
      <c r="CP128" s="2">
        <f t="shared" si="325"/>
        <v>92.488</v>
      </c>
      <c r="CQ128" s="2">
        <f t="shared" si="326"/>
        <v>90.825000000000003</v>
      </c>
      <c r="CR128" s="2">
        <f t="shared" si="327"/>
        <v>93.366</v>
      </c>
      <c r="CS128" s="2">
        <f t="shared" si="328"/>
        <v>93.547600000000003</v>
      </c>
      <c r="CU128" s="2">
        <f t="shared" si="278"/>
        <v>87.435000000000002</v>
      </c>
      <c r="CV128" s="2">
        <f t="shared" si="279"/>
        <v>88.462999999999994</v>
      </c>
      <c r="CW128" s="2">
        <f t="shared" si="280"/>
        <v>86.975999999999999</v>
      </c>
      <c r="CX128" s="2">
        <f t="shared" si="281"/>
        <v>88.366</v>
      </c>
      <c r="CY128" s="2">
        <f t="shared" si="282"/>
        <v>88.828999999999994</v>
      </c>
      <c r="CZ128" s="2">
        <f t="shared" si="283"/>
        <v>89.171000000000006</v>
      </c>
      <c r="DA128" s="2">
        <f t="shared" si="284"/>
        <v>88.828999999999994</v>
      </c>
      <c r="DB128" s="2">
        <f t="shared" si="285"/>
        <v>88.415000000000006</v>
      </c>
      <c r="DC128" s="2">
        <f t="shared" si="286"/>
        <v>88.674000000000007</v>
      </c>
      <c r="DD128" s="2">
        <f t="shared" si="287"/>
        <v>89.488</v>
      </c>
      <c r="DE128" s="2">
        <f t="shared" si="288"/>
        <v>92.372</v>
      </c>
      <c r="DF128" s="2">
        <f t="shared" si="289"/>
        <v>92.488</v>
      </c>
      <c r="DG128" s="2">
        <f t="shared" si="290"/>
        <v>90.825000000000003</v>
      </c>
      <c r="DH128" s="2">
        <f t="shared" si="291"/>
        <v>93.366</v>
      </c>
      <c r="DI128" s="2">
        <f t="shared" si="292"/>
        <v>93.547600000000003</v>
      </c>
      <c r="DK128" s="2">
        <f t="shared" si="293"/>
        <v>109.12299260042285</v>
      </c>
      <c r="DL128" s="2">
        <f t="shared" si="438"/>
        <v>115.78585895254302</v>
      </c>
      <c r="DM128" s="2">
        <f t="shared" si="438"/>
        <v>116.30087394322449</v>
      </c>
      <c r="DN128" s="2">
        <f t="shared" si="438"/>
        <v>116.58096829268291</v>
      </c>
      <c r="DO128" s="2">
        <f t="shared" si="438"/>
        <v>110.9905463414634</v>
      </c>
      <c r="DP128" s="2">
        <f t="shared" si="438"/>
        <v>111.4886935148421</v>
      </c>
      <c r="DQ128" s="2">
        <f t="shared" si="438"/>
        <v>110.06668800966477</v>
      </c>
      <c r="DR128" s="2">
        <f t="shared" si="438"/>
        <v>103.55346692842043</v>
      </c>
      <c r="DS128" s="2">
        <f t="shared" si="438"/>
        <v>112.16068378133494</v>
      </c>
      <c r="DT128" s="2">
        <f t="shared" si="438"/>
        <v>111.35058018725459</v>
      </c>
      <c r="DU128" s="2">
        <f t="shared" si="438"/>
        <v>118.85953881002719</v>
      </c>
      <c r="DV128" s="2">
        <f t="shared" si="438"/>
        <v>112.22657082452434</v>
      </c>
      <c r="DW128" s="2">
        <f t="shared" si="438"/>
        <v>115.03364542434308</v>
      </c>
      <c r="DX128" s="2">
        <f t="shared" si="438"/>
        <v>109.47595196998125</v>
      </c>
      <c r="DY128" s="2">
        <f t="shared" si="438"/>
        <v>107.84229217375366</v>
      </c>
      <c r="EA128" s="2">
        <f t="shared" si="233"/>
        <v>87.880772498407282</v>
      </c>
      <c r="EB128" s="2">
        <f t="shared" si="295"/>
        <v>88.380681594852803</v>
      </c>
      <c r="EC128" s="2">
        <f t="shared" si="296"/>
        <v>87.229067623833473</v>
      </c>
      <c r="ED128" s="2">
        <f t="shared" si="297"/>
        <v>87.889689675516237</v>
      </c>
      <c r="EE128" s="2">
        <f t="shared" si="298"/>
        <v>88.3959687315634</v>
      </c>
      <c r="EF128" s="2">
        <f t="shared" si="299"/>
        <v>88.335167478807918</v>
      </c>
      <c r="EG128" s="2">
        <f t="shared" si="300"/>
        <v>89.004728163182861</v>
      </c>
      <c r="EH128" s="2">
        <f t="shared" si="301"/>
        <v>88.390047520088672</v>
      </c>
      <c r="EI128" s="2">
        <f t="shared" si="302"/>
        <v>89.146623618090416</v>
      </c>
      <c r="EJ128" s="2">
        <f t="shared" si="303"/>
        <v>89.427899441744842</v>
      </c>
      <c r="EK128" s="2">
        <f t="shared" si="304"/>
        <v>91.826897873350021</v>
      </c>
      <c r="EL128" s="2">
        <f t="shared" si="305"/>
        <v>92.048845919664672</v>
      </c>
      <c r="EM128" s="2">
        <f t="shared" si="306"/>
        <v>90.605066929848434</v>
      </c>
      <c r="EN128" s="2">
        <f t="shared" si="307"/>
        <v>94.430634241245116</v>
      </c>
      <c r="EO128" s="2">
        <f t="shared" si="308"/>
        <v>94.883578371659411</v>
      </c>
      <c r="EQ128" s="2">
        <f t="shared" si="309"/>
        <v>87.996447949876639</v>
      </c>
      <c r="ER128" s="2">
        <f t="shared" si="439"/>
        <v>88.35505759960833</v>
      </c>
      <c r="ES128" s="2">
        <f t="shared" si="439"/>
        <v>87.28433342299671</v>
      </c>
      <c r="ET128" s="2">
        <f t="shared" si="439"/>
        <v>87.783473648508746</v>
      </c>
      <c r="EU128" s="2">
        <f t="shared" si="439"/>
        <v>88.309917992988176</v>
      </c>
      <c r="EV128" s="2">
        <f t="shared" si="439"/>
        <v>88.33456674743708</v>
      </c>
      <c r="EW128" s="2">
        <f t="shared" si="439"/>
        <v>88.994759551308789</v>
      </c>
      <c r="EX128" s="2">
        <f t="shared" si="439"/>
        <v>88.350397195947096</v>
      </c>
      <c r="EY128" s="2">
        <f t="shared" si="439"/>
        <v>89.033850023840841</v>
      </c>
      <c r="EZ128" s="2">
        <f t="shared" si="439"/>
        <v>89.432532221526003</v>
      </c>
      <c r="FA128" s="2">
        <f t="shared" si="439"/>
        <v>91.647550199006318</v>
      </c>
      <c r="FB128" s="2">
        <f t="shared" si="439"/>
        <v>91.889925665151367</v>
      </c>
      <c r="FC128" s="2">
        <f t="shared" si="439"/>
        <v>90.492585856360748</v>
      </c>
      <c r="FD128" s="2">
        <f t="shared" si="439"/>
        <v>94.518830409976871</v>
      </c>
      <c r="FE128" s="2">
        <f t="shared" si="439"/>
        <v>95.613012427269894</v>
      </c>
      <c r="FG128" s="2">
        <f t="shared" si="311"/>
        <v>0.99463443359978843</v>
      </c>
      <c r="FH128" s="2">
        <f t="shared" si="440"/>
        <v>0.9956582578227744</v>
      </c>
      <c r="FI128" s="2">
        <f t="shared" si="440"/>
        <v>0.99574623510723048</v>
      </c>
      <c r="FJ128" s="2">
        <f t="shared" si="440"/>
        <v>0.99598420005221422</v>
      </c>
      <c r="FK128" s="2">
        <f t="shared" si="440"/>
        <v>0.99577034468069048</v>
      </c>
      <c r="FL128" s="2">
        <f t="shared" si="440"/>
        <v>0.99542929406490055</v>
      </c>
      <c r="FM128" s="2">
        <f t="shared" si="440"/>
        <v>0.99520446232858673</v>
      </c>
      <c r="FN128" s="2">
        <f t="shared" si="440"/>
        <v>0.99520222269064362</v>
      </c>
      <c r="FO128" s="2">
        <f t="shared" si="440"/>
        <v>0.99498190547077081</v>
      </c>
      <c r="FP128" s="2">
        <f t="shared" si="440"/>
        <v>0.9950192050486022</v>
      </c>
      <c r="FQ128" s="2">
        <f t="shared" si="440"/>
        <v>0.99514739381360273</v>
      </c>
      <c r="FR128" s="2">
        <f t="shared" si="440"/>
        <v>0.99521812812419597</v>
      </c>
      <c r="FS128" s="2">
        <f t="shared" si="440"/>
        <v>0.99523138125475186</v>
      </c>
      <c r="FT128" s="2">
        <f t="shared" si="440"/>
        <v>0.99339660500897464</v>
      </c>
      <c r="FU128" s="2">
        <f t="shared" si="440"/>
        <v>0.99172992099360358</v>
      </c>
      <c r="FW128" s="2">
        <f t="shared" si="329"/>
        <v>5.1230682020535386E-3</v>
      </c>
      <c r="FX128" s="2">
        <f t="shared" si="381"/>
        <v>7.0640050902988551E-3</v>
      </c>
      <c r="FY128" s="2">
        <f t="shared" si="382"/>
        <v>7.950098716707819E-3</v>
      </c>
      <c r="FZ128" s="2">
        <f t="shared" si="383"/>
        <v>6.8218170268981781E-3</v>
      </c>
      <c r="GA128" s="2">
        <f t="shared" si="384"/>
        <v>7.0855785004321943E-3</v>
      </c>
      <c r="GB128" s="2">
        <f t="shared" si="385"/>
        <v>7.504371628122646E-3</v>
      </c>
      <c r="GC128" s="2">
        <f t="shared" si="386"/>
        <v>9.0171686510344424E-3</v>
      </c>
      <c r="GD128" s="2">
        <f t="shared" si="387"/>
        <v>1.1280741744977283E-2</v>
      </c>
      <c r="GE128" s="2">
        <f t="shared" si="388"/>
        <v>8.5468943962689788E-3</v>
      </c>
      <c r="GF128" s="2">
        <f t="shared" si="389"/>
        <v>7.2045653707844904E-3</v>
      </c>
      <c r="GG128" s="2">
        <f t="shared" si="390"/>
        <v>6.2990466638139647E-3</v>
      </c>
      <c r="GH128" s="2">
        <f t="shared" si="391"/>
        <v>5.1637647437389614E-3</v>
      </c>
      <c r="GI128" s="2">
        <f t="shared" si="392"/>
        <v>4.6971925952306011E-3</v>
      </c>
      <c r="GJ128" s="2">
        <f t="shared" si="393"/>
        <v>3.9377050555394538E-3</v>
      </c>
      <c r="GK128" s="2">
        <f t="shared" si="394"/>
        <v>3.8291695552145947E-3</v>
      </c>
      <c r="GM128" s="86">
        <f t="shared" si="330"/>
        <v>1.797649902164361E-18</v>
      </c>
      <c r="GN128" s="86">
        <f t="shared" si="395"/>
        <v>4.5208810251418844E-46</v>
      </c>
      <c r="GO128" s="86">
        <f t="shared" si="396"/>
        <v>1.5869089974731742E-47</v>
      </c>
      <c r="GP128" s="86">
        <f t="shared" si="397"/>
        <v>3.9775872453430214E-50</v>
      </c>
      <c r="GQ128" s="86">
        <f t="shared" si="398"/>
        <v>5.9404172926060009E-42</v>
      </c>
      <c r="GR128" s="86">
        <f t="shared" si="399"/>
        <v>1.2990002792527856E-38</v>
      </c>
      <c r="GS128" s="86">
        <f t="shared" si="400"/>
        <v>2.8872220475018759E-38</v>
      </c>
      <c r="GT128" s="86">
        <f t="shared" si="401"/>
        <v>8.6869831060164721E-44</v>
      </c>
      <c r="GU128" s="86">
        <f t="shared" si="402"/>
        <v>5.3938614119772512E-42</v>
      </c>
      <c r="GV128" s="86">
        <f t="shared" si="403"/>
        <v>2.1493546163865089E-38</v>
      </c>
      <c r="GW128" s="86">
        <f t="shared" si="404"/>
        <v>6.1077809149016813E-48</v>
      </c>
      <c r="GX128" s="86">
        <f t="shared" si="405"/>
        <v>2.2194291128368751E-58</v>
      </c>
      <c r="GY128" s="86">
        <f t="shared" si="406"/>
        <v>3.2081792515871433E-53</v>
      </c>
      <c r="GZ128" s="86">
        <f t="shared" si="407"/>
        <v>3.0952716651456062E-18</v>
      </c>
      <c r="HA128" s="86">
        <f t="shared" si="408"/>
        <v>4.0282780869694949E-12</v>
      </c>
      <c r="HC128" s="86">
        <f t="shared" si="331"/>
        <v>5.8102220835780372E-4</v>
      </c>
      <c r="HD128" s="86">
        <f t="shared" si="409"/>
        <v>1.8935395201701204E-8</v>
      </c>
      <c r="HE128" s="86">
        <f t="shared" si="410"/>
        <v>1.4375156298534095E-8</v>
      </c>
      <c r="HF128" s="86">
        <f t="shared" si="411"/>
        <v>3.4677089309907437E-8</v>
      </c>
      <c r="HG128" s="86">
        <f t="shared" si="412"/>
        <v>6.3273888557125338E-8</v>
      </c>
      <c r="HH128" s="86">
        <f t="shared" si="413"/>
        <v>1.1738819462423356E-8</v>
      </c>
      <c r="HI128" s="86">
        <f t="shared" si="414"/>
        <v>1.4697404616918389E-8</v>
      </c>
      <c r="HJ128" s="86">
        <f t="shared" si="415"/>
        <v>9.0720751217921041E-11</v>
      </c>
      <c r="HK128" s="86">
        <f t="shared" si="416"/>
        <v>1.2337605517983182E-9</v>
      </c>
      <c r="HL128" s="86">
        <f t="shared" si="417"/>
        <v>1.0083640086179525E-8</v>
      </c>
      <c r="HM128" s="86">
        <f t="shared" si="418"/>
        <v>1.4351114669488936E-10</v>
      </c>
      <c r="HN128" s="86">
        <f t="shared" si="419"/>
        <v>2.149428449413189E-7</v>
      </c>
      <c r="HO128" s="86">
        <f t="shared" si="420"/>
        <v>4.5523365736439757E-8</v>
      </c>
      <c r="HP128" s="86">
        <f t="shared" si="421"/>
        <v>9.5019323692331539E-3</v>
      </c>
      <c r="HQ128" s="86">
        <f t="shared" si="422"/>
        <v>5.0045100603267056E-3</v>
      </c>
      <c r="HS128" s="86">
        <f t="shared" si="332"/>
        <v>2.2146236164111041E-5</v>
      </c>
      <c r="HT128" s="86">
        <f t="shared" si="423"/>
        <v>2.9230281529142132E-4</v>
      </c>
      <c r="HU128" s="86">
        <f t="shared" si="424"/>
        <v>4.2247167170062047E-4</v>
      </c>
      <c r="HV128" s="86">
        <f t="shared" si="425"/>
        <v>6.0298113734502711E-4</v>
      </c>
      <c r="HW128" s="86">
        <f t="shared" si="426"/>
        <v>4.9634700936130791E-4</v>
      </c>
      <c r="HX128" s="86">
        <f t="shared" si="427"/>
        <v>6.9895049314830349E-4</v>
      </c>
      <c r="HY128" s="86">
        <f t="shared" si="428"/>
        <v>5.5144184873550577E-4</v>
      </c>
      <c r="HZ128" s="86">
        <f t="shared" si="429"/>
        <v>1.1612833338096808E-3</v>
      </c>
      <c r="IA128" s="86">
        <f t="shared" si="430"/>
        <v>6.6334066153621578E-4</v>
      </c>
      <c r="IB128" s="86">
        <f t="shared" si="431"/>
        <v>1.8728866523486681E-4</v>
      </c>
      <c r="IC128" s="86">
        <f t="shared" si="432"/>
        <v>1.8770031935645939E-4</v>
      </c>
      <c r="ID128" s="86">
        <f t="shared" si="433"/>
        <v>7.5912485987863668E-5</v>
      </c>
      <c r="IE128" s="86">
        <f t="shared" si="434"/>
        <v>4.4160001315861832E-5</v>
      </c>
      <c r="IF128" s="86">
        <f t="shared" si="435"/>
        <v>9.5511496670385864E-5</v>
      </c>
      <c r="IG128" s="86">
        <f t="shared" si="436"/>
        <v>1.2581552823672182E-4</v>
      </c>
      <c r="II128" s="86">
        <f t="shared" si="333"/>
        <v>1.674055400792386E-50</v>
      </c>
      <c r="IJ128" s="86">
        <f t="shared" si="334"/>
        <v>6.4166857502561032E-40</v>
      </c>
      <c r="IK128" s="86">
        <f t="shared" si="335"/>
        <v>4.0937749293240433E-38</v>
      </c>
      <c r="IL128" s="86">
        <f t="shared" si="336"/>
        <v>1.9167161106178435E-39</v>
      </c>
      <c r="IM128" s="86">
        <f t="shared" si="337"/>
        <v>5.9156044510351131E-38</v>
      </c>
      <c r="IN128" s="86">
        <f t="shared" si="338"/>
        <v>3.7587075871996489E-34</v>
      </c>
      <c r="IO128" s="86">
        <f t="shared" si="339"/>
        <v>1.6281746203571782E-34</v>
      </c>
      <c r="IP128" s="86">
        <f t="shared" si="340"/>
        <v>4.2117481965242745E-35</v>
      </c>
      <c r="IQ128" s="86">
        <f t="shared" si="341"/>
        <v>1.0554106810090471E-36</v>
      </c>
      <c r="IR128" s="86">
        <f t="shared" si="342"/>
        <v>2.773763044805777E-39</v>
      </c>
      <c r="IS128" s="86">
        <f t="shared" si="343"/>
        <v>8.8384276095362268E-41</v>
      </c>
      <c r="IT128" s="86">
        <f t="shared" si="344"/>
        <v>1.383351765900558E-44</v>
      </c>
      <c r="IU128" s="86">
        <f t="shared" si="345"/>
        <v>1.5453635028275178E-45</v>
      </c>
      <c r="IV128" s="86">
        <f t="shared" si="346"/>
        <v>7.9738326302676912E-31</v>
      </c>
      <c r="IW128" s="86">
        <f t="shared" si="347"/>
        <v>4.9070408003068426E-30</v>
      </c>
      <c r="IY128" s="86">
        <f t="shared" si="348"/>
        <v>6.0316844452191663E-4</v>
      </c>
      <c r="IZ128" s="86">
        <f t="shared" si="349"/>
        <v>2.9232175068662301E-4</v>
      </c>
      <c r="JA128" s="86">
        <f t="shared" si="350"/>
        <v>4.2248604685691903E-4</v>
      </c>
      <c r="JB128" s="86">
        <f t="shared" si="351"/>
        <v>6.0301581443433707E-4</v>
      </c>
      <c r="JC128" s="86">
        <f t="shared" si="352"/>
        <v>4.9641028324986505E-4</v>
      </c>
      <c r="JD128" s="86">
        <f t="shared" si="353"/>
        <v>6.9896223196776587E-4</v>
      </c>
      <c r="JE128" s="86">
        <f t="shared" si="354"/>
        <v>5.5145654614012268E-4</v>
      </c>
      <c r="JF128" s="86">
        <f t="shared" si="355"/>
        <v>1.161283424530432E-3</v>
      </c>
      <c r="JG128" s="86">
        <f t="shared" si="356"/>
        <v>6.6334189529676762E-4</v>
      </c>
      <c r="JH128" s="86">
        <f t="shared" si="357"/>
        <v>1.8729874887495298E-4</v>
      </c>
      <c r="JI128" s="86">
        <f t="shared" si="358"/>
        <v>1.877004628676061E-4</v>
      </c>
      <c r="JJ128" s="86">
        <f t="shared" si="359"/>
        <v>7.6127428832804985E-5</v>
      </c>
      <c r="JK128" s="86">
        <f t="shared" si="360"/>
        <v>4.4205524681598273E-5</v>
      </c>
      <c r="JL128" s="86">
        <f t="shared" si="361"/>
        <v>9.597443865903544E-3</v>
      </c>
      <c r="JM128" s="86">
        <f t="shared" si="362"/>
        <v>5.1303255925917056E-3</v>
      </c>
    </row>
    <row r="129" spans="2:273" x14ac:dyDescent="0.25">
      <c r="B129" s="2">
        <v>102</v>
      </c>
      <c r="C129" s="37">
        <v>86.891000000000005</v>
      </c>
      <c r="D129" s="37">
        <v>88.927000000000007</v>
      </c>
      <c r="E129" s="37">
        <v>89.22</v>
      </c>
      <c r="F129" s="37">
        <v>87.488</v>
      </c>
      <c r="G129" s="37">
        <v>87.438999999999993</v>
      </c>
      <c r="H129" s="37">
        <v>88.950999999999993</v>
      </c>
      <c r="I129" s="37">
        <v>89.415000000000006</v>
      </c>
      <c r="J129" s="37">
        <v>89.438999999999993</v>
      </c>
      <c r="K129" s="37">
        <v>90.07</v>
      </c>
      <c r="L129" s="37">
        <v>89.766999999999996</v>
      </c>
      <c r="M129" s="37">
        <v>91.674000000000007</v>
      </c>
      <c r="N129" s="37">
        <v>92.441999999999993</v>
      </c>
      <c r="O129" s="37">
        <v>90.025000000000006</v>
      </c>
      <c r="P129" s="37">
        <v>93.878</v>
      </c>
      <c r="Q129" s="37">
        <v>94.095200000000006</v>
      </c>
      <c r="S129" s="4">
        <f t="shared" si="234"/>
        <v>87.919170708485012</v>
      </c>
      <c r="T129" s="4">
        <f t="shared" si="235"/>
        <v>88.419083856640555</v>
      </c>
      <c r="U129" s="4">
        <f t="shared" si="236"/>
        <v>87.303519464332084</v>
      </c>
      <c r="V129" s="4">
        <f t="shared" si="237"/>
        <v>87.923216630094203</v>
      </c>
      <c r="W129" s="4">
        <f t="shared" si="238"/>
        <v>88.398265945690753</v>
      </c>
      <c r="X129" s="4">
        <f t="shared" si="239"/>
        <v>88.391912724112629</v>
      </c>
      <c r="Y129" s="4">
        <f t="shared" si="240"/>
        <v>89.048407287183537</v>
      </c>
      <c r="Z129" s="4">
        <f t="shared" si="241"/>
        <v>88.446004444250704</v>
      </c>
      <c r="AA129" s="4">
        <f t="shared" si="242"/>
        <v>89.190156721232199</v>
      </c>
      <c r="AB129" s="4">
        <f t="shared" si="243"/>
        <v>89.42672938801779</v>
      </c>
      <c r="AC129" s="4">
        <f t="shared" si="244"/>
        <v>91.811374493409062</v>
      </c>
      <c r="AD129" s="4">
        <f t="shared" si="245"/>
        <v>91.990944228883507</v>
      </c>
      <c r="AE129" s="4">
        <f t="shared" si="246"/>
        <v>90.594211999207914</v>
      </c>
      <c r="AF129" s="4">
        <f t="shared" si="247"/>
        <v>94.48858499288265</v>
      </c>
      <c r="AG129" s="4">
        <f t="shared" si="248"/>
        <v>95.068608068528064</v>
      </c>
      <c r="AI129" s="4">
        <f t="shared" si="249"/>
        <v>-1.0281707084850069</v>
      </c>
      <c r="AJ129" s="4">
        <f t="shared" si="250"/>
        <v>0.50791614335945212</v>
      </c>
      <c r="AK129" s="4">
        <f t="shared" si="251"/>
        <v>1.9164805356679153</v>
      </c>
      <c r="AL129" s="4">
        <f t="shared" si="252"/>
        <v>-0.43521663009420308</v>
      </c>
      <c r="AM129" s="4">
        <f t="shared" si="253"/>
        <v>-0.95926594569075974</v>
      </c>
      <c r="AN129" s="4">
        <f t="shared" si="254"/>
        <v>0.5590872758873644</v>
      </c>
      <c r="AO129" s="4">
        <f t="shared" si="255"/>
        <v>0.36659271281646966</v>
      </c>
      <c r="AP129" s="4">
        <f t="shared" si="256"/>
        <v>0.99299555574928888</v>
      </c>
      <c r="AQ129" s="4">
        <f t="shared" si="257"/>
        <v>0.87984327876779389</v>
      </c>
      <c r="AR129" s="4">
        <f t="shared" si="258"/>
        <v>0.34027061198220565</v>
      </c>
      <c r="AS129" s="4">
        <f t="shared" si="259"/>
        <v>-0.13737449340905528</v>
      </c>
      <c r="AT129" s="4">
        <f t="shared" si="260"/>
        <v>0.45105577111648643</v>
      </c>
      <c r="AU129" s="4">
        <f t="shared" si="261"/>
        <v>-0.56921199920790855</v>
      </c>
      <c r="AV129" s="4">
        <f t="shared" si="437"/>
        <v>-0.61058499288265011</v>
      </c>
      <c r="AW129" s="4">
        <f t="shared" si="437"/>
        <v>-0.97340806852805883</v>
      </c>
      <c r="AY129" s="2">
        <f t="shared" si="313"/>
        <v>87.917639605401916</v>
      </c>
      <c r="AZ129" s="2">
        <f t="shared" si="364"/>
        <v>88.411484277276386</v>
      </c>
      <c r="BA129" s="2">
        <f t="shared" si="365"/>
        <v>87.275678000531585</v>
      </c>
      <c r="BB129" s="2">
        <f t="shared" si="366"/>
        <v>87.887832821811855</v>
      </c>
      <c r="BC129" s="2">
        <f t="shared" si="367"/>
        <v>88.365389601190145</v>
      </c>
      <c r="BD129" s="2">
        <f t="shared" si="368"/>
        <v>88.338074953439886</v>
      </c>
      <c r="BE129" s="2">
        <f t="shared" si="369"/>
        <v>88.997173624957526</v>
      </c>
      <c r="BF129" s="2">
        <f t="shared" si="370"/>
        <v>88.346051386293865</v>
      </c>
      <c r="BG129" s="2">
        <f t="shared" si="371"/>
        <v>89.12276769695977</v>
      </c>
      <c r="BH129" s="2">
        <f t="shared" si="372"/>
        <v>89.404373660759191</v>
      </c>
      <c r="BI129" s="2">
        <f t="shared" si="373"/>
        <v>91.785208459906443</v>
      </c>
      <c r="BJ129" s="2">
        <f t="shared" si="374"/>
        <v>91.977820428350299</v>
      </c>
      <c r="BK129" s="2">
        <f t="shared" si="375"/>
        <v>90.586297456475108</v>
      </c>
      <c r="BL129" s="2">
        <f t="shared" si="376"/>
        <v>94.42086459152101</v>
      </c>
      <c r="BM129" s="2">
        <f t="shared" si="377"/>
        <v>94.982438281842732</v>
      </c>
      <c r="BO129" s="2" t="str">
        <f t="shared" si="263"/>
        <v/>
      </c>
      <c r="BP129" s="2" t="str">
        <f t="shared" si="264"/>
        <v/>
      </c>
      <c r="BQ129" s="2" t="str">
        <f t="shared" si="265"/>
        <v/>
      </c>
      <c r="BR129" s="2" t="str">
        <f t="shared" si="266"/>
        <v/>
      </c>
      <c r="BS129" s="2" t="str">
        <f t="shared" si="267"/>
        <v/>
      </c>
      <c r="BT129" s="2" t="str">
        <f t="shared" si="268"/>
        <v/>
      </c>
      <c r="BU129" s="2" t="str">
        <f t="shared" si="269"/>
        <v/>
      </c>
      <c r="BV129" s="2" t="str">
        <f t="shared" si="270"/>
        <v/>
      </c>
      <c r="BW129" s="2" t="str">
        <f t="shared" si="271"/>
        <v/>
      </c>
      <c r="BX129" s="2" t="str">
        <f t="shared" si="272"/>
        <v/>
      </c>
      <c r="BY129" s="2" t="str">
        <f t="shared" si="273"/>
        <v/>
      </c>
      <c r="BZ129" s="2" t="str">
        <f t="shared" si="274"/>
        <v/>
      </c>
      <c r="CA129" s="2" t="str">
        <f t="shared" si="275"/>
        <v/>
      </c>
      <c r="CB129" s="2" t="str">
        <f t="shared" si="276"/>
        <v/>
      </c>
      <c r="CC129" s="2" t="str">
        <f t="shared" si="277"/>
        <v/>
      </c>
      <c r="CE129" s="2">
        <f t="shared" si="314"/>
        <v>86.891000000000005</v>
      </c>
      <c r="CF129" s="2">
        <f t="shared" si="315"/>
        <v>88.927000000000007</v>
      </c>
      <c r="CG129" s="2">
        <f t="shared" si="316"/>
        <v>89.22</v>
      </c>
      <c r="CH129" s="2">
        <f t="shared" si="317"/>
        <v>87.488</v>
      </c>
      <c r="CI129" s="2">
        <f t="shared" si="318"/>
        <v>87.438999999999993</v>
      </c>
      <c r="CJ129" s="2">
        <f t="shared" si="319"/>
        <v>88.950999999999993</v>
      </c>
      <c r="CK129" s="2">
        <f t="shared" si="320"/>
        <v>89.415000000000006</v>
      </c>
      <c r="CL129" s="2">
        <f t="shared" si="321"/>
        <v>89.438999999999993</v>
      </c>
      <c r="CM129" s="2">
        <f t="shared" si="322"/>
        <v>90.07</v>
      </c>
      <c r="CN129" s="2">
        <f t="shared" si="323"/>
        <v>89.766999999999996</v>
      </c>
      <c r="CO129" s="2">
        <f t="shared" si="324"/>
        <v>91.674000000000007</v>
      </c>
      <c r="CP129" s="2">
        <f t="shared" si="325"/>
        <v>92.441999999999993</v>
      </c>
      <c r="CQ129" s="2">
        <f t="shared" si="326"/>
        <v>90.025000000000006</v>
      </c>
      <c r="CR129" s="2">
        <f t="shared" si="327"/>
        <v>93.878</v>
      </c>
      <c r="CS129" s="2">
        <f t="shared" si="328"/>
        <v>94.095200000000006</v>
      </c>
      <c r="CU129" s="2">
        <f t="shared" si="278"/>
        <v>86.891000000000005</v>
      </c>
      <c r="CV129" s="2">
        <f t="shared" si="279"/>
        <v>88.927000000000007</v>
      </c>
      <c r="CW129" s="2">
        <f t="shared" si="280"/>
        <v>89.22</v>
      </c>
      <c r="CX129" s="2">
        <f t="shared" si="281"/>
        <v>87.488</v>
      </c>
      <c r="CY129" s="2">
        <f t="shared" si="282"/>
        <v>87.438999999999993</v>
      </c>
      <c r="CZ129" s="2">
        <f t="shared" si="283"/>
        <v>88.950999999999993</v>
      </c>
      <c r="DA129" s="2">
        <f t="shared" si="284"/>
        <v>89.415000000000006</v>
      </c>
      <c r="DB129" s="2">
        <f t="shared" si="285"/>
        <v>89.438999999999993</v>
      </c>
      <c r="DC129" s="2">
        <f t="shared" si="286"/>
        <v>90.07</v>
      </c>
      <c r="DD129" s="2">
        <f t="shared" si="287"/>
        <v>89.766999999999996</v>
      </c>
      <c r="DE129" s="2">
        <f t="shared" si="288"/>
        <v>91.674000000000007</v>
      </c>
      <c r="DF129" s="2">
        <f t="shared" si="289"/>
        <v>92.441999999999993</v>
      </c>
      <c r="DG129" s="2">
        <f t="shared" si="290"/>
        <v>90.025000000000006</v>
      </c>
      <c r="DH129" s="2">
        <f t="shared" si="291"/>
        <v>93.878</v>
      </c>
      <c r="DI129" s="2">
        <f t="shared" si="292"/>
        <v>94.095200000000006</v>
      </c>
      <c r="DK129" s="2">
        <f t="shared" si="293"/>
        <v>109.32371634954195</v>
      </c>
      <c r="DL129" s="2">
        <f t="shared" si="438"/>
        <v>116.0329234529887</v>
      </c>
      <c r="DM129" s="2">
        <f t="shared" si="438"/>
        <v>116.54794395375848</v>
      </c>
      <c r="DN129" s="2">
        <f t="shared" si="438"/>
        <v>116.82527804878048</v>
      </c>
      <c r="DO129" s="2">
        <f t="shared" si="438"/>
        <v>111.15519024390242</v>
      </c>
      <c r="DP129" s="2">
        <f t="shared" si="438"/>
        <v>111.6505054425627</v>
      </c>
      <c r="DQ129" s="2">
        <f t="shared" si="438"/>
        <v>110.20048323769255</v>
      </c>
      <c r="DR129" s="2">
        <f t="shared" si="438"/>
        <v>103.58567683479313</v>
      </c>
      <c r="DS129" s="2">
        <f t="shared" si="438"/>
        <v>112.29850860767139</v>
      </c>
      <c r="DT129" s="2">
        <f t="shared" si="438"/>
        <v>111.44909528843249</v>
      </c>
      <c r="DU129" s="2">
        <f t="shared" si="438"/>
        <v>119.03579205678044</v>
      </c>
      <c r="DV129" s="2">
        <f t="shared" si="438"/>
        <v>112.32199365750532</v>
      </c>
      <c r="DW129" s="2">
        <f t="shared" si="438"/>
        <v>115.16278692237992</v>
      </c>
      <c r="DX129" s="2">
        <f t="shared" si="438"/>
        <v>109.57986557223266</v>
      </c>
      <c r="DY129" s="2">
        <f t="shared" si="438"/>
        <v>107.96963900293254</v>
      </c>
      <c r="EA129" s="2">
        <f t="shared" si="233"/>
        <v>87.811726499722553</v>
      </c>
      <c r="EB129" s="2">
        <f t="shared" si="295"/>
        <v>88.301807876779094</v>
      </c>
      <c r="EC129" s="2">
        <f t="shared" si="296"/>
        <v>87.161222613065348</v>
      </c>
      <c r="ED129" s="2">
        <f t="shared" si="297"/>
        <v>87.782116477033298</v>
      </c>
      <c r="EE129" s="2">
        <f t="shared" si="298"/>
        <v>88.277689085545703</v>
      </c>
      <c r="EF129" s="2">
        <f t="shared" si="299"/>
        <v>88.24045877272485</v>
      </c>
      <c r="EG129" s="2">
        <f t="shared" si="300"/>
        <v>88.904060284762181</v>
      </c>
      <c r="EH129" s="2">
        <f t="shared" si="301"/>
        <v>88.279393017456371</v>
      </c>
      <c r="EI129" s="2">
        <f t="shared" si="302"/>
        <v>89.017040416367522</v>
      </c>
      <c r="EJ129" s="2">
        <f t="shared" si="303"/>
        <v>89.303710233362466</v>
      </c>
      <c r="EK129" s="2">
        <f t="shared" si="304"/>
        <v>91.665059917177118</v>
      </c>
      <c r="EL129" s="2">
        <f t="shared" si="305"/>
        <v>91.889472208426852</v>
      </c>
      <c r="EM129" s="2">
        <f t="shared" si="306"/>
        <v>90.479418958163166</v>
      </c>
      <c r="EN129" s="2">
        <f t="shared" si="307"/>
        <v>94.32863256223014</v>
      </c>
      <c r="EO129" s="2">
        <f t="shared" si="308"/>
        <v>94.881095183343689</v>
      </c>
      <c r="EQ129" s="2">
        <f t="shared" si="309"/>
        <v>87.917778631033244</v>
      </c>
      <c r="ER129" s="2">
        <f t="shared" si="439"/>
        <v>88.279469477291542</v>
      </c>
      <c r="ES129" s="2">
        <f t="shared" si="439"/>
        <v>87.208007040523952</v>
      </c>
      <c r="ET129" s="2">
        <f t="shared" si="439"/>
        <v>87.689746531571103</v>
      </c>
      <c r="EU129" s="2">
        <f t="shared" si="439"/>
        <v>88.202712843361979</v>
      </c>
      <c r="EV129" s="2">
        <f t="shared" si="439"/>
        <v>88.239407777925706</v>
      </c>
      <c r="EW129" s="2">
        <f t="shared" si="439"/>
        <v>88.897213390826749</v>
      </c>
      <c r="EX129" s="2">
        <f t="shared" si="439"/>
        <v>88.251513171979681</v>
      </c>
      <c r="EY129" s="2">
        <f t="shared" si="439"/>
        <v>88.924263327675078</v>
      </c>
      <c r="EZ129" s="2">
        <f t="shared" si="439"/>
        <v>89.306629633199989</v>
      </c>
      <c r="FA129" s="2">
        <f t="shared" si="439"/>
        <v>91.514982797192587</v>
      </c>
      <c r="FB129" s="2">
        <f t="shared" si="439"/>
        <v>91.748470873339301</v>
      </c>
      <c r="FC129" s="2">
        <f t="shared" si="439"/>
        <v>90.379318756371333</v>
      </c>
      <c r="FD129" s="2">
        <f t="shared" si="439"/>
        <v>94.405115299370067</v>
      </c>
      <c r="FE129" s="2">
        <f t="shared" si="439"/>
        <v>95.489178294142448</v>
      </c>
      <c r="FG129" s="2">
        <f t="shared" si="311"/>
        <v>0.99510423393536229</v>
      </c>
      <c r="FH129" s="2">
        <f t="shared" si="440"/>
        <v>0.99603877077913716</v>
      </c>
      <c r="FI129" s="2">
        <f t="shared" si="440"/>
        <v>0.99611906773420367</v>
      </c>
      <c r="FJ129" s="2">
        <f t="shared" si="440"/>
        <v>0.9963362523451802</v>
      </c>
      <c r="FK129" s="2">
        <f t="shared" si="440"/>
        <v>0.99614107234878935</v>
      </c>
      <c r="FL129" s="2">
        <f t="shared" si="440"/>
        <v>0.99582978949936984</v>
      </c>
      <c r="FM129" s="2">
        <f t="shared" si="440"/>
        <v>0.99562457142770444</v>
      </c>
      <c r="FN129" s="2">
        <f t="shared" si="440"/>
        <v>0.99562252712837951</v>
      </c>
      <c r="FO129" s="2">
        <f t="shared" si="440"/>
        <v>0.99542142178050086</v>
      </c>
      <c r="FP129" s="2">
        <f t="shared" si="440"/>
        <v>0.99545546934804008</v>
      </c>
      <c r="FQ129" s="2">
        <f t="shared" si="440"/>
        <v>0.9955724801108482</v>
      </c>
      <c r="FR129" s="2">
        <f t="shared" si="440"/>
        <v>0.99563704529104113</v>
      </c>
      <c r="FS129" s="2">
        <f t="shared" si="440"/>
        <v>0.99564914245335312</v>
      </c>
      <c r="FT129" s="2">
        <f t="shared" si="440"/>
        <v>0.99397413099794696</v>
      </c>
      <c r="FU129" s="2">
        <f t="shared" si="440"/>
        <v>0.99245210587254007</v>
      </c>
      <c r="FW129" s="2">
        <f t="shared" si="329"/>
        <v>5.6145575051283723E-3</v>
      </c>
      <c r="FX129" s="2">
        <f t="shared" si="381"/>
        <v>7.7402524030314021E-3</v>
      </c>
      <c r="FY129" s="2">
        <f t="shared" si="382"/>
        <v>8.7104289036751565E-3</v>
      </c>
      <c r="FZ129" s="2">
        <f t="shared" si="383"/>
        <v>7.475053872022173E-3</v>
      </c>
      <c r="GA129" s="2">
        <f t="shared" si="384"/>
        <v>7.7638749181368847E-3</v>
      </c>
      <c r="GB129" s="2">
        <f t="shared" si="385"/>
        <v>8.2224267612815739E-3</v>
      </c>
      <c r="GC129" s="2">
        <f t="shared" si="386"/>
        <v>9.8785348849590275E-3</v>
      </c>
      <c r="GD129" s="2">
        <f t="shared" si="387"/>
        <v>1.2355640152912423E-2</v>
      </c>
      <c r="GE129" s="2">
        <f t="shared" si="388"/>
        <v>9.3637620954557192E-3</v>
      </c>
      <c r="GF129" s="2">
        <f t="shared" si="389"/>
        <v>7.8941617404105179E-3</v>
      </c>
      <c r="GG129" s="2">
        <f t="shared" si="390"/>
        <v>6.9025724874558362E-3</v>
      </c>
      <c r="GH129" s="2">
        <f t="shared" si="391"/>
        <v>5.659136122492363E-3</v>
      </c>
      <c r="GI129" s="2">
        <f t="shared" si="392"/>
        <v>5.1480362938184903E-3</v>
      </c>
      <c r="GJ129" s="2">
        <f t="shared" si="393"/>
        <v>4.3159680883951921E-3</v>
      </c>
      <c r="GK129" s="2">
        <f t="shared" si="394"/>
        <v>4.1970504045412572E-3</v>
      </c>
      <c r="GM129" s="86">
        <f t="shared" si="330"/>
        <v>2.0076128888378772E-19</v>
      </c>
      <c r="GN129" s="86">
        <f t="shared" si="395"/>
        <v>1.6369135367890543E-48</v>
      </c>
      <c r="GO129" s="86">
        <f t="shared" si="396"/>
        <v>4.7137088820061777E-50</v>
      </c>
      <c r="GP129" s="86">
        <f t="shared" si="397"/>
        <v>8.4590754193297854E-53</v>
      </c>
      <c r="GQ129" s="86">
        <f t="shared" si="398"/>
        <v>3.2777858314163419E-44</v>
      </c>
      <c r="GR129" s="86">
        <f t="shared" si="399"/>
        <v>1.1377735416670896E-40</v>
      </c>
      <c r="GS129" s="86">
        <f t="shared" si="400"/>
        <v>2.6226142786111754E-40</v>
      </c>
      <c r="GT129" s="86">
        <f t="shared" si="401"/>
        <v>4.3514956934097119E-46</v>
      </c>
      <c r="GU129" s="86">
        <f t="shared" si="402"/>
        <v>3.1581660662130673E-44</v>
      </c>
      <c r="GV129" s="86">
        <f t="shared" si="403"/>
        <v>1.9107247316815717E-40</v>
      </c>
      <c r="GW129" s="86">
        <f t="shared" si="404"/>
        <v>1.7531771657837769E-50</v>
      </c>
      <c r="GX129" s="86">
        <f t="shared" si="405"/>
        <v>1.460087480699118E-61</v>
      </c>
      <c r="GY129" s="86">
        <f t="shared" si="406"/>
        <v>4.0102223886944991E-56</v>
      </c>
      <c r="GZ129" s="86">
        <f t="shared" si="407"/>
        <v>3.5114483242080181E-19</v>
      </c>
      <c r="HA129" s="86">
        <f t="shared" si="408"/>
        <v>1.0634923504363928E-12</v>
      </c>
      <c r="HC129" s="86">
        <f t="shared" si="331"/>
        <v>2.1515367637918572E-4</v>
      </c>
      <c r="HD129" s="86">
        <f t="shared" si="409"/>
        <v>1.6888855290276884E-9</v>
      </c>
      <c r="HE129" s="86">
        <f t="shared" si="410"/>
        <v>1.2573465820932497E-9</v>
      </c>
      <c r="HF129" s="86">
        <f t="shared" si="411"/>
        <v>3.2957738185592889E-9</v>
      </c>
      <c r="HG129" s="86">
        <f t="shared" si="412"/>
        <v>6.322975499798643E-9</v>
      </c>
      <c r="HH129" s="86">
        <f t="shared" si="413"/>
        <v>9.9532908816231094E-10</v>
      </c>
      <c r="HI129" s="86">
        <f t="shared" si="414"/>
        <v>1.3841024095947189E-9</v>
      </c>
      <c r="HJ129" s="86">
        <f t="shared" si="415"/>
        <v>5.6180059780534063E-12</v>
      </c>
      <c r="HK129" s="86">
        <f t="shared" si="416"/>
        <v>9.4564353611026499E-11</v>
      </c>
      <c r="HL129" s="86">
        <f t="shared" si="417"/>
        <v>8.868118428804566E-10</v>
      </c>
      <c r="HM129" s="86">
        <f t="shared" si="418"/>
        <v>6.6361961534434201E-12</v>
      </c>
      <c r="HN129" s="86">
        <f t="shared" si="419"/>
        <v>2.3444866784691103E-8</v>
      </c>
      <c r="HO129" s="86">
        <f t="shared" si="420"/>
        <v>3.3084191904664231E-9</v>
      </c>
      <c r="HP129" s="86">
        <f t="shared" si="421"/>
        <v>5.0677348770141947E-3</v>
      </c>
      <c r="HQ129" s="86">
        <f t="shared" si="422"/>
        <v>2.5175076039224411E-3</v>
      </c>
      <c r="HS129" s="86">
        <f t="shared" si="332"/>
        <v>4.2225937976743303E-5</v>
      </c>
      <c r="HT129" s="86">
        <f t="shared" si="423"/>
        <v>4.9519250097161184E-4</v>
      </c>
      <c r="HU129" s="86">
        <f t="shared" si="424"/>
        <v>7.0680367117671727E-4</v>
      </c>
      <c r="HV129" s="86">
        <f t="shared" si="425"/>
        <v>9.8975280804610983E-4</v>
      </c>
      <c r="HW129" s="86">
        <f t="shared" si="426"/>
        <v>8.1524483618271456E-4</v>
      </c>
      <c r="HX129" s="86">
        <f t="shared" si="427"/>
        <v>1.111729645698971E-3</v>
      </c>
      <c r="HY129" s="86">
        <f t="shared" si="428"/>
        <v>9.0273088598814832E-4</v>
      </c>
      <c r="HZ129" s="86">
        <f t="shared" si="429"/>
        <v>1.9035109154951267E-3</v>
      </c>
      <c r="IA129" s="86">
        <f t="shared" si="430"/>
        <v>1.0899345702000487E-3</v>
      </c>
      <c r="IB129" s="86">
        <f t="shared" si="431"/>
        <v>3.2129852763231086E-4</v>
      </c>
      <c r="IC129" s="86">
        <f t="shared" si="432"/>
        <v>3.2070046543360414E-4</v>
      </c>
      <c r="ID129" s="86">
        <f t="shared" si="433"/>
        <v>1.3408143475849874E-4</v>
      </c>
      <c r="IE129" s="86">
        <f t="shared" si="434"/>
        <v>7.9003036983785489E-5</v>
      </c>
      <c r="IF129" s="86">
        <f t="shared" si="435"/>
        <v>1.5834111034910466E-4</v>
      </c>
      <c r="IG129" s="86">
        <f t="shared" si="436"/>
        <v>2.0478965206908358E-4</v>
      </c>
      <c r="II129" s="86">
        <f t="shared" si="333"/>
        <v>8.1701025459815963E-49</v>
      </c>
      <c r="IJ129" s="86">
        <f t="shared" si="334"/>
        <v>1.6461996660454861E-38</v>
      </c>
      <c r="IK129" s="86">
        <f t="shared" si="335"/>
        <v>9.7250467186563623E-37</v>
      </c>
      <c r="IL129" s="86">
        <f t="shared" si="336"/>
        <v>4.6191892303940969E-38</v>
      </c>
      <c r="IM129" s="86">
        <f t="shared" si="337"/>
        <v>1.2879874116968671E-36</v>
      </c>
      <c r="IN129" s="86">
        <f t="shared" si="338"/>
        <v>6.1299859866358328E-33</v>
      </c>
      <c r="IO129" s="86">
        <f t="shared" si="339"/>
        <v>3.0580002306888096E-33</v>
      </c>
      <c r="IP129" s="86">
        <f t="shared" si="340"/>
        <v>9.6770211903996882E-34</v>
      </c>
      <c r="IQ129" s="86">
        <f t="shared" si="341"/>
        <v>2.3241840624197501E-35</v>
      </c>
      <c r="IR129" s="86">
        <f t="shared" si="342"/>
        <v>6.830373703078044E-38</v>
      </c>
      <c r="IS129" s="86">
        <f t="shared" si="343"/>
        <v>2.2625132156018099E-39</v>
      </c>
      <c r="IT129" s="86">
        <f t="shared" si="344"/>
        <v>4.2413737502258751E-43</v>
      </c>
      <c r="IU129" s="86">
        <f t="shared" si="345"/>
        <v>4.8052275649751475E-44</v>
      </c>
      <c r="IV129" s="86">
        <f t="shared" si="346"/>
        <v>7.3131175978990046E-30</v>
      </c>
      <c r="IW129" s="86">
        <f t="shared" si="347"/>
        <v>4.194753113870165E-29</v>
      </c>
      <c r="IY129" s="86">
        <f t="shared" si="348"/>
        <v>2.5737961435592921E-4</v>
      </c>
      <c r="IZ129" s="86">
        <f t="shared" si="349"/>
        <v>4.9519418985714088E-4</v>
      </c>
      <c r="JA129" s="86">
        <f t="shared" si="350"/>
        <v>7.0680492852329938E-4</v>
      </c>
      <c r="JB129" s="86">
        <f t="shared" si="351"/>
        <v>9.897561038199284E-4</v>
      </c>
      <c r="JC129" s="86">
        <f t="shared" si="352"/>
        <v>8.152511591582144E-4</v>
      </c>
      <c r="JD129" s="86">
        <f t="shared" si="353"/>
        <v>1.1117306410280592E-3</v>
      </c>
      <c r="JE129" s="86">
        <f t="shared" si="354"/>
        <v>9.0273227009055794E-4</v>
      </c>
      <c r="JF129" s="86">
        <f t="shared" si="355"/>
        <v>1.9035109211131328E-3</v>
      </c>
      <c r="JG129" s="86">
        <f t="shared" si="356"/>
        <v>1.0899346647644022E-3</v>
      </c>
      <c r="JH129" s="86">
        <f t="shared" si="357"/>
        <v>3.2129941444415373E-4</v>
      </c>
      <c r="JI129" s="86">
        <f t="shared" si="358"/>
        <v>3.2070047206980029E-4</v>
      </c>
      <c r="JJ129" s="86">
        <f t="shared" si="359"/>
        <v>1.3410487962528344E-4</v>
      </c>
      <c r="JK129" s="86">
        <f t="shared" si="360"/>
        <v>7.9006345402975951E-5</v>
      </c>
      <c r="JL129" s="86">
        <f t="shared" si="361"/>
        <v>5.2260759873632998E-3</v>
      </c>
      <c r="JM129" s="86">
        <f t="shared" si="362"/>
        <v>2.7222972570550169E-3</v>
      </c>
    </row>
    <row r="130" spans="2:273" x14ac:dyDescent="0.25">
      <c r="B130" s="2">
        <v>103</v>
      </c>
      <c r="C130" s="37">
        <v>87.63</v>
      </c>
      <c r="D130" s="37">
        <v>89.122</v>
      </c>
      <c r="E130" s="37">
        <v>88.584999999999994</v>
      </c>
      <c r="F130" s="37">
        <v>87.805000000000007</v>
      </c>
      <c r="G130" s="37">
        <v>89.415000000000006</v>
      </c>
      <c r="H130" s="37">
        <v>88.293000000000006</v>
      </c>
      <c r="I130" s="37">
        <v>89.293000000000006</v>
      </c>
      <c r="J130" s="37">
        <v>89.828999999999994</v>
      </c>
      <c r="K130" s="37">
        <v>90.372</v>
      </c>
      <c r="L130" s="37">
        <v>89.512</v>
      </c>
      <c r="M130" s="37">
        <v>91.721000000000004</v>
      </c>
      <c r="N130" s="37">
        <v>91.790999999999997</v>
      </c>
      <c r="O130" s="37">
        <v>91</v>
      </c>
      <c r="P130" s="37">
        <v>92.244</v>
      </c>
      <c r="Q130" s="37">
        <v>93.881</v>
      </c>
      <c r="S130" s="4">
        <f t="shared" si="234"/>
        <v>87.841072449822079</v>
      </c>
      <c r="T130" s="4">
        <f t="shared" si="235"/>
        <v>88.336370690445364</v>
      </c>
      <c r="U130" s="4">
        <f t="shared" si="236"/>
        <v>87.243016983728651</v>
      </c>
      <c r="V130" s="4">
        <f t="shared" si="237"/>
        <v>87.827165514698208</v>
      </c>
      <c r="W130" s="4">
        <f t="shared" si="238"/>
        <v>88.291620102087236</v>
      </c>
      <c r="X130" s="4">
        <f t="shared" si="239"/>
        <v>88.3171874596257</v>
      </c>
      <c r="Y130" s="4">
        <f t="shared" si="240"/>
        <v>88.96883072345139</v>
      </c>
      <c r="Z130" s="4">
        <f t="shared" si="241"/>
        <v>88.384609575385539</v>
      </c>
      <c r="AA130" s="4">
        <f t="shared" si="242"/>
        <v>89.089872263240267</v>
      </c>
      <c r="AB130" s="4">
        <f t="shared" si="243"/>
        <v>89.308666455157024</v>
      </c>
      <c r="AC130" s="4">
        <f t="shared" si="244"/>
        <v>91.656680862807406</v>
      </c>
      <c r="AD130" s="4">
        <f t="shared" si="245"/>
        <v>91.833710618770212</v>
      </c>
      <c r="AE130" s="4">
        <f t="shared" si="246"/>
        <v>90.465742584482896</v>
      </c>
      <c r="AF130" s="4">
        <f t="shared" si="247"/>
        <v>94.379153565032311</v>
      </c>
      <c r="AG130" s="4">
        <f t="shared" si="248"/>
        <v>95.099544627855494</v>
      </c>
      <c r="AI130" s="4">
        <f t="shared" si="249"/>
        <v>-0.21107244982208329</v>
      </c>
      <c r="AJ130" s="4">
        <f t="shared" si="250"/>
        <v>0.78562930955463628</v>
      </c>
      <c r="AK130" s="4">
        <f t="shared" si="251"/>
        <v>1.3419830162713424</v>
      </c>
      <c r="AL130" s="4">
        <f t="shared" si="252"/>
        <v>-2.2165514698201605E-2</v>
      </c>
      <c r="AM130" s="4">
        <f t="shared" si="253"/>
        <v>1.1233798979127698</v>
      </c>
      <c r="AN130" s="4">
        <f t="shared" si="254"/>
        <v>-2.4187459625693464E-2</v>
      </c>
      <c r="AO130" s="4">
        <f t="shared" si="255"/>
        <v>0.32416927654861638</v>
      </c>
      <c r="AP130" s="4">
        <f t="shared" si="256"/>
        <v>1.4443904246144541</v>
      </c>
      <c r="AQ130" s="4">
        <f t="shared" si="257"/>
        <v>1.2821277367597332</v>
      </c>
      <c r="AR130" s="4">
        <f t="shared" si="258"/>
        <v>0.20333354484297672</v>
      </c>
      <c r="AS130" s="4">
        <f t="shared" si="259"/>
        <v>6.4319137192597964E-2</v>
      </c>
      <c r="AT130" s="4">
        <f t="shared" si="260"/>
        <v>-4.2710618770215092E-2</v>
      </c>
      <c r="AU130" s="4">
        <f t="shared" si="261"/>
        <v>0.5342574155171036</v>
      </c>
      <c r="AV130" s="4">
        <f t="shared" si="437"/>
        <v>-2.1351535650323115</v>
      </c>
      <c r="AW130" s="4">
        <f t="shared" si="437"/>
        <v>-1.2185446278554934</v>
      </c>
      <c r="AY130" s="2">
        <f t="shared" si="313"/>
        <v>87.840571107922457</v>
      </c>
      <c r="AZ130" s="2">
        <f t="shared" si="364"/>
        <v>88.324169188140985</v>
      </c>
      <c r="BA130" s="2">
        <f t="shared" si="365"/>
        <v>87.198906555917134</v>
      </c>
      <c r="BB130" s="2">
        <f t="shared" si="366"/>
        <v>87.772151758380659</v>
      </c>
      <c r="BC130" s="2">
        <f t="shared" si="367"/>
        <v>88.240403966618516</v>
      </c>
      <c r="BD130" s="2">
        <f t="shared" si="368"/>
        <v>88.235780097770373</v>
      </c>
      <c r="BE130" s="2">
        <f t="shared" si="369"/>
        <v>88.88930285739616</v>
      </c>
      <c r="BF130" s="2">
        <f t="shared" si="370"/>
        <v>88.230221971818082</v>
      </c>
      <c r="BG130" s="2">
        <f t="shared" si="371"/>
        <v>88.985083617933469</v>
      </c>
      <c r="BH130" s="2">
        <f t="shared" si="372"/>
        <v>89.272276694489463</v>
      </c>
      <c r="BI130" s="2">
        <f t="shared" si="373"/>
        <v>91.614238583673924</v>
      </c>
      <c r="BJ130" s="2">
        <f t="shared" si="374"/>
        <v>91.81168290618902</v>
      </c>
      <c r="BK130" s="2">
        <f t="shared" si="375"/>
        <v>90.452269317521072</v>
      </c>
      <c r="BL130" s="2">
        <f t="shared" si="376"/>
        <v>94.311929529761684</v>
      </c>
      <c r="BM130" s="2">
        <f t="shared" si="377"/>
        <v>94.971903618037985</v>
      </c>
      <c r="BO130" s="2" t="str">
        <f t="shared" si="263"/>
        <v/>
      </c>
      <c r="BP130" s="2" t="str">
        <f t="shared" si="264"/>
        <v/>
      </c>
      <c r="BQ130" s="2" t="str">
        <f t="shared" si="265"/>
        <v/>
      </c>
      <c r="BR130" s="2" t="str">
        <f t="shared" si="266"/>
        <v/>
      </c>
      <c r="BS130" s="2" t="str">
        <f t="shared" si="267"/>
        <v/>
      </c>
      <c r="BT130" s="2" t="str">
        <f t="shared" si="268"/>
        <v/>
      </c>
      <c r="BU130" s="2" t="str">
        <f t="shared" si="269"/>
        <v/>
      </c>
      <c r="BV130" s="2" t="str">
        <f t="shared" si="270"/>
        <v/>
      </c>
      <c r="BW130" s="2" t="str">
        <f t="shared" si="271"/>
        <v/>
      </c>
      <c r="BX130" s="2" t="str">
        <f t="shared" si="272"/>
        <v/>
      </c>
      <c r="BY130" s="2" t="str">
        <f t="shared" si="273"/>
        <v/>
      </c>
      <c r="BZ130" s="2" t="str">
        <f t="shared" si="274"/>
        <v/>
      </c>
      <c r="CA130" s="2" t="str">
        <f t="shared" si="275"/>
        <v/>
      </c>
      <c r="CB130" s="2" t="str">
        <f t="shared" si="276"/>
        <v/>
      </c>
      <c r="CC130" s="2" t="str">
        <f t="shared" si="277"/>
        <v/>
      </c>
      <c r="CE130" s="2">
        <f t="shared" si="314"/>
        <v>87.63</v>
      </c>
      <c r="CF130" s="2">
        <f t="shared" si="315"/>
        <v>89.122</v>
      </c>
      <c r="CG130" s="2">
        <f t="shared" si="316"/>
        <v>88.584999999999994</v>
      </c>
      <c r="CH130" s="2">
        <f t="shared" si="317"/>
        <v>87.805000000000007</v>
      </c>
      <c r="CI130" s="2">
        <f t="shared" si="318"/>
        <v>89.415000000000006</v>
      </c>
      <c r="CJ130" s="2">
        <f t="shared" si="319"/>
        <v>88.293000000000006</v>
      </c>
      <c r="CK130" s="2">
        <f t="shared" si="320"/>
        <v>89.293000000000006</v>
      </c>
      <c r="CL130" s="2">
        <f t="shared" si="321"/>
        <v>89.828999999999994</v>
      </c>
      <c r="CM130" s="2">
        <f t="shared" si="322"/>
        <v>90.372</v>
      </c>
      <c r="CN130" s="2">
        <f t="shared" si="323"/>
        <v>89.512</v>
      </c>
      <c r="CO130" s="2">
        <f t="shared" si="324"/>
        <v>91.721000000000004</v>
      </c>
      <c r="CP130" s="2">
        <f t="shared" si="325"/>
        <v>91.790999999999997</v>
      </c>
      <c r="CQ130" s="2">
        <f t="shared" si="326"/>
        <v>91</v>
      </c>
      <c r="CR130" s="2">
        <f t="shared" si="327"/>
        <v>92.244</v>
      </c>
      <c r="CS130" s="2">
        <f t="shared" si="328"/>
        <v>93.881</v>
      </c>
      <c r="CU130" s="2">
        <f t="shared" si="278"/>
        <v>87.63</v>
      </c>
      <c r="CV130" s="2">
        <f t="shared" si="279"/>
        <v>89.122</v>
      </c>
      <c r="CW130" s="2">
        <f t="shared" si="280"/>
        <v>88.584999999999994</v>
      </c>
      <c r="CX130" s="2">
        <f t="shared" si="281"/>
        <v>87.805000000000007</v>
      </c>
      <c r="CY130" s="2">
        <f t="shared" si="282"/>
        <v>89.415000000000006</v>
      </c>
      <c r="CZ130" s="2">
        <f t="shared" si="283"/>
        <v>88.293000000000006</v>
      </c>
      <c r="DA130" s="2">
        <f t="shared" si="284"/>
        <v>89.293000000000006</v>
      </c>
      <c r="DB130" s="2">
        <f t="shared" si="285"/>
        <v>89.828999999999994</v>
      </c>
      <c r="DC130" s="2">
        <f t="shared" si="286"/>
        <v>90.372</v>
      </c>
      <c r="DD130" s="2">
        <f t="shared" si="287"/>
        <v>89.512</v>
      </c>
      <c r="DE130" s="2">
        <f t="shared" si="288"/>
        <v>91.721000000000004</v>
      </c>
      <c r="DF130" s="2">
        <f t="shared" si="289"/>
        <v>91.790999999999997</v>
      </c>
      <c r="DG130" s="2">
        <f t="shared" si="290"/>
        <v>91</v>
      </c>
      <c r="DH130" s="2">
        <f t="shared" si="291"/>
        <v>92.244</v>
      </c>
      <c r="DI130" s="2">
        <f t="shared" si="292"/>
        <v>93.881</v>
      </c>
      <c r="DK130" s="2">
        <f t="shared" si="293"/>
        <v>109.52444009866105</v>
      </c>
      <c r="DL130" s="2">
        <f t="shared" si="438"/>
        <v>116.27998795343436</v>
      </c>
      <c r="DM130" s="2">
        <f t="shared" si="438"/>
        <v>116.79501396429247</v>
      </c>
      <c r="DN130" s="2">
        <f t="shared" si="438"/>
        <v>117.06958780487804</v>
      </c>
      <c r="DO130" s="2">
        <f t="shared" si="438"/>
        <v>111.31983414634145</v>
      </c>
      <c r="DP130" s="2">
        <f t="shared" si="438"/>
        <v>111.81231737028331</v>
      </c>
      <c r="DQ130" s="2">
        <f t="shared" si="438"/>
        <v>110.33427846572035</v>
      </c>
      <c r="DR130" s="2">
        <f t="shared" si="438"/>
        <v>103.61788674116583</v>
      </c>
      <c r="DS130" s="2">
        <f t="shared" si="438"/>
        <v>112.43633343400785</v>
      </c>
      <c r="DT130" s="2">
        <f t="shared" si="438"/>
        <v>111.54761038961038</v>
      </c>
      <c r="DU130" s="2">
        <f t="shared" si="438"/>
        <v>119.21204530353369</v>
      </c>
      <c r="DV130" s="2">
        <f t="shared" si="438"/>
        <v>112.41741649048629</v>
      </c>
      <c r="DW130" s="2">
        <f t="shared" si="438"/>
        <v>115.29192842041677</v>
      </c>
      <c r="DX130" s="2">
        <f t="shared" si="438"/>
        <v>109.68377917448407</v>
      </c>
      <c r="DY130" s="2">
        <f t="shared" si="438"/>
        <v>108.09698583211143</v>
      </c>
      <c r="EA130" s="2">
        <f t="shared" si="233"/>
        <v>87.742680501037825</v>
      </c>
      <c r="EB130" s="2">
        <f t="shared" si="295"/>
        <v>88.222934158705399</v>
      </c>
      <c r="EC130" s="2">
        <f t="shared" si="296"/>
        <v>87.093377602297224</v>
      </c>
      <c r="ED130" s="2">
        <f t="shared" si="297"/>
        <v>87.674543278550374</v>
      </c>
      <c r="EE130" s="2">
        <f t="shared" si="298"/>
        <v>88.159409439528005</v>
      </c>
      <c r="EF130" s="2">
        <f t="shared" si="299"/>
        <v>88.145750066641796</v>
      </c>
      <c r="EG130" s="2">
        <f t="shared" si="300"/>
        <v>88.803392406341501</v>
      </c>
      <c r="EH130" s="2">
        <f t="shared" si="301"/>
        <v>88.168738514824057</v>
      </c>
      <c r="EI130" s="2">
        <f t="shared" si="302"/>
        <v>88.887457214644627</v>
      </c>
      <c r="EJ130" s="2">
        <f t="shared" si="303"/>
        <v>89.17952102498009</v>
      </c>
      <c r="EK130" s="2">
        <f t="shared" si="304"/>
        <v>91.503221961004229</v>
      </c>
      <c r="EL130" s="2">
        <f t="shared" si="305"/>
        <v>91.730098497189047</v>
      </c>
      <c r="EM130" s="2">
        <f t="shared" si="306"/>
        <v>90.353770986477883</v>
      </c>
      <c r="EN130" s="2">
        <f t="shared" si="307"/>
        <v>94.226630883215165</v>
      </c>
      <c r="EO130" s="2">
        <f t="shared" si="308"/>
        <v>94.878611995027967</v>
      </c>
      <c r="EQ130" s="2">
        <f t="shared" si="309"/>
        <v>87.839109312189848</v>
      </c>
      <c r="ER130" s="2">
        <f t="shared" si="439"/>
        <v>88.203881354974754</v>
      </c>
      <c r="ES130" s="2">
        <f t="shared" si="439"/>
        <v>87.131680658051195</v>
      </c>
      <c r="ET130" s="2">
        <f t="shared" si="439"/>
        <v>87.59601941463346</v>
      </c>
      <c r="EU130" s="2">
        <f t="shared" si="439"/>
        <v>88.095507693735769</v>
      </c>
      <c r="EV130" s="2">
        <f t="shared" si="439"/>
        <v>88.144248808414318</v>
      </c>
      <c r="EW130" s="2">
        <f t="shared" si="439"/>
        <v>88.79966723034471</v>
      </c>
      <c r="EX130" s="2">
        <f t="shared" si="439"/>
        <v>88.152629148012267</v>
      </c>
      <c r="EY130" s="2">
        <f t="shared" si="439"/>
        <v>88.814676631509329</v>
      </c>
      <c r="EZ130" s="2">
        <f t="shared" si="439"/>
        <v>89.180727044873962</v>
      </c>
      <c r="FA130" s="2">
        <f t="shared" si="439"/>
        <v>91.382415395378857</v>
      </c>
      <c r="FB130" s="2">
        <f t="shared" si="439"/>
        <v>91.60701608152722</v>
      </c>
      <c r="FC130" s="2">
        <f t="shared" si="439"/>
        <v>90.266051656381919</v>
      </c>
      <c r="FD130" s="2">
        <f t="shared" si="439"/>
        <v>94.291400188763276</v>
      </c>
      <c r="FE130" s="2">
        <f t="shared" si="439"/>
        <v>95.365344161014988</v>
      </c>
      <c r="FG130" s="2">
        <f t="shared" si="311"/>
        <v>0.99553308404929897</v>
      </c>
      <c r="FH130" s="2">
        <f t="shared" si="440"/>
        <v>0.99638605639057776</v>
      </c>
      <c r="FI130" s="2">
        <f t="shared" si="440"/>
        <v>0.99645933864184411</v>
      </c>
      <c r="FJ130" s="2">
        <f t="shared" si="440"/>
        <v>0.99665754491862435</v>
      </c>
      <c r="FK130" s="2">
        <f t="shared" si="440"/>
        <v>0.99647942076293561</v>
      </c>
      <c r="FL130" s="2">
        <f t="shared" si="440"/>
        <v>0.99619532675963951</v>
      </c>
      <c r="FM130" s="2">
        <f t="shared" si="440"/>
        <v>0.99600802484357565</v>
      </c>
      <c r="FN130" s="2">
        <f t="shared" si="440"/>
        <v>0.99600615898369749</v>
      </c>
      <c r="FO130" s="2">
        <f t="shared" si="440"/>
        <v>0.99582260410731849</v>
      </c>
      <c r="FP130" s="2">
        <f t="shared" si="440"/>
        <v>0.99585368079930048</v>
      </c>
      <c r="FQ130" s="2">
        <f t="shared" si="440"/>
        <v>0.99596048017870931</v>
      </c>
      <c r="FR130" s="2">
        <f t="shared" si="440"/>
        <v>0.99601940989423676</v>
      </c>
      <c r="FS130" s="2">
        <f t="shared" si="440"/>
        <v>0.99603045110129362</v>
      </c>
      <c r="FT130" s="2">
        <f t="shared" si="440"/>
        <v>0.994501426748711</v>
      </c>
      <c r="FU130" s="2">
        <f t="shared" si="440"/>
        <v>0.99311166397107686</v>
      </c>
      <c r="FW130" s="2">
        <f t="shared" si="329"/>
        <v>6.152906964075661E-3</v>
      </c>
      <c r="FX130" s="2">
        <f t="shared" si="381"/>
        <v>8.4806849089031425E-3</v>
      </c>
      <c r="FY130" s="2">
        <f t="shared" si="382"/>
        <v>9.5427759430185694E-3</v>
      </c>
      <c r="FZ130" s="2">
        <f t="shared" si="383"/>
        <v>8.1903268880682053E-3</v>
      </c>
      <c r="GA130" s="2">
        <f t="shared" si="384"/>
        <v>8.5065477812385024E-3</v>
      </c>
      <c r="GB130" s="2">
        <f t="shared" si="385"/>
        <v>9.0085653042862677E-3</v>
      </c>
      <c r="GC130" s="2">
        <f t="shared" si="386"/>
        <v>1.0821284742648535E-2</v>
      </c>
      <c r="GD130" s="2">
        <f t="shared" si="387"/>
        <v>1.3531559732983008E-2</v>
      </c>
      <c r="GE130" s="2">
        <f t="shared" si="388"/>
        <v>1.0257894001627159E-2</v>
      </c>
      <c r="GF130" s="2">
        <f t="shared" si="389"/>
        <v>8.6491888776570758E-3</v>
      </c>
      <c r="GG130" s="2">
        <f t="shared" si="390"/>
        <v>7.5634833451352574E-3</v>
      </c>
      <c r="GH130" s="2">
        <f t="shared" si="391"/>
        <v>6.2017333248349247E-3</v>
      </c>
      <c r="GI130" s="2">
        <f t="shared" si="392"/>
        <v>5.6419073646288165E-3</v>
      </c>
      <c r="GJ130" s="2">
        <f t="shared" si="393"/>
        <v>4.7303951826836582E-3</v>
      </c>
      <c r="GK130" s="2">
        <f t="shared" si="394"/>
        <v>4.6001115617994911E-3</v>
      </c>
      <c r="GM130" s="86">
        <f t="shared" si="330"/>
        <v>2.1144155859077082E-20</v>
      </c>
      <c r="GN130" s="86">
        <f t="shared" si="395"/>
        <v>5.1046077098348059E-51</v>
      </c>
      <c r="GO130" s="86">
        <f t="shared" si="396"/>
        <v>1.1990617717374568E-52</v>
      </c>
      <c r="GP130" s="86">
        <f t="shared" si="397"/>
        <v>1.5266494776414909E-55</v>
      </c>
      <c r="GQ130" s="86">
        <f t="shared" si="398"/>
        <v>1.5713203099594168E-46</v>
      </c>
      <c r="GR130" s="86">
        <f t="shared" si="399"/>
        <v>8.7754951383788724E-43</v>
      </c>
      <c r="GS130" s="86">
        <f t="shared" si="400"/>
        <v>2.099415387702869E-42</v>
      </c>
      <c r="GT130" s="86">
        <f t="shared" si="401"/>
        <v>1.8954987106992107E-48</v>
      </c>
      <c r="GU130" s="86">
        <f t="shared" si="402"/>
        <v>1.6118367180020464E-46</v>
      </c>
      <c r="GV130" s="86">
        <f t="shared" si="403"/>
        <v>1.4958412324398564E-42</v>
      </c>
      <c r="GW130" s="86">
        <f t="shared" si="404"/>
        <v>4.3076567582503267E-53</v>
      </c>
      <c r="GX130" s="86">
        <f t="shared" si="405"/>
        <v>7.8718173174229015E-65</v>
      </c>
      <c r="GY130" s="86">
        <f t="shared" si="406"/>
        <v>4.1782211377087375E-59</v>
      </c>
      <c r="GZ130" s="86">
        <f t="shared" si="407"/>
        <v>3.7569432030410172E-20</v>
      </c>
      <c r="HA130" s="86">
        <f t="shared" si="408"/>
        <v>2.7140339342331321E-13</v>
      </c>
      <c r="HC130" s="86">
        <f t="shared" si="331"/>
        <v>7.4475749356460856E-5</v>
      </c>
      <c r="HD130" s="86">
        <f t="shared" si="409"/>
        <v>1.2808057952941425E-10</v>
      </c>
      <c r="HE130" s="86">
        <f t="shared" si="410"/>
        <v>9.3503572131808201E-11</v>
      </c>
      <c r="HF130" s="86">
        <f t="shared" si="411"/>
        <v>2.6706729516349321E-10</v>
      </c>
      <c r="HG130" s="86">
        <f t="shared" si="412"/>
        <v>5.3923151672537989E-10</v>
      </c>
      <c r="HH130" s="86">
        <f t="shared" si="413"/>
        <v>7.1556049669458903E-11</v>
      </c>
      <c r="HI130" s="86">
        <f t="shared" si="414"/>
        <v>1.1184997224897426E-10</v>
      </c>
      <c r="HJ130" s="86">
        <f t="shared" si="415"/>
        <v>2.9519541221436533E-13</v>
      </c>
      <c r="HK130" s="86">
        <f t="shared" si="416"/>
        <v>6.1861529554930285E-12</v>
      </c>
      <c r="HL130" s="86">
        <f t="shared" si="417"/>
        <v>6.6564093985973937E-11</v>
      </c>
      <c r="HM130" s="86">
        <f t="shared" si="418"/>
        <v>2.5013480930869324E-13</v>
      </c>
      <c r="HN130" s="86">
        <f t="shared" si="419"/>
        <v>2.1823264417076777E-9</v>
      </c>
      <c r="HO130" s="86">
        <f t="shared" si="420"/>
        <v>1.967587271163195E-10</v>
      </c>
      <c r="HP130" s="86">
        <f t="shared" si="421"/>
        <v>2.5864124978358114E-3</v>
      </c>
      <c r="HQ130" s="86">
        <f t="shared" si="422"/>
        <v>1.2106890200710636E-3</v>
      </c>
      <c r="HS130" s="86">
        <f t="shared" si="332"/>
        <v>7.8864468741536657E-5</v>
      </c>
      <c r="HT130" s="86">
        <f t="shared" si="423"/>
        <v>8.2383687037761839E-4</v>
      </c>
      <c r="HU130" s="86">
        <f t="shared" si="424"/>
        <v>1.1612966773391796E-3</v>
      </c>
      <c r="HV130" s="86">
        <f t="shared" si="425"/>
        <v>1.5963270707836925E-3</v>
      </c>
      <c r="HW130" s="86">
        <f t="shared" si="426"/>
        <v>1.3162523433599164E-3</v>
      </c>
      <c r="HX130" s="86">
        <f t="shared" si="427"/>
        <v>1.740764428043847E-3</v>
      </c>
      <c r="HY130" s="86">
        <f t="shared" si="428"/>
        <v>1.4526561469375508E-3</v>
      </c>
      <c r="HZ130" s="86">
        <f t="shared" si="429"/>
        <v>3.0609149479301628E-3</v>
      </c>
      <c r="IA130" s="86">
        <f t="shared" si="430"/>
        <v>1.7591559765381087E-3</v>
      </c>
      <c r="IB130" s="86">
        <f t="shared" si="431"/>
        <v>5.4135098054594057E-4</v>
      </c>
      <c r="IC130" s="86">
        <f t="shared" si="432"/>
        <v>5.382997502626478E-4</v>
      </c>
      <c r="ID130" s="86">
        <f t="shared" si="433"/>
        <v>2.3257061002277172E-4</v>
      </c>
      <c r="IE130" s="86">
        <f t="shared" si="434"/>
        <v>1.38828192113477E-4</v>
      </c>
      <c r="IF130" s="86">
        <f t="shared" si="435"/>
        <v>2.5869174867023347E-4</v>
      </c>
      <c r="IG130" s="86">
        <f t="shared" si="436"/>
        <v>3.2870624057917486E-4</v>
      </c>
      <c r="II130" s="86">
        <f t="shared" si="333"/>
        <v>3.7254368209440412E-47</v>
      </c>
      <c r="IJ130" s="86">
        <f t="shared" si="334"/>
        <v>3.9761912522879483E-37</v>
      </c>
      <c r="IK130" s="86">
        <f t="shared" si="335"/>
        <v>2.1750599919620227E-35</v>
      </c>
      <c r="IL130" s="86">
        <f t="shared" si="336"/>
        <v>1.049730714253762E-36</v>
      </c>
      <c r="IM130" s="86">
        <f t="shared" si="337"/>
        <v>2.648261688207143E-35</v>
      </c>
      <c r="IN130" s="86">
        <f t="shared" si="338"/>
        <v>9.4866191490919317E-32</v>
      </c>
      <c r="IO130" s="86">
        <f t="shared" si="339"/>
        <v>5.4237358078358447E-32</v>
      </c>
      <c r="IP130" s="86">
        <f t="shared" si="340"/>
        <v>2.0848332659367723E-32</v>
      </c>
      <c r="IQ130" s="86">
        <f t="shared" si="341"/>
        <v>4.8214106604086136E-34</v>
      </c>
      <c r="IR130" s="86">
        <f t="shared" si="342"/>
        <v>1.5843937861921728E-36</v>
      </c>
      <c r="IS130" s="86">
        <f t="shared" si="343"/>
        <v>5.460514863940791E-38</v>
      </c>
      <c r="IT130" s="86">
        <f t="shared" si="344"/>
        <v>1.2248780210062721E-41</v>
      </c>
      <c r="IU130" s="86">
        <f t="shared" si="345"/>
        <v>1.4085258065497583E-42</v>
      </c>
      <c r="IV130" s="86">
        <f t="shared" si="346"/>
        <v>6.4658085307757691E-29</v>
      </c>
      <c r="IW130" s="86">
        <f t="shared" si="347"/>
        <v>3.4615268133357045E-28</v>
      </c>
      <c r="IY130" s="86">
        <f t="shared" si="348"/>
        <v>1.5334021809799753E-4</v>
      </c>
      <c r="IZ130" s="86">
        <f t="shared" si="349"/>
        <v>8.2383699845819795E-4</v>
      </c>
      <c r="JA130" s="86">
        <f t="shared" si="350"/>
        <v>1.1612967708427516E-3</v>
      </c>
      <c r="JB130" s="86">
        <f t="shared" si="351"/>
        <v>1.5963273378509877E-3</v>
      </c>
      <c r="JC130" s="86">
        <f t="shared" si="352"/>
        <v>1.3162528825914331E-3</v>
      </c>
      <c r="JD130" s="86">
        <f t="shared" si="353"/>
        <v>1.7407644995998967E-3</v>
      </c>
      <c r="JE130" s="86">
        <f t="shared" si="354"/>
        <v>1.452656258787523E-3</v>
      </c>
      <c r="JF130" s="86">
        <f t="shared" si="355"/>
        <v>3.0609149482253581E-3</v>
      </c>
      <c r="JG130" s="86">
        <f t="shared" si="356"/>
        <v>1.7591559827242617E-3</v>
      </c>
      <c r="JH130" s="86">
        <f t="shared" si="357"/>
        <v>5.4135104711003454E-4</v>
      </c>
      <c r="JI130" s="86">
        <f t="shared" si="358"/>
        <v>5.3829975051278257E-4</v>
      </c>
      <c r="JJ130" s="86">
        <f t="shared" si="359"/>
        <v>2.3257279234921343E-4</v>
      </c>
      <c r="JK130" s="86">
        <f t="shared" si="360"/>
        <v>1.3882838887220412E-4</v>
      </c>
      <c r="JL130" s="86">
        <f t="shared" si="361"/>
        <v>2.845104246506045E-3</v>
      </c>
      <c r="JM130" s="86">
        <f t="shared" si="362"/>
        <v>1.5393952609216418E-3</v>
      </c>
    </row>
    <row r="131" spans="2:273" x14ac:dyDescent="0.25">
      <c r="B131" s="2">
        <v>104</v>
      </c>
      <c r="C131" s="37">
        <v>87.695999999999998</v>
      </c>
      <c r="D131" s="37">
        <v>88.316999999999993</v>
      </c>
      <c r="E131" s="37">
        <v>86.706999999999994</v>
      </c>
      <c r="F131" s="37">
        <v>87.828999999999994</v>
      </c>
      <c r="G131" s="37">
        <v>89.316999999999993</v>
      </c>
      <c r="H131" s="37">
        <v>88.244</v>
      </c>
      <c r="I131" s="37">
        <v>88.902000000000001</v>
      </c>
      <c r="J131" s="37">
        <v>89.975999999999999</v>
      </c>
      <c r="K131" s="37">
        <v>89.278999999999996</v>
      </c>
      <c r="L131" s="37">
        <v>89.721000000000004</v>
      </c>
      <c r="M131" s="37">
        <v>91.837000000000003</v>
      </c>
      <c r="N131" s="37">
        <v>92.512</v>
      </c>
      <c r="O131" s="37">
        <v>90.9</v>
      </c>
      <c r="P131" s="37">
        <v>93.975999999999999</v>
      </c>
      <c r="Q131" s="37">
        <v>94.119</v>
      </c>
      <c r="S131" s="4">
        <f t="shared" si="234"/>
        <v>87.764421834752724</v>
      </c>
      <c r="T131" s="4">
        <f t="shared" si="235"/>
        <v>88.25670975401961</v>
      </c>
      <c r="U131" s="4">
        <f t="shared" si="236"/>
        <v>87.19135598102865</v>
      </c>
      <c r="V131" s="4">
        <f t="shared" si="237"/>
        <v>87.74104260459788</v>
      </c>
      <c r="W131" s="4">
        <f t="shared" si="238"/>
        <v>88.194275400530543</v>
      </c>
      <c r="X131" s="4">
        <f t="shared" si="239"/>
        <v>88.255112290441417</v>
      </c>
      <c r="Y131" s="4">
        <f t="shared" si="240"/>
        <v>88.903197677222977</v>
      </c>
      <c r="Z131" s="4">
        <f t="shared" si="241"/>
        <v>88.348450307246722</v>
      </c>
      <c r="AA131" s="4">
        <f t="shared" si="242"/>
        <v>89.00791736460107</v>
      </c>
      <c r="AB131" s="4">
        <f t="shared" si="243"/>
        <v>89.198900176069117</v>
      </c>
      <c r="AC131" s="4">
        <f t="shared" si="244"/>
        <v>91.511551531906406</v>
      </c>
      <c r="AD131" s="4">
        <f t="shared" si="245"/>
        <v>91.68233832867206</v>
      </c>
      <c r="AE131" s="4">
        <f t="shared" si="246"/>
        <v>90.341403178900464</v>
      </c>
      <c r="AF131" s="4">
        <f t="shared" si="247"/>
        <v>94.29421541374667</v>
      </c>
      <c r="AG131" s="4">
        <f t="shared" si="248"/>
        <v>95.155822008073386</v>
      </c>
      <c r="AI131" s="4">
        <f t="shared" si="249"/>
        <v>-6.842183475272634E-2</v>
      </c>
      <c r="AJ131" s="4">
        <f t="shared" si="250"/>
        <v>6.0290245980382906E-2</v>
      </c>
      <c r="AK131" s="4">
        <f t="shared" si="251"/>
        <v>-0.4843559810286564</v>
      </c>
      <c r="AL131" s="4">
        <f t="shared" si="252"/>
        <v>8.7957395402114003E-2</v>
      </c>
      <c r="AM131" s="4">
        <f t="shared" si="253"/>
        <v>1.1227245994694499</v>
      </c>
      <c r="AN131" s="4">
        <f t="shared" si="254"/>
        <v>-1.1112290441417372E-2</v>
      </c>
      <c r="AO131" s="4">
        <f t="shared" si="255"/>
        <v>-1.1976772229758126E-3</v>
      </c>
      <c r="AP131" s="4">
        <f t="shared" si="256"/>
        <v>1.6275496927532771</v>
      </c>
      <c r="AQ131" s="4">
        <f t="shared" si="257"/>
        <v>0.27108263539892619</v>
      </c>
      <c r="AR131" s="4">
        <f t="shared" si="258"/>
        <v>0.52209982393088694</v>
      </c>
      <c r="AS131" s="4">
        <f t="shared" si="259"/>
        <v>0.3254484680935974</v>
      </c>
      <c r="AT131" s="4">
        <f t="shared" si="260"/>
        <v>0.82966167132794055</v>
      </c>
      <c r="AU131" s="4">
        <f t="shared" si="261"/>
        <v>0.55859682109954178</v>
      </c>
      <c r="AV131" s="4">
        <f t="shared" si="437"/>
        <v>-0.31821541374667106</v>
      </c>
      <c r="AW131" s="4">
        <f t="shared" si="437"/>
        <v>-1.0368220080733863</v>
      </c>
      <c r="AY131" s="2">
        <f t="shared" si="313"/>
        <v>87.764090304334175</v>
      </c>
      <c r="AZ131" s="2">
        <f t="shared" si="364"/>
        <v>88.237492785537015</v>
      </c>
      <c r="BA131" s="2">
        <f t="shared" si="365"/>
        <v>87.1228016406846</v>
      </c>
      <c r="BB131" s="2">
        <f t="shared" si="366"/>
        <v>87.657095578457472</v>
      </c>
      <c r="BC131" s="2">
        <f t="shared" si="367"/>
        <v>88.115932842571539</v>
      </c>
      <c r="BD131" s="2">
        <f t="shared" si="368"/>
        <v>88.134060699828964</v>
      </c>
      <c r="BE131" s="2">
        <f t="shared" si="369"/>
        <v>88.781986861046533</v>
      </c>
      <c r="BF131" s="2">
        <f t="shared" si="370"/>
        <v>88.114832441461914</v>
      </c>
      <c r="BG131" s="2">
        <f t="shared" si="371"/>
        <v>88.848050273840016</v>
      </c>
      <c r="BH131" s="2">
        <f t="shared" si="372"/>
        <v>89.140785003143691</v>
      </c>
      <c r="BI131" s="2">
        <f t="shared" si="373"/>
        <v>91.443989412859182</v>
      </c>
      <c r="BJ131" s="2">
        <f t="shared" si="374"/>
        <v>91.64606375643406</v>
      </c>
      <c r="BK131" s="2">
        <f t="shared" si="375"/>
        <v>90.318894385276977</v>
      </c>
      <c r="BL131" s="2">
        <f t="shared" si="376"/>
        <v>94.203488767621266</v>
      </c>
      <c r="BM131" s="2">
        <f t="shared" si="377"/>
        <v>94.961878381536152</v>
      </c>
      <c r="BO131" s="2" t="str">
        <f t="shared" si="263"/>
        <v/>
      </c>
      <c r="BP131" s="2" t="str">
        <f t="shared" si="264"/>
        <v/>
      </c>
      <c r="BQ131" s="2" t="str">
        <f t="shared" si="265"/>
        <v/>
      </c>
      <c r="BR131" s="2" t="str">
        <f t="shared" si="266"/>
        <v/>
      </c>
      <c r="BS131" s="2" t="str">
        <f t="shared" si="267"/>
        <v/>
      </c>
      <c r="BT131" s="2" t="str">
        <f t="shared" si="268"/>
        <v/>
      </c>
      <c r="BU131" s="2" t="str">
        <f t="shared" si="269"/>
        <v/>
      </c>
      <c r="BV131" s="2" t="str">
        <f t="shared" si="270"/>
        <v/>
      </c>
      <c r="BW131" s="2" t="str">
        <f t="shared" si="271"/>
        <v/>
      </c>
      <c r="BX131" s="2" t="str">
        <f t="shared" si="272"/>
        <v/>
      </c>
      <c r="BY131" s="2" t="str">
        <f t="shared" si="273"/>
        <v/>
      </c>
      <c r="BZ131" s="2" t="str">
        <f t="shared" si="274"/>
        <v/>
      </c>
      <c r="CA131" s="2" t="str">
        <f t="shared" si="275"/>
        <v/>
      </c>
      <c r="CB131" s="2" t="str">
        <f t="shared" si="276"/>
        <v/>
      </c>
      <c r="CC131" s="2" t="str">
        <f t="shared" si="277"/>
        <v/>
      </c>
      <c r="CE131" s="2">
        <f t="shared" si="314"/>
        <v>87.695999999999998</v>
      </c>
      <c r="CF131" s="2">
        <f t="shared" si="315"/>
        <v>88.316999999999993</v>
      </c>
      <c r="CG131" s="2">
        <f t="shared" si="316"/>
        <v>86.706999999999994</v>
      </c>
      <c r="CH131" s="2">
        <f t="shared" si="317"/>
        <v>87.828999999999994</v>
      </c>
      <c r="CI131" s="2">
        <f t="shared" si="318"/>
        <v>89.316999999999993</v>
      </c>
      <c r="CJ131" s="2">
        <f t="shared" si="319"/>
        <v>88.244</v>
      </c>
      <c r="CK131" s="2">
        <f t="shared" si="320"/>
        <v>88.902000000000001</v>
      </c>
      <c r="CL131" s="2">
        <f t="shared" si="321"/>
        <v>89.975999999999999</v>
      </c>
      <c r="CM131" s="2">
        <f t="shared" si="322"/>
        <v>89.278999999999996</v>
      </c>
      <c r="CN131" s="2">
        <f t="shared" si="323"/>
        <v>89.721000000000004</v>
      </c>
      <c r="CO131" s="2">
        <f t="shared" si="324"/>
        <v>91.837000000000003</v>
      </c>
      <c r="CP131" s="2">
        <f t="shared" si="325"/>
        <v>92.512</v>
      </c>
      <c r="CQ131" s="2">
        <f t="shared" si="326"/>
        <v>90.9</v>
      </c>
      <c r="CR131" s="2">
        <f t="shared" si="327"/>
        <v>93.975999999999999</v>
      </c>
      <c r="CS131" s="2">
        <f t="shared" si="328"/>
        <v>94.119</v>
      </c>
      <c r="CU131" s="2">
        <f t="shared" si="278"/>
        <v>87.695999999999998</v>
      </c>
      <c r="CV131" s="2">
        <f t="shared" si="279"/>
        <v>88.316999999999993</v>
      </c>
      <c r="CW131" s="2">
        <f t="shared" si="280"/>
        <v>86.706999999999994</v>
      </c>
      <c r="CX131" s="2">
        <f t="shared" si="281"/>
        <v>87.828999999999994</v>
      </c>
      <c r="CY131" s="2">
        <f t="shared" si="282"/>
        <v>89.316999999999993</v>
      </c>
      <c r="CZ131" s="2">
        <f t="shared" si="283"/>
        <v>88.244</v>
      </c>
      <c r="DA131" s="2">
        <f t="shared" si="284"/>
        <v>88.902000000000001</v>
      </c>
      <c r="DB131" s="2">
        <f t="shared" si="285"/>
        <v>89.975999999999999</v>
      </c>
      <c r="DC131" s="2">
        <f t="shared" si="286"/>
        <v>89.278999999999996</v>
      </c>
      <c r="DD131" s="2">
        <f t="shared" si="287"/>
        <v>89.721000000000004</v>
      </c>
      <c r="DE131" s="2">
        <f t="shared" si="288"/>
        <v>91.837000000000003</v>
      </c>
      <c r="DF131" s="2">
        <f t="shared" si="289"/>
        <v>92.512</v>
      </c>
      <c r="DG131" s="2">
        <f t="shared" si="290"/>
        <v>90.9</v>
      </c>
      <c r="DH131" s="2">
        <f t="shared" si="291"/>
        <v>93.975999999999999</v>
      </c>
      <c r="DI131" s="2">
        <f t="shared" si="292"/>
        <v>94.119</v>
      </c>
      <c r="DK131" s="2">
        <f t="shared" si="293"/>
        <v>109.72516384778015</v>
      </c>
      <c r="DL131" s="2">
        <f t="shared" si="438"/>
        <v>116.52705245388003</v>
      </c>
      <c r="DM131" s="2">
        <f t="shared" si="438"/>
        <v>117.04208397482645</v>
      </c>
      <c r="DN131" s="2">
        <f t="shared" si="438"/>
        <v>117.31389756097559</v>
      </c>
      <c r="DO131" s="2">
        <f t="shared" si="438"/>
        <v>111.48447804878047</v>
      </c>
      <c r="DP131" s="2">
        <f t="shared" si="438"/>
        <v>111.97412929800392</v>
      </c>
      <c r="DQ131" s="2">
        <f t="shared" si="438"/>
        <v>110.46807369374812</v>
      </c>
      <c r="DR131" s="2">
        <f t="shared" si="438"/>
        <v>103.65009664753853</v>
      </c>
      <c r="DS131" s="2">
        <f t="shared" si="438"/>
        <v>112.5741582603443</v>
      </c>
      <c r="DT131" s="2">
        <f t="shared" si="438"/>
        <v>111.64612549078828</v>
      </c>
      <c r="DU131" s="2">
        <f t="shared" si="438"/>
        <v>119.38829855028693</v>
      </c>
      <c r="DV131" s="2">
        <f t="shared" si="438"/>
        <v>112.51283932346726</v>
      </c>
      <c r="DW131" s="2">
        <f t="shared" si="438"/>
        <v>115.42106991845361</v>
      </c>
      <c r="DX131" s="2">
        <f t="shared" si="438"/>
        <v>109.78769277673547</v>
      </c>
      <c r="DY131" s="2">
        <f t="shared" si="438"/>
        <v>108.22433266129032</v>
      </c>
      <c r="EA131" s="2">
        <f t="shared" si="233"/>
        <v>87.67363450235311</v>
      </c>
      <c r="EB131" s="2">
        <f t="shared" si="295"/>
        <v>88.144060440631705</v>
      </c>
      <c r="EC131" s="2">
        <f t="shared" si="296"/>
        <v>87.0255325915291</v>
      </c>
      <c r="ED131" s="2">
        <f t="shared" si="297"/>
        <v>87.566970080067435</v>
      </c>
      <c r="EE131" s="2">
        <f t="shared" si="298"/>
        <v>88.041129793510308</v>
      </c>
      <c r="EF131" s="2">
        <f t="shared" si="299"/>
        <v>88.051041360558727</v>
      </c>
      <c r="EG131" s="2">
        <f t="shared" si="300"/>
        <v>88.702724527920822</v>
      </c>
      <c r="EH131" s="2">
        <f t="shared" si="301"/>
        <v>88.058084012191756</v>
      </c>
      <c r="EI131" s="2">
        <f t="shared" si="302"/>
        <v>88.757874012921718</v>
      </c>
      <c r="EJ131" s="2">
        <f t="shared" si="303"/>
        <v>89.055331816597715</v>
      </c>
      <c r="EK131" s="2">
        <f t="shared" si="304"/>
        <v>91.341384004831326</v>
      </c>
      <c r="EL131" s="2">
        <f t="shared" si="305"/>
        <v>91.570724785951242</v>
      </c>
      <c r="EM131" s="2">
        <f t="shared" si="306"/>
        <v>90.228123014792615</v>
      </c>
      <c r="EN131" s="2">
        <f t="shared" si="307"/>
        <v>94.12462920420019</v>
      </c>
      <c r="EO131" s="2">
        <f t="shared" si="308"/>
        <v>94.876128806712245</v>
      </c>
      <c r="EQ131" s="2">
        <f t="shared" si="309"/>
        <v>87.760439993346452</v>
      </c>
      <c r="ER131" s="2">
        <f t="shared" si="439"/>
        <v>88.128293232657967</v>
      </c>
      <c r="ES131" s="2">
        <f t="shared" si="439"/>
        <v>87.055354275578424</v>
      </c>
      <c r="ET131" s="2">
        <f t="shared" si="439"/>
        <v>87.502292297695817</v>
      </c>
      <c r="EU131" s="2">
        <f t="shared" si="439"/>
        <v>87.988302544109573</v>
      </c>
      <c r="EV131" s="2">
        <f t="shared" si="439"/>
        <v>88.049089838902944</v>
      </c>
      <c r="EW131" s="2">
        <f t="shared" si="439"/>
        <v>88.70212106986267</v>
      </c>
      <c r="EX131" s="2">
        <f t="shared" si="439"/>
        <v>88.053745124044852</v>
      </c>
      <c r="EY131" s="2">
        <f t="shared" si="439"/>
        <v>88.70508993534358</v>
      </c>
      <c r="EZ131" s="2">
        <f t="shared" si="439"/>
        <v>89.054824456547934</v>
      </c>
      <c r="FA131" s="2">
        <f t="shared" si="439"/>
        <v>91.249847993565112</v>
      </c>
      <c r="FB131" s="2">
        <f t="shared" si="439"/>
        <v>91.465561289715154</v>
      </c>
      <c r="FC131" s="2">
        <f t="shared" si="439"/>
        <v>90.152784556392504</v>
      </c>
      <c r="FD131" s="2">
        <f t="shared" si="439"/>
        <v>94.177685078156472</v>
      </c>
      <c r="FE131" s="2">
        <f t="shared" si="439"/>
        <v>95.241510027887543</v>
      </c>
      <c r="FG131" s="2">
        <f t="shared" si="311"/>
        <v>0.99592452240800144</v>
      </c>
      <c r="FH131" s="2">
        <f t="shared" si="440"/>
        <v>0.99670299584807542</v>
      </c>
      <c r="FI131" s="2">
        <f t="shared" si="440"/>
        <v>0.9967698721494207</v>
      </c>
      <c r="FJ131" s="2">
        <f t="shared" si="440"/>
        <v>0.99695074795125527</v>
      </c>
      <c r="FK131" s="2">
        <f t="shared" si="440"/>
        <v>0.99678819864624879</v>
      </c>
      <c r="FL131" s="2">
        <f t="shared" si="440"/>
        <v>0.99652893475605497</v>
      </c>
      <c r="FM131" s="2">
        <f t="shared" si="440"/>
        <v>0.99635799613106368</v>
      </c>
      <c r="FN131" s="2">
        <f t="shared" si="440"/>
        <v>0.99635629325028519</v>
      </c>
      <c r="FO131" s="2">
        <f t="shared" si="440"/>
        <v>0.99618876878826557</v>
      </c>
      <c r="FP131" s="2">
        <f t="shared" si="440"/>
        <v>0.99621713183740479</v>
      </c>
      <c r="FQ131" s="2">
        <f t="shared" si="440"/>
        <v>0.99631460422238005</v>
      </c>
      <c r="FR131" s="2">
        <f t="shared" si="440"/>
        <v>0.99636838670837791</v>
      </c>
      <c r="FS131" s="2">
        <f t="shared" si="440"/>
        <v>0.99637846345660863</v>
      </c>
      <c r="FT131" s="2">
        <f t="shared" si="440"/>
        <v>0.99498281420486345</v>
      </c>
      <c r="FU131" s="2">
        <f t="shared" si="440"/>
        <v>0.99371395291023579</v>
      </c>
      <c r="FW131" s="2">
        <f t="shared" si="329"/>
        <v>6.7425258216252098E-3</v>
      </c>
      <c r="FX131" s="2">
        <f t="shared" si="381"/>
        <v>9.2912839514608242E-3</v>
      </c>
      <c r="FY131" s="2">
        <f t="shared" si="382"/>
        <v>1.045382123459831E-2</v>
      </c>
      <c r="FZ131" s="2">
        <f t="shared" si="383"/>
        <v>8.973424160284859E-3</v>
      </c>
      <c r="GA131" s="2">
        <f t="shared" si="384"/>
        <v>9.3195956081497753E-3</v>
      </c>
      <c r="GB131" s="2">
        <f t="shared" si="385"/>
        <v>9.8691178869659054E-3</v>
      </c>
      <c r="GC131" s="2">
        <f t="shared" si="386"/>
        <v>1.1852928103899488E-2</v>
      </c>
      <c r="GD131" s="2">
        <f t="shared" si="387"/>
        <v>1.4817715672190699E-2</v>
      </c>
      <c r="GE131" s="2">
        <f t="shared" si="388"/>
        <v>1.1236436824125021E-2</v>
      </c>
      <c r="GF131" s="2">
        <f t="shared" si="389"/>
        <v>9.4757399103647527E-3</v>
      </c>
      <c r="GG131" s="2">
        <f t="shared" si="390"/>
        <v>8.2871473503492183E-3</v>
      </c>
      <c r="GH131" s="2">
        <f t="shared" si="391"/>
        <v>6.7959991049396321E-3</v>
      </c>
      <c r="GI131" s="2">
        <f t="shared" si="392"/>
        <v>6.1828629475523082E-3</v>
      </c>
      <c r="GJ131" s="2">
        <f t="shared" si="393"/>
        <v>5.1844091163505811E-3</v>
      </c>
      <c r="GK131" s="2">
        <f t="shared" si="394"/>
        <v>5.0416844750053574E-3</v>
      </c>
      <c r="GM131" s="86">
        <f t="shared" si="330"/>
        <v>2.1000133024695261E-21</v>
      </c>
      <c r="GN131" s="86">
        <f t="shared" si="395"/>
        <v>1.3709407872156384E-53</v>
      </c>
      <c r="GO131" s="86">
        <f t="shared" si="396"/>
        <v>2.6120057011448683E-55</v>
      </c>
      <c r="GP131" s="86">
        <f t="shared" si="397"/>
        <v>2.3380558092817415E-58</v>
      </c>
      <c r="GQ131" s="86">
        <f t="shared" si="398"/>
        <v>6.5441748836321053E-49</v>
      </c>
      <c r="GR131" s="86">
        <f t="shared" si="399"/>
        <v>5.9599422649867818E-45</v>
      </c>
      <c r="GS131" s="86">
        <f t="shared" si="400"/>
        <v>1.4810076042707415E-44</v>
      </c>
      <c r="GT131" s="86">
        <f t="shared" si="401"/>
        <v>7.1797540000340771E-51</v>
      </c>
      <c r="GU131" s="86">
        <f t="shared" si="402"/>
        <v>7.1703990390795812E-49</v>
      </c>
      <c r="GV131" s="86">
        <f t="shared" si="403"/>
        <v>1.0312294684019749E-44</v>
      </c>
      <c r="GW131" s="86">
        <f t="shared" si="404"/>
        <v>9.0597203253309153E-56</v>
      </c>
      <c r="GX131" s="86">
        <f t="shared" si="405"/>
        <v>3.4778782986866508E-68</v>
      </c>
      <c r="GY131" s="86">
        <f t="shared" si="406"/>
        <v>3.6283753780696794E-62</v>
      </c>
      <c r="GZ131" s="86">
        <f t="shared" si="407"/>
        <v>3.7907853362575202E-21</v>
      </c>
      <c r="HA131" s="86">
        <f t="shared" si="408"/>
        <v>6.6949921066747468E-14</v>
      </c>
      <c r="HC131" s="86">
        <f t="shared" si="331"/>
        <v>2.4102140269954791E-5</v>
      </c>
      <c r="HD131" s="86">
        <f t="shared" si="409"/>
        <v>8.2589793455170426E-12</v>
      </c>
      <c r="HE131" s="86">
        <f t="shared" si="410"/>
        <v>5.9120035916366397E-12</v>
      </c>
      <c r="HF131" s="86">
        <f t="shared" si="411"/>
        <v>1.8451648656563812E-11</v>
      </c>
      <c r="HG131" s="86">
        <f t="shared" si="412"/>
        <v>3.9245228641392459E-11</v>
      </c>
      <c r="HH131" s="86">
        <f t="shared" si="413"/>
        <v>4.3617242419801804E-12</v>
      </c>
      <c r="HI131" s="86">
        <f t="shared" si="414"/>
        <v>7.7561512495439171E-12</v>
      </c>
      <c r="HJ131" s="86">
        <f t="shared" si="415"/>
        <v>1.3160590828119241E-14</v>
      </c>
      <c r="HK131" s="86">
        <f t="shared" si="416"/>
        <v>3.4538863691722665E-13</v>
      </c>
      <c r="HL131" s="86">
        <f t="shared" si="417"/>
        <v>4.2642753275508241E-12</v>
      </c>
      <c r="HM131" s="86">
        <f t="shared" si="418"/>
        <v>7.6849884834442501E-15</v>
      </c>
      <c r="HN131" s="86">
        <f t="shared" si="419"/>
        <v>1.7335695147137987E-10</v>
      </c>
      <c r="HO131" s="86">
        <f t="shared" si="420"/>
        <v>9.5753072483960366E-12</v>
      </c>
      <c r="HP131" s="86">
        <f t="shared" si="421"/>
        <v>1.2635451039523424E-3</v>
      </c>
      <c r="HQ131" s="86">
        <f t="shared" si="422"/>
        <v>5.5671316528880957E-4</v>
      </c>
      <c r="HS131" s="86">
        <f t="shared" si="332"/>
        <v>1.44288127450996E-4</v>
      </c>
      <c r="HT131" s="86">
        <f t="shared" si="423"/>
        <v>1.3460559350859942E-3</v>
      </c>
      <c r="HU131" s="86">
        <f t="shared" si="424"/>
        <v>1.8739629900596884E-3</v>
      </c>
      <c r="HV131" s="86">
        <f t="shared" si="425"/>
        <v>2.5299957153166585E-3</v>
      </c>
      <c r="HW131" s="86">
        <f t="shared" si="426"/>
        <v>2.0891388909237379E-3</v>
      </c>
      <c r="HX131" s="86">
        <f t="shared" si="427"/>
        <v>2.683460500452318E-3</v>
      </c>
      <c r="HY131" s="86">
        <f t="shared" si="428"/>
        <v>2.2979597614628086E-3</v>
      </c>
      <c r="HZ131" s="86">
        <f t="shared" si="429"/>
        <v>4.8290891471653883E-3</v>
      </c>
      <c r="IA131" s="86">
        <f t="shared" si="430"/>
        <v>2.7892046487432583E-3</v>
      </c>
      <c r="IB131" s="86">
        <f t="shared" si="431"/>
        <v>8.9587730398991939E-4</v>
      </c>
      <c r="IC131" s="86">
        <f t="shared" si="432"/>
        <v>8.87696753795396E-4</v>
      </c>
      <c r="ID131" s="86">
        <f t="shared" si="433"/>
        <v>3.9618239729461834E-4</v>
      </c>
      <c r="IE131" s="86">
        <f t="shared" si="434"/>
        <v>2.3963601782998068E-4</v>
      </c>
      <c r="IF131" s="86">
        <f t="shared" si="435"/>
        <v>4.1652361594836379E-4</v>
      </c>
      <c r="IG131" s="86">
        <f t="shared" si="436"/>
        <v>5.2029646562310318E-4</v>
      </c>
      <c r="II131" s="86">
        <f t="shared" si="333"/>
        <v>1.5871708156155043E-45</v>
      </c>
      <c r="IJ131" s="86">
        <f t="shared" si="334"/>
        <v>9.0421296256321225E-36</v>
      </c>
      <c r="IK131" s="86">
        <f t="shared" si="335"/>
        <v>4.5800339743160973E-34</v>
      </c>
      <c r="IL131" s="86">
        <f t="shared" si="336"/>
        <v>2.2495715203265602E-35</v>
      </c>
      <c r="IM131" s="86">
        <f t="shared" si="337"/>
        <v>5.1422435004275925E-34</v>
      </c>
      <c r="IN131" s="86">
        <f t="shared" si="338"/>
        <v>1.3931577609884949E-30</v>
      </c>
      <c r="IO131" s="86">
        <f t="shared" si="339"/>
        <v>9.0842812189720058E-31</v>
      </c>
      <c r="IP131" s="86">
        <f t="shared" si="340"/>
        <v>4.2117147804356273E-31</v>
      </c>
      <c r="IQ131" s="86">
        <f t="shared" si="341"/>
        <v>9.4219039868533479E-33</v>
      </c>
      <c r="IR131" s="86">
        <f t="shared" si="342"/>
        <v>3.4620322139523465E-35</v>
      </c>
      <c r="IS131" s="86">
        <f t="shared" si="343"/>
        <v>1.2425324071931401E-36</v>
      </c>
      <c r="IT131" s="86">
        <f t="shared" si="344"/>
        <v>3.3319330374060498E-40</v>
      </c>
      <c r="IU131" s="86">
        <f t="shared" si="345"/>
        <v>3.8921331766322847E-41</v>
      </c>
      <c r="IV131" s="86">
        <f t="shared" si="346"/>
        <v>5.5110190638395198E-28</v>
      </c>
      <c r="IW131" s="86">
        <f t="shared" si="347"/>
        <v>2.7574486439936235E-27</v>
      </c>
      <c r="IY131" s="86">
        <f t="shared" si="348"/>
        <v>1.683902677209508E-4</v>
      </c>
      <c r="IZ131" s="86">
        <f t="shared" si="349"/>
        <v>1.3460559433449736E-3</v>
      </c>
      <c r="JA131" s="86">
        <f t="shared" si="350"/>
        <v>1.8739629959716919E-3</v>
      </c>
      <c r="JB131" s="86">
        <f t="shared" si="351"/>
        <v>2.5299957337683071E-3</v>
      </c>
      <c r="JC131" s="86">
        <f t="shared" si="352"/>
        <v>2.0891389301689665E-3</v>
      </c>
      <c r="JD131" s="86">
        <f t="shared" si="353"/>
        <v>2.6834605048140421E-3</v>
      </c>
      <c r="JE131" s="86">
        <f t="shared" si="354"/>
        <v>2.2979597692189598E-3</v>
      </c>
      <c r="JF131" s="86">
        <f t="shared" si="355"/>
        <v>4.8290891471785488E-3</v>
      </c>
      <c r="JG131" s="86">
        <f t="shared" si="356"/>
        <v>2.789204649088647E-3</v>
      </c>
      <c r="JH131" s="86">
        <f t="shared" si="357"/>
        <v>8.9587730825419474E-4</v>
      </c>
      <c r="JI131" s="86">
        <f t="shared" si="358"/>
        <v>8.8769675380308104E-4</v>
      </c>
      <c r="JJ131" s="86">
        <f t="shared" si="359"/>
        <v>3.961825706515698E-4</v>
      </c>
      <c r="JK131" s="86">
        <f t="shared" si="360"/>
        <v>2.3963602740528791E-4</v>
      </c>
      <c r="JL131" s="86">
        <f t="shared" si="361"/>
        <v>1.6800687199007062E-3</v>
      </c>
      <c r="JM131" s="86">
        <f t="shared" si="362"/>
        <v>1.0770096309788628E-3</v>
      </c>
    </row>
    <row r="132" spans="2:273" x14ac:dyDescent="0.25">
      <c r="B132" s="2">
        <v>105</v>
      </c>
      <c r="C132" s="37">
        <v>87.522000000000006</v>
      </c>
      <c r="D132" s="37">
        <v>89.049000000000007</v>
      </c>
      <c r="E132" s="37">
        <v>88.706999999999994</v>
      </c>
      <c r="F132" s="37">
        <v>88.438999999999993</v>
      </c>
      <c r="G132" s="37">
        <v>88.244</v>
      </c>
      <c r="H132" s="37">
        <v>88.878</v>
      </c>
      <c r="I132" s="37">
        <v>90.415000000000006</v>
      </c>
      <c r="J132" s="37">
        <v>88.171000000000006</v>
      </c>
      <c r="K132" s="37">
        <v>88.813999999999993</v>
      </c>
      <c r="L132" s="37">
        <v>89.116</v>
      </c>
      <c r="M132" s="37">
        <v>92.07</v>
      </c>
      <c r="N132" s="37">
        <v>91.650999999999996</v>
      </c>
      <c r="O132" s="37">
        <v>90.65</v>
      </c>
      <c r="P132" s="37">
        <v>93.584999999999994</v>
      </c>
      <c r="Q132" s="37">
        <v>94.904799999999994</v>
      </c>
      <c r="S132" s="4">
        <f t="shared" si="234"/>
        <v>87.68860337643099</v>
      </c>
      <c r="T132" s="4">
        <f t="shared" si="235"/>
        <v>88.181099255897351</v>
      </c>
      <c r="U132" s="4">
        <f t="shared" si="236"/>
        <v>87.151824799743537</v>
      </c>
      <c r="V132" s="4">
        <f t="shared" si="237"/>
        <v>87.668343486730677</v>
      </c>
      <c r="W132" s="4">
        <f t="shared" si="238"/>
        <v>88.109609702657124</v>
      </c>
      <c r="X132" s="4">
        <f t="shared" si="239"/>
        <v>88.209888134263792</v>
      </c>
      <c r="Y132" s="4">
        <f t="shared" si="240"/>
        <v>88.856579543408373</v>
      </c>
      <c r="Z132" s="4">
        <f t="shared" si="241"/>
        <v>88.346174602111773</v>
      </c>
      <c r="AA132" s="4">
        <f t="shared" si="242"/>
        <v>88.950916974287949</v>
      </c>
      <c r="AB132" s="4">
        <f t="shared" si="243"/>
        <v>89.10091104631843</v>
      </c>
      <c r="AC132" s="4">
        <f t="shared" si="244"/>
        <v>91.379965480680539</v>
      </c>
      <c r="AD132" s="4">
        <f t="shared" si="245"/>
        <v>91.539536738945571</v>
      </c>
      <c r="AE132" s="4">
        <f t="shared" si="246"/>
        <v>90.223029098458881</v>
      </c>
      <c r="AF132" s="4">
        <f t="shared" si="247"/>
        <v>94.230303361599255</v>
      </c>
      <c r="AG132" s="4">
        <f t="shared" si="248"/>
        <v>95.245166771157884</v>
      </c>
      <c r="AI132" s="4">
        <f t="shared" si="249"/>
        <v>-0.16660337643098444</v>
      </c>
      <c r="AJ132" s="4">
        <f t="shared" si="250"/>
        <v>0.86790074410265561</v>
      </c>
      <c r="AK132" s="4">
        <f t="shared" si="251"/>
        <v>1.5551752002564569</v>
      </c>
      <c r="AL132" s="4">
        <f t="shared" si="252"/>
        <v>0.77065651326931572</v>
      </c>
      <c r="AM132" s="4">
        <f t="shared" si="253"/>
        <v>0.13439029734287544</v>
      </c>
      <c r="AN132" s="4">
        <f t="shared" si="254"/>
        <v>0.66811186573620773</v>
      </c>
      <c r="AO132" s="4">
        <f t="shared" si="255"/>
        <v>1.5584204565916338</v>
      </c>
      <c r="AP132" s="4">
        <f t="shared" si="256"/>
        <v>-0.17517460211176683</v>
      </c>
      <c r="AQ132" s="4">
        <f t="shared" si="257"/>
        <v>-0.13691697428795635</v>
      </c>
      <c r="AR132" s="4">
        <f t="shared" si="258"/>
        <v>1.5088953681569706E-2</v>
      </c>
      <c r="AS132" s="4">
        <f t="shared" si="259"/>
        <v>0.69003451931945392</v>
      </c>
      <c r="AT132" s="4">
        <f t="shared" si="260"/>
        <v>0.11146326105442483</v>
      </c>
      <c r="AU132" s="4">
        <f t="shared" si="261"/>
        <v>0.42697090154112516</v>
      </c>
      <c r="AV132" s="4">
        <f t="shared" si="437"/>
        <v>-0.64530336159926094</v>
      </c>
      <c r="AW132" s="4">
        <f t="shared" si="437"/>
        <v>-0.34036677115788905</v>
      </c>
      <c r="AY132" s="2">
        <f t="shared" si="313"/>
        <v>87.688154089336024</v>
      </c>
      <c r="AZ132" s="2">
        <f t="shared" si="364"/>
        <v>88.151409711324504</v>
      </c>
      <c r="BA132" s="2">
        <f t="shared" si="365"/>
        <v>87.047311167346862</v>
      </c>
      <c r="BB132" s="2">
        <f t="shared" si="366"/>
        <v>87.542622951068523</v>
      </c>
      <c r="BC132" s="2">
        <f t="shared" si="367"/>
        <v>87.991942456307982</v>
      </c>
      <c r="BD132" s="2">
        <f t="shared" si="368"/>
        <v>88.032874230544067</v>
      </c>
      <c r="BE132" s="2">
        <f t="shared" si="369"/>
        <v>88.675186175579228</v>
      </c>
      <c r="BF132" s="2">
        <f t="shared" si="370"/>
        <v>87.999855420643215</v>
      </c>
      <c r="BG132" s="2">
        <f t="shared" si="371"/>
        <v>88.711627496022359</v>
      </c>
      <c r="BH132" s="2">
        <f t="shared" si="372"/>
        <v>89.009852712954611</v>
      </c>
      <c r="BI132" s="2">
        <f t="shared" si="373"/>
        <v>91.274417098193254</v>
      </c>
      <c r="BJ132" s="2">
        <f t="shared" si="374"/>
        <v>91.480929492055253</v>
      </c>
      <c r="BK132" s="2">
        <f t="shared" si="375"/>
        <v>90.186126110680078</v>
      </c>
      <c r="BL132" s="2">
        <f t="shared" si="376"/>
        <v>94.095506620099044</v>
      </c>
      <c r="BM132" s="2">
        <f t="shared" si="377"/>
        <v>94.952305547984921</v>
      </c>
      <c r="BO132" s="2" t="str">
        <f t="shared" si="263"/>
        <v/>
      </c>
      <c r="BP132" s="2" t="str">
        <f t="shared" si="264"/>
        <v/>
      </c>
      <c r="BQ132" s="2" t="str">
        <f t="shared" si="265"/>
        <v/>
      </c>
      <c r="BR132" s="2" t="str">
        <f t="shared" si="266"/>
        <v/>
      </c>
      <c r="BS132" s="2" t="str">
        <f t="shared" si="267"/>
        <v/>
      </c>
      <c r="BT132" s="2" t="str">
        <f t="shared" si="268"/>
        <v/>
      </c>
      <c r="BU132" s="2" t="str">
        <f t="shared" si="269"/>
        <v/>
      </c>
      <c r="BV132" s="2" t="str">
        <f t="shared" si="270"/>
        <v/>
      </c>
      <c r="BW132" s="2" t="str">
        <f t="shared" si="271"/>
        <v/>
      </c>
      <c r="BX132" s="2" t="str">
        <f t="shared" si="272"/>
        <v/>
      </c>
      <c r="BY132" s="2" t="str">
        <f t="shared" si="273"/>
        <v/>
      </c>
      <c r="BZ132" s="2" t="str">
        <f t="shared" si="274"/>
        <v/>
      </c>
      <c r="CA132" s="2" t="str">
        <f t="shared" si="275"/>
        <v/>
      </c>
      <c r="CB132" s="2" t="str">
        <f t="shared" si="276"/>
        <v/>
      </c>
      <c r="CC132" s="2" t="str">
        <f t="shared" si="277"/>
        <v/>
      </c>
      <c r="CE132" s="2">
        <f t="shared" si="314"/>
        <v>87.522000000000006</v>
      </c>
      <c r="CF132" s="2">
        <f t="shared" si="315"/>
        <v>89.049000000000007</v>
      </c>
      <c r="CG132" s="2">
        <f t="shared" si="316"/>
        <v>88.706999999999994</v>
      </c>
      <c r="CH132" s="2">
        <f t="shared" si="317"/>
        <v>88.438999999999993</v>
      </c>
      <c r="CI132" s="2">
        <f t="shared" si="318"/>
        <v>88.244</v>
      </c>
      <c r="CJ132" s="2">
        <f t="shared" si="319"/>
        <v>88.878</v>
      </c>
      <c r="CK132" s="2">
        <f t="shared" si="320"/>
        <v>90.415000000000006</v>
      </c>
      <c r="CL132" s="2">
        <f t="shared" si="321"/>
        <v>88.171000000000006</v>
      </c>
      <c r="CM132" s="2">
        <f t="shared" si="322"/>
        <v>88.813999999999993</v>
      </c>
      <c r="CN132" s="2">
        <f t="shared" si="323"/>
        <v>89.116</v>
      </c>
      <c r="CO132" s="2">
        <f t="shared" si="324"/>
        <v>92.07</v>
      </c>
      <c r="CP132" s="2">
        <f t="shared" si="325"/>
        <v>91.650999999999996</v>
      </c>
      <c r="CQ132" s="2">
        <f t="shared" si="326"/>
        <v>90.65</v>
      </c>
      <c r="CR132" s="2">
        <f t="shared" si="327"/>
        <v>93.584999999999994</v>
      </c>
      <c r="CS132" s="2">
        <f t="shared" si="328"/>
        <v>94.904799999999994</v>
      </c>
      <c r="CU132" s="2">
        <f t="shared" si="278"/>
        <v>87.522000000000006</v>
      </c>
      <c r="CV132" s="2">
        <f t="shared" si="279"/>
        <v>89.049000000000007</v>
      </c>
      <c r="CW132" s="2">
        <f t="shared" si="280"/>
        <v>88.706999999999994</v>
      </c>
      <c r="CX132" s="2">
        <f t="shared" si="281"/>
        <v>88.438999999999993</v>
      </c>
      <c r="CY132" s="2">
        <f t="shared" si="282"/>
        <v>88.244</v>
      </c>
      <c r="CZ132" s="2">
        <f t="shared" si="283"/>
        <v>88.878</v>
      </c>
      <c r="DA132" s="2">
        <f t="shared" si="284"/>
        <v>90.415000000000006</v>
      </c>
      <c r="DB132" s="2">
        <f t="shared" si="285"/>
        <v>88.171000000000006</v>
      </c>
      <c r="DC132" s="2">
        <f t="shared" si="286"/>
        <v>88.813999999999993</v>
      </c>
      <c r="DD132" s="2">
        <f t="shared" si="287"/>
        <v>89.116</v>
      </c>
      <c r="DE132" s="2">
        <f t="shared" si="288"/>
        <v>92.07</v>
      </c>
      <c r="DF132" s="2">
        <f t="shared" si="289"/>
        <v>91.650999999999996</v>
      </c>
      <c r="DG132" s="2">
        <f t="shared" si="290"/>
        <v>90.65</v>
      </c>
      <c r="DH132" s="2">
        <f t="shared" si="291"/>
        <v>93.584999999999994</v>
      </c>
      <c r="DI132" s="2">
        <f t="shared" si="292"/>
        <v>94.904799999999994</v>
      </c>
      <c r="DK132" s="2">
        <f t="shared" si="293"/>
        <v>109.92588759689924</v>
      </c>
      <c r="DL132" s="2">
        <f t="shared" si="438"/>
        <v>116.77411695432571</v>
      </c>
      <c r="DM132" s="2">
        <f t="shared" si="438"/>
        <v>117.28915398536046</v>
      </c>
      <c r="DN132" s="2">
        <f t="shared" si="438"/>
        <v>117.55820731707315</v>
      </c>
      <c r="DO132" s="2">
        <f t="shared" si="438"/>
        <v>111.6491219512195</v>
      </c>
      <c r="DP132" s="2">
        <f t="shared" si="438"/>
        <v>112.13594122572452</v>
      </c>
      <c r="DQ132" s="2">
        <f t="shared" si="438"/>
        <v>110.60186892177592</v>
      </c>
      <c r="DR132" s="2">
        <f t="shared" si="438"/>
        <v>103.68230655391123</v>
      </c>
      <c r="DS132" s="2">
        <f t="shared" si="438"/>
        <v>112.71198308668076</v>
      </c>
      <c r="DT132" s="2">
        <f t="shared" si="438"/>
        <v>111.74464059196616</v>
      </c>
      <c r="DU132" s="2">
        <f t="shared" si="438"/>
        <v>119.56455179704017</v>
      </c>
      <c r="DV132" s="2">
        <f t="shared" si="438"/>
        <v>112.60826215644823</v>
      </c>
      <c r="DW132" s="2">
        <f t="shared" si="438"/>
        <v>115.55021141649047</v>
      </c>
      <c r="DX132" s="2">
        <f t="shared" si="438"/>
        <v>109.89160637898688</v>
      </c>
      <c r="DY132" s="2">
        <f t="shared" si="438"/>
        <v>108.35167949046919</v>
      </c>
      <c r="EA132" s="2">
        <f t="shared" si="233"/>
        <v>87.604588503668381</v>
      </c>
      <c r="EB132" s="2">
        <f t="shared" si="295"/>
        <v>88.065186722558011</v>
      </c>
      <c r="EC132" s="2">
        <f t="shared" si="296"/>
        <v>86.957687580760961</v>
      </c>
      <c r="ED132" s="2">
        <f t="shared" si="297"/>
        <v>87.45939688158451</v>
      </c>
      <c r="EE132" s="2">
        <f t="shared" si="298"/>
        <v>87.922850147492611</v>
      </c>
      <c r="EF132" s="2">
        <f t="shared" si="299"/>
        <v>87.956332654475673</v>
      </c>
      <c r="EG132" s="2">
        <f t="shared" si="300"/>
        <v>88.602056649500142</v>
      </c>
      <c r="EH132" s="2">
        <f t="shared" si="301"/>
        <v>87.947429509559441</v>
      </c>
      <c r="EI132" s="2">
        <f t="shared" si="302"/>
        <v>88.628290811198823</v>
      </c>
      <c r="EJ132" s="2">
        <f t="shared" si="303"/>
        <v>88.931142608215339</v>
      </c>
      <c r="EK132" s="2">
        <f t="shared" si="304"/>
        <v>91.179546048658437</v>
      </c>
      <c r="EL132" s="2">
        <f t="shared" si="305"/>
        <v>91.411351074713437</v>
      </c>
      <c r="EM132" s="2">
        <f t="shared" si="306"/>
        <v>90.102475043107347</v>
      </c>
      <c r="EN132" s="2">
        <f t="shared" si="307"/>
        <v>94.022627525185214</v>
      </c>
      <c r="EO132" s="2">
        <f t="shared" si="308"/>
        <v>94.873645618396523</v>
      </c>
      <c r="EQ132" s="2">
        <f t="shared" si="309"/>
        <v>87.68177067450307</v>
      </c>
      <c r="ER132" s="2">
        <f t="shared" si="439"/>
        <v>88.052705110341179</v>
      </c>
      <c r="ES132" s="2">
        <f t="shared" si="439"/>
        <v>86.979027893105666</v>
      </c>
      <c r="ET132" s="2">
        <f t="shared" si="439"/>
        <v>87.408565180758174</v>
      </c>
      <c r="EU132" s="2">
        <f t="shared" si="439"/>
        <v>87.881097394483362</v>
      </c>
      <c r="EV132" s="2">
        <f t="shared" si="439"/>
        <v>87.953930869391556</v>
      </c>
      <c r="EW132" s="2">
        <f t="shared" si="439"/>
        <v>88.604574909380631</v>
      </c>
      <c r="EX132" s="2">
        <f t="shared" si="439"/>
        <v>87.954861100077437</v>
      </c>
      <c r="EY132" s="2">
        <f t="shared" si="439"/>
        <v>88.595503239177816</v>
      </c>
      <c r="EZ132" s="2">
        <f t="shared" si="439"/>
        <v>88.92892186822192</v>
      </c>
      <c r="FA132" s="2">
        <f t="shared" si="439"/>
        <v>91.117280591751381</v>
      </c>
      <c r="FB132" s="2">
        <f t="shared" si="439"/>
        <v>91.324106497903074</v>
      </c>
      <c r="FC132" s="2">
        <f t="shared" si="439"/>
        <v>90.03951745640309</v>
      </c>
      <c r="FD132" s="2">
        <f t="shared" si="439"/>
        <v>94.063969967549667</v>
      </c>
      <c r="FE132" s="2">
        <f t="shared" si="439"/>
        <v>95.117675894760083</v>
      </c>
      <c r="FG132" s="2">
        <f t="shared" si="311"/>
        <v>0.9962817869173185</v>
      </c>
      <c r="FH132" s="2">
        <f t="shared" si="440"/>
        <v>0.99699222391831321</v>
      </c>
      <c r="FI132" s="2">
        <f t="shared" si="440"/>
        <v>0.99705325087381436</v>
      </c>
      <c r="FJ132" s="2">
        <f t="shared" si="440"/>
        <v>0.99721830274710488</v>
      </c>
      <c r="FK132" s="2">
        <f t="shared" si="440"/>
        <v>0.99706997431540589</v>
      </c>
      <c r="FL132" s="2">
        <f t="shared" si="440"/>
        <v>0.99683338373776664</v>
      </c>
      <c r="FM132" s="2">
        <f t="shared" si="440"/>
        <v>0.99667738824081098</v>
      </c>
      <c r="FN132" s="2">
        <f t="shared" si="440"/>
        <v>0.99667583419900296</v>
      </c>
      <c r="FO132" s="2">
        <f t="shared" si="440"/>
        <v>0.99652294980513212</v>
      </c>
      <c r="FP132" s="2">
        <f t="shared" si="440"/>
        <v>0.9965488345066118</v>
      </c>
      <c r="FQ132" s="2">
        <f t="shared" si="440"/>
        <v>0.99663778882286436</v>
      </c>
      <c r="FR132" s="2">
        <f t="shared" si="440"/>
        <v>0.99668687062770034</v>
      </c>
      <c r="FS132" s="2">
        <f t="shared" si="440"/>
        <v>0.9966960665992316</v>
      </c>
      <c r="FT132" s="2">
        <f t="shared" si="440"/>
        <v>0.99542225128813366</v>
      </c>
      <c r="FU132" s="2">
        <f t="shared" si="440"/>
        <v>0.99426388424882561</v>
      </c>
      <c r="FW132" s="2">
        <f t="shared" si="329"/>
        <v>7.388226459319365E-3</v>
      </c>
      <c r="FX132" s="2">
        <f t="shared" si="381"/>
        <v>1.0178566135984954E-2</v>
      </c>
      <c r="FY132" s="2">
        <f t="shared" si="382"/>
        <v>1.1450838126222551E-2</v>
      </c>
      <c r="FZ132" s="2">
        <f t="shared" si="383"/>
        <v>9.830653149039555E-3</v>
      </c>
      <c r="GA132" s="2">
        <f t="shared" si="384"/>
        <v>1.0209553585932844E-2</v>
      </c>
      <c r="GB132" s="2">
        <f t="shared" si="385"/>
        <v>1.0810978853991885E-2</v>
      </c>
      <c r="GC132" s="2">
        <f t="shared" si="386"/>
        <v>1.2981632092390956E-2</v>
      </c>
      <c r="GD132" s="2">
        <f t="shared" si="387"/>
        <v>1.6224108385224655E-2</v>
      </c>
      <c r="GE132" s="2">
        <f t="shared" si="388"/>
        <v>1.2307166136174759E-2</v>
      </c>
      <c r="GF132" s="2">
        <f t="shared" si="389"/>
        <v>1.0380452370672082E-2</v>
      </c>
      <c r="GG132" s="2">
        <f t="shared" si="390"/>
        <v>9.0794171203428843E-3</v>
      </c>
      <c r="GH132" s="2">
        <f t="shared" si="391"/>
        <v>7.4467822396270984E-3</v>
      </c>
      <c r="GI132" s="2">
        <f t="shared" si="392"/>
        <v>6.7753328480152147E-3</v>
      </c>
      <c r="GJ132" s="2">
        <f t="shared" si="393"/>
        <v>5.6817496445658727E-3</v>
      </c>
      <c r="GK132" s="2">
        <f t="shared" si="394"/>
        <v>5.5254094697599317E-3</v>
      </c>
      <c r="GM132" s="86">
        <f t="shared" si="330"/>
        <v>1.9668071777039416E-22</v>
      </c>
      <c r="GN132" s="86">
        <f t="shared" si="395"/>
        <v>3.1708912871016915E-56</v>
      </c>
      <c r="GO132" s="86">
        <f t="shared" si="396"/>
        <v>4.8724460544786748E-58</v>
      </c>
      <c r="GP132" s="86">
        <f t="shared" si="397"/>
        <v>3.0384787649275821E-61</v>
      </c>
      <c r="GQ132" s="86">
        <f t="shared" si="398"/>
        <v>2.3677585630906913E-51</v>
      </c>
      <c r="GR132" s="86">
        <f t="shared" si="399"/>
        <v>3.5641291556341058E-47</v>
      </c>
      <c r="GS132" s="86">
        <f t="shared" si="400"/>
        <v>9.2065594531149049E-47</v>
      </c>
      <c r="GT132" s="86">
        <f t="shared" si="401"/>
        <v>2.3647406697863554E-53</v>
      </c>
      <c r="GU132" s="86">
        <f t="shared" si="402"/>
        <v>2.7802772227336236E-51</v>
      </c>
      <c r="GV132" s="86">
        <f t="shared" si="403"/>
        <v>6.2602788290114562E-47</v>
      </c>
      <c r="GW132" s="86">
        <f t="shared" si="404"/>
        <v>1.6309227175738191E-58</v>
      </c>
      <c r="GX132" s="86">
        <f t="shared" si="405"/>
        <v>1.2591651914113171E-71</v>
      </c>
      <c r="GY132" s="86">
        <f t="shared" si="406"/>
        <v>2.6261316807378027E-65</v>
      </c>
      <c r="GZ132" s="86">
        <f t="shared" si="407"/>
        <v>3.6070848447441653E-22</v>
      </c>
      <c r="HA132" s="86">
        <f t="shared" si="408"/>
        <v>1.5963475790940429E-14</v>
      </c>
      <c r="HC132" s="86">
        <f t="shared" si="331"/>
        <v>7.2931643623789786E-6</v>
      </c>
      <c r="HD132" s="86">
        <f t="shared" si="409"/>
        <v>4.528225412153486E-13</v>
      </c>
      <c r="HE132" s="86">
        <f t="shared" si="410"/>
        <v>3.1781344517832635E-13</v>
      </c>
      <c r="HF132" s="86">
        <f t="shared" si="411"/>
        <v>1.0869285006632751E-12</v>
      </c>
      <c r="HG132" s="86">
        <f t="shared" si="412"/>
        <v>2.4375711504419333E-12</v>
      </c>
      <c r="HH132" s="86">
        <f t="shared" si="413"/>
        <v>2.2542358117605807E-13</v>
      </c>
      <c r="HI132" s="86">
        <f t="shared" si="414"/>
        <v>4.6152763239021526E-13</v>
      </c>
      <c r="HJ132" s="86">
        <f t="shared" si="415"/>
        <v>4.9780226576703718E-16</v>
      </c>
      <c r="HK132" s="86">
        <f t="shared" si="416"/>
        <v>1.6458103269070459E-14</v>
      </c>
      <c r="HL132" s="86">
        <f t="shared" si="417"/>
        <v>2.3315450107230415E-13</v>
      </c>
      <c r="HM132" s="86">
        <f t="shared" si="418"/>
        <v>1.9244972368500353E-16</v>
      </c>
      <c r="HN132" s="86">
        <f t="shared" si="419"/>
        <v>1.1752108641117544E-11</v>
      </c>
      <c r="HO132" s="86">
        <f t="shared" si="420"/>
        <v>3.8130011680923382E-13</v>
      </c>
      <c r="HP132" s="86">
        <f t="shared" si="421"/>
        <v>5.909949780276804E-4</v>
      </c>
      <c r="HQ132" s="86">
        <f t="shared" si="422"/>
        <v>2.4480002294948513E-4</v>
      </c>
      <c r="HS132" s="86">
        <f t="shared" si="332"/>
        <v>2.5861481309984261E-4</v>
      </c>
      <c r="HT132" s="86">
        <f t="shared" si="423"/>
        <v>2.1600842714347463E-3</v>
      </c>
      <c r="HU132" s="86">
        <f t="shared" si="424"/>
        <v>2.9701956611360835E-3</v>
      </c>
      <c r="HV132" s="86">
        <f t="shared" si="425"/>
        <v>3.9405209957934957E-3</v>
      </c>
      <c r="HW132" s="86">
        <f t="shared" si="426"/>
        <v>3.25989385087485E-3</v>
      </c>
      <c r="HX132" s="86">
        <f t="shared" si="427"/>
        <v>4.0728009943747185E-3</v>
      </c>
      <c r="HY132" s="86">
        <f t="shared" si="428"/>
        <v>3.5737863233936649E-3</v>
      </c>
      <c r="HZ132" s="86">
        <f t="shared" si="429"/>
        <v>7.4754941658302385E-3</v>
      </c>
      <c r="IA132" s="86">
        <f t="shared" si="430"/>
        <v>4.3447339524680401E-3</v>
      </c>
      <c r="IB132" s="86">
        <f t="shared" si="431"/>
        <v>1.4562843388042041E-3</v>
      </c>
      <c r="IC132" s="86">
        <f t="shared" si="432"/>
        <v>1.4382980805634402E-3</v>
      </c>
      <c r="ID132" s="86">
        <f t="shared" si="433"/>
        <v>6.6284952947927604E-4</v>
      </c>
      <c r="IE132" s="86">
        <f t="shared" si="434"/>
        <v>4.0634048594320624E-4</v>
      </c>
      <c r="IF132" s="86">
        <f t="shared" si="435"/>
        <v>6.6097249747010527E-4</v>
      </c>
      <c r="IG132" s="86">
        <f t="shared" si="436"/>
        <v>8.121846480150782E-4</v>
      </c>
      <c r="II132" s="86">
        <f t="shared" si="333"/>
        <v>6.3178879664057921E-44</v>
      </c>
      <c r="IJ132" s="86">
        <f t="shared" si="334"/>
        <v>1.9359712665978609E-34</v>
      </c>
      <c r="IK132" s="86">
        <f t="shared" si="335"/>
        <v>9.0800978686765858E-33</v>
      </c>
      <c r="IL132" s="86">
        <f t="shared" si="336"/>
        <v>4.5460826347493756E-34</v>
      </c>
      <c r="IM132" s="86">
        <f t="shared" si="337"/>
        <v>9.4295903728235886E-33</v>
      </c>
      <c r="IN132" s="86">
        <f t="shared" si="338"/>
        <v>1.9414763344594976E-29</v>
      </c>
      <c r="IO132" s="86">
        <f t="shared" si="339"/>
        <v>1.4368802171152668E-29</v>
      </c>
      <c r="IP132" s="86">
        <f t="shared" si="340"/>
        <v>7.9783424200995929E-30</v>
      </c>
      <c r="IQ132" s="86">
        <f t="shared" si="341"/>
        <v>1.7344864437342012E-31</v>
      </c>
      <c r="IR132" s="86">
        <f t="shared" si="342"/>
        <v>7.126141849777835E-34</v>
      </c>
      <c r="IS132" s="86">
        <f t="shared" si="343"/>
        <v>2.66574816014043E-35</v>
      </c>
      <c r="IT132" s="86">
        <f t="shared" si="344"/>
        <v>8.5373248949514708E-39</v>
      </c>
      <c r="IU132" s="86">
        <f t="shared" si="345"/>
        <v>1.0138818329861854E-39</v>
      </c>
      <c r="IV132" s="86">
        <f t="shared" si="346"/>
        <v>4.5282867801116659E-27</v>
      </c>
      <c r="IW132" s="86">
        <f t="shared" si="347"/>
        <v>2.1204579926145631E-26</v>
      </c>
      <c r="IY132" s="86">
        <f t="shared" si="348"/>
        <v>2.6590797746222158E-4</v>
      </c>
      <c r="IZ132" s="86">
        <f t="shared" si="349"/>
        <v>2.1600842718875689E-3</v>
      </c>
      <c r="JA132" s="86">
        <f t="shared" si="350"/>
        <v>2.970195661453897E-3</v>
      </c>
      <c r="JB132" s="86">
        <f t="shared" si="351"/>
        <v>3.940520996880424E-3</v>
      </c>
      <c r="JC132" s="86">
        <f t="shared" si="352"/>
        <v>3.259893853312421E-3</v>
      </c>
      <c r="JD132" s="86">
        <f t="shared" si="353"/>
        <v>4.0728009946001424E-3</v>
      </c>
      <c r="JE132" s="86">
        <f t="shared" si="354"/>
        <v>3.5737863238551925E-3</v>
      </c>
      <c r="JF132" s="86">
        <f t="shared" si="355"/>
        <v>7.4754941658307364E-3</v>
      </c>
      <c r="JG132" s="86">
        <f t="shared" si="356"/>
        <v>4.3447339524844983E-3</v>
      </c>
      <c r="JH132" s="86">
        <f t="shared" si="357"/>
        <v>1.4562843390373585E-3</v>
      </c>
      <c r="JI132" s="86">
        <f t="shared" si="358"/>
        <v>1.4382980805636328E-3</v>
      </c>
      <c r="JJ132" s="86">
        <f t="shared" si="359"/>
        <v>6.6284954123138466E-4</v>
      </c>
      <c r="JK132" s="86">
        <f t="shared" si="360"/>
        <v>4.0634048632450637E-4</v>
      </c>
      <c r="JL132" s="86">
        <f t="shared" si="361"/>
        <v>1.2519674754977858E-3</v>
      </c>
      <c r="JM132" s="86">
        <f t="shared" si="362"/>
        <v>1.0569846709805267E-3</v>
      </c>
    </row>
    <row r="133" spans="2:273" x14ac:dyDescent="0.25">
      <c r="B133" s="2">
        <v>106</v>
      </c>
      <c r="C133" s="37">
        <v>88.087000000000003</v>
      </c>
      <c r="D133" s="37">
        <v>89.78</v>
      </c>
      <c r="E133" s="37">
        <v>88.024000000000001</v>
      </c>
      <c r="F133" s="37">
        <v>88.61</v>
      </c>
      <c r="G133" s="37">
        <v>87.706999999999994</v>
      </c>
      <c r="H133" s="37">
        <v>89.293000000000006</v>
      </c>
      <c r="I133" s="37">
        <v>90.171000000000006</v>
      </c>
      <c r="J133" s="37">
        <v>89.634</v>
      </c>
      <c r="K133" s="37">
        <v>88.162999999999997</v>
      </c>
      <c r="L133" s="37">
        <v>89.884</v>
      </c>
      <c r="M133" s="37">
        <v>91.86</v>
      </c>
      <c r="N133" s="37">
        <v>92.186000000000007</v>
      </c>
      <c r="O133" s="37">
        <v>90.5</v>
      </c>
      <c r="P133" s="37">
        <v>93.828999999999994</v>
      </c>
      <c r="Q133" s="37">
        <v>95.214299999999994</v>
      </c>
      <c r="S133" s="4">
        <f t="shared" si="234"/>
        <v>87.613457238948968</v>
      </c>
      <c r="T133" s="4">
        <f t="shared" si="235"/>
        <v>88.110873324440163</v>
      </c>
      <c r="U133" s="4">
        <f t="shared" si="236"/>
        <v>87.128684952616766</v>
      </c>
      <c r="V133" s="4">
        <f t="shared" si="237"/>
        <v>87.613483831847446</v>
      </c>
      <c r="W133" s="4">
        <f t="shared" si="238"/>
        <v>88.041933928352151</v>
      </c>
      <c r="X133" s="4">
        <f t="shared" si="239"/>
        <v>88.1867316898024</v>
      </c>
      <c r="Y133" s="4">
        <f t="shared" si="240"/>
        <v>88.83540230759418</v>
      </c>
      <c r="Z133" s="4">
        <f t="shared" si="241"/>
        <v>88.388213900772342</v>
      </c>
      <c r="AA133" s="4">
        <f t="shared" si="242"/>
        <v>88.927183460646546</v>
      </c>
      <c r="AB133" s="4">
        <f t="shared" si="243"/>
        <v>89.019418329942809</v>
      </c>
      <c r="AC133" s="4">
        <f t="shared" si="244"/>
        <v>91.26730595971533</v>
      </c>
      <c r="AD133" s="4">
        <f t="shared" si="245"/>
        <v>91.409149399889088</v>
      </c>
      <c r="AE133" s="4">
        <f t="shared" si="246"/>
        <v>90.113296159534087</v>
      </c>
      <c r="AF133" s="4">
        <f t="shared" si="247"/>
        <v>94.19060882134562</v>
      </c>
      <c r="AG133" s="4">
        <f t="shared" si="248"/>
        <v>95.379604569196545</v>
      </c>
      <c r="AI133" s="4">
        <f t="shared" si="249"/>
        <v>0.47354276105103565</v>
      </c>
      <c r="AJ133" s="4">
        <f t="shared" si="250"/>
        <v>1.6691266755598377</v>
      </c>
      <c r="AK133" s="4">
        <f t="shared" si="251"/>
        <v>0.8953150473832352</v>
      </c>
      <c r="AL133" s="4">
        <f t="shared" si="252"/>
        <v>0.99651616815255295</v>
      </c>
      <c r="AM133" s="4">
        <f t="shared" si="253"/>
        <v>-0.3349339283521573</v>
      </c>
      <c r="AN133" s="4">
        <f t="shared" si="254"/>
        <v>1.1062683101976063</v>
      </c>
      <c r="AO133" s="4">
        <f t="shared" si="255"/>
        <v>1.3355976924058268</v>
      </c>
      <c r="AP133" s="4">
        <f t="shared" si="256"/>
        <v>1.2457860992276579</v>
      </c>
      <c r="AQ133" s="4">
        <f t="shared" si="257"/>
        <v>-0.76418346064654941</v>
      </c>
      <c r="AR133" s="4">
        <f t="shared" si="258"/>
        <v>0.86458167005719133</v>
      </c>
      <c r="AS133" s="4">
        <f t="shared" si="259"/>
        <v>0.59269404028466965</v>
      </c>
      <c r="AT133" s="4">
        <f t="shared" si="260"/>
        <v>0.77685060011091878</v>
      </c>
      <c r="AU133" s="4">
        <f t="shared" si="261"/>
        <v>0.38670384046591266</v>
      </c>
      <c r="AV133" s="4">
        <f t="shared" si="437"/>
        <v>-0.36160882134562655</v>
      </c>
      <c r="AW133" s="4">
        <f t="shared" si="437"/>
        <v>-0.16530456919655023</v>
      </c>
      <c r="AY133" s="2">
        <f t="shared" si="313"/>
        <v>87.612721940982809</v>
      </c>
      <c r="AZ133" s="2">
        <f t="shared" si="364"/>
        <v>88.065877812202288</v>
      </c>
      <c r="BA133" s="2">
        <f t="shared" si="365"/>
        <v>86.972386346928886</v>
      </c>
      <c r="BB133" s="2">
        <f t="shared" si="366"/>
        <v>87.428695824541578</v>
      </c>
      <c r="BC133" s="2">
        <f t="shared" si="367"/>
        <v>87.868401691231028</v>
      </c>
      <c r="BD133" s="2">
        <f t="shared" si="368"/>
        <v>87.932181100621165</v>
      </c>
      <c r="BE133" s="2">
        <f t="shared" si="369"/>
        <v>88.568864243298506</v>
      </c>
      <c r="BF133" s="2">
        <f t="shared" si="370"/>
        <v>87.88526630516175</v>
      </c>
      <c r="BG133" s="2">
        <f t="shared" si="371"/>
        <v>88.575778792744515</v>
      </c>
      <c r="BH133" s="2">
        <f t="shared" si="372"/>
        <v>88.879437145601756</v>
      </c>
      <c r="BI133" s="2">
        <f t="shared" si="373"/>
        <v>91.105481697002418</v>
      </c>
      <c r="BJ133" s="2">
        <f t="shared" si="374"/>
        <v>91.316249303180996</v>
      </c>
      <c r="BK133" s="2">
        <f t="shared" si="375"/>
        <v>90.053921547463034</v>
      </c>
      <c r="BL133" s="2">
        <f t="shared" si="376"/>
        <v>93.987949357202282</v>
      </c>
      <c r="BM133" s="2">
        <f t="shared" si="377"/>
        <v>94.94312940928647</v>
      </c>
      <c r="BO133" s="2" t="str">
        <f t="shared" si="263"/>
        <v/>
      </c>
      <c r="BP133" s="2" t="str">
        <f t="shared" si="264"/>
        <v/>
      </c>
      <c r="BQ133" s="2" t="str">
        <f t="shared" si="265"/>
        <v/>
      </c>
      <c r="BR133" s="2" t="str">
        <f t="shared" si="266"/>
        <v/>
      </c>
      <c r="BS133" s="2" t="str">
        <f t="shared" si="267"/>
        <v/>
      </c>
      <c r="BT133" s="2" t="str">
        <f t="shared" si="268"/>
        <v/>
      </c>
      <c r="BU133" s="2" t="str">
        <f t="shared" si="269"/>
        <v/>
      </c>
      <c r="BV133" s="2" t="str">
        <f t="shared" si="270"/>
        <v/>
      </c>
      <c r="BW133" s="2" t="str">
        <f t="shared" si="271"/>
        <v/>
      </c>
      <c r="BX133" s="2" t="str">
        <f t="shared" si="272"/>
        <v/>
      </c>
      <c r="BY133" s="2" t="str">
        <f t="shared" si="273"/>
        <v/>
      </c>
      <c r="BZ133" s="2" t="str">
        <f t="shared" si="274"/>
        <v/>
      </c>
      <c r="CA133" s="2" t="str">
        <f t="shared" si="275"/>
        <v/>
      </c>
      <c r="CB133" s="2" t="str">
        <f t="shared" si="276"/>
        <v/>
      </c>
      <c r="CC133" s="2" t="str">
        <f t="shared" si="277"/>
        <v/>
      </c>
      <c r="CE133" s="2">
        <f t="shared" si="314"/>
        <v>88.087000000000003</v>
      </c>
      <c r="CF133" s="2">
        <f t="shared" si="315"/>
        <v>89.78</v>
      </c>
      <c r="CG133" s="2">
        <f t="shared" si="316"/>
        <v>88.024000000000001</v>
      </c>
      <c r="CH133" s="2">
        <f t="shared" si="317"/>
        <v>88.61</v>
      </c>
      <c r="CI133" s="2">
        <f t="shared" si="318"/>
        <v>87.706999999999994</v>
      </c>
      <c r="CJ133" s="2">
        <f t="shared" si="319"/>
        <v>89.293000000000006</v>
      </c>
      <c r="CK133" s="2">
        <f t="shared" si="320"/>
        <v>90.171000000000006</v>
      </c>
      <c r="CL133" s="2" t="str">
        <f t="shared" si="321"/>
        <v/>
      </c>
      <c r="CM133" s="2">
        <f t="shared" si="322"/>
        <v>88.162999999999997</v>
      </c>
      <c r="CN133" s="2">
        <f t="shared" si="323"/>
        <v>89.884</v>
      </c>
      <c r="CO133" s="2">
        <f t="shared" si="324"/>
        <v>91.86</v>
      </c>
      <c r="CP133" s="2">
        <f t="shared" si="325"/>
        <v>92.186000000000007</v>
      </c>
      <c r="CQ133" s="2">
        <f t="shared" si="326"/>
        <v>90.5</v>
      </c>
      <c r="CR133" s="2">
        <f t="shared" si="327"/>
        <v>93.828999999999994</v>
      </c>
      <c r="CS133" s="2">
        <f t="shared" si="328"/>
        <v>95.214299999999994</v>
      </c>
      <c r="CU133" s="2">
        <f t="shared" si="278"/>
        <v>88.087000000000003</v>
      </c>
      <c r="CV133" s="2">
        <f t="shared" si="279"/>
        <v>89.78</v>
      </c>
      <c r="CW133" s="2">
        <f t="shared" si="280"/>
        <v>88.024000000000001</v>
      </c>
      <c r="CX133" s="2">
        <f t="shared" si="281"/>
        <v>88.61</v>
      </c>
      <c r="CY133" s="2">
        <f t="shared" si="282"/>
        <v>87.706999999999994</v>
      </c>
      <c r="CZ133" s="2">
        <f t="shared" si="283"/>
        <v>89.293000000000006</v>
      </c>
      <c r="DA133" s="2">
        <f t="shared" si="284"/>
        <v>90.171000000000006</v>
      </c>
      <c r="DB133" s="2" t="str">
        <f t="shared" si="285"/>
        <v/>
      </c>
      <c r="DC133" s="2">
        <f t="shared" si="286"/>
        <v>88.162999999999997</v>
      </c>
      <c r="DD133" s="2">
        <f t="shared" si="287"/>
        <v>89.884</v>
      </c>
      <c r="DE133" s="2">
        <f t="shared" si="288"/>
        <v>91.86</v>
      </c>
      <c r="DF133" s="2">
        <f t="shared" si="289"/>
        <v>92.186000000000007</v>
      </c>
      <c r="DG133" s="2">
        <f t="shared" si="290"/>
        <v>90.5</v>
      </c>
      <c r="DH133" s="2">
        <f t="shared" si="291"/>
        <v>93.828999999999994</v>
      </c>
      <c r="DI133" s="2">
        <f t="shared" si="292"/>
        <v>95.214299999999994</v>
      </c>
      <c r="DK133" s="2">
        <f t="shared" si="293"/>
        <v>110.12661134601834</v>
      </c>
      <c r="DL133" s="2">
        <f t="shared" si="438"/>
        <v>117.02118145477137</v>
      </c>
      <c r="DM133" s="2">
        <f t="shared" si="438"/>
        <v>117.53622399589445</v>
      </c>
      <c r="DN133" s="2">
        <f t="shared" si="438"/>
        <v>117.80251707317072</v>
      </c>
      <c r="DO133" s="2">
        <f t="shared" si="438"/>
        <v>111.81376585365852</v>
      </c>
      <c r="DP133" s="2">
        <f t="shared" si="438"/>
        <v>112.29775315344513</v>
      </c>
      <c r="DQ133" s="2">
        <f t="shared" si="438"/>
        <v>110.7356641498037</v>
      </c>
      <c r="DR133" s="2">
        <f t="shared" si="438"/>
        <v>103.71451646028393</v>
      </c>
      <c r="DS133" s="2">
        <f t="shared" si="438"/>
        <v>112.8498079130172</v>
      </c>
      <c r="DT133" s="2">
        <f t="shared" si="438"/>
        <v>111.84315569314406</v>
      </c>
      <c r="DU133" s="2">
        <f t="shared" si="438"/>
        <v>119.74080504379342</v>
      </c>
      <c r="DV133" s="2">
        <f t="shared" si="438"/>
        <v>112.70368498942921</v>
      </c>
      <c r="DW133" s="2">
        <f t="shared" si="438"/>
        <v>115.67935291452731</v>
      </c>
      <c r="DX133" s="2">
        <f t="shared" si="438"/>
        <v>109.99551998123829</v>
      </c>
      <c r="DY133" s="2">
        <f t="shared" si="438"/>
        <v>108.47902631964809</v>
      </c>
      <c r="EA133" s="2">
        <f t="shared" si="233"/>
        <v>87.535542504983653</v>
      </c>
      <c r="EB133" s="2">
        <f t="shared" si="295"/>
        <v>87.986313004484302</v>
      </c>
      <c r="EC133" s="2">
        <f t="shared" si="296"/>
        <v>86.889842569992837</v>
      </c>
      <c r="ED133" s="2">
        <f t="shared" si="297"/>
        <v>87.351823683101571</v>
      </c>
      <c r="EE133" s="2">
        <f t="shared" si="298"/>
        <v>87.804570501474913</v>
      </c>
      <c r="EF133" s="2">
        <f t="shared" si="299"/>
        <v>87.861623948392605</v>
      </c>
      <c r="EG133" s="2">
        <f t="shared" si="300"/>
        <v>88.501388771079462</v>
      </c>
      <c r="EH133" s="2">
        <f t="shared" si="301"/>
        <v>87.836775006927141</v>
      </c>
      <c r="EI133" s="2">
        <f t="shared" si="302"/>
        <v>88.498707609475915</v>
      </c>
      <c r="EJ133" s="2">
        <f t="shared" si="303"/>
        <v>88.806953399832963</v>
      </c>
      <c r="EK133" s="2">
        <f t="shared" si="304"/>
        <v>91.017708092485549</v>
      </c>
      <c r="EL133" s="2">
        <f t="shared" si="305"/>
        <v>91.251977363475618</v>
      </c>
      <c r="EM133" s="2">
        <f t="shared" si="306"/>
        <v>89.976827071422079</v>
      </c>
      <c r="EN133" s="2">
        <f t="shared" si="307"/>
        <v>93.920625846170239</v>
      </c>
      <c r="EO133" s="2">
        <f t="shared" si="308"/>
        <v>94.871162430080787</v>
      </c>
      <c r="EQ133" s="2">
        <f t="shared" si="309"/>
        <v>87.603101355659675</v>
      </c>
      <c r="ER133" s="2">
        <f t="shared" si="439"/>
        <v>87.977116988024392</v>
      </c>
      <c r="ES133" s="2">
        <f t="shared" si="439"/>
        <v>86.902701510632909</v>
      </c>
      <c r="ET133" s="2">
        <f t="shared" si="439"/>
        <v>87.314838063820531</v>
      </c>
      <c r="EU133" s="2">
        <f t="shared" si="439"/>
        <v>87.773892244857166</v>
      </c>
      <c r="EV133" s="2">
        <f t="shared" si="439"/>
        <v>87.858771899880168</v>
      </c>
      <c r="EW133" s="2">
        <f t="shared" si="439"/>
        <v>88.507028748898605</v>
      </c>
      <c r="EX133" s="2">
        <f t="shared" si="439"/>
        <v>87.855977076110022</v>
      </c>
      <c r="EY133" s="2">
        <f t="shared" si="439"/>
        <v>88.485916543012067</v>
      </c>
      <c r="EZ133" s="2">
        <f t="shared" si="439"/>
        <v>88.803019279895892</v>
      </c>
      <c r="FA133" s="2">
        <f t="shared" si="439"/>
        <v>90.984713189937651</v>
      </c>
      <c r="FB133" s="2">
        <f t="shared" si="439"/>
        <v>91.182651706091008</v>
      </c>
      <c r="FC133" s="2">
        <f t="shared" si="439"/>
        <v>89.926250356413675</v>
      </c>
      <c r="FD133" s="2">
        <f t="shared" si="439"/>
        <v>93.950254856942877</v>
      </c>
      <c r="FE133" s="2">
        <f t="shared" si="439"/>
        <v>94.993841761632638</v>
      </c>
      <c r="FG133" s="2">
        <f t="shared" si="311"/>
        <v>0.99660783957805099</v>
      </c>
      <c r="FH133" s="2">
        <f t="shared" si="440"/>
        <v>0.99725614944645236</v>
      </c>
      <c r="FI133" s="2">
        <f t="shared" si="440"/>
        <v>0.99731183586353023</v>
      </c>
      <c r="FJ133" s="2">
        <f t="shared" si="440"/>
        <v>0.99746244086259239</v>
      </c>
      <c r="FK133" s="2">
        <f t="shared" si="440"/>
        <v>0.99732709571326661</v>
      </c>
      <c r="FL133" s="2">
        <f t="shared" si="440"/>
        <v>0.99711120674634446</v>
      </c>
      <c r="FM133" s="2">
        <f t="shared" si="440"/>
        <v>0.99696885589409034</v>
      </c>
      <c r="FN133" s="2">
        <f t="shared" si="440"/>
        <v>0.99696743776185126</v>
      </c>
      <c r="FO133" s="2">
        <f t="shared" si="440"/>
        <v>0.99682792205911674</v>
      </c>
      <c r="FP133" s="2">
        <f t="shared" si="440"/>
        <v>0.99685154358511363</v>
      </c>
      <c r="FQ133" s="2">
        <f t="shared" si="440"/>
        <v>0.99693271954370555</v>
      </c>
      <c r="FR133" s="2">
        <f t="shared" si="440"/>
        <v>0.99697750898528781</v>
      </c>
      <c r="FS133" s="2">
        <f t="shared" si="440"/>
        <v>0.99698590069619575</v>
      </c>
      <c r="FT133" s="2">
        <f t="shared" si="440"/>
        <v>0.99582336123713544</v>
      </c>
      <c r="FU133" s="2">
        <f t="shared" si="440"/>
        <v>0.99476595855461269</v>
      </c>
      <c r="FW133" s="2">
        <f t="shared" si="329"/>
        <v>8.0952588979144209E-3</v>
      </c>
      <c r="FX133" s="2">
        <f t="shared" si="381"/>
        <v>1.114962679444398E-2</v>
      </c>
      <c r="FY133" s="2">
        <f t="shared" si="382"/>
        <v>1.2541738769219431E-2</v>
      </c>
      <c r="FZ133" s="2">
        <f t="shared" si="383"/>
        <v>1.076888315257212E-2</v>
      </c>
      <c r="GA133" s="2">
        <f t="shared" si="384"/>
        <v>1.1183537122943366E-2</v>
      </c>
      <c r="GB133" s="2">
        <f t="shared" si="385"/>
        <v>1.1841651468783639E-2</v>
      </c>
      <c r="GC133" s="2">
        <f t="shared" si="386"/>
        <v>1.4216271449421638E-2</v>
      </c>
      <c r="GD133" s="2">
        <f t="shared" si="387"/>
        <v>1.7761579380753029E-2</v>
      </c>
      <c r="GE133" s="2">
        <f t="shared" si="388"/>
        <v>1.3478535273224346E-2</v>
      </c>
      <c r="GF133" s="2">
        <f t="shared" si="389"/>
        <v>1.1370552226669819E-2</v>
      </c>
      <c r="GG133" s="2">
        <f t="shared" si="390"/>
        <v>9.9466699635743557E-3</v>
      </c>
      <c r="GH133" s="2">
        <f t="shared" si="391"/>
        <v>8.1593722389144939E-3</v>
      </c>
      <c r="GI133" s="2">
        <f t="shared" si="392"/>
        <v>7.4241517801248965E-3</v>
      </c>
      <c r="GJ133" s="2">
        <f t="shared" si="393"/>
        <v>6.2265014513126667E-3</v>
      </c>
      <c r="GK133" s="2">
        <f t="shared" si="394"/>
        <v>6.0552630594065343E-3</v>
      </c>
      <c r="GM133" s="86">
        <f t="shared" si="330"/>
        <v>1.736989367962333E-23</v>
      </c>
      <c r="GN133" s="86">
        <f t="shared" si="395"/>
        <v>6.3159376960109969E-59</v>
      </c>
      <c r="GO133" s="86">
        <f t="shared" si="396"/>
        <v>7.7830130407949413E-61</v>
      </c>
      <c r="GP133" s="86">
        <f t="shared" si="397"/>
        <v>3.3506636075373832E-64</v>
      </c>
      <c r="GQ133" s="86">
        <f t="shared" si="398"/>
        <v>7.4421671579186391E-54</v>
      </c>
      <c r="GR133" s="86">
        <f t="shared" si="399"/>
        <v>1.8766919300428153E-49</v>
      </c>
      <c r="GS133" s="86">
        <f t="shared" si="400"/>
        <v>5.0431943909477361E-49</v>
      </c>
      <c r="GT133" s="86">
        <f t="shared" si="401"/>
        <v>6.772250411121874E-56</v>
      </c>
      <c r="GU133" s="86">
        <f t="shared" si="402"/>
        <v>9.3959912211437887E-54</v>
      </c>
      <c r="GV133" s="86">
        <f t="shared" si="403"/>
        <v>3.3464752933496309E-49</v>
      </c>
      <c r="GW133" s="86">
        <f t="shared" si="404"/>
        <v>2.5129523634720792E-61</v>
      </c>
      <c r="GX133" s="86">
        <f t="shared" si="405"/>
        <v>3.7356540150153385E-75</v>
      </c>
      <c r="GY133" s="86">
        <f t="shared" si="406"/>
        <v>1.5841302663269585E-68</v>
      </c>
      <c r="GZ133" s="86">
        <f t="shared" si="407"/>
        <v>3.2367074239668747E-23</v>
      </c>
      <c r="HA133" s="86">
        <f t="shared" si="408"/>
        <v>3.6790598965228079E-15</v>
      </c>
      <c r="HC133" s="86">
        <f t="shared" si="331"/>
        <v>2.0635811991118275E-6</v>
      </c>
      <c r="HD133" s="86">
        <f t="shared" si="409"/>
        <v>2.1109584546246595E-14</v>
      </c>
      <c r="HE133" s="86">
        <f t="shared" si="410"/>
        <v>1.4525511382332699E-14</v>
      </c>
      <c r="HF133" s="86">
        <f t="shared" si="411"/>
        <v>5.4589906138030093E-14</v>
      </c>
      <c r="HG133" s="86">
        <f t="shared" si="412"/>
        <v>1.2920617141605122E-13</v>
      </c>
      <c r="HH133" s="86">
        <f t="shared" si="413"/>
        <v>9.8779064584223171E-15</v>
      </c>
      <c r="HI133" s="86">
        <f t="shared" si="414"/>
        <v>2.3565784043116489E-14</v>
      </c>
      <c r="HJ133" s="86">
        <f t="shared" si="415"/>
        <v>1.5974359027674159E-17</v>
      </c>
      <c r="HK133" s="86">
        <f t="shared" si="416"/>
        <v>6.6929578742724998E-16</v>
      </c>
      <c r="HL133" s="86">
        <f t="shared" si="417"/>
        <v>1.0879898031294296E-14</v>
      </c>
      <c r="HM133" s="86">
        <f t="shared" si="418"/>
        <v>3.9280949874784741E-18</v>
      </c>
      <c r="HN133" s="86">
        <f t="shared" si="419"/>
        <v>6.7989582170784022E-13</v>
      </c>
      <c r="HO133" s="86">
        <f t="shared" si="420"/>
        <v>1.2424251115786865E-14</v>
      </c>
      <c r="HP133" s="86">
        <f t="shared" si="421"/>
        <v>2.6468814270850328E-4</v>
      </c>
      <c r="HQ133" s="86">
        <f t="shared" si="422"/>
        <v>1.0294000315913372E-4</v>
      </c>
      <c r="HS133" s="86">
        <f t="shared" si="332"/>
        <v>4.5412816722901632E-4</v>
      </c>
      <c r="HT133" s="86">
        <f t="shared" si="423"/>
        <v>3.4048467381381899E-3</v>
      </c>
      <c r="HU133" s="86">
        <f t="shared" si="424"/>
        <v>4.6243517033035392E-3</v>
      </c>
      <c r="HV133" s="86">
        <f t="shared" si="425"/>
        <v>6.0319723216493894E-3</v>
      </c>
      <c r="HW133" s="86">
        <f t="shared" si="426"/>
        <v>5.0012784319524474E-3</v>
      </c>
      <c r="HX133" s="86">
        <f t="shared" si="427"/>
        <v>6.0864564106888419E-3</v>
      </c>
      <c r="HY133" s="86">
        <f t="shared" si="428"/>
        <v>5.4645620375332995E-3</v>
      </c>
      <c r="HZ133" s="86">
        <f t="shared" si="429"/>
        <v>1.1355890011563889E-2</v>
      </c>
      <c r="IA133" s="86">
        <f t="shared" si="430"/>
        <v>6.6495193931340162E-3</v>
      </c>
      <c r="IB133" s="86">
        <f t="shared" si="431"/>
        <v>2.3254277733620893E-3</v>
      </c>
      <c r="IC133" s="86">
        <f t="shared" si="432"/>
        <v>2.2898510411651979E-3</v>
      </c>
      <c r="ID133" s="86">
        <f t="shared" si="433"/>
        <v>1.0892848915157298E-3</v>
      </c>
      <c r="IE133" s="86">
        <f t="shared" si="434"/>
        <v>6.768875472751778E-4</v>
      </c>
      <c r="IF133" s="86">
        <f t="shared" si="435"/>
        <v>1.0337933590396527E-3</v>
      </c>
      <c r="IG133" s="86">
        <f t="shared" si="436"/>
        <v>1.2503710834360679E-3</v>
      </c>
      <c r="II133" s="86">
        <f t="shared" si="333"/>
        <v>2.3497802183983034E-42</v>
      </c>
      <c r="IJ133" s="86">
        <f t="shared" si="334"/>
        <v>3.9026369439071186E-33</v>
      </c>
      <c r="IK133" s="86">
        <f t="shared" si="335"/>
        <v>1.6948979573612513E-31</v>
      </c>
      <c r="IL133" s="86">
        <f t="shared" si="336"/>
        <v>8.6635655516426609E-33</v>
      </c>
      <c r="IM133" s="86">
        <f t="shared" si="337"/>
        <v>1.6330060337576417E-31</v>
      </c>
      <c r="IN133" s="86">
        <f t="shared" si="338"/>
        <v>2.5675169829761178E-28</v>
      </c>
      <c r="IO133" s="86">
        <f t="shared" si="339"/>
        <v>2.1463266938846937E-28</v>
      </c>
      <c r="IP133" s="86">
        <f t="shared" si="340"/>
        <v>1.4172324181375024E-28</v>
      </c>
      <c r="IQ133" s="86">
        <f t="shared" si="341"/>
        <v>3.0080008817932126E-30</v>
      </c>
      <c r="IR133" s="86">
        <f t="shared" si="342"/>
        <v>1.3817823022936042E-32</v>
      </c>
      <c r="IS133" s="86">
        <f t="shared" si="343"/>
        <v>5.3922955368244491E-34</v>
      </c>
      <c r="IT133" s="86">
        <f t="shared" si="344"/>
        <v>2.0605100741846124E-37</v>
      </c>
      <c r="IU133" s="86">
        <f t="shared" si="345"/>
        <v>2.4898245158397722E-38</v>
      </c>
      <c r="IV133" s="86">
        <f t="shared" si="346"/>
        <v>3.5870152630396709E-26</v>
      </c>
      <c r="IW133" s="86">
        <f t="shared" si="347"/>
        <v>1.5741231131323916E-25</v>
      </c>
      <c r="IY133" s="86">
        <f t="shared" si="348"/>
        <v>4.5619174842812817E-4</v>
      </c>
      <c r="IZ133" s="86">
        <f t="shared" si="349"/>
        <v>3.4048467381592993E-3</v>
      </c>
      <c r="JA133" s="86">
        <f t="shared" si="350"/>
        <v>4.6243517033180649E-3</v>
      </c>
      <c r="JB133" s="86">
        <f t="shared" si="351"/>
        <v>6.0319723217039795E-3</v>
      </c>
      <c r="JC133" s="86">
        <f t="shared" si="352"/>
        <v>5.0012784320816539E-3</v>
      </c>
      <c r="JD133" s="86">
        <f t="shared" si="353"/>
        <v>6.0864564106987195E-3</v>
      </c>
      <c r="JE133" s="86">
        <f t="shared" si="354"/>
        <v>5.4645620375568648E-3</v>
      </c>
      <c r="JF133" s="86">
        <f t="shared" si="355"/>
        <v>1.1355890011563905E-2</v>
      </c>
      <c r="JG133" s="86">
        <f t="shared" si="356"/>
        <v>6.6495193931346858E-3</v>
      </c>
      <c r="JH133" s="86">
        <f t="shared" si="357"/>
        <v>2.3254277733729691E-3</v>
      </c>
      <c r="JI133" s="86">
        <f t="shared" si="358"/>
        <v>2.2898510411652018E-3</v>
      </c>
      <c r="JJ133" s="86">
        <f t="shared" si="359"/>
        <v>1.0892848921956256E-3</v>
      </c>
      <c r="JK133" s="86">
        <f t="shared" si="360"/>
        <v>6.76887547287602E-4</v>
      </c>
      <c r="JL133" s="86">
        <f t="shared" si="361"/>
        <v>1.298481501748156E-3</v>
      </c>
      <c r="JM133" s="86">
        <f t="shared" si="362"/>
        <v>1.3533110865988807E-3</v>
      </c>
    </row>
    <row r="134" spans="2:273" x14ac:dyDescent="0.25">
      <c r="B134" s="2">
        <v>107</v>
      </c>
      <c r="C134" s="37">
        <v>86.587000000000003</v>
      </c>
      <c r="D134" s="37">
        <v>90.22</v>
      </c>
      <c r="E134" s="37">
        <v>87.975999999999999</v>
      </c>
      <c r="F134" s="37">
        <v>88.927000000000007</v>
      </c>
      <c r="G134" s="37">
        <v>90.268000000000001</v>
      </c>
      <c r="H134" s="37">
        <v>88.659000000000006</v>
      </c>
      <c r="I134" s="37">
        <v>90.340999999999994</v>
      </c>
      <c r="J134" s="37">
        <v>87.683000000000007</v>
      </c>
      <c r="K134" s="37">
        <v>90.325999999999993</v>
      </c>
      <c r="L134" s="37">
        <v>89.790999999999997</v>
      </c>
      <c r="M134" s="37">
        <v>92.302000000000007</v>
      </c>
      <c r="N134" s="37">
        <v>91.674000000000007</v>
      </c>
      <c r="O134" s="37">
        <v>89.974999999999994</v>
      </c>
      <c r="P134" s="37">
        <v>94</v>
      </c>
      <c r="Q134" s="37">
        <v>95.8095</v>
      </c>
      <c r="S134" s="4">
        <f t="shared" si="234"/>
        <v>87.538969428015946</v>
      </c>
      <c r="T134" s="4">
        <f t="shared" si="235"/>
        <v>88.04775112141624</v>
      </c>
      <c r="U134" s="4">
        <f t="shared" si="236"/>
        <v>87.127269315912386</v>
      </c>
      <c r="V134" s="4">
        <f t="shared" si="237"/>
        <v>87.581846895927143</v>
      </c>
      <c r="W134" s="4">
        <f t="shared" si="238"/>
        <v>87.99656959770779</v>
      </c>
      <c r="X134" s="4">
        <f t="shared" si="239"/>
        <v>88.191917646420819</v>
      </c>
      <c r="Y134" s="4">
        <f t="shared" si="240"/>
        <v>88.84753865374887</v>
      </c>
      <c r="Z134" s="4">
        <f t="shared" si="241"/>
        <v>88.486595706380953</v>
      </c>
      <c r="AA134" s="4">
        <f t="shared" si="242"/>
        <v>88.946773695078264</v>
      </c>
      <c r="AB134" s="4">
        <f t="shared" si="243"/>
        <v>88.960623460321173</v>
      </c>
      <c r="AC134" s="4">
        <f t="shared" si="244"/>
        <v>91.180636079220619</v>
      </c>
      <c r="AD134" s="4">
        <f t="shared" si="245"/>
        <v>91.296471331214661</v>
      </c>
      <c r="AE134" s="4">
        <f t="shared" si="246"/>
        <v>90.015990877903405</v>
      </c>
      <c r="AF134" s="4">
        <f t="shared" si="247"/>
        <v>94.182553988644372</v>
      </c>
      <c r="AG134" s="4">
        <f t="shared" si="248"/>
        <v>95.575474091555805</v>
      </c>
      <c r="AI134" s="4">
        <f t="shared" si="249"/>
        <v>-0.95196942801594275</v>
      </c>
      <c r="AJ134" s="4">
        <f t="shared" si="250"/>
        <v>2.1722488785837584</v>
      </c>
      <c r="AK134" s="4">
        <f t="shared" si="251"/>
        <v>0.84873068408761299</v>
      </c>
      <c r="AL134" s="4">
        <f t="shared" si="252"/>
        <v>1.3451531040728639</v>
      </c>
      <c r="AM134" s="4">
        <f t="shared" si="253"/>
        <v>2.2714304022922107</v>
      </c>
      <c r="AN134" s="4">
        <f t="shared" si="254"/>
        <v>0.46708235357918682</v>
      </c>
      <c r="AO134" s="4">
        <f t="shared" si="255"/>
        <v>1.4934613462511237</v>
      </c>
      <c r="AP134" s="4">
        <f t="shared" si="256"/>
        <v>-0.80359570638094624</v>
      </c>
      <c r="AQ134" s="4">
        <f t="shared" si="257"/>
        <v>1.3792263049217297</v>
      </c>
      <c r="AR134" s="4">
        <f t="shared" si="258"/>
        <v>0.83037653967882363</v>
      </c>
      <c r="AS134" s="4">
        <f t="shared" si="259"/>
        <v>1.1213639207793875</v>
      </c>
      <c r="AT134" s="4">
        <f t="shared" si="260"/>
        <v>0.37752866878534519</v>
      </c>
      <c r="AU134" s="4">
        <f t="shared" si="261"/>
        <v>-4.099087790341116E-2</v>
      </c>
      <c r="AV134" s="4">
        <f t="shared" si="437"/>
        <v>-0.18255398864437211</v>
      </c>
      <c r="AW134" s="4">
        <f t="shared" si="437"/>
        <v>0.23402590844419535</v>
      </c>
      <c r="AY134" s="2">
        <f t="shared" si="313"/>
        <v>87.537755753117892</v>
      </c>
      <c r="AZ134" s="2">
        <f t="shared" si="364"/>
        <v>87.980857962376589</v>
      </c>
      <c r="BA134" s="2">
        <f t="shared" si="365"/>
        <v>86.897981436632165</v>
      </c>
      <c r="BB134" s="2">
        <f t="shared" si="366"/>
        <v>87.315279290902652</v>
      </c>
      <c r="BC134" s="2">
        <f t="shared" si="367"/>
        <v>87.745281981529118</v>
      </c>
      <c r="BD134" s="2">
        <f t="shared" si="368"/>
        <v>87.83194447478634</v>
      </c>
      <c r="BE134" s="2">
        <f t="shared" si="369"/>
        <v>88.462987247819896</v>
      </c>
      <c r="BF134" s="2">
        <f t="shared" si="370"/>
        <v>87.771043159019044</v>
      </c>
      <c r="BG134" s="2">
        <f t="shared" si="371"/>
        <v>88.440471234771991</v>
      </c>
      <c r="BH134" s="2">
        <f t="shared" si="372"/>
        <v>88.749498602903742</v>
      </c>
      <c r="BI134" s="2">
        <f t="shared" si="373"/>
        <v>90.937147067942192</v>
      </c>
      <c r="BJ134" s="2">
        <f t="shared" si="374"/>
        <v>91.151994963094808</v>
      </c>
      <c r="BK134" s="2">
        <f t="shared" si="375"/>
        <v>89.922241157264878</v>
      </c>
      <c r="BL134" s="2">
        <f t="shared" si="376"/>
        <v>93.880785086038728</v>
      </c>
      <c r="BM134" s="2">
        <f t="shared" si="377"/>
        <v>94.934295187675218</v>
      </c>
      <c r="BO134" s="2" t="str">
        <f t="shared" si="263"/>
        <v/>
      </c>
      <c r="BP134" s="2" t="str">
        <f t="shared" si="264"/>
        <v/>
      </c>
      <c r="BQ134" s="2" t="str">
        <f t="shared" si="265"/>
        <v/>
      </c>
      <c r="BR134" s="2" t="str">
        <f t="shared" si="266"/>
        <v/>
      </c>
      <c r="BS134" s="2" t="str">
        <f t="shared" si="267"/>
        <v/>
      </c>
      <c r="BT134" s="2" t="str">
        <f t="shared" si="268"/>
        <v/>
      </c>
      <c r="BU134" s="2" t="str">
        <f t="shared" si="269"/>
        <v/>
      </c>
      <c r="BV134" s="2" t="str">
        <f t="shared" si="270"/>
        <v/>
      </c>
      <c r="BW134" s="2" t="str">
        <f t="shared" si="271"/>
        <v/>
      </c>
      <c r="BX134" s="2" t="str">
        <f t="shared" si="272"/>
        <v/>
      </c>
      <c r="BY134" s="2" t="str">
        <f t="shared" si="273"/>
        <v/>
      </c>
      <c r="BZ134" s="2" t="str">
        <f t="shared" si="274"/>
        <v/>
      </c>
      <c r="CA134" s="2" t="str">
        <f t="shared" si="275"/>
        <v/>
      </c>
      <c r="CB134" s="2" t="str">
        <f t="shared" si="276"/>
        <v/>
      </c>
      <c r="CC134" s="2" t="str">
        <f t="shared" si="277"/>
        <v/>
      </c>
      <c r="CE134" s="2">
        <f t="shared" si="314"/>
        <v>86.587000000000003</v>
      </c>
      <c r="CF134" s="2">
        <f t="shared" si="315"/>
        <v>90.22</v>
      </c>
      <c r="CG134" s="2">
        <f t="shared" si="316"/>
        <v>87.975999999999999</v>
      </c>
      <c r="CH134" s="2">
        <f t="shared" si="317"/>
        <v>88.927000000000007</v>
      </c>
      <c r="CI134" s="2">
        <f t="shared" si="318"/>
        <v>90.268000000000001</v>
      </c>
      <c r="CJ134" s="2">
        <f t="shared" si="319"/>
        <v>88.659000000000006</v>
      </c>
      <c r="CK134" s="2">
        <f t="shared" si="320"/>
        <v>90.340999999999994</v>
      </c>
      <c r="CL134" s="2" t="str">
        <f t="shared" si="321"/>
        <v/>
      </c>
      <c r="CM134" s="2" t="str">
        <f t="shared" si="322"/>
        <v/>
      </c>
      <c r="CN134" s="2">
        <f t="shared" si="323"/>
        <v>89.790999999999997</v>
      </c>
      <c r="CO134" s="2">
        <f t="shared" si="324"/>
        <v>92.302000000000007</v>
      </c>
      <c r="CP134" s="2">
        <f t="shared" si="325"/>
        <v>91.674000000000007</v>
      </c>
      <c r="CQ134" s="2">
        <f t="shared" si="326"/>
        <v>89.974999999999994</v>
      </c>
      <c r="CR134" s="2">
        <f t="shared" si="327"/>
        <v>94</v>
      </c>
      <c r="CS134" s="2">
        <f t="shared" si="328"/>
        <v>95.8095</v>
      </c>
      <c r="CU134" s="2">
        <f t="shared" si="278"/>
        <v>86.587000000000003</v>
      </c>
      <c r="CV134" s="2">
        <f t="shared" si="279"/>
        <v>90.22</v>
      </c>
      <c r="CW134" s="2">
        <f t="shared" si="280"/>
        <v>87.975999999999999</v>
      </c>
      <c r="CX134" s="2">
        <f t="shared" si="281"/>
        <v>88.927000000000007</v>
      </c>
      <c r="CY134" s="2">
        <f t="shared" si="282"/>
        <v>90.268000000000001</v>
      </c>
      <c r="CZ134" s="2">
        <f t="shared" si="283"/>
        <v>88.659000000000006</v>
      </c>
      <c r="DA134" s="2">
        <f t="shared" si="284"/>
        <v>90.340999999999994</v>
      </c>
      <c r="DB134" s="2" t="str">
        <f t="shared" si="285"/>
        <v/>
      </c>
      <c r="DC134" s="2" t="str">
        <f t="shared" si="286"/>
        <v/>
      </c>
      <c r="DD134" s="2">
        <f t="shared" si="287"/>
        <v>89.790999999999997</v>
      </c>
      <c r="DE134" s="2">
        <f t="shared" si="288"/>
        <v>92.302000000000007</v>
      </c>
      <c r="DF134" s="2">
        <f t="shared" si="289"/>
        <v>91.674000000000007</v>
      </c>
      <c r="DG134" s="2">
        <f t="shared" si="290"/>
        <v>89.974999999999994</v>
      </c>
      <c r="DH134" s="2">
        <f t="shared" si="291"/>
        <v>94</v>
      </c>
      <c r="DI134" s="2">
        <f t="shared" si="292"/>
        <v>95.8095</v>
      </c>
      <c r="DK134" s="2">
        <f t="shared" si="293"/>
        <v>110.32733509513744</v>
      </c>
      <c r="DL134" s="2">
        <f t="shared" si="438"/>
        <v>117.26824595521704</v>
      </c>
      <c r="DM134" s="2">
        <f t="shared" si="438"/>
        <v>117.78329400642843</v>
      </c>
      <c r="DN134" s="2">
        <f t="shared" si="438"/>
        <v>118.04682682926828</v>
      </c>
      <c r="DO134" s="2">
        <f t="shared" si="438"/>
        <v>111.97840975609755</v>
      </c>
      <c r="DP134" s="2">
        <f t="shared" si="438"/>
        <v>112.45956508116574</v>
      </c>
      <c r="DQ134" s="2">
        <f t="shared" si="438"/>
        <v>110.86945937783149</v>
      </c>
      <c r="DR134" s="2">
        <f t="shared" si="438"/>
        <v>103.74672636665662</v>
      </c>
      <c r="DS134" s="2">
        <f t="shared" si="438"/>
        <v>112.98763273935366</v>
      </c>
      <c r="DT134" s="2">
        <f t="shared" si="438"/>
        <v>111.94167079432195</v>
      </c>
      <c r="DU134" s="2">
        <f t="shared" si="438"/>
        <v>119.91705829054666</v>
      </c>
      <c r="DV134" s="2">
        <f t="shared" si="438"/>
        <v>112.79910782241018</v>
      </c>
      <c r="DW134" s="2">
        <f t="shared" si="438"/>
        <v>115.80849441256416</v>
      </c>
      <c r="DX134" s="2">
        <f t="shared" si="438"/>
        <v>110.0994335834897</v>
      </c>
      <c r="DY134" s="2">
        <f t="shared" si="438"/>
        <v>108.60637314882698</v>
      </c>
      <c r="EA134" s="2">
        <f t="shared" si="233"/>
        <v>87.466496506298938</v>
      </c>
      <c r="EB134" s="2">
        <f t="shared" si="295"/>
        <v>87.907439286410607</v>
      </c>
      <c r="EC134" s="2">
        <f t="shared" si="296"/>
        <v>86.821997559224712</v>
      </c>
      <c r="ED134" s="2">
        <f t="shared" si="297"/>
        <v>87.244250484618632</v>
      </c>
      <c r="EE134" s="2">
        <f t="shared" si="298"/>
        <v>87.686290855457216</v>
      </c>
      <c r="EF134" s="2">
        <f t="shared" si="299"/>
        <v>87.766915242309537</v>
      </c>
      <c r="EG134" s="2">
        <f t="shared" si="300"/>
        <v>88.400720892658782</v>
      </c>
      <c r="EH134" s="2">
        <f t="shared" si="301"/>
        <v>87.726120504294826</v>
      </c>
      <c r="EI134" s="2">
        <f t="shared" si="302"/>
        <v>88.36912440775302</v>
      </c>
      <c r="EJ134" s="2">
        <f t="shared" si="303"/>
        <v>88.682764191450588</v>
      </c>
      <c r="EK134" s="2">
        <f t="shared" si="304"/>
        <v>90.85587013631266</v>
      </c>
      <c r="EL134" s="2">
        <f t="shared" si="305"/>
        <v>91.092603652237813</v>
      </c>
      <c r="EM134" s="2">
        <f t="shared" si="306"/>
        <v>89.851179099736811</v>
      </c>
      <c r="EN134" s="2">
        <f t="shared" si="307"/>
        <v>93.818624167155264</v>
      </c>
      <c r="EO134" s="2">
        <f t="shared" si="308"/>
        <v>94.868679241765065</v>
      </c>
      <c r="EQ134" s="2">
        <f t="shared" si="309"/>
        <v>87.524432036816279</v>
      </c>
      <c r="ER134" s="2">
        <f t="shared" si="439"/>
        <v>87.901528865707604</v>
      </c>
      <c r="ES134" s="2">
        <f t="shared" si="439"/>
        <v>86.826375128160151</v>
      </c>
      <c r="ET134" s="2">
        <f t="shared" si="439"/>
        <v>87.221110946882888</v>
      </c>
      <c r="EU134" s="2">
        <f t="shared" si="439"/>
        <v>87.666687095230969</v>
      </c>
      <c r="EV134" s="2">
        <f t="shared" si="439"/>
        <v>87.763612930368794</v>
      </c>
      <c r="EW134" s="2">
        <f t="shared" si="439"/>
        <v>88.409482588416566</v>
      </c>
      <c r="EX134" s="2">
        <f t="shared" si="439"/>
        <v>87.757093052142608</v>
      </c>
      <c r="EY134" s="2">
        <f t="shared" si="439"/>
        <v>88.376329846846318</v>
      </c>
      <c r="EZ134" s="2">
        <f t="shared" si="439"/>
        <v>88.677116691569864</v>
      </c>
      <c r="FA134" s="2">
        <f t="shared" si="439"/>
        <v>90.85214578812392</v>
      </c>
      <c r="FB134" s="2">
        <f t="shared" si="439"/>
        <v>91.041196914278927</v>
      </c>
      <c r="FC134" s="2">
        <f t="shared" si="439"/>
        <v>89.812983256424261</v>
      </c>
      <c r="FD134" s="2">
        <f t="shared" si="439"/>
        <v>93.836539746336072</v>
      </c>
      <c r="FE134" s="2">
        <f t="shared" si="439"/>
        <v>94.870007628505178</v>
      </c>
      <c r="FG134" s="2">
        <f t="shared" si="311"/>
        <v>0.99690538926752137</v>
      </c>
      <c r="FH134" s="2">
        <f t="shared" si="440"/>
        <v>0.99749697425031991</v>
      </c>
      <c r="FI134" s="2">
        <f t="shared" si="440"/>
        <v>0.99754778514889475</v>
      </c>
      <c r="FJ134" s="2">
        <f t="shared" si="440"/>
        <v>0.99768520171834452</v>
      </c>
      <c r="FK134" s="2">
        <f t="shared" si="440"/>
        <v>0.99756170886452489</v>
      </c>
      <c r="FL134" s="2">
        <f t="shared" si="440"/>
        <v>0.9973647193978129</v>
      </c>
      <c r="FM134" s="2">
        <f t="shared" si="440"/>
        <v>0.99723482622627579</v>
      </c>
      <c r="FN134" s="2">
        <f t="shared" si="440"/>
        <v>0.99723353218397026</v>
      </c>
      <c r="FO134" s="2">
        <f t="shared" si="440"/>
        <v>0.99710622285690576</v>
      </c>
      <c r="FP134" s="2">
        <f t="shared" si="440"/>
        <v>0.99712777793059704</v>
      </c>
      <c r="FQ134" s="2">
        <f t="shared" si="440"/>
        <v>0.99720185179147824</v>
      </c>
      <c r="FR134" s="2">
        <f t="shared" si="440"/>
        <v>0.99724272214447629</v>
      </c>
      <c r="FS134" s="2">
        <f t="shared" si="440"/>
        <v>0.99725037954250662</v>
      </c>
      <c r="FT134" s="2">
        <f t="shared" si="440"/>
        <v>0.99618945980671525</v>
      </c>
      <c r="FU134" s="2">
        <f t="shared" si="440"/>
        <v>0.99522429807159118</v>
      </c>
      <c r="FW134" s="2">
        <f t="shared" si="329"/>
        <v>8.8693477713930446E-3</v>
      </c>
      <c r="FX134" s="2">
        <f t="shared" si="381"/>
        <v>1.2212186076983119E-2</v>
      </c>
      <c r="FY134" s="2">
        <f t="shared" si="382"/>
        <v>1.373512354317189E-2</v>
      </c>
      <c r="FZ134" s="2">
        <f t="shared" si="383"/>
        <v>1.1795590398451074E-2</v>
      </c>
      <c r="GA134" s="2">
        <f t="shared" si="384"/>
        <v>1.2249288027530947E-2</v>
      </c>
      <c r="GB134" s="2">
        <f t="shared" si="385"/>
        <v>1.2969295725040322E-2</v>
      </c>
      <c r="GC134" s="2">
        <f t="shared" si="386"/>
        <v>1.556648130813325E-2</v>
      </c>
      <c r="GD134" s="2">
        <f t="shared" si="387"/>
        <v>1.9441868833710855E-2</v>
      </c>
      <c r="GE134" s="2">
        <f t="shared" si="388"/>
        <v>1.4759726719205075E-2</v>
      </c>
      <c r="GF134" s="2">
        <f t="shared" si="389"/>
        <v>1.2453900536640297E-2</v>
      </c>
      <c r="GG134" s="2">
        <f t="shared" si="390"/>
        <v>1.0895850680276088E-2</v>
      </c>
      <c r="GH134" s="2">
        <f t="shared" si="391"/>
        <v>8.9395365374776246E-3</v>
      </c>
      <c r="GI134" s="2">
        <f t="shared" si="392"/>
        <v>8.1345939961151754E-3</v>
      </c>
      <c r="GJ134" s="2">
        <f t="shared" si="393"/>
        <v>6.8231242812898446E-3</v>
      </c>
      <c r="GK134" s="2">
        <f t="shared" si="394"/>
        <v>6.6355874007033994E-3</v>
      </c>
      <c r="GM134" s="86">
        <f t="shared" si="330"/>
        <v>1.4464937805546587E-24</v>
      </c>
      <c r="GN134" s="86">
        <f t="shared" si="395"/>
        <v>1.0833691384867997E-61</v>
      </c>
      <c r="GO134" s="86">
        <f t="shared" si="396"/>
        <v>1.0645462236707234E-63</v>
      </c>
      <c r="GP134" s="86">
        <f t="shared" si="397"/>
        <v>3.1352127497040319E-67</v>
      </c>
      <c r="GQ134" s="86">
        <f t="shared" si="398"/>
        <v>2.0320240037423696E-56</v>
      </c>
      <c r="GR134" s="86">
        <f t="shared" si="399"/>
        <v>8.7005909757533863E-52</v>
      </c>
      <c r="GS134" s="86">
        <f t="shared" si="400"/>
        <v>2.4342786327511515E-51</v>
      </c>
      <c r="GT134" s="86">
        <f t="shared" si="401"/>
        <v>1.686345270293428E-58</v>
      </c>
      <c r="GU134" s="86">
        <f t="shared" si="402"/>
        <v>2.7675464146253806E-56</v>
      </c>
      <c r="GV134" s="86">
        <f t="shared" si="403"/>
        <v>1.5751613739475327E-51</v>
      </c>
      <c r="GW134" s="86">
        <f t="shared" si="404"/>
        <v>3.3140240167864603E-64</v>
      </c>
      <c r="GX134" s="86">
        <f t="shared" si="405"/>
        <v>9.0814192869234847E-79</v>
      </c>
      <c r="GY134" s="86">
        <f t="shared" si="406"/>
        <v>7.9638463752264405E-72</v>
      </c>
      <c r="GZ134" s="86">
        <f t="shared" si="407"/>
        <v>2.7387892708131719E-24</v>
      </c>
      <c r="HA134" s="86">
        <f t="shared" si="408"/>
        <v>8.1953659371222759E-16</v>
      </c>
      <c r="HC134" s="86">
        <f t="shared" si="331"/>
        <v>5.4598403945903019E-7</v>
      </c>
      <c r="HD134" s="86">
        <f t="shared" si="409"/>
        <v>8.3669035475891487E-16</v>
      </c>
      <c r="HE134" s="86">
        <f t="shared" si="410"/>
        <v>5.6440997307769649E-16</v>
      </c>
      <c r="HF134" s="86">
        <f t="shared" si="411"/>
        <v>2.3375243282730574E-15</v>
      </c>
      <c r="HG134" s="86">
        <f t="shared" si="412"/>
        <v>5.8446014860493168E-15</v>
      </c>
      <c r="HH134" s="86">
        <f t="shared" si="413"/>
        <v>3.6698274605169126E-16</v>
      </c>
      <c r="HI134" s="86">
        <f t="shared" si="414"/>
        <v>1.0324837991675055E-15</v>
      </c>
      <c r="HJ134" s="86">
        <f t="shared" si="415"/>
        <v>4.3484897308701225E-19</v>
      </c>
      <c r="HK134" s="86">
        <f t="shared" si="416"/>
        <v>2.3227258375937253E-17</v>
      </c>
      <c r="HL134" s="86">
        <f t="shared" si="417"/>
        <v>4.3328086570048172E-16</v>
      </c>
      <c r="HM134" s="86">
        <f t="shared" si="418"/>
        <v>6.5345629395505431E-20</v>
      </c>
      <c r="HN134" s="86">
        <f t="shared" si="419"/>
        <v>3.3567031960147631E-14</v>
      </c>
      <c r="HO134" s="86">
        <f t="shared" si="420"/>
        <v>3.3124837345600796E-16</v>
      </c>
      <c r="HP134" s="86">
        <f t="shared" si="421"/>
        <v>1.1351977629205652E-4</v>
      </c>
      <c r="HQ134" s="86">
        <f t="shared" si="422"/>
        <v>4.1394005272632581E-5</v>
      </c>
      <c r="HS134" s="86">
        <f t="shared" si="332"/>
        <v>7.8133418542844762E-4</v>
      </c>
      <c r="HT134" s="86">
        <f t="shared" si="423"/>
        <v>5.2720570517862508E-3</v>
      </c>
      <c r="HU134" s="86">
        <f t="shared" si="424"/>
        <v>7.0728885285201203E-3</v>
      </c>
      <c r="HV134" s="86">
        <f t="shared" si="425"/>
        <v>9.0756030877376121E-3</v>
      </c>
      <c r="HW134" s="86">
        <f t="shared" si="426"/>
        <v>7.5445978516127613E-3</v>
      </c>
      <c r="HX134" s="86">
        <f t="shared" si="427"/>
        <v>8.9565744732607051E-3</v>
      </c>
      <c r="HY134" s="86">
        <f t="shared" si="428"/>
        <v>8.2159810086309282E-3</v>
      </c>
      <c r="HZ134" s="86">
        <f t="shared" si="429"/>
        <v>1.6930016467116511E-2</v>
      </c>
      <c r="IA134" s="86">
        <f t="shared" si="430"/>
        <v>1.0000043606884484E-2</v>
      </c>
      <c r="IB134" s="86">
        <f t="shared" si="431"/>
        <v>3.6479774000355929E-3</v>
      </c>
      <c r="IC134" s="86">
        <f t="shared" si="432"/>
        <v>3.5823859346904357E-3</v>
      </c>
      <c r="ID134" s="86">
        <f t="shared" si="433"/>
        <v>1.7583459309934643E-3</v>
      </c>
      <c r="IE134" s="86">
        <f t="shared" si="434"/>
        <v>1.1077920131314508E-3</v>
      </c>
      <c r="IF134" s="86">
        <f t="shared" si="435"/>
        <v>1.5937199613655544E-3</v>
      </c>
      <c r="IG134" s="86">
        <f t="shared" si="436"/>
        <v>1.8985584379923623E-3</v>
      </c>
      <c r="II134" s="86">
        <f t="shared" si="333"/>
        <v>8.1657338228118009E-41</v>
      </c>
      <c r="IJ134" s="86">
        <f t="shared" si="334"/>
        <v>7.4072188440094437E-32</v>
      </c>
      <c r="IK134" s="86">
        <f t="shared" si="335"/>
        <v>2.9787564934526448E-30</v>
      </c>
      <c r="IL134" s="86">
        <f t="shared" si="336"/>
        <v>1.5569848162038992E-31</v>
      </c>
      <c r="IM134" s="86">
        <f t="shared" si="337"/>
        <v>2.6708174551953061E-30</v>
      </c>
      <c r="IN134" s="86">
        <f t="shared" si="338"/>
        <v>3.2221872113181365E-27</v>
      </c>
      <c r="IO134" s="86">
        <f t="shared" si="339"/>
        <v>3.0277783617996204E-27</v>
      </c>
      <c r="IP134" s="86">
        <f t="shared" si="340"/>
        <v>2.3607678389898893E-27</v>
      </c>
      <c r="IQ134" s="86">
        <f t="shared" si="341"/>
        <v>4.9143644865429936E-29</v>
      </c>
      <c r="IR134" s="86">
        <f t="shared" si="342"/>
        <v>2.5240234335481046E-31</v>
      </c>
      <c r="IS134" s="86">
        <f t="shared" si="343"/>
        <v>1.0284369601805163E-32</v>
      </c>
      <c r="IT134" s="86">
        <f t="shared" si="344"/>
        <v>4.6844717092255399E-36</v>
      </c>
      <c r="IU134" s="86">
        <f t="shared" si="345"/>
        <v>5.7641747259477493E-37</v>
      </c>
      <c r="IV134" s="86">
        <f t="shared" si="346"/>
        <v>2.7392671873156206E-25</v>
      </c>
      <c r="IW134" s="86">
        <f t="shared" si="347"/>
        <v>1.1280776399252266E-24</v>
      </c>
      <c r="IY134" s="86">
        <f t="shared" si="348"/>
        <v>7.818801694679066E-4</v>
      </c>
      <c r="IZ134" s="86">
        <f t="shared" si="349"/>
        <v>5.2720570517870878E-3</v>
      </c>
      <c r="JA134" s="86">
        <f t="shared" si="350"/>
        <v>7.0728885285206849E-3</v>
      </c>
      <c r="JB134" s="86">
        <f t="shared" si="351"/>
        <v>9.0756030877399488E-3</v>
      </c>
      <c r="JC134" s="86">
        <f t="shared" si="352"/>
        <v>7.5445978516186056E-3</v>
      </c>
      <c r="JD134" s="86">
        <f t="shared" si="353"/>
        <v>8.9565744732610728E-3</v>
      </c>
      <c r="JE134" s="86">
        <f t="shared" si="354"/>
        <v>8.2159810086319604E-3</v>
      </c>
      <c r="JF134" s="86">
        <f t="shared" si="355"/>
        <v>1.6930016467116511E-2</v>
      </c>
      <c r="JG134" s="86">
        <f t="shared" si="356"/>
        <v>1.0000043606884506E-2</v>
      </c>
      <c r="JH134" s="86">
        <f t="shared" si="357"/>
        <v>3.6479774000360262E-3</v>
      </c>
      <c r="JI134" s="86">
        <f t="shared" si="358"/>
        <v>3.5823859346904357E-3</v>
      </c>
      <c r="JJ134" s="86">
        <f t="shared" si="359"/>
        <v>1.7583459310270314E-3</v>
      </c>
      <c r="JK134" s="86">
        <f t="shared" si="360"/>
        <v>1.1077920131317821E-3</v>
      </c>
      <c r="JL134" s="86">
        <f t="shared" si="361"/>
        <v>1.7072397376576109E-3</v>
      </c>
      <c r="JM134" s="86">
        <f t="shared" si="362"/>
        <v>1.9399524432658145E-3</v>
      </c>
    </row>
    <row r="135" spans="2:273" x14ac:dyDescent="0.25">
      <c r="B135" s="2">
        <v>108</v>
      </c>
      <c r="C135" s="37">
        <v>87.716999999999999</v>
      </c>
      <c r="D135" s="37">
        <v>88.659000000000006</v>
      </c>
      <c r="E135" s="37">
        <v>87.828999999999994</v>
      </c>
      <c r="F135" s="37">
        <v>88.366</v>
      </c>
      <c r="G135" s="37">
        <v>88.488</v>
      </c>
      <c r="H135" s="37">
        <v>88.902000000000001</v>
      </c>
      <c r="I135" s="37">
        <v>89.927000000000007</v>
      </c>
      <c r="J135" s="37">
        <v>89.634</v>
      </c>
      <c r="K135" s="37">
        <v>89.325999999999993</v>
      </c>
      <c r="L135" s="37">
        <v>89.14</v>
      </c>
      <c r="M135" s="37">
        <v>91.581000000000003</v>
      </c>
      <c r="N135" s="37">
        <v>91.697999999999993</v>
      </c>
      <c r="O135" s="37">
        <v>90.275000000000006</v>
      </c>
      <c r="P135" s="37">
        <v>94.853999999999999</v>
      </c>
      <c r="Q135" s="37">
        <v>95.547600000000003</v>
      </c>
      <c r="S135" s="4">
        <f t="shared" si="234"/>
        <v>87.46518695510639</v>
      </c>
      <c r="T135" s="4">
        <f t="shared" si="235"/>
        <v>87.993866884265856</v>
      </c>
      <c r="U135" s="4">
        <f t="shared" si="236"/>
        <v>87.154004900832106</v>
      </c>
      <c r="V135" s="4">
        <f t="shared" si="237"/>
        <v>87.579744473556417</v>
      </c>
      <c r="W135" s="4">
        <f t="shared" si="238"/>
        <v>87.979852538602046</v>
      </c>
      <c r="X135" s="4">
        <f t="shared" si="239"/>
        <v>88.232733861124871</v>
      </c>
      <c r="Y135" s="4">
        <f t="shared" si="240"/>
        <v>88.902284511283597</v>
      </c>
      <c r="Z135" s="4">
        <f t="shared" si="241"/>
        <v>88.654465441812121</v>
      </c>
      <c r="AA135" s="4">
        <f t="shared" si="242"/>
        <v>89.021372120905411</v>
      </c>
      <c r="AB135" s="4">
        <f t="shared" si="243"/>
        <v>88.932412819600088</v>
      </c>
      <c r="AC135" s="4">
        <f t="shared" si="244"/>
        <v>91.128930196447556</v>
      </c>
      <c r="AD135" s="4">
        <f t="shared" si="245"/>
        <v>91.208582180796071</v>
      </c>
      <c r="AE135" s="4">
        <f t="shared" si="246"/>
        <v>89.936316344846176</v>
      </c>
      <c r="AF135" s="4">
        <f t="shared" si="247"/>
        <v>94.216965788784321</v>
      </c>
      <c r="AG135" s="4">
        <f t="shared" si="248"/>
        <v>95.853886637843857</v>
      </c>
      <c r="AI135" s="4">
        <f t="shared" si="249"/>
        <v>0.25181304489360912</v>
      </c>
      <c r="AJ135" s="4">
        <f t="shared" si="250"/>
        <v>0.66513311573415024</v>
      </c>
      <c r="AK135" s="4">
        <f t="shared" si="251"/>
        <v>0.67499509916788725</v>
      </c>
      <c r="AL135" s="4">
        <f t="shared" si="252"/>
        <v>0.78625552644358265</v>
      </c>
      <c r="AM135" s="4">
        <f t="shared" si="253"/>
        <v>0.50814746139795375</v>
      </c>
      <c r="AN135" s="4">
        <f t="shared" si="254"/>
        <v>0.66926613887513042</v>
      </c>
      <c r="AO135" s="4">
        <f t="shared" si="255"/>
        <v>1.0247154887164101</v>
      </c>
      <c r="AP135" s="4">
        <f t="shared" si="256"/>
        <v>0.97953455818787916</v>
      </c>
      <c r="AQ135" s="4">
        <f t="shared" si="257"/>
        <v>0.304627879094582</v>
      </c>
      <c r="AR135" s="4">
        <f t="shared" si="258"/>
        <v>0.20758718039991209</v>
      </c>
      <c r="AS135" s="4">
        <f t="shared" si="259"/>
        <v>0.45206980355244752</v>
      </c>
      <c r="AT135" s="4">
        <f t="shared" si="260"/>
        <v>0.48941781920392202</v>
      </c>
      <c r="AU135" s="4">
        <f t="shared" si="261"/>
        <v>0.33868365515382948</v>
      </c>
      <c r="AV135" s="4">
        <f t="shared" si="437"/>
        <v>0.63703421121567771</v>
      </c>
      <c r="AW135" s="4">
        <f t="shared" si="437"/>
        <v>-0.30628663784385424</v>
      </c>
      <c r="AY135" s="2">
        <f t="shared" si="313"/>
        <v>87.463219669569128</v>
      </c>
      <c r="AZ135" s="2">
        <f t="shared" si="364"/>
        <v>87.896313894687523</v>
      </c>
      <c r="BA135" s="2">
        <f t="shared" si="365"/>
        <v>86.824053496067449</v>
      </c>
      <c r="BB135" s="2">
        <f t="shared" si="366"/>
        <v>87.20234146072427</v>
      </c>
      <c r="BC135" s="2">
        <f t="shared" si="367"/>
        <v>87.62255721462914</v>
      </c>
      <c r="BD135" s="2">
        <f t="shared" si="368"/>
        <v>87.73213009436499</v>
      </c>
      <c r="BE135" s="2">
        <f t="shared" si="369"/>
        <v>88.357523961455186</v>
      </c>
      <c r="BF135" s="2">
        <f t="shared" si="370"/>
        <v>87.657166624815645</v>
      </c>
      <c r="BG135" s="2">
        <f t="shared" si="371"/>
        <v>88.305675354359437</v>
      </c>
      <c r="BH135" s="2">
        <f t="shared" si="372"/>
        <v>88.620000161574382</v>
      </c>
      <c r="BI135" s="2">
        <f t="shared" si="373"/>
        <v>90.769380778991007</v>
      </c>
      <c r="BJ135" s="2">
        <f t="shared" si="374"/>
        <v>90.988140742122113</v>
      </c>
      <c r="BK135" s="2">
        <f t="shared" si="375"/>
        <v>89.791048628080262</v>
      </c>
      <c r="BL135" s="2">
        <f t="shared" si="376"/>
        <v>93.773983630554056</v>
      </c>
      <c r="BM135" s="2">
        <f t="shared" si="377"/>
        <v>94.92574863455566</v>
      </c>
      <c r="BO135" s="2" t="str">
        <f t="shared" si="263"/>
        <v/>
      </c>
      <c r="BP135" s="2" t="str">
        <f t="shared" si="264"/>
        <v/>
      </c>
      <c r="BQ135" s="2" t="str">
        <f t="shared" si="265"/>
        <v/>
      </c>
      <c r="BR135" s="2" t="str">
        <f t="shared" si="266"/>
        <v/>
      </c>
      <c r="BS135" s="2" t="str">
        <f t="shared" si="267"/>
        <v/>
      </c>
      <c r="BT135" s="2" t="str">
        <f t="shared" si="268"/>
        <v/>
      </c>
      <c r="BU135" s="2" t="str">
        <f t="shared" si="269"/>
        <v/>
      </c>
      <c r="BV135" s="2" t="str">
        <f t="shared" si="270"/>
        <v/>
      </c>
      <c r="BW135" s="2" t="str">
        <f t="shared" si="271"/>
        <v/>
      </c>
      <c r="BX135" s="2" t="str">
        <f t="shared" si="272"/>
        <v/>
      </c>
      <c r="BY135" s="2" t="str">
        <f t="shared" si="273"/>
        <v/>
      </c>
      <c r="BZ135" s="2" t="str">
        <f t="shared" si="274"/>
        <v/>
      </c>
      <c r="CA135" s="2" t="str">
        <f t="shared" si="275"/>
        <v/>
      </c>
      <c r="CB135" s="2" t="str">
        <f t="shared" si="276"/>
        <v/>
      </c>
      <c r="CC135" s="2" t="str">
        <f t="shared" si="277"/>
        <v/>
      </c>
      <c r="CE135" s="2">
        <f t="shared" si="314"/>
        <v>87.716999999999999</v>
      </c>
      <c r="CF135" s="2">
        <f t="shared" si="315"/>
        <v>88.659000000000006</v>
      </c>
      <c r="CG135" s="2" t="str">
        <f t="shared" si="316"/>
        <v/>
      </c>
      <c r="CH135" s="2" t="str">
        <f t="shared" si="317"/>
        <v/>
      </c>
      <c r="CI135" s="2" t="str">
        <f t="shared" si="318"/>
        <v/>
      </c>
      <c r="CJ135" s="2" t="str">
        <f t="shared" si="319"/>
        <v/>
      </c>
      <c r="CK135" s="2" t="str">
        <f t="shared" si="320"/>
        <v/>
      </c>
      <c r="CL135" s="2" t="str">
        <f t="shared" si="321"/>
        <v/>
      </c>
      <c r="CM135" s="2" t="str">
        <f t="shared" si="322"/>
        <v/>
      </c>
      <c r="CN135" s="2">
        <f t="shared" si="323"/>
        <v>89.14</v>
      </c>
      <c r="CO135" s="2">
        <f t="shared" si="324"/>
        <v>91.581000000000003</v>
      </c>
      <c r="CP135" s="2">
        <f t="shared" si="325"/>
        <v>91.697999999999993</v>
      </c>
      <c r="CQ135" s="2">
        <f t="shared" si="326"/>
        <v>90.275000000000006</v>
      </c>
      <c r="CR135" s="2">
        <f t="shared" si="327"/>
        <v>94.853999999999999</v>
      </c>
      <c r="CS135" s="2">
        <f t="shared" si="328"/>
        <v>95.547600000000003</v>
      </c>
      <c r="CU135" s="2">
        <f t="shared" si="278"/>
        <v>87.716999999999999</v>
      </c>
      <c r="CV135" s="2">
        <f t="shared" si="279"/>
        <v>88.659000000000006</v>
      </c>
      <c r="CW135" s="2" t="str">
        <f t="shared" si="280"/>
        <v/>
      </c>
      <c r="CX135" s="2" t="str">
        <f t="shared" si="281"/>
        <v/>
      </c>
      <c r="CY135" s="2" t="str">
        <f t="shared" si="282"/>
        <v/>
      </c>
      <c r="CZ135" s="2" t="str">
        <f t="shared" si="283"/>
        <v/>
      </c>
      <c r="DA135" s="2" t="str">
        <f t="shared" si="284"/>
        <v/>
      </c>
      <c r="DB135" s="2" t="str">
        <f t="shared" si="285"/>
        <v/>
      </c>
      <c r="DC135" s="2" t="str">
        <f t="shared" si="286"/>
        <v/>
      </c>
      <c r="DD135" s="2">
        <f t="shared" si="287"/>
        <v>89.14</v>
      </c>
      <c r="DE135" s="2">
        <f t="shared" si="288"/>
        <v>91.581000000000003</v>
      </c>
      <c r="DF135" s="2">
        <f t="shared" si="289"/>
        <v>91.697999999999993</v>
      </c>
      <c r="DG135" s="2">
        <f t="shared" si="290"/>
        <v>90.275000000000006</v>
      </c>
      <c r="DH135" s="2">
        <f t="shared" si="291"/>
        <v>94.853999999999999</v>
      </c>
      <c r="DI135" s="2">
        <f t="shared" si="292"/>
        <v>95.547600000000003</v>
      </c>
      <c r="DK135" s="2">
        <f t="shared" si="293"/>
        <v>110.52805884425653</v>
      </c>
      <c r="DL135" s="2">
        <f t="shared" si="438"/>
        <v>117.5153104556627</v>
      </c>
      <c r="DM135" s="2">
        <f t="shared" si="438"/>
        <v>118.03036401696244</v>
      </c>
      <c r="DN135" s="2">
        <f t="shared" si="438"/>
        <v>118.29113658536585</v>
      </c>
      <c r="DO135" s="2">
        <f t="shared" si="438"/>
        <v>112.14305365853657</v>
      </c>
      <c r="DP135" s="2">
        <f t="shared" si="438"/>
        <v>112.62137700888634</v>
      </c>
      <c r="DQ135" s="2">
        <f t="shared" si="438"/>
        <v>111.00325460585927</v>
      </c>
      <c r="DR135" s="2">
        <f t="shared" si="438"/>
        <v>103.77893627302932</v>
      </c>
      <c r="DS135" s="2">
        <f t="shared" si="438"/>
        <v>113.12545756569011</v>
      </c>
      <c r="DT135" s="2">
        <f t="shared" si="438"/>
        <v>112.04018589549983</v>
      </c>
      <c r="DU135" s="2">
        <f t="shared" si="438"/>
        <v>120.09331153729991</v>
      </c>
      <c r="DV135" s="2">
        <f t="shared" si="438"/>
        <v>112.89453065539115</v>
      </c>
      <c r="DW135" s="2">
        <f t="shared" si="438"/>
        <v>115.937635910601</v>
      </c>
      <c r="DX135" s="2">
        <f t="shared" si="438"/>
        <v>110.20334718574111</v>
      </c>
      <c r="DY135" s="2">
        <f t="shared" si="438"/>
        <v>108.73371997800585</v>
      </c>
      <c r="EA135" s="2">
        <f t="shared" si="233"/>
        <v>87.397450507614209</v>
      </c>
      <c r="EB135" s="2">
        <f t="shared" si="295"/>
        <v>87.828565568336913</v>
      </c>
      <c r="EC135" s="2">
        <f t="shared" si="296"/>
        <v>86.754152548456588</v>
      </c>
      <c r="ED135" s="2">
        <f t="shared" si="297"/>
        <v>87.136677286135708</v>
      </c>
      <c r="EE135" s="2">
        <f t="shared" si="298"/>
        <v>87.568011209439504</v>
      </c>
      <c r="EF135" s="2">
        <f t="shared" si="299"/>
        <v>87.672206536226483</v>
      </c>
      <c r="EG135" s="2">
        <f t="shared" si="300"/>
        <v>88.300053014238102</v>
      </c>
      <c r="EH135" s="2">
        <f t="shared" si="301"/>
        <v>87.615466001662526</v>
      </c>
      <c r="EI135" s="2">
        <f t="shared" si="302"/>
        <v>88.239541206030125</v>
      </c>
      <c r="EJ135" s="2">
        <f t="shared" si="303"/>
        <v>88.558574983068212</v>
      </c>
      <c r="EK135" s="2">
        <f t="shared" si="304"/>
        <v>90.694032180139757</v>
      </c>
      <c r="EL135" s="2">
        <f t="shared" si="305"/>
        <v>90.933229941000008</v>
      </c>
      <c r="EM135" s="2">
        <f t="shared" si="306"/>
        <v>89.725531128051529</v>
      </c>
      <c r="EN135" s="2">
        <f t="shared" si="307"/>
        <v>93.716622488140274</v>
      </c>
      <c r="EO135" s="2">
        <f t="shared" si="308"/>
        <v>94.866196053449343</v>
      </c>
      <c r="EQ135" s="2">
        <f t="shared" si="309"/>
        <v>87.445762717972883</v>
      </c>
      <c r="ER135" s="2">
        <f t="shared" si="439"/>
        <v>87.825940743390817</v>
      </c>
      <c r="ES135" s="2">
        <f t="shared" si="439"/>
        <v>86.750048745687394</v>
      </c>
      <c r="ET135" s="2">
        <f t="shared" si="439"/>
        <v>87.127383829945245</v>
      </c>
      <c r="EU135" s="2">
        <f t="shared" si="439"/>
        <v>87.559481945604759</v>
      </c>
      <c r="EV135" s="2">
        <f t="shared" si="439"/>
        <v>87.668453960857406</v>
      </c>
      <c r="EW135" s="2">
        <f t="shared" si="439"/>
        <v>88.311936427934526</v>
      </c>
      <c r="EX135" s="2">
        <f t="shared" si="439"/>
        <v>87.658209028175193</v>
      </c>
      <c r="EY135" s="2">
        <f t="shared" si="439"/>
        <v>88.266743150680554</v>
      </c>
      <c r="EZ135" s="2">
        <f t="shared" si="439"/>
        <v>88.551214103243851</v>
      </c>
      <c r="FA135" s="2">
        <f t="shared" si="439"/>
        <v>90.719578386310189</v>
      </c>
      <c r="FB135" s="2">
        <f t="shared" si="439"/>
        <v>90.899742122466861</v>
      </c>
      <c r="FC135" s="2">
        <f t="shared" si="439"/>
        <v>89.699716156434846</v>
      </c>
      <c r="FD135" s="2">
        <f t="shared" si="439"/>
        <v>93.722824635729268</v>
      </c>
      <c r="FE135" s="2">
        <f t="shared" si="439"/>
        <v>94.746173495377732</v>
      </c>
      <c r="FG135" s="2">
        <f t="shared" si="311"/>
        <v>0.99717691276375553</v>
      </c>
      <c r="FH135" s="2">
        <f t="shared" si="440"/>
        <v>0.99771671051540434</v>
      </c>
      <c r="FI135" s="2">
        <f t="shared" si="440"/>
        <v>0.99776307081689619</v>
      </c>
      <c r="FJ135" s="2">
        <f t="shared" si="440"/>
        <v>0.99788844880146099</v>
      </c>
      <c r="FK135" s="2">
        <f t="shared" si="440"/>
        <v>0.99777577486258417</v>
      </c>
      <c r="FL135" s="2">
        <f t="shared" si="440"/>
        <v>0.99759603810468434</v>
      </c>
      <c r="FM135" s="2">
        <f t="shared" si="440"/>
        <v>0.99747751781232652</v>
      </c>
      <c r="FN135" s="2">
        <f t="shared" si="440"/>
        <v>0.99747633705708472</v>
      </c>
      <c r="FO135" s="2">
        <f t="shared" si="440"/>
        <v>0.99736017172304414</v>
      </c>
      <c r="FP135" s="2">
        <f t="shared" si="440"/>
        <v>0.99737984016132031</v>
      </c>
      <c r="FQ135" s="2">
        <f t="shared" si="440"/>
        <v>0.99744743004384717</v>
      </c>
      <c r="FR135" s="2">
        <f t="shared" si="440"/>
        <v>0.99748472247574715</v>
      </c>
      <c r="FS135" s="2">
        <f t="shared" si="440"/>
        <v>0.99749170949088162</v>
      </c>
      <c r="FT135" s="2">
        <f t="shared" si="440"/>
        <v>0.996523580444305</v>
      </c>
      <c r="FU135" s="2">
        <f t="shared" si="440"/>
        <v>0.99564267708507792</v>
      </c>
      <c r="FW135" s="2">
        <f t="shared" si="329"/>
        <v>9.7167318507837708E-3</v>
      </c>
      <c r="FX135" s="2">
        <f t="shared" si="381"/>
        <v>1.3374637633080461E-2</v>
      </c>
      <c r="FY135" s="2">
        <f t="shared" si="382"/>
        <v>1.5040332940481703E-2</v>
      </c>
      <c r="FZ135" s="2">
        <f t="shared" si="383"/>
        <v>1.2918905744508767E-2</v>
      </c>
      <c r="GA135" s="2">
        <f t="shared" si="384"/>
        <v>1.3415223274310753E-2</v>
      </c>
      <c r="GB135" s="2">
        <f t="shared" si="385"/>
        <v>1.4202778694539807E-2</v>
      </c>
      <c r="GC135" s="2">
        <f t="shared" si="386"/>
        <v>1.7042712156182908E-2</v>
      </c>
      <c r="GD135" s="2">
        <f t="shared" si="387"/>
        <v>2.1277674384903113E-2</v>
      </c>
      <c r="GE135" s="2">
        <f t="shared" si="388"/>
        <v>1.6160705815923788E-2</v>
      </c>
      <c r="GF135" s="2">
        <f t="shared" si="389"/>
        <v>1.36390426783396E-2</v>
      </c>
      <c r="GG135" s="2">
        <f t="shared" si="390"/>
        <v>1.1934516991651104E-2</v>
      </c>
      <c r="GH135" s="2">
        <f t="shared" si="391"/>
        <v>9.7935602415473132E-3</v>
      </c>
      <c r="GI135" s="2">
        <f t="shared" si="392"/>
        <v>8.9124103939040491E-3</v>
      </c>
      <c r="GJ135" s="2">
        <f t="shared" si="393"/>
        <v>7.4764853628684165E-3</v>
      </c>
      <c r="GK135" s="2">
        <f t="shared" si="394"/>
        <v>7.271122007491148E-3</v>
      </c>
      <c r="GM135" s="86">
        <f t="shared" si="330"/>
        <v>1.1358190813909633E-25</v>
      </c>
      <c r="GN135" s="86">
        <f t="shared" si="395"/>
        <v>1.600244278665467E-64</v>
      </c>
      <c r="GO135" s="86">
        <f t="shared" si="396"/>
        <v>1.2467699755087667E-66</v>
      </c>
      <c r="GP135" s="86">
        <f t="shared" si="397"/>
        <v>2.4891655093935955E-70</v>
      </c>
      <c r="GQ135" s="86">
        <f t="shared" si="398"/>
        <v>4.8196369629602106E-59</v>
      </c>
      <c r="GR135" s="86">
        <f t="shared" si="399"/>
        <v>3.5514813936363334E-54</v>
      </c>
      <c r="GS135" s="86">
        <f t="shared" si="400"/>
        <v>1.0353324935066731E-53</v>
      </c>
      <c r="GT135" s="86">
        <f t="shared" si="401"/>
        <v>3.6510116956901368E-61</v>
      </c>
      <c r="GU135" s="86">
        <f t="shared" si="402"/>
        <v>7.1045064217352875E-59</v>
      </c>
      <c r="GV135" s="86">
        <f t="shared" si="403"/>
        <v>6.5282182759824253E-54</v>
      </c>
      <c r="GW135" s="86">
        <f t="shared" si="404"/>
        <v>3.7405596639591696E-67</v>
      </c>
      <c r="GX135" s="86">
        <f t="shared" si="405"/>
        <v>1.8089739379966553E-82</v>
      </c>
      <c r="GY135" s="86">
        <f t="shared" si="406"/>
        <v>3.3365739047911319E-75</v>
      </c>
      <c r="GZ135" s="86">
        <f t="shared" si="407"/>
        <v>2.185298792299996E-25</v>
      </c>
      <c r="HA135" s="86">
        <f t="shared" si="408"/>
        <v>1.7644632686286891E-16</v>
      </c>
      <c r="HC135" s="86">
        <f t="shared" si="331"/>
        <v>1.3507772078501034E-7</v>
      </c>
      <c r="HD135" s="86">
        <f t="shared" si="409"/>
        <v>2.819416048436958E-17</v>
      </c>
      <c r="HE135" s="86">
        <f t="shared" si="410"/>
        <v>1.8643913586216906E-17</v>
      </c>
      <c r="HF135" s="86">
        <f t="shared" si="411"/>
        <v>8.5331977328078612E-17</v>
      </c>
      <c r="HG135" s="86">
        <f t="shared" si="412"/>
        <v>2.256084310442362E-16</v>
      </c>
      <c r="HH135" s="86">
        <f t="shared" si="413"/>
        <v>1.1559177172788222E-17</v>
      </c>
      <c r="HI135" s="86">
        <f t="shared" si="414"/>
        <v>3.881319278517914E-17</v>
      </c>
      <c r="HJ135" s="86">
        <f t="shared" si="415"/>
        <v>1.0040636557588748E-20</v>
      </c>
      <c r="HK135" s="86">
        <f t="shared" si="416"/>
        <v>6.8784163600231672E-19</v>
      </c>
      <c r="HL135" s="86">
        <f t="shared" si="417"/>
        <v>1.4724887155328798E-17</v>
      </c>
      <c r="HM135" s="86">
        <f t="shared" si="418"/>
        <v>8.8591899330094279E-22</v>
      </c>
      <c r="HN135" s="86">
        <f t="shared" si="419"/>
        <v>1.4142022444815559E-15</v>
      </c>
      <c r="HO135" s="86">
        <f t="shared" si="420"/>
        <v>7.2260892702556907E-18</v>
      </c>
      <c r="HP135" s="86">
        <f t="shared" si="421"/>
        <v>4.662300809063819E-5</v>
      </c>
      <c r="HQ135" s="86">
        <f t="shared" si="422"/>
        <v>1.5916326448629506E-5</v>
      </c>
      <c r="HS135" s="86">
        <f t="shared" si="332"/>
        <v>1.3172322526458495E-3</v>
      </c>
      <c r="HT135" s="86">
        <f t="shared" si="423"/>
        <v>8.0196898258935116E-3</v>
      </c>
      <c r="HU135" s="86">
        <f t="shared" si="424"/>
        <v>1.0628309310785435E-2</v>
      </c>
      <c r="HV135" s="86">
        <f t="shared" si="425"/>
        <v>1.3422802641863841E-2</v>
      </c>
      <c r="HW135" s="86">
        <f t="shared" si="426"/>
        <v>1.1191987808325966E-2</v>
      </c>
      <c r="HX135" s="86">
        <f t="shared" si="427"/>
        <v>1.2979566760321646E-2</v>
      </c>
      <c r="HY135" s="86">
        <f t="shared" si="428"/>
        <v>1.2147304434135113E-2</v>
      </c>
      <c r="HZ135" s="86">
        <f t="shared" si="429"/>
        <v>2.4774061438759133E-2</v>
      </c>
      <c r="IA135" s="86">
        <f t="shared" si="430"/>
        <v>1.477885570105901E-2</v>
      </c>
      <c r="IB135" s="86">
        <f t="shared" si="431"/>
        <v>5.6225118378611418E-3</v>
      </c>
      <c r="IC135" s="86">
        <f t="shared" si="432"/>
        <v>5.5078201418149939E-3</v>
      </c>
      <c r="ID135" s="86">
        <f t="shared" si="433"/>
        <v>2.7882742914573399E-3</v>
      </c>
      <c r="IE135" s="86">
        <f t="shared" si="434"/>
        <v>1.7813294670517158E-3</v>
      </c>
      <c r="IF135" s="86">
        <f t="shared" si="435"/>
        <v>2.4218158109461986E-3</v>
      </c>
      <c r="IG135" s="86">
        <f t="shared" si="436"/>
        <v>2.8433614290962715E-3</v>
      </c>
      <c r="II135" s="86">
        <f t="shared" si="333"/>
        <v>2.6514396365034413E-39</v>
      </c>
      <c r="IJ135" s="86">
        <f t="shared" si="334"/>
        <v>1.3237229067124442E-30</v>
      </c>
      <c r="IK135" s="86">
        <f t="shared" si="335"/>
        <v>4.9291553899136647E-29</v>
      </c>
      <c r="IL135" s="86">
        <f t="shared" si="336"/>
        <v>2.6388055384964288E-30</v>
      </c>
      <c r="IM135" s="86">
        <f t="shared" si="337"/>
        <v>4.1254291820423846E-29</v>
      </c>
      <c r="IN135" s="86">
        <f t="shared" si="338"/>
        <v>3.8375283482437797E-26</v>
      </c>
      <c r="IO135" s="86">
        <f t="shared" si="339"/>
        <v>4.0337918577253025E-26</v>
      </c>
      <c r="IP135" s="86">
        <f t="shared" si="340"/>
        <v>3.687728394596782E-26</v>
      </c>
      <c r="IQ135" s="86">
        <f t="shared" si="341"/>
        <v>7.5639230420817388E-28</v>
      </c>
      <c r="IR135" s="86">
        <f t="shared" si="342"/>
        <v>4.3433308645667522E-30</v>
      </c>
      <c r="IS135" s="86">
        <f t="shared" si="343"/>
        <v>1.8494291027126943E-31</v>
      </c>
      <c r="IT135" s="86">
        <f t="shared" si="344"/>
        <v>1.0031948880245322E-34</v>
      </c>
      <c r="IU135" s="86">
        <f t="shared" si="345"/>
        <v>1.2580505024913665E-35</v>
      </c>
      <c r="IV135" s="86">
        <f t="shared" si="346"/>
        <v>2.0167044218540525E-24</v>
      </c>
      <c r="IW135" s="86">
        <f t="shared" si="347"/>
        <v>7.8043238096069839E-24</v>
      </c>
      <c r="IY135" s="86">
        <f t="shared" si="348"/>
        <v>1.3173673303666345E-3</v>
      </c>
      <c r="IZ135" s="86">
        <f t="shared" si="349"/>
        <v>8.0196898258935393E-3</v>
      </c>
      <c r="JA135" s="86">
        <f t="shared" si="350"/>
        <v>1.0628309310785454E-2</v>
      </c>
      <c r="JB135" s="86">
        <f t="shared" si="351"/>
        <v>1.3422802641863926E-2</v>
      </c>
      <c r="JC135" s="86">
        <f t="shared" si="352"/>
        <v>1.1191987808326191E-2</v>
      </c>
      <c r="JD135" s="86">
        <f t="shared" si="353"/>
        <v>1.2979566760321658E-2</v>
      </c>
      <c r="JE135" s="86">
        <f t="shared" si="354"/>
        <v>1.2147304434135151E-2</v>
      </c>
      <c r="JF135" s="86">
        <f t="shared" si="355"/>
        <v>2.4774061438759133E-2</v>
      </c>
      <c r="JG135" s="86">
        <f t="shared" si="356"/>
        <v>1.477885570105901E-2</v>
      </c>
      <c r="JH135" s="86">
        <f t="shared" si="357"/>
        <v>5.6225118378611565E-3</v>
      </c>
      <c r="JI135" s="86">
        <f t="shared" si="358"/>
        <v>5.5078201418149939E-3</v>
      </c>
      <c r="JJ135" s="86">
        <f t="shared" si="359"/>
        <v>2.7882742914587541E-3</v>
      </c>
      <c r="JK135" s="86">
        <f t="shared" si="360"/>
        <v>1.7813294670517229E-3</v>
      </c>
      <c r="JL135" s="86">
        <f t="shared" si="361"/>
        <v>2.4684388190368369E-3</v>
      </c>
      <c r="JM135" s="86">
        <f t="shared" si="362"/>
        <v>2.8592777555450774E-3</v>
      </c>
    </row>
    <row r="136" spans="2:273" x14ac:dyDescent="0.25">
      <c r="B136" s="2">
        <v>109</v>
      </c>
      <c r="C136" s="37">
        <v>87.891000000000005</v>
      </c>
      <c r="D136" s="37">
        <v>89.024000000000001</v>
      </c>
      <c r="E136" s="37">
        <v>88.805000000000007</v>
      </c>
      <c r="F136" s="37">
        <v>89.097999999999999</v>
      </c>
      <c r="G136" s="37">
        <v>89.122</v>
      </c>
      <c r="H136" s="37">
        <v>89.22</v>
      </c>
      <c r="I136" s="37">
        <v>90.584999999999994</v>
      </c>
      <c r="J136" s="37">
        <v>88.293000000000006</v>
      </c>
      <c r="K136" s="37">
        <v>89.325999999999993</v>
      </c>
      <c r="L136" s="37">
        <v>89.512</v>
      </c>
      <c r="M136" s="37">
        <v>91.488</v>
      </c>
      <c r="N136" s="37">
        <v>92.465000000000003</v>
      </c>
      <c r="O136" s="37">
        <v>90.974999999999994</v>
      </c>
      <c r="P136" s="37">
        <v>94.340999999999994</v>
      </c>
      <c r="Q136" s="37">
        <v>97.404799999999994</v>
      </c>
      <c r="S136" s="4">
        <f t="shared" si="234"/>
        <v>87.392201646475911</v>
      </c>
      <c r="T136" s="4">
        <f t="shared" si="235"/>
        <v>87.951766773124163</v>
      </c>
      <c r="U136" s="4">
        <f t="shared" si="236"/>
        <v>87.216319086921317</v>
      </c>
      <c r="V136" s="4">
        <f t="shared" si="237"/>
        <v>87.61425466732608</v>
      </c>
      <c r="W136" s="4">
        <f t="shared" si="238"/>
        <v>87.999026514486957</v>
      </c>
      <c r="X136" s="4">
        <f t="shared" si="239"/>
        <v>88.31731553606275</v>
      </c>
      <c r="Y136" s="4">
        <f t="shared" si="240"/>
        <v>89.010167613131699</v>
      </c>
      <c r="Z136" s="4">
        <f t="shared" si="241"/>
        <v>88.905241389391719</v>
      </c>
      <c r="AA136" s="4">
        <f t="shared" si="242"/>
        <v>89.163931300141883</v>
      </c>
      <c r="AB136" s="4">
        <f t="shared" si="243"/>
        <v>88.944469706467487</v>
      </c>
      <c r="AC136" s="4">
        <f t="shared" si="244"/>
        <v>91.123205711838793</v>
      </c>
      <c r="AD136" s="4">
        <f t="shared" si="245"/>
        <v>91.15465678703562</v>
      </c>
      <c r="AE136" s="4">
        <f t="shared" si="246"/>
        <v>89.881211937855596</v>
      </c>
      <c r="AF136" s="4">
        <f t="shared" si="247"/>
        <v>94.307987725659999</v>
      </c>
      <c r="AG136" s="4">
        <f t="shared" si="248"/>
        <v>96.241291443217847</v>
      </c>
      <c r="AI136" s="4">
        <f t="shared" si="249"/>
        <v>0.4987983535240943</v>
      </c>
      <c r="AJ136" s="4">
        <f t="shared" si="250"/>
        <v>1.0722332268758379</v>
      </c>
      <c r="AK136" s="4">
        <f t="shared" si="251"/>
        <v>1.5886809130786901</v>
      </c>
      <c r="AL136" s="4">
        <f t="shared" si="252"/>
        <v>1.4837453326739194</v>
      </c>
      <c r="AM136" s="4">
        <f t="shared" si="253"/>
        <v>1.1229734855130431</v>
      </c>
      <c r="AN136" s="4">
        <f t="shared" si="254"/>
        <v>0.90268446393724844</v>
      </c>
      <c r="AO136" s="4">
        <f t="shared" si="255"/>
        <v>1.5748323868682945</v>
      </c>
      <c r="AP136" s="4">
        <f t="shared" si="256"/>
        <v>-0.61224138939171269</v>
      </c>
      <c r="AQ136" s="4">
        <f t="shared" si="257"/>
        <v>0.16206869985811068</v>
      </c>
      <c r="AR136" s="4">
        <f t="shared" si="258"/>
        <v>0.5675302935325135</v>
      </c>
      <c r="AS136" s="4">
        <f t="shared" si="259"/>
        <v>0.36479428816120674</v>
      </c>
      <c r="AT136" s="4">
        <f t="shared" si="260"/>
        <v>1.3103432129643835</v>
      </c>
      <c r="AU136" s="4">
        <f t="shared" si="261"/>
        <v>1.0937880621443981</v>
      </c>
      <c r="AV136" s="4">
        <f t="shared" si="437"/>
        <v>3.3012274339995429E-2</v>
      </c>
      <c r="AW136" s="4">
        <f t="shared" si="437"/>
        <v>1.1635085567821477</v>
      </c>
      <c r="AY136" s="2">
        <f t="shared" si="313"/>
        <v>87.38907992058671</v>
      </c>
      <c r="AZ136" s="2">
        <f t="shared" si="364"/>
        <v>87.812212040522283</v>
      </c>
      <c r="BA136" s="2">
        <f t="shared" si="365"/>
        <v>86.750562151879549</v>
      </c>
      <c r="BB136" s="2">
        <f t="shared" si="366"/>
        <v>87.089853348971459</v>
      </c>
      <c r="BC136" s="2">
        <f t="shared" si="367"/>
        <v>87.500203641994673</v>
      </c>
      <c r="BD136" s="2">
        <f t="shared" si="368"/>
        <v>87.632706108278867</v>
      </c>
      <c r="BE136" s="2">
        <f t="shared" si="369"/>
        <v>88.252445601486087</v>
      </c>
      <c r="BF136" s="2">
        <f t="shared" si="370"/>
        <v>87.54361984662134</v>
      </c>
      <c r="BG136" s="2">
        <f t="shared" si="371"/>
        <v>88.171365058283001</v>
      </c>
      <c r="BH136" s="2">
        <f t="shared" si="372"/>
        <v>88.49090747796798</v>
      </c>
      <c r="BI136" s="2">
        <f t="shared" si="373"/>
        <v>90.602154029825741</v>
      </c>
      <c r="BJ136" s="2">
        <f t="shared" si="374"/>
        <v>90.824663330171205</v>
      </c>
      <c r="BK136" s="2">
        <f t="shared" si="375"/>
        <v>89.660310706236146</v>
      </c>
      <c r="BL136" s="2">
        <f t="shared" si="376"/>
        <v>93.667516409677148</v>
      </c>
      <c r="BM136" s="2">
        <f t="shared" si="377"/>
        <v>94.917435612708715</v>
      </c>
      <c r="BO136" s="2" t="str">
        <f t="shared" si="263"/>
        <v/>
      </c>
      <c r="BP136" s="2" t="str">
        <f t="shared" si="264"/>
        <v/>
      </c>
      <c r="BQ136" s="2" t="str">
        <f t="shared" si="265"/>
        <v/>
      </c>
      <c r="BR136" s="2" t="str">
        <f t="shared" si="266"/>
        <v/>
      </c>
      <c r="BS136" s="2" t="str">
        <f t="shared" si="267"/>
        <v/>
      </c>
      <c r="BT136" s="2" t="str">
        <f t="shared" si="268"/>
        <v/>
      </c>
      <c r="BU136" s="2" t="str">
        <f t="shared" si="269"/>
        <v/>
      </c>
      <c r="BV136" s="2" t="str">
        <f t="shared" si="270"/>
        <v/>
      </c>
      <c r="BW136" s="2" t="str">
        <f t="shared" si="271"/>
        <v/>
      </c>
      <c r="BX136" s="2" t="str">
        <f t="shared" si="272"/>
        <v/>
      </c>
      <c r="BY136" s="2" t="str">
        <f t="shared" si="273"/>
        <v/>
      </c>
      <c r="BZ136" s="2" t="str">
        <f t="shared" si="274"/>
        <v/>
      </c>
      <c r="CA136" s="2" t="str">
        <f t="shared" si="275"/>
        <v/>
      </c>
      <c r="CB136" s="2" t="str">
        <f t="shared" si="276"/>
        <v/>
      </c>
      <c r="CC136" s="2" t="str">
        <f t="shared" si="277"/>
        <v/>
      </c>
      <c r="CE136" s="2">
        <f t="shared" si="314"/>
        <v>87.891000000000005</v>
      </c>
      <c r="CF136" s="2" t="str">
        <f t="shared" si="315"/>
        <v/>
      </c>
      <c r="CG136" s="2" t="str">
        <f t="shared" si="316"/>
        <v/>
      </c>
      <c r="CH136" s="2" t="str">
        <f t="shared" si="317"/>
        <v/>
      </c>
      <c r="CI136" s="2" t="str">
        <f t="shared" si="318"/>
        <v/>
      </c>
      <c r="CJ136" s="2" t="str">
        <f t="shared" si="319"/>
        <v/>
      </c>
      <c r="CK136" s="2" t="str">
        <f t="shared" si="320"/>
        <v/>
      </c>
      <c r="CL136" s="2" t="str">
        <f t="shared" si="321"/>
        <v/>
      </c>
      <c r="CM136" s="2" t="str">
        <f t="shared" si="322"/>
        <v/>
      </c>
      <c r="CN136" s="2">
        <f t="shared" si="323"/>
        <v>89.512</v>
      </c>
      <c r="CO136" s="2">
        <f t="shared" si="324"/>
        <v>91.488</v>
      </c>
      <c r="CP136" s="2">
        <f t="shared" si="325"/>
        <v>92.465000000000003</v>
      </c>
      <c r="CQ136" s="2">
        <f t="shared" si="326"/>
        <v>90.974999999999994</v>
      </c>
      <c r="CR136" s="2">
        <f t="shared" si="327"/>
        <v>94.340999999999994</v>
      </c>
      <c r="CS136" s="2">
        <f t="shared" si="328"/>
        <v>97.404799999999994</v>
      </c>
      <c r="CU136" s="2">
        <f t="shared" si="278"/>
        <v>87.891000000000005</v>
      </c>
      <c r="CV136" s="2" t="str">
        <f t="shared" si="279"/>
        <v/>
      </c>
      <c r="CW136" s="2" t="str">
        <f t="shared" si="280"/>
        <v/>
      </c>
      <c r="CX136" s="2" t="str">
        <f t="shared" si="281"/>
        <v/>
      </c>
      <c r="CY136" s="2" t="str">
        <f t="shared" si="282"/>
        <v/>
      </c>
      <c r="CZ136" s="2" t="str">
        <f t="shared" si="283"/>
        <v/>
      </c>
      <c r="DA136" s="2" t="str">
        <f t="shared" si="284"/>
        <v/>
      </c>
      <c r="DB136" s="2" t="str">
        <f t="shared" si="285"/>
        <v/>
      </c>
      <c r="DC136" s="2" t="str">
        <f t="shared" si="286"/>
        <v/>
      </c>
      <c r="DD136" s="2">
        <f t="shared" si="287"/>
        <v>89.512</v>
      </c>
      <c r="DE136" s="2">
        <f t="shared" si="288"/>
        <v>91.488</v>
      </c>
      <c r="DF136" s="2">
        <f t="shared" si="289"/>
        <v>92.465000000000003</v>
      </c>
      <c r="DG136" s="2">
        <f t="shared" si="290"/>
        <v>90.974999999999994</v>
      </c>
      <c r="DH136" s="2">
        <f t="shared" si="291"/>
        <v>94.340999999999994</v>
      </c>
      <c r="DI136" s="2">
        <f t="shared" si="292"/>
        <v>97.404799999999994</v>
      </c>
      <c r="DK136" s="2">
        <f t="shared" si="293"/>
        <v>110.72878259337563</v>
      </c>
      <c r="DL136" s="2">
        <f t="shared" si="438"/>
        <v>117.76237495610837</v>
      </c>
      <c r="DM136" s="2">
        <f t="shared" si="438"/>
        <v>118.27743402749643</v>
      </c>
      <c r="DN136" s="2">
        <f t="shared" si="438"/>
        <v>118.5354463414634</v>
      </c>
      <c r="DO136" s="2">
        <f t="shared" si="438"/>
        <v>112.3076975609756</v>
      </c>
      <c r="DP136" s="2">
        <f t="shared" si="438"/>
        <v>112.78318893660695</v>
      </c>
      <c r="DQ136" s="2">
        <f t="shared" si="438"/>
        <v>111.13704983388706</v>
      </c>
      <c r="DR136" s="2">
        <f t="shared" si="438"/>
        <v>103.81114617940202</v>
      </c>
      <c r="DS136" s="2">
        <f t="shared" si="438"/>
        <v>113.26328239202657</v>
      </c>
      <c r="DT136" s="2">
        <f t="shared" si="438"/>
        <v>112.13870099667773</v>
      </c>
      <c r="DU136" s="2">
        <f t="shared" si="438"/>
        <v>120.26956478405316</v>
      </c>
      <c r="DV136" s="2">
        <f t="shared" si="438"/>
        <v>112.98995348837212</v>
      </c>
      <c r="DW136" s="2">
        <f t="shared" si="438"/>
        <v>116.06677740863785</v>
      </c>
      <c r="DX136" s="2">
        <f t="shared" si="438"/>
        <v>110.3072607879925</v>
      </c>
      <c r="DY136" s="2">
        <f t="shared" si="438"/>
        <v>108.86106680718474</v>
      </c>
      <c r="EA136" s="2">
        <f t="shared" si="233"/>
        <v>87.328404508929481</v>
      </c>
      <c r="EB136" s="2">
        <f t="shared" si="295"/>
        <v>87.749691850263218</v>
      </c>
      <c r="EC136" s="2">
        <f t="shared" si="296"/>
        <v>86.686307537688464</v>
      </c>
      <c r="ED136" s="2">
        <f t="shared" si="297"/>
        <v>87.029104087652769</v>
      </c>
      <c r="EE136" s="2">
        <f t="shared" si="298"/>
        <v>87.449731563421807</v>
      </c>
      <c r="EF136" s="2">
        <f t="shared" si="299"/>
        <v>87.577497830143415</v>
      </c>
      <c r="EG136" s="2">
        <f t="shared" si="300"/>
        <v>88.199385135817423</v>
      </c>
      <c r="EH136" s="2">
        <f t="shared" si="301"/>
        <v>87.504811499030211</v>
      </c>
      <c r="EI136" s="2">
        <f t="shared" si="302"/>
        <v>88.109958004307217</v>
      </c>
      <c r="EJ136" s="2">
        <f t="shared" si="303"/>
        <v>88.434385774685836</v>
      </c>
      <c r="EK136" s="2">
        <f t="shared" si="304"/>
        <v>90.532194223966869</v>
      </c>
      <c r="EL136" s="2">
        <f t="shared" si="305"/>
        <v>90.773856229762202</v>
      </c>
      <c r="EM136" s="2">
        <f t="shared" si="306"/>
        <v>89.599883156366261</v>
      </c>
      <c r="EN136" s="2">
        <f t="shared" si="307"/>
        <v>93.614620809125299</v>
      </c>
      <c r="EO136" s="2">
        <f t="shared" si="308"/>
        <v>94.863712865133621</v>
      </c>
      <c r="EQ136" s="2">
        <f t="shared" si="309"/>
        <v>87.367093399129502</v>
      </c>
      <c r="ER136" s="2">
        <f t="shared" si="439"/>
        <v>87.750352621074015</v>
      </c>
      <c r="ES136" s="2">
        <f t="shared" si="439"/>
        <v>86.673722363214637</v>
      </c>
      <c r="ET136" s="2">
        <f t="shared" si="439"/>
        <v>87.033656713007602</v>
      </c>
      <c r="EU136" s="2">
        <f t="shared" si="439"/>
        <v>87.452276795978563</v>
      </c>
      <c r="EV136" s="2">
        <f t="shared" si="439"/>
        <v>87.573294991346017</v>
      </c>
      <c r="EW136" s="2">
        <f t="shared" si="439"/>
        <v>88.214390267452487</v>
      </c>
      <c r="EX136" s="2">
        <f t="shared" si="439"/>
        <v>87.559325004207778</v>
      </c>
      <c r="EY136" s="2">
        <f t="shared" si="439"/>
        <v>88.157156454514805</v>
      </c>
      <c r="EZ136" s="2">
        <f t="shared" si="439"/>
        <v>88.425311514917823</v>
      </c>
      <c r="FA136" s="2">
        <f t="shared" si="439"/>
        <v>90.587010984496459</v>
      </c>
      <c r="FB136" s="2">
        <f t="shared" si="439"/>
        <v>90.758287330654781</v>
      </c>
      <c r="FC136" s="2">
        <f t="shared" si="439"/>
        <v>89.586449056445431</v>
      </c>
      <c r="FD136" s="2">
        <f t="shared" si="439"/>
        <v>93.609109525122477</v>
      </c>
      <c r="FE136" s="2">
        <f t="shared" si="439"/>
        <v>94.622339362250273</v>
      </c>
      <c r="FG136" s="2">
        <f t="shared" si="311"/>
        <v>0.99742467412637881</v>
      </c>
      <c r="FH136" s="2">
        <f t="shared" si="440"/>
        <v>0.99791719679565583</v>
      </c>
      <c r="FI136" s="2">
        <f t="shared" si="440"/>
        <v>0.99795949471462142</v>
      </c>
      <c r="FJ136" s="2">
        <f t="shared" si="440"/>
        <v>0.99807388455912172</v>
      </c>
      <c r="FK136" s="2">
        <f t="shared" si="440"/>
        <v>0.99797108549131086</v>
      </c>
      <c r="FL136" s="2">
        <f t="shared" si="440"/>
        <v>0.99780709684552005</v>
      </c>
      <c r="FM136" s="2">
        <f t="shared" si="440"/>
        <v>0.99769895818401944</v>
      </c>
      <c r="FN136" s="2">
        <f t="shared" si="440"/>
        <v>0.9976978808441479</v>
      </c>
      <c r="FO136" s="2">
        <f t="shared" si="440"/>
        <v>0.99759188865024551</v>
      </c>
      <c r="FP136" s="2">
        <f t="shared" si="440"/>
        <v>0.99760983478405008</v>
      </c>
      <c r="FQ136" s="2">
        <f t="shared" si="440"/>
        <v>0.99767150555544304</v>
      </c>
      <c r="FR136" s="2">
        <f t="shared" si="440"/>
        <v>0.99770553182871802</v>
      </c>
      <c r="FS136" s="2">
        <f t="shared" si="440"/>
        <v>0.99771190687984113</v>
      </c>
      <c r="FT136" s="2">
        <f t="shared" si="440"/>
        <v>0.9968284975609335</v>
      </c>
      <c r="FU136" s="2">
        <f t="shared" si="440"/>
        <v>0.99602455009471069</v>
      </c>
      <c r="FW136" s="2">
        <f t="shared" si="329"/>
        <v>1.064420617168617E-2</v>
      </c>
      <c r="FX136" s="2">
        <f t="shared" si="381"/>
        <v>1.4646099791291589E-2</v>
      </c>
      <c r="FY136" s="2">
        <f t="shared" si="382"/>
        <v>1.6467501729888746E-2</v>
      </c>
      <c r="FZ136" s="2">
        <f t="shared" si="383"/>
        <v>1.414766492028758E-2</v>
      </c>
      <c r="GA136" s="2">
        <f t="shared" si="384"/>
        <v>1.4690486264905751E-2</v>
      </c>
      <c r="GB136" s="2">
        <f t="shared" si="385"/>
        <v>1.5551727277205836E-2</v>
      </c>
      <c r="GC136" s="2">
        <f t="shared" si="386"/>
        <v>1.8656286680669553E-2</v>
      </c>
      <c r="GD136" s="2">
        <f t="shared" si="387"/>
        <v>2.3282710542748841E-2</v>
      </c>
      <c r="GE136" s="2">
        <f t="shared" si="388"/>
        <v>1.7692276546815457E-2</v>
      </c>
      <c r="GF136" s="2">
        <f t="shared" si="389"/>
        <v>1.4935260048919445E-2</v>
      </c>
      <c r="GG136" s="2">
        <f t="shared" si="390"/>
        <v>1.3070887572703718E-2</v>
      </c>
      <c r="GH136" s="2">
        <f t="shared" si="391"/>
        <v>1.0728288482895906E-2</v>
      </c>
      <c r="GI136" s="2">
        <f t="shared" si="392"/>
        <v>9.763868177936029E-3</v>
      </c>
      <c r="GJ136" s="2">
        <f t="shared" si="393"/>
        <v>8.1918942248742736E-3</v>
      </c>
      <c r="GK136" s="2">
        <f t="shared" si="394"/>
        <v>7.9670378279489244E-3</v>
      </c>
      <c r="GM136" s="86">
        <f t="shared" si="330"/>
        <v>8.4093952121396249E-27</v>
      </c>
      <c r="GN136" s="86">
        <f t="shared" si="395"/>
        <v>2.0354342087759409E-67</v>
      </c>
      <c r="GO136" s="86">
        <f t="shared" si="396"/>
        <v>1.2502673533238508E-69</v>
      </c>
      <c r="GP136" s="86">
        <f t="shared" si="397"/>
        <v>1.676798184313789E-73</v>
      </c>
      <c r="GQ136" s="86">
        <f t="shared" si="398"/>
        <v>9.9299090946695551E-62</v>
      </c>
      <c r="GR136" s="86">
        <f t="shared" si="399"/>
        <v>1.2763356190180265E-56</v>
      </c>
      <c r="GS136" s="86">
        <f t="shared" si="400"/>
        <v>3.8799296894697097E-56</v>
      </c>
      <c r="GT136" s="86">
        <f t="shared" si="401"/>
        <v>6.8726323798716203E-64</v>
      </c>
      <c r="GU136" s="86">
        <f t="shared" si="402"/>
        <v>1.5894585246108334E-61</v>
      </c>
      <c r="GV136" s="86">
        <f t="shared" si="403"/>
        <v>2.3822421168361438E-56</v>
      </c>
      <c r="GW136" s="86">
        <f t="shared" si="404"/>
        <v>3.6134062797471622E-70</v>
      </c>
      <c r="GX136" s="86">
        <f t="shared" si="405"/>
        <v>2.952510919805782E-86</v>
      </c>
      <c r="GY136" s="86">
        <f t="shared" si="406"/>
        <v>1.1649668878241292E-78</v>
      </c>
      <c r="GZ136" s="86">
        <f t="shared" si="407"/>
        <v>1.6441813885242362E-26</v>
      </c>
      <c r="HA136" s="86">
        <f t="shared" si="408"/>
        <v>3.671647012689642E-17</v>
      </c>
      <c r="HC136" s="86">
        <f t="shared" si="331"/>
        <v>3.1247381930860662E-8</v>
      </c>
      <c r="HD136" s="86">
        <f t="shared" si="409"/>
        <v>8.0766735718992883E-19</v>
      </c>
      <c r="HE136" s="86">
        <f t="shared" si="410"/>
        <v>5.235131747850228E-19</v>
      </c>
      <c r="HF136" s="86">
        <f t="shared" si="411"/>
        <v>2.6555369445627524E-18</v>
      </c>
      <c r="HG136" s="86">
        <f t="shared" si="412"/>
        <v>7.4312355162531013E-18</v>
      </c>
      <c r="HH136" s="86">
        <f t="shared" si="413"/>
        <v>3.0866594951628422E-19</v>
      </c>
      <c r="HI136" s="86">
        <f t="shared" si="414"/>
        <v>1.2518208814674097E-18</v>
      </c>
      <c r="HJ136" s="86">
        <f t="shared" si="415"/>
        <v>1.9662970334205954E-22</v>
      </c>
      <c r="HK136" s="86">
        <f t="shared" si="416"/>
        <v>1.738018895098736E-20</v>
      </c>
      <c r="HL136" s="86">
        <f t="shared" si="417"/>
        <v>4.2701257376352101E-19</v>
      </c>
      <c r="HM136" s="86">
        <f t="shared" si="418"/>
        <v>9.7877340598585315E-24</v>
      </c>
      <c r="HN136" s="86">
        <f t="shared" si="419"/>
        <v>5.0841065296198741E-17</v>
      </c>
      <c r="HO136" s="86">
        <f t="shared" si="420"/>
        <v>1.2897282021993688E-19</v>
      </c>
      <c r="HP136" s="86">
        <f t="shared" si="421"/>
        <v>1.8336168877155165E-5</v>
      </c>
      <c r="HQ136" s="86">
        <f t="shared" si="422"/>
        <v>5.8514302830557071E-6</v>
      </c>
      <c r="HS136" s="86">
        <f t="shared" si="332"/>
        <v>2.1761649316771317E-3</v>
      </c>
      <c r="HT136" s="86">
        <f t="shared" si="423"/>
        <v>1.1985937484189061E-2</v>
      </c>
      <c r="HU136" s="86">
        <f t="shared" si="424"/>
        <v>1.5692659400403899E-2</v>
      </c>
      <c r="HV136" s="86">
        <f t="shared" si="425"/>
        <v>1.9516639571980344E-2</v>
      </c>
      <c r="HW136" s="86">
        <f t="shared" si="426"/>
        <v>1.632807459432567E-2</v>
      </c>
      <c r="HX136" s="86">
        <f t="shared" si="427"/>
        <v>1.852487345843077E-2</v>
      </c>
      <c r="HY136" s="86">
        <f t="shared" si="428"/>
        <v>1.7662724887668534E-2</v>
      </c>
      <c r="HZ136" s="86">
        <f t="shared" si="429"/>
        <v>3.5586459866975416E-2</v>
      </c>
      <c r="IA136" s="86">
        <f t="shared" si="430"/>
        <v>2.1465983509855718E-2</v>
      </c>
      <c r="IB136" s="86">
        <f t="shared" si="431"/>
        <v>8.5148455094453211E-3</v>
      </c>
      <c r="IC136" s="86">
        <f t="shared" si="432"/>
        <v>8.3227637583382554E-3</v>
      </c>
      <c r="ID136" s="86">
        <f t="shared" si="433"/>
        <v>4.3437986637565621E-3</v>
      </c>
      <c r="IE136" s="86">
        <f t="shared" si="434"/>
        <v>2.8145309583850454E-3</v>
      </c>
      <c r="IF136" s="86">
        <f t="shared" si="435"/>
        <v>3.6278187799585904E-3</v>
      </c>
      <c r="IG136" s="86">
        <f t="shared" si="436"/>
        <v>4.2003641385411601E-3</v>
      </c>
      <c r="II136" s="86">
        <f t="shared" si="333"/>
        <v>8.0443888231157411E-38</v>
      </c>
      <c r="IJ136" s="86">
        <f t="shared" si="334"/>
        <v>2.2273650101356011E-29</v>
      </c>
      <c r="IK136" s="86">
        <f t="shared" si="335"/>
        <v>7.680052070789877E-28</v>
      </c>
      <c r="IL136" s="86">
        <f t="shared" si="336"/>
        <v>4.2176740989559971E-29</v>
      </c>
      <c r="IM136" s="86">
        <f t="shared" si="337"/>
        <v>6.0182474398534034E-28</v>
      </c>
      <c r="IN136" s="86">
        <f t="shared" si="338"/>
        <v>4.3373387435338042E-25</v>
      </c>
      <c r="IO136" s="86">
        <f t="shared" si="339"/>
        <v>5.0754276648073225E-25</v>
      </c>
      <c r="IP136" s="86">
        <f t="shared" si="340"/>
        <v>5.402169788368558E-25</v>
      </c>
      <c r="IQ136" s="86">
        <f t="shared" si="341"/>
        <v>1.0967953677633974E-26</v>
      </c>
      <c r="IR136" s="86">
        <f t="shared" si="342"/>
        <v>7.0410238832318759E-29</v>
      </c>
      <c r="IS136" s="86">
        <f t="shared" si="343"/>
        <v>3.1358891341934782E-30</v>
      </c>
      <c r="IT136" s="86">
        <f t="shared" si="344"/>
        <v>2.0237413704958163E-33</v>
      </c>
      <c r="IU136" s="86">
        <f t="shared" si="345"/>
        <v>2.5885550370585799E-34</v>
      </c>
      <c r="IV136" s="86">
        <f t="shared" si="346"/>
        <v>1.4314027881651182E-23</v>
      </c>
      <c r="IW136" s="86">
        <f t="shared" si="347"/>
        <v>5.2123375316320114E-23</v>
      </c>
      <c r="IY136" s="86">
        <f t="shared" si="348"/>
        <v>2.1761961790590627E-3</v>
      </c>
      <c r="IZ136" s="86">
        <f t="shared" si="349"/>
        <v>1.1985937484189061E-2</v>
      </c>
      <c r="JA136" s="86">
        <f t="shared" si="350"/>
        <v>1.5692659400403899E-2</v>
      </c>
      <c r="JB136" s="86">
        <f t="shared" si="351"/>
        <v>1.9516639571980347E-2</v>
      </c>
      <c r="JC136" s="86">
        <f t="shared" si="352"/>
        <v>1.6328074594325677E-2</v>
      </c>
      <c r="JD136" s="86">
        <f t="shared" si="353"/>
        <v>1.852487345843077E-2</v>
      </c>
      <c r="JE136" s="86">
        <f t="shared" si="354"/>
        <v>1.7662724887668534E-2</v>
      </c>
      <c r="JF136" s="86">
        <f t="shared" si="355"/>
        <v>3.5586459866975416E-2</v>
      </c>
      <c r="JG136" s="86">
        <f t="shared" si="356"/>
        <v>2.1465983509855718E-2</v>
      </c>
      <c r="JH136" s="86">
        <f t="shared" si="357"/>
        <v>8.5148455094453211E-3</v>
      </c>
      <c r="JI136" s="86">
        <f t="shared" si="358"/>
        <v>8.3227637583382554E-3</v>
      </c>
      <c r="JJ136" s="86">
        <f t="shared" si="359"/>
        <v>4.3437986637566133E-3</v>
      </c>
      <c r="JK136" s="86">
        <f t="shared" si="360"/>
        <v>2.8145309583850454E-3</v>
      </c>
      <c r="JL136" s="86">
        <f t="shared" si="361"/>
        <v>3.6461549488357456E-3</v>
      </c>
      <c r="JM136" s="86">
        <f t="shared" si="362"/>
        <v>4.2062155688242526E-3</v>
      </c>
    </row>
    <row r="137" spans="2:273" x14ac:dyDescent="0.25">
      <c r="B137" s="2">
        <v>110</v>
      </c>
      <c r="C137" s="37">
        <v>88.477999999999994</v>
      </c>
      <c r="D137" s="37">
        <v>88.488</v>
      </c>
      <c r="E137" s="37">
        <v>87.244</v>
      </c>
      <c r="F137" s="37">
        <v>89</v>
      </c>
      <c r="G137" s="37">
        <v>88.366</v>
      </c>
      <c r="H137" s="37">
        <v>89.072999999999993</v>
      </c>
      <c r="I137" s="37">
        <v>89.584999999999994</v>
      </c>
      <c r="J137" s="37">
        <v>88.316999999999993</v>
      </c>
      <c r="K137" s="37">
        <v>89.278999999999996</v>
      </c>
      <c r="L137" s="37">
        <v>89.86</v>
      </c>
      <c r="M137" s="37">
        <v>91.534999999999997</v>
      </c>
      <c r="N137" s="37">
        <v>91.650999999999996</v>
      </c>
      <c r="O137" s="37">
        <v>90.875</v>
      </c>
      <c r="P137" s="37">
        <v>94.902000000000001</v>
      </c>
      <c r="Q137" s="37">
        <v>97.166700000000006</v>
      </c>
      <c r="S137" s="4">
        <f t="shared" si="234"/>
        <v>87.320152382590237</v>
      </c>
      <c r="T137" s="4">
        <f t="shared" si="235"/>
        <v>87.924356449201511</v>
      </c>
      <c r="U137" s="4">
        <f t="shared" si="236"/>
        <v>87.322385529361554</v>
      </c>
      <c r="V137" s="4">
        <f t="shared" si="237"/>
        <v>87.692899658127274</v>
      </c>
      <c r="W137" s="4">
        <f t="shared" si="238"/>
        <v>88.061988901436749</v>
      </c>
      <c r="X137" s="4">
        <f t="shared" si="239"/>
        <v>88.454324339354812</v>
      </c>
      <c r="Y137" s="4">
        <f t="shared" si="240"/>
        <v>89.182534263121298</v>
      </c>
      <c r="Z137" s="4">
        <f t="shared" si="241"/>
        <v>89.251333025042754</v>
      </c>
      <c r="AA137" s="4">
        <f t="shared" si="242"/>
        <v>89.388002431623775</v>
      </c>
      <c r="AB137" s="4">
        <f t="shared" si="243"/>
        <v>89.008233514415295</v>
      </c>
      <c r="AC137" s="4">
        <f t="shared" si="244"/>
        <v>91.176486743710996</v>
      </c>
      <c r="AD137" s="4">
        <f t="shared" si="245"/>
        <v>91.14619688197395</v>
      </c>
      <c r="AE137" s="4">
        <f t="shared" si="246"/>
        <v>89.859649988198512</v>
      </c>
      <c r="AF137" s="4">
        <f t="shared" si="247"/>
        <v>94.47323887222764</v>
      </c>
      <c r="AG137" s="4">
        <f t="shared" si="248"/>
        <v>96.769932715522145</v>
      </c>
      <c r="AI137" s="4">
        <f t="shared" si="249"/>
        <v>1.1578476174097574</v>
      </c>
      <c r="AJ137" s="4">
        <f t="shared" si="250"/>
        <v>0.56364355079848849</v>
      </c>
      <c r="AK137" s="4">
        <f t="shared" si="251"/>
        <v>-7.8385529361554518E-2</v>
      </c>
      <c r="AL137" s="4">
        <f t="shared" si="252"/>
        <v>1.3071003418727258</v>
      </c>
      <c r="AM137" s="4">
        <f t="shared" si="253"/>
        <v>0.30401109856325093</v>
      </c>
      <c r="AN137" s="4">
        <f t="shared" si="254"/>
        <v>0.61867566064518087</v>
      </c>
      <c r="AO137" s="4">
        <f t="shared" si="255"/>
        <v>0.40246573687869613</v>
      </c>
      <c r="AP137" s="4">
        <f t="shared" si="256"/>
        <v>-0.93433302504276128</v>
      </c>
      <c r="AQ137" s="4">
        <f t="shared" si="257"/>
        <v>-0.10900243162377876</v>
      </c>
      <c r="AR137" s="4">
        <f t="shared" si="258"/>
        <v>0.85176648558470447</v>
      </c>
      <c r="AS137" s="4">
        <f t="shared" si="259"/>
        <v>0.35851325628900099</v>
      </c>
      <c r="AT137" s="4">
        <f t="shared" si="260"/>
        <v>0.5048031180260466</v>
      </c>
      <c r="AU137" s="4">
        <f t="shared" si="261"/>
        <v>1.0153500118014875</v>
      </c>
      <c r="AV137" s="4">
        <f t="shared" si="437"/>
        <v>0.42876112777236131</v>
      </c>
      <c r="AW137" s="4">
        <f t="shared" si="437"/>
        <v>0.39676728447786047</v>
      </c>
      <c r="AY137" s="2">
        <f t="shared" si="313"/>
        <v>87.315304661833025</v>
      </c>
      <c r="AZ137" s="2">
        <f t="shared" si="364"/>
        <v>87.728521378714262</v>
      </c>
      <c r="BA137" s="2">
        <f t="shared" si="365"/>
        <v>86.677469370498798</v>
      </c>
      <c r="BB137" s="2">
        <f t="shared" si="366"/>
        <v>86.977788772260439</v>
      </c>
      <c r="BC137" s="2">
        <f t="shared" si="367"/>
        <v>87.378199798681877</v>
      </c>
      <c r="BD137" s="2">
        <f t="shared" si="368"/>
        <v>87.533642912442787</v>
      </c>
      <c r="BE137" s="2">
        <f t="shared" si="369"/>
        <v>88.147725695393561</v>
      </c>
      <c r="BF137" s="2">
        <f t="shared" si="370"/>
        <v>87.430388405090554</v>
      </c>
      <c r="BG137" s="2">
        <f t="shared" si="371"/>
        <v>88.037517555373171</v>
      </c>
      <c r="BH137" s="2">
        <f t="shared" si="372"/>
        <v>88.362188602640927</v>
      </c>
      <c r="BI137" s="2">
        <f t="shared" si="373"/>
        <v>90.43544158952119</v>
      </c>
      <c r="BJ137" s="2">
        <f t="shared" si="374"/>
        <v>90.661541768574793</v>
      </c>
      <c r="BK137" s="2">
        <f t="shared" si="375"/>
        <v>89.529997041987002</v>
      </c>
      <c r="BL137" s="2">
        <f t="shared" si="376"/>
        <v>93.561356314445291</v>
      </c>
      <c r="BM137" s="2">
        <f t="shared" si="377"/>
        <v>94.909301660191133</v>
      </c>
      <c r="BO137" s="2" t="str">
        <f t="shared" si="263"/>
        <v/>
      </c>
      <c r="BP137" s="2" t="str">
        <f t="shared" si="264"/>
        <v/>
      </c>
      <c r="BQ137" s="2" t="str">
        <f t="shared" si="265"/>
        <v/>
      </c>
      <c r="BR137" s="2" t="str">
        <f t="shared" si="266"/>
        <v/>
      </c>
      <c r="BS137" s="2" t="str">
        <f t="shared" si="267"/>
        <v/>
      </c>
      <c r="BT137" s="2" t="str">
        <f t="shared" si="268"/>
        <v/>
      </c>
      <c r="BU137" s="2" t="str">
        <f t="shared" si="269"/>
        <v/>
      </c>
      <c r="BV137" s="2" t="str">
        <f t="shared" si="270"/>
        <v/>
      </c>
      <c r="BW137" s="2" t="str">
        <f t="shared" si="271"/>
        <v/>
      </c>
      <c r="BX137" s="2" t="str">
        <f t="shared" si="272"/>
        <v/>
      </c>
      <c r="BY137" s="2" t="str">
        <f t="shared" si="273"/>
        <v/>
      </c>
      <c r="BZ137" s="2" t="str">
        <f t="shared" si="274"/>
        <v/>
      </c>
      <c r="CA137" s="2" t="str">
        <f t="shared" si="275"/>
        <v/>
      </c>
      <c r="CB137" s="2" t="str">
        <f t="shared" si="276"/>
        <v/>
      </c>
      <c r="CC137" s="2" t="str">
        <f t="shared" si="277"/>
        <v/>
      </c>
      <c r="CE137" s="2">
        <f t="shared" si="314"/>
        <v>88.477999999999994</v>
      </c>
      <c r="CF137" s="2" t="str">
        <f t="shared" si="315"/>
        <v/>
      </c>
      <c r="CG137" s="2" t="str">
        <f t="shared" si="316"/>
        <v/>
      </c>
      <c r="CH137" s="2" t="str">
        <f t="shared" si="317"/>
        <v/>
      </c>
      <c r="CI137" s="2" t="str">
        <f t="shared" si="318"/>
        <v/>
      </c>
      <c r="CJ137" s="2" t="str">
        <f t="shared" si="319"/>
        <v/>
      </c>
      <c r="CK137" s="2" t="str">
        <f t="shared" si="320"/>
        <v/>
      </c>
      <c r="CL137" s="2" t="str">
        <f t="shared" si="321"/>
        <v/>
      </c>
      <c r="CM137" s="2" t="str">
        <f t="shared" si="322"/>
        <v/>
      </c>
      <c r="CN137" s="2" t="str">
        <f t="shared" si="323"/>
        <v/>
      </c>
      <c r="CO137" s="2" t="str">
        <f t="shared" si="324"/>
        <v/>
      </c>
      <c r="CP137" s="2">
        <f t="shared" si="325"/>
        <v>91.650999999999996</v>
      </c>
      <c r="CQ137" s="2">
        <f t="shared" si="326"/>
        <v>90.875</v>
      </c>
      <c r="CR137" s="2">
        <f t="shared" si="327"/>
        <v>94.902000000000001</v>
      </c>
      <c r="CS137" s="2">
        <f t="shared" si="328"/>
        <v>97.166700000000006</v>
      </c>
      <c r="CU137" s="2">
        <f t="shared" si="278"/>
        <v>88.477999999999994</v>
      </c>
      <c r="CV137" s="2" t="str">
        <f t="shared" si="279"/>
        <v/>
      </c>
      <c r="CW137" s="2" t="str">
        <f t="shared" si="280"/>
        <v/>
      </c>
      <c r="CX137" s="2" t="str">
        <f t="shared" si="281"/>
        <v/>
      </c>
      <c r="CY137" s="2" t="str">
        <f t="shared" si="282"/>
        <v/>
      </c>
      <c r="CZ137" s="2" t="str">
        <f t="shared" si="283"/>
        <v/>
      </c>
      <c r="DA137" s="2" t="str">
        <f t="shared" si="284"/>
        <v/>
      </c>
      <c r="DB137" s="2" t="str">
        <f t="shared" si="285"/>
        <v/>
      </c>
      <c r="DC137" s="2" t="str">
        <f t="shared" si="286"/>
        <v/>
      </c>
      <c r="DD137" s="2" t="str">
        <f t="shared" si="287"/>
        <v/>
      </c>
      <c r="DE137" s="2" t="str">
        <f t="shared" si="288"/>
        <v/>
      </c>
      <c r="DF137" s="2">
        <f t="shared" si="289"/>
        <v>91.650999999999996</v>
      </c>
      <c r="DG137" s="2">
        <f t="shared" si="290"/>
        <v>90.875</v>
      </c>
      <c r="DH137" s="2">
        <f t="shared" si="291"/>
        <v>94.902000000000001</v>
      </c>
      <c r="DI137" s="2">
        <f t="shared" si="292"/>
        <v>97.166700000000006</v>
      </c>
      <c r="DK137" s="2">
        <f t="shared" si="293"/>
        <v>110.92950634249473</v>
      </c>
      <c r="DL137" s="2">
        <f t="shared" si="438"/>
        <v>118.00943945655405</v>
      </c>
      <c r="DM137" s="2">
        <f t="shared" si="438"/>
        <v>118.52450403803041</v>
      </c>
      <c r="DN137" s="2">
        <f t="shared" si="438"/>
        <v>118.77975609756096</v>
      </c>
      <c r="DO137" s="2">
        <f t="shared" si="438"/>
        <v>112.47234146341462</v>
      </c>
      <c r="DP137" s="2">
        <f t="shared" si="438"/>
        <v>112.94500086432755</v>
      </c>
      <c r="DQ137" s="2">
        <f t="shared" si="438"/>
        <v>111.27084506191484</v>
      </c>
      <c r="DR137" s="2">
        <f t="shared" si="438"/>
        <v>103.84335608577472</v>
      </c>
      <c r="DS137" s="2">
        <f t="shared" si="438"/>
        <v>113.40110721836302</v>
      </c>
      <c r="DT137" s="2">
        <f t="shared" si="438"/>
        <v>112.23721609785562</v>
      </c>
      <c r="DU137" s="2">
        <f t="shared" si="438"/>
        <v>120.44581803080641</v>
      </c>
      <c r="DV137" s="2">
        <f t="shared" si="438"/>
        <v>113.0853763213531</v>
      </c>
      <c r="DW137" s="2">
        <f t="shared" si="438"/>
        <v>116.19591890667469</v>
      </c>
      <c r="DX137" s="2">
        <f t="shared" si="438"/>
        <v>110.41117439024391</v>
      </c>
      <c r="DY137" s="2">
        <f t="shared" si="438"/>
        <v>108.98841363636363</v>
      </c>
      <c r="EA137" s="2">
        <f t="shared" si="233"/>
        <v>87.259358510244766</v>
      </c>
      <c r="EB137" s="2">
        <f t="shared" si="295"/>
        <v>87.67081813218951</v>
      </c>
      <c r="EC137" s="2">
        <f t="shared" si="296"/>
        <v>86.618462526920339</v>
      </c>
      <c r="ED137" s="2">
        <f t="shared" si="297"/>
        <v>86.921530889169844</v>
      </c>
      <c r="EE137" s="2">
        <f t="shared" si="298"/>
        <v>87.33145191740411</v>
      </c>
      <c r="EF137" s="2">
        <f t="shared" si="299"/>
        <v>87.482789124060361</v>
      </c>
      <c r="EG137" s="2">
        <f t="shared" si="300"/>
        <v>88.098717257396743</v>
      </c>
      <c r="EH137" s="2">
        <f t="shared" si="301"/>
        <v>87.394156996397896</v>
      </c>
      <c r="EI137" s="2">
        <f t="shared" si="302"/>
        <v>87.980374802584322</v>
      </c>
      <c r="EJ137" s="2">
        <f t="shared" si="303"/>
        <v>88.31019656630346</v>
      </c>
      <c r="EK137" s="2">
        <f t="shared" si="304"/>
        <v>90.37035626779398</v>
      </c>
      <c r="EL137" s="2">
        <f t="shared" si="305"/>
        <v>90.614482518524397</v>
      </c>
      <c r="EM137" s="2">
        <f t="shared" si="306"/>
        <v>89.474235184680992</v>
      </c>
      <c r="EN137" s="2">
        <f t="shared" si="307"/>
        <v>93.512619130110323</v>
      </c>
      <c r="EO137" s="2">
        <f t="shared" si="308"/>
        <v>94.861229676817899</v>
      </c>
      <c r="EQ137" s="2">
        <f t="shared" si="309"/>
        <v>87.288424080286106</v>
      </c>
      <c r="ER137" s="2">
        <f t="shared" si="439"/>
        <v>87.674764498757227</v>
      </c>
      <c r="ES137" s="2">
        <f t="shared" si="439"/>
        <v>86.597395980741879</v>
      </c>
      <c r="ET137" s="2">
        <f t="shared" si="439"/>
        <v>86.939929596069959</v>
      </c>
      <c r="EU137" s="2">
        <f t="shared" si="439"/>
        <v>87.345071646352352</v>
      </c>
      <c r="EV137" s="2">
        <f t="shared" si="439"/>
        <v>87.478136021834644</v>
      </c>
      <c r="EW137" s="2">
        <f t="shared" si="439"/>
        <v>88.116844106970461</v>
      </c>
      <c r="EX137" s="2">
        <f t="shared" si="439"/>
        <v>87.460440980240364</v>
      </c>
      <c r="EY137" s="2">
        <f t="shared" si="439"/>
        <v>88.047569758349056</v>
      </c>
      <c r="EZ137" s="2">
        <f t="shared" si="439"/>
        <v>88.299408926591795</v>
      </c>
      <c r="FA137" s="2">
        <f t="shared" si="439"/>
        <v>90.454443582682714</v>
      </c>
      <c r="FB137" s="2">
        <f t="shared" si="439"/>
        <v>90.616832538842715</v>
      </c>
      <c r="FC137" s="2">
        <f t="shared" si="439"/>
        <v>89.473181956456017</v>
      </c>
      <c r="FD137" s="2">
        <f t="shared" si="439"/>
        <v>93.495394414515673</v>
      </c>
      <c r="FE137" s="2">
        <f t="shared" si="439"/>
        <v>94.498505229122827</v>
      </c>
      <c r="FG137" s="2">
        <f t="shared" si="311"/>
        <v>0.99765074254485431</v>
      </c>
      <c r="FH137" s="2">
        <f t="shared" si="440"/>
        <v>0.99810011272024957</v>
      </c>
      <c r="FI137" s="2">
        <f t="shared" si="440"/>
        <v>0.9981387028803177</v>
      </c>
      <c r="FJ137" s="2">
        <f t="shared" si="440"/>
        <v>0.9982430640793456</v>
      </c>
      <c r="FK137" s="2">
        <f t="shared" si="440"/>
        <v>0.99814927758038441</v>
      </c>
      <c r="FL137" s="2">
        <f t="shared" si="440"/>
        <v>0.99799966258493578</v>
      </c>
      <c r="FM137" s="2">
        <f t="shared" si="440"/>
        <v>0.99790099994432024</v>
      </c>
      <c r="FN137" s="2">
        <f t="shared" si="440"/>
        <v>0.99790001700060005</v>
      </c>
      <c r="FO137" s="2">
        <f t="shared" si="440"/>
        <v>0.99780331089525376</v>
      </c>
      <c r="FP137" s="2">
        <f t="shared" si="440"/>
        <v>0.99781968487611294</v>
      </c>
      <c r="FQ137" s="2">
        <f t="shared" si="440"/>
        <v>0.99787595264753715</v>
      </c>
      <c r="FR137" s="2">
        <f t="shared" si="440"/>
        <v>0.99790699760447843</v>
      </c>
      <c r="FS137" s="2">
        <f t="shared" si="440"/>
        <v>0.99791281406525623</v>
      </c>
      <c r="FT137" s="2">
        <f t="shared" si="440"/>
        <v>0.99710674801388488</v>
      </c>
      <c r="FU137" s="2">
        <f t="shared" si="440"/>
        <v>0.99637307791040575</v>
      </c>
      <c r="FW137" s="2">
        <f t="shared" si="329"/>
        <v>1.1659166789924047E-2</v>
      </c>
      <c r="FX137" s="2">
        <f t="shared" si="381"/>
        <v>1.6036469079197098E-2</v>
      </c>
      <c r="FY137" s="2">
        <f t="shared" si="382"/>
        <v>1.8027615130586299E-2</v>
      </c>
      <c r="FZ137" s="2">
        <f t="shared" si="383"/>
        <v>1.5491461177962271E-2</v>
      </c>
      <c r="GA137" s="2">
        <f t="shared" si="384"/>
        <v>1.6085000422279418E-2</v>
      </c>
      <c r="GB137" s="2">
        <f t="shared" si="385"/>
        <v>1.7026583142297276E-2</v>
      </c>
      <c r="GC137" s="2">
        <f t="shared" si="386"/>
        <v>2.0419458075608275E-2</v>
      </c>
      <c r="GD137" s="2">
        <f t="shared" si="387"/>
        <v>2.5471767889471145E-2</v>
      </c>
      <c r="GE137" s="2">
        <f t="shared" si="388"/>
        <v>1.9366139044442607E-2</v>
      </c>
      <c r="GF137" s="2">
        <f t="shared" si="389"/>
        <v>1.6352624060681671E-2</v>
      </c>
      <c r="GG137" s="2">
        <f t="shared" si="390"/>
        <v>1.4313892612484449E-2</v>
      </c>
      <c r="GH137" s="2">
        <f t="shared" si="391"/>
        <v>1.1751171401408899E-2</v>
      </c>
      <c r="GI137" s="2">
        <f t="shared" si="392"/>
        <v>1.0695793125835948E-2</v>
      </c>
      <c r="GJ137" s="2">
        <f t="shared" si="393"/>
        <v>8.975139997919223E-3</v>
      </c>
      <c r="GK137" s="2">
        <f t="shared" si="394"/>
        <v>8.7289737803171504E-3</v>
      </c>
      <c r="GM137" s="86">
        <f t="shared" si="330"/>
        <v>5.8704831979423653E-28</v>
      </c>
      <c r="GN137" s="86">
        <f t="shared" si="395"/>
        <v>2.2293549848876449E-70</v>
      </c>
      <c r="GO137" s="86">
        <f t="shared" si="396"/>
        <v>1.0735061565391198E-72</v>
      </c>
      <c r="GP137" s="86">
        <f t="shared" si="397"/>
        <v>9.5838147590585314E-77</v>
      </c>
      <c r="GQ137" s="86">
        <f t="shared" si="398"/>
        <v>1.7770993445322986E-64</v>
      </c>
      <c r="GR137" s="86">
        <f t="shared" si="399"/>
        <v>4.0383595424457335E-59</v>
      </c>
      <c r="GS137" s="86">
        <f t="shared" si="400"/>
        <v>1.2811278368834162E-58</v>
      </c>
      <c r="GT137" s="86">
        <f t="shared" si="401"/>
        <v>1.1247778094992094E-66</v>
      </c>
      <c r="GU137" s="86">
        <f t="shared" si="402"/>
        <v>3.0990676099460714E-64</v>
      </c>
      <c r="GV137" s="86">
        <f t="shared" si="403"/>
        <v>7.6540071145804068E-59</v>
      </c>
      <c r="GW137" s="86">
        <f t="shared" si="404"/>
        <v>2.987353864286263E-73</v>
      </c>
      <c r="GX137" s="86">
        <f t="shared" si="405"/>
        <v>3.9484001181679281E-90</v>
      </c>
      <c r="GY137" s="86">
        <f t="shared" si="406"/>
        <v>3.3896209889727228E-82</v>
      </c>
      <c r="GZ137" s="86">
        <f t="shared" si="407"/>
        <v>1.1664486900642838E-27</v>
      </c>
      <c r="HA137" s="86">
        <f t="shared" si="408"/>
        <v>7.3842266268637708E-18</v>
      </c>
      <c r="HC137" s="86">
        <f t="shared" si="331"/>
        <v>6.7583687891303853E-9</v>
      </c>
      <c r="HD137" s="86">
        <f t="shared" si="409"/>
        <v>1.9667531562661563E-20</v>
      </c>
      <c r="HE137" s="86">
        <f t="shared" si="410"/>
        <v>1.2494843890256284E-20</v>
      </c>
      <c r="HF137" s="86">
        <f t="shared" si="411"/>
        <v>7.044427593351919E-20</v>
      </c>
      <c r="HG137" s="86">
        <f t="shared" si="412"/>
        <v>2.0885413539297911E-19</v>
      </c>
      <c r="HH137" s="86">
        <f t="shared" si="413"/>
        <v>6.9872507989219862E-21</v>
      </c>
      <c r="HI137" s="86">
        <f t="shared" si="414"/>
        <v>3.4636932285849253E-20</v>
      </c>
      <c r="HJ137" s="86">
        <f t="shared" si="415"/>
        <v>3.2655694280447591E-24</v>
      </c>
      <c r="HK137" s="86">
        <f t="shared" si="416"/>
        <v>3.7467813972915021E-22</v>
      </c>
      <c r="HL137" s="86">
        <f t="shared" si="417"/>
        <v>1.0565742346901849E-20</v>
      </c>
      <c r="HM137" s="86">
        <f t="shared" si="418"/>
        <v>8.8113997167769027E-26</v>
      </c>
      <c r="HN137" s="86">
        <f t="shared" si="419"/>
        <v>1.5595258995535092E-18</v>
      </c>
      <c r="HO137" s="86">
        <f t="shared" si="420"/>
        <v>1.8832646572193867E-21</v>
      </c>
      <c r="HP137" s="86">
        <f t="shared" si="421"/>
        <v>6.905132775891792E-6</v>
      </c>
      <c r="HQ137" s="86">
        <f t="shared" si="422"/>
        <v>2.0566089576223716E-6</v>
      </c>
      <c r="HS137" s="86">
        <f t="shared" si="332"/>
        <v>3.5234266259824799E-3</v>
      </c>
      <c r="HT137" s="86">
        <f t="shared" si="423"/>
        <v>1.760221949794492E-2</v>
      </c>
      <c r="HU137" s="86">
        <f t="shared" si="424"/>
        <v>2.2768700186747957E-2</v>
      </c>
      <c r="HV137" s="86">
        <f t="shared" si="425"/>
        <v>2.7899896106745068E-2</v>
      </c>
      <c r="HW137" s="86">
        <f t="shared" si="426"/>
        <v>2.3429352433607789E-2</v>
      </c>
      <c r="HX137" s="86">
        <f t="shared" si="427"/>
        <v>2.6041293725037187E-2</v>
      </c>
      <c r="HY137" s="86">
        <f t="shared" si="428"/>
        <v>2.5260010884574177E-2</v>
      </c>
      <c r="HZ137" s="86">
        <f t="shared" si="429"/>
        <v>5.0182209950703487E-2</v>
      </c>
      <c r="IA137" s="86">
        <f t="shared" si="430"/>
        <v>3.0645984047393118E-2</v>
      </c>
      <c r="IB137" s="86">
        <f t="shared" si="431"/>
        <v>1.2671649893075451E-2</v>
      </c>
      <c r="IC137" s="86">
        <f t="shared" si="432"/>
        <v>1.2361654766896621E-2</v>
      </c>
      <c r="ID137" s="86">
        <f t="shared" si="433"/>
        <v>6.6488174871278255E-3</v>
      </c>
      <c r="IE137" s="86">
        <f t="shared" si="434"/>
        <v>4.3699613970305381E-3</v>
      </c>
      <c r="IF137" s="86">
        <f t="shared" si="435"/>
        <v>5.3573704988807147E-3</v>
      </c>
      <c r="IG137" s="86">
        <f t="shared" si="436"/>
        <v>6.1208809245353064E-3</v>
      </c>
      <c r="II137" s="86">
        <f t="shared" si="333"/>
        <v>2.2805297777778968E-36</v>
      </c>
      <c r="IJ137" s="86">
        <f t="shared" si="334"/>
        <v>3.5289544738992809E-28</v>
      </c>
      <c r="IK137" s="86">
        <f t="shared" si="335"/>
        <v>1.126726530060009E-26</v>
      </c>
      <c r="IL137" s="86">
        <f t="shared" si="336"/>
        <v>6.3575387532090067E-28</v>
      </c>
      <c r="IM137" s="86">
        <f t="shared" si="337"/>
        <v>8.2919141003883071E-27</v>
      </c>
      <c r="IN137" s="86">
        <f t="shared" si="338"/>
        <v>4.6523665224684615E-24</v>
      </c>
      <c r="IO137" s="86">
        <f t="shared" si="339"/>
        <v>6.0312955839230269E-24</v>
      </c>
      <c r="IP137" s="86">
        <f t="shared" si="340"/>
        <v>7.4215048049760115E-24</v>
      </c>
      <c r="IQ137" s="86">
        <f t="shared" si="341"/>
        <v>1.4983449007497063E-25</v>
      </c>
      <c r="IR137" s="86">
        <f t="shared" si="342"/>
        <v>1.0753259556868644E-27</v>
      </c>
      <c r="IS137" s="86">
        <f t="shared" si="343"/>
        <v>5.0136509498532354E-29</v>
      </c>
      <c r="IT137" s="86">
        <f t="shared" si="344"/>
        <v>3.8457076853128682E-32</v>
      </c>
      <c r="IU137" s="86">
        <f t="shared" si="345"/>
        <v>5.0213592909698017E-33</v>
      </c>
      <c r="IV137" s="86">
        <f t="shared" si="346"/>
        <v>9.7948673326846949E-23</v>
      </c>
      <c r="IW137" s="86">
        <f t="shared" si="347"/>
        <v>3.3607481765593046E-22</v>
      </c>
      <c r="IY137" s="86">
        <f t="shared" si="348"/>
        <v>3.523433384351269E-3</v>
      </c>
      <c r="IZ137" s="86">
        <f t="shared" si="349"/>
        <v>1.760221949794492E-2</v>
      </c>
      <c r="JA137" s="86">
        <f t="shared" si="350"/>
        <v>2.2768700186747957E-2</v>
      </c>
      <c r="JB137" s="86">
        <f t="shared" si="351"/>
        <v>2.7899896106745068E-2</v>
      </c>
      <c r="JC137" s="86">
        <f t="shared" si="352"/>
        <v>2.3429352433607789E-2</v>
      </c>
      <c r="JD137" s="86">
        <f t="shared" si="353"/>
        <v>2.6041293725037187E-2</v>
      </c>
      <c r="JE137" s="86">
        <f t="shared" si="354"/>
        <v>2.5260010884574177E-2</v>
      </c>
      <c r="JF137" s="86">
        <f t="shared" si="355"/>
        <v>5.0182209950703487E-2</v>
      </c>
      <c r="JG137" s="86">
        <f t="shared" si="356"/>
        <v>3.0645984047393118E-2</v>
      </c>
      <c r="JH137" s="86">
        <f t="shared" si="357"/>
        <v>1.2671649893075451E-2</v>
      </c>
      <c r="JI137" s="86">
        <f t="shared" si="358"/>
        <v>1.2361654766896621E-2</v>
      </c>
      <c r="JJ137" s="86">
        <f t="shared" si="359"/>
        <v>6.6488174871278272E-3</v>
      </c>
      <c r="JK137" s="86">
        <f t="shared" si="360"/>
        <v>4.3699613970305381E-3</v>
      </c>
      <c r="JL137" s="86">
        <f t="shared" si="361"/>
        <v>5.3642756316566063E-3</v>
      </c>
      <c r="JM137" s="86">
        <f t="shared" si="362"/>
        <v>6.1229375334929358E-3</v>
      </c>
    </row>
    <row r="138" spans="2:273" x14ac:dyDescent="0.25">
      <c r="B138" s="2">
        <v>111</v>
      </c>
      <c r="C138" s="37">
        <v>88.195999999999998</v>
      </c>
      <c r="D138" s="37">
        <v>87.072999999999993</v>
      </c>
      <c r="E138" s="37">
        <v>87.756</v>
      </c>
      <c r="F138" s="37">
        <v>87.659000000000006</v>
      </c>
      <c r="G138" s="37">
        <v>87.805000000000007</v>
      </c>
      <c r="H138" s="37">
        <v>89.171000000000006</v>
      </c>
      <c r="I138" s="37">
        <v>88.78</v>
      </c>
      <c r="J138" s="37">
        <v>88.561000000000007</v>
      </c>
      <c r="K138" s="37">
        <v>89.766999999999996</v>
      </c>
      <c r="L138" s="37">
        <v>89.186000000000007</v>
      </c>
      <c r="M138" s="37">
        <v>90.488</v>
      </c>
      <c r="N138" s="37">
        <v>91.488</v>
      </c>
      <c r="O138" s="37">
        <v>90.65</v>
      </c>
      <c r="P138" s="37">
        <v>94.950999999999993</v>
      </c>
      <c r="Q138" s="37">
        <v>95.928600000000003</v>
      </c>
      <c r="S138" s="4">
        <f t="shared" si="234"/>
        <v>87.249230651449295</v>
      </c>
      <c r="T138" s="4">
        <f t="shared" si="235"/>
        <v>87.914782747425136</v>
      </c>
      <c r="U138" s="4">
        <f t="shared" si="236"/>
        <v>87.480667120309988</v>
      </c>
      <c r="V138" s="4">
        <f t="shared" si="237"/>
        <v>87.823129122013881</v>
      </c>
      <c r="W138" s="4">
        <f t="shared" si="238"/>
        <v>88.176851993831107</v>
      </c>
      <c r="X138" s="4">
        <f t="shared" si="239"/>
        <v>88.652440579897288</v>
      </c>
      <c r="Y138" s="4">
        <f t="shared" si="240"/>
        <v>89.430863331277038</v>
      </c>
      <c r="Z138" s="4">
        <f t="shared" si="241"/>
        <v>89.702355540716042</v>
      </c>
      <c r="AA138" s="4">
        <f t="shared" si="242"/>
        <v>89.706693567356595</v>
      </c>
      <c r="AB138" s="4">
        <f t="shared" si="243"/>
        <v>89.136636624485774</v>
      </c>
      <c r="AC138" s="4">
        <f t="shared" si="244"/>
        <v>91.303522596903193</v>
      </c>
      <c r="AD138" s="4">
        <f t="shared" si="245"/>
        <v>91.197110135040404</v>
      </c>
      <c r="AE138" s="4">
        <f t="shared" si="246"/>
        <v>89.882855626316953</v>
      </c>
      <c r="AF138" s="4">
        <f t="shared" si="247"/>
        <v>94.733944975275293</v>
      </c>
      <c r="AG138" s="4">
        <f t="shared" si="248"/>
        <v>97.478028140608572</v>
      </c>
      <c r="AI138" s="4">
        <f t="shared" si="249"/>
        <v>0.94676934855070272</v>
      </c>
      <c r="AJ138" s="4">
        <f t="shared" si="250"/>
        <v>-0.84178274742514247</v>
      </c>
      <c r="AK138" s="4">
        <f t="shared" si="251"/>
        <v>0.27533287969001208</v>
      </c>
      <c r="AL138" s="4">
        <f t="shared" si="252"/>
        <v>-0.16412912201387542</v>
      </c>
      <c r="AM138" s="4">
        <f t="shared" si="253"/>
        <v>-0.37185199383110046</v>
      </c>
      <c r="AN138" s="4">
        <f t="shared" si="254"/>
        <v>0.5185594201027186</v>
      </c>
      <c r="AO138" s="4">
        <f t="shared" si="255"/>
        <v>-0.6508633312770371</v>
      </c>
      <c r="AP138" s="4">
        <f t="shared" si="256"/>
        <v>-1.1413555407160345</v>
      </c>
      <c r="AQ138" s="4">
        <f t="shared" si="257"/>
        <v>6.0306432643400854E-2</v>
      </c>
      <c r="AR138" s="4">
        <f t="shared" si="258"/>
        <v>4.9363375514232644E-2</v>
      </c>
      <c r="AS138" s="4">
        <f t="shared" si="259"/>
        <v>-0.81552259690319318</v>
      </c>
      <c r="AT138" s="4">
        <f t="shared" si="260"/>
        <v>0.29088986495959546</v>
      </c>
      <c r="AU138" s="4">
        <f t="shared" si="261"/>
        <v>0.76714437368305255</v>
      </c>
      <c r="AV138" s="4">
        <f t="shared" si="437"/>
        <v>0.21705502472470073</v>
      </c>
      <c r="AW138" s="4">
        <f t="shared" si="437"/>
        <v>-1.549428140608569</v>
      </c>
      <c r="AY138" s="2">
        <f t="shared" si="313"/>
        <v>87.241863816093556</v>
      </c>
      <c r="AZ138" s="2">
        <f t="shared" si="364"/>
        <v>87.645213293518637</v>
      </c>
      <c r="BA138" s="2">
        <f t="shared" si="365"/>
        <v>86.604739238690641</v>
      </c>
      <c r="BB138" s="2">
        <f t="shared" si="366"/>
        <v>86.866124257827423</v>
      </c>
      <c r="BC138" s="2">
        <f t="shared" si="367"/>
        <v>87.256526431958491</v>
      </c>
      <c r="BD138" s="2">
        <f t="shared" si="368"/>
        <v>87.434912997460245</v>
      </c>
      <c r="BE138" s="2">
        <f t="shared" si="369"/>
        <v>88.043339955011291</v>
      </c>
      <c r="BF138" s="2">
        <f t="shared" si="370"/>
        <v>87.317460264462497</v>
      </c>
      <c r="BG138" s="2">
        <f t="shared" si="371"/>
        <v>87.904113298824043</v>
      </c>
      <c r="BH138" s="2">
        <f t="shared" si="372"/>
        <v>88.233813804481869</v>
      </c>
      <c r="BI138" s="2">
        <f t="shared" si="373"/>
        <v>90.269221750348606</v>
      </c>
      <c r="BJ138" s="2">
        <f t="shared" si="374"/>
        <v>90.498757391775584</v>
      </c>
      <c r="BK138" s="2">
        <f t="shared" si="375"/>
        <v>89.40008004874052</v>
      </c>
      <c r="BL138" s="2">
        <f t="shared" si="376"/>
        <v>93.455477584516046</v>
      </c>
      <c r="BM138" s="2">
        <f t="shared" si="377"/>
        <v>94.901291534015385</v>
      </c>
      <c r="BO138" s="2" t="str">
        <f t="shared" si="263"/>
        <v/>
      </c>
      <c r="BP138" s="2" t="str">
        <f t="shared" si="264"/>
        <v/>
      </c>
      <c r="BQ138" s="2" t="str">
        <f t="shared" si="265"/>
        <v/>
      </c>
      <c r="BR138" s="2" t="str">
        <f t="shared" si="266"/>
        <v/>
      </c>
      <c r="BS138" s="2" t="str">
        <f t="shared" si="267"/>
        <v/>
      </c>
      <c r="BT138" s="2" t="str">
        <f t="shared" si="268"/>
        <v/>
      </c>
      <c r="BU138" s="2" t="str">
        <f t="shared" si="269"/>
        <v/>
      </c>
      <c r="BV138" s="2" t="str">
        <f t="shared" si="270"/>
        <v/>
      </c>
      <c r="BW138" s="2" t="str">
        <f t="shared" si="271"/>
        <v/>
      </c>
      <c r="BX138" s="2" t="str">
        <f t="shared" si="272"/>
        <v/>
      </c>
      <c r="BY138" s="2" t="str">
        <f t="shared" si="273"/>
        <v/>
      </c>
      <c r="BZ138" s="2" t="str">
        <f t="shared" si="274"/>
        <v/>
      </c>
      <c r="CA138" s="2" t="str">
        <f t="shared" si="275"/>
        <v/>
      </c>
      <c r="CB138" s="2" t="str">
        <f t="shared" si="276"/>
        <v/>
      </c>
      <c r="CC138" s="2" t="str">
        <f t="shared" si="277"/>
        <v/>
      </c>
      <c r="CE138" s="2">
        <f t="shared" si="314"/>
        <v>88.195999999999998</v>
      </c>
      <c r="CF138" s="2" t="str">
        <f t="shared" si="315"/>
        <v/>
      </c>
      <c r="CG138" s="2" t="str">
        <f t="shared" si="316"/>
        <v/>
      </c>
      <c r="CH138" s="2" t="str">
        <f t="shared" si="317"/>
        <v/>
      </c>
      <c r="CI138" s="2" t="str">
        <f t="shared" si="318"/>
        <v/>
      </c>
      <c r="CJ138" s="2" t="str">
        <f t="shared" si="319"/>
        <v/>
      </c>
      <c r="CK138" s="2" t="str">
        <f t="shared" si="320"/>
        <v/>
      </c>
      <c r="CL138" s="2" t="str">
        <f t="shared" si="321"/>
        <v/>
      </c>
      <c r="CM138" s="2" t="str">
        <f t="shared" si="322"/>
        <v/>
      </c>
      <c r="CN138" s="2" t="str">
        <f t="shared" si="323"/>
        <v/>
      </c>
      <c r="CO138" s="2" t="str">
        <f t="shared" si="324"/>
        <v/>
      </c>
      <c r="CP138" s="2" t="str">
        <f t="shared" si="325"/>
        <v/>
      </c>
      <c r="CQ138" s="2">
        <f t="shared" si="326"/>
        <v>90.65</v>
      </c>
      <c r="CR138" s="2">
        <f t="shared" si="327"/>
        <v>94.950999999999993</v>
      </c>
      <c r="CS138" s="2">
        <f t="shared" si="328"/>
        <v>95.928600000000003</v>
      </c>
      <c r="CU138" s="2">
        <f t="shared" si="278"/>
        <v>88.195999999999998</v>
      </c>
      <c r="CV138" s="2" t="str">
        <f t="shared" si="279"/>
        <v/>
      </c>
      <c r="CW138" s="2" t="str">
        <f t="shared" si="280"/>
        <v/>
      </c>
      <c r="CX138" s="2" t="str">
        <f t="shared" si="281"/>
        <v/>
      </c>
      <c r="CY138" s="2" t="str">
        <f t="shared" si="282"/>
        <v/>
      </c>
      <c r="CZ138" s="2" t="str">
        <f t="shared" si="283"/>
        <v/>
      </c>
      <c r="DA138" s="2" t="str">
        <f t="shared" si="284"/>
        <v/>
      </c>
      <c r="DB138" s="2" t="str">
        <f t="shared" si="285"/>
        <v/>
      </c>
      <c r="DC138" s="2" t="str">
        <f t="shared" si="286"/>
        <v/>
      </c>
      <c r="DD138" s="2" t="str">
        <f t="shared" si="287"/>
        <v/>
      </c>
      <c r="DE138" s="2" t="str">
        <f t="shared" si="288"/>
        <v/>
      </c>
      <c r="DF138" s="2" t="str">
        <f t="shared" si="289"/>
        <v/>
      </c>
      <c r="DG138" s="2">
        <f t="shared" si="290"/>
        <v>90.65</v>
      </c>
      <c r="DH138" s="2">
        <f t="shared" si="291"/>
        <v>94.950999999999993</v>
      </c>
      <c r="DI138" s="2">
        <f t="shared" si="292"/>
        <v>95.928600000000003</v>
      </c>
      <c r="DK138" s="2">
        <f t="shared" si="293"/>
        <v>111.13023009161384</v>
      </c>
      <c r="DL138" s="2">
        <f t="shared" si="438"/>
        <v>118.25650395699972</v>
      </c>
      <c r="DM138" s="2">
        <f t="shared" si="438"/>
        <v>118.77157404856442</v>
      </c>
      <c r="DN138" s="2">
        <f t="shared" si="438"/>
        <v>119.02406585365853</v>
      </c>
      <c r="DO138" s="2">
        <f t="shared" si="438"/>
        <v>112.63698536585365</v>
      </c>
      <c r="DP138" s="2">
        <f t="shared" si="438"/>
        <v>113.10681279204816</v>
      </c>
      <c r="DQ138" s="2">
        <f t="shared" si="438"/>
        <v>111.40464028994263</v>
      </c>
      <c r="DR138" s="2">
        <f t="shared" si="438"/>
        <v>103.87556599214741</v>
      </c>
      <c r="DS138" s="2">
        <f t="shared" si="438"/>
        <v>113.53893204469948</v>
      </c>
      <c r="DT138" s="2">
        <f t="shared" si="438"/>
        <v>112.33573119903352</v>
      </c>
      <c r="DU138" s="2">
        <f t="shared" si="438"/>
        <v>120.62207127755966</v>
      </c>
      <c r="DV138" s="2">
        <f t="shared" si="438"/>
        <v>113.18079915433407</v>
      </c>
      <c r="DW138" s="2">
        <f t="shared" si="438"/>
        <v>116.32506040471154</v>
      </c>
      <c r="DX138" s="2">
        <f t="shared" si="438"/>
        <v>110.51508799249532</v>
      </c>
      <c r="DY138" s="2">
        <f t="shared" si="438"/>
        <v>109.11576046554251</v>
      </c>
      <c r="EA138" s="2">
        <f t="shared" si="233"/>
        <v>87.190312511560037</v>
      </c>
      <c r="EB138" s="2">
        <f t="shared" si="295"/>
        <v>87.591944414115815</v>
      </c>
      <c r="EC138" s="2">
        <f t="shared" si="296"/>
        <v>86.550617516152215</v>
      </c>
      <c r="ED138" s="2">
        <f t="shared" si="297"/>
        <v>86.813957690686905</v>
      </c>
      <c r="EE138" s="2">
        <f t="shared" si="298"/>
        <v>87.213172271386412</v>
      </c>
      <c r="EF138" s="2">
        <f t="shared" si="299"/>
        <v>87.388080417977292</v>
      </c>
      <c r="EG138" s="2">
        <f t="shared" si="300"/>
        <v>87.998049378976063</v>
      </c>
      <c r="EH138" s="2">
        <f t="shared" si="301"/>
        <v>87.283502493765596</v>
      </c>
      <c r="EI138" s="2">
        <f t="shared" si="302"/>
        <v>87.850791600861413</v>
      </c>
      <c r="EJ138" s="2">
        <f t="shared" si="303"/>
        <v>88.186007357921085</v>
      </c>
      <c r="EK138" s="2">
        <f t="shared" si="304"/>
        <v>90.208518311621077</v>
      </c>
      <c r="EL138" s="2">
        <f t="shared" si="305"/>
        <v>90.455108807286592</v>
      </c>
      <c r="EM138" s="2">
        <f t="shared" si="306"/>
        <v>89.348587212995724</v>
      </c>
      <c r="EN138" s="2">
        <f t="shared" si="307"/>
        <v>93.410617451095348</v>
      </c>
      <c r="EO138" s="2">
        <f t="shared" si="308"/>
        <v>94.858746488502177</v>
      </c>
      <c r="EQ138" s="2">
        <f t="shared" si="309"/>
        <v>87.20975476144271</v>
      </c>
      <c r="ER138" s="2">
        <f t="shared" si="439"/>
        <v>87.59917637644044</v>
      </c>
      <c r="ES138" s="2">
        <f t="shared" si="439"/>
        <v>86.521069598269108</v>
      </c>
      <c r="ET138" s="2">
        <f t="shared" si="439"/>
        <v>86.846202479132316</v>
      </c>
      <c r="EU138" s="2">
        <f t="shared" si="439"/>
        <v>87.237866496726156</v>
      </c>
      <c r="EV138" s="2">
        <f t="shared" si="439"/>
        <v>87.382977052323255</v>
      </c>
      <c r="EW138" s="2">
        <f t="shared" si="439"/>
        <v>88.019297946488422</v>
      </c>
      <c r="EX138" s="2">
        <f t="shared" si="439"/>
        <v>87.361556956272949</v>
      </c>
      <c r="EY138" s="2">
        <f t="shared" si="439"/>
        <v>87.937983062183292</v>
      </c>
      <c r="EZ138" s="2">
        <f t="shared" si="439"/>
        <v>88.173506338265781</v>
      </c>
      <c r="FA138" s="2">
        <f t="shared" si="439"/>
        <v>90.321876180868983</v>
      </c>
      <c r="FB138" s="2">
        <f t="shared" si="439"/>
        <v>90.475377747030635</v>
      </c>
      <c r="FC138" s="2">
        <f t="shared" si="439"/>
        <v>89.359914856466602</v>
      </c>
      <c r="FD138" s="2">
        <f t="shared" si="439"/>
        <v>93.381679303908868</v>
      </c>
      <c r="FE138" s="2">
        <f t="shared" si="439"/>
        <v>94.374671095995367</v>
      </c>
      <c r="FG138" s="2">
        <f t="shared" si="311"/>
        <v>0.99785700876048267</v>
      </c>
      <c r="FH138" s="2">
        <f t="shared" si="440"/>
        <v>0.99826699250133855</v>
      </c>
      <c r="FI138" s="2">
        <f t="shared" si="440"/>
        <v>0.99830219879594218</v>
      </c>
      <c r="FJ138" s="2">
        <f t="shared" si="440"/>
        <v>0.9983974076494474</v>
      </c>
      <c r="FK138" s="2">
        <f t="shared" si="440"/>
        <v>0.99831184618777546</v>
      </c>
      <c r="FL138" s="2">
        <f t="shared" si="440"/>
        <v>0.99817534944197828</v>
      </c>
      <c r="FM138" s="2">
        <f t="shared" si="440"/>
        <v>0.99808533557946966</v>
      </c>
      <c r="FN138" s="2">
        <f t="shared" si="440"/>
        <v>0.9980844387928417</v>
      </c>
      <c r="FO138" s="2">
        <f t="shared" si="440"/>
        <v>0.99799620842326109</v>
      </c>
      <c r="FP138" s="2">
        <f t="shared" si="440"/>
        <v>0.99801114742417552</v>
      </c>
      <c r="FQ138" s="2">
        <f t="shared" si="440"/>
        <v>0.99806248368273309</v>
      </c>
      <c r="FR138" s="2">
        <f t="shared" si="440"/>
        <v>0.99809080752869139</v>
      </c>
      <c r="FS138" s="2">
        <f t="shared" si="440"/>
        <v>0.99809611415562505</v>
      </c>
      <c r="FT138" s="2">
        <f t="shared" si="440"/>
        <v>0.99736065091587334</v>
      </c>
      <c r="FU138" s="2">
        <f t="shared" si="440"/>
        <v>0.99669115178862222</v>
      </c>
      <c r="FW138" s="2">
        <f t="shared" si="329"/>
        <v>1.2769658151670355E-2</v>
      </c>
      <c r="FX138" s="2">
        <f t="shared" si="381"/>
        <v>1.75564758425945E-2</v>
      </c>
      <c r="FY138" s="2">
        <f t="shared" si="382"/>
        <v>1.9732566622706053E-2</v>
      </c>
      <c r="FZ138" s="2">
        <f t="shared" si="383"/>
        <v>1.6960700145223429E-2</v>
      </c>
      <c r="GA138" s="2">
        <f t="shared" si="384"/>
        <v>1.7609524874656782E-2</v>
      </c>
      <c r="GB138" s="2">
        <f t="shared" si="385"/>
        <v>1.863865955560522E-2</v>
      </c>
      <c r="GC138" s="2">
        <f t="shared" si="386"/>
        <v>2.2345469256717463E-2</v>
      </c>
      <c r="GD138" s="2">
        <f t="shared" si="387"/>
        <v>2.7860771092798702E-2</v>
      </c>
      <c r="GE138" s="2">
        <f t="shared" si="388"/>
        <v>2.1194948348846044E-2</v>
      </c>
      <c r="GF138" s="2">
        <f t="shared" si="389"/>
        <v>1.7902052171689432E-2</v>
      </c>
      <c r="GG138" s="2">
        <f t="shared" si="390"/>
        <v>1.5673226761728751E-2</v>
      </c>
      <c r="GH138" s="2">
        <f t="shared" si="391"/>
        <v>1.2870311738842578E-2</v>
      </c>
      <c r="GI138" s="2">
        <f t="shared" si="392"/>
        <v>1.1715614483505599E-2</v>
      </c>
      <c r="GJ138" s="2">
        <f t="shared" si="393"/>
        <v>9.8325312739400463E-3</v>
      </c>
      <c r="GK138" s="2">
        <f t="shared" si="394"/>
        <v>9.5630758265371537E-3</v>
      </c>
      <c r="GM138" s="86">
        <f t="shared" si="330"/>
        <v>3.8639142138367985E-29</v>
      </c>
      <c r="GN138" s="86">
        <f t="shared" si="395"/>
        <v>2.1025375727222413E-73</v>
      </c>
      <c r="GO138" s="86">
        <f t="shared" si="396"/>
        <v>7.8919119015912303E-76</v>
      </c>
      <c r="GP138" s="86">
        <f t="shared" si="397"/>
        <v>4.6474802321135065E-80</v>
      </c>
      <c r="GQ138" s="86">
        <f t="shared" si="398"/>
        <v>2.7625126637776867E-67</v>
      </c>
      <c r="GR138" s="86">
        <f t="shared" si="399"/>
        <v>1.1249173862657699E-61</v>
      </c>
      <c r="GS138" s="86">
        <f t="shared" si="400"/>
        <v>3.7271463698601762E-61</v>
      </c>
      <c r="GT138" s="86">
        <f t="shared" si="401"/>
        <v>1.6004247638603988E-69</v>
      </c>
      <c r="GU138" s="86">
        <f t="shared" si="402"/>
        <v>5.2658726256485066E-67</v>
      </c>
      <c r="GV138" s="86">
        <f t="shared" si="403"/>
        <v>2.1651814325851188E-61</v>
      </c>
      <c r="GW138" s="86">
        <f t="shared" si="404"/>
        <v>2.1136701173664227E-76</v>
      </c>
      <c r="GX138" s="86">
        <f t="shared" si="405"/>
        <v>4.3262509787670861E-94</v>
      </c>
      <c r="GY138" s="86">
        <f t="shared" si="406"/>
        <v>8.2187135484673318E-86</v>
      </c>
      <c r="GZ138" s="86">
        <f t="shared" si="407"/>
        <v>7.8027820993877383E-29</v>
      </c>
      <c r="HA138" s="86">
        <f t="shared" si="408"/>
        <v>1.4352817137885011E-18</v>
      </c>
      <c r="HC138" s="86">
        <f t="shared" si="331"/>
        <v>1.3665802105582404E-9</v>
      </c>
      <c r="HD138" s="86">
        <f t="shared" si="409"/>
        <v>4.0707386909883795E-22</v>
      </c>
      <c r="HE138" s="86">
        <f t="shared" si="410"/>
        <v>2.53459493292849E-22</v>
      </c>
      <c r="HF138" s="86">
        <f t="shared" si="411"/>
        <v>1.5927822552807486E-21</v>
      </c>
      <c r="HG138" s="86">
        <f t="shared" si="412"/>
        <v>5.0080490732811347E-21</v>
      </c>
      <c r="HH138" s="86">
        <f t="shared" si="413"/>
        <v>1.3407608899210876E-22</v>
      </c>
      <c r="HI138" s="86">
        <f t="shared" si="414"/>
        <v>8.2212159181425867E-22</v>
      </c>
      <c r="HJ138" s="86">
        <f t="shared" si="415"/>
        <v>4.598839847461513E-26</v>
      </c>
      <c r="HK138" s="86">
        <f t="shared" si="416"/>
        <v>6.8906670628997424E-24</v>
      </c>
      <c r="HL138" s="86">
        <f t="shared" si="417"/>
        <v>2.2304480651253368E-22</v>
      </c>
      <c r="HM138" s="86">
        <f t="shared" si="418"/>
        <v>6.4631431251097086E-28</v>
      </c>
      <c r="HN138" s="86">
        <f t="shared" si="419"/>
        <v>4.0814176715389008E-20</v>
      </c>
      <c r="HO138" s="86">
        <f t="shared" si="420"/>
        <v>2.2496269851832028E-23</v>
      </c>
      <c r="HP138" s="86">
        <f t="shared" si="421"/>
        <v>2.489765434683645E-6</v>
      </c>
      <c r="HQ138" s="86">
        <f t="shared" si="422"/>
        <v>6.9098242100958429E-7</v>
      </c>
      <c r="HS138" s="86">
        <f t="shared" si="332"/>
        <v>5.5914728363077766E-3</v>
      </c>
      <c r="HT138" s="86">
        <f t="shared" si="423"/>
        <v>2.5403163310416501E-2</v>
      </c>
      <c r="HU138" s="86">
        <f t="shared" si="424"/>
        <v>3.2466144925389198E-2</v>
      </c>
      <c r="HV138" s="86">
        <f t="shared" si="425"/>
        <v>3.92167199806054E-2</v>
      </c>
      <c r="HW138" s="86">
        <f t="shared" si="426"/>
        <v>3.3068999061930476E-2</v>
      </c>
      <c r="HX138" s="86">
        <f t="shared" si="427"/>
        <v>3.6058983490041704E-2</v>
      </c>
      <c r="HY138" s="86">
        <f t="shared" si="428"/>
        <v>3.553398945156068E-2</v>
      </c>
      <c r="HZ138" s="86">
        <f t="shared" si="429"/>
        <v>6.9468792760038214E-2</v>
      </c>
      <c r="IA138" s="86">
        <f t="shared" si="430"/>
        <v>4.3007322400032855E-2</v>
      </c>
      <c r="IB138" s="86">
        <f t="shared" si="431"/>
        <v>1.8532890674352501E-2</v>
      </c>
      <c r="IC138" s="86">
        <f t="shared" si="432"/>
        <v>1.8048846721214137E-2</v>
      </c>
      <c r="ID138" s="86">
        <f t="shared" si="433"/>
        <v>1.0000000027579581E-2</v>
      </c>
      <c r="IE138" s="86">
        <f t="shared" si="434"/>
        <v>6.6680024649320279E-3</v>
      </c>
      <c r="IF138" s="86">
        <f t="shared" si="435"/>
        <v>7.7998680474956139E-3</v>
      </c>
      <c r="IG138" s="86">
        <f t="shared" si="436"/>
        <v>8.7991335181881215E-3</v>
      </c>
      <c r="II138" s="86">
        <f t="shared" si="333"/>
        <v>6.0411109916716619E-35</v>
      </c>
      <c r="IJ138" s="86">
        <f t="shared" si="334"/>
        <v>5.2646497771206122E-27</v>
      </c>
      <c r="IK138" s="86">
        <f t="shared" si="335"/>
        <v>1.5564838364934599E-25</v>
      </c>
      <c r="IL138" s="86">
        <f t="shared" si="336"/>
        <v>9.0378174269129837E-27</v>
      </c>
      <c r="IM138" s="86">
        <f t="shared" si="337"/>
        <v>1.0790255159953708E-25</v>
      </c>
      <c r="IN138" s="86">
        <f t="shared" si="338"/>
        <v>4.7359994132409929E-23</v>
      </c>
      <c r="IO138" s="86">
        <f t="shared" si="339"/>
        <v>6.7691932806037499E-23</v>
      </c>
      <c r="IP138" s="86">
        <f t="shared" si="340"/>
        <v>9.5618410702249342E-23</v>
      </c>
      <c r="IQ138" s="86">
        <f t="shared" si="341"/>
        <v>1.9284796677084151E-24</v>
      </c>
      <c r="IR138" s="86">
        <f t="shared" si="342"/>
        <v>1.5471924750955521E-26</v>
      </c>
      <c r="IS138" s="86">
        <f t="shared" si="343"/>
        <v>7.5583269782201462E-28</v>
      </c>
      <c r="IT138" s="86">
        <f t="shared" si="344"/>
        <v>6.8842402761564801E-31</v>
      </c>
      <c r="IU138" s="86">
        <f t="shared" si="345"/>
        <v>9.1832474378063382E-32</v>
      </c>
      <c r="IV138" s="86">
        <f t="shared" si="346"/>
        <v>6.461866372210208E-22</v>
      </c>
      <c r="IW138" s="86">
        <f t="shared" si="347"/>
        <v>2.0919490702648355E-21</v>
      </c>
      <c r="IY138" s="86">
        <f t="shared" si="348"/>
        <v>5.5914742028879876E-3</v>
      </c>
      <c r="IZ138" s="86">
        <f t="shared" si="349"/>
        <v>2.5403163310416501E-2</v>
      </c>
      <c r="JA138" s="86">
        <f t="shared" si="350"/>
        <v>3.2466144925389198E-2</v>
      </c>
      <c r="JB138" s="86">
        <f t="shared" si="351"/>
        <v>3.92167199806054E-2</v>
      </c>
      <c r="JC138" s="86">
        <f t="shared" si="352"/>
        <v>3.3068999061930476E-2</v>
      </c>
      <c r="JD138" s="86">
        <f t="shared" si="353"/>
        <v>3.6058983490041704E-2</v>
      </c>
      <c r="JE138" s="86">
        <f t="shared" si="354"/>
        <v>3.553398945156068E-2</v>
      </c>
      <c r="JF138" s="86">
        <f t="shared" si="355"/>
        <v>6.9468792760038214E-2</v>
      </c>
      <c r="JG138" s="86">
        <f t="shared" si="356"/>
        <v>4.3007322400032855E-2</v>
      </c>
      <c r="JH138" s="86">
        <f t="shared" si="357"/>
        <v>1.8532890674352501E-2</v>
      </c>
      <c r="JI138" s="86">
        <f t="shared" si="358"/>
        <v>1.8048846721214137E-2</v>
      </c>
      <c r="JJ138" s="86">
        <f t="shared" si="359"/>
        <v>1.0000000027579581E-2</v>
      </c>
      <c r="JK138" s="86">
        <f t="shared" si="360"/>
        <v>6.6680024649320279E-3</v>
      </c>
      <c r="JL138" s="86">
        <f t="shared" si="361"/>
        <v>7.8023578129302979E-3</v>
      </c>
      <c r="JM138" s="86">
        <f t="shared" si="362"/>
        <v>8.7998245006091318E-3</v>
      </c>
    </row>
    <row r="139" spans="2:273" x14ac:dyDescent="0.25">
      <c r="B139" s="2">
        <v>112</v>
      </c>
      <c r="C139" s="37">
        <v>87.260999999999996</v>
      </c>
      <c r="D139" s="37">
        <v>88.537000000000006</v>
      </c>
      <c r="E139" s="37">
        <v>88</v>
      </c>
      <c r="F139" s="37">
        <v>87.975999999999999</v>
      </c>
      <c r="G139" s="37">
        <v>88.268000000000001</v>
      </c>
      <c r="H139" s="37">
        <v>89.756</v>
      </c>
      <c r="I139" s="37">
        <v>89.683000000000007</v>
      </c>
      <c r="J139" s="37">
        <v>89.462999999999994</v>
      </c>
      <c r="K139" s="37">
        <v>90.14</v>
      </c>
      <c r="L139" s="37">
        <v>89.650999999999996</v>
      </c>
      <c r="M139" s="37">
        <v>91</v>
      </c>
      <c r="N139" s="37">
        <v>91.837000000000003</v>
      </c>
      <c r="O139" s="37">
        <v>90.7</v>
      </c>
      <c r="P139" s="37">
        <v>94.438999999999993</v>
      </c>
      <c r="Q139" s="37">
        <v>97.5</v>
      </c>
      <c r="S139" s="4">
        <f t="shared" si="234"/>
        <v>87.179684182107437</v>
      </c>
      <c r="T139" s="4">
        <f t="shared" si="235"/>
        <v>87.926233621856227</v>
      </c>
      <c r="U139" s="4">
        <f t="shared" si="236"/>
        <v>87.699216884924681</v>
      </c>
      <c r="V139" s="4">
        <f t="shared" si="237"/>
        <v>88.011577666644214</v>
      </c>
      <c r="W139" s="4">
        <f t="shared" si="238"/>
        <v>88.351286574885677</v>
      </c>
      <c r="X139" s="4">
        <f t="shared" si="239"/>
        <v>88.919639139407266</v>
      </c>
      <c r="Y139" s="4">
        <f t="shared" si="240"/>
        <v>89.765760807890274</v>
      </c>
      <c r="Z139" s="4">
        <f t="shared" si="241"/>
        <v>90.262767691163177</v>
      </c>
      <c r="AA139" s="4">
        <f t="shared" si="242"/>
        <v>90.131197422209752</v>
      </c>
      <c r="AB139" s="4">
        <f t="shared" si="243"/>
        <v>89.343548080354296</v>
      </c>
      <c r="AC139" s="4">
        <f t="shared" si="244"/>
        <v>91.520182015242526</v>
      </c>
      <c r="AD139" s="4">
        <f t="shared" si="245"/>
        <v>91.32354886090549</v>
      </c>
      <c r="AE139" s="4">
        <f t="shared" si="246"/>
        <v>89.964379570073461</v>
      </c>
      <c r="AF139" s="4">
        <f t="shared" si="247"/>
        <v>95.114868288687248</v>
      </c>
      <c r="AG139" s="4">
        <f t="shared" si="248"/>
        <v>98.409505081018239</v>
      </c>
      <c r="AI139" s="4">
        <f t="shared" si="249"/>
        <v>8.1315817892559039E-2</v>
      </c>
      <c r="AJ139" s="4">
        <f t="shared" si="250"/>
        <v>0.61076637814377932</v>
      </c>
      <c r="AK139" s="4">
        <f t="shared" si="251"/>
        <v>0.30078311507531907</v>
      </c>
      <c r="AL139" s="4">
        <f t="shared" si="252"/>
        <v>-3.5577666644215356E-2</v>
      </c>
      <c r="AM139" s="4">
        <f t="shared" si="253"/>
        <v>-8.3286574885676146E-2</v>
      </c>
      <c r="AN139" s="4">
        <f t="shared" si="254"/>
        <v>0.83636086059273396</v>
      </c>
      <c r="AO139" s="4">
        <f t="shared" si="255"/>
        <v>-8.2760807890267074E-2</v>
      </c>
      <c r="AP139" s="4">
        <f t="shared" si="256"/>
        <v>-0.7997676911631828</v>
      </c>
      <c r="AQ139" s="4">
        <f t="shared" si="257"/>
        <v>8.8025777902487334E-3</v>
      </c>
      <c r="AR139" s="4">
        <f t="shared" si="258"/>
        <v>0.3074519196457004</v>
      </c>
      <c r="AS139" s="4">
        <f t="shared" si="259"/>
        <v>-0.52018201524252561</v>
      </c>
      <c r="AT139" s="4">
        <f t="shared" si="260"/>
        <v>0.51345113909451356</v>
      </c>
      <c r="AU139" s="4">
        <f t="shared" si="261"/>
        <v>0.73562042992654142</v>
      </c>
      <c r="AV139" s="4">
        <f t="shared" ref="AV139:AW154" si="441">IF(OR($B139 &lt; P$230, $B139 &gt; P$233), 0, P139-AF139)</f>
        <v>-0.6758682886872549</v>
      </c>
      <c r="AW139" s="4">
        <f t="shared" si="441"/>
        <v>-0.90950508101823857</v>
      </c>
      <c r="AY139" s="2">
        <f t="shared" si="313"/>
        <v>87.168728917763701</v>
      </c>
      <c r="AZ139" s="2">
        <f t="shared" si="364"/>
        <v>87.562261441662542</v>
      </c>
      <c r="BA139" s="2">
        <f t="shared" si="365"/>
        <v>86.532337751542144</v>
      </c>
      <c r="BB139" s="2">
        <f t="shared" si="366"/>
        <v>86.754838964396413</v>
      </c>
      <c r="BC139" s="2">
        <f t="shared" si="367"/>
        <v>87.135166439189376</v>
      </c>
      <c r="BD139" s="2">
        <f t="shared" si="368"/>
        <v>87.336490804453263</v>
      </c>
      <c r="BE139" s="2">
        <f t="shared" si="369"/>
        <v>87.939266159486039</v>
      </c>
      <c r="BF139" s="2">
        <f t="shared" si="370"/>
        <v>87.204825730942161</v>
      </c>
      <c r="BG139" s="2">
        <f t="shared" si="371"/>
        <v>87.77113594337392</v>
      </c>
      <c r="BH139" s="2">
        <f t="shared" si="372"/>
        <v>88.105755404105366</v>
      </c>
      <c r="BI139" s="2">
        <f t="shared" si="373"/>
        <v>90.103476298287077</v>
      </c>
      <c r="BJ139" s="2">
        <f t="shared" si="374"/>
        <v>90.336293779308178</v>
      </c>
      <c r="BK139" s="2">
        <f t="shared" si="375"/>
        <v>89.270534775861861</v>
      </c>
      <c r="BL139" s="2">
        <f t="shared" si="376"/>
        <v>93.349855684333733</v>
      </c>
      <c r="BM139" s="2">
        <f t="shared" si="377"/>
        <v>94.893348731509946</v>
      </c>
      <c r="BO139" s="2" t="str">
        <f t="shared" si="263"/>
        <v/>
      </c>
      <c r="BP139" s="2" t="str">
        <f t="shared" si="264"/>
        <v/>
      </c>
      <c r="BQ139" s="2" t="str">
        <f t="shared" si="265"/>
        <v/>
      </c>
      <c r="BR139" s="2" t="str">
        <f t="shared" si="266"/>
        <v/>
      </c>
      <c r="BS139" s="2" t="str">
        <f t="shared" si="267"/>
        <v/>
      </c>
      <c r="BT139" s="2" t="str">
        <f t="shared" si="268"/>
        <v/>
      </c>
      <c r="BU139" s="2" t="str">
        <f t="shared" si="269"/>
        <v/>
      </c>
      <c r="BV139" s="2" t="str">
        <f t="shared" si="270"/>
        <v/>
      </c>
      <c r="BW139" s="2" t="str">
        <f t="shared" si="271"/>
        <v/>
      </c>
      <c r="BX139" s="2" t="str">
        <f t="shared" si="272"/>
        <v/>
      </c>
      <c r="BY139" s="2" t="str">
        <f t="shared" si="273"/>
        <v/>
      </c>
      <c r="BZ139" s="2" t="str">
        <f t="shared" si="274"/>
        <v/>
      </c>
      <c r="CA139" s="2" t="str">
        <f t="shared" si="275"/>
        <v/>
      </c>
      <c r="CB139" s="2" t="str">
        <f t="shared" si="276"/>
        <v/>
      </c>
      <c r="CC139" s="2" t="str">
        <f t="shared" si="277"/>
        <v/>
      </c>
      <c r="CE139" s="2">
        <f t="shared" si="314"/>
        <v>87.260999999999996</v>
      </c>
      <c r="CF139" s="2" t="str">
        <f t="shared" si="315"/>
        <v/>
      </c>
      <c r="CG139" s="2" t="str">
        <f t="shared" si="316"/>
        <v/>
      </c>
      <c r="CH139" s="2" t="str">
        <f t="shared" si="317"/>
        <v/>
      </c>
      <c r="CI139" s="2" t="str">
        <f t="shared" si="318"/>
        <v/>
      </c>
      <c r="CJ139" s="2" t="str">
        <f t="shared" si="319"/>
        <v/>
      </c>
      <c r="CK139" s="2" t="str">
        <f t="shared" si="320"/>
        <v/>
      </c>
      <c r="CL139" s="2" t="str">
        <f t="shared" si="321"/>
        <v/>
      </c>
      <c r="CM139" s="2" t="str">
        <f t="shared" si="322"/>
        <v/>
      </c>
      <c r="CN139" s="2" t="str">
        <f t="shared" si="323"/>
        <v/>
      </c>
      <c r="CO139" s="2" t="str">
        <f t="shared" si="324"/>
        <v/>
      </c>
      <c r="CP139" s="2" t="str">
        <f t="shared" si="325"/>
        <v/>
      </c>
      <c r="CQ139" s="2" t="str">
        <f t="shared" si="326"/>
        <v/>
      </c>
      <c r="CR139" s="2" t="str">
        <f t="shared" si="327"/>
        <v/>
      </c>
      <c r="CS139" s="2" t="str">
        <f t="shared" si="328"/>
        <v/>
      </c>
      <c r="CU139" s="2">
        <f t="shared" si="278"/>
        <v>87.260999999999996</v>
      </c>
      <c r="CV139" s="2" t="str">
        <f t="shared" si="279"/>
        <v/>
      </c>
      <c r="CW139" s="2" t="str">
        <f t="shared" si="280"/>
        <v/>
      </c>
      <c r="CX139" s="2" t="str">
        <f t="shared" si="281"/>
        <v/>
      </c>
      <c r="CY139" s="2" t="str">
        <f t="shared" si="282"/>
        <v/>
      </c>
      <c r="CZ139" s="2" t="str">
        <f t="shared" si="283"/>
        <v/>
      </c>
      <c r="DA139" s="2" t="str">
        <f t="shared" si="284"/>
        <v/>
      </c>
      <c r="DB139" s="2" t="str">
        <f t="shared" si="285"/>
        <v/>
      </c>
      <c r="DC139" s="2" t="str">
        <f t="shared" si="286"/>
        <v/>
      </c>
      <c r="DD139" s="2" t="str">
        <f t="shared" si="287"/>
        <v/>
      </c>
      <c r="DE139" s="2" t="str">
        <f t="shared" si="288"/>
        <v/>
      </c>
      <c r="DF139" s="2" t="str">
        <f t="shared" si="289"/>
        <v/>
      </c>
      <c r="DG139" s="2" t="str">
        <f t="shared" si="290"/>
        <v/>
      </c>
      <c r="DH139" s="2" t="str">
        <f t="shared" si="291"/>
        <v/>
      </c>
      <c r="DI139" s="2" t="str">
        <f t="shared" si="292"/>
        <v/>
      </c>
      <c r="DK139" s="2">
        <f t="shared" si="293"/>
        <v>111.33095384073293</v>
      </c>
      <c r="DL139" s="2">
        <f t="shared" ref="DL139:DY154" si="442">BP$228*$B139+BP$229</f>
        <v>118.50356845744538</v>
      </c>
      <c r="DM139" s="2">
        <f t="shared" si="442"/>
        <v>119.01864405909841</v>
      </c>
      <c r="DN139" s="2">
        <f t="shared" si="442"/>
        <v>119.26837560975609</v>
      </c>
      <c r="DO139" s="2">
        <f t="shared" si="442"/>
        <v>112.80162926829267</v>
      </c>
      <c r="DP139" s="2">
        <f t="shared" si="442"/>
        <v>113.26862471976877</v>
      </c>
      <c r="DQ139" s="2">
        <f t="shared" si="442"/>
        <v>111.53843551797041</v>
      </c>
      <c r="DR139" s="2">
        <f t="shared" si="442"/>
        <v>103.9077758985201</v>
      </c>
      <c r="DS139" s="2">
        <f t="shared" si="442"/>
        <v>113.67675687103593</v>
      </c>
      <c r="DT139" s="2">
        <f t="shared" si="442"/>
        <v>112.43424630021141</v>
      </c>
      <c r="DU139" s="2">
        <f t="shared" si="442"/>
        <v>120.7983245243129</v>
      </c>
      <c r="DV139" s="2">
        <f t="shared" si="442"/>
        <v>113.27622198731504</v>
      </c>
      <c r="DW139" s="2">
        <f t="shared" si="442"/>
        <v>116.45420190274839</v>
      </c>
      <c r="DX139" s="2">
        <f t="shared" si="442"/>
        <v>110.61900159474673</v>
      </c>
      <c r="DY139" s="2">
        <f t="shared" si="442"/>
        <v>109.2431072947214</v>
      </c>
      <c r="EA139" s="2">
        <f t="shared" si="233"/>
        <v>87.121266512875309</v>
      </c>
      <c r="EB139" s="2">
        <f t="shared" si="295"/>
        <v>87.513070696042121</v>
      </c>
      <c r="EC139" s="2">
        <f t="shared" si="296"/>
        <v>86.482772505384077</v>
      </c>
      <c r="ED139" s="2">
        <f t="shared" si="297"/>
        <v>86.706384492203966</v>
      </c>
      <c r="EE139" s="2">
        <f t="shared" si="298"/>
        <v>87.094892625368715</v>
      </c>
      <c r="EF139" s="2">
        <f t="shared" si="299"/>
        <v>87.293371711894224</v>
      </c>
      <c r="EG139" s="2">
        <f t="shared" si="300"/>
        <v>87.897381500555383</v>
      </c>
      <c r="EH139" s="2">
        <f t="shared" si="301"/>
        <v>87.172847991133281</v>
      </c>
      <c r="EI139" s="2">
        <f t="shared" si="302"/>
        <v>87.721208399138519</v>
      </c>
      <c r="EJ139" s="2">
        <f t="shared" si="303"/>
        <v>88.061818149538709</v>
      </c>
      <c r="EK139" s="2">
        <f t="shared" si="304"/>
        <v>90.046680355448188</v>
      </c>
      <c r="EL139" s="2">
        <f t="shared" si="305"/>
        <v>90.295735096048787</v>
      </c>
      <c r="EM139" s="2">
        <f t="shared" si="306"/>
        <v>89.222939241310456</v>
      </c>
      <c r="EN139" s="2">
        <f t="shared" si="307"/>
        <v>93.308615772080373</v>
      </c>
      <c r="EO139" s="2">
        <f t="shared" si="308"/>
        <v>94.856263300186455</v>
      </c>
      <c r="EQ139" s="2">
        <f t="shared" si="309"/>
        <v>87.131085442599314</v>
      </c>
      <c r="ER139" s="2">
        <f t="shared" ref="ER139:FE154" si="443">CV$228*$B139+CV$229</f>
        <v>87.523588254123652</v>
      </c>
      <c r="ES139" s="2">
        <f t="shared" si="443"/>
        <v>86.44474321579635</v>
      </c>
      <c r="ET139" s="2">
        <f t="shared" si="443"/>
        <v>86.752475362194673</v>
      </c>
      <c r="EU139" s="2">
        <f t="shared" si="443"/>
        <v>87.130661347099959</v>
      </c>
      <c r="EV139" s="2">
        <f t="shared" si="443"/>
        <v>87.287818082811867</v>
      </c>
      <c r="EW139" s="2">
        <f t="shared" si="443"/>
        <v>87.921751786006382</v>
      </c>
      <c r="EX139" s="2">
        <f t="shared" si="443"/>
        <v>87.262672932305534</v>
      </c>
      <c r="EY139" s="2">
        <f t="shared" si="443"/>
        <v>87.828396366017543</v>
      </c>
      <c r="EZ139" s="2">
        <f t="shared" si="443"/>
        <v>88.047603749939753</v>
      </c>
      <c r="FA139" s="2">
        <f t="shared" si="443"/>
        <v>90.189308779055253</v>
      </c>
      <c r="FB139" s="2">
        <f t="shared" si="443"/>
        <v>90.333922955218569</v>
      </c>
      <c r="FC139" s="2">
        <f t="shared" si="443"/>
        <v>89.246647756477188</v>
      </c>
      <c r="FD139" s="2">
        <f t="shared" si="443"/>
        <v>93.267964193302078</v>
      </c>
      <c r="FE139" s="2">
        <f t="shared" si="443"/>
        <v>94.250836962867922</v>
      </c>
      <c r="FG139" s="2">
        <f t="shared" si="311"/>
        <v>0.99804520016385745</v>
      </c>
      <c r="FH139" s="2">
        <f t="shared" ref="FH139:FU154" si="444">POWER(10,($B139-D$231)/D$229)/(1+POWER(10,($B139-D$231)/D$229))</f>
        <v>0.99841923733255689</v>
      </c>
      <c r="FI139" s="2">
        <f t="shared" si="444"/>
        <v>0.99845135554977127</v>
      </c>
      <c r="FJ139" s="2">
        <f t="shared" si="444"/>
        <v>0.99853821227743567</v>
      </c>
      <c r="FK139" s="2">
        <f t="shared" si="444"/>
        <v>0.99846015669760202</v>
      </c>
      <c r="FL139" s="2">
        <f t="shared" si="444"/>
        <v>0.99833563169959716</v>
      </c>
      <c r="FM139" s="2">
        <f t="shared" si="444"/>
        <v>0.99825351106425342</v>
      </c>
      <c r="FN139" s="2">
        <f t="shared" si="444"/>
        <v>0.9982526929094182</v>
      </c>
      <c r="FO139" s="2">
        <f t="shared" si="444"/>
        <v>0.99817219809890689</v>
      </c>
      <c r="FP139" s="2">
        <f t="shared" si="444"/>
        <v>0.99818582741735729</v>
      </c>
      <c r="FQ139" s="2">
        <f t="shared" si="444"/>
        <v>0.99823266282081347</v>
      </c>
      <c r="FR139" s="2">
        <f t="shared" si="444"/>
        <v>0.99825850322076559</v>
      </c>
      <c r="FS139" s="2">
        <f t="shared" si="444"/>
        <v>0.99826334454622423</v>
      </c>
      <c r="FT139" s="2">
        <f t="shared" si="444"/>
        <v>0.99759232588237512</v>
      </c>
      <c r="FU139" s="2">
        <f t="shared" si="444"/>
        <v>0.99698141572643251</v>
      </c>
      <c r="FW139" s="2">
        <f t="shared" si="329"/>
        <v>1.3984423016079134E-2</v>
      </c>
      <c r="FX139" s="2">
        <f t="shared" si="381"/>
        <v>1.9217741622752513E-2</v>
      </c>
      <c r="FY139" s="2">
        <f t="shared" si="382"/>
        <v>2.1595216893085679E-2</v>
      </c>
      <c r="FZ139" s="2">
        <f t="shared" si="383"/>
        <v>1.8566656579408786E-2</v>
      </c>
      <c r="GA139" s="2">
        <f t="shared" si="384"/>
        <v>1.927571188417649E-2</v>
      </c>
      <c r="GB139" s="2">
        <f t="shared" si="385"/>
        <v>2.0400199674247867E-2</v>
      </c>
      <c r="GC139" s="2">
        <f t="shared" si="386"/>
        <v>2.4448612267986111E-2</v>
      </c>
      <c r="GD139" s="2">
        <f t="shared" si="387"/>
        <v>3.0466834491833066E-2</v>
      </c>
      <c r="GE139" s="2">
        <f t="shared" si="388"/>
        <v>2.3192373798422081E-2</v>
      </c>
      <c r="GF139" s="2">
        <f t="shared" si="389"/>
        <v>1.9595365585903808E-2</v>
      </c>
      <c r="GG139" s="2">
        <f t="shared" si="390"/>
        <v>1.7159404249372172E-2</v>
      </c>
      <c r="GH139" s="2">
        <f t="shared" si="391"/>
        <v>1.4094514977092841E-2</v>
      </c>
      <c r="GI139" s="2">
        <f t="shared" si="392"/>
        <v>1.283141247271621E-2</v>
      </c>
      <c r="GJ139" s="2">
        <f t="shared" si="393"/>
        <v>1.0770938574449603E-2</v>
      </c>
      <c r="GK139" s="2">
        <f t="shared" si="394"/>
        <v>1.0476038642083092E-2</v>
      </c>
      <c r="GM139" s="86">
        <f t="shared" si="330"/>
        <v>2.397823656621173E-30</v>
      </c>
      <c r="GN139" s="86">
        <f t="shared" si="395"/>
        <v>1.7074273823684416E-76</v>
      </c>
      <c r="GO139" s="86">
        <f t="shared" si="396"/>
        <v>4.9673808881679206E-79</v>
      </c>
      <c r="GP139" s="86">
        <f t="shared" si="397"/>
        <v>1.9120960222057584E-83</v>
      </c>
      <c r="GQ139" s="86">
        <f t="shared" si="398"/>
        <v>3.730046157334028E-70</v>
      </c>
      <c r="GR139" s="86">
        <f t="shared" si="399"/>
        <v>2.7586919180025987E-64</v>
      </c>
      <c r="GS139" s="86">
        <f t="shared" si="400"/>
        <v>9.5536018027173102E-64</v>
      </c>
      <c r="GT139" s="86">
        <f t="shared" si="401"/>
        <v>1.9797957480932557E-72</v>
      </c>
      <c r="GU139" s="86">
        <f t="shared" si="402"/>
        <v>7.7975567926501508E-70</v>
      </c>
      <c r="GV139" s="86">
        <f t="shared" si="403"/>
        <v>5.3925416610271901E-64</v>
      </c>
      <c r="GW139" s="86">
        <f t="shared" si="404"/>
        <v>1.2798526210892978E-79</v>
      </c>
      <c r="GX139" s="86">
        <f t="shared" si="405"/>
        <v>3.8837766124839115E-98</v>
      </c>
      <c r="GY139" s="86">
        <f t="shared" si="406"/>
        <v>1.660591121079502E-89</v>
      </c>
      <c r="GZ139" s="86">
        <f t="shared" si="407"/>
        <v>4.9214459204703759E-30</v>
      </c>
      <c r="HA139" s="86">
        <f t="shared" si="408"/>
        <v>2.696187022830632E-19</v>
      </c>
      <c r="HC139" s="86">
        <f t="shared" si="331"/>
        <v>2.5831936091002636E-10</v>
      </c>
      <c r="HD139" s="86">
        <f t="shared" si="409"/>
        <v>7.1608298700690821E-24</v>
      </c>
      <c r="HE139" s="86">
        <f t="shared" si="410"/>
        <v>4.3693961984311736E-24</v>
      </c>
      <c r="HF139" s="86">
        <f t="shared" si="411"/>
        <v>3.0693544994107552E-23</v>
      </c>
      <c r="HG139" s="86">
        <f t="shared" si="412"/>
        <v>1.0244767486739029E-22</v>
      </c>
      <c r="HH139" s="86">
        <f t="shared" si="413"/>
        <v>2.180684154382919E-24</v>
      </c>
      <c r="HI139" s="86">
        <f t="shared" si="414"/>
        <v>1.6737699536775599E-23</v>
      </c>
      <c r="HJ139" s="86">
        <f t="shared" si="415"/>
        <v>5.4913173775623478E-28</v>
      </c>
      <c r="HK139" s="86">
        <f t="shared" si="416"/>
        <v>1.0809972125433556E-25</v>
      </c>
      <c r="HL139" s="86">
        <f t="shared" si="417"/>
        <v>4.0167808353986202E-24</v>
      </c>
      <c r="HM139" s="86">
        <f t="shared" si="418"/>
        <v>3.8622404422096527E-30</v>
      </c>
      <c r="HN139" s="86">
        <f t="shared" si="419"/>
        <v>9.112398772582215E-22</v>
      </c>
      <c r="HO139" s="86">
        <f t="shared" si="420"/>
        <v>2.1981611346013284E-25</v>
      </c>
      <c r="HP139" s="86">
        <f t="shared" si="421"/>
        <v>8.5947144689785456E-7</v>
      </c>
      <c r="HQ139" s="86">
        <f t="shared" si="422"/>
        <v>2.2190322084011462E-7</v>
      </c>
      <c r="HS139" s="86">
        <f t="shared" si="332"/>
        <v>8.6980526086125384E-3</v>
      </c>
      <c r="HT139" s="86">
        <f t="shared" si="423"/>
        <v>3.6030681277202957E-2</v>
      </c>
      <c r="HU139" s="86">
        <f t="shared" si="424"/>
        <v>4.5499364085983887E-2</v>
      </c>
      <c r="HV139" s="86">
        <f t="shared" si="425"/>
        <v>5.4203922433154382E-2</v>
      </c>
      <c r="HW139" s="86">
        <f t="shared" si="426"/>
        <v>4.5914023375681484E-2</v>
      </c>
      <c r="HX139" s="86">
        <f t="shared" si="427"/>
        <v>4.9184553117868464E-2</v>
      </c>
      <c r="HY139" s="86">
        <f t="shared" si="428"/>
        <v>4.9171526328823149E-2</v>
      </c>
      <c r="HZ139" s="86">
        <f t="shared" si="429"/>
        <v>9.4393430658059704E-2</v>
      </c>
      <c r="IA139" s="86">
        <f t="shared" si="430"/>
        <v>5.9329453621608748E-2</v>
      </c>
      <c r="IB139" s="86">
        <f t="shared" si="431"/>
        <v>2.6640959749075651E-2</v>
      </c>
      <c r="IC139" s="86">
        <f t="shared" si="432"/>
        <v>2.5907672285300953E-2</v>
      </c>
      <c r="ID139" s="86">
        <f t="shared" si="433"/>
        <v>1.478016210977722E-2</v>
      </c>
      <c r="IE139" s="86">
        <f t="shared" si="434"/>
        <v>1.0000000351142025E-2</v>
      </c>
      <c r="IF139" s="86">
        <f t="shared" si="435"/>
        <v>1.1196477842026207E-2</v>
      </c>
      <c r="IG139" s="86">
        <f t="shared" si="436"/>
        <v>1.2479378553232079E-2</v>
      </c>
      <c r="II139" s="86">
        <f t="shared" si="333"/>
        <v>1.4953527961319775E-33</v>
      </c>
      <c r="IJ139" s="86">
        <f t="shared" si="334"/>
        <v>7.3955516851075407E-26</v>
      </c>
      <c r="IK139" s="86">
        <f t="shared" si="335"/>
        <v>2.0246594586796333E-24</v>
      </c>
      <c r="IL139" s="86">
        <f t="shared" si="336"/>
        <v>1.2117284508735164E-25</v>
      </c>
      <c r="IM139" s="86">
        <f t="shared" si="337"/>
        <v>1.3262016520630163E-24</v>
      </c>
      <c r="IN139" s="86">
        <f t="shared" si="338"/>
        <v>4.5755697222343411E-22</v>
      </c>
      <c r="IO139" s="86">
        <f t="shared" si="339"/>
        <v>7.1756544646727469E-22</v>
      </c>
      <c r="IP139" s="86">
        <f t="shared" si="340"/>
        <v>1.1553905374550277E-21</v>
      </c>
      <c r="IQ139" s="86">
        <f t="shared" si="341"/>
        <v>2.3385427826982084E-23</v>
      </c>
      <c r="IR139" s="86">
        <f t="shared" si="342"/>
        <v>2.0972849494756926E-25</v>
      </c>
      <c r="IS139" s="86">
        <f t="shared" si="343"/>
        <v>1.0744437671257639E-26</v>
      </c>
      <c r="IT139" s="86">
        <f t="shared" si="344"/>
        <v>1.1609181156972006E-29</v>
      </c>
      <c r="IU139" s="86">
        <f t="shared" si="345"/>
        <v>1.5833950116938333E-30</v>
      </c>
      <c r="IV139" s="86">
        <f t="shared" si="346"/>
        <v>4.1100398461402729E-21</v>
      </c>
      <c r="IW139" s="86">
        <f t="shared" si="347"/>
        <v>1.2571402660919045E-20</v>
      </c>
      <c r="IY139" s="86">
        <f t="shared" si="348"/>
        <v>8.6980528669318991E-3</v>
      </c>
      <c r="IZ139" s="86">
        <f t="shared" si="349"/>
        <v>3.6030681277202957E-2</v>
      </c>
      <c r="JA139" s="86">
        <f t="shared" si="350"/>
        <v>4.5499364085983887E-2</v>
      </c>
      <c r="JB139" s="86">
        <f t="shared" si="351"/>
        <v>5.4203922433154382E-2</v>
      </c>
      <c r="JC139" s="86">
        <f t="shared" si="352"/>
        <v>4.5914023375681484E-2</v>
      </c>
      <c r="JD139" s="86">
        <f t="shared" si="353"/>
        <v>4.9184553117868464E-2</v>
      </c>
      <c r="JE139" s="86">
        <f t="shared" si="354"/>
        <v>4.9171526328823149E-2</v>
      </c>
      <c r="JF139" s="86">
        <f t="shared" si="355"/>
        <v>9.4393430658059704E-2</v>
      </c>
      <c r="JG139" s="86">
        <f t="shared" si="356"/>
        <v>5.9329453621608748E-2</v>
      </c>
      <c r="JH139" s="86">
        <f t="shared" si="357"/>
        <v>2.6640959749075651E-2</v>
      </c>
      <c r="JI139" s="86">
        <f t="shared" si="358"/>
        <v>2.5907672285300953E-2</v>
      </c>
      <c r="JJ139" s="86">
        <f t="shared" si="359"/>
        <v>1.478016210977722E-2</v>
      </c>
      <c r="JK139" s="86">
        <f t="shared" si="360"/>
        <v>1.0000000351142025E-2</v>
      </c>
      <c r="JL139" s="86">
        <f t="shared" si="361"/>
        <v>1.1197337313473105E-2</v>
      </c>
      <c r="JM139" s="86">
        <f t="shared" si="362"/>
        <v>1.2479600456452919E-2</v>
      </c>
    </row>
    <row r="140" spans="2:273" x14ac:dyDescent="0.25">
      <c r="B140" s="2">
        <v>113</v>
      </c>
      <c r="C140" s="37">
        <v>87.195999999999998</v>
      </c>
      <c r="D140" s="37">
        <v>87.072999999999993</v>
      </c>
      <c r="E140" s="37">
        <v>87.878</v>
      </c>
      <c r="F140" s="37">
        <v>87.927000000000007</v>
      </c>
      <c r="G140" s="37">
        <v>89.268000000000001</v>
      </c>
      <c r="H140" s="37">
        <v>89.22</v>
      </c>
      <c r="I140" s="37">
        <v>90.049000000000007</v>
      </c>
      <c r="J140" s="37">
        <v>90.415000000000006</v>
      </c>
      <c r="K140" s="37">
        <v>90.186000000000007</v>
      </c>
      <c r="L140" s="37">
        <v>90.325999999999993</v>
      </c>
      <c r="M140" s="37">
        <v>90.837000000000003</v>
      </c>
      <c r="N140" s="37">
        <v>91.233000000000004</v>
      </c>
      <c r="O140" s="37">
        <v>91.724999999999994</v>
      </c>
      <c r="P140" s="37">
        <v>94.950999999999993</v>
      </c>
      <c r="Q140" s="37">
        <v>98.642899999999997</v>
      </c>
      <c r="S140" s="4">
        <f t="shared" si="234"/>
        <v>87.111815641761069</v>
      </c>
      <c r="T140" s="4">
        <f t="shared" si="235"/>
        <v>87.961641889730046</v>
      </c>
      <c r="U140" s="4">
        <f t="shared" si="236"/>
        <v>87.984699854515327</v>
      </c>
      <c r="V140" s="4">
        <f t="shared" si="237"/>
        <v>88.263064375471984</v>
      </c>
      <c r="W140" s="4">
        <f t="shared" si="238"/>
        <v>88.591615936675169</v>
      </c>
      <c r="X140" s="4">
        <f t="shared" si="239"/>
        <v>89.262220169463262</v>
      </c>
      <c r="Y140" s="4">
        <f t="shared" si="240"/>
        <v>90.195589394550865</v>
      </c>
      <c r="Z140" s="4">
        <f t="shared" si="241"/>
        <v>90.928864403017826</v>
      </c>
      <c r="AA140" s="4">
        <f t="shared" si="242"/>
        <v>90.668828152267594</v>
      </c>
      <c r="AB140" s="4">
        <f t="shared" si="243"/>
        <v>89.642857247052874</v>
      </c>
      <c r="AC140" s="4">
        <f t="shared" si="244"/>
        <v>91.842448528443526</v>
      </c>
      <c r="AD140" s="4">
        <f t="shared" si="245"/>
        <v>91.54341373947193</v>
      </c>
      <c r="AE140" s="4">
        <f t="shared" si="246"/>
        <v>90.119940669069322</v>
      </c>
      <c r="AF140" s="4">
        <f t="shared" si="247"/>
        <v>95.643902752125072</v>
      </c>
      <c r="AG140" s="4">
        <f t="shared" si="248"/>
        <v>99.613127344047285</v>
      </c>
      <c r="AI140" s="4">
        <f t="shared" si="249"/>
        <v>8.418435823892878E-2</v>
      </c>
      <c r="AJ140" s="4">
        <f t="shared" si="250"/>
        <v>-0.88864188973005298</v>
      </c>
      <c r="AK140" s="4">
        <f t="shared" si="251"/>
        <v>-0.10669985451532682</v>
      </c>
      <c r="AL140" s="4">
        <f t="shared" si="252"/>
        <v>-0.33606437547197743</v>
      </c>
      <c r="AM140" s="4">
        <f t="shared" si="253"/>
        <v>0.67638406332483214</v>
      </c>
      <c r="AN140" s="4">
        <f t="shared" si="254"/>
        <v>-4.2220169463263346E-2</v>
      </c>
      <c r="AO140" s="4">
        <f t="shared" si="255"/>
        <v>-0.14658939455085829</v>
      </c>
      <c r="AP140" s="4">
        <f t="shared" si="256"/>
        <v>-0.51386440301781988</v>
      </c>
      <c r="AQ140" s="4">
        <f t="shared" si="257"/>
        <v>-0.48282815226758657</v>
      </c>
      <c r="AR140" s="4">
        <f t="shared" si="258"/>
        <v>0.6831427529471199</v>
      </c>
      <c r="AS140" s="4">
        <f t="shared" si="259"/>
        <v>-1.0054485284435231</v>
      </c>
      <c r="AT140" s="4">
        <f t="shared" si="260"/>
        <v>-0.31041373947192596</v>
      </c>
      <c r="AU140" s="4">
        <f t="shared" si="261"/>
        <v>1.605059330930672</v>
      </c>
      <c r="AV140" s="4">
        <f t="shared" si="441"/>
        <v>-0.69290275212507879</v>
      </c>
      <c r="AW140" s="4">
        <f t="shared" si="441"/>
        <v>-0.97022734404728794</v>
      </c>
      <c r="AY140" s="2">
        <f t="shared" si="313"/>
        <v>87.095872960074843</v>
      </c>
      <c r="AZ140" s="2">
        <f t="shared" si="364"/>
        <v>87.479641628391008</v>
      </c>
      <c r="BA140" s="2">
        <f t="shared" si="365"/>
        <v>86.460232607514897</v>
      </c>
      <c r="BB140" s="2">
        <f t="shared" si="366"/>
        <v>86.643914615027413</v>
      </c>
      <c r="BC140" s="2">
        <f t="shared" si="367"/>
        <v>87.014104815094811</v>
      </c>
      <c r="BD140" s="2">
        <f t="shared" si="368"/>
        <v>87.2383525888131</v>
      </c>
      <c r="BE140" s="2">
        <f t="shared" si="369"/>
        <v>87.835484046851036</v>
      </c>
      <c r="BF140" s="2">
        <f t="shared" si="370"/>
        <v>87.092477421794726</v>
      </c>
      <c r="BG140" s="2">
        <f t="shared" si="371"/>
        <v>87.638572317256745</v>
      </c>
      <c r="BH140" s="2">
        <f t="shared" si="372"/>
        <v>87.977987616167439</v>
      </c>
      <c r="BI140" s="2">
        <f t="shared" si="373"/>
        <v>89.938190500696905</v>
      </c>
      <c r="BJ140" s="2">
        <f t="shared" si="374"/>
        <v>90.174136718444075</v>
      </c>
      <c r="BK140" s="2">
        <f t="shared" si="375"/>
        <v>89.141338794952787</v>
      </c>
      <c r="BL140" s="2">
        <f t="shared" si="376"/>
        <v>93.244467179102202</v>
      </c>
      <c r="BM140" s="2">
        <f t="shared" si="377"/>
        <v>94.885414987122331</v>
      </c>
      <c r="BO140" s="2" t="str">
        <f t="shared" si="263"/>
        <v/>
      </c>
      <c r="BP140" s="2" t="str">
        <f t="shared" si="264"/>
        <v/>
      </c>
      <c r="BQ140" s="2" t="str">
        <f t="shared" si="265"/>
        <v/>
      </c>
      <c r="BR140" s="2" t="str">
        <f t="shared" si="266"/>
        <v/>
      </c>
      <c r="BS140" s="2" t="str">
        <f t="shared" si="267"/>
        <v/>
      </c>
      <c r="BT140" s="2" t="str">
        <f t="shared" si="268"/>
        <v/>
      </c>
      <c r="BU140" s="2" t="str">
        <f t="shared" si="269"/>
        <v/>
      </c>
      <c r="BV140" s="2" t="str">
        <f t="shared" si="270"/>
        <v/>
      </c>
      <c r="BW140" s="2" t="str">
        <f t="shared" si="271"/>
        <v/>
      </c>
      <c r="BX140" s="2" t="str">
        <f t="shared" si="272"/>
        <v/>
      </c>
      <c r="BY140" s="2" t="str">
        <f t="shared" si="273"/>
        <v/>
      </c>
      <c r="BZ140" s="2" t="str">
        <f t="shared" si="274"/>
        <v/>
      </c>
      <c r="CA140" s="2" t="str">
        <f t="shared" si="275"/>
        <v/>
      </c>
      <c r="CB140" s="2" t="str">
        <f t="shared" si="276"/>
        <v/>
      </c>
      <c r="CC140" s="2" t="str">
        <f t="shared" si="277"/>
        <v/>
      </c>
      <c r="CE140" s="2" t="str">
        <f t="shared" si="314"/>
        <v/>
      </c>
      <c r="CF140" s="2" t="str">
        <f t="shared" si="315"/>
        <v/>
      </c>
      <c r="CG140" s="2" t="str">
        <f t="shared" si="316"/>
        <v/>
      </c>
      <c r="CH140" s="2" t="str">
        <f t="shared" si="317"/>
        <v/>
      </c>
      <c r="CI140" s="2" t="str">
        <f t="shared" si="318"/>
        <v/>
      </c>
      <c r="CJ140" s="2" t="str">
        <f t="shared" si="319"/>
        <v/>
      </c>
      <c r="CK140" s="2" t="str">
        <f t="shared" si="320"/>
        <v/>
      </c>
      <c r="CL140" s="2" t="str">
        <f t="shared" si="321"/>
        <v/>
      </c>
      <c r="CM140" s="2" t="str">
        <f t="shared" si="322"/>
        <v/>
      </c>
      <c r="CN140" s="2" t="str">
        <f t="shared" si="323"/>
        <v/>
      </c>
      <c r="CO140" s="2" t="str">
        <f t="shared" si="324"/>
        <v/>
      </c>
      <c r="CP140" s="2" t="str">
        <f t="shared" si="325"/>
        <v/>
      </c>
      <c r="CQ140" s="2" t="str">
        <f t="shared" si="326"/>
        <v/>
      </c>
      <c r="CR140" s="2" t="str">
        <f t="shared" si="327"/>
        <v/>
      </c>
      <c r="CS140" s="2" t="str">
        <f t="shared" si="328"/>
        <v/>
      </c>
      <c r="CU140" s="2" t="str">
        <f t="shared" si="278"/>
        <v/>
      </c>
      <c r="CV140" s="2" t="str">
        <f t="shared" si="279"/>
        <v/>
      </c>
      <c r="CW140" s="2" t="str">
        <f t="shared" si="280"/>
        <v/>
      </c>
      <c r="CX140" s="2" t="str">
        <f t="shared" si="281"/>
        <v/>
      </c>
      <c r="CY140" s="2" t="str">
        <f t="shared" si="282"/>
        <v/>
      </c>
      <c r="CZ140" s="2" t="str">
        <f t="shared" si="283"/>
        <v/>
      </c>
      <c r="DA140" s="2" t="str">
        <f t="shared" si="284"/>
        <v/>
      </c>
      <c r="DB140" s="2" t="str">
        <f t="shared" si="285"/>
        <v/>
      </c>
      <c r="DC140" s="2" t="str">
        <f t="shared" si="286"/>
        <v/>
      </c>
      <c r="DD140" s="2" t="str">
        <f t="shared" si="287"/>
        <v/>
      </c>
      <c r="DE140" s="2" t="str">
        <f t="shared" si="288"/>
        <v/>
      </c>
      <c r="DF140" s="2" t="str">
        <f t="shared" si="289"/>
        <v/>
      </c>
      <c r="DG140" s="2" t="str">
        <f t="shared" si="290"/>
        <v/>
      </c>
      <c r="DH140" s="2" t="str">
        <f t="shared" si="291"/>
        <v/>
      </c>
      <c r="DI140" s="2" t="str">
        <f t="shared" si="292"/>
        <v/>
      </c>
      <c r="DK140" s="2">
        <f t="shared" si="293"/>
        <v>111.53167758985202</v>
      </c>
      <c r="DL140" s="2">
        <f t="shared" si="442"/>
        <v>118.75063295789106</v>
      </c>
      <c r="DM140" s="2">
        <f t="shared" si="442"/>
        <v>119.26571406963239</v>
      </c>
      <c r="DN140" s="2">
        <f t="shared" si="442"/>
        <v>119.51268536585366</v>
      </c>
      <c r="DO140" s="2">
        <f t="shared" si="442"/>
        <v>112.9662731707317</v>
      </c>
      <c r="DP140" s="2">
        <f t="shared" si="442"/>
        <v>113.43043664748937</v>
      </c>
      <c r="DQ140" s="2">
        <f t="shared" si="442"/>
        <v>111.67223074599821</v>
      </c>
      <c r="DR140" s="2">
        <f t="shared" si="442"/>
        <v>103.9399858048928</v>
      </c>
      <c r="DS140" s="2">
        <f t="shared" si="442"/>
        <v>113.81458169737239</v>
      </c>
      <c r="DT140" s="2">
        <f t="shared" si="442"/>
        <v>112.53276140138929</v>
      </c>
      <c r="DU140" s="2">
        <f t="shared" si="442"/>
        <v>120.97457777106615</v>
      </c>
      <c r="DV140" s="2">
        <f t="shared" si="442"/>
        <v>113.37164482029601</v>
      </c>
      <c r="DW140" s="2">
        <f t="shared" si="442"/>
        <v>116.58334340078524</v>
      </c>
      <c r="DX140" s="2">
        <f t="shared" si="442"/>
        <v>110.72291519699814</v>
      </c>
      <c r="DY140" s="2">
        <f t="shared" si="442"/>
        <v>109.37045412390029</v>
      </c>
      <c r="EA140" s="2">
        <f t="shared" si="233"/>
        <v>87.05222051419058</v>
      </c>
      <c r="EB140" s="2">
        <f t="shared" si="295"/>
        <v>87.434196977968412</v>
      </c>
      <c r="EC140" s="2">
        <f t="shared" si="296"/>
        <v>86.414927494615952</v>
      </c>
      <c r="ED140" s="2">
        <f t="shared" si="297"/>
        <v>86.598811293721042</v>
      </c>
      <c r="EE140" s="2">
        <f t="shared" si="298"/>
        <v>86.976612979351017</v>
      </c>
      <c r="EF140" s="2">
        <f t="shared" si="299"/>
        <v>87.19866300581117</v>
      </c>
      <c r="EG140" s="2">
        <f t="shared" si="300"/>
        <v>87.796713622134689</v>
      </c>
      <c r="EH140" s="2">
        <f t="shared" si="301"/>
        <v>87.062193488500981</v>
      </c>
      <c r="EI140" s="2">
        <f t="shared" si="302"/>
        <v>87.591625197415624</v>
      </c>
      <c r="EJ140" s="2">
        <f t="shared" si="303"/>
        <v>87.937628941156333</v>
      </c>
      <c r="EK140" s="2">
        <f t="shared" si="304"/>
        <v>89.8848423992753</v>
      </c>
      <c r="EL140" s="2">
        <f t="shared" si="305"/>
        <v>90.136361384810968</v>
      </c>
      <c r="EM140" s="2">
        <f t="shared" si="306"/>
        <v>89.097291269625174</v>
      </c>
      <c r="EN140" s="2">
        <f t="shared" si="307"/>
        <v>93.206614093065383</v>
      </c>
      <c r="EO140" s="2">
        <f t="shared" si="308"/>
        <v>94.853780111870719</v>
      </c>
      <c r="EQ140" s="2">
        <f t="shared" si="309"/>
        <v>87.052416123755933</v>
      </c>
      <c r="ER140" s="2">
        <f t="shared" si="443"/>
        <v>87.448000131806864</v>
      </c>
      <c r="ES140" s="2">
        <f t="shared" si="443"/>
        <v>86.368416833323593</v>
      </c>
      <c r="ET140" s="2">
        <f t="shared" si="443"/>
        <v>86.65874824525703</v>
      </c>
      <c r="EU140" s="2">
        <f t="shared" si="443"/>
        <v>87.023456197473749</v>
      </c>
      <c r="EV140" s="2">
        <f t="shared" si="443"/>
        <v>87.192659113300493</v>
      </c>
      <c r="EW140" s="2">
        <f t="shared" si="443"/>
        <v>87.824205625524343</v>
      </c>
      <c r="EX140" s="2">
        <f t="shared" si="443"/>
        <v>87.16378890833812</v>
      </c>
      <c r="EY140" s="2">
        <f t="shared" si="443"/>
        <v>87.71880966985178</v>
      </c>
      <c r="EZ140" s="2">
        <f t="shared" si="443"/>
        <v>87.921701161613726</v>
      </c>
      <c r="FA140" s="2">
        <f t="shared" si="443"/>
        <v>90.056741377241522</v>
      </c>
      <c r="FB140" s="2">
        <f t="shared" si="443"/>
        <v>90.192468163406488</v>
      </c>
      <c r="FC140" s="2">
        <f t="shared" si="443"/>
        <v>89.133380656487773</v>
      </c>
      <c r="FD140" s="2">
        <f t="shared" si="443"/>
        <v>93.154249082695273</v>
      </c>
      <c r="FE140" s="2">
        <f t="shared" si="443"/>
        <v>94.127002829740462</v>
      </c>
      <c r="FG140" s="2">
        <f t="shared" si="311"/>
        <v>0.9982168946644151</v>
      </c>
      <c r="FH140" s="2">
        <f t="shared" si="444"/>
        <v>0.9985581267627226</v>
      </c>
      <c r="FI140" s="2">
        <f t="shared" si="444"/>
        <v>0.99858742699234027</v>
      </c>
      <c r="FJ140" s="2">
        <f t="shared" si="444"/>
        <v>0.99866666225631695</v>
      </c>
      <c r="FK140" s="2">
        <f t="shared" si="444"/>
        <v>0.99859545591630017</v>
      </c>
      <c r="FL140" s="2">
        <f t="shared" si="444"/>
        <v>0.99848185574263693</v>
      </c>
      <c r="FM140" s="2">
        <f t="shared" si="444"/>
        <v>0.99840693835066197</v>
      </c>
      <c r="FN140" s="2">
        <f t="shared" si="444"/>
        <v>0.99840619195514757</v>
      </c>
      <c r="FO140" s="2">
        <f t="shared" si="444"/>
        <v>0.99833275671668054</v>
      </c>
      <c r="FP140" s="2">
        <f t="shared" si="444"/>
        <v>0.99834519078707218</v>
      </c>
      <c r="FQ140" s="2">
        <f t="shared" si="444"/>
        <v>0.99838791864663212</v>
      </c>
      <c r="FR140" s="2">
        <f t="shared" si="444"/>
        <v>0.99841149264914231</v>
      </c>
      <c r="FS140" s="2">
        <f t="shared" si="444"/>
        <v>0.9984159093420174</v>
      </c>
      <c r="FT140" s="2">
        <f t="shared" si="444"/>
        <v>0.99780370982471855</v>
      </c>
      <c r="FU140" s="2">
        <f t="shared" si="444"/>
        <v>0.99724628702940665</v>
      </c>
      <c r="FW140" s="2">
        <f t="shared" si="329"/>
        <v>1.531295480807906E-2</v>
      </c>
      <c r="FX140" s="2">
        <f t="shared" si="381"/>
        <v>2.103283783010915E-2</v>
      </c>
      <c r="FY140" s="2">
        <f t="shared" si="382"/>
        <v>2.3629453264650151E-2</v>
      </c>
      <c r="FZ140" s="2">
        <f t="shared" si="383"/>
        <v>2.0321532609755624E-2</v>
      </c>
      <c r="GA140" s="2">
        <f t="shared" si="384"/>
        <v>2.1096165554259933E-2</v>
      </c>
      <c r="GB140" s="2">
        <f t="shared" si="385"/>
        <v>2.2324435755368962E-2</v>
      </c>
      <c r="GC140" s="2">
        <f t="shared" si="386"/>
        <v>2.6744286976682401E-2</v>
      </c>
      <c r="GD140" s="2">
        <f t="shared" si="387"/>
        <v>3.3308313760163202E-2</v>
      </c>
      <c r="GE140" s="2">
        <f t="shared" si="388"/>
        <v>2.5373158263660517E-2</v>
      </c>
      <c r="GF140" s="2">
        <f t="shared" si="389"/>
        <v>2.1445348132372144E-2</v>
      </c>
      <c r="GG140" s="2">
        <f t="shared" si="390"/>
        <v>1.8783815853897851E-2</v>
      </c>
      <c r="GH140" s="2">
        <f t="shared" si="391"/>
        <v>1.5433341892784183E-2</v>
      </c>
      <c r="GI140" s="2">
        <f t="shared" si="392"/>
        <v>1.4051968346348488E-2</v>
      </c>
      <c r="GJ140" s="2">
        <f t="shared" si="393"/>
        <v>1.1797839447494567E-2</v>
      </c>
      <c r="GK140" s="2">
        <f t="shared" si="394"/>
        <v>1.1475149912137236E-2</v>
      </c>
      <c r="GM140" s="86">
        <f t="shared" si="330"/>
        <v>1.4029275448182022E-31</v>
      </c>
      <c r="GN140" s="86">
        <f t="shared" si="395"/>
        <v>1.1938966288966169E-79</v>
      </c>
      <c r="GO140" s="86">
        <f t="shared" si="396"/>
        <v>2.6769006718510783E-82</v>
      </c>
      <c r="GP140" s="86">
        <f t="shared" si="397"/>
        <v>6.6743172403629825E-87</v>
      </c>
      <c r="GQ140" s="86">
        <f t="shared" si="398"/>
        <v>4.3745485700970099E-73</v>
      </c>
      <c r="GR140" s="86">
        <f t="shared" si="399"/>
        <v>5.9558616174075581E-67</v>
      </c>
      <c r="GS140" s="86">
        <f t="shared" si="400"/>
        <v>2.1575277745752144E-66</v>
      </c>
      <c r="GT140" s="86">
        <f t="shared" si="401"/>
        <v>2.1291895057968403E-75</v>
      </c>
      <c r="GU140" s="86">
        <f t="shared" si="402"/>
        <v>1.0062076404917768E-72</v>
      </c>
      <c r="GV140" s="86">
        <f t="shared" si="403"/>
        <v>1.1824379187364489E-66</v>
      </c>
      <c r="GW140" s="86">
        <f t="shared" si="404"/>
        <v>6.6320379028084281E-83</v>
      </c>
      <c r="GX140" s="86">
        <f t="shared" si="405"/>
        <v>2.8565403825056606E-102</v>
      </c>
      <c r="GY140" s="86">
        <f t="shared" si="406"/>
        <v>2.7958850661456145E-93</v>
      </c>
      <c r="GZ140" s="86">
        <f t="shared" si="407"/>
        <v>2.9267615209989818E-31</v>
      </c>
      <c r="HA140" s="86">
        <f t="shared" si="408"/>
        <v>4.8948197319109168E-20</v>
      </c>
      <c r="HC140" s="86">
        <f t="shared" si="331"/>
        <v>4.5642547334351432E-11</v>
      </c>
      <c r="HD140" s="86">
        <f t="shared" si="409"/>
        <v>1.0704857544000079E-25</v>
      </c>
      <c r="HE140" s="86">
        <f t="shared" si="410"/>
        <v>6.4007389446270937E-26</v>
      </c>
      <c r="HF140" s="86">
        <f t="shared" si="411"/>
        <v>5.0405700982697699E-25</v>
      </c>
      <c r="HG140" s="86">
        <f t="shared" si="412"/>
        <v>1.7877513289422784E-24</v>
      </c>
      <c r="HH140" s="86">
        <f t="shared" si="413"/>
        <v>3.0060642058007395E-26</v>
      </c>
      <c r="HI140" s="86">
        <f t="shared" si="414"/>
        <v>2.9226854013627764E-25</v>
      </c>
      <c r="HJ140" s="86">
        <f t="shared" si="415"/>
        <v>5.5591099533667408E-30</v>
      </c>
      <c r="HK140" s="86">
        <f t="shared" si="416"/>
        <v>1.4464740955250745E-27</v>
      </c>
      <c r="HL140" s="86">
        <f t="shared" si="417"/>
        <v>6.1704880626318724E-26</v>
      </c>
      <c r="HM140" s="86">
        <f t="shared" si="418"/>
        <v>1.8801486896707459E-32</v>
      </c>
      <c r="HN140" s="86">
        <f t="shared" si="419"/>
        <v>1.735477325533666E-23</v>
      </c>
      <c r="HO140" s="86">
        <f t="shared" si="420"/>
        <v>1.7567901860667599E-27</v>
      </c>
      <c r="HP140" s="86">
        <f t="shared" si="421"/>
        <v>2.8402277618026331E-7</v>
      </c>
      <c r="HQ140" s="86">
        <f t="shared" si="422"/>
        <v>6.8108176570202615E-8</v>
      </c>
      <c r="HS140" s="86">
        <f t="shared" si="332"/>
        <v>1.3264879871248383E-2</v>
      </c>
      <c r="HT140" s="86">
        <f t="shared" si="423"/>
        <v>5.0228178363464923E-2</v>
      </c>
      <c r="HU140" s="86">
        <f t="shared" si="424"/>
        <v>6.2671502584543876E-2</v>
      </c>
      <c r="HV140" s="86">
        <f t="shared" si="425"/>
        <v>7.366623187170844E-2</v>
      </c>
      <c r="HW140" s="86">
        <f t="shared" si="426"/>
        <v>6.2710395740952843E-2</v>
      </c>
      <c r="HX140" s="86">
        <f t="shared" si="427"/>
        <v>6.6085677867167222E-2</v>
      </c>
      <c r="HY140" s="86">
        <f t="shared" si="428"/>
        <v>6.6933287214132262E-2</v>
      </c>
      <c r="HZ140" s="86">
        <f t="shared" si="429"/>
        <v>0.12584675157542757</v>
      </c>
      <c r="IA140" s="86">
        <f t="shared" si="430"/>
        <v>8.0450897998462889E-2</v>
      </c>
      <c r="IB140" s="86">
        <f t="shared" si="431"/>
        <v>3.7643584306629556E-2</v>
      </c>
      <c r="IC140" s="86">
        <f t="shared" si="432"/>
        <v>3.656376750089213E-2</v>
      </c>
      <c r="ID140" s="86">
        <f t="shared" si="433"/>
        <v>2.1469692366588539E-2</v>
      </c>
      <c r="IE140" s="86">
        <f t="shared" si="434"/>
        <v>1.4741180393016414E-2</v>
      </c>
      <c r="IF140" s="86">
        <f t="shared" si="435"/>
        <v>1.584760885126614E-2</v>
      </c>
      <c r="IG140" s="86">
        <f t="shared" si="436"/>
        <v>1.7462306369123558E-2</v>
      </c>
      <c r="II140" s="86">
        <f t="shared" si="333"/>
        <v>3.4587897622686158E-32</v>
      </c>
      <c r="IJ140" s="86">
        <f t="shared" si="334"/>
        <v>9.7826996035791017E-25</v>
      </c>
      <c r="IK140" s="86">
        <f t="shared" si="335"/>
        <v>2.4799942910477129E-23</v>
      </c>
      <c r="IL140" s="86">
        <f t="shared" si="336"/>
        <v>1.5322278634654741E-24</v>
      </c>
      <c r="IM140" s="86">
        <f t="shared" si="337"/>
        <v>1.5395633540058396E-23</v>
      </c>
      <c r="IN140" s="86">
        <f t="shared" si="338"/>
        <v>4.1954986189062919E-21</v>
      </c>
      <c r="IO140" s="86">
        <f t="shared" si="339"/>
        <v>7.1844714674098346E-21</v>
      </c>
      <c r="IP140" s="86">
        <f t="shared" si="340"/>
        <v>1.3093818069677627E-20</v>
      </c>
      <c r="IQ140" s="86">
        <f t="shared" si="341"/>
        <v>2.6718554407469273E-22</v>
      </c>
      <c r="IR140" s="86">
        <f t="shared" si="342"/>
        <v>2.678482934845138E-24</v>
      </c>
      <c r="IS140" s="86">
        <f t="shared" si="343"/>
        <v>1.4402465747246033E-25</v>
      </c>
      <c r="IT140" s="86">
        <f t="shared" si="344"/>
        <v>1.8442539802211988E-28</v>
      </c>
      <c r="IU140" s="86">
        <f t="shared" si="345"/>
        <v>2.5739941456175797E-29</v>
      </c>
      <c r="IV140" s="86">
        <f t="shared" si="346"/>
        <v>2.5203971996045538E-20</v>
      </c>
      <c r="IW140" s="86">
        <f t="shared" si="347"/>
        <v>7.293566901694315E-20</v>
      </c>
      <c r="IY140" s="86">
        <f t="shared" si="348"/>
        <v>1.326487991689093E-2</v>
      </c>
      <c r="IZ140" s="86">
        <f t="shared" si="349"/>
        <v>5.0228178363464923E-2</v>
      </c>
      <c r="JA140" s="86">
        <f t="shared" si="350"/>
        <v>6.2671502584543876E-2</v>
      </c>
      <c r="JB140" s="86">
        <f t="shared" si="351"/>
        <v>7.366623187170844E-2</v>
      </c>
      <c r="JC140" s="86">
        <f t="shared" si="352"/>
        <v>6.2710395740952843E-2</v>
      </c>
      <c r="JD140" s="86">
        <f t="shared" si="353"/>
        <v>6.6085677867167222E-2</v>
      </c>
      <c r="JE140" s="86">
        <f t="shared" si="354"/>
        <v>6.6933287214132262E-2</v>
      </c>
      <c r="JF140" s="86">
        <f t="shared" si="355"/>
        <v>0.12584675157542757</v>
      </c>
      <c r="JG140" s="86">
        <f t="shared" si="356"/>
        <v>8.0450897998462889E-2</v>
      </c>
      <c r="JH140" s="86">
        <f t="shared" si="357"/>
        <v>3.7643584306629556E-2</v>
      </c>
      <c r="JI140" s="86">
        <f t="shared" si="358"/>
        <v>3.656376750089213E-2</v>
      </c>
      <c r="JJ140" s="86">
        <f t="shared" si="359"/>
        <v>2.1469692366588539E-2</v>
      </c>
      <c r="JK140" s="86">
        <f t="shared" si="360"/>
        <v>1.4741180393016414E-2</v>
      </c>
      <c r="JL140" s="86">
        <f t="shared" si="361"/>
        <v>1.584789287404232E-2</v>
      </c>
      <c r="JM140" s="86">
        <f t="shared" si="362"/>
        <v>1.7462374477300129E-2</v>
      </c>
    </row>
    <row r="141" spans="2:273" x14ac:dyDescent="0.25">
      <c r="B141" s="2">
        <v>114</v>
      </c>
      <c r="C141" s="37">
        <v>88.064999999999998</v>
      </c>
      <c r="D141" s="37">
        <v>88.194999999999993</v>
      </c>
      <c r="E141" s="37">
        <v>87.78</v>
      </c>
      <c r="F141" s="37">
        <v>88.194999999999993</v>
      </c>
      <c r="G141" s="37">
        <v>88.171000000000006</v>
      </c>
      <c r="H141" s="37">
        <v>89.171000000000006</v>
      </c>
      <c r="I141" s="37">
        <v>90.78</v>
      </c>
      <c r="J141" s="37">
        <v>90.706999999999994</v>
      </c>
      <c r="K141" s="37">
        <v>91.837000000000003</v>
      </c>
      <c r="L141" s="37">
        <v>88.953000000000003</v>
      </c>
      <c r="M141" s="37">
        <v>91.488</v>
      </c>
      <c r="N141" s="37">
        <v>92.256</v>
      </c>
      <c r="O141" s="37">
        <v>90.1</v>
      </c>
      <c r="P141" s="37">
        <v>96.340999999999994</v>
      </c>
      <c r="Q141" s="37">
        <v>98.5</v>
      </c>
      <c r="S141" s="4">
        <f t="shared" si="234"/>
        <v>87.045973690139888</v>
      </c>
      <c r="T141" s="4">
        <f t="shared" si="235"/>
        <v>88.023278662293308</v>
      </c>
      <c r="U141" s="4">
        <f t="shared" si="236"/>
        <v>88.341096619937829</v>
      </c>
      <c r="V141" s="4">
        <f t="shared" si="237"/>
        <v>88.579299405030497</v>
      </c>
      <c r="W141" s="4">
        <f t="shared" si="238"/>
        <v>88.901626229492507</v>
      </c>
      <c r="X141" s="4">
        <f t="shared" si="239"/>
        <v>89.683562695578047</v>
      </c>
      <c r="Y141" s="4">
        <f t="shared" si="240"/>
        <v>90.724683447740006</v>
      </c>
      <c r="Z141" s="4">
        <f t="shared" si="241"/>
        <v>91.685135462367086</v>
      </c>
      <c r="AA141" s="4">
        <f t="shared" si="242"/>
        <v>91.320501836281323</v>
      </c>
      <c r="AB141" s="4">
        <f t="shared" si="243"/>
        <v>90.047136229284291</v>
      </c>
      <c r="AC141" s="4">
        <f t="shared" si="244"/>
        <v>92.284948504437565</v>
      </c>
      <c r="AD141" s="4">
        <f t="shared" si="245"/>
        <v>91.875429276385503</v>
      </c>
      <c r="AE141" s="4">
        <f t="shared" si="246"/>
        <v>90.366948560286772</v>
      </c>
      <c r="AF141" s="4">
        <f t="shared" si="247"/>
        <v>96.351215637812984</v>
      </c>
      <c r="AG141" s="4">
        <f t="shared" si="248"/>
        <v>101.14084527529332</v>
      </c>
      <c r="AI141" s="4">
        <f t="shared" si="249"/>
        <v>1.0190263098601093</v>
      </c>
      <c r="AJ141" s="4">
        <f t="shared" si="250"/>
        <v>0.17172133770668552</v>
      </c>
      <c r="AK141" s="4">
        <f t="shared" si="251"/>
        <v>-0.56109661993782822</v>
      </c>
      <c r="AL141" s="4">
        <f t="shared" si="252"/>
        <v>-0.38429940503050375</v>
      </c>
      <c r="AM141" s="4">
        <f t="shared" si="253"/>
        <v>-0.73062622949250056</v>
      </c>
      <c r="AN141" s="4">
        <f t="shared" si="254"/>
        <v>-0.51256269557804046</v>
      </c>
      <c r="AO141" s="4">
        <f t="shared" si="255"/>
        <v>5.5316552259995433E-2</v>
      </c>
      <c r="AP141" s="4">
        <f t="shared" si="256"/>
        <v>-0.97813546236709215</v>
      </c>
      <c r="AQ141" s="4">
        <f t="shared" si="257"/>
        <v>0.51649816371867985</v>
      </c>
      <c r="AR141" s="4">
        <f t="shared" si="258"/>
        <v>-1.0941362292842882</v>
      </c>
      <c r="AS141" s="4">
        <f t="shared" si="259"/>
        <v>-0.79694850443756593</v>
      </c>
      <c r="AT141" s="4">
        <f t="shared" si="260"/>
        <v>0.38057072361449684</v>
      </c>
      <c r="AU141" s="4">
        <f t="shared" si="261"/>
        <v>-0.26694856028677805</v>
      </c>
      <c r="AV141" s="4">
        <f t="shared" si="441"/>
        <v>-1.0215637812990508E-2</v>
      </c>
      <c r="AW141" s="4">
        <f t="shared" si="441"/>
        <v>-2.6408452752933158</v>
      </c>
      <c r="AY141" s="2">
        <f t="shared" si="313"/>
        <v>87.023270244954801</v>
      </c>
      <c r="AZ141" s="2">
        <f t="shared" si="364"/>
        <v>87.397331692359714</v>
      </c>
      <c r="BA141" s="2">
        <f t="shared" si="365"/>
        <v>86.388393010212738</v>
      </c>
      <c r="BB141" s="2">
        <f t="shared" si="366"/>
        <v>86.533335441918638</v>
      </c>
      <c r="BC141" s="2">
        <f t="shared" si="367"/>
        <v>86.893328608387492</v>
      </c>
      <c r="BD141" s="2">
        <f t="shared" si="368"/>
        <v>87.140476291621454</v>
      </c>
      <c r="BE141" s="2">
        <f t="shared" si="369"/>
        <v>87.731975213948758</v>
      </c>
      <c r="BF141" s="2">
        <f t="shared" si="370"/>
        <v>86.980410244297545</v>
      </c>
      <c r="BG141" s="2">
        <f t="shared" si="371"/>
        <v>87.506412408611354</v>
      </c>
      <c r="BH141" s="2">
        <f t="shared" si="372"/>
        <v>87.850486400235695</v>
      </c>
      <c r="BI141" s="2">
        <f t="shared" si="373"/>
        <v>89.773353111428534</v>
      </c>
      <c r="BJ141" s="2">
        <f t="shared" si="374"/>
        <v>90.012274177784562</v>
      </c>
      <c r="BK141" s="2">
        <f t="shared" si="375"/>
        <v>89.012472099455749</v>
      </c>
      <c r="BL141" s="2">
        <f t="shared" si="376"/>
        <v>93.139289610620253</v>
      </c>
      <c r="BM141" s="2">
        <f t="shared" si="377"/>
        <v>94.87742974235006</v>
      </c>
      <c r="BO141" s="2" t="str">
        <f t="shared" si="263"/>
        <v/>
      </c>
      <c r="BP141" s="2" t="str">
        <f t="shared" si="264"/>
        <v/>
      </c>
      <c r="BQ141" s="2" t="str">
        <f t="shared" si="265"/>
        <v/>
      </c>
      <c r="BR141" s="2" t="str">
        <f t="shared" si="266"/>
        <v/>
      </c>
      <c r="BS141" s="2" t="str">
        <f t="shared" si="267"/>
        <v/>
      </c>
      <c r="BT141" s="2" t="str">
        <f t="shared" si="268"/>
        <v/>
      </c>
      <c r="BU141" s="2" t="str">
        <f t="shared" si="269"/>
        <v/>
      </c>
      <c r="BV141" s="2" t="str">
        <f t="shared" si="270"/>
        <v/>
      </c>
      <c r="BW141" s="2" t="str">
        <f t="shared" si="271"/>
        <v/>
      </c>
      <c r="BX141" s="2" t="str">
        <f t="shared" si="272"/>
        <v/>
      </c>
      <c r="BY141" s="2" t="str">
        <f t="shared" si="273"/>
        <v/>
      </c>
      <c r="BZ141" s="2" t="str">
        <f t="shared" si="274"/>
        <v/>
      </c>
      <c r="CA141" s="2" t="str">
        <f t="shared" si="275"/>
        <v/>
      </c>
      <c r="CB141" s="2" t="str">
        <f t="shared" si="276"/>
        <v/>
      </c>
      <c r="CC141" s="2" t="str">
        <f t="shared" si="277"/>
        <v/>
      </c>
      <c r="CE141" s="2" t="str">
        <f t="shared" si="314"/>
        <v/>
      </c>
      <c r="CF141" s="2" t="str">
        <f t="shared" si="315"/>
        <v/>
      </c>
      <c r="CG141" s="2" t="str">
        <f t="shared" si="316"/>
        <v/>
      </c>
      <c r="CH141" s="2" t="str">
        <f t="shared" si="317"/>
        <v/>
      </c>
      <c r="CI141" s="2" t="str">
        <f t="shared" si="318"/>
        <v/>
      </c>
      <c r="CJ141" s="2" t="str">
        <f t="shared" si="319"/>
        <v/>
      </c>
      <c r="CK141" s="2" t="str">
        <f t="shared" si="320"/>
        <v/>
      </c>
      <c r="CL141" s="2" t="str">
        <f t="shared" si="321"/>
        <v/>
      </c>
      <c r="CM141" s="2" t="str">
        <f t="shared" si="322"/>
        <v/>
      </c>
      <c r="CN141" s="2" t="str">
        <f t="shared" si="323"/>
        <v/>
      </c>
      <c r="CO141" s="2" t="str">
        <f t="shared" si="324"/>
        <v/>
      </c>
      <c r="CP141" s="2" t="str">
        <f t="shared" si="325"/>
        <v/>
      </c>
      <c r="CQ141" s="2" t="str">
        <f t="shared" si="326"/>
        <v/>
      </c>
      <c r="CR141" s="2" t="str">
        <f t="shared" si="327"/>
        <v/>
      </c>
      <c r="CS141" s="2" t="str">
        <f t="shared" si="328"/>
        <v/>
      </c>
      <c r="CU141" s="2" t="str">
        <f t="shared" si="278"/>
        <v/>
      </c>
      <c r="CV141" s="2" t="str">
        <f t="shared" si="279"/>
        <v/>
      </c>
      <c r="CW141" s="2" t="str">
        <f t="shared" si="280"/>
        <v/>
      </c>
      <c r="CX141" s="2" t="str">
        <f t="shared" si="281"/>
        <v/>
      </c>
      <c r="CY141" s="2" t="str">
        <f t="shared" si="282"/>
        <v/>
      </c>
      <c r="CZ141" s="2" t="str">
        <f t="shared" si="283"/>
        <v/>
      </c>
      <c r="DA141" s="2" t="str">
        <f t="shared" si="284"/>
        <v/>
      </c>
      <c r="DB141" s="2" t="str">
        <f t="shared" si="285"/>
        <v/>
      </c>
      <c r="DC141" s="2" t="str">
        <f t="shared" si="286"/>
        <v/>
      </c>
      <c r="DD141" s="2" t="str">
        <f t="shared" si="287"/>
        <v/>
      </c>
      <c r="DE141" s="2" t="str">
        <f t="shared" si="288"/>
        <v/>
      </c>
      <c r="DF141" s="2" t="str">
        <f t="shared" si="289"/>
        <v/>
      </c>
      <c r="DG141" s="2" t="str">
        <f t="shared" si="290"/>
        <v/>
      </c>
      <c r="DH141" s="2" t="str">
        <f t="shared" si="291"/>
        <v/>
      </c>
      <c r="DI141" s="2" t="str">
        <f t="shared" si="292"/>
        <v/>
      </c>
      <c r="DK141" s="2">
        <f t="shared" si="293"/>
        <v>111.73240133897113</v>
      </c>
      <c r="DL141" s="2">
        <f t="shared" si="442"/>
        <v>118.99769745833672</v>
      </c>
      <c r="DM141" s="2">
        <f t="shared" si="442"/>
        <v>119.51278408016638</v>
      </c>
      <c r="DN141" s="2">
        <f t="shared" si="442"/>
        <v>119.75699512195121</v>
      </c>
      <c r="DO141" s="2">
        <f t="shared" si="442"/>
        <v>113.13091707317072</v>
      </c>
      <c r="DP141" s="2">
        <f t="shared" si="442"/>
        <v>113.59224857520998</v>
      </c>
      <c r="DQ141" s="2">
        <f t="shared" si="442"/>
        <v>111.80602597402599</v>
      </c>
      <c r="DR141" s="2">
        <f t="shared" si="442"/>
        <v>103.9721957112655</v>
      </c>
      <c r="DS141" s="2">
        <f t="shared" si="442"/>
        <v>113.95240652370885</v>
      </c>
      <c r="DT141" s="2">
        <f t="shared" si="442"/>
        <v>112.63127650256719</v>
      </c>
      <c r="DU141" s="2">
        <f t="shared" si="442"/>
        <v>121.1508310178194</v>
      </c>
      <c r="DV141" s="2">
        <f t="shared" si="442"/>
        <v>113.46706765327698</v>
      </c>
      <c r="DW141" s="2">
        <f t="shared" si="442"/>
        <v>116.71248489882208</v>
      </c>
      <c r="DX141" s="2">
        <f t="shared" si="442"/>
        <v>110.82682879924954</v>
      </c>
      <c r="DY141" s="2">
        <f t="shared" si="442"/>
        <v>109.49780095307918</v>
      </c>
      <c r="EA141" s="2">
        <f t="shared" si="233"/>
        <v>86.983174515505866</v>
      </c>
      <c r="EB141" s="2">
        <f t="shared" si="295"/>
        <v>87.355323259894718</v>
      </c>
      <c r="EC141" s="2">
        <f t="shared" si="296"/>
        <v>86.347082483847828</v>
      </c>
      <c r="ED141" s="2">
        <f t="shared" si="297"/>
        <v>86.491238095238103</v>
      </c>
      <c r="EE141" s="2">
        <f t="shared" si="298"/>
        <v>86.85833333333332</v>
      </c>
      <c r="EF141" s="2">
        <f t="shared" si="299"/>
        <v>87.103954299728102</v>
      </c>
      <c r="EG141" s="2">
        <f t="shared" si="300"/>
        <v>87.696045743714009</v>
      </c>
      <c r="EH141" s="2">
        <f t="shared" si="301"/>
        <v>86.951538985868666</v>
      </c>
      <c r="EI141" s="2">
        <f t="shared" si="302"/>
        <v>87.462041995692715</v>
      </c>
      <c r="EJ141" s="2">
        <f t="shared" si="303"/>
        <v>87.813439732773958</v>
      </c>
      <c r="EK141" s="2">
        <f t="shared" si="304"/>
        <v>89.723004443102411</v>
      </c>
      <c r="EL141" s="2">
        <f t="shared" si="305"/>
        <v>89.976987673573163</v>
      </c>
      <c r="EM141" s="2">
        <f t="shared" si="306"/>
        <v>88.971643297939906</v>
      </c>
      <c r="EN141" s="2">
        <f t="shared" si="307"/>
        <v>93.104612414050408</v>
      </c>
      <c r="EO141" s="2">
        <f t="shared" si="308"/>
        <v>94.851296923554997</v>
      </c>
      <c r="EQ141" s="2">
        <f t="shared" si="309"/>
        <v>86.973746804912537</v>
      </c>
      <c r="ER141" s="2">
        <f t="shared" si="443"/>
        <v>87.372412009490077</v>
      </c>
      <c r="ES141" s="2">
        <f t="shared" si="443"/>
        <v>86.292090450850836</v>
      </c>
      <c r="ET141" s="2">
        <f t="shared" si="443"/>
        <v>86.565021128319387</v>
      </c>
      <c r="EU141" s="2">
        <f t="shared" si="443"/>
        <v>86.916251047847553</v>
      </c>
      <c r="EV141" s="2">
        <f t="shared" si="443"/>
        <v>87.097500143789105</v>
      </c>
      <c r="EW141" s="2">
        <f t="shared" si="443"/>
        <v>87.726659465042303</v>
      </c>
      <c r="EX141" s="2">
        <f t="shared" si="443"/>
        <v>87.064904884370705</v>
      </c>
      <c r="EY141" s="2">
        <f t="shared" si="443"/>
        <v>87.60922297368603</v>
      </c>
      <c r="EZ141" s="2">
        <f t="shared" si="443"/>
        <v>87.795798573287712</v>
      </c>
      <c r="FA141" s="2">
        <f t="shared" si="443"/>
        <v>89.924173975427777</v>
      </c>
      <c r="FB141" s="2">
        <f t="shared" si="443"/>
        <v>90.051013371594422</v>
      </c>
      <c r="FC141" s="2">
        <f t="shared" si="443"/>
        <v>89.020113556498359</v>
      </c>
      <c r="FD141" s="2">
        <f t="shared" si="443"/>
        <v>93.040533972088468</v>
      </c>
      <c r="FE141" s="2">
        <f t="shared" si="443"/>
        <v>94.003168696613017</v>
      </c>
      <c r="FG141" s="2">
        <f t="shared" si="311"/>
        <v>0.99837353342348079</v>
      </c>
      <c r="FH141" s="2">
        <f t="shared" si="444"/>
        <v>0.99868482912392798</v>
      </c>
      <c r="FI141" s="2">
        <f t="shared" si="444"/>
        <v>0.99871155796373756</v>
      </c>
      <c r="FJ141" s="2">
        <f t="shared" si="444"/>
        <v>0.99878383884610122</v>
      </c>
      <c r="FK141" s="2">
        <f t="shared" si="444"/>
        <v>0.99871888224481675</v>
      </c>
      <c r="FL141" s="2">
        <f t="shared" si="444"/>
        <v>0.99861525100647752</v>
      </c>
      <c r="FM141" s="2">
        <f t="shared" si="444"/>
        <v>0.99854690682483627</v>
      </c>
      <c r="FN141" s="2">
        <f t="shared" si="444"/>
        <v>0.9985462259131157</v>
      </c>
      <c r="FO141" s="2">
        <f t="shared" si="444"/>
        <v>0.99847923295825236</v>
      </c>
      <c r="FP141" s="2">
        <f t="shared" si="444"/>
        <v>0.99849057628069005</v>
      </c>
      <c r="FQ141" s="2">
        <f t="shared" si="444"/>
        <v>0.99852955575563362</v>
      </c>
      <c r="FR141" s="2">
        <f t="shared" si="444"/>
        <v>0.99855106155742535</v>
      </c>
      <c r="FS141" s="2">
        <f t="shared" si="444"/>
        <v>0.99855509075389026</v>
      </c>
      <c r="FT141" s="2">
        <f t="shared" si="444"/>
        <v>0.99799657239193007</v>
      </c>
      <c r="FU141" s="2">
        <f t="shared" si="444"/>
        <v>0.99748797526655597</v>
      </c>
      <c r="FW141" s="2">
        <f t="shared" si="329"/>
        <v>1.6765552204469302E-2</v>
      </c>
      <c r="FX141" s="2">
        <f t="shared" si="381"/>
        <v>2.301534510944352E-2</v>
      </c>
      <c r="FY141" s="2">
        <f t="shared" si="382"/>
        <v>2.5850248780677876E-2</v>
      </c>
      <c r="FZ141" s="2">
        <f t="shared" si="383"/>
        <v>2.2238516920359809E-2</v>
      </c>
      <c r="GA141" s="2">
        <f t="shared" si="384"/>
        <v>2.3084501205520573E-2</v>
      </c>
      <c r="GB141" s="2">
        <f t="shared" si="385"/>
        <v>2.4425648565021073E-2</v>
      </c>
      <c r="GC141" s="2">
        <f t="shared" si="386"/>
        <v>2.9249057935565363E-2</v>
      </c>
      <c r="GD141" s="2">
        <f t="shared" si="387"/>
        <v>3.6404851849346088E-2</v>
      </c>
      <c r="GE141" s="2">
        <f t="shared" si="388"/>
        <v>2.7753176234133318E-2</v>
      </c>
      <c r="GF141" s="2">
        <f t="shared" si="389"/>
        <v>2.3465805684344251E-2</v>
      </c>
      <c r="GG141" s="2">
        <f t="shared" si="390"/>
        <v>2.0558787300395918E-2</v>
      </c>
      <c r="GH141" s="2">
        <f t="shared" si="391"/>
        <v>1.689716332414937E-2</v>
      </c>
      <c r="GI141" s="2">
        <f t="shared" si="392"/>
        <v>1.5386816865355698E-2</v>
      </c>
      <c r="GJ141" s="2">
        <f t="shared" si="393"/>
        <v>1.2921366174003485E-2</v>
      </c>
      <c r="GK141" s="2">
        <f t="shared" si="394"/>
        <v>1.2568337247795337E-2</v>
      </c>
      <c r="GM141" s="86">
        <f t="shared" si="330"/>
        <v>7.7388074376738122E-33</v>
      </c>
      <c r="GN141" s="86">
        <f t="shared" si="395"/>
        <v>7.1880279352219875E-83</v>
      </c>
      <c r="GO141" s="86">
        <f t="shared" si="396"/>
        <v>1.2350629768292533E-85</v>
      </c>
      <c r="GP141" s="86">
        <f t="shared" si="397"/>
        <v>1.9765211316375518E-90</v>
      </c>
      <c r="GQ141" s="86">
        <f t="shared" si="398"/>
        <v>4.4560866779759759E-76</v>
      </c>
      <c r="GR141" s="86">
        <f t="shared" si="399"/>
        <v>1.1319759387795667E-69</v>
      </c>
      <c r="GS141" s="86">
        <f t="shared" si="400"/>
        <v>4.2927596964922566E-69</v>
      </c>
      <c r="GT141" s="86">
        <f t="shared" si="401"/>
        <v>1.9907178788624068E-78</v>
      </c>
      <c r="GU141" s="86">
        <f t="shared" si="402"/>
        <v>1.1314881009327402E-75</v>
      </c>
      <c r="GV141" s="86">
        <f t="shared" si="403"/>
        <v>2.2826595479286492E-69</v>
      </c>
      <c r="GW141" s="86">
        <f t="shared" si="404"/>
        <v>2.9409717823010653E-86</v>
      </c>
      <c r="GX141" s="86">
        <f t="shared" si="405"/>
        <v>1.7213223681739907E-106</v>
      </c>
      <c r="GY141" s="86">
        <f t="shared" si="406"/>
        <v>3.9225251275726579E-97</v>
      </c>
      <c r="GZ141" s="86">
        <f t="shared" si="407"/>
        <v>1.6410650277911715E-32</v>
      </c>
      <c r="HA141" s="86">
        <f t="shared" si="408"/>
        <v>8.5879734882184792E-21</v>
      </c>
      <c r="HC141" s="86">
        <f t="shared" si="331"/>
        <v>7.5376625520247639E-12</v>
      </c>
      <c r="HD141" s="86">
        <f t="shared" si="409"/>
        <v>1.3598386868142932E-27</v>
      </c>
      <c r="HE141" s="86">
        <f t="shared" si="410"/>
        <v>7.9670276794524062E-28</v>
      </c>
      <c r="HF141" s="86">
        <f t="shared" si="411"/>
        <v>7.053695826534963E-27</v>
      </c>
      <c r="HG141" s="86">
        <f t="shared" si="412"/>
        <v>2.6610130159873697E-26</v>
      </c>
      <c r="HH141" s="86">
        <f t="shared" si="413"/>
        <v>3.5118419516941456E-28</v>
      </c>
      <c r="HI141" s="86">
        <f t="shared" si="414"/>
        <v>4.376825263675118E-27</v>
      </c>
      <c r="HJ141" s="86">
        <f t="shared" si="415"/>
        <v>4.7708804596126498E-32</v>
      </c>
      <c r="HK141" s="86">
        <f t="shared" si="416"/>
        <v>1.6507586033812479E-29</v>
      </c>
      <c r="HL141" s="86">
        <f t="shared" si="417"/>
        <v>8.0849777264887256E-28</v>
      </c>
      <c r="HM141" s="86">
        <f t="shared" si="418"/>
        <v>7.4552837998523066E-35</v>
      </c>
      <c r="HN141" s="86">
        <f t="shared" si="419"/>
        <v>2.8192326663754031E-25</v>
      </c>
      <c r="HO141" s="86">
        <f t="shared" si="420"/>
        <v>1.1482915342982419E-29</v>
      </c>
      <c r="HP141" s="86">
        <f t="shared" si="421"/>
        <v>8.9843333111925275E-8</v>
      </c>
      <c r="HQ141" s="86">
        <f t="shared" si="422"/>
        <v>1.9977184918738406E-8</v>
      </c>
      <c r="HS141" s="86">
        <f t="shared" si="332"/>
        <v>1.9834574363452491E-2</v>
      </c>
      <c r="HT141" s="86">
        <f t="shared" si="423"/>
        <v>6.881924185472911E-2</v>
      </c>
      <c r="HU141" s="86">
        <f t="shared" si="424"/>
        <v>8.4837625665844255E-2</v>
      </c>
      <c r="HV141" s="86">
        <f t="shared" si="425"/>
        <v>9.8427174345343968E-2</v>
      </c>
      <c r="HW141" s="86">
        <f t="shared" si="426"/>
        <v>8.4249858417357548E-2</v>
      </c>
      <c r="HX141" s="86">
        <f t="shared" si="427"/>
        <v>8.7460074535349222E-2</v>
      </c>
      <c r="HY141" s="86">
        <f t="shared" si="428"/>
        <v>8.961541685086985E-2</v>
      </c>
      <c r="HZ141" s="86">
        <f t="shared" si="429"/>
        <v>0.16450359275805371</v>
      </c>
      <c r="IA141" s="86">
        <f t="shared" si="430"/>
        <v>0.10720849001437363</v>
      </c>
      <c r="IB141" s="86">
        <f t="shared" si="431"/>
        <v>5.2286483588474535E-2</v>
      </c>
      <c r="IC141" s="86">
        <f t="shared" si="432"/>
        <v>5.0738922584571071E-2</v>
      </c>
      <c r="ID141" s="86">
        <f t="shared" si="433"/>
        <v>3.0653610264251934E-2</v>
      </c>
      <c r="IE141" s="86">
        <f t="shared" si="434"/>
        <v>2.1361680374908817E-2</v>
      </c>
      <c r="IF141" s="86">
        <f t="shared" si="435"/>
        <v>2.2118848535594336E-2</v>
      </c>
      <c r="IG141" s="86">
        <f t="shared" si="436"/>
        <v>2.4109777595470363E-2</v>
      </c>
      <c r="II141" s="86">
        <f t="shared" si="333"/>
        <v>7.4759545347172523E-31</v>
      </c>
      <c r="IJ141" s="86">
        <f t="shared" si="334"/>
        <v>1.2185512659388379E-23</v>
      </c>
      <c r="IK141" s="86">
        <f t="shared" si="335"/>
        <v>2.8605612336659065E-22</v>
      </c>
      <c r="IL141" s="86">
        <f t="shared" si="336"/>
        <v>1.8273734566577147E-23</v>
      </c>
      <c r="IM141" s="86">
        <f t="shared" si="337"/>
        <v>1.6881280790876793E-22</v>
      </c>
      <c r="IN141" s="86">
        <f t="shared" si="338"/>
        <v>3.6512052081718359E-20</v>
      </c>
      <c r="IO141" s="86">
        <f t="shared" si="339"/>
        <v>6.7943456072816925E-20</v>
      </c>
      <c r="IP141" s="86">
        <f t="shared" si="340"/>
        <v>1.3917683949487033E-19</v>
      </c>
      <c r="IQ141" s="86">
        <f t="shared" si="341"/>
        <v>2.8762647308702907E-21</v>
      </c>
      <c r="IR141" s="86">
        <f t="shared" si="342"/>
        <v>3.2229134379849341E-23</v>
      </c>
      <c r="IS141" s="86">
        <f t="shared" si="343"/>
        <v>1.820515343163811E-24</v>
      </c>
      <c r="IT141" s="86">
        <f t="shared" si="344"/>
        <v>2.7600798371512223E-27</v>
      </c>
      <c r="IU141" s="86">
        <f t="shared" si="345"/>
        <v>3.9451075943267568E-28</v>
      </c>
      <c r="IV141" s="86">
        <f t="shared" si="346"/>
        <v>1.4901618257714232E-19</v>
      </c>
      <c r="IW141" s="86">
        <f t="shared" si="347"/>
        <v>4.0853215541706234E-19</v>
      </c>
      <c r="IY141" s="86">
        <f t="shared" si="348"/>
        <v>1.9834574370990152E-2</v>
      </c>
      <c r="IZ141" s="86">
        <f t="shared" si="349"/>
        <v>6.881924185472911E-2</v>
      </c>
      <c r="JA141" s="86">
        <f t="shared" si="350"/>
        <v>8.4837625665844255E-2</v>
      </c>
      <c r="JB141" s="86">
        <f t="shared" si="351"/>
        <v>9.8427174345343968E-2</v>
      </c>
      <c r="JC141" s="86">
        <f t="shared" si="352"/>
        <v>8.4249858417357548E-2</v>
      </c>
      <c r="JD141" s="86">
        <f t="shared" si="353"/>
        <v>8.7460074535349222E-2</v>
      </c>
      <c r="JE141" s="86">
        <f t="shared" si="354"/>
        <v>8.961541685086985E-2</v>
      </c>
      <c r="JF141" s="86">
        <f t="shared" si="355"/>
        <v>0.16450359275805371</v>
      </c>
      <c r="JG141" s="86">
        <f t="shared" si="356"/>
        <v>0.10720849001437363</v>
      </c>
      <c r="JH141" s="86">
        <f t="shared" si="357"/>
        <v>5.2286483588474535E-2</v>
      </c>
      <c r="JI141" s="86">
        <f t="shared" si="358"/>
        <v>5.0738922584571071E-2</v>
      </c>
      <c r="JJ141" s="86">
        <f t="shared" si="359"/>
        <v>3.0653610264251934E-2</v>
      </c>
      <c r="JK141" s="86">
        <f t="shared" si="360"/>
        <v>2.1361680374908817E-2</v>
      </c>
      <c r="JL141" s="86">
        <f t="shared" si="361"/>
        <v>2.211893837892745E-2</v>
      </c>
      <c r="JM141" s="86">
        <f t="shared" si="362"/>
        <v>2.4109797572655283E-2</v>
      </c>
    </row>
    <row r="142" spans="2:273" x14ac:dyDescent="0.25">
      <c r="B142" s="2">
        <v>115</v>
      </c>
      <c r="C142" s="37">
        <v>87</v>
      </c>
      <c r="D142" s="37">
        <v>87.097999999999999</v>
      </c>
      <c r="E142" s="37">
        <v>89.756</v>
      </c>
      <c r="F142" s="37">
        <v>88.39</v>
      </c>
      <c r="G142" s="37">
        <v>89.024000000000001</v>
      </c>
      <c r="H142" s="37">
        <v>90.316999999999993</v>
      </c>
      <c r="I142" s="37">
        <v>91.194999999999993</v>
      </c>
      <c r="J142" s="37">
        <v>92.512</v>
      </c>
      <c r="K142" s="37">
        <v>92</v>
      </c>
      <c r="L142" s="37">
        <v>89.766999999999996</v>
      </c>
      <c r="M142" s="37">
        <v>91.394999999999996</v>
      </c>
      <c r="N142" s="37">
        <v>91.512</v>
      </c>
      <c r="O142" s="37">
        <v>90.375</v>
      </c>
      <c r="P142" s="37">
        <v>97.171000000000006</v>
      </c>
      <c r="Q142" s="37">
        <v>99.476200000000006</v>
      </c>
      <c r="S142" s="4">
        <f t="shared" si="234"/>
        <v>86.982533751758055</v>
      </c>
      <c r="T142" s="4">
        <f t="shared" si="235"/>
        <v>88.112221066239925</v>
      </c>
      <c r="U142" s="4">
        <f t="shared" si="236"/>
        <v>88.768047512458793</v>
      </c>
      <c r="V142" s="4">
        <f t="shared" si="237"/>
        <v>88.957268723258565</v>
      </c>
      <c r="W142" s="4">
        <f t="shared" si="238"/>
        <v>89.281057606252205</v>
      </c>
      <c r="X142" s="4">
        <f t="shared" si="239"/>
        <v>90.182569855404196</v>
      </c>
      <c r="Y142" s="4">
        <f t="shared" si="240"/>
        <v>91.351100762315127</v>
      </c>
      <c r="Z142" s="4">
        <f t="shared" si="241"/>
        <v>92.500275924577167</v>
      </c>
      <c r="AA142" s="4">
        <f t="shared" si="242"/>
        <v>92.077621428526669</v>
      </c>
      <c r="AB142" s="4">
        <f t="shared" si="243"/>
        <v>90.565820354730619</v>
      </c>
      <c r="AC142" s="4">
        <f t="shared" si="244"/>
        <v>92.858944714767418</v>
      </c>
      <c r="AD142" s="4">
        <f t="shared" si="245"/>
        <v>92.337704963882032</v>
      </c>
      <c r="AE142" s="4">
        <f t="shared" si="246"/>
        <v>90.723618149530012</v>
      </c>
      <c r="AF142" s="4">
        <f t="shared" si="247"/>
        <v>97.267824017409282</v>
      </c>
      <c r="AG142" s="4">
        <f t="shared" si="248"/>
        <v>103.04520790413176</v>
      </c>
      <c r="AI142" s="4">
        <f t="shared" si="249"/>
        <v>1.7466248241944982E-2</v>
      </c>
      <c r="AJ142" s="4">
        <f t="shared" si="250"/>
        <v>-1.0142210662399265</v>
      </c>
      <c r="AK142" s="4">
        <f t="shared" si="251"/>
        <v>0.98795248754120735</v>
      </c>
      <c r="AL142" s="4">
        <f t="shared" si="252"/>
        <v>-0.56726872325856448</v>
      </c>
      <c r="AM142" s="4">
        <f t="shared" si="253"/>
        <v>-0.25705760625220364</v>
      </c>
      <c r="AN142" s="4">
        <f t="shared" si="254"/>
        <v>0.13443014459579672</v>
      </c>
      <c r="AO142" s="4">
        <f t="shared" si="255"/>
        <v>-0.15610076231513403</v>
      </c>
      <c r="AP142" s="4">
        <f t="shared" si="256"/>
        <v>1.172407542283338E-2</v>
      </c>
      <c r="AQ142" s="4">
        <f t="shared" si="257"/>
        <v>-7.7621428526668979E-2</v>
      </c>
      <c r="AR142" s="4">
        <f t="shared" si="258"/>
        <v>-0.79882035473062274</v>
      </c>
      <c r="AS142" s="4">
        <f t="shared" si="259"/>
        <v>-1.4639447147674218</v>
      </c>
      <c r="AT142" s="4">
        <f t="shared" si="260"/>
        <v>-0.82570496388203196</v>
      </c>
      <c r="AU142" s="4">
        <f t="shared" si="261"/>
        <v>-0.34861814953001158</v>
      </c>
      <c r="AV142" s="4">
        <f t="shared" si="441"/>
        <v>-9.6824017409275598E-2</v>
      </c>
      <c r="AW142" s="4">
        <f t="shared" si="441"/>
        <v>-3.5690079041317517</v>
      </c>
      <c r="AY142" s="2">
        <f t="shared" si="313"/>
        <v>86.950896235369342</v>
      </c>
      <c r="AZ142" s="2">
        <f t="shared" si="364"/>
        <v>87.31531139916585</v>
      </c>
      <c r="BA142" s="2">
        <f t="shared" si="365"/>
        <v>86.31678947655692</v>
      </c>
      <c r="BB142" s="2">
        <f t="shared" si="366"/>
        <v>86.423088143019882</v>
      </c>
      <c r="BC142" s="2">
        <f t="shared" si="367"/>
        <v>86.772826887688709</v>
      </c>
      <c r="BD142" s="2">
        <f t="shared" si="368"/>
        <v>87.042841418468555</v>
      </c>
      <c r="BE142" s="2">
        <f t="shared" si="369"/>
        <v>87.628723024370856</v>
      </c>
      <c r="BF142" s="2">
        <f t="shared" si="370"/>
        <v>86.868621383477546</v>
      </c>
      <c r="BG142" s="2">
        <f t="shared" si="371"/>
        <v>87.374649365791868</v>
      </c>
      <c r="BH142" s="2">
        <f t="shared" si="372"/>
        <v>87.7232293198376</v>
      </c>
      <c r="BI142" s="2">
        <f t="shared" si="373"/>
        <v>89.608956393444686</v>
      </c>
      <c r="BJ142" s="2">
        <f t="shared" si="374"/>
        <v>89.850696292000023</v>
      </c>
      <c r="BK142" s="2">
        <f t="shared" si="375"/>
        <v>88.883917017391482</v>
      </c>
      <c r="BL142" s="2">
        <f t="shared" si="376"/>
        <v>93.034301372961323</v>
      </c>
      <c r="BM142" s="2">
        <f t="shared" si="377"/>
        <v>94.869329586471309</v>
      </c>
      <c r="BO142" s="2" t="str">
        <f t="shared" si="263"/>
        <v/>
      </c>
      <c r="BP142" s="2" t="str">
        <f t="shared" si="264"/>
        <v/>
      </c>
      <c r="BQ142" s="2" t="str">
        <f t="shared" si="265"/>
        <v/>
      </c>
      <c r="BR142" s="2" t="str">
        <f t="shared" si="266"/>
        <v/>
      </c>
      <c r="BS142" s="2" t="str">
        <f t="shared" si="267"/>
        <v/>
      </c>
      <c r="BT142" s="2" t="str">
        <f t="shared" si="268"/>
        <v/>
      </c>
      <c r="BU142" s="2" t="str">
        <f t="shared" si="269"/>
        <v/>
      </c>
      <c r="BV142" s="2" t="str">
        <f t="shared" si="270"/>
        <v/>
      </c>
      <c r="BW142" s="2" t="str">
        <f t="shared" si="271"/>
        <v/>
      </c>
      <c r="BX142" s="2" t="str">
        <f t="shared" si="272"/>
        <v/>
      </c>
      <c r="BY142" s="2" t="str">
        <f t="shared" si="273"/>
        <v/>
      </c>
      <c r="BZ142" s="2" t="str">
        <f t="shared" si="274"/>
        <v/>
      </c>
      <c r="CA142" s="2" t="str">
        <f t="shared" si="275"/>
        <v/>
      </c>
      <c r="CB142" s="2" t="str">
        <f t="shared" si="276"/>
        <v/>
      </c>
      <c r="CC142" s="2" t="str">
        <f t="shared" si="277"/>
        <v/>
      </c>
      <c r="CE142" s="2" t="str">
        <f t="shared" si="314"/>
        <v/>
      </c>
      <c r="CF142" s="2" t="str">
        <f t="shared" si="315"/>
        <v/>
      </c>
      <c r="CG142" s="2" t="str">
        <f t="shared" si="316"/>
        <v/>
      </c>
      <c r="CH142" s="2" t="str">
        <f t="shared" si="317"/>
        <v/>
      </c>
      <c r="CI142" s="2" t="str">
        <f t="shared" si="318"/>
        <v/>
      </c>
      <c r="CJ142" s="2" t="str">
        <f t="shared" si="319"/>
        <v/>
      </c>
      <c r="CK142" s="2" t="str">
        <f t="shared" si="320"/>
        <v/>
      </c>
      <c r="CL142" s="2" t="str">
        <f t="shared" si="321"/>
        <v/>
      </c>
      <c r="CM142" s="2" t="str">
        <f t="shared" si="322"/>
        <v/>
      </c>
      <c r="CN142" s="2" t="str">
        <f t="shared" si="323"/>
        <v/>
      </c>
      <c r="CO142" s="2" t="str">
        <f t="shared" si="324"/>
        <v/>
      </c>
      <c r="CP142" s="2" t="str">
        <f t="shared" si="325"/>
        <v/>
      </c>
      <c r="CQ142" s="2" t="str">
        <f t="shared" si="326"/>
        <v/>
      </c>
      <c r="CR142" s="2" t="str">
        <f t="shared" si="327"/>
        <v/>
      </c>
      <c r="CS142" s="2" t="str">
        <f t="shared" si="328"/>
        <v/>
      </c>
      <c r="CU142" s="2" t="str">
        <f t="shared" si="278"/>
        <v/>
      </c>
      <c r="CV142" s="2" t="str">
        <f t="shared" si="279"/>
        <v/>
      </c>
      <c r="CW142" s="2" t="str">
        <f t="shared" si="280"/>
        <v/>
      </c>
      <c r="CX142" s="2" t="str">
        <f t="shared" si="281"/>
        <v/>
      </c>
      <c r="CY142" s="2" t="str">
        <f t="shared" si="282"/>
        <v/>
      </c>
      <c r="CZ142" s="2" t="str">
        <f t="shared" si="283"/>
        <v/>
      </c>
      <c r="DA142" s="2" t="str">
        <f t="shared" si="284"/>
        <v/>
      </c>
      <c r="DB142" s="2" t="str">
        <f t="shared" si="285"/>
        <v/>
      </c>
      <c r="DC142" s="2" t="str">
        <f t="shared" si="286"/>
        <v/>
      </c>
      <c r="DD142" s="2" t="str">
        <f t="shared" si="287"/>
        <v/>
      </c>
      <c r="DE142" s="2" t="str">
        <f t="shared" si="288"/>
        <v/>
      </c>
      <c r="DF142" s="2" t="str">
        <f t="shared" si="289"/>
        <v/>
      </c>
      <c r="DG142" s="2" t="str">
        <f t="shared" si="290"/>
        <v/>
      </c>
      <c r="DH142" s="2" t="str">
        <f t="shared" si="291"/>
        <v/>
      </c>
      <c r="DI142" s="2" t="str">
        <f t="shared" si="292"/>
        <v/>
      </c>
      <c r="DK142" s="2">
        <f t="shared" si="293"/>
        <v>111.93312508809022</v>
      </c>
      <c r="DL142" s="2">
        <f t="shared" si="442"/>
        <v>119.24476195878239</v>
      </c>
      <c r="DM142" s="2">
        <f t="shared" si="442"/>
        <v>119.75985409070037</v>
      </c>
      <c r="DN142" s="2">
        <f t="shared" si="442"/>
        <v>120.00130487804877</v>
      </c>
      <c r="DO142" s="2">
        <f t="shared" si="442"/>
        <v>113.29556097560975</v>
      </c>
      <c r="DP142" s="2">
        <f t="shared" si="442"/>
        <v>113.75406050293059</v>
      </c>
      <c r="DQ142" s="2">
        <f t="shared" si="442"/>
        <v>111.93982120205378</v>
      </c>
      <c r="DR142" s="2">
        <f t="shared" si="442"/>
        <v>104.0044056176382</v>
      </c>
      <c r="DS142" s="2">
        <f t="shared" si="442"/>
        <v>114.0902313500453</v>
      </c>
      <c r="DT142" s="2">
        <f t="shared" si="442"/>
        <v>112.72979160374508</v>
      </c>
      <c r="DU142" s="2">
        <f t="shared" si="442"/>
        <v>121.32708426457265</v>
      </c>
      <c r="DV142" s="2">
        <f t="shared" si="442"/>
        <v>113.56249048625797</v>
      </c>
      <c r="DW142" s="2">
        <f t="shared" si="442"/>
        <v>116.84162639685893</v>
      </c>
      <c r="DX142" s="2">
        <f t="shared" si="442"/>
        <v>110.93074240150095</v>
      </c>
      <c r="DY142" s="2">
        <f t="shared" si="442"/>
        <v>109.62514778225805</v>
      </c>
      <c r="EA142" s="2">
        <f t="shared" si="233"/>
        <v>86.914128516821137</v>
      </c>
      <c r="EB142" s="2">
        <f t="shared" si="295"/>
        <v>87.276449541821023</v>
      </c>
      <c r="EC142" s="2">
        <f t="shared" si="296"/>
        <v>86.279237473079704</v>
      </c>
      <c r="ED142" s="2">
        <f t="shared" si="297"/>
        <v>86.383664896755178</v>
      </c>
      <c r="EE142" s="2">
        <f t="shared" si="298"/>
        <v>86.740053687315623</v>
      </c>
      <c r="EF142" s="2">
        <f t="shared" si="299"/>
        <v>87.009245593645048</v>
      </c>
      <c r="EG142" s="2">
        <f t="shared" si="300"/>
        <v>87.595377865293329</v>
      </c>
      <c r="EH142" s="2">
        <f t="shared" si="301"/>
        <v>86.840884483236366</v>
      </c>
      <c r="EI142" s="2">
        <f t="shared" si="302"/>
        <v>87.33245879396982</v>
      </c>
      <c r="EJ142" s="2">
        <f t="shared" si="303"/>
        <v>87.689250524391582</v>
      </c>
      <c r="EK142" s="2">
        <f t="shared" si="304"/>
        <v>89.561166486929508</v>
      </c>
      <c r="EL142" s="2">
        <f t="shared" si="305"/>
        <v>89.817613962335358</v>
      </c>
      <c r="EM142" s="2">
        <f t="shared" si="306"/>
        <v>88.845995326254638</v>
      </c>
      <c r="EN142" s="2">
        <f t="shared" si="307"/>
        <v>93.002610735035432</v>
      </c>
      <c r="EO142" s="2">
        <f t="shared" si="308"/>
        <v>94.848813735239276</v>
      </c>
      <c r="EQ142" s="2">
        <f t="shared" si="309"/>
        <v>86.895077486069141</v>
      </c>
      <c r="ER142" s="2">
        <f t="shared" si="443"/>
        <v>87.296823887173289</v>
      </c>
      <c r="ES142" s="2">
        <f t="shared" si="443"/>
        <v>86.215764068378064</v>
      </c>
      <c r="ET142" s="2">
        <f t="shared" si="443"/>
        <v>86.471294011381744</v>
      </c>
      <c r="EU142" s="2">
        <f t="shared" si="443"/>
        <v>86.809045898221342</v>
      </c>
      <c r="EV142" s="2">
        <f t="shared" si="443"/>
        <v>87.002341174277717</v>
      </c>
      <c r="EW142" s="2">
        <f t="shared" si="443"/>
        <v>87.629113304560263</v>
      </c>
      <c r="EX142" s="2">
        <f t="shared" si="443"/>
        <v>86.96602086040329</v>
      </c>
      <c r="EY142" s="2">
        <f t="shared" si="443"/>
        <v>87.499636277520281</v>
      </c>
      <c r="EZ142" s="2">
        <f t="shared" si="443"/>
        <v>87.669895984961684</v>
      </c>
      <c r="FA142" s="2">
        <f t="shared" si="443"/>
        <v>89.791606573614047</v>
      </c>
      <c r="FB142" s="2">
        <f t="shared" si="443"/>
        <v>89.909558579782356</v>
      </c>
      <c r="FC142" s="2">
        <f t="shared" si="443"/>
        <v>88.906846456508944</v>
      </c>
      <c r="FD142" s="2">
        <f t="shared" si="443"/>
        <v>92.926818861481678</v>
      </c>
      <c r="FE142" s="2">
        <f t="shared" si="443"/>
        <v>93.879334563485557</v>
      </c>
      <c r="FG142" s="2">
        <f t="shared" si="311"/>
        <v>0.99851643253690492</v>
      </c>
      <c r="FH142" s="2">
        <f t="shared" si="444"/>
        <v>0.99880041108805073</v>
      </c>
      <c r="FI142" s="2">
        <f t="shared" si="444"/>
        <v>0.99882479366515831</v>
      </c>
      <c r="FJ142" s="2">
        <f t="shared" si="444"/>
        <v>0.99889072914327659</v>
      </c>
      <c r="FK142" s="2">
        <f t="shared" si="444"/>
        <v>0.99883147499941316</v>
      </c>
      <c r="FL142" s="2">
        <f t="shared" si="444"/>
        <v>0.99873694001322655</v>
      </c>
      <c r="FM142" s="2">
        <f t="shared" si="444"/>
        <v>0.99867459381192814</v>
      </c>
      <c r="FN142" s="2">
        <f t="shared" si="444"/>
        <v>0.99867397265419322</v>
      </c>
      <c r="FO142" s="2">
        <f t="shared" si="444"/>
        <v>0.9986128583589593</v>
      </c>
      <c r="FP142" s="2">
        <f t="shared" si="444"/>
        <v>0.99862320635081525</v>
      </c>
      <c r="FQ142" s="2">
        <f t="shared" si="444"/>
        <v>0.99865876537730247</v>
      </c>
      <c r="FR142" s="2">
        <f t="shared" si="444"/>
        <v>0.99867838394082142</v>
      </c>
      <c r="FS142" s="2">
        <f t="shared" si="444"/>
        <v>0.99868205954752132</v>
      </c>
      <c r="FT142" s="2">
        <f t="shared" si="444"/>
        <v>0.99817253015934959</v>
      </c>
      <c r="FU142" s="2">
        <f t="shared" si="444"/>
        <v>0.99770849972189057</v>
      </c>
      <c r="FW142" s="2">
        <f t="shared" si="329"/>
        <v>1.835337566553287E-2</v>
      </c>
      <c r="FX142" s="2">
        <f t="shared" si="381"/>
        <v>2.5179912622524701E-2</v>
      </c>
      <c r="FY142" s="2">
        <f t="shared" si="382"/>
        <v>2.8273719909019116E-2</v>
      </c>
      <c r="FZ142" s="2">
        <f t="shared" si="383"/>
        <v>2.4331844167519243E-2</v>
      </c>
      <c r="GA142" s="2">
        <f t="shared" si="384"/>
        <v>2.5255404640106428E-2</v>
      </c>
      <c r="GB142" s="2">
        <f t="shared" si="385"/>
        <v>2.6719226086010715E-2</v>
      </c>
      <c r="GC142" s="2">
        <f t="shared" si="386"/>
        <v>3.1980708040833E-2</v>
      </c>
      <c r="GD142" s="2">
        <f t="shared" si="387"/>
        <v>3.9777417081434563E-2</v>
      </c>
      <c r="GE142" s="2">
        <f t="shared" si="388"/>
        <v>3.034948953810462E-2</v>
      </c>
      <c r="GF142" s="2">
        <f t="shared" si="389"/>
        <v>2.5671625304276066E-2</v>
      </c>
      <c r="GG142" s="2">
        <f t="shared" si="390"/>
        <v>2.2497638516914768E-2</v>
      </c>
      <c r="GH142" s="2">
        <f t="shared" si="391"/>
        <v>1.8497216853714145E-2</v>
      </c>
      <c r="GI142" s="2">
        <f t="shared" si="392"/>
        <v>1.6846300996199454E-2</v>
      </c>
      <c r="GJ142" s="2">
        <f t="shared" si="393"/>
        <v>1.4150356014441146E-2</v>
      </c>
      <c r="GK142" s="2">
        <f t="shared" si="394"/>
        <v>1.3764217669594956E-2</v>
      </c>
      <c r="GM142" s="86">
        <f t="shared" si="330"/>
        <v>4.0246361361207305E-34</v>
      </c>
      <c r="GN142" s="86">
        <f t="shared" si="395"/>
        <v>3.7261840873154993E-86</v>
      </c>
      <c r="GO142" s="86">
        <f t="shared" si="396"/>
        <v>4.8785519085371408E-89</v>
      </c>
      <c r="GP142" s="86">
        <f t="shared" si="397"/>
        <v>4.9657683311428259E-94</v>
      </c>
      <c r="GQ142" s="86">
        <f t="shared" si="398"/>
        <v>3.9424669770142925E-79</v>
      </c>
      <c r="GR142" s="86">
        <f t="shared" si="399"/>
        <v>1.8939731532463961E-72</v>
      </c>
      <c r="GS142" s="86">
        <f t="shared" si="400"/>
        <v>7.5248956783788195E-72</v>
      </c>
      <c r="GT142" s="86">
        <f t="shared" si="401"/>
        <v>1.6180788360165823E-81</v>
      </c>
      <c r="GU142" s="86">
        <f t="shared" si="402"/>
        <v>1.1087626262813495E-78</v>
      </c>
      <c r="GV142" s="86">
        <f t="shared" si="403"/>
        <v>3.8794903194630156E-72</v>
      </c>
      <c r="GW142" s="86">
        <f t="shared" si="404"/>
        <v>1.1160522053524941E-89</v>
      </c>
      <c r="GX142" s="86">
        <f t="shared" si="405"/>
        <v>8.4979146994131604E-111</v>
      </c>
      <c r="GY142" s="86">
        <f t="shared" si="406"/>
        <v>4.5855826316936398E-101</v>
      </c>
      <c r="GZ142" s="86">
        <f t="shared" si="407"/>
        <v>8.6756289145547663E-34</v>
      </c>
      <c r="HA142" s="86">
        <f t="shared" si="408"/>
        <v>1.4561490326614944E-21</v>
      </c>
      <c r="HC142" s="86">
        <f t="shared" si="331"/>
        <v>1.1633797093634709E-12</v>
      </c>
      <c r="HD142" s="86">
        <f t="shared" si="409"/>
        <v>1.4677294786303984E-29</v>
      </c>
      <c r="HE142" s="86">
        <f t="shared" si="410"/>
        <v>8.425262227225859E-30</v>
      </c>
      <c r="HF142" s="86">
        <f t="shared" si="411"/>
        <v>8.410503538469331E-29</v>
      </c>
      <c r="HG142" s="86">
        <f t="shared" si="412"/>
        <v>3.378205177333612E-28</v>
      </c>
      <c r="HH142" s="86">
        <f t="shared" si="413"/>
        <v>3.4767257701322141E-30</v>
      </c>
      <c r="HI142" s="86">
        <f t="shared" si="414"/>
        <v>5.6207310167355382E-29</v>
      </c>
      <c r="HJ142" s="86">
        <f t="shared" si="415"/>
        <v>3.4707479449443387E-34</v>
      </c>
      <c r="HK142" s="86">
        <f t="shared" si="416"/>
        <v>1.6066060126040593E-31</v>
      </c>
      <c r="HL142" s="86">
        <f t="shared" si="417"/>
        <v>9.034837937885326E-30</v>
      </c>
      <c r="HM142" s="86">
        <f t="shared" si="418"/>
        <v>2.4077903435768014E-37</v>
      </c>
      <c r="HN142" s="86">
        <f t="shared" si="419"/>
        <v>3.9059861024654565E-27</v>
      </c>
      <c r="HO142" s="86">
        <f t="shared" si="420"/>
        <v>6.1378609355662207E-32</v>
      </c>
      <c r="HP142" s="86">
        <f t="shared" si="421"/>
        <v>2.7201516682301558E-8</v>
      </c>
      <c r="HQ142" s="86">
        <f t="shared" si="422"/>
        <v>5.599277068053465E-9</v>
      </c>
      <c r="HS142" s="86">
        <f t="shared" si="332"/>
        <v>2.9082534183353857E-2</v>
      </c>
      <c r="HT142" s="86">
        <f t="shared" si="423"/>
        <v>9.2662518284266457E-2</v>
      </c>
      <c r="HU142" s="86">
        <f t="shared" si="424"/>
        <v>0.11283612196215095</v>
      </c>
      <c r="HV142" s="86">
        <f t="shared" si="425"/>
        <v>0.12924385404945704</v>
      </c>
      <c r="HW142" s="86">
        <f t="shared" si="426"/>
        <v>0.11130931127942952</v>
      </c>
      <c r="HX142" s="86">
        <f t="shared" si="427"/>
        <v>0.11398158480829379</v>
      </c>
      <c r="HY142" s="86">
        <f t="shared" si="428"/>
        <v>0.11798131227833719</v>
      </c>
      <c r="HZ142" s="86">
        <f t="shared" si="429"/>
        <v>0.21058274609027661</v>
      </c>
      <c r="IA142" s="86">
        <f t="shared" si="430"/>
        <v>0.1403343122201185</v>
      </c>
      <c r="IB142" s="86">
        <f t="shared" si="431"/>
        <v>7.1390011312701188E-2</v>
      </c>
      <c r="IC142" s="86">
        <f t="shared" si="432"/>
        <v>6.9230148943097716E-2</v>
      </c>
      <c r="ID142" s="86">
        <f t="shared" si="433"/>
        <v>4.3020940351972105E-2</v>
      </c>
      <c r="IE142" s="86">
        <f t="shared" si="434"/>
        <v>3.043339655455533E-2</v>
      </c>
      <c r="IF142" s="86">
        <f t="shared" si="435"/>
        <v>3.0444000016952716E-2</v>
      </c>
      <c r="IG142" s="86">
        <f t="shared" si="436"/>
        <v>3.2846647811316132E-2</v>
      </c>
      <c r="II142" s="86">
        <f t="shared" si="333"/>
        <v>1.5100105647442624E-29</v>
      </c>
      <c r="IJ142" s="86">
        <f t="shared" si="334"/>
        <v>1.4293422807819575E-22</v>
      </c>
      <c r="IK142" s="86">
        <f t="shared" si="335"/>
        <v>3.1071679601579555E-21</v>
      </c>
      <c r="IL142" s="86">
        <f t="shared" si="336"/>
        <v>2.0555462400913009E-22</v>
      </c>
      <c r="IM142" s="86">
        <f t="shared" si="337"/>
        <v>1.7484095614366778E-21</v>
      </c>
      <c r="IN142" s="86">
        <f t="shared" si="338"/>
        <v>3.0158715696538707E-19</v>
      </c>
      <c r="IO142" s="86">
        <f t="shared" si="339"/>
        <v>6.0691949594972873E-19</v>
      </c>
      <c r="IP142" s="86">
        <f t="shared" si="340"/>
        <v>1.3875357388436094E-18</v>
      </c>
      <c r="IQ142" s="86">
        <f t="shared" si="341"/>
        <v>2.9174561980341649E-20</v>
      </c>
      <c r="IR142" s="86">
        <f t="shared" si="342"/>
        <v>3.6538202143806764E-22</v>
      </c>
      <c r="IS142" s="86">
        <f t="shared" si="343"/>
        <v>2.1700305043377048E-23</v>
      </c>
      <c r="IT142" s="86">
        <f t="shared" si="344"/>
        <v>3.8914638691407316E-26</v>
      </c>
      <c r="IU142" s="86">
        <f t="shared" si="345"/>
        <v>5.7010037172671648E-27</v>
      </c>
      <c r="IV142" s="86">
        <f t="shared" si="346"/>
        <v>8.4946662164146611E-19</v>
      </c>
      <c r="IW142" s="86">
        <f t="shared" si="347"/>
        <v>2.2092727638314527E-18</v>
      </c>
      <c r="IY142" s="86">
        <f t="shared" si="348"/>
        <v>2.9082534184517235E-2</v>
      </c>
      <c r="IZ142" s="86">
        <f t="shared" si="349"/>
        <v>9.2662518284266457E-2</v>
      </c>
      <c r="JA142" s="86">
        <f t="shared" si="350"/>
        <v>0.11283612196215095</v>
      </c>
      <c r="JB142" s="86">
        <f t="shared" si="351"/>
        <v>0.12924385404945704</v>
      </c>
      <c r="JC142" s="86">
        <f t="shared" si="352"/>
        <v>0.11130931127942952</v>
      </c>
      <c r="JD142" s="86">
        <f t="shared" si="353"/>
        <v>0.11398158480829379</v>
      </c>
      <c r="JE142" s="86">
        <f t="shared" si="354"/>
        <v>0.11798131227833719</v>
      </c>
      <c r="JF142" s="86">
        <f t="shared" si="355"/>
        <v>0.21058274609027661</v>
      </c>
      <c r="JG142" s="86">
        <f t="shared" si="356"/>
        <v>0.1403343122201185</v>
      </c>
      <c r="JH142" s="86">
        <f t="shared" si="357"/>
        <v>7.1390011312701188E-2</v>
      </c>
      <c r="JI142" s="86">
        <f t="shared" si="358"/>
        <v>6.9230148943097716E-2</v>
      </c>
      <c r="JJ142" s="86">
        <f t="shared" si="359"/>
        <v>4.3020940351972105E-2</v>
      </c>
      <c r="JK142" s="86">
        <f t="shared" si="360"/>
        <v>3.043339655455533E-2</v>
      </c>
      <c r="JL142" s="86">
        <f t="shared" si="361"/>
        <v>3.0444027218469397E-2</v>
      </c>
      <c r="JM142" s="86">
        <f t="shared" si="362"/>
        <v>3.2846653410593202E-2</v>
      </c>
    </row>
    <row r="143" spans="2:273" x14ac:dyDescent="0.25">
      <c r="B143" s="2">
        <v>116</v>
      </c>
      <c r="C143" s="37">
        <v>86.087000000000003</v>
      </c>
      <c r="D143" s="37">
        <v>88.828999999999994</v>
      </c>
      <c r="E143" s="37">
        <v>91.122</v>
      </c>
      <c r="F143" s="37">
        <v>89.828999999999994</v>
      </c>
      <c r="G143" s="37">
        <v>89.488</v>
      </c>
      <c r="H143" s="37">
        <v>90.438999999999993</v>
      </c>
      <c r="I143" s="37">
        <v>91.171000000000006</v>
      </c>
      <c r="J143" s="37">
        <v>93.340999999999994</v>
      </c>
      <c r="K143" s="37">
        <v>92.14</v>
      </c>
      <c r="L143" s="37">
        <v>91.07</v>
      </c>
      <c r="M143" s="37">
        <v>93.581000000000003</v>
      </c>
      <c r="N143" s="37">
        <v>92.022999999999996</v>
      </c>
      <c r="O143" s="37">
        <v>92.2</v>
      </c>
      <c r="P143" s="37">
        <v>99.78</v>
      </c>
      <c r="Q143" s="37">
        <v>103.381</v>
      </c>
      <c r="S143" s="4">
        <f t="shared" si="234"/>
        <v>86.921866053286422</v>
      </c>
      <c r="T143" s="4">
        <f t="shared" si="235"/>
        <v>88.22767969117605</v>
      </c>
      <c r="U143" s="4">
        <f t="shared" si="236"/>
        <v>89.258820628805978</v>
      </c>
      <c r="V143" s="4">
        <f t="shared" si="237"/>
        <v>89.387316781907657</v>
      </c>
      <c r="W143" s="4">
        <f t="shared" si="238"/>
        <v>89.723761372048642</v>
      </c>
      <c r="X143" s="4">
        <f t="shared" si="239"/>
        <v>90.751799766277202</v>
      </c>
      <c r="Y143" s="4">
        <f t="shared" si="240"/>
        <v>92.06390613772831</v>
      </c>
      <c r="Z143" s="4">
        <f t="shared" si="241"/>
        <v>93.323714474092739</v>
      </c>
      <c r="AA143" s="4">
        <f t="shared" si="242"/>
        <v>92.918459285733718</v>
      </c>
      <c r="AB143" s="4">
        <f t="shared" si="243"/>
        <v>91.202840139144627</v>
      </c>
      <c r="AC143" s="4">
        <f t="shared" si="244"/>
        <v>93.569721847878753</v>
      </c>
      <c r="AD143" s="4">
        <f t="shared" si="245"/>
        <v>92.945701859611006</v>
      </c>
      <c r="AE143" s="4">
        <f t="shared" si="246"/>
        <v>91.207594463288927</v>
      </c>
      <c r="AF143" s="4">
        <f t="shared" si="247"/>
        <v>98.423500096436072</v>
      </c>
      <c r="AG143" s="4">
        <f t="shared" si="248"/>
        <v>105.37568383955262</v>
      </c>
      <c r="AI143" s="4">
        <f t="shared" si="249"/>
        <v>-0.83486605328641872</v>
      </c>
      <c r="AJ143" s="4">
        <f t="shared" si="250"/>
        <v>0.60132030882394361</v>
      </c>
      <c r="AK143" s="4">
        <f t="shared" si="251"/>
        <v>1.8631793711940219</v>
      </c>
      <c r="AL143" s="4">
        <f t="shared" si="252"/>
        <v>0.44168321809233646</v>
      </c>
      <c r="AM143" s="4">
        <f t="shared" si="253"/>
        <v>-0.23576137204864267</v>
      </c>
      <c r="AN143" s="4">
        <f t="shared" si="254"/>
        <v>-0.31279976627720885</v>
      </c>
      <c r="AO143" s="4">
        <f t="shared" si="255"/>
        <v>-0.89290613772830341</v>
      </c>
      <c r="AP143" s="4">
        <f t="shared" si="256"/>
        <v>1.7285525907254851E-2</v>
      </c>
      <c r="AQ143" s="4">
        <f t="shared" si="257"/>
        <v>-0.77845928573371737</v>
      </c>
      <c r="AR143" s="4">
        <f t="shared" si="258"/>
        <v>-0.13284013914463344</v>
      </c>
      <c r="AS143" s="4">
        <f t="shared" si="259"/>
        <v>1.1278152121249718E-2</v>
      </c>
      <c r="AT143" s="4">
        <f t="shared" si="260"/>
        <v>-0.92270185961100992</v>
      </c>
      <c r="AU143" s="4">
        <f t="shared" si="261"/>
        <v>0.99240553671107534</v>
      </c>
      <c r="AV143" s="4">
        <f t="shared" si="441"/>
        <v>1.3564999035639289</v>
      </c>
      <c r="AW143" s="4">
        <f t="shared" si="441"/>
        <v>-1.9946838395526214</v>
      </c>
      <c r="AY143" s="2">
        <f t="shared" si="313"/>
        <v>86.878727409965848</v>
      </c>
      <c r="AZ143" s="2">
        <f t="shared" si="364"/>
        <v>87.233562343251336</v>
      </c>
      <c r="BA143" s="2">
        <f t="shared" si="365"/>
        <v>86.245393651132204</v>
      </c>
      <c r="BB143" s="2">
        <f t="shared" si="366"/>
        <v>86.313161850184386</v>
      </c>
      <c r="BC143" s="2">
        <f t="shared" si="367"/>
        <v>86.652590716506879</v>
      </c>
      <c r="BD143" s="2">
        <f t="shared" si="368"/>
        <v>86.945428925376717</v>
      </c>
      <c r="BE143" s="2">
        <f t="shared" si="369"/>
        <v>87.525712524017379</v>
      </c>
      <c r="BF143" s="2">
        <f t="shared" si="370"/>
        <v>86.757110297307889</v>
      </c>
      <c r="BG143" s="2">
        <f t="shared" si="371"/>
        <v>87.243279510743932</v>
      </c>
      <c r="BH143" s="2">
        <f t="shared" si="372"/>
        <v>87.596195409311449</v>
      </c>
      <c r="BI143" s="2">
        <f t="shared" si="373"/>
        <v>89.444996158807498</v>
      </c>
      <c r="BJ143" s="2">
        <f t="shared" si="374"/>
        <v>89.689395357821994</v>
      </c>
      <c r="BK143" s="2">
        <f t="shared" si="375"/>
        <v>88.755658136996487</v>
      </c>
      <c r="BL143" s="2">
        <f t="shared" si="376"/>
        <v>92.929481587924386</v>
      </c>
      <c r="BM143" s="2">
        <f t="shared" si="377"/>
        <v>94.861047665814453</v>
      </c>
      <c r="BO143" s="2" t="str">
        <f t="shared" si="263"/>
        <v/>
      </c>
      <c r="BP143" s="2" t="str">
        <f t="shared" si="264"/>
        <v/>
      </c>
      <c r="BQ143" s="2" t="str">
        <f t="shared" si="265"/>
        <v/>
      </c>
      <c r="BR143" s="2" t="str">
        <f t="shared" si="266"/>
        <v/>
      </c>
      <c r="BS143" s="2" t="str">
        <f t="shared" si="267"/>
        <v/>
      </c>
      <c r="BT143" s="2" t="str">
        <f t="shared" si="268"/>
        <v/>
      </c>
      <c r="BU143" s="2" t="str">
        <f t="shared" si="269"/>
        <v/>
      </c>
      <c r="BV143" s="2" t="str">
        <f t="shared" si="270"/>
        <v/>
      </c>
      <c r="BW143" s="2" t="str">
        <f t="shared" si="271"/>
        <v/>
      </c>
      <c r="BX143" s="2" t="str">
        <f t="shared" si="272"/>
        <v/>
      </c>
      <c r="BY143" s="2" t="str">
        <f t="shared" si="273"/>
        <v/>
      </c>
      <c r="BZ143" s="2" t="str">
        <f t="shared" si="274"/>
        <v/>
      </c>
      <c r="CA143" s="2" t="str">
        <f t="shared" si="275"/>
        <v/>
      </c>
      <c r="CB143" s="2" t="str">
        <f t="shared" si="276"/>
        <v/>
      </c>
      <c r="CC143" s="2" t="str">
        <f t="shared" si="277"/>
        <v/>
      </c>
      <c r="CE143" s="2" t="str">
        <f t="shared" si="314"/>
        <v/>
      </c>
      <c r="CF143" s="2" t="str">
        <f t="shared" si="315"/>
        <v/>
      </c>
      <c r="CG143" s="2" t="str">
        <f t="shared" si="316"/>
        <v/>
      </c>
      <c r="CH143" s="2" t="str">
        <f t="shared" si="317"/>
        <v/>
      </c>
      <c r="CI143" s="2" t="str">
        <f t="shared" si="318"/>
        <v/>
      </c>
      <c r="CJ143" s="2" t="str">
        <f t="shared" si="319"/>
        <v/>
      </c>
      <c r="CK143" s="2" t="str">
        <f t="shared" si="320"/>
        <v/>
      </c>
      <c r="CL143" s="2" t="str">
        <f t="shared" si="321"/>
        <v/>
      </c>
      <c r="CM143" s="2" t="str">
        <f t="shared" si="322"/>
        <v/>
      </c>
      <c r="CN143" s="2" t="str">
        <f t="shared" si="323"/>
        <v/>
      </c>
      <c r="CO143" s="2" t="str">
        <f t="shared" si="324"/>
        <v/>
      </c>
      <c r="CP143" s="2" t="str">
        <f t="shared" si="325"/>
        <v/>
      </c>
      <c r="CQ143" s="2" t="str">
        <f t="shared" si="326"/>
        <v/>
      </c>
      <c r="CR143" s="2" t="str">
        <f t="shared" si="327"/>
        <v/>
      </c>
      <c r="CS143" s="2" t="str">
        <f t="shared" si="328"/>
        <v/>
      </c>
      <c r="CU143" s="2" t="str">
        <f t="shared" si="278"/>
        <v/>
      </c>
      <c r="CV143" s="2" t="str">
        <f t="shared" si="279"/>
        <v/>
      </c>
      <c r="CW143" s="2" t="str">
        <f t="shared" si="280"/>
        <v/>
      </c>
      <c r="CX143" s="2" t="str">
        <f t="shared" si="281"/>
        <v/>
      </c>
      <c r="CY143" s="2" t="str">
        <f t="shared" si="282"/>
        <v/>
      </c>
      <c r="CZ143" s="2" t="str">
        <f t="shared" si="283"/>
        <v/>
      </c>
      <c r="DA143" s="2" t="str">
        <f t="shared" si="284"/>
        <v/>
      </c>
      <c r="DB143" s="2" t="str">
        <f t="shared" si="285"/>
        <v/>
      </c>
      <c r="DC143" s="2" t="str">
        <f t="shared" si="286"/>
        <v/>
      </c>
      <c r="DD143" s="2" t="str">
        <f t="shared" si="287"/>
        <v/>
      </c>
      <c r="DE143" s="2" t="str">
        <f t="shared" si="288"/>
        <v/>
      </c>
      <c r="DF143" s="2" t="str">
        <f t="shared" si="289"/>
        <v/>
      </c>
      <c r="DG143" s="2" t="str">
        <f t="shared" si="290"/>
        <v/>
      </c>
      <c r="DH143" s="2" t="str">
        <f t="shared" si="291"/>
        <v/>
      </c>
      <c r="DI143" s="2" t="str">
        <f t="shared" si="292"/>
        <v/>
      </c>
      <c r="DK143" s="2">
        <f t="shared" si="293"/>
        <v>112.13384883720931</v>
      </c>
      <c r="DL143" s="2">
        <f t="shared" si="442"/>
        <v>119.49182645922807</v>
      </c>
      <c r="DM143" s="2">
        <f t="shared" si="442"/>
        <v>120.00692410123438</v>
      </c>
      <c r="DN143" s="2">
        <f t="shared" si="442"/>
        <v>120.24561463414634</v>
      </c>
      <c r="DO143" s="2">
        <f t="shared" si="442"/>
        <v>113.46020487804877</v>
      </c>
      <c r="DP143" s="2">
        <f t="shared" si="442"/>
        <v>113.91587243065119</v>
      </c>
      <c r="DQ143" s="2">
        <f t="shared" si="442"/>
        <v>112.07361643008156</v>
      </c>
      <c r="DR143" s="2">
        <f t="shared" si="442"/>
        <v>104.0366155240109</v>
      </c>
      <c r="DS143" s="2">
        <f t="shared" si="442"/>
        <v>114.22805617638176</v>
      </c>
      <c r="DT143" s="2">
        <f t="shared" si="442"/>
        <v>112.82830670492298</v>
      </c>
      <c r="DU143" s="2">
        <f t="shared" si="442"/>
        <v>121.5033375113259</v>
      </c>
      <c r="DV143" s="2">
        <f t="shared" si="442"/>
        <v>113.65791331923894</v>
      </c>
      <c r="DW143" s="2">
        <f t="shared" si="442"/>
        <v>116.97076789489577</v>
      </c>
      <c r="DX143" s="2">
        <f t="shared" si="442"/>
        <v>111.03465600375236</v>
      </c>
      <c r="DY143" s="2">
        <f t="shared" si="442"/>
        <v>109.75249461143694</v>
      </c>
      <c r="EA143" s="2">
        <f t="shared" si="233"/>
        <v>86.845082518136408</v>
      </c>
      <c r="EB143" s="2">
        <f t="shared" si="295"/>
        <v>87.197575823747314</v>
      </c>
      <c r="EC143" s="2">
        <f t="shared" si="296"/>
        <v>86.211392462311579</v>
      </c>
      <c r="ED143" s="2">
        <f t="shared" si="297"/>
        <v>86.276091698272239</v>
      </c>
      <c r="EE143" s="2">
        <f t="shared" si="298"/>
        <v>86.621774041297925</v>
      </c>
      <c r="EF143" s="2">
        <f t="shared" si="299"/>
        <v>86.914536887561979</v>
      </c>
      <c r="EG143" s="2">
        <f t="shared" si="300"/>
        <v>87.49470998687265</v>
      </c>
      <c r="EH143" s="2">
        <f t="shared" si="301"/>
        <v>86.730229980604051</v>
      </c>
      <c r="EI143" s="2">
        <f t="shared" si="302"/>
        <v>87.202875592246926</v>
      </c>
      <c r="EJ143" s="2">
        <f t="shared" si="303"/>
        <v>87.565061316009206</v>
      </c>
      <c r="EK143" s="2">
        <f t="shared" si="304"/>
        <v>89.39932853075662</v>
      </c>
      <c r="EL143" s="2">
        <f t="shared" si="305"/>
        <v>89.658240251097553</v>
      </c>
      <c r="EM143" s="2">
        <f t="shared" si="306"/>
        <v>88.72034735456937</v>
      </c>
      <c r="EN143" s="2">
        <f t="shared" si="307"/>
        <v>92.900609056020457</v>
      </c>
      <c r="EO143" s="2">
        <f t="shared" si="308"/>
        <v>94.846330546923554</v>
      </c>
      <c r="EQ143" s="2">
        <f t="shared" si="309"/>
        <v>86.816408167225745</v>
      </c>
      <c r="ER143" s="2">
        <f t="shared" si="443"/>
        <v>87.221235764856502</v>
      </c>
      <c r="ES143" s="2">
        <f t="shared" si="443"/>
        <v>86.139437685905307</v>
      </c>
      <c r="ET143" s="2">
        <f t="shared" si="443"/>
        <v>86.377566894444101</v>
      </c>
      <c r="EU143" s="2">
        <f t="shared" si="443"/>
        <v>86.701840748595146</v>
      </c>
      <c r="EV143" s="2">
        <f t="shared" si="443"/>
        <v>86.907182204766343</v>
      </c>
      <c r="EW143" s="2">
        <f t="shared" si="443"/>
        <v>87.531567144078224</v>
      </c>
      <c r="EX143" s="2">
        <f t="shared" si="443"/>
        <v>86.867136836435876</v>
      </c>
      <c r="EY143" s="2">
        <f t="shared" si="443"/>
        <v>87.390049581354518</v>
      </c>
      <c r="EZ143" s="2">
        <f t="shared" si="443"/>
        <v>87.543993396635656</v>
      </c>
      <c r="FA143" s="2">
        <f t="shared" si="443"/>
        <v>89.659039171800316</v>
      </c>
      <c r="FB143" s="2">
        <f t="shared" si="443"/>
        <v>89.768103787970276</v>
      </c>
      <c r="FC143" s="2">
        <f t="shared" si="443"/>
        <v>88.79357935651953</v>
      </c>
      <c r="FD143" s="2">
        <f t="shared" si="443"/>
        <v>92.813103750874873</v>
      </c>
      <c r="FE143" s="2">
        <f t="shared" si="443"/>
        <v>93.755500430358111</v>
      </c>
      <c r="FG143" s="2">
        <f t="shared" si="311"/>
        <v>0.99864679374809895</v>
      </c>
      <c r="FH143" s="2">
        <f t="shared" si="444"/>
        <v>0.998905846420722</v>
      </c>
      <c r="FI143" s="2">
        <f t="shared" si="444"/>
        <v>0.99892808824266022</v>
      </c>
      <c r="FJ143" s="2">
        <f t="shared" si="444"/>
        <v>0.99898823420268834</v>
      </c>
      <c r="FK143" s="2">
        <f t="shared" si="444"/>
        <v>0.9989341829487256</v>
      </c>
      <c r="FL143" s="2">
        <f t="shared" si="444"/>
        <v>0.99884794756728135</v>
      </c>
      <c r="FM143" s="2">
        <f t="shared" si="444"/>
        <v>0.99879107420333679</v>
      </c>
      <c r="FN143" s="2">
        <f t="shared" si="444"/>
        <v>0.9987905075685628</v>
      </c>
      <c r="FO143" s="2">
        <f t="shared" si="444"/>
        <v>0.9987347573604467</v>
      </c>
      <c r="FP143" s="2">
        <f t="shared" si="444"/>
        <v>0.99874419713676432</v>
      </c>
      <c r="FQ143" s="2">
        <f t="shared" si="444"/>
        <v>0.99877663511166348</v>
      </c>
      <c r="FR143" s="2">
        <f t="shared" si="444"/>
        <v>0.9987945316471939</v>
      </c>
      <c r="FS143" s="2">
        <f t="shared" si="444"/>
        <v>0.99879788461903574</v>
      </c>
      <c r="FT143" s="2">
        <f t="shared" si="444"/>
        <v>0.99833305965682873</v>
      </c>
      <c r="FU143" s="2">
        <f t="shared" si="444"/>
        <v>0.99790970544776847</v>
      </c>
      <c r="FW143" s="2">
        <f t="shared" si="329"/>
        <v>2.0088505514568988E-2</v>
      </c>
      <c r="FX143" s="2">
        <f t="shared" si="381"/>
        <v>2.7542316276832804E-2</v>
      </c>
      <c r="FY143" s="2">
        <f t="shared" si="382"/>
        <v>3.0917181593593E-2</v>
      </c>
      <c r="FZ143" s="2">
        <f t="shared" si="383"/>
        <v>2.661685373886653E-2</v>
      </c>
      <c r="GA143" s="2">
        <f t="shared" si="384"/>
        <v>2.7624690315969681E-2</v>
      </c>
      <c r="GB143" s="2">
        <f t="shared" si="385"/>
        <v>2.9221720405909282E-2</v>
      </c>
      <c r="GC143" s="2">
        <f t="shared" si="386"/>
        <v>3.4958287330166482E-2</v>
      </c>
      <c r="GD143" s="2">
        <f t="shared" si="387"/>
        <v>4.3448330891861987E-2</v>
      </c>
      <c r="GE143" s="2">
        <f t="shared" si="388"/>
        <v>3.3180399210025496E-2</v>
      </c>
      <c r="GF143" s="2">
        <f t="shared" si="389"/>
        <v>2.8078833096818391E-2</v>
      </c>
      <c r="GG143" s="2">
        <f t="shared" si="390"/>
        <v>2.4614743021407377E-2</v>
      </c>
      <c r="GH143" s="2">
        <f t="shared" si="391"/>
        <v>2.0245664998734952E-2</v>
      </c>
      <c r="GI143" s="2">
        <f t="shared" si="392"/>
        <v>1.8441628535643382E-2</v>
      </c>
      <c r="GJ143" s="2">
        <f t="shared" si="393"/>
        <v>1.5494403864589572E-2</v>
      </c>
      <c r="GK143" s="2">
        <f t="shared" si="394"/>
        <v>1.5072149547530946E-2</v>
      </c>
      <c r="GM143" s="86">
        <f t="shared" si="330"/>
        <v>1.973269351332674E-35</v>
      </c>
      <c r="GN143" s="86">
        <f t="shared" si="395"/>
        <v>1.6631206409162259E-89</v>
      </c>
      <c r="GO143" s="86">
        <f t="shared" si="396"/>
        <v>1.6497991379505775E-92</v>
      </c>
      <c r="GP143" s="86">
        <f t="shared" si="397"/>
        <v>1.0584129305087046E-97</v>
      </c>
      <c r="GQ143" s="86">
        <f t="shared" si="398"/>
        <v>3.0294909800429231E-82</v>
      </c>
      <c r="GR143" s="86">
        <f t="shared" si="399"/>
        <v>2.7896370666772869E-75</v>
      </c>
      <c r="GS143" s="86">
        <f t="shared" si="400"/>
        <v>1.1620941806569669E-74</v>
      </c>
      <c r="GT143" s="86">
        <f t="shared" si="401"/>
        <v>1.1433460158470033E-84</v>
      </c>
      <c r="GU143" s="86">
        <f t="shared" si="402"/>
        <v>9.4677476095883598E-82</v>
      </c>
      <c r="GV143" s="86">
        <f t="shared" si="403"/>
        <v>5.8045978329972827E-75</v>
      </c>
      <c r="GW143" s="86">
        <f t="shared" si="404"/>
        <v>3.6242765843583897E-93</v>
      </c>
      <c r="GX143" s="86">
        <f t="shared" si="405"/>
        <v>3.4370342313770287E-115</v>
      </c>
      <c r="GY143" s="86">
        <f t="shared" si="406"/>
        <v>4.4668222400818504E-105</v>
      </c>
      <c r="GZ143" s="86">
        <f t="shared" si="407"/>
        <v>4.324203853160141E-35</v>
      </c>
      <c r="HA143" s="86">
        <f t="shared" si="408"/>
        <v>2.3860319641531154E-22</v>
      </c>
      <c r="HC143" s="86">
        <f t="shared" si="331"/>
        <v>1.6779931339470015E-13</v>
      </c>
      <c r="HD143" s="86">
        <f t="shared" si="409"/>
        <v>1.3459284061200678E-31</v>
      </c>
      <c r="HE143" s="86">
        <f t="shared" si="410"/>
        <v>7.5693197993766377E-32</v>
      </c>
      <c r="HF143" s="86">
        <f t="shared" si="411"/>
        <v>8.5439946537377743E-31</v>
      </c>
      <c r="HG143" s="86">
        <f t="shared" si="412"/>
        <v>3.6575466718357221E-30</v>
      </c>
      <c r="HH143" s="86">
        <f t="shared" si="413"/>
        <v>2.9165752134593535E-32</v>
      </c>
      <c r="HI143" s="86">
        <f t="shared" si="414"/>
        <v>6.1894243290021684E-31</v>
      </c>
      <c r="HJ143" s="86">
        <f t="shared" si="415"/>
        <v>2.1401696055434244E-36</v>
      </c>
      <c r="HK143" s="86">
        <f t="shared" si="416"/>
        <v>1.3333876707509038E-33</v>
      </c>
      <c r="HL143" s="86">
        <f t="shared" si="417"/>
        <v>8.6101458465525723E-32</v>
      </c>
      <c r="HM143" s="86">
        <f t="shared" si="418"/>
        <v>6.3331697443645897E-40</v>
      </c>
      <c r="HN143" s="86">
        <f t="shared" si="419"/>
        <v>4.615107938932879E-29</v>
      </c>
      <c r="HO143" s="86">
        <f t="shared" si="420"/>
        <v>2.6827260806969832E-34</v>
      </c>
      <c r="HP143" s="86">
        <f t="shared" si="421"/>
        <v>7.8820743301286257E-9</v>
      </c>
      <c r="HQ143" s="86">
        <f t="shared" si="422"/>
        <v>1.4995411835880207E-9</v>
      </c>
      <c r="HS143" s="86">
        <f t="shared" si="332"/>
        <v>4.1819047215474456E-2</v>
      </c>
      <c r="HT143" s="86">
        <f t="shared" si="423"/>
        <v>0.12257084791272499</v>
      </c>
      <c r="HU143" s="86">
        <f t="shared" si="424"/>
        <v>0.14737386089428167</v>
      </c>
      <c r="HV143" s="86">
        <f t="shared" si="425"/>
        <v>0.16667124104862166</v>
      </c>
      <c r="HW143" s="86">
        <f t="shared" si="426"/>
        <v>0.14455061285735796</v>
      </c>
      <c r="HX143" s="86">
        <f t="shared" si="427"/>
        <v>0.14621401524440372</v>
      </c>
      <c r="HY143" s="86">
        <f t="shared" si="428"/>
        <v>0.15265076135112854</v>
      </c>
      <c r="HZ143" s="86">
        <f t="shared" si="429"/>
        <v>0.26352289754397484</v>
      </c>
      <c r="IA143" s="86">
        <f t="shared" si="430"/>
        <v>0.18029484954339342</v>
      </c>
      <c r="IB143" s="86">
        <f t="shared" si="431"/>
        <v>9.580132575743093E-2</v>
      </c>
      <c r="IC143" s="86">
        <f t="shared" si="432"/>
        <v>9.2866192548584747E-2</v>
      </c>
      <c r="ID143" s="86">
        <f t="shared" si="433"/>
        <v>5.9351768759437686E-2</v>
      </c>
      <c r="IE143" s="86">
        <f t="shared" si="434"/>
        <v>4.2629489030015025E-2</v>
      </c>
      <c r="IF143" s="86">
        <f t="shared" si="435"/>
        <v>4.1323377506108885E-2</v>
      </c>
      <c r="IG143" s="86">
        <f t="shared" si="436"/>
        <v>4.4158006162343451E-2</v>
      </c>
      <c r="II143" s="86">
        <f t="shared" si="333"/>
        <v>2.8501884369024866E-28</v>
      </c>
      <c r="IJ143" s="86">
        <f t="shared" si="334"/>
        <v>1.5788719939218513E-21</v>
      </c>
      <c r="IK143" s="86">
        <f t="shared" si="335"/>
        <v>3.1783565987905115E-20</v>
      </c>
      <c r="IL143" s="86">
        <f t="shared" si="336"/>
        <v>2.1808897603660221E-21</v>
      </c>
      <c r="IM143" s="86">
        <f t="shared" si="337"/>
        <v>1.7104935661600555E-20</v>
      </c>
      <c r="IN143" s="86">
        <f t="shared" si="338"/>
        <v>2.3644128627468362E-18</v>
      </c>
      <c r="IO143" s="86">
        <f t="shared" si="339"/>
        <v>5.1210214047482669E-18</v>
      </c>
      <c r="IP143" s="86">
        <f t="shared" si="340"/>
        <v>1.2975126106492867E-17</v>
      </c>
      <c r="IQ143" s="86">
        <f t="shared" si="341"/>
        <v>2.7883747995767281E-19</v>
      </c>
      <c r="IR143" s="86">
        <f t="shared" si="342"/>
        <v>3.9029718766256329E-21</v>
      </c>
      <c r="IS143" s="86">
        <f t="shared" si="343"/>
        <v>2.4392790690484671E-22</v>
      </c>
      <c r="IT143" s="86">
        <f t="shared" si="344"/>
        <v>5.1689693527919237E-25</v>
      </c>
      <c r="IU143" s="86">
        <f t="shared" si="345"/>
        <v>7.7677205053361822E-26</v>
      </c>
      <c r="IV143" s="86">
        <f t="shared" si="346"/>
        <v>4.6689042525289291E-18</v>
      </c>
      <c r="IW143" s="86">
        <f t="shared" si="347"/>
        <v>1.1534967733144732E-17</v>
      </c>
      <c r="IY143" s="86">
        <f t="shared" si="348"/>
        <v>4.1819047215642252E-2</v>
      </c>
      <c r="IZ143" s="86">
        <f t="shared" si="349"/>
        <v>0.12257084791272499</v>
      </c>
      <c r="JA143" s="86">
        <f t="shared" si="350"/>
        <v>0.14737386089428167</v>
      </c>
      <c r="JB143" s="86">
        <f t="shared" si="351"/>
        <v>0.16667124104862166</v>
      </c>
      <c r="JC143" s="86">
        <f t="shared" si="352"/>
        <v>0.14455061285735796</v>
      </c>
      <c r="JD143" s="86">
        <f t="shared" si="353"/>
        <v>0.14621401524440372</v>
      </c>
      <c r="JE143" s="86">
        <f t="shared" si="354"/>
        <v>0.15265076135112854</v>
      </c>
      <c r="JF143" s="86">
        <f t="shared" si="355"/>
        <v>0.26352289754397484</v>
      </c>
      <c r="JG143" s="86">
        <f t="shared" si="356"/>
        <v>0.18029484954339342</v>
      </c>
      <c r="JH143" s="86">
        <f t="shared" si="357"/>
        <v>9.580132575743093E-2</v>
      </c>
      <c r="JI143" s="86">
        <f t="shared" si="358"/>
        <v>9.2866192548584747E-2</v>
      </c>
      <c r="JJ143" s="86">
        <f t="shared" si="359"/>
        <v>5.9351768759437686E-2</v>
      </c>
      <c r="JK143" s="86">
        <f t="shared" si="360"/>
        <v>4.2629489030015025E-2</v>
      </c>
      <c r="JL143" s="86">
        <f t="shared" si="361"/>
        <v>4.1323385388183226E-2</v>
      </c>
      <c r="JM143" s="86">
        <f t="shared" si="362"/>
        <v>4.415800766188465E-2</v>
      </c>
    </row>
    <row r="144" spans="2:273" x14ac:dyDescent="0.25">
      <c r="B144" s="2">
        <v>117</v>
      </c>
      <c r="C144" s="37">
        <v>87.891000000000005</v>
      </c>
      <c r="D144" s="37">
        <v>88.659000000000006</v>
      </c>
      <c r="E144" s="37">
        <v>92.756</v>
      </c>
      <c r="F144" s="37">
        <v>89.293000000000006</v>
      </c>
      <c r="G144" s="37">
        <v>90.171000000000006</v>
      </c>
      <c r="H144" s="37">
        <v>89.902000000000001</v>
      </c>
      <c r="I144" s="37">
        <v>92.805000000000007</v>
      </c>
      <c r="J144" s="37">
        <v>93.340999999999994</v>
      </c>
      <c r="K144" s="37">
        <v>93.488</v>
      </c>
      <c r="L144" s="37">
        <v>92.605000000000004</v>
      </c>
      <c r="M144" s="37">
        <v>94.884</v>
      </c>
      <c r="N144" s="37">
        <v>92.488</v>
      </c>
      <c r="O144" s="37">
        <v>90.15</v>
      </c>
      <c r="P144" s="37">
        <v>100.39</v>
      </c>
      <c r="Q144" s="37">
        <v>104.8095</v>
      </c>
      <c r="S144" s="4">
        <f t="shared" si="234"/>
        <v>86.864288674027534</v>
      </c>
      <c r="T144" s="4">
        <f t="shared" si="235"/>
        <v>88.366186957189171</v>
      </c>
      <c r="U144" s="4">
        <f t="shared" si="236"/>
        <v>89.797990602735524</v>
      </c>
      <c r="V144" s="4">
        <f t="shared" si="237"/>
        <v>89.851090664550981</v>
      </c>
      <c r="W144" s="4">
        <f t="shared" si="238"/>
        <v>90.215594660235325</v>
      </c>
      <c r="X144" s="4">
        <f t="shared" si="239"/>
        <v>91.375364146816437</v>
      </c>
      <c r="Y144" s="4">
        <f t="shared" si="240"/>
        <v>92.840135087874515</v>
      </c>
      <c r="Z144" s="4">
        <f t="shared" si="241"/>
        <v>94.084362828719946</v>
      </c>
      <c r="AA144" s="4">
        <f t="shared" si="242"/>
        <v>93.804471431624492</v>
      </c>
      <c r="AB144" s="4">
        <f t="shared" si="243"/>
        <v>91.953645646669344</v>
      </c>
      <c r="AC144" s="4">
        <f t="shared" si="244"/>
        <v>94.413295240580268</v>
      </c>
      <c r="AD144" s="4">
        <f t="shared" si="245"/>
        <v>93.709520814568904</v>
      </c>
      <c r="AE144" s="4">
        <f t="shared" si="246"/>
        <v>91.834011906820123</v>
      </c>
      <c r="AF144" s="4">
        <f t="shared" si="247"/>
        <v>99.843903487491062</v>
      </c>
      <c r="AG144" s="4">
        <f t="shared" si="248"/>
        <v>108.17374116725284</v>
      </c>
      <c r="AI144" s="4">
        <f t="shared" si="249"/>
        <v>1.0267113259724709</v>
      </c>
      <c r="AJ144" s="4">
        <f t="shared" si="250"/>
        <v>0.29281304281083465</v>
      </c>
      <c r="AK144" s="4">
        <f t="shared" si="251"/>
        <v>2.9580093972644761</v>
      </c>
      <c r="AL144" s="4">
        <f t="shared" si="252"/>
        <v>-0.55809066455097422</v>
      </c>
      <c r="AM144" s="4">
        <f t="shared" si="253"/>
        <v>-4.4594660235318884E-2</v>
      </c>
      <c r="AN144" s="4">
        <f t="shared" si="254"/>
        <v>-1.4733641468164365</v>
      </c>
      <c r="AO144" s="4">
        <f t="shared" si="255"/>
        <v>-3.5135087874508031E-2</v>
      </c>
      <c r="AP144" s="4">
        <f t="shared" si="256"/>
        <v>-0.74336282871995252</v>
      </c>
      <c r="AQ144" s="4">
        <f t="shared" si="257"/>
        <v>-0.31647143162449254</v>
      </c>
      <c r="AR144" s="4">
        <f t="shared" si="258"/>
        <v>0.65135435333066027</v>
      </c>
      <c r="AS144" s="4">
        <f t="shared" si="259"/>
        <v>0.470704759419732</v>
      </c>
      <c r="AT144" s="4">
        <f t="shared" si="260"/>
        <v>-1.2215208145689047</v>
      </c>
      <c r="AU144" s="4">
        <f t="shared" si="261"/>
        <v>-1.6840119068201176</v>
      </c>
      <c r="AV144" s="4">
        <f t="shared" si="441"/>
        <v>0.54609651250893876</v>
      </c>
      <c r="AW144" s="4">
        <f t="shared" si="441"/>
        <v>-3.3642411672528425</v>
      </c>
      <c r="AY144" s="2">
        <f t="shared" si="313"/>
        <v>86.806741119832694</v>
      </c>
      <c r="AZ144" s="2">
        <f t="shared" si="364"/>
        <v>87.152067857857631</v>
      </c>
      <c r="BA144" s="2">
        <f t="shared" si="365"/>
        <v>86.174178126566702</v>
      </c>
      <c r="BB144" s="2">
        <f t="shared" si="366"/>
        <v>86.203548108439705</v>
      </c>
      <c r="BC144" s="2">
        <f t="shared" si="367"/>
        <v>86.532613136930806</v>
      </c>
      <c r="BD144" s="2">
        <f t="shared" si="368"/>
        <v>86.848221111532609</v>
      </c>
      <c r="BE144" s="2">
        <f t="shared" si="369"/>
        <v>87.422930363806671</v>
      </c>
      <c r="BF144" s="2">
        <f t="shared" si="370"/>
        <v>86.64587871774674</v>
      </c>
      <c r="BG144" s="2">
        <f t="shared" si="371"/>
        <v>87.112302364286094</v>
      </c>
      <c r="BH144" s="2">
        <f t="shared" si="372"/>
        <v>87.469365048096776</v>
      </c>
      <c r="BI144" s="2">
        <f t="shared" si="373"/>
        <v>89.281471825617643</v>
      </c>
      <c r="BJ144" s="2">
        <f t="shared" si="374"/>
        <v>89.528365841288149</v>
      </c>
      <c r="BK144" s="2">
        <f t="shared" si="375"/>
        <v>88.627682244978459</v>
      </c>
      <c r="BL144" s="2">
        <f t="shared" si="376"/>
        <v>92.824809980146398</v>
      </c>
      <c r="BM144" s="2">
        <f t="shared" si="377"/>
        <v>94.852513059462922</v>
      </c>
      <c r="BO144" s="2" t="str">
        <f t="shared" si="263"/>
        <v/>
      </c>
      <c r="BP144" s="2" t="str">
        <f t="shared" si="264"/>
        <v/>
      </c>
      <c r="BQ144" s="2" t="str">
        <f t="shared" si="265"/>
        <v/>
      </c>
      <c r="BR144" s="2" t="str">
        <f t="shared" si="266"/>
        <v/>
      </c>
      <c r="BS144" s="2" t="str">
        <f t="shared" si="267"/>
        <v/>
      </c>
      <c r="BT144" s="2" t="str">
        <f t="shared" si="268"/>
        <v/>
      </c>
      <c r="BU144" s="2" t="str">
        <f t="shared" si="269"/>
        <v/>
      </c>
      <c r="BV144" s="2" t="str">
        <f t="shared" si="270"/>
        <v/>
      </c>
      <c r="BW144" s="2" t="str">
        <f t="shared" si="271"/>
        <v/>
      </c>
      <c r="BX144" s="2" t="str">
        <f t="shared" si="272"/>
        <v/>
      </c>
      <c r="BY144" s="2" t="str">
        <f t="shared" si="273"/>
        <v/>
      </c>
      <c r="BZ144" s="2" t="str">
        <f t="shared" si="274"/>
        <v/>
      </c>
      <c r="CA144" s="2" t="str">
        <f t="shared" si="275"/>
        <v/>
      </c>
      <c r="CB144" s="2" t="str">
        <f t="shared" si="276"/>
        <v/>
      </c>
      <c r="CC144" s="2" t="str">
        <f t="shared" si="277"/>
        <v/>
      </c>
      <c r="CE144" s="2" t="str">
        <f t="shared" si="314"/>
        <v/>
      </c>
      <c r="CF144" s="2" t="str">
        <f t="shared" si="315"/>
        <v/>
      </c>
      <c r="CG144" s="2" t="str">
        <f t="shared" si="316"/>
        <v/>
      </c>
      <c r="CH144" s="2" t="str">
        <f t="shared" si="317"/>
        <v/>
      </c>
      <c r="CI144" s="2" t="str">
        <f t="shared" si="318"/>
        <v/>
      </c>
      <c r="CJ144" s="2" t="str">
        <f t="shared" si="319"/>
        <v/>
      </c>
      <c r="CK144" s="2" t="str">
        <f t="shared" si="320"/>
        <v/>
      </c>
      <c r="CL144" s="2" t="str">
        <f t="shared" si="321"/>
        <v/>
      </c>
      <c r="CM144" s="2" t="str">
        <f t="shared" si="322"/>
        <v/>
      </c>
      <c r="CN144" s="2" t="str">
        <f t="shared" si="323"/>
        <v/>
      </c>
      <c r="CO144" s="2" t="str">
        <f t="shared" si="324"/>
        <v/>
      </c>
      <c r="CP144" s="2" t="str">
        <f t="shared" si="325"/>
        <v/>
      </c>
      <c r="CQ144" s="2" t="str">
        <f t="shared" si="326"/>
        <v/>
      </c>
      <c r="CR144" s="2" t="str">
        <f t="shared" si="327"/>
        <v/>
      </c>
      <c r="CS144" s="2" t="str">
        <f t="shared" si="328"/>
        <v/>
      </c>
      <c r="CU144" s="2" t="str">
        <f t="shared" si="278"/>
        <v/>
      </c>
      <c r="CV144" s="2" t="str">
        <f t="shared" si="279"/>
        <v/>
      </c>
      <c r="CW144" s="2" t="str">
        <f t="shared" si="280"/>
        <v/>
      </c>
      <c r="CX144" s="2" t="str">
        <f t="shared" si="281"/>
        <v/>
      </c>
      <c r="CY144" s="2" t="str">
        <f t="shared" si="282"/>
        <v/>
      </c>
      <c r="CZ144" s="2" t="str">
        <f t="shared" si="283"/>
        <v/>
      </c>
      <c r="DA144" s="2" t="str">
        <f t="shared" si="284"/>
        <v/>
      </c>
      <c r="DB144" s="2" t="str">
        <f t="shared" si="285"/>
        <v/>
      </c>
      <c r="DC144" s="2" t="str">
        <f t="shared" si="286"/>
        <v/>
      </c>
      <c r="DD144" s="2" t="str">
        <f t="shared" si="287"/>
        <v/>
      </c>
      <c r="DE144" s="2" t="str">
        <f t="shared" si="288"/>
        <v/>
      </c>
      <c r="DF144" s="2" t="str">
        <f t="shared" si="289"/>
        <v/>
      </c>
      <c r="DG144" s="2" t="str">
        <f t="shared" si="290"/>
        <v/>
      </c>
      <c r="DH144" s="2" t="str">
        <f t="shared" si="291"/>
        <v/>
      </c>
      <c r="DI144" s="2" t="str">
        <f t="shared" si="292"/>
        <v/>
      </c>
      <c r="DK144" s="2">
        <f t="shared" si="293"/>
        <v>112.33457258632842</v>
      </c>
      <c r="DL144" s="2">
        <f t="shared" si="442"/>
        <v>119.73889095967372</v>
      </c>
      <c r="DM144" s="2">
        <f t="shared" si="442"/>
        <v>120.25399411176836</v>
      </c>
      <c r="DN144" s="2">
        <f t="shared" si="442"/>
        <v>120.48992439024389</v>
      </c>
      <c r="DO144" s="2">
        <f t="shared" si="442"/>
        <v>113.6248487804878</v>
      </c>
      <c r="DP144" s="2">
        <f t="shared" si="442"/>
        <v>114.0776843583718</v>
      </c>
      <c r="DQ144" s="2">
        <f t="shared" si="442"/>
        <v>112.20741165810935</v>
      </c>
      <c r="DR144" s="2">
        <f t="shared" si="442"/>
        <v>104.0688254303836</v>
      </c>
      <c r="DS144" s="2">
        <f t="shared" si="442"/>
        <v>114.36588100271821</v>
      </c>
      <c r="DT144" s="2">
        <f t="shared" si="442"/>
        <v>112.92682180610086</v>
      </c>
      <c r="DU144" s="2">
        <f t="shared" si="442"/>
        <v>121.67959075807914</v>
      </c>
      <c r="DV144" s="2">
        <f t="shared" si="442"/>
        <v>113.75333615221992</v>
      </c>
      <c r="DW144" s="2">
        <f t="shared" si="442"/>
        <v>117.09990939293263</v>
      </c>
      <c r="DX144" s="2">
        <f t="shared" si="442"/>
        <v>111.13856960600377</v>
      </c>
      <c r="DY144" s="2">
        <f t="shared" si="442"/>
        <v>109.87984144061582</v>
      </c>
      <c r="EA144" s="2">
        <f t="shared" si="233"/>
        <v>86.776036519451694</v>
      </c>
      <c r="EB144" s="2">
        <f t="shared" si="295"/>
        <v>87.11870210567362</v>
      </c>
      <c r="EC144" s="2">
        <f t="shared" si="296"/>
        <v>86.143547451543455</v>
      </c>
      <c r="ED144" s="2">
        <f t="shared" si="297"/>
        <v>86.168518499789315</v>
      </c>
      <c r="EE144" s="2">
        <f t="shared" si="298"/>
        <v>86.503494395280214</v>
      </c>
      <c r="EF144" s="2">
        <f t="shared" si="299"/>
        <v>86.819828181478925</v>
      </c>
      <c r="EG144" s="2">
        <f t="shared" si="300"/>
        <v>87.39404210845197</v>
      </c>
      <c r="EH144" s="2">
        <f t="shared" si="301"/>
        <v>86.61957547797175</v>
      </c>
      <c r="EI144" s="2">
        <f t="shared" si="302"/>
        <v>87.073292390524017</v>
      </c>
      <c r="EJ144" s="2">
        <f t="shared" si="303"/>
        <v>87.440872107626831</v>
      </c>
      <c r="EK144" s="2">
        <f t="shared" si="304"/>
        <v>89.237490574583731</v>
      </c>
      <c r="EL144" s="2">
        <f t="shared" si="305"/>
        <v>89.498866539859733</v>
      </c>
      <c r="EM144" s="2">
        <f t="shared" si="306"/>
        <v>88.594699382884102</v>
      </c>
      <c r="EN144" s="2">
        <f t="shared" si="307"/>
        <v>92.798607377005482</v>
      </c>
      <c r="EO144" s="2">
        <f t="shared" si="308"/>
        <v>94.843847358607832</v>
      </c>
      <c r="EQ144" s="2">
        <f t="shared" si="309"/>
        <v>86.737738848382364</v>
      </c>
      <c r="ER144" s="2">
        <f t="shared" si="443"/>
        <v>87.145647642539714</v>
      </c>
      <c r="ES144" s="2">
        <f t="shared" si="443"/>
        <v>86.063111303432549</v>
      </c>
      <c r="ET144" s="2">
        <f t="shared" si="443"/>
        <v>86.283839777506458</v>
      </c>
      <c r="EU144" s="2">
        <f t="shared" si="443"/>
        <v>86.594635598968949</v>
      </c>
      <c r="EV144" s="2">
        <f t="shared" si="443"/>
        <v>86.812023235254955</v>
      </c>
      <c r="EW144" s="2">
        <f t="shared" si="443"/>
        <v>87.434020983596199</v>
      </c>
      <c r="EX144" s="2">
        <f t="shared" si="443"/>
        <v>86.768252812468461</v>
      </c>
      <c r="EY144" s="2">
        <f t="shared" si="443"/>
        <v>87.280462885188768</v>
      </c>
      <c r="EZ144" s="2">
        <f t="shared" si="443"/>
        <v>87.418090808309643</v>
      </c>
      <c r="FA144" s="2">
        <f t="shared" si="443"/>
        <v>89.526471769986586</v>
      </c>
      <c r="FB144" s="2">
        <f t="shared" si="443"/>
        <v>89.626648996158195</v>
      </c>
      <c r="FC144" s="2">
        <f t="shared" si="443"/>
        <v>88.680312256530115</v>
      </c>
      <c r="FD144" s="2">
        <f t="shared" si="443"/>
        <v>92.699388640268069</v>
      </c>
      <c r="FE144" s="2">
        <f t="shared" si="443"/>
        <v>93.631666297230652</v>
      </c>
      <c r="FG144" s="2">
        <f t="shared" si="311"/>
        <v>0.99876571426708738</v>
      </c>
      <c r="FH144" s="2">
        <f t="shared" si="444"/>
        <v>0.9990020239969809</v>
      </c>
      <c r="FI144" s="2">
        <f t="shared" si="444"/>
        <v>0.99902231264631058</v>
      </c>
      <c r="FJ144" s="2">
        <f t="shared" si="444"/>
        <v>0.9990771764721299</v>
      </c>
      <c r="FK144" s="2">
        <f t="shared" si="444"/>
        <v>0.99902787212997768</v>
      </c>
      <c r="FL144" s="2">
        <f t="shared" si="444"/>
        <v>0.99894920917715702</v>
      </c>
      <c r="FM144" s="2">
        <f t="shared" si="444"/>
        <v>0.99889732927577213</v>
      </c>
      <c r="FN144" s="2">
        <f t="shared" si="444"/>
        <v>0.9988968123887314</v>
      </c>
      <c r="FO144" s="2">
        <f t="shared" si="444"/>
        <v>0.99884595652137764</v>
      </c>
      <c r="FP144" s="2">
        <f t="shared" si="444"/>
        <v>0.99885456760974645</v>
      </c>
      <c r="FQ144" s="2">
        <f t="shared" si="444"/>
        <v>0.99888415784892071</v>
      </c>
      <c r="FR144" s="2">
        <f t="shared" si="444"/>
        <v>0.99890048317202607</v>
      </c>
      <c r="FS144" s="2">
        <f t="shared" si="444"/>
        <v>0.99890354176659213</v>
      </c>
      <c r="FT144" s="2">
        <f t="shared" si="444"/>
        <v>0.99847950932402318</v>
      </c>
      <c r="FU144" s="2">
        <f t="shared" si="444"/>
        <v>0.99809327802038983</v>
      </c>
      <c r="FW144" s="2">
        <f t="shared" si="329"/>
        <v>2.1984001036407096E-2</v>
      </c>
      <c r="FX144" s="2">
        <f t="shared" si="381"/>
        <v>3.0119514700661248E-2</v>
      </c>
      <c r="FY144" s="2">
        <f t="shared" si="382"/>
        <v>3.3799198109323476E-2</v>
      </c>
      <c r="FZ144" s="2">
        <f t="shared" si="383"/>
        <v>2.9110046745459361E-2</v>
      </c>
      <c r="GA144" s="2">
        <f t="shared" si="384"/>
        <v>3.0209357223202584E-2</v>
      </c>
      <c r="GB144" s="2">
        <f t="shared" si="385"/>
        <v>3.1950901416554142E-2</v>
      </c>
      <c r="GC144" s="2">
        <f t="shared" si="386"/>
        <v>3.8202154946449823E-2</v>
      </c>
      <c r="GD144" s="2">
        <f t="shared" si="387"/>
        <v>4.7441282327435753E-2</v>
      </c>
      <c r="GE144" s="2">
        <f t="shared" si="388"/>
        <v>3.626549172271102E-2</v>
      </c>
      <c r="GF144" s="2">
        <f t="shared" si="389"/>
        <v>3.0704649516660333E-2</v>
      </c>
      <c r="GG144" s="2">
        <f t="shared" si="390"/>
        <v>2.6925586520589018E-2</v>
      </c>
      <c r="GH144" s="2">
        <f t="shared" si="391"/>
        <v>2.215565436801227E-2</v>
      </c>
      <c r="GI144" s="2">
        <f t="shared" si="392"/>
        <v>2.0184930258902934E-2</v>
      </c>
      <c r="GJ144" s="2">
        <f t="shared" si="393"/>
        <v>1.6963917112763977E-2</v>
      </c>
      <c r="GK144" s="2">
        <f t="shared" si="394"/>
        <v>1.6502286814836602E-2</v>
      </c>
      <c r="GM144" s="86">
        <f t="shared" si="330"/>
        <v>9.1210961617090283E-37</v>
      </c>
      <c r="GN144" s="86">
        <f t="shared" si="395"/>
        <v>6.3911917094768987E-93</v>
      </c>
      <c r="GO144" s="86">
        <f t="shared" si="396"/>
        <v>4.7764280368734504E-96</v>
      </c>
      <c r="GP144" s="86">
        <f t="shared" si="397"/>
        <v>1.9138204884702046E-101</v>
      </c>
      <c r="GQ144" s="86">
        <f t="shared" si="398"/>
        <v>2.021863987379104E-85</v>
      </c>
      <c r="GR144" s="86">
        <f t="shared" si="399"/>
        <v>3.6170330237851645E-78</v>
      </c>
      <c r="GS144" s="86">
        <f t="shared" si="400"/>
        <v>1.5810758493381199E-77</v>
      </c>
      <c r="GT144" s="86">
        <f t="shared" si="401"/>
        <v>7.0232411592679991E-88</v>
      </c>
      <c r="GU144" s="86">
        <f t="shared" si="402"/>
        <v>7.0447883342955996E-85</v>
      </c>
      <c r="GV144" s="86">
        <f t="shared" si="403"/>
        <v>7.6458735892063457E-78</v>
      </c>
      <c r="GW144" s="86">
        <f t="shared" si="404"/>
        <v>1.0071521319089982E-96</v>
      </c>
      <c r="GX144" s="86">
        <f t="shared" si="405"/>
        <v>1.1388593892483046E-119</v>
      </c>
      <c r="GY144" s="86">
        <f t="shared" si="406"/>
        <v>3.6255304868089086E-109</v>
      </c>
      <c r="GZ144" s="86">
        <f t="shared" si="407"/>
        <v>2.0320530011878068E-36</v>
      </c>
      <c r="HA144" s="86">
        <f t="shared" si="408"/>
        <v>3.7783001707263874E-23</v>
      </c>
      <c r="HC144" s="86">
        <f t="shared" si="331"/>
        <v>2.2615741970601914E-14</v>
      </c>
      <c r="HD144" s="86">
        <f t="shared" si="409"/>
        <v>1.0485343663613739E-33</v>
      </c>
      <c r="HE144" s="86">
        <f t="shared" si="410"/>
        <v>5.7767599337011909E-34</v>
      </c>
      <c r="HF144" s="86">
        <f t="shared" si="411"/>
        <v>7.3943702957415006E-33</v>
      </c>
      <c r="HG144" s="86">
        <f t="shared" si="412"/>
        <v>3.3769613069811458E-32</v>
      </c>
      <c r="HH144" s="86">
        <f t="shared" si="413"/>
        <v>2.0730658006133636E-34</v>
      </c>
      <c r="HI144" s="86">
        <f t="shared" si="414"/>
        <v>5.843875999826192E-33</v>
      </c>
      <c r="HJ144" s="86">
        <f t="shared" si="415"/>
        <v>1.1185249159551899E-38</v>
      </c>
      <c r="HK144" s="86">
        <f t="shared" si="416"/>
        <v>9.4361602906638907E-36</v>
      </c>
      <c r="HL144" s="86">
        <f t="shared" si="417"/>
        <v>6.9970966247766365E-34</v>
      </c>
      <c r="HM144" s="86">
        <f t="shared" si="418"/>
        <v>1.3565608694049443E-42</v>
      </c>
      <c r="HN144" s="86">
        <f t="shared" si="419"/>
        <v>4.649968354200559E-31</v>
      </c>
      <c r="HO144" s="86">
        <f t="shared" si="420"/>
        <v>9.5872378230581727E-37</v>
      </c>
      <c r="HP144" s="86">
        <f t="shared" si="421"/>
        <v>2.1857268879121788E-9</v>
      </c>
      <c r="HQ144" s="86">
        <f t="shared" si="422"/>
        <v>3.8369179122399855E-10</v>
      </c>
      <c r="HS144" s="86">
        <f t="shared" si="332"/>
        <v>5.8974986224765082E-2</v>
      </c>
      <c r="HT144" s="86">
        <f t="shared" si="423"/>
        <v>0.1591793220358271</v>
      </c>
      <c r="HU144" s="86">
        <f t="shared" si="424"/>
        <v>0.18884932610413832</v>
      </c>
      <c r="HV144" s="86">
        <f t="shared" si="425"/>
        <v>0.21086342665078739</v>
      </c>
      <c r="HW144" s="86">
        <f t="shared" si="426"/>
        <v>0.18436752891613953</v>
      </c>
      <c r="HX144" s="86">
        <f t="shared" si="427"/>
        <v>0.18448301806537198</v>
      </c>
      <c r="HY144" s="86">
        <f t="shared" si="428"/>
        <v>0.19393353508352126</v>
      </c>
      <c r="HZ144" s="86">
        <f t="shared" si="429"/>
        <v>0.32161120361194295</v>
      </c>
      <c r="IA144" s="86">
        <f t="shared" si="430"/>
        <v>0.22706157007721239</v>
      </c>
      <c r="IB144" s="86">
        <f t="shared" si="431"/>
        <v>0.12631004005796026</v>
      </c>
      <c r="IC144" s="86">
        <f t="shared" si="432"/>
        <v>0.12243038516551402</v>
      </c>
      <c r="ID144" s="86">
        <f t="shared" si="433"/>
        <v>8.0485259222645378E-2</v>
      </c>
      <c r="IE144" s="86">
        <f t="shared" si="434"/>
        <v>5.8712151193252217E-2</v>
      </c>
      <c r="IF144" s="86">
        <f t="shared" si="435"/>
        <v>5.531484653276509E-2</v>
      </c>
      <c r="IG144" s="86">
        <f t="shared" si="436"/>
        <v>5.8579548497306781E-2</v>
      </c>
      <c r="II144" s="86">
        <f t="shared" si="333"/>
        <v>5.0275615963391275E-27</v>
      </c>
      <c r="IJ144" s="86">
        <f t="shared" si="334"/>
        <v>1.6424312982627363E-20</v>
      </c>
      <c r="IK144" s="86">
        <f t="shared" si="335"/>
        <v>3.0618000376058313E-19</v>
      </c>
      <c r="IL144" s="86">
        <f t="shared" si="336"/>
        <v>2.1825172284900906E-20</v>
      </c>
      <c r="IM144" s="86">
        <f t="shared" si="337"/>
        <v>1.5807061020845952E-19</v>
      </c>
      <c r="IN144" s="86">
        <f t="shared" si="338"/>
        <v>1.7594532999864662E-17</v>
      </c>
      <c r="IO144" s="86">
        <f t="shared" si="339"/>
        <v>4.0816494675127468E-17</v>
      </c>
      <c r="IP144" s="86">
        <f t="shared" si="340"/>
        <v>1.1381067460876332E-16</v>
      </c>
      <c r="IQ144" s="86">
        <f t="shared" si="341"/>
        <v>2.5112000889690034E-18</v>
      </c>
      <c r="IR144" s="86">
        <f t="shared" si="342"/>
        <v>3.9283010982839052E-20</v>
      </c>
      <c r="IS144" s="86">
        <f t="shared" si="343"/>
        <v>2.5857820389002044E-21</v>
      </c>
      <c r="IT144" s="86">
        <f t="shared" si="344"/>
        <v>6.4685085748143188E-24</v>
      </c>
      <c r="IU144" s="86">
        <f t="shared" si="345"/>
        <v>9.979177469135821E-25</v>
      </c>
      <c r="IV144" s="86">
        <f t="shared" si="346"/>
        <v>2.474270014191278E-17</v>
      </c>
      <c r="IW144" s="86">
        <f t="shared" si="347"/>
        <v>5.814801324094693E-17</v>
      </c>
      <c r="IY144" s="86">
        <f t="shared" si="348"/>
        <v>5.8974986224787695E-2</v>
      </c>
      <c r="IZ144" s="86">
        <f t="shared" si="349"/>
        <v>0.1591793220358271</v>
      </c>
      <c r="JA144" s="86">
        <f t="shared" si="350"/>
        <v>0.18884932610413832</v>
      </c>
      <c r="JB144" s="86">
        <f t="shared" si="351"/>
        <v>0.21086342665078739</v>
      </c>
      <c r="JC144" s="86">
        <f t="shared" si="352"/>
        <v>0.18436752891613953</v>
      </c>
      <c r="JD144" s="86">
        <f t="shared" si="353"/>
        <v>0.18448301806537201</v>
      </c>
      <c r="JE144" s="86">
        <f t="shared" si="354"/>
        <v>0.19393353508352129</v>
      </c>
      <c r="JF144" s="86">
        <f t="shared" si="355"/>
        <v>0.32161120361194306</v>
      </c>
      <c r="JG144" s="86">
        <f t="shared" si="356"/>
        <v>0.22706157007721239</v>
      </c>
      <c r="JH144" s="86">
        <f t="shared" si="357"/>
        <v>0.12631004005796026</v>
      </c>
      <c r="JI144" s="86">
        <f t="shared" si="358"/>
        <v>0.12243038516551402</v>
      </c>
      <c r="JJ144" s="86">
        <f t="shared" si="359"/>
        <v>8.0485259222645378E-2</v>
      </c>
      <c r="JK144" s="86">
        <f t="shared" si="360"/>
        <v>5.8712151193252217E-2</v>
      </c>
      <c r="JL144" s="86">
        <f t="shared" si="361"/>
        <v>5.5314848718492009E-2</v>
      </c>
      <c r="JM144" s="86">
        <f t="shared" si="362"/>
        <v>5.857954888099863E-2</v>
      </c>
    </row>
    <row r="145" spans="2:273" x14ac:dyDescent="0.25">
      <c r="B145" s="2">
        <v>118</v>
      </c>
      <c r="C145" s="37">
        <v>86.847999999999999</v>
      </c>
      <c r="D145" s="37">
        <v>87.340999999999994</v>
      </c>
      <c r="E145" s="37">
        <v>93.438999999999993</v>
      </c>
      <c r="F145" s="37">
        <v>90.828999999999994</v>
      </c>
      <c r="G145" s="37">
        <v>90.049000000000007</v>
      </c>
      <c r="H145" s="37">
        <v>91.097999999999999</v>
      </c>
      <c r="I145" s="37">
        <v>92.584999999999994</v>
      </c>
      <c r="J145" s="37">
        <v>95.853999999999999</v>
      </c>
      <c r="K145" s="37">
        <v>94.93</v>
      </c>
      <c r="L145" s="37">
        <v>92.488</v>
      </c>
      <c r="M145" s="37">
        <v>94.581000000000003</v>
      </c>
      <c r="N145" s="37">
        <v>93.744</v>
      </c>
      <c r="O145" s="37">
        <v>91.375</v>
      </c>
      <c r="P145" s="37">
        <v>102.732</v>
      </c>
      <c r="Q145" s="37">
        <v>111.21429999999999</v>
      </c>
      <c r="S145" s="4">
        <f t="shared" si="234"/>
        <v>86.810003321718341</v>
      </c>
      <c r="T145" s="4">
        <f t="shared" si="235"/>
        <v>88.520701192511723</v>
      </c>
      <c r="U145" s="4">
        <f t="shared" si="236"/>
        <v>90.359163222896782</v>
      </c>
      <c r="V145" s="4">
        <f t="shared" si="237"/>
        <v>90.319789786002929</v>
      </c>
      <c r="W145" s="4">
        <f t="shared" si="238"/>
        <v>90.732328959549719</v>
      </c>
      <c r="X145" s="4">
        <f t="shared" si="239"/>
        <v>92.026869737623642</v>
      </c>
      <c r="Y145" s="4">
        <f t="shared" si="240"/>
        <v>93.641921115034123</v>
      </c>
      <c r="Z145" s="4">
        <f t="shared" si="241"/>
        <v>94.693986898467628</v>
      </c>
      <c r="AA145" s="4">
        <f t="shared" si="242"/>
        <v>94.677578532446788</v>
      </c>
      <c r="AB145" s="4">
        <f t="shared" si="243"/>
        <v>92.801644974340093</v>
      </c>
      <c r="AC145" s="4">
        <f t="shared" si="244"/>
        <v>95.372450962807719</v>
      </c>
      <c r="AD145" s="4">
        <f t="shared" si="245"/>
        <v>94.630422182511026</v>
      </c>
      <c r="AE145" s="4">
        <f t="shared" si="246"/>
        <v>92.612908806914547</v>
      </c>
      <c r="AF145" s="4">
        <f t="shared" si="247"/>
        <v>101.54684297061121</v>
      </c>
      <c r="AG145" s="4">
        <f t="shared" si="248"/>
        <v>111.4665367494041</v>
      </c>
      <c r="AI145" s="4">
        <f t="shared" si="249"/>
        <v>3.7996678281658092E-2</v>
      </c>
      <c r="AJ145" s="4">
        <f t="shared" si="250"/>
        <v>-1.1797011925117289</v>
      </c>
      <c r="AK145" s="4">
        <f t="shared" si="251"/>
        <v>3.0798367771032105</v>
      </c>
      <c r="AL145" s="4">
        <f t="shared" si="252"/>
        <v>0.5092102139970649</v>
      </c>
      <c r="AM145" s="4">
        <f t="shared" si="253"/>
        <v>-0.68332895954971207</v>
      </c>
      <c r="AN145" s="4">
        <f t="shared" si="254"/>
        <v>-0.92886973762364278</v>
      </c>
      <c r="AO145" s="4">
        <f t="shared" si="255"/>
        <v>-1.0569211150341289</v>
      </c>
      <c r="AP145" s="4">
        <f t="shared" si="256"/>
        <v>1.1600131015323711</v>
      </c>
      <c r="AQ145" s="4">
        <f t="shared" si="257"/>
        <v>0.25242146755321926</v>
      </c>
      <c r="AR145" s="4">
        <f t="shared" si="258"/>
        <v>-0.31364497434009309</v>
      </c>
      <c r="AS145" s="4">
        <f t="shared" si="259"/>
        <v>-0.79145096280771554</v>
      </c>
      <c r="AT145" s="4">
        <f t="shared" si="260"/>
        <v>-0.88642218251102634</v>
      </c>
      <c r="AU145" s="4">
        <f t="shared" si="261"/>
        <v>-1.2379088069145467</v>
      </c>
      <c r="AV145" s="4">
        <f t="shared" si="441"/>
        <v>1.1851570293887903</v>
      </c>
      <c r="AW145" s="4">
        <f t="shared" si="441"/>
        <v>-0.2522367494041049</v>
      </c>
      <c r="AY145" s="2">
        <f t="shared" si="313"/>
        <v>86.734915447204642</v>
      </c>
      <c r="AZ145" s="2">
        <f t="shared" si="364"/>
        <v>87.070812932655528</v>
      </c>
      <c r="BA145" s="2">
        <f t="shared" si="365"/>
        <v>86.103116269938042</v>
      </c>
      <c r="BB145" s="2">
        <f t="shared" si="366"/>
        <v>86.094240865784769</v>
      </c>
      <c r="BC145" s="2">
        <f t="shared" si="367"/>
        <v>86.412889161536683</v>
      </c>
      <c r="BD145" s="2">
        <f t="shared" si="368"/>
        <v>86.751201518529825</v>
      </c>
      <c r="BE145" s="2">
        <f t="shared" si="369"/>
        <v>87.320364728994193</v>
      </c>
      <c r="BF145" s="2">
        <f t="shared" si="370"/>
        <v>86.53493065566613</v>
      </c>
      <c r="BG145" s="2">
        <f t="shared" si="371"/>
        <v>86.981720681756684</v>
      </c>
      <c r="BH145" s="2">
        <f t="shared" si="372"/>
        <v>87.342719842123941</v>
      </c>
      <c r="BI145" s="2">
        <f t="shared" si="373"/>
        <v>89.118386491175769</v>
      </c>
      <c r="BJ145" s="2">
        <f t="shared" si="374"/>
        <v>89.367604396117443</v>
      </c>
      <c r="BK145" s="2">
        <f t="shared" si="375"/>
        <v>88.499978277053145</v>
      </c>
      <c r="BL145" s="2">
        <f t="shared" si="376"/>
        <v>92.720266751751126</v>
      </c>
      <c r="BM145" s="2">
        <f t="shared" si="377"/>
        <v>94.843650119559797</v>
      </c>
      <c r="BO145" s="2" t="str">
        <f t="shared" si="263"/>
        <v/>
      </c>
      <c r="BP145" s="2" t="str">
        <f t="shared" si="264"/>
        <v/>
      </c>
      <c r="BQ145" s="2" t="str">
        <f t="shared" si="265"/>
        <v/>
      </c>
      <c r="BR145" s="2" t="str">
        <f t="shared" si="266"/>
        <v/>
      </c>
      <c r="BS145" s="2" t="str">
        <f t="shared" si="267"/>
        <v/>
      </c>
      <c r="BT145" s="2" t="str">
        <f t="shared" si="268"/>
        <v/>
      </c>
      <c r="BU145" s="2" t="str">
        <f t="shared" si="269"/>
        <v/>
      </c>
      <c r="BV145" s="2" t="str">
        <f t="shared" si="270"/>
        <v/>
      </c>
      <c r="BW145" s="2" t="str">
        <f t="shared" si="271"/>
        <v/>
      </c>
      <c r="BX145" s="2" t="str">
        <f t="shared" si="272"/>
        <v/>
      </c>
      <c r="BY145" s="2" t="str">
        <f t="shared" si="273"/>
        <v/>
      </c>
      <c r="BZ145" s="2" t="str">
        <f t="shared" si="274"/>
        <v/>
      </c>
      <c r="CA145" s="2" t="str">
        <f t="shared" si="275"/>
        <v/>
      </c>
      <c r="CB145" s="2" t="str">
        <f t="shared" si="276"/>
        <v/>
      </c>
      <c r="CC145" s="2" t="str">
        <f t="shared" si="277"/>
        <v/>
      </c>
      <c r="CE145" s="2" t="str">
        <f t="shared" si="314"/>
        <v/>
      </c>
      <c r="CF145" s="2" t="str">
        <f t="shared" si="315"/>
        <v/>
      </c>
      <c r="CG145" s="2" t="str">
        <f t="shared" si="316"/>
        <v/>
      </c>
      <c r="CH145" s="2" t="str">
        <f t="shared" si="317"/>
        <v/>
      </c>
      <c r="CI145" s="2" t="str">
        <f t="shared" si="318"/>
        <v/>
      </c>
      <c r="CJ145" s="2" t="str">
        <f t="shared" si="319"/>
        <v/>
      </c>
      <c r="CK145" s="2" t="str">
        <f t="shared" si="320"/>
        <v/>
      </c>
      <c r="CL145" s="2" t="str">
        <f t="shared" si="321"/>
        <v/>
      </c>
      <c r="CM145" s="2" t="str">
        <f t="shared" si="322"/>
        <v/>
      </c>
      <c r="CN145" s="2" t="str">
        <f t="shared" si="323"/>
        <v/>
      </c>
      <c r="CO145" s="2" t="str">
        <f t="shared" si="324"/>
        <v/>
      </c>
      <c r="CP145" s="2" t="str">
        <f t="shared" si="325"/>
        <v/>
      </c>
      <c r="CQ145" s="2" t="str">
        <f t="shared" si="326"/>
        <v/>
      </c>
      <c r="CR145" s="2" t="str">
        <f t="shared" si="327"/>
        <v/>
      </c>
      <c r="CS145" s="2" t="str">
        <f t="shared" si="328"/>
        <v/>
      </c>
      <c r="CU145" s="2" t="str">
        <f t="shared" si="278"/>
        <v/>
      </c>
      <c r="CV145" s="2" t="str">
        <f t="shared" si="279"/>
        <v/>
      </c>
      <c r="CW145" s="2" t="str">
        <f t="shared" si="280"/>
        <v/>
      </c>
      <c r="CX145" s="2" t="str">
        <f t="shared" si="281"/>
        <v/>
      </c>
      <c r="CY145" s="2" t="str">
        <f t="shared" si="282"/>
        <v/>
      </c>
      <c r="CZ145" s="2" t="str">
        <f t="shared" si="283"/>
        <v/>
      </c>
      <c r="DA145" s="2" t="str">
        <f t="shared" si="284"/>
        <v/>
      </c>
      <c r="DB145" s="2" t="str">
        <f t="shared" si="285"/>
        <v/>
      </c>
      <c r="DC145" s="2" t="str">
        <f t="shared" si="286"/>
        <v/>
      </c>
      <c r="DD145" s="2" t="str">
        <f t="shared" si="287"/>
        <v/>
      </c>
      <c r="DE145" s="2" t="str">
        <f t="shared" si="288"/>
        <v/>
      </c>
      <c r="DF145" s="2" t="str">
        <f t="shared" si="289"/>
        <v/>
      </c>
      <c r="DG145" s="2" t="str">
        <f t="shared" si="290"/>
        <v/>
      </c>
      <c r="DH145" s="2" t="str">
        <f t="shared" si="291"/>
        <v/>
      </c>
      <c r="DI145" s="2" t="str">
        <f t="shared" si="292"/>
        <v/>
      </c>
      <c r="DK145" s="2">
        <f t="shared" si="293"/>
        <v>112.53529633544751</v>
      </c>
      <c r="DL145" s="2">
        <f t="shared" si="442"/>
        <v>119.9859554601194</v>
      </c>
      <c r="DM145" s="2">
        <f t="shared" si="442"/>
        <v>120.50106412230235</v>
      </c>
      <c r="DN145" s="2">
        <f t="shared" si="442"/>
        <v>120.73423414634145</v>
      </c>
      <c r="DO145" s="2">
        <f t="shared" si="442"/>
        <v>113.78949268292682</v>
      </c>
      <c r="DP145" s="2">
        <f t="shared" si="442"/>
        <v>114.2394962860924</v>
      </c>
      <c r="DQ145" s="2">
        <f t="shared" si="442"/>
        <v>112.34120688613713</v>
      </c>
      <c r="DR145" s="2">
        <f t="shared" si="442"/>
        <v>104.10103533675628</v>
      </c>
      <c r="DS145" s="2">
        <f t="shared" si="442"/>
        <v>114.50370582905467</v>
      </c>
      <c r="DT145" s="2">
        <f t="shared" si="442"/>
        <v>113.02533690727876</v>
      </c>
      <c r="DU145" s="2">
        <f t="shared" si="442"/>
        <v>121.85584400483239</v>
      </c>
      <c r="DV145" s="2">
        <f t="shared" si="442"/>
        <v>113.84875898520089</v>
      </c>
      <c r="DW145" s="2">
        <f t="shared" si="442"/>
        <v>117.22905089096948</v>
      </c>
      <c r="DX145" s="2">
        <f t="shared" si="442"/>
        <v>111.24248320825518</v>
      </c>
      <c r="DY145" s="2">
        <f t="shared" si="442"/>
        <v>110.00718826979471</v>
      </c>
      <c r="EA145" s="2">
        <f t="shared" si="233"/>
        <v>86.706990520766965</v>
      </c>
      <c r="EB145" s="2">
        <f t="shared" si="295"/>
        <v>87.039828387599925</v>
      </c>
      <c r="EC145" s="2">
        <f t="shared" si="296"/>
        <v>86.075702440775331</v>
      </c>
      <c r="ED145" s="2">
        <f t="shared" si="297"/>
        <v>86.060945301306376</v>
      </c>
      <c r="EE145" s="2">
        <f t="shared" si="298"/>
        <v>86.385214749262516</v>
      </c>
      <c r="EF145" s="2">
        <f t="shared" si="299"/>
        <v>86.725119475395857</v>
      </c>
      <c r="EG145" s="2">
        <f t="shared" si="300"/>
        <v>87.29337423003129</v>
      </c>
      <c r="EH145" s="2">
        <f t="shared" si="301"/>
        <v>86.508920975339436</v>
      </c>
      <c r="EI145" s="2">
        <f t="shared" si="302"/>
        <v>86.943709188801122</v>
      </c>
      <c r="EJ145" s="2">
        <f t="shared" si="303"/>
        <v>87.316682899244455</v>
      </c>
      <c r="EK145" s="2">
        <f t="shared" si="304"/>
        <v>89.075652618410828</v>
      </c>
      <c r="EL145" s="2">
        <f t="shared" si="305"/>
        <v>89.339492828621928</v>
      </c>
      <c r="EM145" s="2">
        <f t="shared" si="306"/>
        <v>88.469051411198819</v>
      </c>
      <c r="EN145" s="2">
        <f t="shared" si="307"/>
        <v>92.696605697990506</v>
      </c>
      <c r="EO145" s="2">
        <f t="shared" si="308"/>
        <v>94.84136417029211</v>
      </c>
      <c r="EQ145" s="2">
        <f t="shared" si="309"/>
        <v>86.659069529538968</v>
      </c>
      <c r="ER145" s="2">
        <f t="shared" si="443"/>
        <v>87.070059520222927</v>
      </c>
      <c r="ES145" s="2">
        <f t="shared" si="443"/>
        <v>85.986784920959792</v>
      </c>
      <c r="ET145" s="2">
        <f t="shared" si="443"/>
        <v>86.190112660568815</v>
      </c>
      <c r="EU145" s="2">
        <f t="shared" si="443"/>
        <v>86.487430449342739</v>
      </c>
      <c r="EV145" s="2">
        <f t="shared" si="443"/>
        <v>86.716864265743567</v>
      </c>
      <c r="EW145" s="2">
        <f t="shared" si="443"/>
        <v>87.336474823114159</v>
      </c>
      <c r="EX145" s="2">
        <f t="shared" si="443"/>
        <v>86.669368788501046</v>
      </c>
      <c r="EY145" s="2">
        <f t="shared" si="443"/>
        <v>87.170876189023019</v>
      </c>
      <c r="EZ145" s="2">
        <f t="shared" si="443"/>
        <v>87.292188219983615</v>
      </c>
      <c r="FA145" s="2">
        <f t="shared" si="443"/>
        <v>89.393904368172855</v>
      </c>
      <c r="FB145" s="2">
        <f t="shared" si="443"/>
        <v>89.485194204346129</v>
      </c>
      <c r="FC145" s="2">
        <f t="shared" si="443"/>
        <v>88.567045156540701</v>
      </c>
      <c r="FD145" s="2">
        <f t="shared" si="443"/>
        <v>92.585673529661278</v>
      </c>
      <c r="FE145" s="2">
        <f t="shared" si="443"/>
        <v>93.507832164103206</v>
      </c>
      <c r="FG145" s="2">
        <f t="shared" si="311"/>
        <v>0.99887419576614211</v>
      </c>
      <c r="FH145" s="2">
        <f t="shared" si="444"/>
        <v>0.99908975513825349</v>
      </c>
      <c r="FI145" s="2">
        <f t="shared" si="444"/>
        <v>0.9991082618233641</v>
      </c>
      <c r="FJ145" s="2">
        <f t="shared" si="444"/>
        <v>0.99915830659555516</v>
      </c>
      <c r="FK145" s="2">
        <f t="shared" si="444"/>
        <v>0.9991133330027171</v>
      </c>
      <c r="FL145" s="2">
        <f t="shared" si="444"/>
        <v>0.99904157876576694</v>
      </c>
      <c r="FM145" s="2">
        <f t="shared" si="444"/>
        <v>0.99899425476677217</v>
      </c>
      <c r="FN145" s="2">
        <f t="shared" si="444"/>
        <v>0.99899378326867883</v>
      </c>
      <c r="FO145" s="2">
        <f t="shared" si="444"/>
        <v>0.99894739295319734</v>
      </c>
      <c r="FP145" s="2">
        <f t="shared" si="444"/>
        <v>0.9989552479483409</v>
      </c>
      <c r="FQ145" s="2">
        <f t="shared" si="444"/>
        <v>0.99898223993747248</v>
      </c>
      <c r="FR145" s="2">
        <f t="shared" si="444"/>
        <v>0.99899713171177651</v>
      </c>
      <c r="FS145" s="2">
        <f t="shared" si="444"/>
        <v>0.99899992172223939</v>
      </c>
      <c r="FT145" s="2">
        <f t="shared" si="444"/>
        <v>0.99861311047499912</v>
      </c>
      <c r="FU145" s="2">
        <f t="shared" si="444"/>
        <v>0.99826075709266759</v>
      </c>
      <c r="FW145" s="2">
        <f t="shared" si="329"/>
        <v>2.4053959910357449E-2</v>
      </c>
      <c r="FX145" s="2">
        <f t="shared" si="381"/>
        <v>3.2929701503681998E-2</v>
      </c>
      <c r="FY145" s="2">
        <f t="shared" si="382"/>
        <v>3.6939627871014187E-2</v>
      </c>
      <c r="FZ145" s="2">
        <f t="shared" si="383"/>
        <v>3.1829139889539511E-2</v>
      </c>
      <c r="GA145" s="2">
        <f t="shared" si="384"/>
        <v>3.3027640992225354E-2</v>
      </c>
      <c r="GB145" s="2">
        <f t="shared" si="385"/>
        <v>3.4925805672550152E-2</v>
      </c>
      <c r="GC145" s="2">
        <f t="shared" si="386"/>
        <v>4.1734011940091277E-2</v>
      </c>
      <c r="GD145" s="2">
        <f t="shared" si="387"/>
        <v>5.1781325985095411E-2</v>
      </c>
      <c r="GE145" s="2">
        <f t="shared" si="388"/>
        <v>3.9625677468031605E-2</v>
      </c>
      <c r="GF145" s="2">
        <f t="shared" si="389"/>
        <v>3.3567540609564336E-2</v>
      </c>
      <c r="GG145" s="2">
        <f t="shared" si="390"/>
        <v>2.9446823581757632E-2</v>
      </c>
      <c r="GH145" s="2">
        <f t="shared" si="391"/>
        <v>2.4241375085868856E-2</v>
      </c>
      <c r="GI145" s="2">
        <f t="shared" si="392"/>
        <v>2.2089319054590942E-2</v>
      </c>
      <c r="GJ145" s="2">
        <f t="shared" si="393"/>
        <v>1.8570172397535875E-2</v>
      </c>
      <c r="GK145" s="2">
        <f t="shared" si="394"/>
        <v>1.8065635184924125E-2</v>
      </c>
      <c r="GM145" s="86">
        <f t="shared" si="330"/>
        <v>3.974684890618844E-38</v>
      </c>
      <c r="GN145" s="86">
        <f t="shared" si="395"/>
        <v>2.1146216481118784E-96</v>
      </c>
      <c r="GO145" s="86">
        <f t="shared" si="396"/>
        <v>1.1838631096553632E-99</v>
      </c>
      <c r="GP145" s="86">
        <f t="shared" si="397"/>
        <v>2.9357473816350361E-105</v>
      </c>
      <c r="GQ145" s="86">
        <f t="shared" si="398"/>
        <v>1.1719491107021737E-88</v>
      </c>
      <c r="GR145" s="86">
        <f t="shared" si="399"/>
        <v>4.128403130887984E-81</v>
      </c>
      <c r="GS145" s="86">
        <f t="shared" si="400"/>
        <v>1.8950844711984968E-80</v>
      </c>
      <c r="GT145" s="86">
        <f t="shared" si="401"/>
        <v>3.7503651915443457E-91</v>
      </c>
      <c r="GU145" s="86">
        <f t="shared" si="402"/>
        <v>4.5676880563188379E-88</v>
      </c>
      <c r="GV145" s="86">
        <f t="shared" si="403"/>
        <v>8.866118794199461E-81</v>
      </c>
      <c r="GW145" s="86">
        <f t="shared" si="404"/>
        <v>2.3949686570430348E-100</v>
      </c>
      <c r="GX145" s="86">
        <f t="shared" si="405"/>
        <v>3.0914690892181796E-124</v>
      </c>
      <c r="GY145" s="86">
        <f t="shared" si="406"/>
        <v>2.451923746992248E-113</v>
      </c>
      <c r="GZ145" s="86">
        <f t="shared" si="407"/>
        <v>9.0028827623098206E-38</v>
      </c>
      <c r="HA145" s="86">
        <f t="shared" si="408"/>
        <v>5.7817749419509401E-24</v>
      </c>
      <c r="HC145" s="86">
        <f t="shared" si="331"/>
        <v>2.8480904731489872E-15</v>
      </c>
      <c r="HD145" s="86">
        <f t="shared" si="409"/>
        <v>6.9390165571565969E-36</v>
      </c>
      <c r="HE145" s="86">
        <f t="shared" si="410"/>
        <v>3.7448623772342487E-36</v>
      </c>
      <c r="HF145" s="86">
        <f t="shared" si="411"/>
        <v>5.4514549616601333E-35</v>
      </c>
      <c r="HG145" s="86">
        <f t="shared" si="412"/>
        <v>2.6586686219327914E-34</v>
      </c>
      <c r="HH145" s="86">
        <f t="shared" si="413"/>
        <v>1.2484228103737391E-36</v>
      </c>
      <c r="HI145" s="86">
        <f t="shared" si="414"/>
        <v>4.7306031859896094E-35</v>
      </c>
      <c r="HJ145" s="86">
        <f t="shared" si="415"/>
        <v>4.9543829235241804E-41</v>
      </c>
      <c r="HK145" s="86">
        <f t="shared" si="416"/>
        <v>5.6937558563751306E-38</v>
      </c>
      <c r="HL145" s="86">
        <f t="shared" si="417"/>
        <v>4.8485664769655213E-36</v>
      </c>
      <c r="HM145" s="86">
        <f t="shared" si="418"/>
        <v>2.3661549363126385E-45</v>
      </c>
      <c r="HN145" s="86">
        <f t="shared" si="419"/>
        <v>3.9948720441893697E-33</v>
      </c>
      <c r="HO145" s="86">
        <f t="shared" si="420"/>
        <v>2.8011353761594292E-39</v>
      </c>
      <c r="HP145" s="86">
        <f t="shared" si="421"/>
        <v>5.800018473143367E-10</v>
      </c>
      <c r="HQ145" s="86">
        <f t="shared" si="422"/>
        <v>9.3794149116601076E-11</v>
      </c>
      <c r="HS145" s="86">
        <f t="shared" si="332"/>
        <v>8.1561270387919008E-2</v>
      </c>
      <c r="HT145" s="86">
        <f t="shared" si="423"/>
        <v>0.2027473883006875</v>
      </c>
      <c r="HU145" s="86">
        <f t="shared" si="424"/>
        <v>0.23710480766394207</v>
      </c>
      <c r="HV145" s="86">
        <f t="shared" si="425"/>
        <v>0.26131175109485044</v>
      </c>
      <c r="HW145" s="86">
        <f t="shared" si="426"/>
        <v>0.23067180308480575</v>
      </c>
      <c r="HX145" s="86">
        <f t="shared" si="427"/>
        <v>0.22870075717942023</v>
      </c>
      <c r="HY145" s="86">
        <f t="shared" si="428"/>
        <v>0.24160193218941189</v>
      </c>
      <c r="HZ145" s="86">
        <f t="shared" si="429"/>
        <v>0.38166415790703112</v>
      </c>
      <c r="IA145" s="86">
        <f t="shared" si="430"/>
        <v>0.27982043372582516</v>
      </c>
      <c r="IB145" s="86">
        <f t="shared" si="431"/>
        <v>0.16351222141043265</v>
      </c>
      <c r="IC145" s="86">
        <f t="shared" si="432"/>
        <v>0.15853564926026625</v>
      </c>
      <c r="ID145" s="86">
        <f t="shared" si="433"/>
        <v>0.10725878919286919</v>
      </c>
      <c r="IE145" s="86">
        <f t="shared" si="434"/>
        <v>7.9502285835861275E-2</v>
      </c>
      <c r="IF145" s="86">
        <f t="shared" si="435"/>
        <v>7.3014166200146141E-2</v>
      </c>
      <c r="IG145" s="86">
        <f t="shared" si="436"/>
        <v>7.6677948700700257E-2</v>
      </c>
      <c r="II145" s="86">
        <f t="shared" si="333"/>
        <v>8.2878533070618657E-26</v>
      </c>
      <c r="IJ145" s="86">
        <f t="shared" si="334"/>
        <v>1.6090476287623592E-19</v>
      </c>
      <c r="IK145" s="86">
        <f t="shared" si="335"/>
        <v>2.7777909654504208E-18</v>
      </c>
      <c r="IL145" s="86">
        <f t="shared" si="336"/>
        <v>2.0602054141050898E-19</v>
      </c>
      <c r="IM145" s="86">
        <f t="shared" si="337"/>
        <v>1.3798868024510931E-18</v>
      </c>
      <c r="IN145" s="86">
        <f t="shared" si="338"/>
        <v>1.2427572113400069E-16</v>
      </c>
      <c r="IO145" s="86">
        <f t="shared" si="339"/>
        <v>3.073123514923309E-16</v>
      </c>
      <c r="IP145" s="86">
        <f t="shared" si="340"/>
        <v>9.3642316616912259E-16</v>
      </c>
      <c r="IQ145" s="86">
        <f t="shared" si="341"/>
        <v>2.1311161276022982E-17</v>
      </c>
      <c r="IR145" s="86">
        <f t="shared" si="342"/>
        <v>3.7255207526638014E-19</v>
      </c>
      <c r="IS145" s="86">
        <f t="shared" si="343"/>
        <v>2.5850453858651369E-20</v>
      </c>
      <c r="IT145" s="86">
        <f t="shared" si="344"/>
        <v>7.6264733020404854E-23</v>
      </c>
      <c r="IU145" s="86">
        <f t="shared" si="345"/>
        <v>1.2088276069495274E-23</v>
      </c>
      <c r="IV145" s="86">
        <f t="shared" si="346"/>
        <v>1.2643019214518985E-16</v>
      </c>
      <c r="IW145" s="86">
        <f t="shared" si="347"/>
        <v>2.8301711443154953E-16</v>
      </c>
      <c r="IY145" s="86">
        <f t="shared" si="348"/>
        <v>8.1561270387921853E-2</v>
      </c>
      <c r="IZ145" s="86">
        <f t="shared" si="349"/>
        <v>0.2027473883006875</v>
      </c>
      <c r="JA145" s="86">
        <f t="shared" si="350"/>
        <v>0.23710480766394207</v>
      </c>
      <c r="JB145" s="86">
        <f t="shared" si="351"/>
        <v>0.26131175109485044</v>
      </c>
      <c r="JC145" s="86">
        <f t="shared" si="352"/>
        <v>0.23067180308480575</v>
      </c>
      <c r="JD145" s="86">
        <f t="shared" si="353"/>
        <v>0.22870075717942034</v>
      </c>
      <c r="JE145" s="86">
        <f t="shared" si="354"/>
        <v>0.2416019321894122</v>
      </c>
      <c r="JF145" s="86">
        <f t="shared" si="355"/>
        <v>0.38166415790703206</v>
      </c>
      <c r="JG145" s="86">
        <f t="shared" si="356"/>
        <v>0.27982043372582516</v>
      </c>
      <c r="JH145" s="86">
        <f t="shared" si="357"/>
        <v>0.16351222141043265</v>
      </c>
      <c r="JI145" s="86">
        <f t="shared" si="358"/>
        <v>0.15853564926026625</v>
      </c>
      <c r="JJ145" s="86">
        <f t="shared" si="359"/>
        <v>0.10725878919286919</v>
      </c>
      <c r="JK145" s="86">
        <f t="shared" si="360"/>
        <v>7.9502285835861275E-2</v>
      </c>
      <c r="JL145" s="86">
        <f t="shared" si="361"/>
        <v>7.3014166780148118E-2</v>
      </c>
      <c r="JM145" s="86">
        <f t="shared" si="362"/>
        <v>7.6677948794494688E-2</v>
      </c>
    </row>
    <row r="146" spans="2:273" x14ac:dyDescent="0.25">
      <c r="B146" s="2">
        <v>119</v>
      </c>
      <c r="C146" s="37">
        <v>87.391000000000005</v>
      </c>
      <c r="D146" s="37">
        <v>89.537000000000006</v>
      </c>
      <c r="E146" s="37">
        <v>93.462999999999994</v>
      </c>
      <c r="F146" s="37">
        <v>90.975999999999999</v>
      </c>
      <c r="G146" s="37">
        <v>90.853999999999999</v>
      </c>
      <c r="H146" s="37">
        <v>93.340999999999994</v>
      </c>
      <c r="I146" s="37">
        <v>95.049000000000007</v>
      </c>
      <c r="J146" s="37">
        <v>94.927000000000007</v>
      </c>
      <c r="K146" s="37">
        <v>95.93</v>
      </c>
      <c r="L146" s="37">
        <v>94.14</v>
      </c>
      <c r="M146" s="37">
        <v>96.790999999999997</v>
      </c>
      <c r="N146" s="37">
        <v>95.674000000000007</v>
      </c>
      <c r="O146" s="37">
        <v>92.025000000000006</v>
      </c>
      <c r="P146" s="37">
        <v>104.732</v>
      </c>
      <c r="Q146" s="37">
        <v>115.6905</v>
      </c>
      <c r="S146" s="4">
        <f t="shared" si="234"/>
        <v>86.759011369524003</v>
      </c>
      <c r="T146" s="4">
        <f t="shared" si="235"/>
        <v>88.679795087538182</v>
      </c>
      <c r="U146" s="4">
        <f t="shared" si="236"/>
        <v>90.903491488829701</v>
      </c>
      <c r="V146" s="4">
        <f t="shared" si="237"/>
        <v>90.753549359358885</v>
      </c>
      <c r="W146" s="4">
        <f t="shared" si="238"/>
        <v>91.238189656169169</v>
      </c>
      <c r="X146" s="4">
        <f t="shared" si="239"/>
        <v>92.667983701530048</v>
      </c>
      <c r="Y146" s="4">
        <f t="shared" si="240"/>
        <v>94.414787883389664</v>
      </c>
      <c r="Z146" s="4">
        <f t="shared" si="241"/>
        <v>95.057405124026005</v>
      </c>
      <c r="AA146" s="4">
        <f t="shared" si="242"/>
        <v>95.460172144881</v>
      </c>
      <c r="AB146" s="4">
        <f t="shared" si="243"/>
        <v>93.714333115134934</v>
      </c>
      <c r="AC146" s="4">
        <f t="shared" si="244"/>
        <v>96.41238087520415</v>
      </c>
      <c r="AD146" s="4">
        <f t="shared" si="245"/>
        <v>95.696522920307359</v>
      </c>
      <c r="AE146" s="4">
        <f t="shared" si="246"/>
        <v>93.545911718893734</v>
      </c>
      <c r="AF146" s="4">
        <f t="shared" si="247"/>
        <v>103.53759067529825</v>
      </c>
      <c r="AG146" s="4">
        <f t="shared" si="248"/>
        <v>115.25908726349684</v>
      </c>
      <c r="AI146" s="4">
        <f t="shared" si="249"/>
        <v>0.63198863047600184</v>
      </c>
      <c r="AJ146" s="4">
        <f t="shared" si="250"/>
        <v>0.85720491246182462</v>
      </c>
      <c r="AK146" s="4">
        <f t="shared" si="251"/>
        <v>2.5595085111702929</v>
      </c>
      <c r="AL146" s="4">
        <f t="shared" si="252"/>
        <v>0.22245064064111375</v>
      </c>
      <c r="AM146" s="4">
        <f t="shared" si="253"/>
        <v>-0.38418965616916978</v>
      </c>
      <c r="AN146" s="4">
        <f t="shared" si="254"/>
        <v>0.67301629846994615</v>
      </c>
      <c r="AO146" s="4">
        <f t="shared" si="255"/>
        <v>0.63421211661034249</v>
      </c>
      <c r="AP146" s="4">
        <f t="shared" si="256"/>
        <v>-0.13040512402599802</v>
      </c>
      <c r="AQ146" s="4">
        <f t="shared" si="257"/>
        <v>0.46982785511900715</v>
      </c>
      <c r="AR146" s="4">
        <f t="shared" si="258"/>
        <v>0.42566688486506621</v>
      </c>
      <c r="AS146" s="4">
        <f t="shared" si="259"/>
        <v>0.37861912479584703</v>
      </c>
      <c r="AT146" s="4">
        <f t="shared" si="260"/>
        <v>-2.2522920307352479E-2</v>
      </c>
      <c r="AU146" s="4">
        <f t="shared" si="261"/>
        <v>-1.5209117188937284</v>
      </c>
      <c r="AV146" s="4">
        <f t="shared" si="441"/>
        <v>1.194409324701752</v>
      </c>
      <c r="AW146" s="4">
        <f t="shared" si="441"/>
        <v>0.43141273650316236</v>
      </c>
      <c r="AY146" s="2">
        <f t="shared" si="313"/>
        <v>86.66322906598181</v>
      </c>
      <c r="AZ146" s="2">
        <f t="shared" si="364"/>
        <v>86.989784138615775</v>
      </c>
      <c r="BA146" s="2">
        <f t="shared" si="365"/>
        <v>86.032182055358234</v>
      </c>
      <c r="BB146" s="2">
        <f t="shared" si="366"/>
        <v>85.985236472719052</v>
      </c>
      <c r="BC146" s="2">
        <f t="shared" si="367"/>
        <v>86.293415772831807</v>
      </c>
      <c r="BD146" s="2">
        <f t="shared" si="368"/>
        <v>86.654354835830006</v>
      </c>
      <c r="BE146" s="2">
        <f t="shared" si="369"/>
        <v>87.218005274477846</v>
      </c>
      <c r="BF146" s="2">
        <f t="shared" si="370"/>
        <v>86.424272407340837</v>
      </c>
      <c r="BG146" s="2">
        <f t="shared" si="371"/>
        <v>86.851540497044979</v>
      </c>
      <c r="BH146" s="2">
        <f t="shared" si="372"/>
        <v>87.216242511994054</v>
      </c>
      <c r="BI146" s="2">
        <f t="shared" si="373"/>
        <v>88.955747020259921</v>
      </c>
      <c r="BJ146" s="2">
        <f t="shared" si="374"/>
        <v>89.207109892943507</v>
      </c>
      <c r="BK146" s="2">
        <f t="shared" si="375"/>
        <v>88.37253728035796</v>
      </c>
      <c r="BL146" s="2">
        <f t="shared" si="376"/>
        <v>92.61583245641333</v>
      </c>
      <c r="BM146" s="2">
        <f t="shared" si="377"/>
        <v>94.834377774776002</v>
      </c>
      <c r="BO146" s="2" t="str">
        <f t="shared" si="263"/>
        <v/>
      </c>
      <c r="BP146" s="2" t="str">
        <f t="shared" si="264"/>
        <v/>
      </c>
      <c r="BQ146" s="2" t="str">
        <f t="shared" si="265"/>
        <v/>
      </c>
      <c r="BR146" s="2" t="str">
        <f t="shared" si="266"/>
        <v/>
      </c>
      <c r="BS146" s="2" t="str">
        <f t="shared" si="267"/>
        <v/>
      </c>
      <c r="BT146" s="2" t="str">
        <f t="shared" si="268"/>
        <v/>
      </c>
      <c r="BU146" s="2" t="str">
        <f t="shared" si="269"/>
        <v/>
      </c>
      <c r="BV146" s="2" t="str">
        <f t="shared" si="270"/>
        <v/>
      </c>
      <c r="BW146" s="2" t="str">
        <f t="shared" si="271"/>
        <v/>
      </c>
      <c r="BX146" s="2" t="str">
        <f t="shared" si="272"/>
        <v/>
      </c>
      <c r="BY146" s="2" t="str">
        <f t="shared" si="273"/>
        <v/>
      </c>
      <c r="BZ146" s="2" t="str">
        <f t="shared" si="274"/>
        <v/>
      </c>
      <c r="CA146" s="2" t="str">
        <f t="shared" si="275"/>
        <v/>
      </c>
      <c r="CB146" s="2" t="str">
        <f t="shared" si="276"/>
        <v/>
      </c>
      <c r="CC146" s="2" t="str">
        <f t="shared" si="277"/>
        <v/>
      </c>
      <c r="CE146" s="2" t="str">
        <f t="shared" si="314"/>
        <v/>
      </c>
      <c r="CF146" s="2" t="str">
        <f t="shared" si="315"/>
        <v/>
      </c>
      <c r="CG146" s="2" t="str">
        <f t="shared" si="316"/>
        <v/>
      </c>
      <c r="CH146" s="2" t="str">
        <f t="shared" si="317"/>
        <v/>
      </c>
      <c r="CI146" s="2" t="str">
        <f t="shared" si="318"/>
        <v/>
      </c>
      <c r="CJ146" s="2" t="str">
        <f t="shared" si="319"/>
        <v/>
      </c>
      <c r="CK146" s="2" t="str">
        <f t="shared" si="320"/>
        <v/>
      </c>
      <c r="CL146" s="2" t="str">
        <f t="shared" si="321"/>
        <v/>
      </c>
      <c r="CM146" s="2" t="str">
        <f t="shared" si="322"/>
        <v/>
      </c>
      <c r="CN146" s="2" t="str">
        <f t="shared" si="323"/>
        <v/>
      </c>
      <c r="CO146" s="2" t="str">
        <f t="shared" si="324"/>
        <v/>
      </c>
      <c r="CP146" s="2" t="str">
        <f t="shared" si="325"/>
        <v/>
      </c>
      <c r="CQ146" s="2" t="str">
        <f t="shared" si="326"/>
        <v/>
      </c>
      <c r="CR146" s="2" t="str">
        <f t="shared" si="327"/>
        <v/>
      </c>
      <c r="CS146" s="2" t="str">
        <f t="shared" si="328"/>
        <v/>
      </c>
      <c r="CU146" s="2" t="str">
        <f t="shared" si="278"/>
        <v/>
      </c>
      <c r="CV146" s="2" t="str">
        <f t="shared" si="279"/>
        <v/>
      </c>
      <c r="CW146" s="2" t="str">
        <f t="shared" si="280"/>
        <v/>
      </c>
      <c r="CX146" s="2" t="str">
        <f t="shared" si="281"/>
        <v/>
      </c>
      <c r="CY146" s="2" t="str">
        <f t="shared" si="282"/>
        <v/>
      </c>
      <c r="CZ146" s="2" t="str">
        <f t="shared" si="283"/>
        <v/>
      </c>
      <c r="DA146" s="2" t="str">
        <f t="shared" si="284"/>
        <v/>
      </c>
      <c r="DB146" s="2" t="str">
        <f t="shared" si="285"/>
        <v/>
      </c>
      <c r="DC146" s="2" t="str">
        <f t="shared" si="286"/>
        <v/>
      </c>
      <c r="DD146" s="2" t="str">
        <f t="shared" si="287"/>
        <v/>
      </c>
      <c r="DE146" s="2" t="str">
        <f t="shared" si="288"/>
        <v/>
      </c>
      <c r="DF146" s="2" t="str">
        <f t="shared" si="289"/>
        <v/>
      </c>
      <c r="DG146" s="2" t="str">
        <f t="shared" si="290"/>
        <v/>
      </c>
      <c r="DH146" s="2" t="str">
        <f t="shared" si="291"/>
        <v/>
      </c>
      <c r="DI146" s="2" t="str">
        <f t="shared" si="292"/>
        <v/>
      </c>
      <c r="DK146" s="2">
        <f t="shared" si="293"/>
        <v>112.73602008456662</v>
      </c>
      <c r="DL146" s="2">
        <f t="shared" si="442"/>
        <v>120.23301996056506</v>
      </c>
      <c r="DM146" s="2">
        <f t="shared" si="442"/>
        <v>120.74813413283636</v>
      </c>
      <c r="DN146" s="2">
        <f t="shared" si="442"/>
        <v>120.97854390243901</v>
      </c>
      <c r="DO146" s="2">
        <f t="shared" si="442"/>
        <v>113.95413658536584</v>
      </c>
      <c r="DP146" s="2">
        <f t="shared" si="442"/>
        <v>114.40130821381301</v>
      </c>
      <c r="DQ146" s="2">
        <f t="shared" si="442"/>
        <v>112.47500211416492</v>
      </c>
      <c r="DR146" s="2">
        <f t="shared" si="442"/>
        <v>104.13324524312898</v>
      </c>
      <c r="DS146" s="2">
        <f t="shared" si="442"/>
        <v>114.64153065539111</v>
      </c>
      <c r="DT146" s="2">
        <f t="shared" si="442"/>
        <v>113.12385200845665</v>
      </c>
      <c r="DU146" s="2">
        <f t="shared" si="442"/>
        <v>122.03209725158563</v>
      </c>
      <c r="DV146" s="2">
        <f t="shared" si="442"/>
        <v>113.94418181818186</v>
      </c>
      <c r="DW146" s="2">
        <f t="shared" si="442"/>
        <v>117.35819238900632</v>
      </c>
      <c r="DX146" s="2">
        <f t="shared" si="442"/>
        <v>111.34639681050658</v>
      </c>
      <c r="DY146" s="2">
        <f t="shared" si="442"/>
        <v>110.1345350989736</v>
      </c>
      <c r="EA146" s="2">
        <f t="shared" si="233"/>
        <v>86.637944522082236</v>
      </c>
      <c r="EB146" s="2">
        <f t="shared" si="295"/>
        <v>86.960954669526231</v>
      </c>
      <c r="EC146" s="2">
        <f t="shared" si="296"/>
        <v>86.007857430007192</v>
      </c>
      <c r="ED146" s="2">
        <f t="shared" si="297"/>
        <v>85.953372102823437</v>
      </c>
      <c r="EE146" s="2">
        <f t="shared" si="298"/>
        <v>86.266935103244819</v>
      </c>
      <c r="EF146" s="2">
        <f t="shared" si="299"/>
        <v>86.630410769312789</v>
      </c>
      <c r="EG146" s="2">
        <f t="shared" si="300"/>
        <v>87.19270635161061</v>
      </c>
      <c r="EH146" s="2">
        <f t="shared" si="301"/>
        <v>86.398266472707135</v>
      </c>
      <c r="EI146" s="2">
        <f t="shared" si="302"/>
        <v>86.814125987078214</v>
      </c>
      <c r="EJ146" s="2">
        <f t="shared" si="303"/>
        <v>87.192493690862079</v>
      </c>
      <c r="EK146" s="2">
        <f t="shared" si="304"/>
        <v>88.91381466223794</v>
      </c>
      <c r="EL146" s="2">
        <f t="shared" si="305"/>
        <v>89.180119117384123</v>
      </c>
      <c r="EM146" s="2">
        <f t="shared" si="306"/>
        <v>88.343403439513551</v>
      </c>
      <c r="EN146" s="2">
        <f t="shared" si="307"/>
        <v>92.594604018975517</v>
      </c>
      <c r="EO146" s="2">
        <f t="shared" si="308"/>
        <v>94.838880981976388</v>
      </c>
      <c r="EQ146" s="2">
        <f t="shared" si="309"/>
        <v>86.580400210695572</v>
      </c>
      <c r="ER146" s="2">
        <f t="shared" si="443"/>
        <v>86.994471397906139</v>
      </c>
      <c r="ES146" s="2">
        <f t="shared" si="443"/>
        <v>85.910458538487035</v>
      </c>
      <c r="ET146" s="2">
        <f t="shared" si="443"/>
        <v>86.096385543631172</v>
      </c>
      <c r="EU146" s="2">
        <f t="shared" si="443"/>
        <v>86.380225299716543</v>
      </c>
      <c r="EV146" s="2">
        <f t="shared" si="443"/>
        <v>86.621705296232193</v>
      </c>
      <c r="EW146" s="2">
        <f t="shared" si="443"/>
        <v>87.238928662632119</v>
      </c>
      <c r="EX146" s="2">
        <f t="shared" si="443"/>
        <v>86.570484764533632</v>
      </c>
      <c r="EY146" s="2">
        <f t="shared" si="443"/>
        <v>87.061289492857256</v>
      </c>
      <c r="EZ146" s="2">
        <f t="shared" si="443"/>
        <v>87.166285631657587</v>
      </c>
      <c r="FA146" s="2">
        <f t="shared" si="443"/>
        <v>89.261336966359124</v>
      </c>
      <c r="FB146" s="2">
        <f t="shared" si="443"/>
        <v>89.343739412534063</v>
      </c>
      <c r="FC146" s="2">
        <f t="shared" si="443"/>
        <v>88.453778056551286</v>
      </c>
      <c r="FD146" s="2">
        <f t="shared" si="443"/>
        <v>92.471958419054474</v>
      </c>
      <c r="FE146" s="2">
        <f t="shared" si="443"/>
        <v>93.383998030975746</v>
      </c>
      <c r="FG146" s="2">
        <f t="shared" si="311"/>
        <v>0.99897315261769604</v>
      </c>
      <c r="FH146" s="2">
        <f t="shared" si="444"/>
        <v>0.99916978032592951</v>
      </c>
      <c r="FI146" s="2">
        <f t="shared" si="444"/>
        <v>0.99918666129980727</v>
      </c>
      <c r="FJ146" s="2">
        <f t="shared" si="444"/>
        <v>0.99923230963666332</v>
      </c>
      <c r="FK146" s="2">
        <f t="shared" si="444"/>
        <v>0.99919128699414761</v>
      </c>
      <c r="FL146" s="2">
        <f t="shared" si="444"/>
        <v>0.9991258357268431</v>
      </c>
      <c r="FM146" s="2">
        <f t="shared" si="444"/>
        <v>0.99908266826668846</v>
      </c>
      <c r="FN146" s="2">
        <f t="shared" si="444"/>
        <v>0.99908223817918129</v>
      </c>
      <c r="FO146" s="2">
        <f t="shared" si="444"/>
        <v>0.99903992204322323</v>
      </c>
      <c r="FP146" s="2">
        <f t="shared" si="444"/>
        <v>0.99904708720617019</v>
      </c>
      <c r="FQ146" s="2">
        <f t="shared" si="444"/>
        <v>0.99907170866090123</v>
      </c>
      <c r="FR146" s="2">
        <f t="shared" si="444"/>
        <v>0.9990852925354996</v>
      </c>
      <c r="FS146" s="2">
        <f t="shared" si="444"/>
        <v>0.99908783750378294</v>
      </c>
      <c r="FT146" s="2">
        <f t="shared" si="444"/>
        <v>0.99873498734914101</v>
      </c>
      <c r="FU146" s="2">
        <f t="shared" si="444"/>
        <v>0.99841354883444167</v>
      </c>
      <c r="FW146" s="2">
        <f t="shared" si="329"/>
        <v>2.6313577110427221E-2</v>
      </c>
      <c r="FX146" s="2">
        <f t="shared" si="381"/>
        <v>3.5992352066539696E-2</v>
      </c>
      <c r="FY146" s="2">
        <f t="shared" si="382"/>
        <v>4.0359660006655203E-2</v>
      </c>
      <c r="FZ146" s="2">
        <f t="shared" si="383"/>
        <v>3.4793114568332527E-2</v>
      </c>
      <c r="GA146" s="2">
        <f t="shared" si="384"/>
        <v>3.60990604669413E-2</v>
      </c>
      <c r="GB146" s="2">
        <f t="shared" si="385"/>
        <v>3.8166778437863216E-2</v>
      </c>
      <c r="GC146" s="2">
        <f t="shared" si="386"/>
        <v>4.5576922199004652E-2</v>
      </c>
      <c r="GD146" s="2">
        <f t="shared" si="387"/>
        <v>5.6494859645802066E-2</v>
      </c>
      <c r="GE146" s="2">
        <f t="shared" si="388"/>
        <v>4.3283219003943017E-2</v>
      </c>
      <c r="GF146" s="2">
        <f t="shared" si="389"/>
        <v>3.6687263361948157E-2</v>
      </c>
      <c r="GG146" s="2">
        <f t="shared" si="390"/>
        <v>3.2196330985888463E-2</v>
      </c>
      <c r="GH146" s="2">
        <f t="shared" si="391"/>
        <v>2.6518119598997109E-2</v>
      </c>
      <c r="GI146" s="2">
        <f t="shared" si="392"/>
        <v>2.4168949352927082E-2</v>
      </c>
      <c r="GJ146" s="2">
        <f t="shared" si="393"/>
        <v>2.0325373852579046E-2</v>
      </c>
      <c r="GK146" s="2">
        <f t="shared" si="394"/>
        <v>1.9774109994552345E-2</v>
      </c>
      <c r="GM146" s="86">
        <f t="shared" si="330"/>
        <v>1.6328556196266085E-39</v>
      </c>
      <c r="GN146" s="86">
        <f t="shared" si="395"/>
        <v>6.0238015360398472E-100</v>
      </c>
      <c r="GO146" s="86">
        <f t="shared" si="396"/>
        <v>2.5120032647144548E-103</v>
      </c>
      <c r="GP146" s="86">
        <f t="shared" si="397"/>
        <v>3.820339410594574E-109</v>
      </c>
      <c r="GQ146" s="86">
        <f t="shared" si="398"/>
        <v>5.8997596711530697E-92</v>
      </c>
      <c r="GR146" s="86">
        <f t="shared" si="399"/>
        <v>4.1479248672242905E-84</v>
      </c>
      <c r="GS146" s="86">
        <f t="shared" si="400"/>
        <v>2.0010742988015575E-83</v>
      </c>
      <c r="GT146" s="86">
        <f t="shared" si="401"/>
        <v>1.7409252203536536E-94</v>
      </c>
      <c r="GU146" s="86">
        <f t="shared" si="402"/>
        <v>2.5806344336826136E-91</v>
      </c>
      <c r="GV146" s="86">
        <f t="shared" si="403"/>
        <v>9.0507736353203303E-84</v>
      </c>
      <c r="GW146" s="86">
        <f t="shared" si="404"/>
        <v>4.87337713960337E-104</v>
      </c>
      <c r="GX146" s="86">
        <f t="shared" si="405"/>
        <v>6.874836901791667E-129</v>
      </c>
      <c r="GY146" s="86">
        <f t="shared" si="406"/>
        <v>1.3816529575932187E-117</v>
      </c>
      <c r="GZ146" s="86">
        <f t="shared" si="407"/>
        <v>3.7604531579615158E-39</v>
      </c>
      <c r="HA146" s="86">
        <f t="shared" si="408"/>
        <v>8.5499869727789153E-25</v>
      </c>
      <c r="HC146" s="86">
        <f t="shared" si="331"/>
        <v>3.3511320155708358E-16</v>
      </c>
      <c r="HD146" s="86">
        <f t="shared" si="409"/>
        <v>3.9006751881714318E-38</v>
      </c>
      <c r="HE146" s="86">
        <f t="shared" si="410"/>
        <v>2.061976925688177E-38</v>
      </c>
      <c r="HF146" s="86">
        <f t="shared" si="411"/>
        <v>3.4234707223598377E-37</v>
      </c>
      <c r="HG146" s="86">
        <f t="shared" si="412"/>
        <v>1.7847439743792399E-36</v>
      </c>
      <c r="HH146" s="86">
        <f t="shared" si="413"/>
        <v>6.3693090331164059E-39</v>
      </c>
      <c r="HI146" s="86">
        <f t="shared" si="414"/>
        <v>3.2829966319397611E-37</v>
      </c>
      <c r="HJ146" s="86">
        <f t="shared" si="415"/>
        <v>1.8597566316437657E-43</v>
      </c>
      <c r="HK146" s="86">
        <f t="shared" si="416"/>
        <v>2.9291524845934141E-40</v>
      </c>
      <c r="HL146" s="86">
        <f t="shared" si="417"/>
        <v>2.8646401503604256E-38</v>
      </c>
      <c r="HM146" s="86">
        <f t="shared" si="418"/>
        <v>3.3605094322923975E-48</v>
      </c>
      <c r="HN146" s="86">
        <f t="shared" si="419"/>
        <v>2.9262440847246312E-35</v>
      </c>
      <c r="HO146" s="86">
        <f t="shared" si="420"/>
        <v>6.6906133446072135E-42</v>
      </c>
      <c r="HP146" s="86">
        <f t="shared" si="421"/>
        <v>1.4726969818729682E-10</v>
      </c>
      <c r="HQ146" s="86">
        <f t="shared" si="422"/>
        <v>2.190341923970315E-11</v>
      </c>
      <c r="HS146" s="86">
        <f t="shared" si="332"/>
        <v>0.11058737821638132</v>
      </c>
      <c r="HT146" s="86">
        <f t="shared" si="423"/>
        <v>0.25289090324703861</v>
      </c>
      <c r="HU146" s="86">
        <f t="shared" si="424"/>
        <v>0.29112107495252715</v>
      </c>
      <c r="HV146" s="86">
        <f t="shared" si="425"/>
        <v>0.31654851462813932</v>
      </c>
      <c r="HW146" s="86">
        <f t="shared" si="426"/>
        <v>0.28262766034000231</v>
      </c>
      <c r="HX146" s="86">
        <f t="shared" si="427"/>
        <v>0.2781511776136304</v>
      </c>
      <c r="HY146" s="86">
        <f t="shared" si="428"/>
        <v>0.29461747601534644</v>
      </c>
      <c r="HZ146" s="86">
        <f t="shared" si="429"/>
        <v>0.43892675931125597</v>
      </c>
      <c r="IA146" s="86">
        <f t="shared" si="430"/>
        <v>0.33666474578836353</v>
      </c>
      <c r="IB146" s="86">
        <f t="shared" si="431"/>
        <v>0.20760885494592812</v>
      </c>
      <c r="IC146" s="86">
        <f t="shared" si="432"/>
        <v>0.20143796202270992</v>
      </c>
      <c r="ID146" s="86">
        <f t="shared" si="433"/>
        <v>0.14040469084994689</v>
      </c>
      <c r="IE146" s="86">
        <f t="shared" si="434"/>
        <v>0.10582180010364554</v>
      </c>
      <c r="IF146" s="86">
        <f t="shared" si="435"/>
        <v>9.5020025821454634E-2</v>
      </c>
      <c r="IG146" s="86">
        <f t="shared" si="436"/>
        <v>9.9017000082192191E-2</v>
      </c>
      <c r="II146" s="86">
        <f t="shared" si="333"/>
        <v>1.2768467010870164E-24</v>
      </c>
      <c r="IJ146" s="86">
        <f t="shared" si="334"/>
        <v>1.4845817522159498E-18</v>
      </c>
      <c r="IK146" s="86">
        <f t="shared" si="335"/>
        <v>2.3734674039216578E-17</v>
      </c>
      <c r="IL146" s="86">
        <f t="shared" si="336"/>
        <v>1.8344417948744089E-18</v>
      </c>
      <c r="IM146" s="86">
        <f t="shared" si="337"/>
        <v>1.1379151980452369E-17</v>
      </c>
      <c r="IN146" s="86">
        <f t="shared" si="338"/>
        <v>8.3321878838189293E-16</v>
      </c>
      <c r="IO146" s="86">
        <f t="shared" si="339"/>
        <v>2.1857524254808226E-15</v>
      </c>
      <c r="IP146" s="86">
        <f t="shared" si="340"/>
        <v>7.227572935243356E-15</v>
      </c>
      <c r="IQ146" s="86">
        <f t="shared" si="341"/>
        <v>1.7042797542124596E-16</v>
      </c>
      <c r="IR146" s="86">
        <f t="shared" si="342"/>
        <v>3.3293094262841536E-18</v>
      </c>
      <c r="IS146" s="86">
        <f t="shared" si="343"/>
        <v>2.4372591525375761E-19</v>
      </c>
      <c r="IT146" s="86">
        <f t="shared" si="344"/>
        <v>8.4717549566152213E-22</v>
      </c>
      <c r="IU146" s="86">
        <f t="shared" si="345"/>
        <v>1.3807419660823852E-22</v>
      </c>
      <c r="IV146" s="86">
        <f t="shared" si="346"/>
        <v>6.2292332221604416E-16</v>
      </c>
      <c r="IW146" s="86">
        <f t="shared" si="347"/>
        <v>1.3300197162250593E-15</v>
      </c>
      <c r="IY146" s="86">
        <f t="shared" si="348"/>
        <v>0.11058737821638165</v>
      </c>
      <c r="IZ146" s="86">
        <f t="shared" si="349"/>
        <v>0.25289090324703861</v>
      </c>
      <c r="JA146" s="86">
        <f t="shared" si="350"/>
        <v>0.29112107495252715</v>
      </c>
      <c r="JB146" s="86">
        <f t="shared" si="351"/>
        <v>0.31654851462813932</v>
      </c>
      <c r="JC146" s="86">
        <f t="shared" si="352"/>
        <v>0.28262766034000231</v>
      </c>
      <c r="JD146" s="86">
        <f t="shared" si="353"/>
        <v>0.27815117761363123</v>
      </c>
      <c r="JE146" s="86">
        <f t="shared" si="354"/>
        <v>0.2946174760153486</v>
      </c>
      <c r="JF146" s="86">
        <f t="shared" si="355"/>
        <v>0.43892675931126318</v>
      </c>
      <c r="JG146" s="86">
        <f t="shared" si="356"/>
        <v>0.3366647457883637</v>
      </c>
      <c r="JH146" s="86">
        <f t="shared" si="357"/>
        <v>0.20760885494592812</v>
      </c>
      <c r="JI146" s="86">
        <f t="shared" si="358"/>
        <v>0.20143796202270992</v>
      </c>
      <c r="JJ146" s="86">
        <f t="shared" si="359"/>
        <v>0.14040469084994689</v>
      </c>
      <c r="JK146" s="86">
        <f t="shared" si="360"/>
        <v>0.10582180010364554</v>
      </c>
      <c r="JL146" s="86">
        <f t="shared" si="361"/>
        <v>9.5020025968724955E-2</v>
      </c>
      <c r="JM146" s="86">
        <f t="shared" si="362"/>
        <v>9.9017000104096947E-2</v>
      </c>
    </row>
    <row r="147" spans="2:273" x14ac:dyDescent="0.25">
      <c r="B147" s="2">
        <v>120</v>
      </c>
      <c r="C147" s="37">
        <v>87.195999999999998</v>
      </c>
      <c r="D147" s="37">
        <v>88.584999999999994</v>
      </c>
      <c r="E147" s="37">
        <v>90.950999999999993</v>
      </c>
      <c r="F147" s="37">
        <v>91.293000000000006</v>
      </c>
      <c r="G147" s="37">
        <v>92.488</v>
      </c>
      <c r="H147" s="37">
        <v>92.950999999999993</v>
      </c>
      <c r="I147" s="37">
        <v>95.462999999999994</v>
      </c>
      <c r="J147" s="37">
        <v>95.39</v>
      </c>
      <c r="K147" s="37">
        <v>96.534999999999997</v>
      </c>
      <c r="L147" s="37">
        <v>95.512</v>
      </c>
      <c r="M147" s="37">
        <v>97</v>
      </c>
      <c r="N147" s="37">
        <v>96.325999999999993</v>
      </c>
      <c r="O147" s="37">
        <v>93.424999999999997</v>
      </c>
      <c r="P147" s="37">
        <v>108.61</v>
      </c>
      <c r="Q147" s="37">
        <v>121.40479999999999</v>
      </c>
      <c r="S147" s="4">
        <f t="shared" si="234"/>
        <v>86.711008683771709</v>
      </c>
      <c r="T147" s="4">
        <f t="shared" si="235"/>
        <v>88.827265920801935</v>
      </c>
      <c r="U147" s="4">
        <f t="shared" si="236"/>
        <v>91.380180542827759</v>
      </c>
      <c r="V147" s="4">
        <f t="shared" si="237"/>
        <v>91.103096957510644</v>
      </c>
      <c r="W147" s="4">
        <f t="shared" si="238"/>
        <v>91.68603241686094</v>
      </c>
      <c r="X147" s="4">
        <f t="shared" si="239"/>
        <v>93.248545010276459</v>
      </c>
      <c r="Y147" s="4">
        <f t="shared" si="240"/>
        <v>95.088637711943534</v>
      </c>
      <c r="Z147" s="4">
        <f t="shared" si="241"/>
        <v>95.089901061499546</v>
      </c>
      <c r="AA147" s="4">
        <f t="shared" si="242"/>
        <v>96.06001846442102</v>
      </c>
      <c r="AB147" s="4">
        <f t="shared" si="243"/>
        <v>94.639904136717149</v>
      </c>
      <c r="AC147" s="4">
        <f t="shared" si="244"/>
        <v>97.476713558522476</v>
      </c>
      <c r="AD147" s="4">
        <f t="shared" si="245"/>
        <v>96.877800160611613</v>
      </c>
      <c r="AE147" s="4">
        <f t="shared" si="246"/>
        <v>94.622135277747191</v>
      </c>
      <c r="AF147" s="4">
        <f t="shared" si="247"/>
        <v>105.80324850941017</v>
      </c>
      <c r="AG147" s="4">
        <f t="shared" si="248"/>
        <v>119.5249064453499</v>
      </c>
      <c r="AI147" s="4">
        <f t="shared" si="249"/>
        <v>0.48499131622828884</v>
      </c>
      <c r="AJ147" s="4">
        <f t="shared" si="250"/>
        <v>-0.24226592080194109</v>
      </c>
      <c r="AK147" s="4">
        <f t="shared" si="251"/>
        <v>-0.42918054282776552</v>
      </c>
      <c r="AL147" s="4">
        <f t="shared" si="252"/>
        <v>0.18990304248936241</v>
      </c>
      <c r="AM147" s="4">
        <f t="shared" si="253"/>
        <v>0.80196758313906003</v>
      </c>
      <c r="AN147" s="4">
        <f t="shared" si="254"/>
        <v>-0.2975450102764654</v>
      </c>
      <c r="AO147" s="4">
        <f t="shared" si="255"/>
        <v>0.3743622880564601</v>
      </c>
      <c r="AP147" s="4">
        <f t="shared" si="256"/>
        <v>0.30009893850045444</v>
      </c>
      <c r="AQ147" s="4">
        <f t="shared" si="257"/>
        <v>0.47498153557897638</v>
      </c>
      <c r="AR147" s="4">
        <f t="shared" si="258"/>
        <v>0.87209586328285127</v>
      </c>
      <c r="AS147" s="4">
        <f t="shared" si="259"/>
        <v>-0.47671355852247643</v>
      </c>
      <c r="AT147" s="4">
        <f t="shared" si="260"/>
        <v>-0.55180016061162007</v>
      </c>
      <c r="AU147" s="4">
        <f t="shared" si="261"/>
        <v>-1.1971352777471935</v>
      </c>
      <c r="AV147" s="4">
        <f t="shared" si="441"/>
        <v>2.8067514905898321</v>
      </c>
      <c r="AW147" s="4">
        <f t="shared" si="441"/>
        <v>1.8798935546500957</v>
      </c>
      <c r="AY147" s="2">
        <f t="shared" si="313"/>
        <v>86.591661103991882</v>
      </c>
      <c r="AZ147" s="2">
        <f t="shared" si="364"/>
        <v>86.908969559620715</v>
      </c>
      <c r="BA147" s="2">
        <f t="shared" si="365"/>
        <v>85.961349903083871</v>
      </c>
      <c r="BB147" s="2">
        <f t="shared" si="366"/>
        <v>85.876533690470211</v>
      </c>
      <c r="BC147" s="2">
        <f t="shared" si="367"/>
        <v>86.174191929350897</v>
      </c>
      <c r="BD147" s="2">
        <f t="shared" si="368"/>
        <v>86.557666812161784</v>
      </c>
      <c r="BE147" s="2">
        <f t="shared" si="369"/>
        <v>87.115843065378314</v>
      </c>
      <c r="BF147" s="2">
        <f t="shared" si="370"/>
        <v>86.313912559744736</v>
      </c>
      <c r="BG147" s="2">
        <f t="shared" si="371"/>
        <v>86.721771172517052</v>
      </c>
      <c r="BH147" s="2">
        <f t="shared" si="372"/>
        <v>87.089916787682199</v>
      </c>
      <c r="BI147" s="2">
        <f t="shared" si="373"/>
        <v>88.793564146962183</v>
      </c>
      <c r="BJ147" s="2">
        <f t="shared" si="374"/>
        <v>89.046883458957268</v>
      </c>
      <c r="BK147" s="2">
        <f t="shared" si="375"/>
        <v>88.245352387251216</v>
      </c>
      <c r="BL147" s="2">
        <f t="shared" si="376"/>
        <v>92.511487872743885</v>
      </c>
      <c r="BM147" s="2">
        <f t="shared" si="377"/>
        <v>94.824608796060915</v>
      </c>
      <c r="BO147" s="2" t="str">
        <f t="shared" si="263"/>
        <v/>
      </c>
      <c r="BP147" s="2" t="str">
        <f t="shared" si="264"/>
        <v/>
      </c>
      <c r="BQ147" s="2" t="str">
        <f t="shared" si="265"/>
        <v/>
      </c>
      <c r="BR147" s="2" t="str">
        <f t="shared" si="266"/>
        <v/>
      </c>
      <c r="BS147" s="2" t="str">
        <f t="shared" si="267"/>
        <v/>
      </c>
      <c r="BT147" s="2" t="str">
        <f t="shared" si="268"/>
        <v/>
      </c>
      <c r="BU147" s="2" t="str">
        <f t="shared" si="269"/>
        <v/>
      </c>
      <c r="BV147" s="2" t="str">
        <f t="shared" si="270"/>
        <v/>
      </c>
      <c r="BW147" s="2" t="str">
        <f t="shared" si="271"/>
        <v/>
      </c>
      <c r="BX147" s="2" t="str">
        <f t="shared" si="272"/>
        <v/>
      </c>
      <c r="BY147" s="2" t="str">
        <f t="shared" si="273"/>
        <v/>
      </c>
      <c r="BZ147" s="2" t="str">
        <f t="shared" si="274"/>
        <v/>
      </c>
      <c r="CA147" s="2" t="str">
        <f t="shared" si="275"/>
        <v/>
      </c>
      <c r="CB147" s="2" t="str">
        <f t="shared" si="276"/>
        <v/>
      </c>
      <c r="CC147" s="2" t="str">
        <f t="shared" si="277"/>
        <v/>
      </c>
      <c r="CE147" s="2" t="str">
        <f t="shared" si="314"/>
        <v/>
      </c>
      <c r="CF147" s="2" t="str">
        <f t="shared" si="315"/>
        <v/>
      </c>
      <c r="CG147" s="2" t="str">
        <f t="shared" si="316"/>
        <v/>
      </c>
      <c r="CH147" s="2" t="str">
        <f t="shared" si="317"/>
        <v/>
      </c>
      <c r="CI147" s="2" t="str">
        <f t="shared" si="318"/>
        <v/>
      </c>
      <c r="CJ147" s="2" t="str">
        <f t="shared" si="319"/>
        <v/>
      </c>
      <c r="CK147" s="2" t="str">
        <f t="shared" si="320"/>
        <v/>
      </c>
      <c r="CL147" s="2" t="str">
        <f t="shared" si="321"/>
        <v/>
      </c>
      <c r="CM147" s="2" t="str">
        <f t="shared" si="322"/>
        <v/>
      </c>
      <c r="CN147" s="2" t="str">
        <f t="shared" si="323"/>
        <v/>
      </c>
      <c r="CO147" s="2" t="str">
        <f t="shared" si="324"/>
        <v/>
      </c>
      <c r="CP147" s="2" t="str">
        <f t="shared" si="325"/>
        <v/>
      </c>
      <c r="CQ147" s="2" t="str">
        <f t="shared" si="326"/>
        <v/>
      </c>
      <c r="CR147" s="2" t="str">
        <f t="shared" si="327"/>
        <v/>
      </c>
      <c r="CS147" s="2" t="str">
        <f t="shared" si="328"/>
        <v/>
      </c>
      <c r="CU147" s="2" t="str">
        <f t="shared" si="278"/>
        <v/>
      </c>
      <c r="CV147" s="2" t="str">
        <f t="shared" si="279"/>
        <v/>
      </c>
      <c r="CW147" s="2" t="str">
        <f t="shared" si="280"/>
        <v/>
      </c>
      <c r="CX147" s="2" t="str">
        <f t="shared" si="281"/>
        <v/>
      </c>
      <c r="CY147" s="2" t="str">
        <f t="shared" si="282"/>
        <v/>
      </c>
      <c r="CZ147" s="2" t="str">
        <f t="shared" si="283"/>
        <v/>
      </c>
      <c r="DA147" s="2" t="str">
        <f t="shared" si="284"/>
        <v/>
      </c>
      <c r="DB147" s="2" t="str">
        <f t="shared" si="285"/>
        <v/>
      </c>
      <c r="DC147" s="2" t="str">
        <f t="shared" si="286"/>
        <v/>
      </c>
      <c r="DD147" s="2" t="str">
        <f t="shared" si="287"/>
        <v/>
      </c>
      <c r="DE147" s="2" t="str">
        <f t="shared" si="288"/>
        <v/>
      </c>
      <c r="DF147" s="2" t="str">
        <f t="shared" si="289"/>
        <v/>
      </c>
      <c r="DG147" s="2" t="str">
        <f t="shared" si="290"/>
        <v/>
      </c>
      <c r="DH147" s="2" t="str">
        <f t="shared" si="291"/>
        <v/>
      </c>
      <c r="DI147" s="2" t="str">
        <f t="shared" si="292"/>
        <v/>
      </c>
      <c r="DK147" s="2">
        <f t="shared" si="293"/>
        <v>112.93674383368571</v>
      </c>
      <c r="DL147" s="2">
        <f t="shared" si="442"/>
        <v>120.48008446101073</v>
      </c>
      <c r="DM147" s="2">
        <f t="shared" si="442"/>
        <v>120.99520414337034</v>
      </c>
      <c r="DN147" s="2">
        <f t="shared" si="442"/>
        <v>121.22285365853658</v>
      </c>
      <c r="DO147" s="2">
        <f t="shared" si="442"/>
        <v>114.11878048780487</v>
      </c>
      <c r="DP147" s="2">
        <f t="shared" si="442"/>
        <v>114.56312014153362</v>
      </c>
      <c r="DQ147" s="2">
        <f t="shared" si="442"/>
        <v>112.6087973421927</v>
      </c>
      <c r="DR147" s="2">
        <f t="shared" si="442"/>
        <v>104.16545514950168</v>
      </c>
      <c r="DS147" s="2">
        <f t="shared" si="442"/>
        <v>114.77935548172758</v>
      </c>
      <c r="DT147" s="2">
        <f t="shared" si="442"/>
        <v>113.22236710963455</v>
      </c>
      <c r="DU147" s="2">
        <f t="shared" si="442"/>
        <v>122.20835049833887</v>
      </c>
      <c r="DV147" s="2">
        <f t="shared" si="442"/>
        <v>114.03960465116283</v>
      </c>
      <c r="DW147" s="2">
        <f t="shared" si="442"/>
        <v>117.48733388704316</v>
      </c>
      <c r="DX147" s="2">
        <f t="shared" si="442"/>
        <v>111.45031041275799</v>
      </c>
      <c r="DY147" s="2">
        <f t="shared" si="442"/>
        <v>110.26188192815249</v>
      </c>
      <c r="EA147" s="2">
        <f t="shared" si="233"/>
        <v>86.568898523397522</v>
      </c>
      <c r="EB147" s="2">
        <f t="shared" si="295"/>
        <v>86.882080951452522</v>
      </c>
      <c r="EC147" s="2">
        <f t="shared" si="296"/>
        <v>85.940012419239068</v>
      </c>
      <c r="ED147" s="2">
        <f t="shared" si="297"/>
        <v>85.845798904340512</v>
      </c>
      <c r="EE147" s="2">
        <f t="shared" si="298"/>
        <v>86.148655457227122</v>
      </c>
      <c r="EF147" s="2">
        <f t="shared" si="299"/>
        <v>86.535702063229735</v>
      </c>
      <c r="EG147" s="2">
        <f t="shared" si="300"/>
        <v>87.09203847318993</v>
      </c>
      <c r="EH147" s="2">
        <f t="shared" si="301"/>
        <v>86.287611970074821</v>
      </c>
      <c r="EI147" s="2">
        <f t="shared" si="302"/>
        <v>86.684542785355319</v>
      </c>
      <c r="EJ147" s="2">
        <f t="shared" si="303"/>
        <v>87.068304482479718</v>
      </c>
      <c r="EK147" s="2">
        <f t="shared" si="304"/>
        <v>88.751976706065051</v>
      </c>
      <c r="EL147" s="2">
        <f t="shared" si="305"/>
        <v>89.020745406146318</v>
      </c>
      <c r="EM147" s="2">
        <f t="shared" si="306"/>
        <v>88.217755467828283</v>
      </c>
      <c r="EN147" s="2">
        <f t="shared" si="307"/>
        <v>92.492602339960541</v>
      </c>
      <c r="EO147" s="2">
        <f t="shared" si="308"/>
        <v>94.836397793660652</v>
      </c>
      <c r="EQ147" s="2">
        <f t="shared" si="309"/>
        <v>86.501730891852176</v>
      </c>
      <c r="ER147" s="2">
        <f t="shared" si="443"/>
        <v>86.918883275589351</v>
      </c>
      <c r="ES147" s="2">
        <f t="shared" si="443"/>
        <v>85.834132156014277</v>
      </c>
      <c r="ET147" s="2">
        <f t="shared" si="443"/>
        <v>86.002658426693529</v>
      </c>
      <c r="EU147" s="2">
        <f t="shared" si="443"/>
        <v>86.273020150090332</v>
      </c>
      <c r="EV147" s="2">
        <f t="shared" si="443"/>
        <v>86.526546326720805</v>
      </c>
      <c r="EW147" s="2">
        <f t="shared" si="443"/>
        <v>87.14138250215008</v>
      </c>
      <c r="EX147" s="2">
        <f t="shared" si="443"/>
        <v>86.471600740566217</v>
      </c>
      <c r="EY147" s="2">
        <f t="shared" si="443"/>
        <v>86.951702796691507</v>
      </c>
      <c r="EZ147" s="2">
        <f t="shared" si="443"/>
        <v>87.040383043331573</v>
      </c>
      <c r="FA147" s="2">
        <f t="shared" si="443"/>
        <v>89.128769564545379</v>
      </c>
      <c r="FB147" s="2">
        <f t="shared" si="443"/>
        <v>89.202284620721983</v>
      </c>
      <c r="FC147" s="2">
        <f t="shared" si="443"/>
        <v>88.340510956561872</v>
      </c>
      <c r="FD147" s="2">
        <f t="shared" si="443"/>
        <v>92.358243308447669</v>
      </c>
      <c r="FE147" s="2">
        <f t="shared" si="443"/>
        <v>93.260163897848287</v>
      </c>
      <c r="FG147" s="2">
        <f t="shared" si="311"/>
        <v>0.99906341943557253</v>
      </c>
      <c r="FH147" s="2">
        <f t="shared" si="444"/>
        <v>0.99924277534268835</v>
      </c>
      <c r="FI147" s="2">
        <f t="shared" si="444"/>
        <v>0.99925817320052945</v>
      </c>
      <c r="FJ147" s="2">
        <f t="shared" si="444"/>
        <v>0.99929981077068419</v>
      </c>
      <c r="FK147" s="2">
        <f t="shared" si="444"/>
        <v>0.99926239248607485</v>
      </c>
      <c r="FL147" s="2">
        <f t="shared" si="444"/>
        <v>0.99920269138093154</v>
      </c>
      <c r="FM147" s="2">
        <f t="shared" si="444"/>
        <v>0.99916331598277575</v>
      </c>
      <c r="FN147" s="2">
        <f t="shared" si="444"/>
        <v>0.99916292367496462</v>
      </c>
      <c r="FO147" s="2">
        <f t="shared" si="444"/>
        <v>0.99912432452283406</v>
      </c>
      <c r="FP147" s="2">
        <f t="shared" si="444"/>
        <v>0.99913086032918419</v>
      </c>
      <c r="FQ147" s="2">
        <f t="shared" si="444"/>
        <v>0.99915331908012339</v>
      </c>
      <c r="FR147" s="2">
        <f t="shared" si="444"/>
        <v>0.99916570973023244</v>
      </c>
      <c r="FS147" s="2">
        <f t="shared" si="444"/>
        <v>0.99916803114203245</v>
      </c>
      <c r="FT147" s="2">
        <f t="shared" si="444"/>
        <v>0.99884616632026579</v>
      </c>
      <c r="FU147" s="2">
        <f t="shared" si="444"/>
        <v>0.99855293734469308</v>
      </c>
      <c r="FW147" s="2">
        <f t="shared" si="329"/>
        <v>2.8779202193359596E-2</v>
      </c>
      <c r="FX147" s="2">
        <f t="shared" si="381"/>
        <v>3.9328262772983451E-2</v>
      </c>
      <c r="FY147" s="2">
        <f t="shared" si="382"/>
        <v>4.4081840133160098E-2</v>
      </c>
      <c r="FZ147" s="2">
        <f t="shared" si="383"/>
        <v>3.802225925732021E-2</v>
      </c>
      <c r="GA147" s="2">
        <f t="shared" si="384"/>
        <v>3.9444456644776624E-2</v>
      </c>
      <c r="GB147" s="2">
        <f t="shared" si="385"/>
        <v>4.1695506597287706E-2</v>
      </c>
      <c r="GC147" s="2">
        <f t="shared" si="386"/>
        <v>4.9755318385462731E-2</v>
      </c>
      <c r="GD147" s="2">
        <f t="shared" si="387"/>
        <v>6.1609577429361247E-2</v>
      </c>
      <c r="GE147" s="2">
        <f t="shared" si="388"/>
        <v>4.7261746190268475E-2</v>
      </c>
      <c r="GF147" s="2">
        <f t="shared" si="389"/>
        <v>4.00849029969753E-2</v>
      </c>
      <c r="GG147" s="2">
        <f t="shared" si="390"/>
        <v>3.5193256083540181E-2</v>
      </c>
      <c r="GH147" s="2">
        <f t="shared" si="391"/>
        <v>2.9002339766933675E-2</v>
      </c>
      <c r="GI147" s="2">
        <f t="shared" si="392"/>
        <v>2.6439075969543764E-2</v>
      </c>
      <c r="GJ147" s="2">
        <f t="shared" si="393"/>
        <v>2.2242712290917822E-2</v>
      </c>
      <c r="GK147" s="2">
        <f t="shared" si="394"/>
        <v>2.1640595168907113E-2</v>
      </c>
      <c r="GM147" s="86">
        <f t="shared" si="330"/>
        <v>6.3237832999491992E-41</v>
      </c>
      <c r="GN147" s="86">
        <f t="shared" si="395"/>
        <v>1.4773741623982077E-103</v>
      </c>
      <c r="GO147" s="86">
        <f t="shared" si="396"/>
        <v>4.5630376810763083E-107</v>
      </c>
      <c r="GP147" s="86">
        <f t="shared" si="397"/>
        <v>4.2174084552009525E-113</v>
      </c>
      <c r="GQ147" s="86">
        <f t="shared" si="398"/>
        <v>2.5794264939431555E-95</v>
      </c>
      <c r="GR147" s="86">
        <f t="shared" si="399"/>
        <v>3.6685414340116486E-87</v>
      </c>
      <c r="GS147" s="86">
        <f t="shared" si="400"/>
        <v>1.8614493288919564E-86</v>
      </c>
      <c r="GT147" s="86">
        <f t="shared" si="401"/>
        <v>7.0250924825509554E-98</v>
      </c>
      <c r="GU147" s="86">
        <f t="shared" si="402"/>
        <v>1.2704358971467222E-94</v>
      </c>
      <c r="GV147" s="86">
        <f t="shared" si="403"/>
        <v>8.1335129509344236E-87</v>
      </c>
      <c r="GW147" s="86">
        <f t="shared" si="404"/>
        <v>8.4855569416958876E-108</v>
      </c>
      <c r="GX147" s="86">
        <f t="shared" si="405"/>
        <v>1.2524403019809033E-133</v>
      </c>
      <c r="GY147" s="86">
        <f t="shared" si="406"/>
        <v>6.4869719666725675E-122</v>
      </c>
      <c r="GZ147" s="86">
        <f t="shared" si="407"/>
        <v>1.480830770438842E-40</v>
      </c>
      <c r="HA147" s="86">
        <f t="shared" si="408"/>
        <v>1.2218124333750523E-25</v>
      </c>
      <c r="HC147" s="86">
        <f t="shared" si="331"/>
        <v>3.6838230967936006E-17</v>
      </c>
      <c r="HD147" s="86">
        <f t="shared" si="409"/>
        <v>1.8624409485272613E-40</v>
      </c>
      <c r="HE147" s="86">
        <f t="shared" si="410"/>
        <v>9.6427881889104888E-41</v>
      </c>
      <c r="HF147" s="86">
        <f t="shared" si="411"/>
        <v>1.8312087324437165E-39</v>
      </c>
      <c r="HG147" s="86">
        <f t="shared" si="412"/>
        <v>1.0214920319763977E-38</v>
      </c>
      <c r="HH147" s="86">
        <f t="shared" si="413"/>
        <v>2.7528344342627478E-41</v>
      </c>
      <c r="HI147" s="86">
        <f t="shared" si="414"/>
        <v>1.9531623412862069E-39</v>
      </c>
      <c r="HJ147" s="86">
        <f t="shared" si="415"/>
        <v>5.9159355449036187E-46</v>
      </c>
      <c r="HK147" s="86">
        <f t="shared" si="416"/>
        <v>1.2846998068386509E-42</v>
      </c>
      <c r="HL147" s="86">
        <f t="shared" si="417"/>
        <v>1.4429897728836704E-40</v>
      </c>
      <c r="HM147" s="86">
        <f t="shared" si="418"/>
        <v>3.8859712239509549E-51</v>
      </c>
      <c r="HN147" s="86">
        <f t="shared" si="419"/>
        <v>1.8274492777407538E-37</v>
      </c>
      <c r="HO147" s="86">
        <f t="shared" si="420"/>
        <v>1.3063487235565582E-44</v>
      </c>
      <c r="HP147" s="86">
        <f t="shared" si="421"/>
        <v>3.5778532740035045E-11</v>
      </c>
      <c r="HQ147" s="86">
        <f t="shared" si="422"/>
        <v>4.8861515093243403E-12</v>
      </c>
      <c r="HS147" s="86">
        <f t="shared" si="332"/>
        <v>0.14691823666829171</v>
      </c>
      <c r="HT147" s="86">
        <f t="shared" si="423"/>
        <v>0.30826816538685453</v>
      </c>
      <c r="HU147" s="86">
        <f t="shared" si="424"/>
        <v>0.34870979558623849</v>
      </c>
      <c r="HV147" s="86">
        <f t="shared" si="425"/>
        <v>0.37388967034074178</v>
      </c>
      <c r="HW147" s="86">
        <f t="shared" si="426"/>
        <v>0.33837699488600009</v>
      </c>
      <c r="HX147" s="86">
        <f t="shared" si="427"/>
        <v>0.33126750002466121</v>
      </c>
      <c r="HY147" s="86">
        <f t="shared" si="428"/>
        <v>0.35086323839533068</v>
      </c>
      <c r="HZ147" s="86">
        <f t="shared" si="429"/>
        <v>0.48737979258250347</v>
      </c>
      <c r="IA147" s="86">
        <f t="shared" si="430"/>
        <v>0.394366854316891</v>
      </c>
      <c r="IB147" s="86">
        <f t="shared" si="431"/>
        <v>0.25813689790555977</v>
      </c>
      <c r="IC147" s="86">
        <f t="shared" si="432"/>
        <v>0.25078442142010759</v>
      </c>
      <c r="ID147" s="86">
        <f t="shared" si="433"/>
        <v>0.18038910759194554</v>
      </c>
      <c r="IE147" s="86">
        <f t="shared" si="434"/>
        <v>0.13839574138372551</v>
      </c>
      <c r="IF147" s="86">
        <f t="shared" si="435"/>
        <v>0.12187805417437944</v>
      </c>
      <c r="IG147" s="86">
        <f t="shared" si="436"/>
        <v>0.12610423395014692</v>
      </c>
      <c r="II147" s="86">
        <f t="shared" si="333"/>
        <v>1.8384819452701765E-23</v>
      </c>
      <c r="IJ147" s="86">
        <f t="shared" si="334"/>
        <v>1.290046164777199E-17</v>
      </c>
      <c r="IK147" s="86">
        <f t="shared" si="335"/>
        <v>1.9100312270971739E-16</v>
      </c>
      <c r="IL147" s="86">
        <f t="shared" si="336"/>
        <v>1.5408126481362379E-17</v>
      </c>
      <c r="IM147" s="86">
        <f t="shared" si="337"/>
        <v>8.8646585168538204E-17</v>
      </c>
      <c r="IN147" s="86">
        <f t="shared" si="338"/>
        <v>5.302808257031164E-15</v>
      </c>
      <c r="IO147" s="86">
        <f t="shared" si="339"/>
        <v>1.4686207869696047E-14</v>
      </c>
      <c r="IP147" s="86">
        <f t="shared" si="340"/>
        <v>5.2330737542321099E-14</v>
      </c>
      <c r="IQ147" s="86">
        <f t="shared" si="341"/>
        <v>1.2843839650469822E-15</v>
      </c>
      <c r="IR147" s="86">
        <f t="shared" si="342"/>
        <v>2.8036162713641778E-17</v>
      </c>
      <c r="IS147" s="86">
        <f t="shared" si="343"/>
        <v>2.1672264402111401E-18</v>
      </c>
      <c r="IT147" s="86">
        <f t="shared" si="344"/>
        <v>8.8667438117090169E-21</v>
      </c>
      <c r="IU147" s="86">
        <f t="shared" si="345"/>
        <v>1.4871327881721684E-21</v>
      </c>
      <c r="IV147" s="86">
        <f t="shared" si="346"/>
        <v>2.9594252165251455E-15</v>
      </c>
      <c r="IW147" s="86">
        <f t="shared" si="347"/>
        <v>6.0350326524459391E-15</v>
      </c>
      <c r="IY147" s="86">
        <f t="shared" si="348"/>
        <v>0.14691823666829174</v>
      </c>
      <c r="IZ147" s="86">
        <f t="shared" si="349"/>
        <v>0.30826816538685453</v>
      </c>
      <c r="JA147" s="86">
        <f t="shared" si="350"/>
        <v>0.34870979558623866</v>
      </c>
      <c r="JB147" s="86">
        <f t="shared" si="351"/>
        <v>0.37388967034074178</v>
      </c>
      <c r="JC147" s="86">
        <f t="shared" si="352"/>
        <v>0.3383769948860002</v>
      </c>
      <c r="JD147" s="86">
        <f t="shared" si="353"/>
        <v>0.33126750002466654</v>
      </c>
      <c r="JE147" s="86">
        <f t="shared" si="354"/>
        <v>0.35086323839534539</v>
      </c>
      <c r="JF147" s="86">
        <f t="shared" si="355"/>
        <v>0.48737979258255582</v>
      </c>
      <c r="JG147" s="86">
        <f t="shared" si="356"/>
        <v>0.39436685431689228</v>
      </c>
      <c r="JH147" s="86">
        <f t="shared" si="357"/>
        <v>0.25813689790555983</v>
      </c>
      <c r="JI147" s="86">
        <f t="shared" si="358"/>
        <v>0.25078442142010759</v>
      </c>
      <c r="JJ147" s="86">
        <f t="shared" si="359"/>
        <v>0.18038910759194554</v>
      </c>
      <c r="JK147" s="86">
        <f t="shared" si="360"/>
        <v>0.13839574138372551</v>
      </c>
      <c r="JL147" s="86">
        <f t="shared" si="361"/>
        <v>0.12187805421016093</v>
      </c>
      <c r="JM147" s="86">
        <f t="shared" si="362"/>
        <v>0.12610423395503909</v>
      </c>
    </row>
    <row r="148" spans="2:273" x14ac:dyDescent="0.25">
      <c r="B148" s="2">
        <v>121</v>
      </c>
      <c r="C148" s="37">
        <v>86.412999999999997</v>
      </c>
      <c r="D148" s="37">
        <v>89.340999999999994</v>
      </c>
      <c r="E148" s="37">
        <v>89.805000000000007</v>
      </c>
      <c r="F148" s="37">
        <v>90.828999999999994</v>
      </c>
      <c r="G148" s="37">
        <v>92.828999999999994</v>
      </c>
      <c r="H148" s="37">
        <v>92.561000000000007</v>
      </c>
      <c r="I148" s="37">
        <v>96.415000000000006</v>
      </c>
      <c r="J148" s="37">
        <v>95.706999999999994</v>
      </c>
      <c r="K148" s="37">
        <v>95.93</v>
      </c>
      <c r="L148" s="37">
        <v>96</v>
      </c>
      <c r="M148" s="37">
        <v>97.605000000000004</v>
      </c>
      <c r="N148" s="37">
        <v>97.813999999999993</v>
      </c>
      <c r="O148" s="37">
        <v>96.875</v>
      </c>
      <c r="P148" s="37">
        <v>110.68300000000001</v>
      </c>
      <c r="Q148" s="37">
        <v>127.66670000000001</v>
      </c>
      <c r="S148" s="4">
        <f t="shared" si="234"/>
        <v>86.665263237410002</v>
      </c>
      <c r="T148" s="4">
        <f t="shared" si="235"/>
        <v>88.942660867171725</v>
      </c>
      <c r="U148" s="4">
        <f t="shared" si="236"/>
        <v>91.730357271125854</v>
      </c>
      <c r="V148" s="4">
        <f t="shared" si="237"/>
        <v>91.314741763687124</v>
      </c>
      <c r="W148" s="4">
        <f t="shared" si="238"/>
        <v>92.020357409738054</v>
      </c>
      <c r="X148" s="4">
        <f t="shared" si="239"/>
        <v>93.709320864653847</v>
      </c>
      <c r="Y148" s="4">
        <f t="shared" si="240"/>
        <v>95.583121958315232</v>
      </c>
      <c r="Z148" s="4">
        <f t="shared" si="241"/>
        <v>94.738825595264913</v>
      </c>
      <c r="AA148" s="4">
        <f t="shared" si="242"/>
        <v>96.381691754683104</v>
      </c>
      <c r="AB148" s="4">
        <f t="shared" si="243"/>
        <v>95.505872667964354</v>
      </c>
      <c r="AC148" s="4">
        <f t="shared" si="244"/>
        <v>98.485536299203758</v>
      </c>
      <c r="AD148" s="4">
        <f t="shared" si="245"/>
        <v>98.121002204313754</v>
      </c>
      <c r="AE148" s="4">
        <f t="shared" si="246"/>
        <v>95.813407906685882</v>
      </c>
      <c r="AF148" s="4">
        <f t="shared" si="247"/>
        <v>108.3063693211196</v>
      </c>
      <c r="AG148" s="4">
        <f t="shared" si="248"/>
        <v>124.19541287612708</v>
      </c>
      <c r="AI148" s="4">
        <f t="shared" si="249"/>
        <v>-0.25226323741000556</v>
      </c>
      <c r="AJ148" s="4">
        <f t="shared" si="250"/>
        <v>0.39833913282826927</v>
      </c>
      <c r="AK148" s="4">
        <f t="shared" si="251"/>
        <v>-1.9253572711258471</v>
      </c>
      <c r="AL148" s="4">
        <f t="shared" si="252"/>
        <v>-0.4857417636871304</v>
      </c>
      <c r="AM148" s="4">
        <f t="shared" si="253"/>
        <v>0.80864259026193963</v>
      </c>
      <c r="AN148" s="4">
        <f t="shared" si="254"/>
        <v>-1.1483208646538401</v>
      </c>
      <c r="AO148" s="4">
        <f t="shared" si="255"/>
        <v>0.83187804168477442</v>
      </c>
      <c r="AP148" s="4">
        <f t="shared" si="256"/>
        <v>0.96817440473508043</v>
      </c>
      <c r="AQ148" s="4">
        <f t="shared" si="257"/>
        <v>-0.45169175468309675</v>
      </c>
      <c r="AR148" s="4">
        <f t="shared" si="258"/>
        <v>0.49412733203564585</v>
      </c>
      <c r="AS148" s="4">
        <f t="shared" si="259"/>
        <v>-0.88053629920375442</v>
      </c>
      <c r="AT148" s="4">
        <f t="shared" si="260"/>
        <v>-0.30700220431376124</v>
      </c>
      <c r="AU148" s="4">
        <f t="shared" si="261"/>
        <v>1.0615920933141183</v>
      </c>
      <c r="AV148" s="4">
        <f t="shared" si="441"/>
        <v>2.376630678880403</v>
      </c>
      <c r="AW148" s="4">
        <f t="shared" si="441"/>
        <v>3.4712871238729264</v>
      </c>
      <c r="AY148" s="2">
        <f t="shared" si="313"/>
        <v>86.520191007013935</v>
      </c>
      <c r="AZ148" s="2">
        <f t="shared" si="364"/>
        <v>86.828358730247928</v>
      </c>
      <c r="BA148" s="2">
        <f t="shared" si="365"/>
        <v>85.890594525726883</v>
      </c>
      <c r="BB148" s="2">
        <f t="shared" si="366"/>
        <v>85.768133706608054</v>
      </c>
      <c r="BC148" s="2">
        <f t="shared" si="367"/>
        <v>86.05521857728003</v>
      </c>
      <c r="BD148" s="2">
        <f t="shared" si="368"/>
        <v>86.461124172592534</v>
      </c>
      <c r="BE148" s="2">
        <f t="shared" si="369"/>
        <v>87.01387052208571</v>
      </c>
      <c r="BF148" s="2">
        <f t="shared" si="370"/>
        <v>86.203861991441684</v>
      </c>
      <c r="BG148" s="2">
        <f t="shared" si="371"/>
        <v>86.592425451762082</v>
      </c>
      <c r="BH148" s="2">
        <f t="shared" si="372"/>
        <v>86.963727309546698</v>
      </c>
      <c r="BI148" s="2">
        <f t="shared" si="373"/>
        <v>88.631852587993194</v>
      </c>
      <c r="BJ148" s="2">
        <f t="shared" si="374"/>
        <v>88.886928527293477</v>
      </c>
      <c r="BK148" s="2">
        <f t="shared" si="375"/>
        <v>88.118418799900937</v>
      </c>
      <c r="BL148" s="2">
        <f t="shared" si="376"/>
        <v>92.407213876952099</v>
      </c>
      <c r="BM148" s="2">
        <f t="shared" si="377"/>
        <v>94.81424902453449</v>
      </c>
      <c r="BO148" s="2" t="str">
        <f t="shared" si="263"/>
        <v/>
      </c>
      <c r="BP148" s="2" t="str">
        <f t="shared" si="264"/>
        <v/>
      </c>
      <c r="BQ148" s="2" t="str">
        <f t="shared" si="265"/>
        <v/>
      </c>
      <c r="BR148" s="2" t="str">
        <f t="shared" si="266"/>
        <v/>
      </c>
      <c r="BS148" s="2" t="str">
        <f t="shared" si="267"/>
        <v/>
      </c>
      <c r="BT148" s="2" t="str">
        <f t="shared" si="268"/>
        <v/>
      </c>
      <c r="BU148" s="2" t="str">
        <f t="shared" si="269"/>
        <v/>
      </c>
      <c r="BV148" s="2" t="str">
        <f t="shared" si="270"/>
        <v/>
      </c>
      <c r="BW148" s="2" t="str">
        <f t="shared" si="271"/>
        <v/>
      </c>
      <c r="BX148" s="2" t="str">
        <f t="shared" si="272"/>
        <v/>
      </c>
      <c r="BY148" s="2" t="str">
        <f t="shared" si="273"/>
        <v/>
      </c>
      <c r="BZ148" s="2" t="str">
        <f t="shared" si="274"/>
        <v/>
      </c>
      <c r="CA148" s="2" t="str">
        <f t="shared" si="275"/>
        <v/>
      </c>
      <c r="CB148" s="2" t="str">
        <f t="shared" si="276"/>
        <v/>
      </c>
      <c r="CC148" s="2" t="str">
        <f t="shared" si="277"/>
        <v/>
      </c>
      <c r="CE148" s="2" t="str">
        <f t="shared" si="314"/>
        <v/>
      </c>
      <c r="CF148" s="2" t="str">
        <f t="shared" si="315"/>
        <v/>
      </c>
      <c r="CG148" s="2" t="str">
        <f t="shared" si="316"/>
        <v/>
      </c>
      <c r="CH148" s="2" t="str">
        <f t="shared" si="317"/>
        <v/>
      </c>
      <c r="CI148" s="2" t="str">
        <f t="shared" si="318"/>
        <v/>
      </c>
      <c r="CJ148" s="2" t="str">
        <f t="shared" si="319"/>
        <v/>
      </c>
      <c r="CK148" s="2" t="str">
        <f t="shared" si="320"/>
        <v/>
      </c>
      <c r="CL148" s="2" t="str">
        <f t="shared" si="321"/>
        <v/>
      </c>
      <c r="CM148" s="2" t="str">
        <f t="shared" si="322"/>
        <v/>
      </c>
      <c r="CN148" s="2" t="str">
        <f t="shared" si="323"/>
        <v/>
      </c>
      <c r="CO148" s="2" t="str">
        <f t="shared" si="324"/>
        <v/>
      </c>
      <c r="CP148" s="2" t="str">
        <f t="shared" si="325"/>
        <v/>
      </c>
      <c r="CQ148" s="2" t="str">
        <f t="shared" si="326"/>
        <v/>
      </c>
      <c r="CR148" s="2" t="str">
        <f t="shared" si="327"/>
        <v/>
      </c>
      <c r="CS148" s="2" t="str">
        <f t="shared" si="328"/>
        <v/>
      </c>
      <c r="CU148" s="2" t="str">
        <f t="shared" si="278"/>
        <v/>
      </c>
      <c r="CV148" s="2" t="str">
        <f t="shared" si="279"/>
        <v/>
      </c>
      <c r="CW148" s="2" t="str">
        <f t="shared" si="280"/>
        <v/>
      </c>
      <c r="CX148" s="2" t="str">
        <f t="shared" si="281"/>
        <v/>
      </c>
      <c r="CY148" s="2" t="str">
        <f t="shared" si="282"/>
        <v/>
      </c>
      <c r="CZ148" s="2" t="str">
        <f t="shared" si="283"/>
        <v/>
      </c>
      <c r="DA148" s="2" t="str">
        <f t="shared" si="284"/>
        <v/>
      </c>
      <c r="DB148" s="2" t="str">
        <f t="shared" si="285"/>
        <v/>
      </c>
      <c r="DC148" s="2" t="str">
        <f t="shared" si="286"/>
        <v/>
      </c>
      <c r="DD148" s="2" t="str">
        <f t="shared" si="287"/>
        <v/>
      </c>
      <c r="DE148" s="2" t="str">
        <f t="shared" si="288"/>
        <v/>
      </c>
      <c r="DF148" s="2" t="str">
        <f t="shared" si="289"/>
        <v/>
      </c>
      <c r="DG148" s="2" t="str">
        <f t="shared" si="290"/>
        <v/>
      </c>
      <c r="DH148" s="2" t="str">
        <f t="shared" si="291"/>
        <v/>
      </c>
      <c r="DI148" s="2" t="str">
        <f t="shared" si="292"/>
        <v/>
      </c>
      <c r="DK148" s="2">
        <f t="shared" si="293"/>
        <v>113.13746758280482</v>
      </c>
      <c r="DL148" s="2">
        <f t="shared" si="442"/>
        <v>120.72714896145641</v>
      </c>
      <c r="DM148" s="2">
        <f t="shared" si="442"/>
        <v>121.24227415390433</v>
      </c>
      <c r="DN148" s="2">
        <f t="shared" si="442"/>
        <v>121.46716341463414</v>
      </c>
      <c r="DO148" s="2">
        <f t="shared" si="442"/>
        <v>114.28342439024389</v>
      </c>
      <c r="DP148" s="2">
        <f t="shared" si="442"/>
        <v>114.72493206925422</v>
      </c>
      <c r="DQ148" s="2">
        <f t="shared" si="442"/>
        <v>112.74259257022049</v>
      </c>
      <c r="DR148" s="2">
        <f t="shared" si="442"/>
        <v>104.19766505587438</v>
      </c>
      <c r="DS148" s="2">
        <f t="shared" si="442"/>
        <v>114.91718030806402</v>
      </c>
      <c r="DT148" s="2">
        <f t="shared" si="442"/>
        <v>113.32088221081243</v>
      </c>
      <c r="DU148" s="2">
        <f t="shared" si="442"/>
        <v>122.38460374509212</v>
      </c>
      <c r="DV148" s="2">
        <f t="shared" si="442"/>
        <v>114.13502748414381</v>
      </c>
      <c r="DW148" s="2">
        <f t="shared" si="442"/>
        <v>117.61647538508001</v>
      </c>
      <c r="DX148" s="2">
        <f t="shared" si="442"/>
        <v>111.5542240150094</v>
      </c>
      <c r="DY148" s="2">
        <f t="shared" si="442"/>
        <v>110.38922875733137</v>
      </c>
      <c r="EA148" s="2">
        <f t="shared" si="233"/>
        <v>86.499852524712793</v>
      </c>
      <c r="EB148" s="2">
        <f t="shared" si="295"/>
        <v>86.803207233378828</v>
      </c>
      <c r="EC148" s="2">
        <f t="shared" si="296"/>
        <v>85.872167408470943</v>
      </c>
      <c r="ED148" s="2">
        <f t="shared" si="297"/>
        <v>85.738225705857573</v>
      </c>
      <c r="EE148" s="2">
        <f t="shared" si="298"/>
        <v>86.030375811209424</v>
      </c>
      <c r="EF148" s="2">
        <f t="shared" si="299"/>
        <v>86.440993357146667</v>
      </c>
      <c r="EG148" s="2">
        <f t="shared" si="300"/>
        <v>86.991370594769251</v>
      </c>
      <c r="EH148" s="2">
        <f t="shared" si="301"/>
        <v>86.17695746744252</v>
      </c>
      <c r="EI148" s="2">
        <f t="shared" si="302"/>
        <v>86.55495958363241</v>
      </c>
      <c r="EJ148" s="2">
        <f t="shared" si="303"/>
        <v>86.944115274097342</v>
      </c>
      <c r="EK148" s="2">
        <f t="shared" si="304"/>
        <v>88.590138749892162</v>
      </c>
      <c r="EL148" s="2">
        <f t="shared" si="305"/>
        <v>88.861371694908513</v>
      </c>
      <c r="EM148" s="2">
        <f t="shared" si="306"/>
        <v>88.092107496143015</v>
      </c>
      <c r="EN148" s="2">
        <f t="shared" si="307"/>
        <v>92.390600660945566</v>
      </c>
      <c r="EO148" s="2">
        <f t="shared" si="308"/>
        <v>94.83391460534493</v>
      </c>
      <c r="EQ148" s="2">
        <f t="shared" si="309"/>
        <v>86.423061573008795</v>
      </c>
      <c r="ER148" s="2">
        <f t="shared" si="443"/>
        <v>86.843295153272564</v>
      </c>
      <c r="ES148" s="2">
        <f t="shared" si="443"/>
        <v>85.75780577354152</v>
      </c>
      <c r="ET148" s="2">
        <f t="shared" si="443"/>
        <v>85.908931309755886</v>
      </c>
      <c r="EU148" s="2">
        <f t="shared" si="443"/>
        <v>86.165815000464136</v>
      </c>
      <c r="EV148" s="2">
        <f t="shared" si="443"/>
        <v>86.431387357209417</v>
      </c>
      <c r="EW148" s="2">
        <f t="shared" si="443"/>
        <v>87.04383634166804</v>
      </c>
      <c r="EX148" s="2">
        <f t="shared" si="443"/>
        <v>86.372716716598802</v>
      </c>
      <c r="EY148" s="2">
        <f t="shared" si="443"/>
        <v>86.842116100525743</v>
      </c>
      <c r="EZ148" s="2">
        <f t="shared" si="443"/>
        <v>86.914480455005545</v>
      </c>
      <c r="FA148" s="2">
        <f t="shared" si="443"/>
        <v>88.996202162731649</v>
      </c>
      <c r="FB148" s="2">
        <f t="shared" si="443"/>
        <v>89.060829828909903</v>
      </c>
      <c r="FC148" s="2">
        <f t="shared" si="443"/>
        <v>88.227243856572457</v>
      </c>
      <c r="FD148" s="2">
        <f t="shared" si="443"/>
        <v>92.244528197840879</v>
      </c>
      <c r="FE148" s="2">
        <f t="shared" si="443"/>
        <v>93.136329764720841</v>
      </c>
      <c r="FG148" s="2">
        <f t="shared" si="311"/>
        <v>0.99914575797613425</v>
      </c>
      <c r="FH148" s="2">
        <f t="shared" si="444"/>
        <v>0.99930935688883749</v>
      </c>
      <c r="FI148" s="2">
        <f t="shared" si="444"/>
        <v>0.99932340175455203</v>
      </c>
      <c r="FJ148" s="2">
        <f t="shared" si="444"/>
        <v>0.99936138048851431</v>
      </c>
      <c r="FK148" s="2">
        <f t="shared" si="444"/>
        <v>0.9993272502896674</v>
      </c>
      <c r="FL148" s="2">
        <f t="shared" si="444"/>
        <v>0.99927279488037435</v>
      </c>
      <c r="FM148" s="2">
        <f t="shared" si="444"/>
        <v>0.99923687892687041</v>
      </c>
      <c r="FN148" s="2">
        <f t="shared" si="444"/>
        <v>0.99923652108519589</v>
      </c>
      <c r="FO148" s="2">
        <f t="shared" si="444"/>
        <v>0.99920131293426784</v>
      </c>
      <c r="FP148" s="2">
        <f t="shared" si="444"/>
        <v>0.99920727457572789</v>
      </c>
      <c r="FQ148" s="2">
        <f t="shared" si="444"/>
        <v>0.99922776029270888</v>
      </c>
      <c r="FR148" s="2">
        <f t="shared" si="444"/>
        <v>0.9992390623715125</v>
      </c>
      <c r="FS148" s="2">
        <f t="shared" si="444"/>
        <v>0.99924117983467242</v>
      </c>
      <c r="FT148" s="2">
        <f t="shared" si="444"/>
        <v>0.99894758433091813</v>
      </c>
      <c r="FU148" s="2">
        <f t="shared" si="444"/>
        <v>0.99868009511514999</v>
      </c>
      <c r="FW148" s="2">
        <f t="shared" si="329"/>
        <v>3.1468393650821332E-2</v>
      </c>
      <c r="FX148" s="2">
        <f t="shared" si="381"/>
        <v>4.2959580234743056E-2</v>
      </c>
      <c r="FY148" s="2">
        <f t="shared" si="382"/>
        <v>4.8130082371724975E-2</v>
      </c>
      <c r="FZ148" s="2">
        <f t="shared" si="383"/>
        <v>4.1538202865521005E-2</v>
      </c>
      <c r="GA148" s="2">
        <f t="shared" si="384"/>
        <v>4.3086021521158938E-2</v>
      </c>
      <c r="GB148" s="2">
        <f t="shared" si="385"/>
        <v>4.5535039726007823E-2</v>
      </c>
      <c r="GC148" s="2">
        <f t="shared" si="386"/>
        <v>5.429498933175636E-2</v>
      </c>
      <c r="GD148" s="2">
        <f t="shared" si="387"/>
        <v>6.7154393890553651E-2</v>
      </c>
      <c r="GE148" s="2">
        <f t="shared" si="388"/>
        <v>5.1586254917340049E-2</v>
      </c>
      <c r="GF148" s="2">
        <f t="shared" si="389"/>
        <v>4.3782899685016301E-2</v>
      </c>
      <c r="GG148" s="2">
        <f t="shared" si="390"/>
        <v>3.8458058153730663E-2</v>
      </c>
      <c r="GH148" s="2">
        <f t="shared" si="391"/>
        <v>3.1711700889835021E-2</v>
      </c>
      <c r="GI148" s="2">
        <f t="shared" si="392"/>
        <v>2.891611127330887E-2</v>
      </c>
      <c r="GJ148" s="2">
        <f t="shared" si="393"/>
        <v>2.4336424621894785E-2</v>
      </c>
      <c r="GK148" s="2">
        <f t="shared" si="394"/>
        <v>2.3679002653113138E-2</v>
      </c>
      <c r="GM148" s="86">
        <f t="shared" si="330"/>
        <v>2.3087944057258711E-42</v>
      </c>
      <c r="GN148" s="86">
        <f t="shared" si="395"/>
        <v>3.1195158485156291E-107</v>
      </c>
      <c r="GO148" s="86">
        <f t="shared" si="396"/>
        <v>7.0957452459254835E-111</v>
      </c>
      <c r="GP148" s="86">
        <f t="shared" si="397"/>
        <v>3.9495241632313595E-117</v>
      </c>
      <c r="GQ148" s="86">
        <f t="shared" si="398"/>
        <v>9.7942248164846323E-99</v>
      </c>
      <c r="GR148" s="86">
        <f t="shared" si="399"/>
        <v>2.8560422748467079E-90</v>
      </c>
      <c r="GS148" s="86">
        <f t="shared" si="400"/>
        <v>1.5254130660364367E-89</v>
      </c>
      <c r="GT148" s="86">
        <f t="shared" si="401"/>
        <v>2.4642479824546049E-101</v>
      </c>
      <c r="GU148" s="86">
        <f t="shared" si="402"/>
        <v>5.4496696683275268E-98</v>
      </c>
      <c r="GV148" s="86">
        <f t="shared" si="403"/>
        <v>6.4343664019968938E-90</v>
      </c>
      <c r="GW148" s="86">
        <f t="shared" si="404"/>
        <v>1.2642874165090123E-111</v>
      </c>
      <c r="GX148" s="86">
        <f t="shared" si="405"/>
        <v>1.8691474518559971E-138</v>
      </c>
      <c r="GY148" s="86">
        <f t="shared" si="406"/>
        <v>2.5376448052502765E-126</v>
      </c>
      <c r="GZ148" s="86">
        <f t="shared" si="407"/>
        <v>5.4975887284611742E-42</v>
      </c>
      <c r="HA148" s="86">
        <f t="shared" si="408"/>
        <v>1.6872286782159831E-26</v>
      </c>
      <c r="HC148" s="86">
        <f t="shared" si="331"/>
        <v>3.7831373665718143E-18</v>
      </c>
      <c r="HD148" s="86">
        <f t="shared" si="409"/>
        <v>7.552702674338928E-43</v>
      </c>
      <c r="HE148" s="86">
        <f t="shared" si="410"/>
        <v>3.8297361735327402E-43</v>
      </c>
      <c r="HF148" s="86">
        <f t="shared" si="411"/>
        <v>8.3426155507761626E-42</v>
      </c>
      <c r="HG148" s="86">
        <f t="shared" si="412"/>
        <v>4.9844488140926933E-41</v>
      </c>
      <c r="HH148" s="86">
        <f t="shared" si="413"/>
        <v>1.0078639572960328E-43</v>
      </c>
      <c r="HI148" s="86">
        <f t="shared" si="414"/>
        <v>9.9608802039586939E-42</v>
      </c>
      <c r="HJ148" s="86">
        <f t="shared" si="415"/>
        <v>1.5946721366036151E-48</v>
      </c>
      <c r="HK148" s="86">
        <f t="shared" si="416"/>
        <v>4.8034871076668949E-45</v>
      </c>
      <c r="HL148" s="86">
        <f t="shared" si="417"/>
        <v>6.1968369633220111E-43</v>
      </c>
      <c r="HM148" s="86">
        <f t="shared" si="418"/>
        <v>3.6585000285357323E-54</v>
      </c>
      <c r="HN148" s="86">
        <f t="shared" si="419"/>
        <v>9.7293019605425513E-40</v>
      </c>
      <c r="HO148" s="86">
        <f t="shared" si="420"/>
        <v>2.0849040257993992E-47</v>
      </c>
      <c r="HP148" s="86">
        <f t="shared" si="421"/>
        <v>8.3163608471980836E-12</v>
      </c>
      <c r="HQ148" s="86">
        <f t="shared" si="422"/>
        <v>1.0411627486989965E-12</v>
      </c>
      <c r="HS148" s="86">
        <f t="shared" si="332"/>
        <v>0.19104578231064112</v>
      </c>
      <c r="HT148" s="86">
        <f t="shared" si="423"/>
        <v>0.36629091650562523</v>
      </c>
      <c r="HU148" s="86">
        <f t="shared" si="424"/>
        <v>0.40631278797641185</v>
      </c>
      <c r="HV148" s="86">
        <f t="shared" si="425"/>
        <v>0.42933661635547687</v>
      </c>
      <c r="HW148" s="86">
        <f t="shared" si="426"/>
        <v>0.39484125393858399</v>
      </c>
      <c r="HX148" s="86">
        <f t="shared" si="427"/>
        <v>0.38546479217249124</v>
      </c>
      <c r="HY148" s="86">
        <f t="shared" si="428"/>
        <v>0.4069776538353736</v>
      </c>
      <c r="HZ148" s="86">
        <f t="shared" si="429"/>
        <v>0.52057375286895935</v>
      </c>
      <c r="IA148" s="86">
        <f t="shared" si="430"/>
        <v>0.44836854786761327</v>
      </c>
      <c r="IB148" s="86">
        <f t="shared" si="431"/>
        <v>0.31366034656897007</v>
      </c>
      <c r="IC148" s="86">
        <f t="shared" si="432"/>
        <v>0.30531754000839484</v>
      </c>
      <c r="ID148" s="86">
        <f t="shared" si="433"/>
        <v>0.22718217179682648</v>
      </c>
      <c r="IE148" s="86">
        <f t="shared" si="434"/>
        <v>0.17769948887104564</v>
      </c>
      <c r="IF148" s="86">
        <f t="shared" si="435"/>
        <v>0.1539977799473258</v>
      </c>
      <c r="IG148" s="86">
        <f t="shared" si="436"/>
        <v>0.15831239113740841</v>
      </c>
      <c r="II148" s="86">
        <f t="shared" si="333"/>
        <v>2.4740950886605935E-22</v>
      </c>
      <c r="IJ148" s="86">
        <f t="shared" si="334"/>
        <v>1.0558076453468222E-16</v>
      </c>
      <c r="IK148" s="86">
        <f t="shared" si="335"/>
        <v>1.447716602732244E-15</v>
      </c>
      <c r="IL148" s="86">
        <f t="shared" si="336"/>
        <v>1.2208441683454788E-16</v>
      </c>
      <c r="IM148" s="86">
        <f t="shared" si="337"/>
        <v>6.5239606492184768E-16</v>
      </c>
      <c r="IN148" s="86">
        <f t="shared" si="338"/>
        <v>3.2035862211512568E-14</v>
      </c>
      <c r="IO148" s="86">
        <f t="shared" si="339"/>
        <v>9.3221624016370331E-14</v>
      </c>
      <c r="IP148" s="86">
        <f t="shared" si="340"/>
        <v>3.5544893616028589E-13</v>
      </c>
      <c r="IQ148" s="86">
        <f t="shared" si="341"/>
        <v>9.1218102488693215E-15</v>
      </c>
      <c r="IR148" s="86">
        <f t="shared" si="342"/>
        <v>2.2248081282577753E-16</v>
      </c>
      <c r="IS148" s="86">
        <f t="shared" si="343"/>
        <v>1.8175563921709706E-17</v>
      </c>
      <c r="IT148" s="86">
        <f t="shared" si="344"/>
        <v>8.743949010889525E-20</v>
      </c>
      <c r="IU148" s="86">
        <f t="shared" si="345"/>
        <v>1.5103827868367417E-20</v>
      </c>
      <c r="IV148" s="86">
        <f t="shared" si="346"/>
        <v>1.3557462448086561E-14</v>
      </c>
      <c r="IW148" s="86">
        <f t="shared" si="347"/>
        <v>2.6441511570746527E-14</v>
      </c>
      <c r="IY148" s="86">
        <f t="shared" si="348"/>
        <v>0.19104578231064112</v>
      </c>
      <c r="IZ148" s="86">
        <f t="shared" si="349"/>
        <v>0.36629091650562534</v>
      </c>
      <c r="JA148" s="86">
        <f t="shared" si="350"/>
        <v>0.40631278797641329</v>
      </c>
      <c r="JB148" s="86">
        <f t="shared" si="351"/>
        <v>0.42933661635547699</v>
      </c>
      <c r="JC148" s="86">
        <f t="shared" si="352"/>
        <v>0.39484125393858466</v>
      </c>
      <c r="JD148" s="86">
        <f t="shared" si="353"/>
        <v>0.38546479217252327</v>
      </c>
      <c r="JE148" s="86">
        <f t="shared" si="354"/>
        <v>0.4069776538354668</v>
      </c>
      <c r="JF148" s="86">
        <f t="shared" si="355"/>
        <v>0.52057375286931484</v>
      </c>
      <c r="JG148" s="86">
        <f t="shared" si="356"/>
        <v>0.44836854786762237</v>
      </c>
      <c r="JH148" s="86">
        <f t="shared" si="357"/>
        <v>0.31366034656897029</v>
      </c>
      <c r="JI148" s="86">
        <f t="shared" si="358"/>
        <v>0.30531754000839484</v>
      </c>
      <c r="JJ148" s="86">
        <f t="shared" si="359"/>
        <v>0.22718217179682648</v>
      </c>
      <c r="JK148" s="86">
        <f t="shared" si="360"/>
        <v>0.17769948887104564</v>
      </c>
      <c r="JL148" s="86">
        <f t="shared" si="361"/>
        <v>0.15399777995565569</v>
      </c>
      <c r="JM148" s="86">
        <f t="shared" si="362"/>
        <v>0.15831239113847603</v>
      </c>
    </row>
    <row r="149" spans="2:273" x14ac:dyDescent="0.25">
      <c r="B149" s="2">
        <v>122</v>
      </c>
      <c r="C149" s="37">
        <v>86.412999999999997</v>
      </c>
      <c r="D149" s="37">
        <v>88.512</v>
      </c>
      <c r="E149" s="37">
        <v>89.683000000000007</v>
      </c>
      <c r="F149" s="37">
        <v>90.683000000000007</v>
      </c>
      <c r="G149" s="37">
        <v>91.316999999999993</v>
      </c>
      <c r="H149" s="37">
        <v>94.537000000000006</v>
      </c>
      <c r="I149" s="37">
        <v>96.194999999999993</v>
      </c>
      <c r="J149" s="37">
        <v>94.561000000000007</v>
      </c>
      <c r="K149" s="37">
        <v>95.790999999999997</v>
      </c>
      <c r="L149" s="37">
        <v>96.302000000000007</v>
      </c>
      <c r="M149" s="37">
        <v>100.884</v>
      </c>
      <c r="N149" s="37">
        <v>98.766999999999996</v>
      </c>
      <c r="O149" s="37">
        <v>97.474999999999994</v>
      </c>
      <c r="P149" s="37">
        <v>114.854</v>
      </c>
      <c r="Q149" s="37">
        <v>133.6429</v>
      </c>
      <c r="S149" s="4">
        <f t="shared" si="234"/>
        <v>86.620493975986534</v>
      </c>
      <c r="T149" s="4">
        <f t="shared" si="235"/>
        <v>89.003215307221311</v>
      </c>
      <c r="U149" s="4">
        <f t="shared" si="236"/>
        <v>91.895167306042907</v>
      </c>
      <c r="V149" s="4">
        <f t="shared" si="237"/>
        <v>91.338977011226461</v>
      </c>
      <c r="W149" s="4">
        <f t="shared" si="238"/>
        <v>92.184026044113452</v>
      </c>
      <c r="X149" s="4">
        <f t="shared" si="239"/>
        <v>93.988246031658875</v>
      </c>
      <c r="Y149" s="4">
        <f t="shared" si="240"/>
        <v>95.818377739972121</v>
      </c>
      <c r="Z149" s="4">
        <f t="shared" si="241"/>
        <v>94.002724225838932</v>
      </c>
      <c r="AA149" s="4">
        <f t="shared" si="242"/>
        <v>96.344212860153362</v>
      </c>
      <c r="AB149" s="4">
        <f t="shared" si="243"/>
        <v>96.221859492618989</v>
      </c>
      <c r="AC149" s="4">
        <f t="shared" si="244"/>
        <v>99.337746315941644</v>
      </c>
      <c r="AD149" s="4">
        <f t="shared" si="245"/>
        <v>99.345898719829705</v>
      </c>
      <c r="AE149" s="4">
        <f t="shared" si="246"/>
        <v>97.069363227082292</v>
      </c>
      <c r="AF149" s="4">
        <f t="shared" si="247"/>
        <v>110.97844164295866</v>
      </c>
      <c r="AG149" s="4">
        <f t="shared" si="248"/>
        <v>129.14907448168341</v>
      </c>
      <c r="AI149" s="4">
        <f t="shared" si="249"/>
        <v>-0.20749397598653729</v>
      </c>
      <c r="AJ149" s="4">
        <f t="shared" si="250"/>
        <v>-0.49121530722131013</v>
      </c>
      <c r="AK149" s="4">
        <f t="shared" si="251"/>
        <v>-2.2121673060429003</v>
      </c>
      <c r="AL149" s="4">
        <f t="shared" si="252"/>
        <v>-0.65597701122645447</v>
      </c>
      <c r="AM149" s="4">
        <f t="shared" si="253"/>
        <v>-0.86702604411345874</v>
      </c>
      <c r="AN149" s="4">
        <f t="shared" si="254"/>
        <v>0.54875396834113133</v>
      </c>
      <c r="AO149" s="4">
        <f t="shared" si="255"/>
        <v>0.37662226002787236</v>
      </c>
      <c r="AP149" s="4">
        <f t="shared" si="256"/>
        <v>0.55827577416107488</v>
      </c>
      <c r="AQ149" s="4">
        <f t="shared" si="257"/>
        <v>-0.55321286015336568</v>
      </c>
      <c r="AR149" s="4">
        <f t="shared" si="258"/>
        <v>8.0140507381017301E-2</v>
      </c>
      <c r="AS149" s="4">
        <f t="shared" si="259"/>
        <v>1.5462536840583567</v>
      </c>
      <c r="AT149" s="4">
        <f t="shared" si="260"/>
        <v>-0.57889871982970931</v>
      </c>
      <c r="AU149" s="4">
        <f t="shared" si="261"/>
        <v>0.40563677291770261</v>
      </c>
      <c r="AV149" s="4">
        <f t="shared" si="441"/>
        <v>3.8755583570413421</v>
      </c>
      <c r="AW149" s="4">
        <f t="shared" si="441"/>
        <v>4.4938255183165836</v>
      </c>
      <c r="AY149" s="2">
        <f t="shared" si="313"/>
        <v>86.448798404698735</v>
      </c>
      <c r="AZ149" s="2">
        <f t="shared" si="364"/>
        <v>86.747942579075684</v>
      </c>
      <c r="BA149" s="2">
        <f t="shared" si="365"/>
        <v>85.819890782404826</v>
      </c>
      <c r="BB149" s="2">
        <f t="shared" si="366"/>
        <v>85.660040156405742</v>
      </c>
      <c r="BC149" s="2">
        <f t="shared" si="367"/>
        <v>85.936498666205452</v>
      </c>
      <c r="BD149" s="2">
        <f t="shared" si="368"/>
        <v>86.36471454102923</v>
      </c>
      <c r="BE149" s="2">
        <f t="shared" si="369"/>
        <v>86.912081368855269</v>
      </c>
      <c r="BF149" s="2">
        <f t="shared" si="370"/>
        <v>86.094133865364185</v>
      </c>
      <c r="BG149" s="2">
        <f t="shared" si="371"/>
        <v>86.46351951142735</v>
      </c>
      <c r="BH149" s="2">
        <f t="shared" si="372"/>
        <v>86.837659535486949</v>
      </c>
      <c r="BI149" s="2">
        <f t="shared" si="373"/>
        <v>88.470631164734456</v>
      </c>
      <c r="BJ149" s="2">
        <f t="shared" si="374"/>
        <v>88.727250895237006</v>
      </c>
      <c r="BK149" s="2">
        <f t="shared" si="375"/>
        <v>87.991733784932649</v>
      </c>
      <c r="BL149" s="2">
        <f t="shared" si="376"/>
        <v>92.302991314817547</v>
      </c>
      <c r="BM149" s="2">
        <f t="shared" si="377"/>
        <v>94.80319656233749</v>
      </c>
      <c r="BO149" s="2" t="str">
        <f t="shared" si="263"/>
        <v/>
      </c>
      <c r="BP149" s="2" t="str">
        <f t="shared" si="264"/>
        <v/>
      </c>
      <c r="BQ149" s="2" t="str">
        <f t="shared" si="265"/>
        <v/>
      </c>
      <c r="BR149" s="2" t="str">
        <f t="shared" si="266"/>
        <v/>
      </c>
      <c r="BS149" s="2" t="str">
        <f t="shared" si="267"/>
        <v/>
      </c>
      <c r="BT149" s="2" t="str">
        <f t="shared" si="268"/>
        <v/>
      </c>
      <c r="BU149" s="2" t="str">
        <f t="shared" si="269"/>
        <v/>
      </c>
      <c r="BV149" s="2" t="str">
        <f t="shared" si="270"/>
        <v/>
      </c>
      <c r="BW149" s="2" t="str">
        <f t="shared" si="271"/>
        <v/>
      </c>
      <c r="BX149" s="2" t="str">
        <f t="shared" si="272"/>
        <v/>
      </c>
      <c r="BY149" s="2" t="str">
        <f t="shared" si="273"/>
        <v/>
      </c>
      <c r="BZ149" s="2" t="str">
        <f t="shared" si="274"/>
        <v/>
      </c>
      <c r="CA149" s="2" t="str">
        <f t="shared" si="275"/>
        <v/>
      </c>
      <c r="CB149" s="2" t="str">
        <f t="shared" si="276"/>
        <v/>
      </c>
      <c r="CC149" s="2" t="str">
        <f t="shared" si="277"/>
        <v/>
      </c>
      <c r="CE149" s="2" t="str">
        <f t="shared" si="314"/>
        <v/>
      </c>
      <c r="CF149" s="2" t="str">
        <f t="shared" si="315"/>
        <v/>
      </c>
      <c r="CG149" s="2" t="str">
        <f t="shared" si="316"/>
        <v/>
      </c>
      <c r="CH149" s="2" t="str">
        <f t="shared" si="317"/>
        <v/>
      </c>
      <c r="CI149" s="2" t="str">
        <f t="shared" si="318"/>
        <v/>
      </c>
      <c r="CJ149" s="2" t="str">
        <f t="shared" si="319"/>
        <v/>
      </c>
      <c r="CK149" s="2" t="str">
        <f t="shared" si="320"/>
        <v/>
      </c>
      <c r="CL149" s="2" t="str">
        <f t="shared" si="321"/>
        <v/>
      </c>
      <c r="CM149" s="2" t="str">
        <f t="shared" si="322"/>
        <v/>
      </c>
      <c r="CN149" s="2" t="str">
        <f t="shared" si="323"/>
        <v/>
      </c>
      <c r="CO149" s="2" t="str">
        <f t="shared" si="324"/>
        <v/>
      </c>
      <c r="CP149" s="2" t="str">
        <f t="shared" si="325"/>
        <v/>
      </c>
      <c r="CQ149" s="2" t="str">
        <f t="shared" si="326"/>
        <v/>
      </c>
      <c r="CR149" s="2" t="str">
        <f t="shared" si="327"/>
        <v/>
      </c>
      <c r="CS149" s="2" t="str">
        <f t="shared" si="328"/>
        <v/>
      </c>
      <c r="CU149" s="2" t="str">
        <f t="shared" si="278"/>
        <v/>
      </c>
      <c r="CV149" s="2" t="str">
        <f t="shared" si="279"/>
        <v/>
      </c>
      <c r="CW149" s="2" t="str">
        <f t="shared" si="280"/>
        <v/>
      </c>
      <c r="CX149" s="2" t="str">
        <f t="shared" si="281"/>
        <v/>
      </c>
      <c r="CY149" s="2" t="str">
        <f t="shared" si="282"/>
        <v/>
      </c>
      <c r="CZ149" s="2" t="str">
        <f t="shared" si="283"/>
        <v/>
      </c>
      <c r="DA149" s="2" t="str">
        <f t="shared" si="284"/>
        <v/>
      </c>
      <c r="DB149" s="2" t="str">
        <f t="shared" si="285"/>
        <v/>
      </c>
      <c r="DC149" s="2" t="str">
        <f t="shared" si="286"/>
        <v/>
      </c>
      <c r="DD149" s="2" t="str">
        <f t="shared" si="287"/>
        <v/>
      </c>
      <c r="DE149" s="2" t="str">
        <f t="shared" si="288"/>
        <v/>
      </c>
      <c r="DF149" s="2" t="str">
        <f t="shared" si="289"/>
        <v/>
      </c>
      <c r="DG149" s="2" t="str">
        <f t="shared" si="290"/>
        <v/>
      </c>
      <c r="DH149" s="2" t="str">
        <f t="shared" si="291"/>
        <v/>
      </c>
      <c r="DI149" s="2" t="str">
        <f t="shared" si="292"/>
        <v/>
      </c>
      <c r="DK149" s="2">
        <f t="shared" si="293"/>
        <v>113.33819133192391</v>
      </c>
      <c r="DL149" s="2">
        <f t="shared" si="442"/>
        <v>120.97421346190208</v>
      </c>
      <c r="DM149" s="2">
        <f t="shared" si="442"/>
        <v>121.48934416443832</v>
      </c>
      <c r="DN149" s="2">
        <f t="shared" si="442"/>
        <v>121.71147317073169</v>
      </c>
      <c r="DO149" s="2">
        <f t="shared" si="442"/>
        <v>114.44806829268292</v>
      </c>
      <c r="DP149" s="2">
        <f t="shared" si="442"/>
        <v>114.88674399697481</v>
      </c>
      <c r="DQ149" s="2">
        <f t="shared" si="442"/>
        <v>112.87638779824827</v>
      </c>
      <c r="DR149" s="2">
        <f t="shared" si="442"/>
        <v>104.22987496224708</v>
      </c>
      <c r="DS149" s="2">
        <f t="shared" si="442"/>
        <v>115.05500513440047</v>
      </c>
      <c r="DT149" s="2">
        <f t="shared" si="442"/>
        <v>113.41939731199032</v>
      </c>
      <c r="DU149" s="2">
        <f t="shared" si="442"/>
        <v>122.56085699184537</v>
      </c>
      <c r="DV149" s="2">
        <f t="shared" si="442"/>
        <v>114.23045031712478</v>
      </c>
      <c r="DW149" s="2">
        <f t="shared" si="442"/>
        <v>117.74561688311687</v>
      </c>
      <c r="DX149" s="2">
        <f t="shared" si="442"/>
        <v>111.65813761726081</v>
      </c>
      <c r="DY149" s="2">
        <f t="shared" si="442"/>
        <v>110.51657558651026</v>
      </c>
      <c r="EA149" s="2">
        <f t="shared" ref="EA149:EA212" si="445">CE$228*$B149+CE$229</f>
        <v>86.430806526028064</v>
      </c>
      <c r="EB149" s="2">
        <f t="shared" si="295"/>
        <v>86.724333515305133</v>
      </c>
      <c r="EC149" s="2">
        <f t="shared" si="296"/>
        <v>85.804322397702819</v>
      </c>
      <c r="ED149" s="2">
        <f t="shared" si="297"/>
        <v>85.630652507374649</v>
      </c>
      <c r="EE149" s="2">
        <f t="shared" si="298"/>
        <v>85.912096165191727</v>
      </c>
      <c r="EF149" s="2">
        <f t="shared" si="299"/>
        <v>86.346284651063613</v>
      </c>
      <c r="EG149" s="2">
        <f t="shared" si="300"/>
        <v>86.890702716348571</v>
      </c>
      <c r="EH149" s="2">
        <f t="shared" si="301"/>
        <v>86.066302964810205</v>
      </c>
      <c r="EI149" s="2">
        <f t="shared" si="302"/>
        <v>86.425376381909516</v>
      </c>
      <c r="EJ149" s="2">
        <f t="shared" si="303"/>
        <v>86.819926065714967</v>
      </c>
      <c r="EK149" s="2">
        <f t="shared" si="304"/>
        <v>88.428300793719259</v>
      </c>
      <c r="EL149" s="2">
        <f t="shared" si="305"/>
        <v>88.701997983670708</v>
      </c>
      <c r="EM149" s="2">
        <f t="shared" si="306"/>
        <v>87.966459524457747</v>
      </c>
      <c r="EN149" s="2">
        <f t="shared" si="307"/>
        <v>92.288598981930591</v>
      </c>
      <c r="EO149" s="2">
        <f t="shared" si="308"/>
        <v>94.831431417029208</v>
      </c>
      <c r="EQ149" s="2">
        <f t="shared" si="309"/>
        <v>86.344392254165399</v>
      </c>
      <c r="ER149" s="2">
        <f t="shared" si="443"/>
        <v>86.767707030955776</v>
      </c>
      <c r="ES149" s="2">
        <f t="shared" si="443"/>
        <v>85.681479391068748</v>
      </c>
      <c r="ET149" s="2">
        <f t="shared" si="443"/>
        <v>85.815204192818243</v>
      </c>
      <c r="EU149" s="2">
        <f t="shared" si="443"/>
        <v>86.058609850837925</v>
      </c>
      <c r="EV149" s="2">
        <f t="shared" si="443"/>
        <v>86.336228387698043</v>
      </c>
      <c r="EW149" s="2">
        <f t="shared" si="443"/>
        <v>86.946290181186015</v>
      </c>
      <c r="EX149" s="2">
        <f t="shared" si="443"/>
        <v>86.273832692631387</v>
      </c>
      <c r="EY149" s="2">
        <f t="shared" si="443"/>
        <v>86.732529404359994</v>
      </c>
      <c r="EZ149" s="2">
        <f t="shared" si="443"/>
        <v>86.788577866679532</v>
      </c>
      <c r="FA149" s="2">
        <f t="shared" si="443"/>
        <v>88.863634760917918</v>
      </c>
      <c r="FB149" s="2">
        <f t="shared" si="443"/>
        <v>88.919375037097836</v>
      </c>
      <c r="FC149" s="2">
        <f t="shared" si="443"/>
        <v>88.113976756583043</v>
      </c>
      <c r="FD149" s="2">
        <f t="shared" si="443"/>
        <v>92.130813087234074</v>
      </c>
      <c r="FE149" s="2">
        <f t="shared" si="443"/>
        <v>93.012495631593396</v>
      </c>
      <c r="FG149" s="2">
        <f t="shared" si="311"/>
        <v>0.99922086345175154</v>
      </c>
      <c r="FH149" s="2">
        <f t="shared" si="444"/>
        <v>0.99937008771728597</v>
      </c>
      <c r="FI149" s="2">
        <f t="shared" si="444"/>
        <v>0.99938289832815608</v>
      </c>
      <c r="FJ149" s="2">
        <f t="shared" si="444"/>
        <v>0.9994175393539082</v>
      </c>
      <c r="FK149" s="2">
        <f t="shared" si="444"/>
        <v>0.9993864086506582</v>
      </c>
      <c r="FL149" s="2">
        <f t="shared" si="444"/>
        <v>0.99933673860891148</v>
      </c>
      <c r="FM149" s="2">
        <f t="shared" si="444"/>
        <v>0.99930397857424391</v>
      </c>
      <c r="FN149" s="2">
        <f t="shared" si="444"/>
        <v>0.99930365217491612</v>
      </c>
      <c r="FO149" s="2">
        <f t="shared" si="444"/>
        <v>0.9992715375455139</v>
      </c>
      <c r="FP149" s="2">
        <f t="shared" si="444"/>
        <v>0.99927697538856419</v>
      </c>
      <c r="FQ149" s="2">
        <f t="shared" si="444"/>
        <v>0.99929566115744406</v>
      </c>
      <c r="FR149" s="2">
        <f t="shared" si="444"/>
        <v>0.99930597016648948</v>
      </c>
      <c r="FS149" s="2">
        <f t="shared" si="444"/>
        <v>0.99930790157410665</v>
      </c>
      <c r="FT149" s="2">
        <f t="shared" si="444"/>
        <v>0.99904009661411142</v>
      </c>
      <c r="FU149" s="2">
        <f t="shared" si="444"/>
        <v>0.99879609261951774</v>
      </c>
      <c r="FW149" s="2">
        <f t="shared" si="329"/>
        <v>3.4399968724119809E-2</v>
      </c>
      <c r="FX149" s="2">
        <f t="shared" si="381"/>
        <v>4.6909817666242686E-2</v>
      </c>
      <c r="FY149" s="2">
        <f t="shared" si="382"/>
        <v>5.2529664218079627E-2</v>
      </c>
      <c r="FZ149" s="2">
        <f t="shared" si="383"/>
        <v>4.5363936373004426E-2</v>
      </c>
      <c r="GA149" s="2">
        <f t="shared" si="384"/>
        <v>4.7047313981968993E-2</v>
      </c>
      <c r="GB149" s="2">
        <f t="shared" si="385"/>
        <v>4.9709796200858795E-2</v>
      </c>
      <c r="GC149" s="2">
        <f t="shared" si="386"/>
        <v>5.9223044914605602E-2</v>
      </c>
      <c r="GD149" s="2">
        <f t="shared" si="387"/>
        <v>7.3159334121468647E-2</v>
      </c>
      <c r="GE149" s="2">
        <f t="shared" si="388"/>
        <v>5.6283085700572374E-2</v>
      </c>
      <c r="GF149" s="2">
        <f t="shared" si="389"/>
        <v>4.780506173751102E-2</v>
      </c>
      <c r="GG149" s="2">
        <f t="shared" si="390"/>
        <v>4.2012540410813148E-2</v>
      </c>
      <c r="GH149" s="2">
        <f t="shared" si="391"/>
        <v>3.4665131046316015E-2</v>
      </c>
      <c r="GI149" s="2">
        <f t="shared" si="392"/>
        <v>3.1617679340602133E-2</v>
      </c>
      <c r="GJ149" s="2">
        <f t="shared" si="393"/>
        <v>2.6621852607841914E-2</v>
      </c>
      <c r="GK149" s="2">
        <f t="shared" si="394"/>
        <v>2.5904331476986443E-2</v>
      </c>
      <c r="GM149" s="86">
        <f t="shared" si="330"/>
        <v>7.9463531648015845E-44</v>
      </c>
      <c r="GN149" s="86">
        <f t="shared" si="395"/>
        <v>5.6709522791538548E-111</v>
      </c>
      <c r="GO149" s="86">
        <f t="shared" si="396"/>
        <v>9.4459860348056751E-115</v>
      </c>
      <c r="GP149" s="86">
        <f t="shared" si="397"/>
        <v>3.1375776890926285E-121</v>
      </c>
      <c r="GQ149" s="86">
        <f t="shared" si="398"/>
        <v>3.229759144888923E-102</v>
      </c>
      <c r="GR149" s="86">
        <f t="shared" si="399"/>
        <v>1.9572200031373445E-93</v>
      </c>
      <c r="GS149" s="86">
        <f t="shared" si="400"/>
        <v>1.1012022374561554E-92</v>
      </c>
      <c r="GT149" s="86">
        <f t="shared" si="401"/>
        <v>7.5140230725616426E-105</v>
      </c>
      <c r="GU149" s="86">
        <f t="shared" si="402"/>
        <v>2.0369198945471096E-101</v>
      </c>
      <c r="GV149" s="86">
        <f t="shared" si="403"/>
        <v>4.4808840852850915E-93</v>
      </c>
      <c r="GW149" s="86">
        <f t="shared" si="404"/>
        <v>1.6118390009751053E-115</v>
      </c>
      <c r="GX149" s="86">
        <f t="shared" si="405"/>
        <v>2.2851620921143264E-143</v>
      </c>
      <c r="GY149" s="86">
        <f t="shared" si="406"/>
        <v>8.271045481799058E-131</v>
      </c>
      <c r="GZ149" s="86">
        <f t="shared" si="407"/>
        <v>1.9241361870673279E-43</v>
      </c>
      <c r="HA149" s="86">
        <f t="shared" si="408"/>
        <v>2.2514867765460545E-27</v>
      </c>
      <c r="HC149" s="86">
        <f t="shared" si="331"/>
        <v>3.6293599064495959E-19</v>
      </c>
      <c r="HD149" s="86">
        <f t="shared" si="409"/>
        <v>2.6012230532393578E-45</v>
      </c>
      <c r="HE149" s="86">
        <f t="shared" si="410"/>
        <v>1.2916976566718064E-45</v>
      </c>
      <c r="HF149" s="86">
        <f t="shared" si="411"/>
        <v>3.2369630258047801E-44</v>
      </c>
      <c r="HG149" s="86">
        <f t="shared" si="412"/>
        <v>2.07348083744473E-43</v>
      </c>
      <c r="HH149" s="86">
        <f t="shared" si="413"/>
        <v>3.125621567083455E-46</v>
      </c>
      <c r="HI149" s="86">
        <f t="shared" si="414"/>
        <v>4.3543946852471505E-44</v>
      </c>
      <c r="HJ149" s="86">
        <f t="shared" si="415"/>
        <v>3.642348503833624E-51</v>
      </c>
      <c r="HK149" s="86">
        <f t="shared" si="416"/>
        <v>1.5310427301507193E-47</v>
      </c>
      <c r="HL149" s="86">
        <f t="shared" si="417"/>
        <v>2.2686604949762519E-45</v>
      </c>
      <c r="HM149" s="86">
        <f t="shared" si="418"/>
        <v>2.804102804378074E-57</v>
      </c>
      <c r="HN149" s="86">
        <f t="shared" si="419"/>
        <v>4.4156645904304763E-42</v>
      </c>
      <c r="HO149" s="86">
        <f t="shared" si="420"/>
        <v>2.7197019481526166E-50</v>
      </c>
      <c r="HP149" s="86">
        <f t="shared" si="421"/>
        <v>1.8493715515205392E-12</v>
      </c>
      <c r="HQ149" s="86">
        <f t="shared" si="422"/>
        <v>2.1190760929291624E-13</v>
      </c>
      <c r="HS149" s="86">
        <f t="shared" si="332"/>
        <v>0.24276058303327677</v>
      </c>
      <c r="HT149" s="86">
        <f t="shared" si="423"/>
        <v>0.42298451408867749</v>
      </c>
      <c r="HU149" s="86">
        <f t="shared" si="424"/>
        <v>0.45905756212723875</v>
      </c>
      <c r="HV149" s="86">
        <f t="shared" si="425"/>
        <v>0.47777671157689966</v>
      </c>
      <c r="HW149" s="86">
        <f t="shared" si="426"/>
        <v>0.44772238106290657</v>
      </c>
      <c r="HX149" s="86">
        <f t="shared" si="427"/>
        <v>0.43711729155435497</v>
      </c>
      <c r="HY149" s="86">
        <f t="shared" si="428"/>
        <v>0.45841680723317507</v>
      </c>
      <c r="HZ149" s="86">
        <f t="shared" si="429"/>
        <v>0.53292291518758705</v>
      </c>
      <c r="IA149" s="86">
        <f t="shared" si="430"/>
        <v>0.49313186658264763</v>
      </c>
      <c r="IB149" s="86">
        <f t="shared" si="431"/>
        <v>0.37149565121616013</v>
      </c>
      <c r="IC149" s="86">
        <f t="shared" si="432"/>
        <v>0.36259993312494337</v>
      </c>
      <c r="ID149" s="86">
        <f t="shared" si="433"/>
        <v>0.27996707013311906</v>
      </c>
      <c r="IE149" s="86">
        <f t="shared" si="434"/>
        <v>0.22374023784209454</v>
      </c>
      <c r="IF149" s="86">
        <f t="shared" si="435"/>
        <v>0.19153840153973531</v>
      </c>
      <c r="IG149" s="86">
        <f t="shared" si="436"/>
        <v>0.19577179107991957</v>
      </c>
      <c r="II149" s="86">
        <f t="shared" si="333"/>
        <v>3.111880671363325E-21</v>
      </c>
      <c r="IJ149" s="86">
        <f t="shared" si="334"/>
        <v>8.1387033775058343E-16</v>
      </c>
      <c r="IK149" s="86">
        <f t="shared" si="335"/>
        <v>1.0335336486296516E-14</v>
      </c>
      <c r="IL149" s="86">
        <f t="shared" si="336"/>
        <v>9.1252985667172887E-16</v>
      </c>
      <c r="IM149" s="86">
        <f t="shared" si="337"/>
        <v>4.5359596962468109E-15</v>
      </c>
      <c r="IN149" s="86">
        <f t="shared" si="338"/>
        <v>1.8372128924245726E-13</v>
      </c>
      <c r="IO149" s="86">
        <f t="shared" si="339"/>
        <v>5.5902557857481618E-13</v>
      </c>
      <c r="IP149" s="86">
        <f t="shared" si="340"/>
        <v>2.264979474377486E-12</v>
      </c>
      <c r="IQ149" s="86">
        <f t="shared" si="341"/>
        <v>6.1053528228737286E-14</v>
      </c>
      <c r="IR149" s="86">
        <f t="shared" si="342"/>
        <v>1.6637510979214666E-15</v>
      </c>
      <c r="IS149" s="86">
        <f t="shared" si="343"/>
        <v>1.4376878033703268E-16</v>
      </c>
      <c r="IT149" s="86">
        <f t="shared" si="344"/>
        <v>8.124855669015548E-19</v>
      </c>
      <c r="IU149" s="86">
        <f t="shared" si="345"/>
        <v>1.4465576617620607E-19</v>
      </c>
      <c r="IV149" s="86">
        <f t="shared" si="346"/>
        <v>5.9890416626889357E-14</v>
      </c>
      <c r="IW149" s="86">
        <f t="shared" si="347"/>
        <v>1.1186321443019852E-13</v>
      </c>
      <c r="IY149" s="86">
        <f t="shared" si="348"/>
        <v>0.24276058303327677</v>
      </c>
      <c r="IZ149" s="86">
        <f t="shared" si="349"/>
        <v>0.42298451408867832</v>
      </c>
      <c r="JA149" s="86">
        <f t="shared" si="350"/>
        <v>0.45905756212724907</v>
      </c>
      <c r="JB149" s="86">
        <f t="shared" si="351"/>
        <v>0.47777671157690055</v>
      </c>
      <c r="JC149" s="86">
        <f t="shared" si="352"/>
        <v>0.44772238106291112</v>
      </c>
      <c r="JD149" s="86">
        <f t="shared" si="353"/>
        <v>0.43711729155453871</v>
      </c>
      <c r="JE149" s="86">
        <f t="shared" si="354"/>
        <v>0.45841680723373412</v>
      </c>
      <c r="JF149" s="86">
        <f t="shared" si="355"/>
        <v>0.53292291518985202</v>
      </c>
      <c r="JG149" s="86">
        <f t="shared" si="356"/>
        <v>0.49313186658270869</v>
      </c>
      <c r="JH149" s="86">
        <f t="shared" si="357"/>
        <v>0.37149565121616179</v>
      </c>
      <c r="JI149" s="86">
        <f t="shared" si="358"/>
        <v>0.36259993312494354</v>
      </c>
      <c r="JJ149" s="86">
        <f t="shared" si="359"/>
        <v>0.27996707013311906</v>
      </c>
      <c r="JK149" s="86">
        <f t="shared" si="360"/>
        <v>0.22374023784209454</v>
      </c>
      <c r="JL149" s="86">
        <f t="shared" si="361"/>
        <v>0.19153840154164459</v>
      </c>
      <c r="JM149" s="86">
        <f t="shared" si="362"/>
        <v>0.19577179108024334</v>
      </c>
    </row>
    <row r="150" spans="2:273" x14ac:dyDescent="0.25">
      <c r="B150" s="2">
        <v>123</v>
      </c>
      <c r="C150" s="37">
        <v>85.847999999999999</v>
      </c>
      <c r="D150" s="37">
        <v>90</v>
      </c>
      <c r="E150" s="37">
        <v>89.805000000000007</v>
      </c>
      <c r="F150" s="37">
        <v>91.146000000000001</v>
      </c>
      <c r="G150" s="37">
        <v>91.097999999999999</v>
      </c>
      <c r="H150" s="37">
        <v>94.22</v>
      </c>
      <c r="I150" s="37">
        <v>94.828999999999994</v>
      </c>
      <c r="J150" s="37">
        <v>93.415000000000006</v>
      </c>
      <c r="K150" s="37">
        <v>95.93</v>
      </c>
      <c r="L150" s="37">
        <v>96.209000000000003</v>
      </c>
      <c r="M150" s="37">
        <v>99.953000000000003</v>
      </c>
      <c r="N150" s="37">
        <v>100.837</v>
      </c>
      <c r="O150" s="37">
        <v>99.625</v>
      </c>
      <c r="P150" s="37">
        <v>116.07299999999999</v>
      </c>
      <c r="Q150" s="37">
        <v>138.2381</v>
      </c>
      <c r="S150" s="4">
        <f t="shared" si="234"/>
        <v>86.574794611242012</v>
      </c>
      <c r="T150" s="4">
        <f t="shared" si="235"/>
        <v>88.987403644679915</v>
      </c>
      <c r="U150" s="4">
        <f t="shared" si="236"/>
        <v>91.827527298352422</v>
      </c>
      <c r="V150" s="4">
        <f t="shared" si="237"/>
        <v>91.141481086640439</v>
      </c>
      <c r="W150" s="4">
        <f t="shared" si="238"/>
        <v>92.12845088597139</v>
      </c>
      <c r="X150" s="4">
        <f t="shared" si="239"/>
        <v>94.030087386783478</v>
      </c>
      <c r="Y150" s="4">
        <f t="shared" si="240"/>
        <v>95.730326890568548</v>
      </c>
      <c r="Z150" s="4">
        <f t="shared" si="241"/>
        <v>92.939823061720091</v>
      </c>
      <c r="AA150" s="4">
        <f t="shared" si="242"/>
        <v>95.901479812538199</v>
      </c>
      <c r="AB150" s="4">
        <f t="shared" si="243"/>
        <v>96.688611804117841</v>
      </c>
      <c r="AC150" s="4">
        <f t="shared" si="244"/>
        <v>99.920127589902606</v>
      </c>
      <c r="AD150" s="4">
        <f t="shared" si="245"/>
        <v>100.44530172496667</v>
      </c>
      <c r="AE150" s="4">
        <f t="shared" si="246"/>
        <v>98.31370365423885</v>
      </c>
      <c r="AF150" s="4">
        <f t="shared" si="247"/>
        <v>113.71448711459983</v>
      </c>
      <c r="AG150" s="4">
        <f t="shared" si="248"/>
        <v>134.20231818861296</v>
      </c>
      <c r="AI150" s="4">
        <f t="shared" si="249"/>
        <v>-0.72679461124201339</v>
      </c>
      <c r="AJ150" s="4">
        <f t="shared" si="250"/>
        <v>1.0125963553200847</v>
      </c>
      <c r="AK150" s="4">
        <f t="shared" si="251"/>
        <v>-2.022527298352415</v>
      </c>
      <c r="AL150" s="4">
        <f t="shared" si="252"/>
        <v>4.5189133595613384E-3</v>
      </c>
      <c r="AM150" s="4">
        <f t="shared" si="253"/>
        <v>-1.0304508859713906</v>
      </c>
      <c r="AN150" s="4">
        <f t="shared" si="254"/>
        <v>0.18991261321652075</v>
      </c>
      <c r="AO150" s="4">
        <f t="shared" si="255"/>
        <v>-0.90132689056855497</v>
      </c>
      <c r="AP150" s="4">
        <f t="shared" si="256"/>
        <v>0.47517693827991536</v>
      </c>
      <c r="AQ150" s="4">
        <f t="shared" si="257"/>
        <v>2.8520187461808177E-2</v>
      </c>
      <c r="AR150" s="4">
        <f t="shared" si="258"/>
        <v>-0.47961180411783744</v>
      </c>
      <c r="AS150" s="4">
        <f t="shared" si="259"/>
        <v>3.2872410097397164E-2</v>
      </c>
      <c r="AT150" s="4">
        <f t="shared" si="260"/>
        <v>0.39169827503333465</v>
      </c>
      <c r="AU150" s="4">
        <f t="shared" si="261"/>
        <v>1.31129634576115</v>
      </c>
      <c r="AV150" s="4">
        <f t="shared" si="441"/>
        <v>2.3585128854001596</v>
      </c>
      <c r="AW150" s="4">
        <f t="shared" si="441"/>
        <v>4.0357818113870394</v>
      </c>
      <c r="AY150" s="2">
        <f t="shared" si="313"/>
        <v>86.377462978667992</v>
      </c>
      <c r="AZ150" s="2">
        <f t="shared" si="364"/>
        <v>86.667713376770877</v>
      </c>
      <c r="BA150" s="2">
        <f t="shared" si="365"/>
        <v>85.749213541969283</v>
      </c>
      <c r="BB150" s="2">
        <f t="shared" si="366"/>
        <v>85.552259147932233</v>
      </c>
      <c r="BC150" s="2">
        <f t="shared" si="367"/>
        <v>85.818037167265004</v>
      </c>
      <c r="BD150" s="2">
        <f t="shared" si="368"/>
        <v>86.268426367927518</v>
      </c>
      <c r="BE150" s="2">
        <f t="shared" si="369"/>
        <v>86.810470584918491</v>
      </c>
      <c r="BF150" s="2">
        <f t="shared" si="370"/>
        <v>85.98474360926204</v>
      </c>
      <c r="BG150" s="2">
        <f t="shared" si="371"/>
        <v>86.335073007675973</v>
      </c>
      <c r="BH150" s="2">
        <f t="shared" si="372"/>
        <v>86.711699654158537</v>
      </c>
      <c r="BI150" s="2">
        <f t="shared" si="373"/>
        <v>88.309922930584278</v>
      </c>
      <c r="BJ150" s="2">
        <f t="shared" si="374"/>
        <v>88.567858790014384</v>
      </c>
      <c r="BK150" s="2">
        <f t="shared" si="375"/>
        <v>87.865296677242142</v>
      </c>
      <c r="BL150" s="2">
        <f t="shared" si="376"/>
        <v>92.19880087311023</v>
      </c>
      <c r="BM150" s="2">
        <f t="shared" si="377"/>
        <v>94.791340928470021</v>
      </c>
      <c r="BO150" s="2" t="str">
        <f t="shared" si="263"/>
        <v/>
      </c>
      <c r="BP150" s="2" t="str">
        <f t="shared" si="264"/>
        <v/>
      </c>
      <c r="BQ150" s="2" t="str">
        <f t="shared" si="265"/>
        <v/>
      </c>
      <c r="BR150" s="2" t="str">
        <f t="shared" si="266"/>
        <v/>
      </c>
      <c r="BS150" s="2" t="str">
        <f t="shared" si="267"/>
        <v/>
      </c>
      <c r="BT150" s="2" t="str">
        <f t="shared" si="268"/>
        <v/>
      </c>
      <c r="BU150" s="2" t="str">
        <f t="shared" si="269"/>
        <v/>
      </c>
      <c r="BV150" s="2" t="str">
        <f t="shared" si="270"/>
        <v/>
      </c>
      <c r="BW150" s="2" t="str">
        <f t="shared" si="271"/>
        <v/>
      </c>
      <c r="BX150" s="2" t="str">
        <f t="shared" si="272"/>
        <v/>
      </c>
      <c r="BY150" s="2" t="str">
        <f t="shared" si="273"/>
        <v/>
      </c>
      <c r="BZ150" s="2" t="str">
        <f t="shared" si="274"/>
        <v/>
      </c>
      <c r="CA150" s="2" t="str">
        <f t="shared" si="275"/>
        <v/>
      </c>
      <c r="CB150" s="2" t="str">
        <f t="shared" si="276"/>
        <v/>
      </c>
      <c r="CC150" s="2" t="str">
        <f t="shared" si="277"/>
        <v/>
      </c>
      <c r="CE150" s="2" t="str">
        <f t="shared" si="314"/>
        <v/>
      </c>
      <c r="CF150" s="2" t="str">
        <f t="shared" si="315"/>
        <v/>
      </c>
      <c r="CG150" s="2" t="str">
        <f t="shared" si="316"/>
        <v/>
      </c>
      <c r="CH150" s="2" t="str">
        <f t="shared" si="317"/>
        <v/>
      </c>
      <c r="CI150" s="2" t="str">
        <f t="shared" si="318"/>
        <v/>
      </c>
      <c r="CJ150" s="2" t="str">
        <f t="shared" si="319"/>
        <v/>
      </c>
      <c r="CK150" s="2" t="str">
        <f t="shared" si="320"/>
        <v/>
      </c>
      <c r="CL150" s="2" t="str">
        <f t="shared" si="321"/>
        <v/>
      </c>
      <c r="CM150" s="2" t="str">
        <f t="shared" si="322"/>
        <v/>
      </c>
      <c r="CN150" s="2" t="str">
        <f t="shared" si="323"/>
        <v/>
      </c>
      <c r="CO150" s="2" t="str">
        <f t="shared" si="324"/>
        <v/>
      </c>
      <c r="CP150" s="2" t="str">
        <f t="shared" si="325"/>
        <v/>
      </c>
      <c r="CQ150" s="2" t="str">
        <f t="shared" si="326"/>
        <v/>
      </c>
      <c r="CR150" s="2" t="str">
        <f t="shared" si="327"/>
        <v/>
      </c>
      <c r="CS150" s="2" t="str">
        <f t="shared" si="328"/>
        <v/>
      </c>
      <c r="CU150" s="2" t="str">
        <f t="shared" si="278"/>
        <v/>
      </c>
      <c r="CV150" s="2" t="str">
        <f t="shared" si="279"/>
        <v/>
      </c>
      <c r="CW150" s="2" t="str">
        <f t="shared" si="280"/>
        <v/>
      </c>
      <c r="CX150" s="2" t="str">
        <f t="shared" si="281"/>
        <v/>
      </c>
      <c r="CY150" s="2" t="str">
        <f t="shared" si="282"/>
        <v/>
      </c>
      <c r="CZ150" s="2" t="str">
        <f t="shared" si="283"/>
        <v/>
      </c>
      <c r="DA150" s="2" t="str">
        <f t="shared" si="284"/>
        <v/>
      </c>
      <c r="DB150" s="2" t="str">
        <f t="shared" si="285"/>
        <v/>
      </c>
      <c r="DC150" s="2" t="str">
        <f t="shared" si="286"/>
        <v/>
      </c>
      <c r="DD150" s="2" t="str">
        <f t="shared" si="287"/>
        <v/>
      </c>
      <c r="DE150" s="2" t="str">
        <f t="shared" si="288"/>
        <v/>
      </c>
      <c r="DF150" s="2" t="str">
        <f t="shared" si="289"/>
        <v/>
      </c>
      <c r="DG150" s="2" t="str">
        <f t="shared" si="290"/>
        <v/>
      </c>
      <c r="DH150" s="2" t="str">
        <f t="shared" si="291"/>
        <v/>
      </c>
      <c r="DI150" s="2" t="str">
        <f t="shared" si="292"/>
        <v/>
      </c>
      <c r="DK150" s="2">
        <f t="shared" si="293"/>
        <v>113.538915081043</v>
      </c>
      <c r="DL150" s="2">
        <f t="shared" si="442"/>
        <v>121.22127796234774</v>
      </c>
      <c r="DM150" s="2">
        <f t="shared" si="442"/>
        <v>121.73641417497231</v>
      </c>
      <c r="DN150" s="2">
        <f t="shared" si="442"/>
        <v>121.95578292682926</v>
      </c>
      <c r="DO150" s="2">
        <f t="shared" si="442"/>
        <v>114.61271219512194</v>
      </c>
      <c r="DP150" s="2">
        <f t="shared" si="442"/>
        <v>115.04855592469542</v>
      </c>
      <c r="DQ150" s="2">
        <f t="shared" si="442"/>
        <v>113.01018302627607</v>
      </c>
      <c r="DR150" s="2">
        <f t="shared" si="442"/>
        <v>104.26208486861978</v>
      </c>
      <c r="DS150" s="2">
        <f t="shared" si="442"/>
        <v>115.19282996073693</v>
      </c>
      <c r="DT150" s="2">
        <f t="shared" si="442"/>
        <v>113.51791241316822</v>
      </c>
      <c r="DU150" s="2">
        <f t="shared" si="442"/>
        <v>122.73711023859862</v>
      </c>
      <c r="DV150" s="2">
        <f t="shared" si="442"/>
        <v>114.32587315010575</v>
      </c>
      <c r="DW150" s="2">
        <f t="shared" si="442"/>
        <v>117.87475838115371</v>
      </c>
      <c r="DX150" s="2">
        <f t="shared" si="442"/>
        <v>111.76205121951222</v>
      </c>
      <c r="DY150" s="2">
        <f t="shared" si="442"/>
        <v>110.64392241568915</v>
      </c>
      <c r="EA150" s="2">
        <f t="shared" si="445"/>
        <v>86.361760527343336</v>
      </c>
      <c r="EB150" s="2">
        <f t="shared" si="295"/>
        <v>86.645459797231439</v>
      </c>
      <c r="EC150" s="2">
        <f t="shared" si="296"/>
        <v>85.736477386934695</v>
      </c>
      <c r="ED150" s="2">
        <f t="shared" si="297"/>
        <v>85.52307930889171</v>
      </c>
      <c r="EE150" s="2">
        <f t="shared" si="298"/>
        <v>85.79381651917403</v>
      </c>
      <c r="EF150" s="2">
        <f t="shared" si="299"/>
        <v>86.251575944980544</v>
      </c>
      <c r="EG150" s="2">
        <f t="shared" si="300"/>
        <v>86.790034837927891</v>
      </c>
      <c r="EH150" s="2">
        <f t="shared" si="301"/>
        <v>85.955648462177891</v>
      </c>
      <c r="EI150" s="2">
        <f t="shared" si="302"/>
        <v>86.295793180186621</v>
      </c>
      <c r="EJ150" s="2">
        <f t="shared" si="303"/>
        <v>86.695736857332591</v>
      </c>
      <c r="EK150" s="2">
        <f t="shared" si="304"/>
        <v>88.266462837546371</v>
      </c>
      <c r="EL150" s="2">
        <f t="shared" si="305"/>
        <v>88.542624272432903</v>
      </c>
      <c r="EM150" s="2">
        <f t="shared" si="306"/>
        <v>87.840811552772465</v>
      </c>
      <c r="EN150" s="2">
        <f t="shared" si="307"/>
        <v>92.186597302915615</v>
      </c>
      <c r="EO150" s="2">
        <f t="shared" si="308"/>
        <v>94.828948228713486</v>
      </c>
      <c r="EQ150" s="2">
        <f t="shared" si="309"/>
        <v>86.265722935322003</v>
      </c>
      <c r="ER150" s="2">
        <f t="shared" si="443"/>
        <v>86.692118908638975</v>
      </c>
      <c r="ES150" s="2">
        <f t="shared" si="443"/>
        <v>85.605153008595991</v>
      </c>
      <c r="ET150" s="2">
        <f t="shared" si="443"/>
        <v>85.7214770758806</v>
      </c>
      <c r="EU150" s="2">
        <f t="shared" si="443"/>
        <v>85.951404701211729</v>
      </c>
      <c r="EV150" s="2">
        <f t="shared" si="443"/>
        <v>86.241069418186655</v>
      </c>
      <c r="EW150" s="2">
        <f t="shared" si="443"/>
        <v>86.848744020703975</v>
      </c>
      <c r="EX150" s="2">
        <f t="shared" si="443"/>
        <v>86.174948668663973</v>
      </c>
      <c r="EY150" s="2">
        <f t="shared" si="443"/>
        <v>86.622942708194245</v>
      </c>
      <c r="EZ150" s="2">
        <f t="shared" si="443"/>
        <v>86.662675278353504</v>
      </c>
      <c r="FA150" s="2">
        <f t="shared" si="443"/>
        <v>88.731067359104188</v>
      </c>
      <c r="FB150" s="2">
        <f t="shared" si="443"/>
        <v>88.77792024528577</v>
      </c>
      <c r="FC150" s="2">
        <f t="shared" si="443"/>
        <v>88.000709656593628</v>
      </c>
      <c r="FD150" s="2">
        <f t="shared" si="443"/>
        <v>92.017097976627269</v>
      </c>
      <c r="FE150" s="2">
        <f t="shared" si="443"/>
        <v>92.888661498465936</v>
      </c>
      <c r="FG150" s="2">
        <f t="shared" si="311"/>
        <v>0.99928937030503462</v>
      </c>
      <c r="FH150" s="2">
        <f t="shared" si="444"/>
        <v>0.99942548132736375</v>
      </c>
      <c r="FI150" s="2">
        <f t="shared" si="444"/>
        <v>0.99943716602538923</v>
      </c>
      <c r="FJ150" s="2">
        <f t="shared" si="444"/>
        <v>0.99946876235121795</v>
      </c>
      <c r="FK150" s="2">
        <f t="shared" si="444"/>
        <v>0.99944036782426671</v>
      </c>
      <c r="FL150" s="2">
        <f t="shared" si="444"/>
        <v>0.99939506311799764</v>
      </c>
      <c r="FM150" s="2">
        <f t="shared" si="444"/>
        <v>0.99936518203754832</v>
      </c>
      <c r="FN150" s="2">
        <f t="shared" si="444"/>
        <v>0.99936488432135029</v>
      </c>
      <c r="FO150" s="2">
        <f t="shared" si="444"/>
        <v>0.99933559175900277</v>
      </c>
      <c r="FP150" s="2">
        <f t="shared" si="444"/>
        <v>0.99934055176425485</v>
      </c>
      <c r="FQ150" s="2">
        <f t="shared" si="444"/>
        <v>0.999357595528517</v>
      </c>
      <c r="FR150" s="2">
        <f t="shared" si="444"/>
        <v>0.99936699861344147</v>
      </c>
      <c r="FS150" s="2">
        <f t="shared" si="444"/>
        <v>0.99936876029297894</v>
      </c>
      <c r="FT150" s="2">
        <f t="shared" si="444"/>
        <v>0.99912448376027641</v>
      </c>
      <c r="FU150" s="2">
        <f t="shared" si="444"/>
        <v>0.9989019070975601</v>
      </c>
      <c r="FW150" s="2">
        <f t="shared" si="329"/>
        <v>3.7594046767309229E-2</v>
      </c>
      <c r="FX150" s="2">
        <f t="shared" si="381"/>
        <v>5.1203855149549567E-2</v>
      </c>
      <c r="FY150" s="2">
        <f t="shared" si="382"/>
        <v>5.730720045090075E-2</v>
      </c>
      <c r="FZ150" s="2">
        <f t="shared" si="383"/>
        <v>4.9523819652218262E-2</v>
      </c>
      <c r="GA150" s="2">
        <f t="shared" si="384"/>
        <v>5.1353259470166251E-2</v>
      </c>
      <c r="GB150" s="2">
        <f t="shared" si="385"/>
        <v>5.4245550809740951E-2</v>
      </c>
      <c r="GC150" s="2">
        <f t="shared" si="386"/>
        <v>6.4567854009358369E-2</v>
      </c>
      <c r="GD150" s="2">
        <f t="shared" si="387"/>
        <v>7.9655384653389408E-2</v>
      </c>
      <c r="GE150" s="2">
        <f t="shared" si="388"/>
        <v>6.1379877984979889E-2</v>
      </c>
      <c r="GF150" s="2">
        <f t="shared" si="389"/>
        <v>5.2176561932633252E-2</v>
      </c>
      <c r="GG150" s="2">
        <f t="shared" si="390"/>
        <v>4.5879869918339526E-2</v>
      </c>
      <c r="GH150" s="2">
        <f t="shared" si="391"/>
        <v>3.7882863798605386E-2</v>
      </c>
      <c r="GI150" s="2">
        <f t="shared" si="392"/>
        <v>3.4562665478715213E-2</v>
      </c>
      <c r="GJ150" s="2">
        <f t="shared" si="393"/>
        <v>2.9115499851137677E-2</v>
      </c>
      <c r="GK150" s="2">
        <f t="shared" si="394"/>
        <v>2.8332725412923979E-2</v>
      </c>
      <c r="GM150" s="86">
        <f t="shared" si="330"/>
        <v>2.5782216655908435E-45</v>
      </c>
      <c r="GN150" s="86">
        <f t="shared" si="395"/>
        <v>8.8754907618190163E-115</v>
      </c>
      <c r="GO150" s="86">
        <f t="shared" si="396"/>
        <v>1.0764586972537335E-118</v>
      </c>
      <c r="GP150" s="86">
        <f t="shared" si="397"/>
        <v>2.1144151109006197E-125</v>
      </c>
      <c r="GQ150" s="86">
        <f t="shared" si="398"/>
        <v>9.2495092490838345E-106</v>
      </c>
      <c r="GR150" s="86">
        <f t="shared" si="399"/>
        <v>1.1806301589596748E-96</v>
      </c>
      <c r="GS150" s="86">
        <f t="shared" si="400"/>
        <v>7.0030217686191081E-96</v>
      </c>
      <c r="GT150" s="86">
        <f t="shared" si="401"/>
        <v>1.9916450539560389E-108</v>
      </c>
      <c r="GU150" s="86">
        <f t="shared" si="402"/>
        <v>6.6337562890896462E-105</v>
      </c>
      <c r="GV150" s="86">
        <f t="shared" si="403"/>
        <v>2.7469281832227832E-96</v>
      </c>
      <c r="GW150" s="86">
        <f t="shared" si="404"/>
        <v>1.7583421018428057E-119</v>
      </c>
      <c r="GX150" s="86">
        <f t="shared" si="405"/>
        <v>2.2886145772826019E-148</v>
      </c>
      <c r="GY150" s="86">
        <f t="shared" si="406"/>
        <v>2.2460840559204476E-135</v>
      </c>
      <c r="GZ150" s="86">
        <f t="shared" si="407"/>
        <v>6.3487982347591523E-45</v>
      </c>
      <c r="HA150" s="86">
        <f t="shared" si="408"/>
        <v>2.9032659695238535E-28</v>
      </c>
      <c r="HC150" s="86">
        <f t="shared" si="331"/>
        <v>3.252465365893561E-20</v>
      </c>
      <c r="HD150" s="86">
        <f t="shared" si="409"/>
        <v>7.608307000590967E-48</v>
      </c>
      <c r="HE150" s="86">
        <f t="shared" si="410"/>
        <v>3.6996339584882506E-48</v>
      </c>
      <c r="HF150" s="86">
        <f t="shared" si="411"/>
        <v>1.069606615441704E-46</v>
      </c>
      <c r="HG150" s="86">
        <f t="shared" si="412"/>
        <v>7.3529736125804557E-46</v>
      </c>
      <c r="HH150" s="86">
        <f t="shared" si="413"/>
        <v>8.2103890756493866E-49</v>
      </c>
      <c r="HI150" s="86">
        <f t="shared" si="414"/>
        <v>1.6315838516773661E-46</v>
      </c>
      <c r="HJ150" s="86">
        <f t="shared" si="415"/>
        <v>7.0491475205051807E-54</v>
      </c>
      <c r="HK150" s="86">
        <f t="shared" si="416"/>
        <v>4.1598305412785227E-50</v>
      </c>
      <c r="HL150" s="86">
        <f t="shared" si="417"/>
        <v>7.0801457188283827E-48</v>
      </c>
      <c r="HM150" s="86">
        <f t="shared" si="418"/>
        <v>1.7496543432078872E-60</v>
      </c>
      <c r="HN150" s="86">
        <f t="shared" si="419"/>
        <v>1.7083106703067784E-44</v>
      </c>
      <c r="HO150" s="86">
        <f t="shared" si="420"/>
        <v>2.8996222845522275E-53</v>
      </c>
      <c r="HP150" s="86">
        <f t="shared" si="421"/>
        <v>3.9343691470291972E-13</v>
      </c>
      <c r="HQ150" s="86">
        <f t="shared" si="422"/>
        <v>4.1193798637780906E-14</v>
      </c>
      <c r="HS150" s="86">
        <f t="shared" si="332"/>
        <v>0.30074289549958078</v>
      </c>
      <c r="HT150" s="86">
        <f t="shared" si="423"/>
        <v>0.47315030482833842</v>
      </c>
      <c r="HU150" s="86">
        <f t="shared" si="424"/>
        <v>0.50120662778992553</v>
      </c>
      <c r="HV150" s="86">
        <f t="shared" si="425"/>
        <v>0.51358014160543097</v>
      </c>
      <c r="HW150" s="86">
        <f t="shared" si="426"/>
        <v>0.49182448829026221</v>
      </c>
      <c r="HX150" s="86">
        <f t="shared" si="427"/>
        <v>0.48177327738087827</v>
      </c>
      <c r="HY150" s="86">
        <f t="shared" si="428"/>
        <v>0.49985917094294957</v>
      </c>
      <c r="HZ150" s="86">
        <f t="shared" si="429"/>
        <v>0.52114879326908758</v>
      </c>
      <c r="IA150" s="86">
        <f t="shared" si="430"/>
        <v>0.5229176693329145</v>
      </c>
      <c r="IB150" s="86">
        <f t="shared" si="431"/>
        <v>0.42759651095507251</v>
      </c>
      <c r="IC150" s="86">
        <f t="shared" si="432"/>
        <v>0.41887231438366479</v>
      </c>
      <c r="ID150" s="86">
        <f t="shared" si="433"/>
        <v>0.33683258551840345</v>
      </c>
      <c r="IE150" s="86">
        <f t="shared" si="434"/>
        <v>0.27577858337616534</v>
      </c>
      <c r="IF150" s="86">
        <f t="shared" si="435"/>
        <v>0.23426503826394054</v>
      </c>
      <c r="IG150" s="86">
        <f t="shared" si="436"/>
        <v>0.2382349514778159</v>
      </c>
      <c r="II150" s="86">
        <f t="shared" si="333"/>
        <v>3.6584128740817549E-20</v>
      </c>
      <c r="IJ150" s="86">
        <f t="shared" si="334"/>
        <v>5.9092001803069835E-15</v>
      </c>
      <c r="IK150" s="86">
        <f t="shared" si="335"/>
        <v>6.9498460066526439E-14</v>
      </c>
      <c r="IL150" s="86">
        <f t="shared" si="336"/>
        <v>6.4346077849207694E-15</v>
      </c>
      <c r="IM150" s="86">
        <f t="shared" si="337"/>
        <v>2.9795211671809611E-14</v>
      </c>
      <c r="IN150" s="86">
        <f t="shared" si="338"/>
        <v>1.0001918322434232E-12</v>
      </c>
      <c r="IO150" s="86">
        <f t="shared" si="339"/>
        <v>3.1671116229361496E-12</v>
      </c>
      <c r="IP150" s="86">
        <f t="shared" si="340"/>
        <v>1.3540263029568489E-11</v>
      </c>
      <c r="IQ150" s="86">
        <f t="shared" si="341"/>
        <v>3.8511875121270945E-13</v>
      </c>
      <c r="IR150" s="86">
        <f t="shared" si="342"/>
        <v>1.1725134708788237E-14</v>
      </c>
      <c r="IS150" s="86">
        <f t="shared" si="343"/>
        <v>1.0726211660957805E-15</v>
      </c>
      <c r="IT150" s="86">
        <f t="shared" si="344"/>
        <v>7.113780362357843E-18</v>
      </c>
      <c r="IU150" s="86">
        <f t="shared" si="345"/>
        <v>1.3064946712550595E-18</v>
      </c>
      <c r="IV150" s="86">
        <f t="shared" si="346"/>
        <v>2.5512561471333861E-13</v>
      </c>
      <c r="IW150" s="86">
        <f t="shared" si="347"/>
        <v>4.5697472699188577E-13</v>
      </c>
      <c r="IY150" s="86">
        <f t="shared" si="348"/>
        <v>0.30074289549958078</v>
      </c>
      <c r="IZ150" s="86">
        <f t="shared" si="349"/>
        <v>0.4731503048283443</v>
      </c>
      <c r="JA150" s="86">
        <f t="shared" si="350"/>
        <v>0.50120662778999503</v>
      </c>
      <c r="JB150" s="86">
        <f t="shared" si="351"/>
        <v>0.51358014160543741</v>
      </c>
      <c r="JC150" s="86">
        <f t="shared" si="352"/>
        <v>0.49182448829029202</v>
      </c>
      <c r="JD150" s="86">
        <f t="shared" si="353"/>
        <v>0.48177327738187847</v>
      </c>
      <c r="JE150" s="86">
        <f t="shared" si="354"/>
        <v>0.4998591709461167</v>
      </c>
      <c r="JF150" s="86">
        <f t="shared" si="355"/>
        <v>0.52114879328262786</v>
      </c>
      <c r="JG150" s="86">
        <f t="shared" si="356"/>
        <v>0.52291766933329964</v>
      </c>
      <c r="JH150" s="86">
        <f t="shared" si="357"/>
        <v>0.42759651095508422</v>
      </c>
      <c r="JI150" s="86">
        <f t="shared" si="358"/>
        <v>0.41887231438366584</v>
      </c>
      <c r="JJ150" s="86">
        <f t="shared" si="359"/>
        <v>0.33683258551840345</v>
      </c>
      <c r="JK150" s="86">
        <f t="shared" si="360"/>
        <v>0.27577858337616534</v>
      </c>
      <c r="JL150" s="86">
        <f t="shared" si="361"/>
        <v>0.23426503826458911</v>
      </c>
      <c r="JM150" s="86">
        <f t="shared" si="362"/>
        <v>0.23823495147831406</v>
      </c>
    </row>
    <row r="151" spans="2:273" x14ac:dyDescent="0.25">
      <c r="B151" s="2">
        <v>124</v>
      </c>
      <c r="C151" s="37">
        <v>87.108999999999995</v>
      </c>
      <c r="D151" s="37">
        <v>89.146000000000001</v>
      </c>
      <c r="E151" s="37">
        <v>89.171000000000006</v>
      </c>
      <c r="F151" s="37">
        <v>91.659000000000006</v>
      </c>
      <c r="G151" s="37">
        <v>91.537000000000006</v>
      </c>
      <c r="H151" s="37">
        <v>95.39</v>
      </c>
      <c r="I151" s="37">
        <v>94.805000000000007</v>
      </c>
      <c r="J151" s="37">
        <v>92.024000000000001</v>
      </c>
      <c r="K151" s="37">
        <v>95.022999999999996</v>
      </c>
      <c r="L151" s="37">
        <v>97.766999999999996</v>
      </c>
      <c r="M151" s="37">
        <v>100.419</v>
      </c>
      <c r="N151" s="37">
        <v>102.30200000000001</v>
      </c>
      <c r="O151" s="37">
        <v>100.1</v>
      </c>
      <c r="P151" s="37">
        <v>119.024</v>
      </c>
      <c r="Q151" s="37">
        <v>141.59520000000001</v>
      </c>
      <c r="S151" s="4">
        <f t="shared" si="234"/>
        <v>86.525673974603265</v>
      </c>
      <c r="T151" s="4">
        <f t="shared" si="235"/>
        <v>88.879663300812012</v>
      </c>
      <c r="U151" s="4">
        <f t="shared" si="236"/>
        <v>91.504922232577329</v>
      </c>
      <c r="V151" s="4">
        <f t="shared" si="237"/>
        <v>90.713602590515535</v>
      </c>
      <c r="W151" s="4">
        <f t="shared" si="238"/>
        <v>91.825347726704294</v>
      </c>
      <c r="X151" s="4">
        <f t="shared" si="239"/>
        <v>93.798042365358157</v>
      </c>
      <c r="Y151" s="4">
        <f t="shared" si="240"/>
        <v>95.287264678626201</v>
      </c>
      <c r="Z151" s="4">
        <f t="shared" si="241"/>
        <v>91.66023471771561</v>
      </c>
      <c r="AA151" s="4">
        <f t="shared" si="242"/>
        <v>95.059188180714486</v>
      </c>
      <c r="AB151" s="4">
        <f t="shared" si="243"/>
        <v>96.813910563732534</v>
      </c>
      <c r="AC151" s="4">
        <f t="shared" si="244"/>
        <v>100.1242159897682</v>
      </c>
      <c r="AD151" s="4">
        <f t="shared" si="245"/>
        <v>101.29185860416371</v>
      </c>
      <c r="AE151" s="4">
        <f t="shared" si="246"/>
        <v>99.443887114457709</v>
      </c>
      <c r="AF151" s="4">
        <f t="shared" si="247"/>
        <v>116.37079037550464</v>
      </c>
      <c r="AG151" s="4">
        <f t="shared" si="248"/>
        <v>139.10553663394555</v>
      </c>
      <c r="AI151" s="4">
        <f t="shared" si="249"/>
        <v>0.58332602539672962</v>
      </c>
      <c r="AJ151" s="4">
        <f t="shared" si="250"/>
        <v>0.2663366991879883</v>
      </c>
      <c r="AK151" s="4">
        <f t="shared" si="251"/>
        <v>-2.3339222325773221</v>
      </c>
      <c r="AL151" s="4">
        <f t="shared" si="252"/>
        <v>0.94539740948447104</v>
      </c>
      <c r="AM151" s="4">
        <f t="shared" si="253"/>
        <v>-0.28834772670428777</v>
      </c>
      <c r="AN151" s="4">
        <f t="shared" si="254"/>
        <v>1.5919576346418438</v>
      </c>
      <c r="AO151" s="4">
        <f t="shared" si="255"/>
        <v>-0.48226467862619415</v>
      </c>
      <c r="AP151" s="4">
        <f t="shared" si="256"/>
        <v>0.36376528228439042</v>
      </c>
      <c r="AQ151" s="4">
        <f t="shared" si="257"/>
        <v>-3.6188180714489704E-2</v>
      </c>
      <c r="AR151" s="4">
        <f t="shared" si="258"/>
        <v>0.95308943626746156</v>
      </c>
      <c r="AS151" s="4">
        <f t="shared" si="259"/>
        <v>0.29478401023179401</v>
      </c>
      <c r="AT151" s="4">
        <f t="shared" si="260"/>
        <v>1.0101413958362997</v>
      </c>
      <c r="AU151" s="4">
        <f t="shared" si="261"/>
        <v>0.65611288554228508</v>
      </c>
      <c r="AV151" s="4">
        <f t="shared" si="441"/>
        <v>2.6532096244953607</v>
      </c>
      <c r="AW151" s="4">
        <f t="shared" si="441"/>
        <v>2.489663366054458</v>
      </c>
      <c r="AY151" s="2">
        <f t="shared" si="313"/>
        <v>86.306164333257016</v>
      </c>
      <c r="AZ151" s="2">
        <f t="shared" si="364"/>
        <v>86.587664688118366</v>
      </c>
      <c r="BA151" s="2">
        <f t="shared" si="365"/>
        <v>85.678537556783709</v>
      </c>
      <c r="BB151" s="2">
        <f t="shared" si="366"/>
        <v>85.44479928843235</v>
      </c>
      <c r="BC151" s="2">
        <f t="shared" si="367"/>
        <v>85.699841091618921</v>
      </c>
      <c r="BD151" s="2">
        <f t="shared" si="368"/>
        <v>86.17224886301625</v>
      </c>
      <c r="BE151" s="2">
        <f t="shared" si="369"/>
        <v>86.709034356950013</v>
      </c>
      <c r="BF151" s="2">
        <f t="shared" si="370"/>
        <v>85.875708879092315</v>
      </c>
      <c r="BG151" s="2">
        <f t="shared" si="371"/>
        <v>86.207109112001689</v>
      </c>
      <c r="BH151" s="2">
        <f t="shared" si="372"/>
        <v>86.585834504230959</v>
      </c>
      <c r="BI151" s="2">
        <f t="shared" si="373"/>
        <v>88.149755299298974</v>
      </c>
      <c r="BJ151" s="2">
        <f t="shared" si="374"/>
        <v>88.408762940569744</v>
      </c>
      <c r="BK151" s="2">
        <f t="shared" si="375"/>
        <v>87.739108891879198</v>
      </c>
      <c r="BL151" s="2">
        <f t="shared" si="376"/>
        <v>92.094622950735527</v>
      </c>
      <c r="BM151" s="2">
        <f t="shared" si="377"/>
        <v>94.778562183153554</v>
      </c>
      <c r="BO151" s="2" t="str">
        <f t="shared" si="263"/>
        <v/>
      </c>
      <c r="BP151" s="2" t="str">
        <f t="shared" si="264"/>
        <v/>
      </c>
      <c r="BQ151" s="2" t="str">
        <f t="shared" si="265"/>
        <v/>
      </c>
      <c r="BR151" s="2" t="str">
        <f t="shared" si="266"/>
        <v/>
      </c>
      <c r="BS151" s="2" t="str">
        <f t="shared" si="267"/>
        <v/>
      </c>
      <c r="BT151" s="2" t="str">
        <f t="shared" si="268"/>
        <v/>
      </c>
      <c r="BU151" s="2" t="str">
        <f t="shared" si="269"/>
        <v/>
      </c>
      <c r="BV151" s="2" t="str">
        <f t="shared" si="270"/>
        <v/>
      </c>
      <c r="BW151" s="2" t="str">
        <f t="shared" si="271"/>
        <v/>
      </c>
      <c r="BX151" s="2" t="str">
        <f t="shared" si="272"/>
        <v/>
      </c>
      <c r="BY151" s="2" t="str">
        <f t="shared" si="273"/>
        <v/>
      </c>
      <c r="BZ151" s="2" t="str">
        <f t="shared" si="274"/>
        <v/>
      </c>
      <c r="CA151" s="2" t="str">
        <f t="shared" si="275"/>
        <v/>
      </c>
      <c r="CB151" s="2" t="str">
        <f t="shared" si="276"/>
        <v/>
      </c>
      <c r="CC151" s="2" t="str">
        <f t="shared" si="277"/>
        <v/>
      </c>
      <c r="CE151" s="2" t="str">
        <f t="shared" si="314"/>
        <v/>
      </c>
      <c r="CF151" s="2" t="str">
        <f t="shared" si="315"/>
        <v/>
      </c>
      <c r="CG151" s="2" t="str">
        <f t="shared" si="316"/>
        <v/>
      </c>
      <c r="CH151" s="2" t="str">
        <f t="shared" si="317"/>
        <v/>
      </c>
      <c r="CI151" s="2" t="str">
        <f t="shared" si="318"/>
        <v/>
      </c>
      <c r="CJ151" s="2" t="str">
        <f t="shared" si="319"/>
        <v/>
      </c>
      <c r="CK151" s="2" t="str">
        <f t="shared" si="320"/>
        <v/>
      </c>
      <c r="CL151" s="2" t="str">
        <f t="shared" si="321"/>
        <v/>
      </c>
      <c r="CM151" s="2" t="str">
        <f t="shared" si="322"/>
        <v/>
      </c>
      <c r="CN151" s="2" t="str">
        <f t="shared" si="323"/>
        <v/>
      </c>
      <c r="CO151" s="2" t="str">
        <f t="shared" si="324"/>
        <v/>
      </c>
      <c r="CP151" s="2" t="str">
        <f t="shared" si="325"/>
        <v/>
      </c>
      <c r="CQ151" s="2" t="str">
        <f t="shared" si="326"/>
        <v/>
      </c>
      <c r="CR151" s="2" t="str">
        <f t="shared" si="327"/>
        <v/>
      </c>
      <c r="CS151" s="2" t="str">
        <f t="shared" si="328"/>
        <v/>
      </c>
      <c r="CU151" s="2" t="str">
        <f t="shared" si="278"/>
        <v/>
      </c>
      <c r="CV151" s="2" t="str">
        <f t="shared" si="279"/>
        <v/>
      </c>
      <c r="CW151" s="2" t="str">
        <f t="shared" si="280"/>
        <v/>
      </c>
      <c r="CX151" s="2" t="str">
        <f t="shared" si="281"/>
        <v/>
      </c>
      <c r="CY151" s="2" t="str">
        <f t="shared" si="282"/>
        <v/>
      </c>
      <c r="CZ151" s="2" t="str">
        <f t="shared" si="283"/>
        <v/>
      </c>
      <c r="DA151" s="2" t="str">
        <f t="shared" si="284"/>
        <v/>
      </c>
      <c r="DB151" s="2" t="str">
        <f t="shared" si="285"/>
        <v/>
      </c>
      <c r="DC151" s="2" t="str">
        <f t="shared" si="286"/>
        <v/>
      </c>
      <c r="DD151" s="2" t="str">
        <f t="shared" si="287"/>
        <v/>
      </c>
      <c r="DE151" s="2" t="str">
        <f t="shared" si="288"/>
        <v/>
      </c>
      <c r="DF151" s="2" t="str">
        <f t="shared" si="289"/>
        <v/>
      </c>
      <c r="DG151" s="2" t="str">
        <f t="shared" si="290"/>
        <v/>
      </c>
      <c r="DH151" s="2" t="str">
        <f t="shared" si="291"/>
        <v/>
      </c>
      <c r="DI151" s="2" t="str">
        <f t="shared" si="292"/>
        <v/>
      </c>
      <c r="DK151" s="2">
        <f t="shared" si="293"/>
        <v>113.73963883016211</v>
      </c>
      <c r="DL151" s="2">
        <f t="shared" si="442"/>
        <v>121.46834246279342</v>
      </c>
      <c r="DM151" s="2">
        <f t="shared" si="442"/>
        <v>121.98348418550631</v>
      </c>
      <c r="DN151" s="2">
        <f t="shared" si="442"/>
        <v>122.20009268292682</v>
      </c>
      <c r="DO151" s="2">
        <f t="shared" si="442"/>
        <v>114.77735609756097</v>
      </c>
      <c r="DP151" s="2">
        <f t="shared" si="442"/>
        <v>115.21036785241603</v>
      </c>
      <c r="DQ151" s="2">
        <f t="shared" si="442"/>
        <v>113.14397825430385</v>
      </c>
      <c r="DR151" s="2">
        <f t="shared" si="442"/>
        <v>104.29429477499247</v>
      </c>
      <c r="DS151" s="2">
        <f t="shared" si="442"/>
        <v>115.33065478707339</v>
      </c>
      <c r="DT151" s="2">
        <f t="shared" si="442"/>
        <v>113.61642751434611</v>
      </c>
      <c r="DU151" s="2">
        <f t="shared" si="442"/>
        <v>122.91336348535187</v>
      </c>
      <c r="DV151" s="2">
        <f t="shared" si="442"/>
        <v>114.42129598308672</v>
      </c>
      <c r="DW151" s="2">
        <f t="shared" si="442"/>
        <v>118.00389987919056</v>
      </c>
      <c r="DX151" s="2">
        <f t="shared" si="442"/>
        <v>111.86596482176361</v>
      </c>
      <c r="DY151" s="2">
        <f t="shared" si="442"/>
        <v>110.77126924486802</v>
      </c>
      <c r="EA151" s="2">
        <f t="shared" si="445"/>
        <v>86.292714528658621</v>
      </c>
      <c r="EB151" s="2">
        <f t="shared" si="295"/>
        <v>86.56658607915773</v>
      </c>
      <c r="EC151" s="2">
        <f t="shared" si="296"/>
        <v>85.66863237616657</v>
      </c>
      <c r="ED151" s="2">
        <f t="shared" si="297"/>
        <v>85.415506110408785</v>
      </c>
      <c r="EE151" s="2">
        <f t="shared" si="298"/>
        <v>85.675536873156332</v>
      </c>
      <c r="EF151" s="2">
        <f t="shared" si="299"/>
        <v>86.15686723889749</v>
      </c>
      <c r="EG151" s="2">
        <f t="shared" si="300"/>
        <v>86.689366959507211</v>
      </c>
      <c r="EH151" s="2">
        <f t="shared" si="301"/>
        <v>85.84499395954559</v>
      </c>
      <c r="EI151" s="2">
        <f t="shared" si="302"/>
        <v>86.166209978463712</v>
      </c>
      <c r="EJ151" s="2">
        <f t="shared" si="303"/>
        <v>86.571547648950215</v>
      </c>
      <c r="EK151" s="2">
        <f t="shared" si="304"/>
        <v>88.104624881373482</v>
      </c>
      <c r="EL151" s="2">
        <f t="shared" si="305"/>
        <v>88.383250561195084</v>
      </c>
      <c r="EM151" s="2">
        <f t="shared" si="306"/>
        <v>87.715163581087197</v>
      </c>
      <c r="EN151" s="2">
        <f t="shared" si="307"/>
        <v>92.08459562390064</v>
      </c>
      <c r="EO151" s="2">
        <f t="shared" si="308"/>
        <v>94.826465040397764</v>
      </c>
      <c r="EQ151" s="2">
        <f t="shared" si="309"/>
        <v>86.187053616478607</v>
      </c>
      <c r="ER151" s="2">
        <f t="shared" si="443"/>
        <v>86.616530786322187</v>
      </c>
      <c r="ES151" s="2">
        <f t="shared" si="443"/>
        <v>85.528826626123234</v>
      </c>
      <c r="ET151" s="2">
        <f t="shared" si="443"/>
        <v>85.627749958942957</v>
      </c>
      <c r="EU151" s="2">
        <f t="shared" si="443"/>
        <v>85.844199551585518</v>
      </c>
      <c r="EV151" s="2">
        <f t="shared" si="443"/>
        <v>86.145910448675266</v>
      </c>
      <c r="EW151" s="2">
        <f t="shared" si="443"/>
        <v>86.751197860221936</v>
      </c>
      <c r="EX151" s="2">
        <f t="shared" si="443"/>
        <v>86.076064644696558</v>
      </c>
      <c r="EY151" s="2">
        <f t="shared" si="443"/>
        <v>86.513356012028481</v>
      </c>
      <c r="EZ151" s="2">
        <f t="shared" si="443"/>
        <v>86.536772690027476</v>
      </c>
      <c r="FA151" s="2">
        <f t="shared" si="443"/>
        <v>88.598499957290443</v>
      </c>
      <c r="FB151" s="2">
        <f t="shared" si="443"/>
        <v>88.63646545347369</v>
      </c>
      <c r="FC151" s="2">
        <f t="shared" si="443"/>
        <v>87.887442556604213</v>
      </c>
      <c r="FD151" s="2">
        <f t="shared" si="443"/>
        <v>91.903382866020479</v>
      </c>
      <c r="FE151" s="2">
        <f t="shared" si="443"/>
        <v>92.764827365338476</v>
      </c>
      <c r="FG151" s="2">
        <f t="shared" si="311"/>
        <v>0.99935185748855615</v>
      </c>
      <c r="FH151" s="2">
        <f t="shared" si="444"/>
        <v>0.9994760062545176</v>
      </c>
      <c r="FI151" s="2">
        <f t="shared" si="444"/>
        <v>0.99948666389230478</v>
      </c>
      <c r="FJ151" s="2">
        <f t="shared" si="444"/>
        <v>0.99951548285817704</v>
      </c>
      <c r="FK151" s="2">
        <f t="shared" si="444"/>
        <v>0.99948958425600865</v>
      </c>
      <c r="FL151" s="2">
        <f t="shared" si="444"/>
        <v>0.99944826163861966</v>
      </c>
      <c r="FM151" s="2">
        <f t="shared" si="444"/>
        <v>0.99942100679634516</v>
      </c>
      <c r="FN151" s="2">
        <f t="shared" si="444"/>
        <v>0.99942073524560315</v>
      </c>
      <c r="FO151" s="2">
        <f t="shared" si="444"/>
        <v>0.99939401705625186</v>
      </c>
      <c r="FP151" s="2">
        <f t="shared" si="444"/>
        <v>0.99939854116178017</v>
      </c>
      <c r="FQ151" s="2">
        <f t="shared" si="444"/>
        <v>0.99941408704024337</v>
      </c>
      <c r="FR151" s="2">
        <f t="shared" si="444"/>
        <v>0.99942266371808186</v>
      </c>
      <c r="FS151" s="2">
        <f t="shared" si="444"/>
        <v>0.99942427056765581</v>
      </c>
      <c r="FT151" s="2">
        <f t="shared" si="444"/>
        <v>0.99920145818292117</v>
      </c>
      <c r="FU151" s="2">
        <f t="shared" si="444"/>
        <v>0.99899843059844617</v>
      </c>
      <c r="FW151" s="2">
        <f t="shared" si="329"/>
        <v>4.1072083897893602E-2</v>
      </c>
      <c r="FX151" s="2">
        <f t="shared" si="381"/>
        <v>5.5867920099501832E-2</v>
      </c>
      <c r="FY151" s="2">
        <f t="shared" si="382"/>
        <v>6.2490591835332308E-2</v>
      </c>
      <c r="FZ151" s="2">
        <f t="shared" si="383"/>
        <v>5.4043569948079781E-2</v>
      </c>
      <c r="GA151" s="2">
        <f t="shared" si="384"/>
        <v>5.6030129722095173E-2</v>
      </c>
      <c r="GB151" s="2">
        <f t="shared" si="385"/>
        <v>5.9169399883619495E-2</v>
      </c>
      <c r="GC151" s="2">
        <f t="shared" si="386"/>
        <v>7.0358950742962903E-2</v>
      </c>
      <c r="GD151" s="2">
        <f t="shared" si="387"/>
        <v>8.6674299805654748E-2</v>
      </c>
      <c r="GE151" s="2">
        <f t="shared" si="388"/>
        <v>6.6905495596715117E-2</v>
      </c>
      <c r="GF151" s="2">
        <f t="shared" si="389"/>
        <v>5.6923913189442218E-2</v>
      </c>
      <c r="GG151" s="2">
        <f t="shared" si="390"/>
        <v>5.0084582257390889E-2</v>
      </c>
      <c r="GH151" s="2">
        <f t="shared" si="391"/>
        <v>4.138647197274796E-2</v>
      </c>
      <c r="GI151" s="2">
        <f t="shared" si="392"/>
        <v>3.7771259186688583E-2</v>
      </c>
      <c r="GJ151" s="2">
        <f t="shared" si="393"/>
        <v>3.1835085653805287E-2</v>
      </c>
      <c r="GK151" s="2">
        <f t="shared" si="394"/>
        <v>3.0981527948326596E-2</v>
      </c>
      <c r="GM151" s="86">
        <f t="shared" si="330"/>
        <v>7.8856614459759498E-47</v>
      </c>
      <c r="GN151" s="86">
        <f t="shared" si="395"/>
        <v>1.1958922728547165E-118</v>
      </c>
      <c r="GO151" s="86">
        <f t="shared" si="396"/>
        <v>1.0501320660637745E-122</v>
      </c>
      <c r="GP151" s="86">
        <f t="shared" si="397"/>
        <v>1.2087256842691844E-129</v>
      </c>
      <c r="GQ151" s="86">
        <f t="shared" si="398"/>
        <v>2.3004420507348245E-109</v>
      </c>
      <c r="GR151" s="86">
        <f t="shared" si="399"/>
        <v>6.2687788016553932E-100</v>
      </c>
      <c r="GS151" s="86">
        <f t="shared" si="400"/>
        <v>3.9231801868061434E-99</v>
      </c>
      <c r="GT151" s="86">
        <f t="shared" si="401"/>
        <v>4.5887926706841822E-112</v>
      </c>
      <c r="GU151" s="86">
        <f t="shared" si="402"/>
        <v>1.8824460323932832E-108</v>
      </c>
      <c r="GV151" s="86">
        <f t="shared" si="403"/>
        <v>1.4823548731374884E-99</v>
      </c>
      <c r="GW151" s="86">
        <f t="shared" si="404"/>
        <v>1.641295105502911E-123</v>
      </c>
      <c r="GX151" s="86">
        <f t="shared" si="405"/>
        <v>1.8776127677319703E-153</v>
      </c>
      <c r="GY151" s="86">
        <f t="shared" si="406"/>
        <v>5.0818649565834828E-140</v>
      </c>
      <c r="GZ151" s="86">
        <f t="shared" si="407"/>
        <v>1.9748542255523469E-46</v>
      </c>
      <c r="HA151" s="86">
        <f t="shared" si="408"/>
        <v>3.6176149251546105E-29</v>
      </c>
      <c r="HC151" s="86">
        <f t="shared" si="331"/>
        <v>2.7225865377633493E-21</v>
      </c>
      <c r="HD151" s="86">
        <f t="shared" si="409"/>
        <v>1.8897969977930004E-50</v>
      </c>
      <c r="HE151" s="86">
        <f t="shared" si="410"/>
        <v>8.9979618395382781E-51</v>
      </c>
      <c r="HF151" s="86">
        <f t="shared" si="411"/>
        <v>3.0098339412534642E-49</v>
      </c>
      <c r="HG151" s="86">
        <f t="shared" si="412"/>
        <v>2.222731713504314E-48</v>
      </c>
      <c r="HH151" s="86">
        <f t="shared" si="413"/>
        <v>1.8266932803060983E-51</v>
      </c>
      <c r="HI151" s="86">
        <f t="shared" si="414"/>
        <v>5.2399221668433476E-49</v>
      </c>
      <c r="HJ151" s="86">
        <f t="shared" si="415"/>
        <v>1.1559016763636814E-56</v>
      </c>
      <c r="HK151" s="86">
        <f t="shared" si="416"/>
        <v>9.6339617710720578E-53</v>
      </c>
      <c r="HL151" s="86">
        <f t="shared" si="417"/>
        <v>1.8835200847184856E-50</v>
      </c>
      <c r="HM151" s="86">
        <f t="shared" si="418"/>
        <v>8.8870918474358311E-64</v>
      </c>
      <c r="HN151" s="86">
        <f t="shared" si="419"/>
        <v>5.6334448988458726E-47</v>
      </c>
      <c r="HO151" s="86">
        <f t="shared" si="420"/>
        <v>2.5265322607463101E-56</v>
      </c>
      <c r="HP151" s="86">
        <f t="shared" si="421"/>
        <v>8.0069601121364138E-14</v>
      </c>
      <c r="HQ151" s="86">
        <f t="shared" si="422"/>
        <v>7.6481610082821787E-15</v>
      </c>
      <c r="HS151" s="86">
        <f t="shared" si="332"/>
        <v>0.36215877132437801</v>
      </c>
      <c r="HT151" s="86">
        <f t="shared" si="423"/>
        <v>0.51094820206284142</v>
      </c>
      <c r="HU151" s="86">
        <f t="shared" si="424"/>
        <v>0.52704253678882618</v>
      </c>
      <c r="HV151" s="86">
        <f t="shared" si="425"/>
        <v>0.5315714907873349</v>
      </c>
      <c r="HW151" s="86">
        <f t="shared" si="426"/>
        <v>0.52175318871068177</v>
      </c>
      <c r="HX151" s="86">
        <f t="shared" si="427"/>
        <v>0.51466105883206725</v>
      </c>
      <c r="HY151" s="86">
        <f t="shared" si="428"/>
        <v>0.52598604786365011</v>
      </c>
      <c r="HZ151" s="86">
        <f t="shared" si="429"/>
        <v>0.48538442158448125</v>
      </c>
      <c r="IA151" s="86">
        <f t="shared" si="430"/>
        <v>0.53290580715736802</v>
      </c>
      <c r="IB151" s="86">
        <f t="shared" si="431"/>
        <v>0.4767466310850485</v>
      </c>
      <c r="IC151" s="86">
        <f t="shared" si="432"/>
        <v>0.46918579130333293</v>
      </c>
      <c r="ID151" s="86">
        <f t="shared" si="433"/>
        <v>0.39454489698253514</v>
      </c>
      <c r="IE151" s="86">
        <f t="shared" si="434"/>
        <v>0.33203006320898221</v>
      </c>
      <c r="IF151" s="86">
        <f t="shared" si="435"/>
        <v>0.28138823302846588</v>
      </c>
      <c r="IG151" s="86">
        <f t="shared" si="436"/>
        <v>0.28492505024790854</v>
      </c>
      <c r="II151" s="86">
        <f t="shared" si="333"/>
        <v>4.0201285904134271E-19</v>
      </c>
      <c r="IJ151" s="86">
        <f t="shared" si="334"/>
        <v>4.0412614772303426E-14</v>
      </c>
      <c r="IK151" s="86">
        <f t="shared" si="335"/>
        <v>4.401958153086183E-13</v>
      </c>
      <c r="IL151" s="86">
        <f t="shared" si="336"/>
        <v>4.2805190953041487E-14</v>
      </c>
      <c r="IM151" s="86">
        <f t="shared" si="337"/>
        <v>1.8490703924826919E-13</v>
      </c>
      <c r="IN151" s="86">
        <f t="shared" si="338"/>
        <v>5.1691015801065122E-12</v>
      </c>
      <c r="IO151" s="86">
        <f t="shared" si="339"/>
        <v>1.6951925944036392E-11</v>
      </c>
      <c r="IP151" s="86">
        <f t="shared" si="340"/>
        <v>7.5940394423701031E-11</v>
      </c>
      <c r="IQ151" s="86">
        <f t="shared" si="341"/>
        <v>2.2895082724192666E-12</v>
      </c>
      <c r="IR151" s="86">
        <f t="shared" si="342"/>
        <v>7.7873973510980106E-14</v>
      </c>
      <c r="IS151" s="86">
        <f t="shared" si="343"/>
        <v>7.5482266571508275E-15</v>
      </c>
      <c r="IT151" s="86">
        <f t="shared" si="344"/>
        <v>5.8691382430069079E-17</v>
      </c>
      <c r="IU151" s="86">
        <f t="shared" si="345"/>
        <v>1.1127937463675464E-17</v>
      </c>
      <c r="IV151" s="86">
        <f t="shared" si="346"/>
        <v>1.0480421573403602E-12</v>
      </c>
      <c r="IW151" s="86">
        <f t="shared" si="347"/>
        <v>1.8026467748908422E-12</v>
      </c>
      <c r="IY151" s="86">
        <f t="shared" si="348"/>
        <v>0.36215877132437801</v>
      </c>
      <c r="IZ151" s="86">
        <f t="shared" si="349"/>
        <v>0.51094820206288183</v>
      </c>
      <c r="JA151" s="86">
        <f t="shared" si="350"/>
        <v>0.52704253678926638</v>
      </c>
      <c r="JB151" s="86">
        <f t="shared" si="351"/>
        <v>0.53157149078737775</v>
      </c>
      <c r="JC151" s="86">
        <f t="shared" si="352"/>
        <v>0.52175318871086662</v>
      </c>
      <c r="JD151" s="86">
        <f t="shared" si="353"/>
        <v>0.51466105883723634</v>
      </c>
      <c r="JE151" s="86">
        <f t="shared" si="354"/>
        <v>0.52598604788060199</v>
      </c>
      <c r="JF151" s="86">
        <f t="shared" si="355"/>
        <v>0.48538442166042167</v>
      </c>
      <c r="JG151" s="86">
        <f t="shared" si="356"/>
        <v>0.53290580715965752</v>
      </c>
      <c r="JH151" s="86">
        <f t="shared" si="357"/>
        <v>0.47674663108512638</v>
      </c>
      <c r="JI151" s="86">
        <f t="shared" si="358"/>
        <v>0.46918579130334048</v>
      </c>
      <c r="JJ151" s="86">
        <f t="shared" si="359"/>
        <v>0.3945448969825352</v>
      </c>
      <c r="JK151" s="86">
        <f t="shared" si="360"/>
        <v>0.33203006320898221</v>
      </c>
      <c r="JL151" s="86">
        <f t="shared" si="361"/>
        <v>0.28138823302959398</v>
      </c>
      <c r="JM151" s="86">
        <f t="shared" si="362"/>
        <v>0.28492505024971887</v>
      </c>
    </row>
    <row r="152" spans="2:273" x14ac:dyDescent="0.25">
      <c r="B152" s="2">
        <v>125</v>
      </c>
      <c r="C152" s="37">
        <v>86.37</v>
      </c>
      <c r="D152" s="37">
        <v>87.537000000000006</v>
      </c>
      <c r="E152" s="37">
        <v>88.878</v>
      </c>
      <c r="F152" s="37">
        <v>87.975999999999999</v>
      </c>
      <c r="G152" s="37">
        <v>92.584999999999994</v>
      </c>
      <c r="H152" s="37">
        <v>93.438999999999993</v>
      </c>
      <c r="I152" s="37">
        <v>94</v>
      </c>
      <c r="J152" s="37">
        <v>90.097999999999999</v>
      </c>
      <c r="K152" s="37">
        <v>94.14</v>
      </c>
      <c r="L152" s="37">
        <v>96.837000000000003</v>
      </c>
      <c r="M152" s="37">
        <v>100.256</v>
      </c>
      <c r="N152" s="37">
        <v>102.279</v>
      </c>
      <c r="O152" s="37">
        <v>100.675</v>
      </c>
      <c r="P152" s="37">
        <v>118.244</v>
      </c>
      <c r="Q152" s="37">
        <v>143.57140000000001</v>
      </c>
      <c r="S152" s="4">
        <f t="shared" si="234"/>
        <v>86.470293204292716</v>
      </c>
      <c r="T152" s="4">
        <f t="shared" si="235"/>
        <v>88.675073449187082</v>
      </c>
      <c r="U152" s="4">
        <f t="shared" si="236"/>
        <v>90.938976697381719</v>
      </c>
      <c r="V152" s="4">
        <f t="shared" si="237"/>
        <v>90.078467036474592</v>
      </c>
      <c r="W152" s="4">
        <f t="shared" si="238"/>
        <v>91.276574191948626</v>
      </c>
      <c r="X152" s="4">
        <f t="shared" si="239"/>
        <v>93.284322795320335</v>
      </c>
      <c r="Y152" s="4">
        <f t="shared" si="240"/>
        <v>94.502466326550845</v>
      </c>
      <c r="Z152" s="4">
        <f t="shared" si="241"/>
        <v>90.302478592012932</v>
      </c>
      <c r="AA152" s="4">
        <f t="shared" si="242"/>
        <v>93.881166734670543</v>
      </c>
      <c r="AB152" s="4">
        <f t="shared" si="243"/>
        <v>96.533185897728629</v>
      </c>
      <c r="AC152" s="4">
        <f t="shared" si="244"/>
        <v>99.86907835513739</v>
      </c>
      <c r="AD152" s="4">
        <f t="shared" si="245"/>
        <v>101.75386773940387</v>
      </c>
      <c r="AE152" s="4">
        <f t="shared" si="246"/>
        <v>100.33707575528985</v>
      </c>
      <c r="AF152" s="4">
        <f t="shared" si="247"/>
        <v>118.76837394998256</v>
      </c>
      <c r="AG152" s="4">
        <f t="shared" si="248"/>
        <v>143.54856959398336</v>
      </c>
      <c r="AI152" s="4">
        <f t="shared" si="249"/>
        <v>-0.10029320429271138</v>
      </c>
      <c r="AJ152" s="4">
        <f t="shared" si="250"/>
        <v>-1.1380734491870754</v>
      </c>
      <c r="AK152" s="4">
        <f t="shared" si="251"/>
        <v>-2.0609766973817187</v>
      </c>
      <c r="AL152" s="4">
        <f t="shared" si="252"/>
        <v>-2.102467036474593</v>
      </c>
      <c r="AM152" s="4">
        <f t="shared" si="253"/>
        <v>1.3084258080513678</v>
      </c>
      <c r="AN152" s="4">
        <f t="shared" si="254"/>
        <v>0.15467720467965762</v>
      </c>
      <c r="AO152" s="4">
        <f t="shared" si="255"/>
        <v>-0.50246632655084511</v>
      </c>
      <c r="AP152" s="4">
        <f t="shared" si="256"/>
        <v>-0.20447859201293284</v>
      </c>
      <c r="AQ152" s="4">
        <f t="shared" si="257"/>
        <v>0.25883326532945716</v>
      </c>
      <c r="AR152" s="4">
        <f t="shared" si="258"/>
        <v>0.30381410227137451</v>
      </c>
      <c r="AS152" s="4">
        <f t="shared" si="259"/>
        <v>0.38692164486261049</v>
      </c>
      <c r="AT152" s="4">
        <f t="shared" si="260"/>
        <v>0.5251322605961235</v>
      </c>
      <c r="AU152" s="4">
        <f t="shared" si="261"/>
        <v>0.33792424471015181</v>
      </c>
      <c r="AV152" s="4">
        <f t="shared" si="441"/>
        <v>-0.52437394998256082</v>
      </c>
      <c r="AW152" s="4">
        <f t="shared" si="441"/>
        <v>2.2830406016652205E-2</v>
      </c>
      <c r="AY152" s="2">
        <f t="shared" si="313"/>
        <v>86.23488186958248</v>
      </c>
      <c r="AZ152" s="2">
        <f t="shared" si="364"/>
        <v>86.507791327038973</v>
      </c>
      <c r="BA152" s="2">
        <f t="shared" si="365"/>
        <v>85.607837348883933</v>
      </c>
      <c r="BB152" s="2">
        <f t="shared" si="366"/>
        <v>85.337671709066669</v>
      </c>
      <c r="BC152" s="2">
        <f t="shared" si="367"/>
        <v>85.581919506755611</v>
      </c>
      <c r="BD152" s="2">
        <f t="shared" si="368"/>
        <v>86.076171932874047</v>
      </c>
      <c r="BE152" s="2">
        <f t="shared" si="369"/>
        <v>86.607770031601206</v>
      </c>
      <c r="BF152" s="2">
        <f t="shared" si="370"/>
        <v>85.767049500137588</v>
      </c>
      <c r="BG152" s="2">
        <f t="shared" si="371"/>
        <v>86.079654530280493</v>
      </c>
      <c r="BH152" s="2">
        <f t="shared" si="372"/>
        <v>86.460051499755295</v>
      </c>
      <c r="BI152" s="2">
        <f t="shared" si="373"/>
        <v>87.990160169071544</v>
      </c>
      <c r="BJ152" s="2">
        <f t="shared" si="374"/>
        <v>88.249976653292464</v>
      </c>
      <c r="BK152" s="2">
        <f t="shared" si="375"/>
        <v>87.613173942667416</v>
      </c>
      <c r="BL152" s="2">
        <f t="shared" si="376"/>
        <v>91.990437530054464</v>
      </c>
      <c r="BM152" s="2">
        <f t="shared" si="377"/>
        <v>94.764730026094341</v>
      </c>
      <c r="BO152" s="2" t="str">
        <f t="shared" si="263"/>
        <v/>
      </c>
      <c r="BP152" s="2" t="str">
        <f t="shared" si="264"/>
        <v/>
      </c>
      <c r="BQ152" s="2" t="str">
        <f t="shared" si="265"/>
        <v/>
      </c>
      <c r="BR152" s="2" t="str">
        <f t="shared" si="266"/>
        <v/>
      </c>
      <c r="BS152" s="2" t="str">
        <f t="shared" si="267"/>
        <v/>
      </c>
      <c r="BT152" s="2" t="str">
        <f t="shared" si="268"/>
        <v/>
      </c>
      <c r="BU152" s="2" t="str">
        <f t="shared" si="269"/>
        <v/>
      </c>
      <c r="BV152" s="2" t="str">
        <f t="shared" si="270"/>
        <v/>
      </c>
      <c r="BW152" s="2" t="str">
        <f t="shared" si="271"/>
        <v/>
      </c>
      <c r="BX152" s="2" t="str">
        <f t="shared" si="272"/>
        <v/>
      </c>
      <c r="BY152" s="2" t="str">
        <f t="shared" si="273"/>
        <v/>
      </c>
      <c r="BZ152" s="2" t="str">
        <f t="shared" si="274"/>
        <v/>
      </c>
      <c r="CA152" s="2" t="str">
        <f t="shared" si="275"/>
        <v/>
      </c>
      <c r="CB152" s="2" t="str">
        <f t="shared" si="276"/>
        <v/>
      </c>
      <c r="CC152" s="2" t="str">
        <f t="shared" si="277"/>
        <v/>
      </c>
      <c r="CE152" s="2" t="str">
        <f t="shared" si="314"/>
        <v/>
      </c>
      <c r="CF152" s="2" t="str">
        <f t="shared" si="315"/>
        <v/>
      </c>
      <c r="CG152" s="2" t="str">
        <f t="shared" si="316"/>
        <v/>
      </c>
      <c r="CH152" s="2" t="str">
        <f t="shared" si="317"/>
        <v/>
      </c>
      <c r="CI152" s="2" t="str">
        <f t="shared" si="318"/>
        <v/>
      </c>
      <c r="CJ152" s="2" t="str">
        <f t="shared" si="319"/>
        <v/>
      </c>
      <c r="CK152" s="2" t="str">
        <f t="shared" si="320"/>
        <v/>
      </c>
      <c r="CL152" s="2" t="str">
        <f t="shared" si="321"/>
        <v/>
      </c>
      <c r="CM152" s="2" t="str">
        <f t="shared" si="322"/>
        <v/>
      </c>
      <c r="CN152" s="2" t="str">
        <f t="shared" si="323"/>
        <v/>
      </c>
      <c r="CO152" s="2" t="str">
        <f t="shared" si="324"/>
        <v/>
      </c>
      <c r="CP152" s="2" t="str">
        <f t="shared" si="325"/>
        <v/>
      </c>
      <c r="CQ152" s="2" t="str">
        <f t="shared" si="326"/>
        <v/>
      </c>
      <c r="CR152" s="2" t="str">
        <f t="shared" si="327"/>
        <v/>
      </c>
      <c r="CS152" s="2" t="str">
        <f t="shared" si="328"/>
        <v/>
      </c>
      <c r="CU152" s="2" t="str">
        <f t="shared" si="278"/>
        <v/>
      </c>
      <c r="CV152" s="2" t="str">
        <f t="shared" si="279"/>
        <v/>
      </c>
      <c r="CW152" s="2" t="str">
        <f t="shared" si="280"/>
        <v/>
      </c>
      <c r="CX152" s="2" t="str">
        <f t="shared" si="281"/>
        <v/>
      </c>
      <c r="CY152" s="2" t="str">
        <f t="shared" si="282"/>
        <v/>
      </c>
      <c r="CZ152" s="2" t="str">
        <f t="shared" si="283"/>
        <v/>
      </c>
      <c r="DA152" s="2" t="str">
        <f t="shared" si="284"/>
        <v/>
      </c>
      <c r="DB152" s="2" t="str">
        <f t="shared" si="285"/>
        <v/>
      </c>
      <c r="DC152" s="2" t="str">
        <f t="shared" si="286"/>
        <v/>
      </c>
      <c r="DD152" s="2" t="str">
        <f t="shared" si="287"/>
        <v/>
      </c>
      <c r="DE152" s="2" t="str">
        <f t="shared" si="288"/>
        <v/>
      </c>
      <c r="DF152" s="2" t="str">
        <f t="shared" si="289"/>
        <v/>
      </c>
      <c r="DG152" s="2" t="str">
        <f t="shared" si="290"/>
        <v/>
      </c>
      <c r="DH152" s="2" t="str">
        <f t="shared" si="291"/>
        <v/>
      </c>
      <c r="DI152" s="2" t="str">
        <f t="shared" si="292"/>
        <v/>
      </c>
      <c r="DK152" s="2">
        <f t="shared" si="293"/>
        <v>113.9403625792812</v>
      </c>
      <c r="DL152" s="2">
        <f t="shared" si="442"/>
        <v>121.71540696323908</v>
      </c>
      <c r="DM152" s="2">
        <f t="shared" si="442"/>
        <v>122.2305541960403</v>
      </c>
      <c r="DN152" s="2">
        <f t="shared" si="442"/>
        <v>122.44440243902437</v>
      </c>
      <c r="DO152" s="2">
        <f t="shared" si="442"/>
        <v>114.94199999999999</v>
      </c>
      <c r="DP152" s="2">
        <f t="shared" si="442"/>
        <v>115.37217978013663</v>
      </c>
      <c r="DQ152" s="2">
        <f t="shared" si="442"/>
        <v>113.27777348233164</v>
      </c>
      <c r="DR152" s="2">
        <f t="shared" si="442"/>
        <v>104.32650468136517</v>
      </c>
      <c r="DS152" s="2">
        <f t="shared" si="442"/>
        <v>115.46847961340984</v>
      </c>
      <c r="DT152" s="2">
        <f t="shared" si="442"/>
        <v>113.714942615524</v>
      </c>
      <c r="DU152" s="2">
        <f t="shared" si="442"/>
        <v>123.08961673210511</v>
      </c>
      <c r="DV152" s="2">
        <f t="shared" si="442"/>
        <v>114.51671881606769</v>
      </c>
      <c r="DW152" s="2">
        <f t="shared" si="442"/>
        <v>118.1330413772274</v>
      </c>
      <c r="DX152" s="2">
        <f t="shared" si="442"/>
        <v>111.96987842401502</v>
      </c>
      <c r="DY152" s="2">
        <f t="shared" si="442"/>
        <v>110.89861607404691</v>
      </c>
      <c r="EA152" s="2">
        <f t="shared" si="445"/>
        <v>86.223668529973892</v>
      </c>
      <c r="EB152" s="2">
        <f t="shared" si="295"/>
        <v>86.487712361084036</v>
      </c>
      <c r="EC152" s="2">
        <f t="shared" si="296"/>
        <v>85.600787365398446</v>
      </c>
      <c r="ED152" s="2">
        <f t="shared" si="297"/>
        <v>85.307932911925846</v>
      </c>
      <c r="EE152" s="2">
        <f t="shared" si="298"/>
        <v>85.557257227138621</v>
      </c>
      <c r="EF152" s="2">
        <f t="shared" si="299"/>
        <v>86.062158532814422</v>
      </c>
      <c r="EG152" s="2">
        <f t="shared" si="300"/>
        <v>86.588699081086531</v>
      </c>
      <c r="EH152" s="2">
        <f t="shared" si="301"/>
        <v>85.734339456913276</v>
      </c>
      <c r="EI152" s="2">
        <f t="shared" si="302"/>
        <v>86.036626776740817</v>
      </c>
      <c r="EJ152" s="2">
        <f t="shared" si="303"/>
        <v>86.447358440567839</v>
      </c>
      <c r="EK152" s="2">
        <f t="shared" si="304"/>
        <v>87.942786925200579</v>
      </c>
      <c r="EL152" s="2">
        <f t="shared" si="305"/>
        <v>88.223876849957279</v>
      </c>
      <c r="EM152" s="2">
        <f t="shared" si="306"/>
        <v>87.589515609401928</v>
      </c>
      <c r="EN152" s="2">
        <f t="shared" si="307"/>
        <v>91.98259394488565</v>
      </c>
      <c r="EO152" s="2">
        <f t="shared" si="308"/>
        <v>94.823981852082042</v>
      </c>
      <c r="EQ152" s="2">
        <f t="shared" si="309"/>
        <v>86.108384297635226</v>
      </c>
      <c r="ER152" s="2">
        <f t="shared" si="443"/>
        <v>86.540942664005399</v>
      </c>
      <c r="ES152" s="2">
        <f t="shared" si="443"/>
        <v>85.452500243650476</v>
      </c>
      <c r="ET152" s="2">
        <f t="shared" si="443"/>
        <v>85.534022842005314</v>
      </c>
      <c r="EU152" s="2">
        <f t="shared" si="443"/>
        <v>85.736994401959322</v>
      </c>
      <c r="EV152" s="2">
        <f t="shared" si="443"/>
        <v>86.050751479163893</v>
      </c>
      <c r="EW152" s="2">
        <f t="shared" si="443"/>
        <v>86.653651699739896</v>
      </c>
      <c r="EX152" s="2">
        <f t="shared" si="443"/>
        <v>85.977180620729143</v>
      </c>
      <c r="EY152" s="2">
        <f t="shared" si="443"/>
        <v>86.403769315862732</v>
      </c>
      <c r="EZ152" s="2">
        <f t="shared" si="443"/>
        <v>86.410870101701448</v>
      </c>
      <c r="FA152" s="2">
        <f t="shared" si="443"/>
        <v>88.465932555476712</v>
      </c>
      <c r="FB152" s="2">
        <f t="shared" si="443"/>
        <v>88.49501066166161</v>
      </c>
      <c r="FC152" s="2">
        <f t="shared" si="443"/>
        <v>87.774175456614799</v>
      </c>
      <c r="FD152" s="2">
        <f t="shared" si="443"/>
        <v>91.789667755413674</v>
      </c>
      <c r="FE152" s="2">
        <f t="shared" si="443"/>
        <v>92.640993232211031</v>
      </c>
      <c r="FG152" s="2">
        <f t="shared" si="311"/>
        <v>0.99940885329130535</v>
      </c>
      <c r="FH152" s="2">
        <f t="shared" si="444"/>
        <v>0.99952208998995651</v>
      </c>
      <c r="FI152" s="2">
        <f t="shared" si="444"/>
        <v>0.99953181075837139</v>
      </c>
      <c r="FJ152" s="2">
        <f t="shared" si="444"/>
        <v>0.99955809627545067</v>
      </c>
      <c r="FK152" s="2">
        <f t="shared" si="444"/>
        <v>0.99953447440165721</v>
      </c>
      <c r="FL152" s="2">
        <f t="shared" si="444"/>
        <v>0.99949678420431776</v>
      </c>
      <c r="FM152" s="2">
        <f t="shared" si="444"/>
        <v>0.99947192501950699</v>
      </c>
      <c r="FN152" s="2">
        <f t="shared" si="444"/>
        <v>0.99947167733704512</v>
      </c>
      <c r="FO152" s="2">
        <f t="shared" si="444"/>
        <v>0.99944730751731203</v>
      </c>
      <c r="FP152" s="2">
        <f t="shared" si="444"/>
        <v>0.99945143398898439</v>
      </c>
      <c r="FQ152" s="2">
        <f t="shared" si="444"/>
        <v>0.99946561348002572</v>
      </c>
      <c r="FR152" s="2">
        <f t="shared" si="444"/>
        <v>0.99947343630385166</v>
      </c>
      <c r="FS152" s="2">
        <f t="shared" si="444"/>
        <v>0.99947490191677368</v>
      </c>
      <c r="FT152" s="2">
        <f t="shared" si="444"/>
        <v>0.99927167003247908</v>
      </c>
      <c r="FU152" s="2">
        <f t="shared" si="444"/>
        <v>0.99908647734317524</v>
      </c>
      <c r="FW152" s="2">
        <f t="shared" si="329"/>
        <v>4.4856896295815046E-2</v>
      </c>
      <c r="FX152" s="2">
        <f t="shared" si="381"/>
        <v>6.092954380902818E-2</v>
      </c>
      <c r="FY152" s="2">
        <f t="shared" si="382"/>
        <v>6.8108943979317826E-2</v>
      </c>
      <c r="FZ152" s="2">
        <f t="shared" si="383"/>
        <v>5.8950228059644692E-2</v>
      </c>
      <c r="GA152" s="2">
        <f t="shared" si="384"/>
        <v>6.1105498439370534E-2</v>
      </c>
      <c r="GB152" s="2">
        <f t="shared" si="385"/>
        <v>6.4509699556382513E-2</v>
      </c>
      <c r="GC152" s="2">
        <f t="shared" si="386"/>
        <v>7.6626903950136188E-2</v>
      </c>
      <c r="GD152" s="2">
        <f t="shared" si="387"/>
        <v>9.4248358158092363E-2</v>
      </c>
      <c r="GE152" s="2">
        <f t="shared" si="388"/>
        <v>7.2889918420421487E-2</v>
      </c>
      <c r="GF152" s="2">
        <f t="shared" si="389"/>
        <v>6.2074919379756309E-2</v>
      </c>
      <c r="GG152" s="2">
        <f t="shared" si="390"/>
        <v>5.4652567368723148E-2</v>
      </c>
      <c r="GH152" s="2">
        <f t="shared" si="391"/>
        <v>4.5198889840494472E-2</v>
      </c>
      <c r="GI152" s="2">
        <f t="shared" si="392"/>
        <v>4.1264988273479339E-2</v>
      </c>
      <c r="GJ152" s="2">
        <f t="shared" si="393"/>
        <v>3.47995941093968E-2</v>
      </c>
      <c r="GK152" s="2">
        <f t="shared" si="394"/>
        <v>3.3869333021989689E-2</v>
      </c>
      <c r="GM152" s="86">
        <f t="shared" si="330"/>
        <v>2.2736174183071754E-48</v>
      </c>
      <c r="GN152" s="86">
        <f t="shared" si="395"/>
        <v>1.3872379656893885E-122</v>
      </c>
      <c r="GO152" s="86">
        <f t="shared" si="396"/>
        <v>8.7696618462528457E-127</v>
      </c>
      <c r="GP152" s="86">
        <f t="shared" si="397"/>
        <v>5.8614203647483466E-134</v>
      </c>
      <c r="GQ152" s="86">
        <f t="shared" si="398"/>
        <v>4.9687110551230492E-113</v>
      </c>
      <c r="GR152" s="86">
        <f t="shared" si="399"/>
        <v>2.9298319537734955E-103</v>
      </c>
      <c r="GS152" s="86">
        <f t="shared" si="400"/>
        <v>1.936070899353502E-102</v>
      </c>
      <c r="GT152" s="86">
        <f t="shared" si="401"/>
        <v>9.1902639559943541E-116</v>
      </c>
      <c r="GU152" s="86">
        <f t="shared" si="402"/>
        <v>4.6543484888558093E-112</v>
      </c>
      <c r="GV152" s="86">
        <f t="shared" si="403"/>
        <v>7.0416458135231048E-103</v>
      </c>
      <c r="GW152" s="86">
        <f t="shared" si="404"/>
        <v>1.3108937183337981E-127</v>
      </c>
      <c r="GX152" s="86">
        <f t="shared" si="405"/>
        <v>1.2618649125476705E-158</v>
      </c>
      <c r="GY152" s="86">
        <f t="shared" si="406"/>
        <v>9.5796022490658964E-145</v>
      </c>
      <c r="GZ152" s="86">
        <f t="shared" si="407"/>
        <v>5.7911153651596364E-48</v>
      </c>
      <c r="HA152" s="86">
        <f t="shared" si="408"/>
        <v>4.3558432196030361E-30</v>
      </c>
      <c r="HC152" s="86">
        <f t="shared" si="331"/>
        <v>2.1287276511511883E-22</v>
      </c>
      <c r="HD152" s="86">
        <f t="shared" si="409"/>
        <v>3.9860418743147868E-53</v>
      </c>
      <c r="HE152" s="86">
        <f t="shared" si="410"/>
        <v>1.858232615360182E-53</v>
      </c>
      <c r="HF152" s="86">
        <f t="shared" si="411"/>
        <v>7.2123337354810775E-52</v>
      </c>
      <c r="HG152" s="86">
        <f t="shared" si="412"/>
        <v>5.7273609887290449E-51</v>
      </c>
      <c r="HH152" s="86">
        <f t="shared" si="413"/>
        <v>3.4421130183461932E-54</v>
      </c>
      <c r="HI152" s="86">
        <f t="shared" si="414"/>
        <v>1.442307075948788E-51</v>
      </c>
      <c r="HJ152" s="86">
        <f t="shared" si="415"/>
        <v>1.60590454417829E-59</v>
      </c>
      <c r="HK152" s="86">
        <f t="shared" si="416"/>
        <v>1.9017774828759925E-55</v>
      </c>
      <c r="HL152" s="86">
        <f t="shared" si="417"/>
        <v>4.2710746806827792E-53</v>
      </c>
      <c r="HM152" s="86">
        <f t="shared" si="418"/>
        <v>3.6745079437177603E-67</v>
      </c>
      <c r="HN152" s="86">
        <f t="shared" si="419"/>
        <v>1.5834314199703104E-49</v>
      </c>
      <c r="HO152" s="86">
        <f t="shared" si="420"/>
        <v>1.799085077307342E-59</v>
      </c>
      <c r="HP152" s="86">
        <f t="shared" si="421"/>
        <v>1.5587797528805646E-14</v>
      </c>
      <c r="HQ152" s="86">
        <f t="shared" si="422"/>
        <v>1.3561442954248191E-15</v>
      </c>
      <c r="HS152" s="86">
        <f t="shared" si="332"/>
        <v>0.42243141485543895</v>
      </c>
      <c r="HT152" s="86">
        <f t="shared" si="423"/>
        <v>0.53089585798200889</v>
      </c>
      <c r="HU152" s="86">
        <f t="shared" si="424"/>
        <v>0.53205893989273156</v>
      </c>
      <c r="HV152" s="86">
        <f t="shared" si="425"/>
        <v>0.52818520958205561</v>
      </c>
      <c r="HW152" s="86">
        <f t="shared" si="426"/>
        <v>0.53291914356348324</v>
      </c>
      <c r="HX152" s="86">
        <f t="shared" si="427"/>
        <v>0.5314536900200143</v>
      </c>
      <c r="HY152" s="86">
        <f t="shared" si="428"/>
        <v>0.53252943763475646</v>
      </c>
      <c r="HZ152" s="86">
        <f t="shared" si="429"/>
        <v>0.4294715353962224</v>
      </c>
      <c r="IA152" s="86">
        <f t="shared" si="430"/>
        <v>0.52038799996971086</v>
      </c>
      <c r="IB152" s="86">
        <f t="shared" si="431"/>
        <v>0.51316783709523439</v>
      </c>
      <c r="IC152" s="86">
        <f t="shared" si="432"/>
        <v>0.50792156583956227</v>
      </c>
      <c r="ID152" s="86">
        <f t="shared" si="433"/>
        <v>0.44853880081148251</v>
      </c>
      <c r="IE152" s="86">
        <f t="shared" si="434"/>
        <v>0.38943460023007254</v>
      </c>
      <c r="IF152" s="86">
        <f t="shared" si="435"/>
        <v>0.33141540838171046</v>
      </c>
      <c r="IG152" s="86">
        <f t="shared" si="436"/>
        <v>0.33439465651448069</v>
      </c>
      <c r="II152" s="86">
        <f t="shared" si="333"/>
        <v>4.1293266097380787E-18</v>
      </c>
      <c r="IJ152" s="86">
        <f t="shared" si="334"/>
        <v>2.6033400843468598E-13</v>
      </c>
      <c r="IK152" s="86">
        <f t="shared" si="335"/>
        <v>2.6263120790876721E-12</v>
      </c>
      <c r="IL152" s="86">
        <f t="shared" si="336"/>
        <v>2.6864616008279279E-13</v>
      </c>
      <c r="IM152" s="86">
        <f t="shared" si="337"/>
        <v>1.0841751125979027E-12</v>
      </c>
      <c r="IN152" s="86">
        <f t="shared" si="338"/>
        <v>2.5360672650150161E-11</v>
      </c>
      <c r="IO152" s="86">
        <f t="shared" si="339"/>
        <v>8.5724394701199744E-11</v>
      </c>
      <c r="IP152" s="86">
        <f t="shared" si="340"/>
        <v>3.9958245268926569E-10</v>
      </c>
      <c r="IQ152" s="86">
        <f t="shared" si="341"/>
        <v>1.2828075675411009E-11</v>
      </c>
      <c r="IR152" s="86">
        <f t="shared" si="342"/>
        <v>4.8744127618584865E-13</v>
      </c>
      <c r="IS152" s="86">
        <f t="shared" si="343"/>
        <v>5.0103897417579779E-14</v>
      </c>
      <c r="IT152" s="86">
        <f t="shared" si="344"/>
        <v>4.5629913533920397E-16</v>
      </c>
      <c r="IU152" s="86">
        <f t="shared" si="345"/>
        <v>8.938588439836787E-17</v>
      </c>
      <c r="IV152" s="86">
        <f t="shared" si="346"/>
        <v>4.1518503270999677E-12</v>
      </c>
      <c r="IW152" s="86">
        <f t="shared" si="347"/>
        <v>6.8667690796784331E-12</v>
      </c>
      <c r="IY152" s="86">
        <f t="shared" si="348"/>
        <v>0.42243141485543895</v>
      </c>
      <c r="IZ152" s="86">
        <f t="shared" si="349"/>
        <v>0.53089585798226924</v>
      </c>
      <c r="JA152" s="86">
        <f t="shared" si="350"/>
        <v>0.53205893989535791</v>
      </c>
      <c r="JB152" s="86">
        <f t="shared" si="351"/>
        <v>0.52818520958232429</v>
      </c>
      <c r="JC152" s="86">
        <f t="shared" si="352"/>
        <v>0.53291914356456738</v>
      </c>
      <c r="JD152" s="86">
        <f t="shared" si="353"/>
        <v>0.53145369004537502</v>
      </c>
      <c r="JE152" s="86">
        <f t="shared" si="354"/>
        <v>0.53252943772048089</v>
      </c>
      <c r="JF152" s="86">
        <f t="shared" si="355"/>
        <v>0.42947153579580488</v>
      </c>
      <c r="JG152" s="86">
        <f t="shared" si="356"/>
        <v>0.52038799998253893</v>
      </c>
      <c r="JH152" s="86">
        <f t="shared" si="357"/>
        <v>0.51316783709572178</v>
      </c>
      <c r="JI152" s="86">
        <f t="shared" si="358"/>
        <v>0.50792156583961234</v>
      </c>
      <c r="JJ152" s="86">
        <f t="shared" si="359"/>
        <v>0.44853880081148295</v>
      </c>
      <c r="JK152" s="86">
        <f t="shared" si="360"/>
        <v>0.38943460023007265</v>
      </c>
      <c r="JL152" s="86">
        <f t="shared" si="361"/>
        <v>0.33141540838587791</v>
      </c>
      <c r="JM152" s="86">
        <f t="shared" si="362"/>
        <v>0.33439465652134881</v>
      </c>
    </row>
    <row r="153" spans="2:273" x14ac:dyDescent="0.25">
      <c r="B153" s="2">
        <v>126</v>
      </c>
      <c r="C153" s="37">
        <v>85.891000000000005</v>
      </c>
      <c r="D153" s="37">
        <v>88</v>
      </c>
      <c r="E153" s="37">
        <v>86.756</v>
      </c>
      <c r="F153" s="37">
        <v>90.268000000000001</v>
      </c>
      <c r="G153" s="37">
        <v>92.072999999999993</v>
      </c>
      <c r="H153" s="37">
        <v>93.462999999999994</v>
      </c>
      <c r="I153" s="37">
        <v>93.853999999999999</v>
      </c>
      <c r="J153" s="37">
        <v>88.024000000000001</v>
      </c>
      <c r="K153" s="37">
        <v>92.581000000000003</v>
      </c>
      <c r="L153" s="37">
        <v>95.697999999999993</v>
      </c>
      <c r="M153" s="37">
        <v>99.953000000000003</v>
      </c>
      <c r="N153" s="37">
        <v>101.279</v>
      </c>
      <c r="O153" s="37">
        <v>100.825</v>
      </c>
      <c r="P153" s="37">
        <v>119.39</v>
      </c>
      <c r="Q153" s="37">
        <v>144.71430000000001</v>
      </c>
      <c r="S153" s="4">
        <f t="shared" si="234"/>
        <v>86.405940679312124</v>
      </c>
      <c r="T153" s="4">
        <f t="shared" si="235"/>
        <v>88.382277552191738</v>
      </c>
      <c r="U153" s="4">
        <f t="shared" si="236"/>
        <v>90.177470989273715</v>
      </c>
      <c r="V153" s="4">
        <f t="shared" si="237"/>
        <v>89.289538085234838</v>
      </c>
      <c r="W153" s="4">
        <f t="shared" si="238"/>
        <v>90.518132463229321</v>
      </c>
      <c r="X153" s="4">
        <f t="shared" si="239"/>
        <v>92.516094483144443</v>
      </c>
      <c r="Y153" s="4">
        <f t="shared" si="240"/>
        <v>93.437422572033185</v>
      </c>
      <c r="Z153" s="4">
        <f t="shared" si="241"/>
        <v>89.001865390828954</v>
      </c>
      <c r="AA153" s="4">
        <f t="shared" si="242"/>
        <v>92.480689405550478</v>
      </c>
      <c r="AB153" s="4">
        <f t="shared" si="243"/>
        <v>95.829366073879442</v>
      </c>
      <c r="AC153" s="4">
        <f t="shared" si="244"/>
        <v>99.12444567471519</v>
      </c>
      <c r="AD153" s="4">
        <f t="shared" si="245"/>
        <v>101.71965782927577</v>
      </c>
      <c r="AE153" s="4">
        <f t="shared" si="246"/>
        <v>100.86459511805995</v>
      </c>
      <c r="AF153" s="4">
        <f t="shared" si="247"/>
        <v>120.7047529794535</v>
      </c>
      <c r="AG153" s="4">
        <f t="shared" si="248"/>
        <v>147.18001178137399</v>
      </c>
      <c r="AI153" s="4">
        <f t="shared" si="249"/>
        <v>-0.51494067931211873</v>
      </c>
      <c r="AJ153" s="4">
        <f t="shared" si="250"/>
        <v>-0.38227755219173787</v>
      </c>
      <c r="AK153" s="4">
        <f t="shared" si="251"/>
        <v>-3.4214709892737147</v>
      </c>
      <c r="AL153" s="4">
        <f t="shared" si="252"/>
        <v>0.97846191476516253</v>
      </c>
      <c r="AM153" s="4">
        <f t="shared" si="253"/>
        <v>1.5548675367706721</v>
      </c>
      <c r="AN153" s="4">
        <f t="shared" si="254"/>
        <v>0.94690551685555135</v>
      </c>
      <c r="AO153" s="4">
        <f t="shared" si="255"/>
        <v>0.41657742796681418</v>
      </c>
      <c r="AP153" s="4">
        <f t="shared" si="256"/>
        <v>-0.97786539082895274</v>
      </c>
      <c r="AQ153" s="4">
        <f t="shared" si="257"/>
        <v>0.10031059444952461</v>
      </c>
      <c r="AR153" s="4">
        <f t="shared" si="258"/>
        <v>-0.13136607387944821</v>
      </c>
      <c r="AS153" s="4">
        <f t="shared" si="259"/>
        <v>0.82855432528481288</v>
      </c>
      <c r="AT153" s="4">
        <f t="shared" si="260"/>
        <v>-0.44065782927577857</v>
      </c>
      <c r="AU153" s="4">
        <f t="shared" si="261"/>
        <v>-3.9595118059949641E-2</v>
      </c>
      <c r="AV153" s="4">
        <f t="shared" si="441"/>
        <v>-1.3147529794535018</v>
      </c>
      <c r="AW153" s="4">
        <f t="shared" si="441"/>
        <v>-2.4657117813739831</v>
      </c>
      <c r="AY153" s="2">
        <f t="shared" si="313"/>
        <v>86.163594663873056</v>
      </c>
      <c r="AZ153" s="2">
        <f t="shared" si="364"/>
        <v>86.428089313520871</v>
      </c>
      <c r="BA153" s="2">
        <f t="shared" si="365"/>
        <v>85.537087110739648</v>
      </c>
      <c r="BB153" s="2">
        <f t="shared" si="366"/>
        <v>85.230890084553579</v>
      </c>
      <c r="BC153" s="2">
        <f t="shared" si="367"/>
        <v>85.464283547707041</v>
      </c>
      <c r="BD153" s="2">
        <f t="shared" si="368"/>
        <v>85.980186123226616</v>
      </c>
      <c r="BE153" s="2">
        <f t="shared" si="369"/>
        <v>86.506676066679375</v>
      </c>
      <c r="BF153" s="2">
        <f t="shared" si="370"/>
        <v>85.658787380218868</v>
      </c>
      <c r="BG153" s="2">
        <f t="shared" si="371"/>
        <v>85.952739498052949</v>
      </c>
      <c r="BH153" s="2">
        <f t="shared" si="372"/>
        <v>86.334338561797864</v>
      </c>
      <c r="BI153" s="2">
        <f t="shared" si="373"/>
        <v>87.831174036017345</v>
      </c>
      <c r="BJ153" s="2">
        <f t="shared" si="374"/>
        <v>88.091515889167624</v>
      </c>
      <c r="BK153" s="2">
        <f t="shared" si="375"/>
        <v>87.487497465940791</v>
      </c>
      <c r="BL153" s="2">
        <f t="shared" si="376"/>
        <v>91.886224049043875</v>
      </c>
      <c r="BM153" s="2">
        <f t="shared" si="377"/>
        <v>94.749702876246474</v>
      </c>
      <c r="BO153" s="2" t="str">
        <f t="shared" si="263"/>
        <v/>
      </c>
      <c r="BP153" s="2" t="str">
        <f t="shared" si="264"/>
        <v/>
      </c>
      <c r="BQ153" s="2" t="str">
        <f t="shared" si="265"/>
        <v/>
      </c>
      <c r="BR153" s="2" t="str">
        <f t="shared" si="266"/>
        <v/>
      </c>
      <c r="BS153" s="2" t="str">
        <f t="shared" si="267"/>
        <v/>
      </c>
      <c r="BT153" s="2" t="str">
        <f t="shared" si="268"/>
        <v/>
      </c>
      <c r="BU153" s="2" t="str">
        <f t="shared" si="269"/>
        <v/>
      </c>
      <c r="BV153" s="2" t="str">
        <f t="shared" si="270"/>
        <v/>
      </c>
      <c r="BW153" s="2" t="str">
        <f t="shared" si="271"/>
        <v/>
      </c>
      <c r="BX153" s="2" t="str">
        <f t="shared" si="272"/>
        <v/>
      </c>
      <c r="BY153" s="2" t="str">
        <f t="shared" si="273"/>
        <v/>
      </c>
      <c r="BZ153" s="2" t="str">
        <f t="shared" si="274"/>
        <v/>
      </c>
      <c r="CA153" s="2" t="str">
        <f t="shared" si="275"/>
        <v/>
      </c>
      <c r="CB153" s="2" t="str">
        <f t="shared" si="276"/>
        <v/>
      </c>
      <c r="CC153" s="2" t="str">
        <f t="shared" si="277"/>
        <v/>
      </c>
      <c r="CE153" s="2" t="str">
        <f t="shared" si="314"/>
        <v/>
      </c>
      <c r="CF153" s="2" t="str">
        <f t="shared" si="315"/>
        <v/>
      </c>
      <c r="CG153" s="2" t="str">
        <f t="shared" si="316"/>
        <v/>
      </c>
      <c r="CH153" s="2" t="str">
        <f t="shared" si="317"/>
        <v/>
      </c>
      <c r="CI153" s="2" t="str">
        <f t="shared" si="318"/>
        <v/>
      </c>
      <c r="CJ153" s="2" t="str">
        <f t="shared" si="319"/>
        <v/>
      </c>
      <c r="CK153" s="2" t="str">
        <f t="shared" si="320"/>
        <v/>
      </c>
      <c r="CL153" s="2" t="str">
        <f t="shared" si="321"/>
        <v/>
      </c>
      <c r="CM153" s="2" t="str">
        <f t="shared" si="322"/>
        <v/>
      </c>
      <c r="CN153" s="2" t="str">
        <f t="shared" si="323"/>
        <v/>
      </c>
      <c r="CO153" s="2" t="str">
        <f t="shared" si="324"/>
        <v/>
      </c>
      <c r="CP153" s="2" t="str">
        <f t="shared" si="325"/>
        <v/>
      </c>
      <c r="CQ153" s="2" t="str">
        <f t="shared" si="326"/>
        <v/>
      </c>
      <c r="CR153" s="2" t="str">
        <f t="shared" si="327"/>
        <v/>
      </c>
      <c r="CS153" s="2" t="str">
        <f t="shared" si="328"/>
        <v/>
      </c>
      <c r="CU153" s="2" t="str">
        <f t="shared" si="278"/>
        <v/>
      </c>
      <c r="CV153" s="2" t="str">
        <f t="shared" si="279"/>
        <v/>
      </c>
      <c r="CW153" s="2" t="str">
        <f t="shared" si="280"/>
        <v/>
      </c>
      <c r="CX153" s="2" t="str">
        <f t="shared" si="281"/>
        <v/>
      </c>
      <c r="CY153" s="2" t="str">
        <f t="shared" si="282"/>
        <v/>
      </c>
      <c r="CZ153" s="2" t="str">
        <f t="shared" si="283"/>
        <v/>
      </c>
      <c r="DA153" s="2" t="str">
        <f t="shared" si="284"/>
        <v/>
      </c>
      <c r="DB153" s="2" t="str">
        <f t="shared" si="285"/>
        <v/>
      </c>
      <c r="DC153" s="2" t="str">
        <f t="shared" si="286"/>
        <v/>
      </c>
      <c r="DD153" s="2" t="str">
        <f t="shared" si="287"/>
        <v/>
      </c>
      <c r="DE153" s="2" t="str">
        <f t="shared" si="288"/>
        <v/>
      </c>
      <c r="DF153" s="2" t="str">
        <f t="shared" si="289"/>
        <v/>
      </c>
      <c r="DG153" s="2" t="str">
        <f t="shared" si="290"/>
        <v/>
      </c>
      <c r="DH153" s="2" t="str">
        <f t="shared" si="291"/>
        <v/>
      </c>
      <c r="DI153" s="2" t="str">
        <f t="shared" si="292"/>
        <v/>
      </c>
      <c r="DK153" s="2">
        <f t="shared" si="293"/>
        <v>114.14108632840031</v>
      </c>
      <c r="DL153" s="2">
        <f t="shared" si="442"/>
        <v>121.96247146368475</v>
      </c>
      <c r="DM153" s="2">
        <f t="shared" si="442"/>
        <v>122.47762420657429</v>
      </c>
      <c r="DN153" s="2">
        <f t="shared" si="442"/>
        <v>122.68871219512194</v>
      </c>
      <c r="DO153" s="2">
        <f t="shared" si="442"/>
        <v>115.10664390243902</v>
      </c>
      <c r="DP153" s="2">
        <f t="shared" si="442"/>
        <v>115.53399170785724</v>
      </c>
      <c r="DQ153" s="2">
        <f t="shared" si="442"/>
        <v>113.41156871035942</v>
      </c>
      <c r="DR153" s="2">
        <f t="shared" si="442"/>
        <v>104.35871458773786</v>
      </c>
      <c r="DS153" s="2">
        <f t="shared" si="442"/>
        <v>115.6063044397463</v>
      </c>
      <c r="DT153" s="2">
        <f t="shared" si="442"/>
        <v>113.81345771670189</v>
      </c>
      <c r="DU153" s="2">
        <f t="shared" si="442"/>
        <v>123.26586997885836</v>
      </c>
      <c r="DV153" s="2">
        <f t="shared" si="442"/>
        <v>114.61214164904867</v>
      </c>
      <c r="DW153" s="2">
        <f t="shared" si="442"/>
        <v>118.26218287526424</v>
      </c>
      <c r="DX153" s="2">
        <f t="shared" si="442"/>
        <v>112.07379202626643</v>
      </c>
      <c r="DY153" s="2">
        <f t="shared" si="442"/>
        <v>111.0259629032258</v>
      </c>
      <c r="EA153" s="2">
        <f t="shared" si="445"/>
        <v>86.154622531289164</v>
      </c>
      <c r="EB153" s="2">
        <f t="shared" si="295"/>
        <v>86.408838643010341</v>
      </c>
      <c r="EC153" s="2">
        <f t="shared" si="296"/>
        <v>85.532942354630308</v>
      </c>
      <c r="ED153" s="2">
        <f t="shared" si="297"/>
        <v>85.200359713442907</v>
      </c>
      <c r="EE153" s="2">
        <f t="shared" si="298"/>
        <v>85.438977581120923</v>
      </c>
      <c r="EF153" s="2">
        <f t="shared" si="299"/>
        <v>85.967449826731354</v>
      </c>
      <c r="EG153" s="2">
        <f t="shared" si="300"/>
        <v>86.488031202665852</v>
      </c>
      <c r="EH153" s="2">
        <f t="shared" si="301"/>
        <v>85.623684954280975</v>
      </c>
      <c r="EI153" s="2">
        <f t="shared" si="302"/>
        <v>85.907043575017923</v>
      </c>
      <c r="EJ153" s="2">
        <f t="shared" si="303"/>
        <v>86.323169232185464</v>
      </c>
      <c r="EK153" s="2">
        <f t="shared" si="304"/>
        <v>87.780948969027691</v>
      </c>
      <c r="EL153" s="2">
        <f t="shared" si="305"/>
        <v>88.064503138719473</v>
      </c>
      <c r="EM153" s="2">
        <f t="shared" si="306"/>
        <v>87.46386763771666</v>
      </c>
      <c r="EN153" s="2">
        <f t="shared" si="307"/>
        <v>91.880592265870675</v>
      </c>
      <c r="EO153" s="2">
        <f t="shared" si="308"/>
        <v>94.82149866376632</v>
      </c>
      <c r="EQ153" s="2">
        <f t="shared" si="309"/>
        <v>86.02971497879183</v>
      </c>
      <c r="ER153" s="2">
        <f t="shared" si="443"/>
        <v>86.465354541688612</v>
      </c>
      <c r="ES153" s="2">
        <f t="shared" si="443"/>
        <v>85.376173861177719</v>
      </c>
      <c r="ET153" s="2">
        <f t="shared" si="443"/>
        <v>85.440295725067671</v>
      </c>
      <c r="EU153" s="2">
        <f t="shared" si="443"/>
        <v>85.629789252333126</v>
      </c>
      <c r="EV153" s="2">
        <f t="shared" si="443"/>
        <v>85.955592509652504</v>
      </c>
      <c r="EW153" s="2">
        <f t="shared" si="443"/>
        <v>86.556105539257857</v>
      </c>
      <c r="EX153" s="2">
        <f t="shared" si="443"/>
        <v>85.878296596761729</v>
      </c>
      <c r="EY153" s="2">
        <f t="shared" si="443"/>
        <v>86.294182619696983</v>
      </c>
      <c r="EZ153" s="2">
        <f t="shared" si="443"/>
        <v>86.284967513375435</v>
      </c>
      <c r="FA153" s="2">
        <f t="shared" si="443"/>
        <v>88.333365153662982</v>
      </c>
      <c r="FB153" s="2">
        <f t="shared" si="443"/>
        <v>88.353555869849544</v>
      </c>
      <c r="FC153" s="2">
        <f t="shared" si="443"/>
        <v>87.660908356625384</v>
      </c>
      <c r="FD153" s="2">
        <f t="shared" si="443"/>
        <v>91.67595264480687</v>
      </c>
      <c r="FE153" s="2">
        <f t="shared" si="443"/>
        <v>92.517159099083571</v>
      </c>
      <c r="FG153" s="2">
        <f t="shared" si="311"/>
        <v>0.99946083974986866</v>
      </c>
      <c r="FH153" s="2">
        <f t="shared" si="444"/>
        <v>0.99956412256156468</v>
      </c>
      <c r="FI153" s="2">
        <f t="shared" si="444"/>
        <v>0.99957298874578926</v>
      </c>
      <c r="FJ153" s="2">
        <f t="shared" si="444"/>
        <v>0.99959696334209058</v>
      </c>
      <c r="FK153" s="2">
        <f t="shared" si="444"/>
        <v>0.99957541821693152</v>
      </c>
      <c r="FL153" s="2">
        <f t="shared" si="444"/>
        <v>0.99954104141824784</v>
      </c>
      <c r="FM153" s="2">
        <f t="shared" si="444"/>
        <v>0.99951836751480483</v>
      </c>
      <c r="FN153" s="2">
        <f t="shared" si="444"/>
        <v>0.99951814160471664</v>
      </c>
      <c r="FO153" s="2">
        <f t="shared" si="444"/>
        <v>0.99949591395077575</v>
      </c>
      <c r="FP153" s="2">
        <f t="shared" si="444"/>
        <v>0.99949967770236348</v>
      </c>
      <c r="FQ153" s="2">
        <f t="shared" si="444"/>
        <v>0.99951261078422904</v>
      </c>
      <c r="FR153" s="2">
        <f t="shared" si="444"/>
        <v>0.99951974595041992</v>
      </c>
      <c r="FS153" s="2">
        <f t="shared" si="444"/>
        <v>0.99952108272898676</v>
      </c>
      <c r="FT153" s="2">
        <f t="shared" si="444"/>
        <v>0.99933571260404075</v>
      </c>
      <c r="FU153" s="2">
        <f t="shared" si="444"/>
        <v>0.99916679046151946</v>
      </c>
      <c r="FW153" s="2">
        <f t="shared" si="329"/>
        <v>4.8972669105747317E-2</v>
      </c>
      <c r="FX153" s="2">
        <f t="shared" si="381"/>
        <v>6.6417489544917011E-2</v>
      </c>
      <c r="FY153" s="2">
        <f t="shared" si="382"/>
        <v>7.4192451356229108E-2</v>
      </c>
      <c r="FZ153" s="2">
        <f t="shared" si="383"/>
        <v>6.4272097846017853E-2</v>
      </c>
      <c r="GA153" s="2">
        <f t="shared" si="384"/>
        <v>6.6608168353569058E-2</v>
      </c>
      <c r="GB153" s="2">
        <f t="shared" si="385"/>
        <v>7.029597237524951E-2</v>
      </c>
      <c r="GC153" s="2">
        <f t="shared" si="386"/>
        <v>8.3403144528207435E-2</v>
      </c>
      <c r="GD153" s="2">
        <f t="shared" si="387"/>
        <v>0.10241006408455305</v>
      </c>
      <c r="GE153" s="2">
        <f t="shared" si="388"/>
        <v>7.9364095105212557E-2</v>
      </c>
      <c r="GF153" s="2">
        <f t="shared" si="389"/>
        <v>6.7658596664744677E-2</v>
      </c>
      <c r="GG153" s="2">
        <f t="shared" si="390"/>
        <v>5.9611032556382545E-2</v>
      </c>
      <c r="GH153" s="2">
        <f t="shared" si="391"/>
        <v>4.9344420621824772E-2</v>
      </c>
      <c r="GI153" s="2">
        <f t="shared" si="392"/>
        <v>4.5066741473252014E-2</v>
      </c>
      <c r="GJ153" s="2">
        <f t="shared" si="393"/>
        <v>3.802931646989461E-2</v>
      </c>
      <c r="GK153" s="2">
        <f t="shared" si="394"/>
        <v>3.7016029667428979E-2</v>
      </c>
      <c r="GM153" s="86">
        <f t="shared" si="330"/>
        <v>6.1795113283894982E-50</v>
      </c>
      <c r="GN153" s="86">
        <f t="shared" si="395"/>
        <v>1.3853682005001276E-126</v>
      </c>
      <c r="GO153" s="86">
        <f t="shared" si="396"/>
        <v>6.2691729802218303E-131</v>
      </c>
      <c r="GP153" s="86">
        <f t="shared" si="397"/>
        <v>2.4110804327952314E-138</v>
      </c>
      <c r="GQ153" s="86">
        <f t="shared" si="398"/>
        <v>9.3199163625355227E-117</v>
      </c>
      <c r="GR153" s="86">
        <f t="shared" si="399"/>
        <v>1.2052835197535969E-106</v>
      </c>
      <c r="GS153" s="86">
        <f t="shared" si="400"/>
        <v>8.4164804702378489E-106</v>
      </c>
      <c r="GT153" s="86">
        <f t="shared" si="401"/>
        <v>1.5999144523482123E-119</v>
      </c>
      <c r="GU153" s="86">
        <f t="shared" si="402"/>
        <v>1.0026853802165781E-115</v>
      </c>
      <c r="GV153" s="86">
        <f t="shared" si="403"/>
        <v>2.9444847449839628E-106</v>
      </c>
      <c r="GW153" s="86">
        <f t="shared" si="404"/>
        <v>8.958636594371635E-132</v>
      </c>
      <c r="GX153" s="86">
        <f t="shared" si="405"/>
        <v>6.9468691107943796E-164</v>
      </c>
      <c r="GY153" s="86">
        <f t="shared" si="406"/>
        <v>1.5045097593983713E-149</v>
      </c>
      <c r="GZ153" s="86">
        <f t="shared" si="407"/>
        <v>1.600918038712827E-49</v>
      </c>
      <c r="HA153" s="86">
        <f t="shared" si="408"/>
        <v>5.0679579349858909E-31</v>
      </c>
      <c r="HC153" s="86">
        <f t="shared" si="331"/>
        <v>1.5545768024960092E-23</v>
      </c>
      <c r="HD153" s="86">
        <f t="shared" si="409"/>
        <v>7.1392452838077128E-56</v>
      </c>
      <c r="HE153" s="86">
        <f t="shared" si="410"/>
        <v>3.2584484873546875E-56</v>
      </c>
      <c r="HF153" s="86">
        <f t="shared" si="411"/>
        <v>1.4716614959681403E-54</v>
      </c>
      <c r="HG153" s="86">
        <f t="shared" si="412"/>
        <v>1.2579091550083424E-53</v>
      </c>
      <c r="HH153" s="86">
        <f t="shared" si="413"/>
        <v>5.4932140530949283E-57</v>
      </c>
      <c r="HI153" s="86">
        <f t="shared" si="414"/>
        <v>3.40245924339796E-54</v>
      </c>
      <c r="HJ153" s="86">
        <f t="shared" si="415"/>
        <v>1.8902511129430617E-62</v>
      </c>
      <c r="HK153" s="86">
        <f t="shared" si="416"/>
        <v>3.1998208567071122E-58</v>
      </c>
      <c r="HL153" s="86">
        <f t="shared" si="417"/>
        <v>8.2552006047126195E-56</v>
      </c>
      <c r="HM153" s="86">
        <f t="shared" si="418"/>
        <v>1.2366737148004581E-70</v>
      </c>
      <c r="HN153" s="86">
        <f t="shared" si="419"/>
        <v>3.7933723214018377E-52</v>
      </c>
      <c r="HO153" s="86">
        <f t="shared" si="420"/>
        <v>1.0468963021181212E-62</v>
      </c>
      <c r="HP153" s="86">
        <f t="shared" si="421"/>
        <v>2.9027559441912292E-15</v>
      </c>
      <c r="HQ153" s="86">
        <f t="shared" si="422"/>
        <v>2.2964841248675743E-16</v>
      </c>
      <c r="HS153" s="86">
        <f t="shared" si="332"/>
        <v>0.47541393812760957</v>
      </c>
      <c r="HT153" s="86">
        <f t="shared" si="423"/>
        <v>0.52909646428089041</v>
      </c>
      <c r="HU153" s="86">
        <f t="shared" si="424"/>
        <v>0.5141441127377594</v>
      </c>
      <c r="HV153" s="86">
        <f t="shared" si="425"/>
        <v>0.50246951201873946</v>
      </c>
      <c r="HW153" s="86">
        <f t="shared" si="426"/>
        <v>0.52261710089255531</v>
      </c>
      <c r="HX153" s="86">
        <f t="shared" si="427"/>
        <v>0.52914886873747813</v>
      </c>
      <c r="HY153" s="86">
        <f t="shared" si="428"/>
        <v>0.51732716585381955</v>
      </c>
      <c r="HZ153" s="86">
        <f t="shared" si="429"/>
        <v>0.360243551825629</v>
      </c>
      <c r="IA153" s="86">
        <f t="shared" si="430"/>
        <v>0.48564581364751652</v>
      </c>
      <c r="IB153" s="86">
        <f t="shared" si="431"/>
        <v>0.53152622756603185</v>
      </c>
      <c r="IC153" s="86">
        <f t="shared" si="432"/>
        <v>0.52970535871495028</v>
      </c>
      <c r="ID153" s="86">
        <f t="shared" si="433"/>
        <v>0.49327020545912614</v>
      </c>
      <c r="IE153" s="86">
        <f t="shared" si="434"/>
        <v>0.44362535998343644</v>
      </c>
      <c r="IF153" s="86">
        <f t="shared" si="435"/>
        <v>0.38206000330897466</v>
      </c>
      <c r="IG153" s="86">
        <f t="shared" si="436"/>
        <v>0.38443724491986753</v>
      </c>
      <c r="II153" s="86">
        <f t="shared" si="333"/>
        <v>3.9648380523068339E-17</v>
      </c>
      <c r="IJ153" s="86">
        <f t="shared" si="334"/>
        <v>1.5797212048005923E-12</v>
      </c>
      <c r="IK153" s="86">
        <f t="shared" si="335"/>
        <v>1.4759937764347044E-11</v>
      </c>
      <c r="IL153" s="86">
        <f t="shared" si="336"/>
        <v>1.5906848458238525E-12</v>
      </c>
      <c r="IM153" s="86">
        <f t="shared" si="337"/>
        <v>6.0061006390592052E-12</v>
      </c>
      <c r="IN153" s="86">
        <f t="shared" si="338"/>
        <v>1.1812042820857759E-10</v>
      </c>
      <c r="IO153" s="86">
        <f t="shared" si="339"/>
        <v>4.0956555604896315E-10</v>
      </c>
      <c r="IP153" s="86">
        <f t="shared" si="340"/>
        <v>1.9725600045335003E-9</v>
      </c>
      <c r="IQ153" s="86">
        <f t="shared" si="341"/>
        <v>6.7742147682173637E-11</v>
      </c>
      <c r="IR153" s="86">
        <f t="shared" si="342"/>
        <v>2.8755244537003836E-12</v>
      </c>
      <c r="IS153" s="86">
        <f t="shared" si="343"/>
        <v>3.1371590851922931E-13</v>
      </c>
      <c r="IT153" s="86">
        <f t="shared" si="344"/>
        <v>3.3430164432793428E-15</v>
      </c>
      <c r="IU153" s="86">
        <f t="shared" si="345"/>
        <v>6.7714627359133133E-16</v>
      </c>
      <c r="IV153" s="86">
        <f t="shared" si="346"/>
        <v>1.5861825905114643E-11</v>
      </c>
      <c r="IW153" s="86">
        <f t="shared" si="347"/>
        <v>2.5259651788550487E-11</v>
      </c>
      <c r="IY153" s="86">
        <f t="shared" si="348"/>
        <v>0.47541393812760963</v>
      </c>
      <c r="IZ153" s="86">
        <f t="shared" si="349"/>
        <v>0.52909646428247015</v>
      </c>
      <c r="JA153" s="86">
        <f t="shared" si="350"/>
        <v>0.51414411275251937</v>
      </c>
      <c r="JB153" s="86">
        <f t="shared" si="351"/>
        <v>0.50246951202033019</v>
      </c>
      <c r="JC153" s="86">
        <f t="shared" si="352"/>
        <v>0.52261710089856139</v>
      </c>
      <c r="JD153" s="86">
        <f t="shared" si="353"/>
        <v>0.52914886885559853</v>
      </c>
      <c r="JE153" s="86">
        <f t="shared" si="354"/>
        <v>0.51732716626338515</v>
      </c>
      <c r="JF153" s="86">
        <f t="shared" si="355"/>
        <v>0.36024355379818901</v>
      </c>
      <c r="JG153" s="86">
        <f t="shared" si="356"/>
        <v>0.48564581371525867</v>
      </c>
      <c r="JH153" s="86">
        <f t="shared" si="357"/>
        <v>0.53152622756890733</v>
      </c>
      <c r="JI153" s="86">
        <f t="shared" si="358"/>
        <v>0.52970535871526403</v>
      </c>
      <c r="JJ153" s="86">
        <f t="shared" si="359"/>
        <v>0.49327020545912947</v>
      </c>
      <c r="JK153" s="86">
        <f t="shared" si="360"/>
        <v>0.44362535998343711</v>
      </c>
      <c r="JL153" s="86">
        <f t="shared" si="361"/>
        <v>0.38206000332483936</v>
      </c>
      <c r="JM153" s="86">
        <f t="shared" si="362"/>
        <v>0.38443724494512738</v>
      </c>
    </row>
    <row r="154" spans="2:273" x14ac:dyDescent="0.25">
      <c r="B154" s="2">
        <v>127</v>
      </c>
      <c r="C154" s="37">
        <v>86.37</v>
      </c>
      <c r="D154" s="37">
        <v>88.438999999999993</v>
      </c>
      <c r="E154" s="37">
        <v>88.415000000000006</v>
      </c>
      <c r="F154" s="37">
        <v>89.634</v>
      </c>
      <c r="G154" s="37">
        <v>89.22</v>
      </c>
      <c r="H154" s="37">
        <v>90.659000000000006</v>
      </c>
      <c r="I154" s="37">
        <v>92.438999999999993</v>
      </c>
      <c r="J154" s="37">
        <v>86.805000000000007</v>
      </c>
      <c r="K154" s="37">
        <v>91.697999999999993</v>
      </c>
      <c r="L154" s="37">
        <v>93.650999999999996</v>
      </c>
      <c r="M154" s="37">
        <v>97.233000000000004</v>
      </c>
      <c r="N154" s="37">
        <v>101.395</v>
      </c>
      <c r="O154" s="37">
        <v>99.974999999999994</v>
      </c>
      <c r="P154" s="37">
        <v>120.61</v>
      </c>
      <c r="Q154" s="37">
        <v>144.52379999999999</v>
      </c>
      <c r="S154" s="4">
        <f t="shared" si="234"/>
        <v>86.330686310408566</v>
      </c>
      <c r="T154" s="4">
        <f t="shared" si="235"/>
        <v>88.023165968206058</v>
      </c>
      <c r="U154" s="4">
        <f t="shared" si="236"/>
        <v>89.29664276519118</v>
      </c>
      <c r="V154" s="4">
        <f t="shared" si="237"/>
        <v>88.420930082411928</v>
      </c>
      <c r="W154" s="4">
        <f t="shared" si="238"/>
        <v>89.61577054108578</v>
      </c>
      <c r="X154" s="4">
        <f t="shared" si="239"/>
        <v>91.553902425009142</v>
      </c>
      <c r="Y154" s="4">
        <f t="shared" si="240"/>
        <v>92.192826357068313</v>
      </c>
      <c r="Z154" s="4">
        <f t="shared" si="241"/>
        <v>87.861990943252323</v>
      </c>
      <c r="AA154" s="4">
        <f t="shared" si="242"/>
        <v>90.997815308991392</v>
      </c>
      <c r="AB154" s="4">
        <f t="shared" si="243"/>
        <v>94.744583543633766</v>
      </c>
      <c r="AC154" s="4">
        <f t="shared" si="244"/>
        <v>97.926128265971386</v>
      </c>
      <c r="AD154" s="4">
        <f t="shared" si="245"/>
        <v>101.12580159048173</v>
      </c>
      <c r="AE154" s="4">
        <f t="shared" si="246"/>
        <v>100.91474777701406</v>
      </c>
      <c r="AF154" s="4">
        <f t="shared" si="247"/>
        <v>121.97526254840538</v>
      </c>
      <c r="AG154" s="4">
        <f t="shared" si="248"/>
        <v>149.64275818684828</v>
      </c>
      <c r="AI154" s="4">
        <f t="shared" si="249"/>
        <v>3.9313689591438106E-2</v>
      </c>
      <c r="AJ154" s="4">
        <f t="shared" si="250"/>
        <v>0.41583403179393486</v>
      </c>
      <c r="AK154" s="4">
        <f t="shared" si="251"/>
        <v>-0.88164276519117379</v>
      </c>
      <c r="AL154" s="4">
        <f t="shared" si="252"/>
        <v>1.2130699175880721</v>
      </c>
      <c r="AM154" s="4">
        <f t="shared" si="253"/>
        <v>-0.39577054108578125</v>
      </c>
      <c r="AN154" s="4">
        <f t="shared" si="254"/>
        <v>-0.89490242500913553</v>
      </c>
      <c r="AO154" s="4">
        <f t="shared" si="255"/>
        <v>0.24617364293168009</v>
      </c>
      <c r="AP154" s="4">
        <f t="shared" si="256"/>
        <v>-1.0569909432523161</v>
      </c>
      <c r="AQ154" s="4">
        <f t="shared" si="257"/>
        <v>0.70018469100860159</v>
      </c>
      <c r="AR154" s="4">
        <f t="shared" si="258"/>
        <v>-1.0935835436337698</v>
      </c>
      <c r="AS154" s="4">
        <f t="shared" si="259"/>
        <v>-0.69312826597138155</v>
      </c>
      <c r="AT154" s="4">
        <f t="shared" si="260"/>
        <v>0.26919840951826757</v>
      </c>
      <c r="AU154" s="4">
        <f t="shared" si="261"/>
        <v>-0.93974777701406254</v>
      </c>
      <c r="AV154" s="4">
        <f t="shared" si="441"/>
        <v>-1.3652625484053829</v>
      </c>
      <c r="AW154" s="4">
        <f t="shared" si="441"/>
        <v>-5.118958186848289</v>
      </c>
      <c r="AY154" s="2">
        <f t="shared" si="313"/>
        <v>86.092281351295725</v>
      </c>
      <c r="AZ154" s="2">
        <f t="shared" si="364"/>
        <v>86.348555831257457</v>
      </c>
      <c r="BA154" s="2">
        <f t="shared" si="365"/>
        <v>85.466260623231065</v>
      </c>
      <c r="BB154" s="2">
        <f t="shared" si="366"/>
        <v>85.124470643680411</v>
      </c>
      <c r="BC154" s="2">
        <f t="shared" si="367"/>
        <v>85.346946419779158</v>
      </c>
      <c r="BD154" s="2">
        <f t="shared" si="368"/>
        <v>85.884282565866457</v>
      </c>
      <c r="BE154" s="2">
        <f t="shared" si="369"/>
        <v>86.405751979425972</v>
      </c>
      <c r="BF154" s="2">
        <f t="shared" si="370"/>
        <v>85.550946389052342</v>
      </c>
      <c r="BG154" s="2">
        <f t="shared" si="371"/>
        <v>85.826397744148451</v>
      </c>
      <c r="BH154" s="2">
        <f t="shared" si="372"/>
        <v>86.208684056589192</v>
      </c>
      <c r="BI154" s="2">
        <f t="shared" si="373"/>
        <v>87.672838089561012</v>
      </c>
      <c r="BJ154" s="2">
        <f t="shared" si="374"/>
        <v>87.933399339250798</v>
      </c>
      <c r="BK154" s="2">
        <f t="shared" si="375"/>
        <v>87.362087247444435</v>
      </c>
      <c r="BL154" s="2">
        <f t="shared" si="376"/>
        <v>91.781961275216275</v>
      </c>
      <c r="BM154" s="2">
        <f t="shared" si="377"/>
        <v>94.733326943311567</v>
      </c>
      <c r="BO154" s="2" t="str">
        <f t="shared" si="263"/>
        <v/>
      </c>
      <c r="BP154" s="2" t="str">
        <f t="shared" si="264"/>
        <v/>
      </c>
      <c r="BQ154" s="2" t="str">
        <f t="shared" si="265"/>
        <v/>
      </c>
      <c r="BR154" s="2" t="str">
        <f t="shared" si="266"/>
        <v/>
      </c>
      <c r="BS154" s="2" t="str">
        <f t="shared" si="267"/>
        <v/>
      </c>
      <c r="BT154" s="2" t="str">
        <f t="shared" si="268"/>
        <v/>
      </c>
      <c r="BU154" s="2" t="str">
        <f t="shared" si="269"/>
        <v/>
      </c>
      <c r="BV154" s="2" t="str">
        <f t="shared" si="270"/>
        <v/>
      </c>
      <c r="BW154" s="2" t="str">
        <f t="shared" si="271"/>
        <v/>
      </c>
      <c r="BX154" s="2" t="str">
        <f t="shared" si="272"/>
        <v/>
      </c>
      <c r="BY154" s="2" t="str">
        <f t="shared" si="273"/>
        <v/>
      </c>
      <c r="BZ154" s="2" t="str">
        <f t="shared" si="274"/>
        <v/>
      </c>
      <c r="CA154" s="2" t="str">
        <f t="shared" si="275"/>
        <v/>
      </c>
      <c r="CB154" s="2" t="str">
        <f t="shared" si="276"/>
        <v/>
      </c>
      <c r="CC154" s="2" t="str">
        <f t="shared" si="277"/>
        <v/>
      </c>
      <c r="CE154" s="2" t="str">
        <f t="shared" si="314"/>
        <v/>
      </c>
      <c r="CF154" s="2" t="str">
        <f t="shared" si="315"/>
        <v/>
      </c>
      <c r="CG154" s="2" t="str">
        <f t="shared" si="316"/>
        <v/>
      </c>
      <c r="CH154" s="2" t="str">
        <f t="shared" si="317"/>
        <v/>
      </c>
      <c r="CI154" s="2" t="str">
        <f t="shared" si="318"/>
        <v/>
      </c>
      <c r="CJ154" s="2" t="str">
        <f t="shared" si="319"/>
        <v/>
      </c>
      <c r="CK154" s="2" t="str">
        <f t="shared" si="320"/>
        <v/>
      </c>
      <c r="CL154" s="2" t="str">
        <f t="shared" si="321"/>
        <v/>
      </c>
      <c r="CM154" s="2" t="str">
        <f t="shared" si="322"/>
        <v/>
      </c>
      <c r="CN154" s="2" t="str">
        <f t="shared" si="323"/>
        <v/>
      </c>
      <c r="CO154" s="2" t="str">
        <f t="shared" si="324"/>
        <v/>
      </c>
      <c r="CP154" s="2" t="str">
        <f t="shared" si="325"/>
        <v/>
      </c>
      <c r="CQ154" s="2" t="str">
        <f t="shared" si="326"/>
        <v/>
      </c>
      <c r="CR154" s="2" t="str">
        <f t="shared" si="327"/>
        <v/>
      </c>
      <c r="CS154" s="2" t="str">
        <f t="shared" si="328"/>
        <v/>
      </c>
      <c r="CU154" s="2" t="str">
        <f t="shared" si="278"/>
        <v/>
      </c>
      <c r="CV154" s="2" t="str">
        <f t="shared" si="279"/>
        <v/>
      </c>
      <c r="CW154" s="2" t="str">
        <f t="shared" si="280"/>
        <v/>
      </c>
      <c r="CX154" s="2" t="str">
        <f t="shared" si="281"/>
        <v/>
      </c>
      <c r="CY154" s="2" t="str">
        <f t="shared" si="282"/>
        <v/>
      </c>
      <c r="CZ154" s="2" t="str">
        <f t="shared" si="283"/>
        <v/>
      </c>
      <c r="DA154" s="2" t="str">
        <f t="shared" si="284"/>
        <v/>
      </c>
      <c r="DB154" s="2" t="str">
        <f t="shared" si="285"/>
        <v/>
      </c>
      <c r="DC154" s="2" t="str">
        <f t="shared" si="286"/>
        <v/>
      </c>
      <c r="DD154" s="2" t="str">
        <f t="shared" si="287"/>
        <v/>
      </c>
      <c r="DE154" s="2" t="str">
        <f t="shared" si="288"/>
        <v/>
      </c>
      <c r="DF154" s="2" t="str">
        <f t="shared" si="289"/>
        <v/>
      </c>
      <c r="DG154" s="2" t="str">
        <f t="shared" si="290"/>
        <v/>
      </c>
      <c r="DH154" s="2" t="str">
        <f t="shared" si="291"/>
        <v/>
      </c>
      <c r="DI154" s="2" t="str">
        <f t="shared" si="292"/>
        <v/>
      </c>
      <c r="DK154" s="2">
        <f t="shared" si="293"/>
        <v>114.3418100775194</v>
      </c>
      <c r="DL154" s="2">
        <f t="shared" si="442"/>
        <v>122.20953596413042</v>
      </c>
      <c r="DM154" s="2">
        <f t="shared" si="442"/>
        <v>122.72469421710829</v>
      </c>
      <c r="DN154" s="2">
        <f t="shared" si="442"/>
        <v>122.9330219512195</v>
      </c>
      <c r="DO154" s="2">
        <f t="shared" si="442"/>
        <v>115.27128780487804</v>
      </c>
      <c r="DP154" s="2">
        <f t="shared" si="442"/>
        <v>115.69580363557785</v>
      </c>
      <c r="DQ154" s="2">
        <f t="shared" si="442"/>
        <v>113.54536393838721</v>
      </c>
      <c r="DR154" s="2">
        <f t="shared" si="442"/>
        <v>104.39092449411056</v>
      </c>
      <c r="DS154" s="2">
        <f t="shared" si="442"/>
        <v>115.74412926608275</v>
      </c>
      <c r="DT154" s="2">
        <f t="shared" si="442"/>
        <v>113.91197281787979</v>
      </c>
      <c r="DU154" s="2">
        <f t="shared" si="442"/>
        <v>123.4421232256116</v>
      </c>
      <c r="DV154" s="2">
        <f t="shared" si="442"/>
        <v>114.70756448202964</v>
      </c>
      <c r="DW154" s="2">
        <f t="shared" si="442"/>
        <v>118.39132437330109</v>
      </c>
      <c r="DX154" s="2">
        <f t="shared" si="442"/>
        <v>112.17770562851784</v>
      </c>
      <c r="DY154" s="2">
        <f t="shared" si="442"/>
        <v>111.15330973240468</v>
      </c>
      <c r="EA154" s="2">
        <f t="shared" si="445"/>
        <v>86.085576532604449</v>
      </c>
      <c r="EB154" s="2">
        <f t="shared" si="295"/>
        <v>86.329964924936633</v>
      </c>
      <c r="EC154" s="2">
        <f t="shared" si="296"/>
        <v>85.465097343862183</v>
      </c>
      <c r="ED154" s="2">
        <f t="shared" si="297"/>
        <v>85.092786514959982</v>
      </c>
      <c r="EE154" s="2">
        <f t="shared" si="298"/>
        <v>85.320697935103226</v>
      </c>
      <c r="EF154" s="2">
        <f t="shared" si="299"/>
        <v>85.8727411206483</v>
      </c>
      <c r="EG154" s="2">
        <f t="shared" si="300"/>
        <v>86.387363324245172</v>
      </c>
      <c r="EH154" s="2">
        <f t="shared" si="301"/>
        <v>85.51303045164866</v>
      </c>
      <c r="EI154" s="2">
        <f t="shared" si="302"/>
        <v>85.777460373295014</v>
      </c>
      <c r="EJ154" s="2">
        <f t="shared" si="303"/>
        <v>86.198980023803088</v>
      </c>
      <c r="EK154" s="2">
        <f t="shared" si="304"/>
        <v>87.619111012854802</v>
      </c>
      <c r="EL154" s="2">
        <f t="shared" si="305"/>
        <v>87.905129427481668</v>
      </c>
      <c r="EM154" s="2">
        <f t="shared" si="306"/>
        <v>87.338219666031392</v>
      </c>
      <c r="EN154" s="2">
        <f t="shared" si="307"/>
        <v>91.778590586855699</v>
      </c>
      <c r="EO154" s="2">
        <f t="shared" si="308"/>
        <v>94.819015475450584</v>
      </c>
      <c r="EQ154" s="2">
        <f t="shared" si="309"/>
        <v>85.951045659948434</v>
      </c>
      <c r="ER154" s="2">
        <f t="shared" si="443"/>
        <v>86.389766419371824</v>
      </c>
      <c r="ES154" s="2">
        <f t="shared" si="443"/>
        <v>85.299847478704947</v>
      </c>
      <c r="ET154" s="2">
        <f t="shared" si="443"/>
        <v>85.346568608130028</v>
      </c>
      <c r="EU154" s="2">
        <f t="shared" si="443"/>
        <v>85.522584102706915</v>
      </c>
      <c r="EV154" s="2">
        <f t="shared" si="443"/>
        <v>85.860433540141116</v>
      </c>
      <c r="EW154" s="2">
        <f t="shared" si="443"/>
        <v>86.458559378775817</v>
      </c>
      <c r="EX154" s="2">
        <f t="shared" si="443"/>
        <v>85.779412572794314</v>
      </c>
      <c r="EY154" s="2">
        <f t="shared" si="443"/>
        <v>86.184595923531219</v>
      </c>
      <c r="EZ154" s="2">
        <f t="shared" si="443"/>
        <v>86.159064925049407</v>
      </c>
      <c r="FA154" s="2">
        <f t="shared" si="443"/>
        <v>88.200797751849251</v>
      </c>
      <c r="FB154" s="2">
        <f t="shared" si="443"/>
        <v>88.212101078037477</v>
      </c>
      <c r="FC154" s="2">
        <f t="shared" si="443"/>
        <v>87.54764125663597</v>
      </c>
      <c r="FD154" s="2">
        <f t="shared" si="443"/>
        <v>91.562237534200079</v>
      </c>
      <c r="FE154" s="2">
        <f t="shared" si="443"/>
        <v>92.393324965956126</v>
      </c>
      <c r="FG154" s="2">
        <f t="shared" si="311"/>
        <v>0.99950825667930043</v>
      </c>
      <c r="FH154" s="2">
        <f t="shared" si="444"/>
        <v>0.99960245980486007</v>
      </c>
      <c r="FI154" s="2">
        <f t="shared" si="444"/>
        <v>0.99961054647494407</v>
      </c>
      <c r="FJ154" s="2">
        <f t="shared" si="444"/>
        <v>0.99963241316364937</v>
      </c>
      <c r="FK154" s="2">
        <f t="shared" si="444"/>
        <v>0.99961276234499385</v>
      </c>
      <c r="FL154" s="2">
        <f t="shared" si="444"/>
        <v>0.99958140789446237</v>
      </c>
      <c r="FM154" s="2">
        <f t="shared" si="444"/>
        <v>0.99956072733722667</v>
      </c>
      <c r="FN154" s="2">
        <f t="shared" si="444"/>
        <v>0.99956052128730977</v>
      </c>
      <c r="FO154" s="2">
        <f t="shared" si="444"/>
        <v>0.99954024766723459</v>
      </c>
      <c r="FP154" s="2">
        <f t="shared" si="444"/>
        <v>0.9995436805528608</v>
      </c>
      <c r="FQ154" s="2">
        <f t="shared" si="444"/>
        <v>0.99955547668886369</v>
      </c>
      <c r="FR154" s="2">
        <f t="shared" si="444"/>
        <v>0.9995619845918553</v>
      </c>
      <c r="FS154" s="2">
        <f t="shared" si="444"/>
        <v>0.99956320385129738</v>
      </c>
      <c r="FT154" s="2">
        <f t="shared" si="444"/>
        <v>0.99939412728112242</v>
      </c>
      <c r="FU154" s="2">
        <f t="shared" si="444"/>
        <v>0.99924004815479139</v>
      </c>
      <c r="FW154" s="2">
        <f t="shared" si="329"/>
        <v>5.3444947472783173E-2</v>
      </c>
      <c r="FX154" s="2">
        <f t="shared" si="381"/>
        <v>7.2361647300658014E-2</v>
      </c>
      <c r="FY154" s="2">
        <f t="shared" si="382"/>
        <v>8.0772241253304927E-2</v>
      </c>
      <c r="FZ154" s="2">
        <f t="shared" si="383"/>
        <v>7.0038654294447347E-2</v>
      </c>
      <c r="GA154" s="2">
        <f t="shared" si="384"/>
        <v>7.2568064779383407E-2</v>
      </c>
      <c r="GB154" s="2">
        <f t="shared" si="385"/>
        <v>7.6558777168969611E-2</v>
      </c>
      <c r="GC154" s="2">
        <f t="shared" si="386"/>
        <v>9.0719745328730186E-2</v>
      </c>
      <c r="GD154" s="2">
        <f t="shared" si="387"/>
        <v>0.11119178984011931</v>
      </c>
      <c r="GE154" s="2">
        <f t="shared" si="388"/>
        <v>8.6359751449772024E-2</v>
      </c>
      <c r="GF154" s="2">
        <f t="shared" si="389"/>
        <v>7.3705060393600919E-2</v>
      </c>
      <c r="GG154" s="2">
        <f t="shared" si="390"/>
        <v>6.4988438223405928E-2</v>
      </c>
      <c r="GH154" s="2">
        <f t="shared" si="391"/>
        <v>5.3848725800950521E-2</v>
      </c>
      <c r="GI154" s="2">
        <f t="shared" si="392"/>
        <v>4.9200776490663088E-2</v>
      </c>
      <c r="GJ154" s="2">
        <f t="shared" si="393"/>
        <v>4.1545884479396854E-2</v>
      </c>
      <c r="GK154" s="2">
        <f t="shared" si="394"/>
        <v>4.0442838365315106E-2</v>
      </c>
      <c r="GM154" s="86">
        <f t="shared" si="330"/>
        <v>1.5832323132114175E-51</v>
      </c>
      <c r="GN154" s="86">
        <f t="shared" si="395"/>
        <v>1.1910530617307507E-130</v>
      </c>
      <c r="GO154" s="86">
        <f t="shared" si="396"/>
        <v>3.8363871006121088E-135</v>
      </c>
      <c r="GP154" s="86">
        <f t="shared" si="397"/>
        <v>8.4129927652426949E-143</v>
      </c>
      <c r="GQ154" s="86">
        <f t="shared" si="398"/>
        <v>1.518141666196516E-120</v>
      </c>
      <c r="GR154" s="86">
        <f t="shared" si="399"/>
        <v>4.364341283376596E-110</v>
      </c>
      <c r="GS154" s="86">
        <f t="shared" si="400"/>
        <v>3.2230145819603882E-109</v>
      </c>
      <c r="GT154" s="86">
        <f t="shared" si="401"/>
        <v>2.4210352817963752E-123</v>
      </c>
      <c r="GU154" s="86">
        <f t="shared" si="402"/>
        <v>1.8820716705353724E-119</v>
      </c>
      <c r="GV154" s="86">
        <f t="shared" si="403"/>
        <v>1.0838116128920823E-109</v>
      </c>
      <c r="GW154" s="86">
        <f t="shared" si="404"/>
        <v>5.2384920852576938E-136</v>
      </c>
      <c r="GX154" s="86">
        <f t="shared" si="405"/>
        <v>3.1327874641769502E-169</v>
      </c>
      <c r="GY154" s="86">
        <f t="shared" si="406"/>
        <v>1.9686197831735082E-154</v>
      </c>
      <c r="GZ154" s="86">
        <f t="shared" si="407"/>
        <v>4.1720732834522099E-51</v>
      </c>
      <c r="HA154" s="86">
        <f t="shared" si="408"/>
        <v>5.6977219318806935E-32</v>
      </c>
      <c r="HC154" s="86">
        <f t="shared" si="331"/>
        <v>1.0603356070495682E-24</v>
      </c>
      <c r="HD154" s="86">
        <f t="shared" si="409"/>
        <v>1.0857549736608835E-58</v>
      </c>
      <c r="HE154" s="86">
        <f t="shared" si="410"/>
        <v>4.8513426489385782E-59</v>
      </c>
      <c r="HF154" s="86">
        <f t="shared" si="411"/>
        <v>2.5569607406991168E-57</v>
      </c>
      <c r="HG154" s="86">
        <f t="shared" si="412"/>
        <v>2.3548114895145223E-56</v>
      </c>
      <c r="HH154" s="86">
        <f t="shared" si="413"/>
        <v>7.4242956988463135E-60</v>
      </c>
      <c r="HI154" s="86">
        <f t="shared" si="414"/>
        <v>6.8788583378123668E-57</v>
      </c>
      <c r="HJ154" s="86">
        <f t="shared" si="415"/>
        <v>1.8849836192089349E-65</v>
      </c>
      <c r="HK154" s="86">
        <f t="shared" si="416"/>
        <v>4.5886983751557297E-61</v>
      </c>
      <c r="HL154" s="86">
        <f t="shared" si="417"/>
        <v>1.3599641907159957E-58</v>
      </c>
      <c r="HM154" s="86">
        <f t="shared" si="418"/>
        <v>3.3877624203290551E-74</v>
      </c>
      <c r="HN154" s="86">
        <f t="shared" si="419"/>
        <v>7.7452770476760947E-55</v>
      </c>
      <c r="HO154" s="86">
        <f t="shared" si="420"/>
        <v>4.9781023388033352E-66</v>
      </c>
      <c r="HP154" s="86">
        <f t="shared" si="421"/>
        <v>5.1704725388263828E-16</v>
      </c>
      <c r="HQ154" s="86">
        <f t="shared" si="422"/>
        <v>3.7137757993664533E-17</v>
      </c>
      <c r="HS154" s="86">
        <f t="shared" si="332"/>
        <v>0.51414818963611908</v>
      </c>
      <c r="HT154" s="86">
        <f t="shared" si="423"/>
        <v>0.50433944711501166</v>
      </c>
      <c r="HU154" s="86">
        <f t="shared" si="424"/>
        <v>0.4743491761057847</v>
      </c>
      <c r="HV154" s="86">
        <f t="shared" si="425"/>
        <v>0.45657284828976458</v>
      </c>
      <c r="HW154" s="86">
        <f t="shared" si="426"/>
        <v>0.49084731225276013</v>
      </c>
      <c r="HX154" s="86">
        <f t="shared" si="427"/>
        <v>0.50683050943232544</v>
      </c>
      <c r="HY154" s="86">
        <f t="shared" si="428"/>
        <v>0.48104266465375756</v>
      </c>
      <c r="HZ154" s="86">
        <f t="shared" si="429"/>
        <v>0.28598540035288716</v>
      </c>
      <c r="IA154" s="86">
        <f t="shared" si="430"/>
        <v>0.43215972320719481</v>
      </c>
      <c r="IB154" s="86">
        <f t="shared" si="431"/>
        <v>0.52813851502662612</v>
      </c>
      <c r="IC154" s="86">
        <f t="shared" si="432"/>
        <v>0.53055805743886897</v>
      </c>
      <c r="ID154" s="86">
        <f t="shared" si="433"/>
        <v>0.52299698967211583</v>
      </c>
      <c r="IE154" s="86">
        <f t="shared" si="434"/>
        <v>0.48923467157985318</v>
      </c>
      <c r="IF154" s="86">
        <f t="shared" si="435"/>
        <v>0.43026461736131327</v>
      </c>
      <c r="IG154" s="86">
        <f t="shared" si="436"/>
        <v>0.43210448050719857</v>
      </c>
      <c r="II154" s="86">
        <f t="shared" si="333"/>
        <v>3.5587175390598036E-16</v>
      </c>
      <c r="IJ154" s="86">
        <f t="shared" si="334"/>
        <v>9.0297162100920908E-12</v>
      </c>
      <c r="IK154" s="86">
        <f t="shared" si="335"/>
        <v>7.8138818763357053E-11</v>
      </c>
      <c r="IL154" s="86">
        <f t="shared" si="336"/>
        <v>8.8861805320870677E-12</v>
      </c>
      <c r="IM154" s="86">
        <f t="shared" si="337"/>
        <v>3.1436897887989796E-11</v>
      </c>
      <c r="IN154" s="86">
        <f t="shared" si="338"/>
        <v>5.2228897042741728E-10</v>
      </c>
      <c r="IO154" s="86">
        <f t="shared" si="339"/>
        <v>1.8487492153449639E-9</v>
      </c>
      <c r="IP154" s="86">
        <f t="shared" si="340"/>
        <v>9.1357500046329555E-9</v>
      </c>
      <c r="IQ154" s="86">
        <f t="shared" si="341"/>
        <v>3.3716232697624126E-10</v>
      </c>
      <c r="IR154" s="86">
        <f t="shared" si="342"/>
        <v>1.598764551475123E-11</v>
      </c>
      <c r="IS154" s="86">
        <f t="shared" si="343"/>
        <v>1.8528891567588957E-12</v>
      </c>
      <c r="IT154" s="86">
        <f t="shared" si="344"/>
        <v>2.3080896081323523E-14</v>
      </c>
      <c r="IU154" s="86">
        <f t="shared" si="345"/>
        <v>4.8380144246181557E-15</v>
      </c>
      <c r="IV154" s="86">
        <f t="shared" si="346"/>
        <v>5.8441773906884767E-11</v>
      </c>
      <c r="IW154" s="86">
        <f t="shared" si="347"/>
        <v>8.9731506939622918E-11</v>
      </c>
      <c r="IY154" s="86">
        <f t="shared" si="348"/>
        <v>0.51414818963611941</v>
      </c>
      <c r="IZ154" s="86">
        <f t="shared" si="349"/>
        <v>0.50433944712404133</v>
      </c>
      <c r="JA154" s="86">
        <f t="shared" si="350"/>
        <v>0.47434917618392353</v>
      </c>
      <c r="JB154" s="86">
        <f t="shared" si="351"/>
        <v>0.45657284829865075</v>
      </c>
      <c r="JC154" s="86">
        <f t="shared" si="352"/>
        <v>0.49084731228419703</v>
      </c>
      <c r="JD154" s="86">
        <f t="shared" si="353"/>
        <v>0.50683050995461443</v>
      </c>
      <c r="JE154" s="86">
        <f t="shared" si="354"/>
        <v>0.48104266650250677</v>
      </c>
      <c r="JF154" s="86">
        <f t="shared" si="355"/>
        <v>0.28598540948863715</v>
      </c>
      <c r="JG154" s="86">
        <f t="shared" si="356"/>
        <v>0.43215972354435717</v>
      </c>
      <c r="JH154" s="86">
        <f t="shared" si="357"/>
        <v>0.52813851504261378</v>
      </c>
      <c r="JI154" s="86">
        <f t="shared" si="358"/>
        <v>0.53055805744072182</v>
      </c>
      <c r="JJ154" s="86">
        <f t="shared" si="359"/>
        <v>0.52299698967213892</v>
      </c>
      <c r="JK154" s="86">
        <f t="shared" si="360"/>
        <v>0.489234671579858</v>
      </c>
      <c r="JL154" s="86">
        <f t="shared" si="361"/>
        <v>0.43026461741975552</v>
      </c>
      <c r="JM154" s="86">
        <f t="shared" si="362"/>
        <v>0.43210448059693013</v>
      </c>
    </row>
    <row r="155" spans="2:273" x14ac:dyDescent="0.25">
      <c r="B155" s="2">
        <v>128</v>
      </c>
      <c r="C155" s="37">
        <v>85.347999999999999</v>
      </c>
      <c r="D155" s="37">
        <v>88.244</v>
      </c>
      <c r="E155" s="37">
        <v>87.659000000000006</v>
      </c>
      <c r="F155" s="37">
        <v>88.024000000000001</v>
      </c>
      <c r="G155" s="37">
        <v>87.927000000000007</v>
      </c>
      <c r="H155" s="37">
        <v>90.340999999999994</v>
      </c>
      <c r="I155" s="37">
        <v>91.756</v>
      </c>
      <c r="J155" s="37">
        <v>85.683000000000007</v>
      </c>
      <c r="K155" s="37">
        <v>90.302000000000007</v>
      </c>
      <c r="L155" s="37">
        <v>92.766999999999996</v>
      </c>
      <c r="M155" s="37">
        <v>96.349000000000004</v>
      </c>
      <c r="N155" s="37">
        <v>100.44199999999999</v>
      </c>
      <c r="O155" s="37">
        <v>99.724999999999994</v>
      </c>
      <c r="P155" s="37">
        <v>118.732</v>
      </c>
      <c r="Q155" s="37">
        <v>145.42859999999999</v>
      </c>
      <c r="S155" s="4">
        <f t="shared" ref="S155:S218" si="446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86.244028929501027</v>
      </c>
      <c r="T155" s="4">
        <f t="shared" ref="T155:T218" si="447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87.628888593625348</v>
      </c>
      <c r="U155" s="4">
        <f t="shared" ref="U155:U218" si="448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88.385346287622184</v>
      </c>
      <c r="V155" s="4">
        <f t="shared" ref="V155:V218" si="449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87.552025106288454</v>
      </c>
      <c r="W155" s="4">
        <f t="shared" ref="W155:W218" si="450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88.652532526803185</v>
      </c>
      <c r="X155" s="4">
        <f t="shared" ref="X155:X218" si="451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90.481943511492162</v>
      </c>
      <c r="Y155" s="4">
        <f t="shared" ref="Y155:Y218" si="452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90.888872481292637</v>
      </c>
      <c r="Z155" s="4">
        <f t="shared" ref="Z155:Z218" si="453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86.938789974563974</v>
      </c>
      <c r="AA155" s="4">
        <f t="shared" ref="AA155:AA218" si="454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89.569626051700979</v>
      </c>
      <c r="AB155" s="4">
        <f t="shared" ref="AB155:AB218" si="455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93.37762239570398</v>
      </c>
      <c r="AC155" s="4">
        <f t="shared" ref="AC155:AC218" si="456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96.376355110032463</v>
      </c>
      <c r="AD155" s="4">
        <f t="shared" ref="AD155:AD218" si="457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99.980446872096934</v>
      </c>
      <c r="AE155" s="4">
        <f t="shared" ref="AE155:AE218" si="458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100.41987772409776</v>
      </c>
      <c r="AF155" s="4">
        <f t="shared" ref="AF155:AF218" si="459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122.40267868598119</v>
      </c>
      <c r="AG155" s="4">
        <f t="shared" ref="AG155:AG218" si="460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150.62400907839745</v>
      </c>
      <c r="AI155" s="4">
        <f t="shared" ref="AI155:AI218" si="461">IF(OR($B155 &lt; C$230, $B155 &gt; C$233), 0, C155-S155)</f>
        <v>-0.89602892950102841</v>
      </c>
      <c r="AJ155" s="4">
        <f t="shared" ref="AJ155:AJ218" si="462">IF(OR($B155 &lt; D$230, $B155 &gt; D$233), 0, D155-T155)</f>
        <v>0.61511140637465189</v>
      </c>
      <c r="AK155" s="4">
        <f t="shared" ref="AK155:AK218" si="463">IF(OR($B155 &lt; E$230, $B155 &gt; E$233), 0, E155-U155)</f>
        <v>-0.72634628762217801</v>
      </c>
      <c r="AL155" s="4">
        <f t="shared" ref="AL155:AL218" si="464">IF(OR($B155 &lt; F$230, $B155 &gt; F$233), 0, F155-V155)</f>
        <v>0.47197489371154688</v>
      </c>
      <c r="AM155" s="4">
        <f t="shared" ref="AM155:AM218" si="465">IF(OR($B155 &lt; G$230, $B155 &gt; G$233), 0, G155-W155)</f>
        <v>-0.72553252680317826</v>
      </c>
      <c r="AN155" s="4">
        <f t="shared" ref="AN155:AN218" si="466">IF(OR($B155 &lt; H$230, $B155 &gt; H$233), 0, H155-X155)</f>
        <v>-0.14094351149216777</v>
      </c>
      <c r="AO155" s="4">
        <f t="shared" ref="AO155:AO218" si="467">IF(OR($B155 &lt; I$230, $B155 &gt; I$233), 0, I155-Y155)</f>
        <v>0.86712751870736327</v>
      </c>
      <c r="AP155" s="4">
        <f t="shared" ref="AP155:AP218" si="468">IF(OR($B155 &lt; J$230, $B155 &gt; J$233), 0, J155-Z155)</f>
        <v>-1.2557899745639673</v>
      </c>
      <c r="AQ155" s="4">
        <f t="shared" ref="AQ155:AQ218" si="469">IF(OR($B155 &lt; K$230, $B155 &gt; K$233), 0, K155-AA155)</f>
        <v>0.73237394829902769</v>
      </c>
      <c r="AR155" s="4">
        <f t="shared" ref="AR155:AR218" si="470">IF(OR($B155 &lt; L$230, $B155 &gt; L$233), 0, L155-AB155)</f>
        <v>-0.61062239570398447</v>
      </c>
      <c r="AS155" s="4">
        <f t="shared" ref="AS155:AS218" si="471">IF(OR($B155 &lt; M$230, $B155 &gt; M$233), 0, M155-AC155)</f>
        <v>-2.7355110032459606E-2</v>
      </c>
      <c r="AT155" s="4">
        <f t="shared" ref="AT155:AT218" si="472">IF(OR($B155 &lt; N$230, $B155 &gt; N$233), 0, N155-AD155)</f>
        <v>0.46155312790305913</v>
      </c>
      <c r="AU155" s="4">
        <f t="shared" ref="AU155:AU218" si="473">IF(OR($B155 &lt; O$230, $B155 &gt; O$233), 0, O155-AE155)</f>
        <v>-0.69487772409776483</v>
      </c>
      <c r="AV155" s="4">
        <f t="shared" ref="AV155:AW170" si="474">IF(OR($B155 &lt; P$230, $B155 &gt; P$233), 0, P155-AF155)</f>
        <v>-3.6706786859811871</v>
      </c>
      <c r="AW155" s="4">
        <f t="shared" si="474"/>
        <v>-5.1954090783974607</v>
      </c>
      <c r="AY155" s="2">
        <f t="shared" si="313"/>
        <v>86.020920016844798</v>
      </c>
      <c r="AZ155" s="2">
        <f t="shared" si="364"/>
        <v>86.269189184649619</v>
      </c>
      <c r="BA155" s="2">
        <f t="shared" si="365"/>
        <v>85.395331193847355</v>
      </c>
      <c r="BB155" s="2">
        <f t="shared" si="366"/>
        <v>85.01843216604685</v>
      </c>
      <c r="BC155" s="2">
        <f t="shared" si="367"/>
        <v>85.229923388914685</v>
      </c>
      <c r="BD155" s="2">
        <f t="shared" si="368"/>
        <v>85.788452930129594</v>
      </c>
      <c r="BE155" s="2">
        <f t="shared" si="369"/>
        <v>86.304998290235645</v>
      </c>
      <c r="BF155" s="2">
        <f t="shared" si="370"/>
        <v>85.443552197643442</v>
      </c>
      <c r="BG155" s="2">
        <f t="shared" si="371"/>
        <v>85.70066641392404</v>
      </c>
      <c r="BH155" s="2">
        <f t="shared" si="372"/>
        <v>86.083076740532036</v>
      </c>
      <c r="BI155" s="2">
        <f t="shared" si="373"/>
        <v>87.515198280957847</v>
      </c>
      <c r="BJ155" s="2">
        <f t="shared" si="374"/>
        <v>87.775648494731158</v>
      </c>
      <c r="BK155" s="2">
        <f t="shared" si="375"/>
        <v>87.236953250064744</v>
      </c>
      <c r="BL155" s="2">
        <f t="shared" si="376"/>
        <v>91.677627182522869</v>
      </c>
      <c r="BM155" s="2">
        <f t="shared" si="377"/>
        <v>94.715435304308116</v>
      </c>
      <c r="BO155" s="2" t="str">
        <f t="shared" ref="BO155:BO218" si="475">IF(AND(IY155 &lt; $CC$22, $B155 &lt; C$7, $B155 &gt; C$230), C155, "")</f>
        <v/>
      </c>
      <c r="BP155" s="2" t="str">
        <f t="shared" ref="BP155:BP218" si="476">IF(AND(IZ155 &lt; $CC$22, $B155 &lt; D$7, $B155 &gt; D$230), D155, "")</f>
        <v/>
      </c>
      <c r="BQ155" s="2" t="str">
        <f t="shared" ref="BQ155:BQ218" si="477">IF(AND(JA155 &lt; $CC$22, $B155 &lt; E$7, $B155 &gt; E$230), E155, "")</f>
        <v/>
      </c>
      <c r="BR155" s="2" t="str">
        <f t="shared" ref="BR155:BR218" si="478">IF(AND(JB155 &lt; $CC$22, $B155 &lt; F$7, $B155 &gt; F$230), F155, "")</f>
        <v/>
      </c>
      <c r="BS155" s="2" t="str">
        <f t="shared" ref="BS155:BS218" si="479">IF(AND(JC155 &lt; $CC$22, $B155 &lt; G$7, $B155 &gt; G$230), G155, "")</f>
        <v/>
      </c>
      <c r="BT155" s="2" t="str">
        <f t="shared" ref="BT155:BT218" si="480">IF(AND(JD155 &lt; $CC$22, $B155 &lt; H$7, $B155 &gt; H$230), H155, "")</f>
        <v/>
      </c>
      <c r="BU155" s="2" t="str">
        <f t="shared" ref="BU155:BU218" si="481">IF(AND(JE155 &lt; $CC$22, $B155 &lt; I$7, $B155 &gt; I$230), I155, "")</f>
        <v/>
      </c>
      <c r="BV155" s="2" t="str">
        <f t="shared" ref="BV155:BV218" si="482">IF(AND(JF155 &lt; $CC$22, $B155 &lt; J$7, $B155 &gt; J$230), J155, "")</f>
        <v/>
      </c>
      <c r="BW155" s="2" t="str">
        <f t="shared" ref="BW155:BW218" si="483">IF(AND(JG155 &lt; $CC$22, $B155 &lt; K$7, $B155 &gt; K$230), K155, "")</f>
        <v/>
      </c>
      <c r="BX155" s="2" t="str">
        <f t="shared" ref="BX155:BX218" si="484">IF(AND(JH155 &lt; $CC$22, $B155 &lt; L$7, $B155 &gt; L$230), L155, "")</f>
        <v/>
      </c>
      <c r="BY155" s="2" t="str">
        <f t="shared" ref="BY155:BY218" si="485">IF(AND(JI155 &lt; $CC$22, $B155 &lt; M$7, $B155 &gt; M$230), M155, "")</f>
        <v/>
      </c>
      <c r="BZ155" s="2" t="str">
        <f t="shared" ref="BZ155:BZ218" si="486">IF(AND(JJ155 &lt; $CC$22, $B155 &lt; N$7, $B155 &gt; N$230), N155, "")</f>
        <v/>
      </c>
      <c r="CA155" s="2" t="str">
        <f t="shared" ref="CA155:CA218" si="487">IF(AND(JK155 &lt; $CC$22, $B155 &lt; O$7, $B155 &gt; O$230), O155, "")</f>
        <v/>
      </c>
      <c r="CB155" s="2" t="str">
        <f t="shared" ref="CB155:CB218" si="488">IF(AND(JL155 &lt; $CC$22, $B155 &lt; P$7, $B155 &gt; P$230), P155, "")</f>
        <v/>
      </c>
      <c r="CC155" s="2" t="str">
        <f t="shared" ref="CC155:CC218" si="489">IF(AND(JM155 &lt; $CC$22, $B155 &lt; Q$7, $B155 &gt; Q$230), Q155, "")</f>
        <v/>
      </c>
      <c r="CE155" s="2" t="str">
        <f t="shared" si="314"/>
        <v/>
      </c>
      <c r="CF155" s="2" t="str">
        <f t="shared" si="315"/>
        <v/>
      </c>
      <c r="CG155" s="2" t="str">
        <f t="shared" si="316"/>
        <v/>
      </c>
      <c r="CH155" s="2" t="str">
        <f t="shared" si="317"/>
        <v/>
      </c>
      <c r="CI155" s="2" t="str">
        <f t="shared" si="318"/>
        <v/>
      </c>
      <c r="CJ155" s="2" t="str">
        <f t="shared" si="319"/>
        <v/>
      </c>
      <c r="CK155" s="2" t="str">
        <f t="shared" si="320"/>
        <v/>
      </c>
      <c r="CL155" s="2" t="str">
        <f t="shared" si="321"/>
        <v/>
      </c>
      <c r="CM155" s="2" t="str">
        <f t="shared" si="322"/>
        <v/>
      </c>
      <c r="CN155" s="2" t="str">
        <f t="shared" si="323"/>
        <v/>
      </c>
      <c r="CO155" s="2" t="str">
        <f t="shared" si="324"/>
        <v/>
      </c>
      <c r="CP155" s="2" t="str">
        <f t="shared" si="325"/>
        <v/>
      </c>
      <c r="CQ155" s="2" t="str">
        <f t="shared" si="326"/>
        <v/>
      </c>
      <c r="CR155" s="2" t="str">
        <f t="shared" si="327"/>
        <v/>
      </c>
      <c r="CS155" s="2" t="str">
        <f t="shared" si="328"/>
        <v/>
      </c>
      <c r="CU155" s="2" t="str">
        <f t="shared" ref="CU155:CU218" si="490">IF(AND(IY155 &lt; $DI$22, $B155 &gt; C$7, $B155 &lt; C$233), C155, "")</f>
        <v/>
      </c>
      <c r="CV155" s="2" t="str">
        <f t="shared" ref="CV155:CV218" si="491">IF(AND(IZ155 &lt; $DI$22, $B155 &gt; D$7, $B155 &lt; D$233), D155, "")</f>
        <v/>
      </c>
      <c r="CW155" s="2" t="str">
        <f t="shared" ref="CW155:CW218" si="492">IF(AND(JA155 &lt; $DI$22, $B155 &gt; E$7, $B155 &lt; E$233), E155, "")</f>
        <v/>
      </c>
      <c r="CX155" s="2" t="str">
        <f t="shared" ref="CX155:CX218" si="493">IF(AND(JB155 &lt; $DI$22, $B155 &gt; F$7, $B155 &lt; F$233), F155, "")</f>
        <v/>
      </c>
      <c r="CY155" s="2" t="str">
        <f t="shared" ref="CY155:CY218" si="494">IF(AND(JC155 &lt; $DI$22, $B155 &gt; G$7, $B155 &lt; G$233), G155, "")</f>
        <v/>
      </c>
      <c r="CZ155" s="2" t="str">
        <f t="shared" ref="CZ155:CZ218" si="495">IF(AND(JD155 &lt; $DI$22, $B155 &gt; H$7, $B155 &lt; H$233), H155, "")</f>
        <v/>
      </c>
      <c r="DA155" s="2" t="str">
        <f t="shared" ref="DA155:DA218" si="496">IF(AND(JE155 &lt; $DI$22, $B155 &gt; I$7, $B155 &lt; I$233), I155, "")</f>
        <v/>
      </c>
      <c r="DB155" s="2" t="str">
        <f t="shared" ref="DB155:DB218" si="497">IF(AND(JF155 &lt; $DI$22, $B155 &gt; J$7, $B155 &lt; J$233), J155, "")</f>
        <v/>
      </c>
      <c r="DC155" s="2" t="str">
        <f t="shared" ref="DC155:DC218" si="498">IF(AND(JG155 &lt; $DI$22, $B155 &gt; K$7, $B155 &lt; K$233), K155, "")</f>
        <v/>
      </c>
      <c r="DD155" s="2" t="str">
        <f t="shared" ref="DD155:DD218" si="499">IF(AND(JH155 &lt; $DI$22, $B155 &gt; L$7, $B155 &lt; L$233), L155, "")</f>
        <v/>
      </c>
      <c r="DE155" s="2" t="str">
        <f t="shared" ref="DE155:DE218" si="500">IF(AND(JI155 &lt; $DI$22, $B155 &gt; M$7, $B155 &lt; M$233), M155, "")</f>
        <v/>
      </c>
      <c r="DF155" s="2" t="str">
        <f t="shared" ref="DF155:DF218" si="501">IF(AND(JJ155 &lt; $DI$22, $B155 &gt; N$7, $B155 &lt; N$233), N155, "")</f>
        <v/>
      </c>
      <c r="DG155" s="2" t="str">
        <f t="shared" ref="DG155:DG218" si="502">IF(AND(JK155 &lt; $DI$22, $B155 &gt; O$7, $B155 &lt; O$233), O155, "")</f>
        <v/>
      </c>
      <c r="DH155" s="2" t="str">
        <f t="shared" ref="DH155:DH218" si="503">IF(AND(JL155 &lt; $DI$22, $B155 &gt; P$7, $B155 &lt; P$233), P155, "")</f>
        <v/>
      </c>
      <c r="DI155" s="2" t="str">
        <f t="shared" ref="DI155:DI218" si="504">IF(AND(JM155 &lt; $DI$22, $B155 &gt; Q$7, $B155 &lt; Q$233), Q155, "")</f>
        <v/>
      </c>
      <c r="DK155" s="2">
        <f t="shared" ref="DK155:DK218" si="505">BO$228*$B155+BO$229</f>
        <v>114.5425338266385</v>
      </c>
      <c r="DL155" s="2">
        <f t="shared" ref="DL155:DY170" si="506">BP$228*$B155+BP$229</f>
        <v>122.45660046457608</v>
      </c>
      <c r="DM155" s="2">
        <f t="shared" si="506"/>
        <v>122.97176422764228</v>
      </c>
      <c r="DN155" s="2">
        <f t="shared" si="506"/>
        <v>123.17733170731707</v>
      </c>
      <c r="DO155" s="2">
        <f t="shared" si="506"/>
        <v>115.43593170731707</v>
      </c>
      <c r="DP155" s="2">
        <f t="shared" si="506"/>
        <v>115.85761556329845</v>
      </c>
      <c r="DQ155" s="2">
        <f t="shared" si="506"/>
        <v>113.67915916641499</v>
      </c>
      <c r="DR155" s="2">
        <f t="shared" si="506"/>
        <v>104.42313440048326</v>
      </c>
      <c r="DS155" s="2">
        <f t="shared" si="506"/>
        <v>115.88195409241921</v>
      </c>
      <c r="DT155" s="2">
        <f t="shared" si="506"/>
        <v>114.01048791905768</v>
      </c>
      <c r="DU155" s="2">
        <f t="shared" si="506"/>
        <v>123.61837647236484</v>
      </c>
      <c r="DV155" s="2">
        <f t="shared" si="506"/>
        <v>114.80298731501061</v>
      </c>
      <c r="DW155" s="2">
        <f t="shared" si="506"/>
        <v>118.52046587133793</v>
      </c>
      <c r="DX155" s="2">
        <f t="shared" si="506"/>
        <v>112.28161923076925</v>
      </c>
      <c r="DY155" s="2">
        <f t="shared" si="506"/>
        <v>111.28065656158357</v>
      </c>
      <c r="EA155" s="2">
        <f t="shared" si="445"/>
        <v>86.01653053391972</v>
      </c>
      <c r="EB155" s="2">
        <f t="shared" ref="EB155:EB218" si="507">CF$228*$B155+CF$229</f>
        <v>86.251091206862938</v>
      </c>
      <c r="EC155" s="2">
        <f t="shared" ref="EC155:EC218" si="508">CG$228*$B155+CG$229</f>
        <v>85.397252333094059</v>
      </c>
      <c r="ED155" s="2">
        <f t="shared" ref="ED155:ED218" si="509">CH$228*$B155+CH$229</f>
        <v>84.985213316477044</v>
      </c>
      <c r="EE155" s="2">
        <f t="shared" ref="EE155:EE218" si="510">CI$228*$B155+CI$229</f>
        <v>85.202418289085529</v>
      </c>
      <c r="EF155" s="2">
        <f t="shared" ref="EF155:EF218" si="511">CJ$228*$B155+CJ$229</f>
        <v>85.778032414565232</v>
      </c>
      <c r="EG155" s="2">
        <f t="shared" ref="EG155:EG218" si="512">CK$228*$B155+CK$229</f>
        <v>86.286695445824492</v>
      </c>
      <c r="EH155" s="2">
        <f t="shared" ref="EH155:EH218" si="513">CL$228*$B155+CL$229</f>
        <v>85.40237594901636</v>
      </c>
      <c r="EI155" s="2">
        <f t="shared" ref="EI155:EI218" si="514">CM$228*$B155+CM$229</f>
        <v>85.647877171572119</v>
      </c>
      <c r="EJ155" s="2">
        <f t="shared" ref="EJ155:EJ218" si="515">CN$228*$B155+CN$229</f>
        <v>86.074790815420712</v>
      </c>
      <c r="EK155" s="2">
        <f t="shared" ref="EK155:EK218" si="516">CO$228*$B155+CO$229</f>
        <v>87.457273056681913</v>
      </c>
      <c r="EL155" s="2">
        <f t="shared" ref="EL155:EL218" si="517">CP$228*$B155+CP$229</f>
        <v>87.745755716243849</v>
      </c>
      <c r="EM155" s="2">
        <f t="shared" ref="EM155:EM218" si="518">CQ$228*$B155+CQ$229</f>
        <v>87.21257169434611</v>
      </c>
      <c r="EN155" s="2">
        <f t="shared" ref="EN155:EN218" si="519">CR$228*$B155+CR$229</f>
        <v>91.676588907840724</v>
      </c>
      <c r="EO155" s="2">
        <f t="shared" ref="EO155:EO218" si="520">CS$228*$B155+CS$229</f>
        <v>94.816532287134862</v>
      </c>
      <c r="EQ155" s="2">
        <f t="shared" ref="EQ155:EQ218" si="521">CU$228*$B155+CU$229</f>
        <v>85.872376341105038</v>
      </c>
      <c r="ER155" s="2">
        <f t="shared" ref="ER155:FE170" si="522">CV$228*$B155+CV$229</f>
        <v>86.314178297055037</v>
      </c>
      <c r="ES155" s="2">
        <f t="shared" si="522"/>
        <v>85.22352109623219</v>
      </c>
      <c r="ET155" s="2">
        <f t="shared" si="522"/>
        <v>85.252841491192385</v>
      </c>
      <c r="EU155" s="2">
        <f t="shared" si="522"/>
        <v>85.415378953080719</v>
      </c>
      <c r="EV155" s="2">
        <f t="shared" si="522"/>
        <v>85.765274570629742</v>
      </c>
      <c r="EW155" s="2">
        <f t="shared" si="522"/>
        <v>86.361013218293792</v>
      </c>
      <c r="EX155" s="2">
        <f t="shared" si="522"/>
        <v>85.680528548826899</v>
      </c>
      <c r="EY155" s="2">
        <f t="shared" si="522"/>
        <v>86.07500922736547</v>
      </c>
      <c r="EZ155" s="2">
        <f t="shared" si="522"/>
        <v>86.033162336723393</v>
      </c>
      <c r="FA155" s="2">
        <f t="shared" si="522"/>
        <v>88.06823035003552</v>
      </c>
      <c r="FB155" s="2">
        <f t="shared" si="522"/>
        <v>88.070646286225397</v>
      </c>
      <c r="FC155" s="2">
        <f t="shared" si="522"/>
        <v>87.434374156646555</v>
      </c>
      <c r="FD155" s="2">
        <f t="shared" si="522"/>
        <v>91.448522423593275</v>
      </c>
      <c r="FE155" s="2">
        <f t="shared" si="522"/>
        <v>92.269490832828666</v>
      </c>
      <c r="FG155" s="2">
        <f t="shared" ref="FG155:FG218" si="523">POWER(10,($B155-C$231)/C$229)/(1+POWER(10,($B155-C$231)/C$229))</f>
        <v>0.99955150535583803</v>
      </c>
      <c r="FH155" s="2">
        <f t="shared" ref="FH155:FU170" si="524">POWER(10,($B155-D$231)/D$229)/(1+POWER(10,($B155-D$231)/D$229))</f>
        <v>0.99963742635040631</v>
      </c>
      <c r="FI155" s="2">
        <f t="shared" si="524"/>
        <v>0.99964480199190886</v>
      </c>
      <c r="FJ155" s="2">
        <f t="shared" si="524"/>
        <v>0.99966474597750243</v>
      </c>
      <c r="FK155" s="2">
        <f t="shared" si="524"/>
        <v>0.99964682302752894</v>
      </c>
      <c r="FL155" s="2">
        <f t="shared" si="524"/>
        <v>0.99961822540112377</v>
      </c>
      <c r="FM155" s="2">
        <f t="shared" si="524"/>
        <v>0.9995993630850073</v>
      </c>
      <c r="FN155" s="2">
        <f t="shared" si="524"/>
        <v>0.99959917515071872</v>
      </c>
      <c r="FO155" s="2">
        <f t="shared" si="524"/>
        <v>0.99958068392641264</v>
      </c>
      <c r="FP155" s="2">
        <f t="shared" si="524"/>
        <v>0.99958381500768789</v>
      </c>
      <c r="FQ155" s="2">
        <f t="shared" si="524"/>
        <v>0.99959457406437824</v>
      </c>
      <c r="FR155" s="2">
        <f t="shared" si="524"/>
        <v>0.99960050980337201</v>
      </c>
      <c r="FS155" s="2">
        <f t="shared" si="524"/>
        <v>0.99960162186679746</v>
      </c>
      <c r="FT155" s="2">
        <f t="shared" si="524"/>
        <v>0.99944740805430876</v>
      </c>
      <c r="FU155" s="2">
        <f t="shared" si="524"/>
        <v>0.99930686933184898</v>
      </c>
      <c r="FW155" s="2">
        <f t="shared" si="329"/>
        <v>5.8300605809311165E-2</v>
      </c>
      <c r="FX155" s="2">
        <f t="shared" si="381"/>
        <v>7.8792890028490187E-2</v>
      </c>
      <c r="FY155" s="2">
        <f t="shared" si="382"/>
        <v>8.7880172284667601E-2</v>
      </c>
      <c r="FZ155" s="2">
        <f t="shared" si="383"/>
        <v>7.6280415069492041E-2</v>
      </c>
      <c r="GA155" s="2">
        <f t="shared" si="384"/>
        <v>7.9016090470703751E-2</v>
      </c>
      <c r="GB155" s="2">
        <f t="shared" si="385"/>
        <v>8.3329536870775892E-2</v>
      </c>
      <c r="GC155" s="2">
        <f t="shared" si="386"/>
        <v>9.8609148371648164E-2</v>
      </c>
      <c r="GD155" s="2">
        <f t="shared" si="387"/>
        <v>0.12062535460899519</v>
      </c>
      <c r="GE155" s="2">
        <f t="shared" si="388"/>
        <v>9.3909149137547929E-2</v>
      </c>
      <c r="GF155" s="2">
        <f t="shared" si="389"/>
        <v>8.0245372339287066E-2</v>
      </c>
      <c r="GG155" s="2">
        <f t="shared" si="390"/>
        <v>7.081440153209885E-2</v>
      </c>
      <c r="GH155" s="2">
        <f t="shared" si="391"/>
        <v>5.8738792316425238E-2</v>
      </c>
      <c r="GI155" s="2">
        <f t="shared" si="392"/>
        <v>5.3692709983350684E-2</v>
      </c>
      <c r="GJ155" s="2">
        <f t="shared" si="393"/>
        <v>4.537229198398153E-2</v>
      </c>
      <c r="GK155" s="2">
        <f t="shared" si="394"/>
        <v>4.4172336533979964E-2</v>
      </c>
      <c r="GM155" s="86">
        <f t="shared" si="330"/>
        <v>3.8237138118472895E-53</v>
      </c>
      <c r="GN155" s="86">
        <f t="shared" si="395"/>
        <v>8.8154630275074784E-135</v>
      </c>
      <c r="GO155" s="86">
        <f t="shared" si="396"/>
        <v>2.0096286498988891E-139</v>
      </c>
      <c r="GP155" s="86">
        <f t="shared" si="397"/>
        <v>2.4900941632647307E-147</v>
      </c>
      <c r="GQ155" s="86">
        <f t="shared" si="398"/>
        <v>2.1475385089938469E-124</v>
      </c>
      <c r="GR155" s="86">
        <f t="shared" si="399"/>
        <v>1.3910014512673624E-113</v>
      </c>
      <c r="GS155" s="86">
        <f t="shared" si="400"/>
        <v>1.0872086841055271E-112</v>
      </c>
      <c r="GT155" s="86">
        <f t="shared" si="401"/>
        <v>3.1844730581255047E-127</v>
      </c>
      <c r="GU155" s="86">
        <f t="shared" si="402"/>
        <v>3.0780081457938342E-123</v>
      </c>
      <c r="GV155" s="86">
        <f t="shared" si="403"/>
        <v>3.5115919781349374E-113</v>
      </c>
      <c r="GW155" s="86">
        <f t="shared" si="404"/>
        <v>2.6209399887786047E-140</v>
      </c>
      <c r="GX155" s="86">
        <f t="shared" si="405"/>
        <v>1.1572698617527096E-174</v>
      </c>
      <c r="GY155" s="86">
        <f t="shared" si="406"/>
        <v>2.1460720479079605E-159</v>
      </c>
      <c r="GZ155" s="86">
        <f t="shared" si="407"/>
        <v>1.0249604844045857E-52</v>
      </c>
      <c r="HA155" s="86">
        <f t="shared" si="408"/>
        <v>6.1897593539522519E-33</v>
      </c>
      <c r="HC155" s="86">
        <f t="shared" si="331"/>
        <v>6.7546061009270891E-26</v>
      </c>
      <c r="HD155" s="86">
        <f t="shared" si="409"/>
        <v>1.4020607053209864E-61</v>
      </c>
      <c r="HE155" s="86">
        <f t="shared" si="410"/>
        <v>6.1325324088775671E-62</v>
      </c>
      <c r="HF155" s="86">
        <f t="shared" si="411"/>
        <v>3.7827746235495376E-60</v>
      </c>
      <c r="HG155" s="86">
        <f t="shared" si="412"/>
        <v>3.7571729665203291E-59</v>
      </c>
      <c r="HH155" s="86">
        <f t="shared" si="413"/>
        <v>8.4976300455489301E-63</v>
      </c>
      <c r="HI155" s="86">
        <f t="shared" si="414"/>
        <v>1.1918318055569849E-59</v>
      </c>
      <c r="HJ155" s="86">
        <f t="shared" si="415"/>
        <v>1.5924734208235055E-68</v>
      </c>
      <c r="HK155" s="86">
        <f t="shared" si="416"/>
        <v>5.6083985957005307E-64</v>
      </c>
      <c r="HL155" s="86">
        <f t="shared" si="417"/>
        <v>1.9095169600552057E-61</v>
      </c>
      <c r="HM155" s="86">
        <f t="shared" si="418"/>
        <v>7.5536897736744113E-78</v>
      </c>
      <c r="HN155" s="86">
        <f t="shared" si="419"/>
        <v>1.3477804074592799E-57</v>
      </c>
      <c r="HO155" s="86">
        <f t="shared" si="420"/>
        <v>1.9342674073428328E-69</v>
      </c>
      <c r="HP155" s="86">
        <f t="shared" si="421"/>
        <v>8.809072591596831E-17</v>
      </c>
      <c r="HQ155" s="86">
        <f t="shared" si="422"/>
        <v>5.7352134433882658E-18</v>
      </c>
      <c r="HS155" s="86">
        <f t="shared" si="332"/>
        <v>0.5322101811363944</v>
      </c>
      <c r="HT155" s="86">
        <f t="shared" si="423"/>
        <v>0.45866992385123151</v>
      </c>
      <c r="HU155" s="86">
        <f t="shared" si="424"/>
        <v>0.41691020648603244</v>
      </c>
      <c r="HV155" s="86">
        <f t="shared" si="425"/>
        <v>0.39547960119879699</v>
      </c>
      <c r="HW155" s="86">
        <f t="shared" si="426"/>
        <v>0.44056591662352951</v>
      </c>
      <c r="HX155" s="86">
        <f t="shared" si="427"/>
        <v>0.46606173738423728</v>
      </c>
      <c r="HY155" s="86">
        <f t="shared" si="428"/>
        <v>0.42725979151178578</v>
      </c>
      <c r="HZ155" s="86">
        <f t="shared" si="429"/>
        <v>0.21459443054038596</v>
      </c>
      <c r="IA155" s="86">
        <f t="shared" si="430"/>
        <v>0.36600130534923592</v>
      </c>
      <c r="IB155" s="86">
        <f t="shared" si="431"/>
        <v>0.50202412019361076</v>
      </c>
      <c r="IC155" s="86">
        <f t="shared" si="432"/>
        <v>0.50896570522354401</v>
      </c>
      <c r="ID155" s="86">
        <f t="shared" si="433"/>
        <v>0.53290133136331397</v>
      </c>
      <c r="IE155" s="86">
        <f t="shared" si="434"/>
        <v>0.52061066171600512</v>
      </c>
      <c r="IF155" s="86">
        <f t="shared" si="435"/>
        <v>0.47238910998573536</v>
      </c>
      <c r="IG155" s="86">
        <f t="shared" si="436"/>
        <v>0.47387822819520786</v>
      </c>
      <c r="II155" s="86">
        <f t="shared" si="333"/>
        <v>2.9860574303039816E-15</v>
      </c>
      <c r="IJ155" s="86">
        <f t="shared" si="334"/>
        <v>4.8620423376544235E-11</v>
      </c>
      <c r="IK155" s="86">
        <f t="shared" si="335"/>
        <v>3.8967060317568926E-10</v>
      </c>
      <c r="IL155" s="86">
        <f t="shared" si="336"/>
        <v>4.6836044402564358E-11</v>
      </c>
      <c r="IM155" s="86">
        <f t="shared" si="337"/>
        <v>1.5546968661115148E-10</v>
      </c>
      <c r="IN155" s="86">
        <f t="shared" si="338"/>
        <v>2.1923995021548413E-9</v>
      </c>
      <c r="IO155" s="86">
        <f t="shared" si="339"/>
        <v>7.8843902427301337E-9</v>
      </c>
      <c r="IP155" s="86">
        <f t="shared" si="340"/>
        <v>3.9695917975607821E-8</v>
      </c>
      <c r="IQ155" s="86">
        <f t="shared" si="341"/>
        <v>1.5816272324715153E-9</v>
      </c>
      <c r="IR155" s="86">
        <f t="shared" si="342"/>
        <v>8.3778157946512773E-11</v>
      </c>
      <c r="IS155" s="86">
        <f t="shared" si="343"/>
        <v>1.032329375378105E-11</v>
      </c>
      <c r="IT155" s="86">
        <f t="shared" si="344"/>
        <v>1.501769081630246E-13</v>
      </c>
      <c r="IU155" s="86">
        <f t="shared" si="345"/>
        <v>3.2601254956324472E-14</v>
      </c>
      <c r="IV155" s="86">
        <f t="shared" si="346"/>
        <v>2.0766445441731614E-10</v>
      </c>
      <c r="IW155" s="86">
        <f t="shared" si="347"/>
        <v>3.0783249595408042E-10</v>
      </c>
      <c r="IY155" s="86">
        <f t="shared" si="348"/>
        <v>0.5322101811363974</v>
      </c>
      <c r="IZ155" s="86">
        <f t="shared" si="349"/>
        <v>0.45866992389985195</v>
      </c>
      <c r="JA155" s="86">
        <f t="shared" si="350"/>
        <v>0.41691020687570307</v>
      </c>
      <c r="JB155" s="86">
        <f t="shared" si="351"/>
        <v>0.39547960124563303</v>
      </c>
      <c r="JC155" s="86">
        <f t="shared" si="352"/>
        <v>0.4405659167789992</v>
      </c>
      <c r="JD155" s="86">
        <f t="shared" si="353"/>
        <v>0.46606173957663677</v>
      </c>
      <c r="JE155" s="86">
        <f t="shared" si="354"/>
        <v>0.42725979939617603</v>
      </c>
      <c r="JF155" s="86">
        <f t="shared" si="355"/>
        <v>0.21459447023630393</v>
      </c>
      <c r="JG155" s="86">
        <f t="shared" si="356"/>
        <v>0.36600130693086314</v>
      </c>
      <c r="JH155" s="86">
        <f t="shared" si="357"/>
        <v>0.50202412027738896</v>
      </c>
      <c r="JI155" s="86">
        <f t="shared" si="358"/>
        <v>0.5089657052338673</v>
      </c>
      <c r="JJ155" s="86">
        <f t="shared" si="359"/>
        <v>0.53290133136346418</v>
      </c>
      <c r="JK155" s="86">
        <f t="shared" si="360"/>
        <v>0.52061066171603776</v>
      </c>
      <c r="JL155" s="86">
        <f t="shared" si="361"/>
        <v>0.47238911019339991</v>
      </c>
      <c r="JM155" s="86">
        <f t="shared" si="362"/>
        <v>0.47387822850304034</v>
      </c>
    </row>
    <row r="156" spans="2:273" x14ac:dyDescent="0.25">
      <c r="B156" s="2">
        <v>129</v>
      </c>
      <c r="C156" s="37">
        <v>86.456999999999994</v>
      </c>
      <c r="D156" s="37">
        <v>86.366</v>
      </c>
      <c r="E156" s="37">
        <v>86.927000000000007</v>
      </c>
      <c r="F156" s="37">
        <v>87.512</v>
      </c>
      <c r="G156" s="37">
        <v>88.39</v>
      </c>
      <c r="H156" s="37">
        <v>88.902000000000001</v>
      </c>
      <c r="I156" s="37">
        <v>89.146000000000001</v>
      </c>
      <c r="J156" s="37">
        <v>85.244</v>
      </c>
      <c r="K156" s="37">
        <v>87.628</v>
      </c>
      <c r="L156" s="37">
        <v>92.162999999999997</v>
      </c>
      <c r="M156" s="37">
        <v>94.394999999999996</v>
      </c>
      <c r="N156" s="37">
        <v>98.721000000000004</v>
      </c>
      <c r="O156" s="37">
        <v>99.474999999999994</v>
      </c>
      <c r="P156" s="37">
        <v>118.58499999999999</v>
      </c>
      <c r="Q156" s="37">
        <v>144.381</v>
      </c>
      <c r="S156" s="4">
        <f t="shared" si="446"/>
        <v>86.147270361002683</v>
      </c>
      <c r="T156" s="4">
        <f t="shared" si="447"/>
        <v>87.233238746936308</v>
      </c>
      <c r="U156" s="4">
        <f t="shared" si="448"/>
        <v>87.526109461554881</v>
      </c>
      <c r="V156" s="4">
        <f t="shared" si="449"/>
        <v>86.751342811111698</v>
      </c>
      <c r="W156" s="4">
        <f t="shared" si="450"/>
        <v>87.711812108554497</v>
      </c>
      <c r="X156" s="4">
        <f t="shared" si="451"/>
        <v>89.392444084599205</v>
      </c>
      <c r="Y156" s="4">
        <f t="shared" si="452"/>
        <v>89.640755595436374</v>
      </c>
      <c r="Z156" s="4">
        <f t="shared" si="453"/>
        <v>86.240478513952496</v>
      </c>
      <c r="AA156" s="4">
        <f t="shared" si="454"/>
        <v>88.303237926824224</v>
      </c>
      <c r="AB156" s="4">
        <f t="shared" si="455"/>
        <v>91.86570596516755</v>
      </c>
      <c r="AC156" s="4">
        <f t="shared" si="456"/>
        <v>94.626304279461465</v>
      </c>
      <c r="AD156" s="4">
        <f t="shared" si="457"/>
        <v>98.371995489679506</v>
      </c>
      <c r="AE156" s="4">
        <f t="shared" si="458"/>
        <v>99.379697893287002</v>
      </c>
      <c r="AF156" s="4">
        <f t="shared" si="459"/>
        <v>121.87044452275187</v>
      </c>
      <c r="AG156" s="4">
        <f t="shared" si="460"/>
        <v>149.9122481152724</v>
      </c>
      <c r="AI156" s="4">
        <f t="shared" si="461"/>
        <v>0.30972963899731099</v>
      </c>
      <c r="AJ156" s="4">
        <f t="shared" si="462"/>
        <v>-0.86723874693630876</v>
      </c>
      <c r="AK156" s="4">
        <f t="shared" si="463"/>
        <v>-0.59910946155487466</v>
      </c>
      <c r="AL156" s="4">
        <f t="shared" si="464"/>
        <v>0.76065718888830247</v>
      </c>
      <c r="AM156" s="4">
        <f t="shared" si="465"/>
        <v>0.67818789144550351</v>
      </c>
      <c r="AN156" s="4">
        <f t="shared" si="466"/>
        <v>-0.49044408459920419</v>
      </c>
      <c r="AO156" s="4">
        <f t="shared" si="467"/>
        <v>-0.4947555954363736</v>
      </c>
      <c r="AP156" s="4">
        <f t="shared" si="468"/>
        <v>-0.99647851395249631</v>
      </c>
      <c r="AQ156" s="4">
        <f t="shared" si="469"/>
        <v>-0.67523792682422368</v>
      </c>
      <c r="AR156" s="4">
        <f t="shared" si="470"/>
        <v>0.2972940348324471</v>
      </c>
      <c r="AS156" s="4">
        <f t="shared" si="471"/>
        <v>-0.23130427946146881</v>
      </c>
      <c r="AT156" s="4">
        <f t="shared" si="472"/>
        <v>0.34900451032049773</v>
      </c>
      <c r="AU156" s="4">
        <f t="shared" si="473"/>
        <v>9.530210671299244E-2</v>
      </c>
      <c r="AV156" s="4">
        <f t="shared" si="474"/>
        <v>-3.2854445227518738</v>
      </c>
      <c r="AW156" s="4">
        <f t="shared" si="474"/>
        <v>-5.5312481152724047</v>
      </c>
      <c r="AY156" s="2">
        <f t="shared" ref="AY156:AY219" si="525">IF(OR($B156 &lt; C$230, $B156 &gt; C$233), #N/A, ((1-FG156)*DK156) + (FG156 - FW156)*EA156 + (FW156*EQ156))</f>
        <v>85.949488095232056</v>
      </c>
      <c r="AZ156" s="2">
        <f t="shared" si="364"/>
        <v>86.189988753692887</v>
      </c>
      <c r="BA156" s="2">
        <f t="shared" si="365"/>
        <v>85.324271618482044</v>
      </c>
      <c r="BB156" s="2">
        <f t="shared" si="366"/>
        <v>84.91279595979033</v>
      </c>
      <c r="BC156" s="2">
        <f t="shared" si="367"/>
        <v>85.113231755316249</v>
      </c>
      <c r="BD156" s="2">
        <f t="shared" si="368"/>
        <v>85.692689378896546</v>
      </c>
      <c r="BE156" s="2">
        <f t="shared" si="369"/>
        <v>86.204416460070362</v>
      </c>
      <c r="BF156" s="2">
        <f t="shared" si="370"/>
        <v>85.336632071671914</v>
      </c>
      <c r="BG156" s="2">
        <f t="shared" si="371"/>
        <v>85.575585942661633</v>
      </c>
      <c r="BH156" s="2">
        <f t="shared" si="372"/>
        <v>85.957505712505153</v>
      </c>
      <c r="BI156" s="2">
        <f t="shared" si="373"/>
        <v>87.358305354867966</v>
      </c>
      <c r="BJ156" s="2">
        <f t="shared" si="374"/>
        <v>87.618287707143537</v>
      </c>
      <c r="BK156" s="2">
        <f t="shared" si="375"/>
        <v>87.112107639623133</v>
      </c>
      <c r="BL156" s="2">
        <f t="shared" si="376"/>
        <v>91.573198832812167</v>
      </c>
      <c r="BM156" s="2">
        <f t="shared" si="377"/>
        <v>94.6958470021209</v>
      </c>
      <c r="BO156" s="2" t="str">
        <f t="shared" si="475"/>
        <v/>
      </c>
      <c r="BP156" s="2" t="str">
        <f t="shared" si="476"/>
        <v/>
      </c>
      <c r="BQ156" s="2" t="str">
        <f t="shared" si="477"/>
        <v/>
      </c>
      <c r="BR156" s="2" t="str">
        <f t="shared" si="478"/>
        <v/>
      </c>
      <c r="BS156" s="2" t="str">
        <f t="shared" si="479"/>
        <v/>
      </c>
      <c r="BT156" s="2" t="str">
        <f t="shared" si="480"/>
        <v/>
      </c>
      <c r="BU156" s="2" t="str">
        <f t="shared" si="481"/>
        <v/>
      </c>
      <c r="BV156" s="2" t="str">
        <f t="shared" si="482"/>
        <v/>
      </c>
      <c r="BW156" s="2" t="str">
        <f t="shared" si="483"/>
        <v/>
      </c>
      <c r="BX156" s="2" t="str">
        <f t="shared" si="484"/>
        <v/>
      </c>
      <c r="BY156" s="2" t="str">
        <f t="shared" si="485"/>
        <v/>
      </c>
      <c r="BZ156" s="2" t="str">
        <f t="shared" si="486"/>
        <v/>
      </c>
      <c r="CA156" s="2" t="str">
        <f t="shared" si="487"/>
        <v/>
      </c>
      <c r="CB156" s="2" t="str">
        <f t="shared" si="488"/>
        <v/>
      </c>
      <c r="CC156" s="2" t="str">
        <f t="shared" si="489"/>
        <v/>
      </c>
      <c r="CE156" s="2" t="str">
        <f t="shared" ref="CE156:CE219" si="526">IF(AND(IY156 &lt; $CS$22, $B156 &gt; C$231, $B156 &lt; C$232), C156, "")</f>
        <v/>
      </c>
      <c r="CF156" s="2" t="str">
        <f t="shared" ref="CF156:CF219" si="527">IF(AND(IZ156 &lt; $CS$22, $B156 &gt; D$231, $B156 &lt; D$232), D156, "")</f>
        <v/>
      </c>
      <c r="CG156" s="2" t="str">
        <f t="shared" ref="CG156:CG219" si="528">IF(AND(JA156 &lt; $CS$22, $B156 &gt; E$231, $B156 &lt; E$232), E156, "")</f>
        <v/>
      </c>
      <c r="CH156" s="2" t="str">
        <f t="shared" ref="CH156:CH219" si="529">IF(AND(JB156 &lt; $CS$22, $B156 &gt; F$231, $B156 &lt; F$232), F156, "")</f>
        <v/>
      </c>
      <c r="CI156" s="2" t="str">
        <f t="shared" ref="CI156:CI219" si="530">IF(AND(JC156 &lt; $CS$22, $B156 &gt; G$231, $B156 &lt; G$232), G156, "")</f>
        <v/>
      </c>
      <c r="CJ156" s="2" t="str">
        <f t="shared" ref="CJ156:CJ219" si="531">IF(AND(JD156 &lt; $CS$22, $B156 &gt; H$231, $B156 &lt; H$232), H156, "")</f>
        <v/>
      </c>
      <c r="CK156" s="2" t="str">
        <f t="shared" ref="CK156:CK219" si="532">IF(AND(JE156 &lt; $CS$22, $B156 &gt; I$231, $B156 &lt; I$232), I156, "")</f>
        <v/>
      </c>
      <c r="CL156" s="2" t="str">
        <f t="shared" ref="CL156:CL219" si="533">IF(AND(JF156 &lt; $CS$22, $B156 &gt; J$231, $B156 &lt; J$232), J156, "")</f>
        <v/>
      </c>
      <c r="CM156" s="2" t="str">
        <f t="shared" ref="CM156:CM219" si="534">IF(AND(JG156 &lt; $CS$22, $B156 &gt; K$231, $B156 &lt; K$232), K156, "")</f>
        <v/>
      </c>
      <c r="CN156" s="2" t="str">
        <f t="shared" ref="CN156:CN219" si="535">IF(AND(JH156 &lt; $CS$22, $B156 &gt; L$231, $B156 &lt; L$232), L156, "")</f>
        <v/>
      </c>
      <c r="CO156" s="2" t="str">
        <f t="shared" ref="CO156:CO219" si="536">IF(AND(JI156 &lt; $CS$22, $B156 &gt; M$231, $B156 &lt; M$232), M156, "")</f>
        <v/>
      </c>
      <c r="CP156" s="2" t="str">
        <f t="shared" ref="CP156:CP219" si="537">IF(AND(JJ156 &lt; $CS$22, $B156 &gt; N$231, $B156 &lt; N$232), N156, "")</f>
        <v/>
      </c>
      <c r="CQ156" s="2" t="str">
        <f t="shared" ref="CQ156:CQ219" si="538">IF(AND(JK156 &lt; $CS$22, $B156 &gt; O$231, $B156 &lt; O$232), O156, "")</f>
        <v/>
      </c>
      <c r="CR156" s="2" t="str">
        <f t="shared" ref="CR156:CR219" si="539">IF(AND(JL156 &lt; $CS$22, $B156 &gt; P$231, $B156 &lt; P$232), P156, "")</f>
        <v/>
      </c>
      <c r="CS156" s="2" t="str">
        <f t="shared" ref="CS156:CS219" si="540">IF(AND(JM156 &lt; $CS$22, $B156 &gt; Q$231, $B156 &lt; Q$232), Q156, "")</f>
        <v/>
      </c>
      <c r="CU156" s="2" t="str">
        <f t="shared" si="490"/>
        <v/>
      </c>
      <c r="CV156" s="2" t="str">
        <f t="shared" si="491"/>
        <v/>
      </c>
      <c r="CW156" s="2" t="str">
        <f t="shared" si="492"/>
        <v/>
      </c>
      <c r="CX156" s="2" t="str">
        <f t="shared" si="493"/>
        <v/>
      </c>
      <c r="CY156" s="2" t="str">
        <f t="shared" si="494"/>
        <v/>
      </c>
      <c r="CZ156" s="2" t="str">
        <f t="shared" si="495"/>
        <v/>
      </c>
      <c r="DA156" s="2" t="str">
        <f t="shared" si="496"/>
        <v/>
      </c>
      <c r="DB156" s="2" t="str">
        <f t="shared" si="497"/>
        <v/>
      </c>
      <c r="DC156" s="2" t="str">
        <f t="shared" si="498"/>
        <v/>
      </c>
      <c r="DD156" s="2" t="str">
        <f t="shared" si="499"/>
        <v/>
      </c>
      <c r="DE156" s="2" t="str">
        <f t="shared" si="500"/>
        <v/>
      </c>
      <c r="DF156" s="2" t="str">
        <f t="shared" si="501"/>
        <v/>
      </c>
      <c r="DG156" s="2" t="str">
        <f t="shared" si="502"/>
        <v/>
      </c>
      <c r="DH156" s="2" t="str">
        <f t="shared" si="503"/>
        <v/>
      </c>
      <c r="DI156" s="2" t="str">
        <f t="shared" si="504"/>
        <v/>
      </c>
      <c r="DK156" s="2">
        <f t="shared" si="505"/>
        <v>114.7432575757576</v>
      </c>
      <c r="DL156" s="2">
        <f t="shared" si="506"/>
        <v>122.70366496502176</v>
      </c>
      <c r="DM156" s="2">
        <f t="shared" si="506"/>
        <v>123.21883423817627</v>
      </c>
      <c r="DN156" s="2">
        <f t="shared" si="506"/>
        <v>123.42164146341463</v>
      </c>
      <c r="DO156" s="2">
        <f t="shared" si="506"/>
        <v>115.60057560975609</v>
      </c>
      <c r="DP156" s="2">
        <f t="shared" si="506"/>
        <v>116.01942749101906</v>
      </c>
      <c r="DQ156" s="2">
        <f t="shared" si="506"/>
        <v>113.81295439444278</v>
      </c>
      <c r="DR156" s="2">
        <f t="shared" si="506"/>
        <v>104.45534430685595</v>
      </c>
      <c r="DS156" s="2">
        <f t="shared" si="506"/>
        <v>116.01977891875566</v>
      </c>
      <c r="DT156" s="2">
        <f t="shared" si="506"/>
        <v>114.10900302023556</v>
      </c>
      <c r="DU156" s="2">
        <f t="shared" si="506"/>
        <v>123.79462971911809</v>
      </c>
      <c r="DV156" s="2">
        <f t="shared" si="506"/>
        <v>114.89841014799158</v>
      </c>
      <c r="DW156" s="2">
        <f t="shared" si="506"/>
        <v>118.64960736937479</v>
      </c>
      <c r="DX156" s="2">
        <f t="shared" si="506"/>
        <v>112.38553283302065</v>
      </c>
      <c r="DY156" s="2">
        <f t="shared" si="506"/>
        <v>111.40800339076246</v>
      </c>
      <c r="EA156" s="2">
        <f t="shared" si="445"/>
        <v>85.947484535234992</v>
      </c>
      <c r="EB156" s="2">
        <f t="shared" si="507"/>
        <v>86.172217488789244</v>
      </c>
      <c r="EC156" s="2">
        <f t="shared" si="508"/>
        <v>85.329407322325935</v>
      </c>
      <c r="ED156" s="2">
        <f t="shared" si="509"/>
        <v>84.877640117994105</v>
      </c>
      <c r="EE156" s="2">
        <f t="shared" si="510"/>
        <v>85.084138643067831</v>
      </c>
      <c r="EF156" s="2">
        <f t="shared" si="511"/>
        <v>85.683323708482163</v>
      </c>
      <c r="EG156" s="2">
        <f t="shared" si="512"/>
        <v>86.186027567403812</v>
      </c>
      <c r="EH156" s="2">
        <f t="shared" si="513"/>
        <v>85.291721446384045</v>
      </c>
      <c r="EI156" s="2">
        <f t="shared" si="514"/>
        <v>85.518293969849211</v>
      </c>
      <c r="EJ156" s="2">
        <f t="shared" si="515"/>
        <v>85.950601607038337</v>
      </c>
      <c r="EK156" s="2">
        <f t="shared" si="516"/>
        <v>87.29543510050901</v>
      </c>
      <c r="EL156" s="2">
        <f t="shared" si="517"/>
        <v>87.586382005006044</v>
      </c>
      <c r="EM156" s="2">
        <f t="shared" si="518"/>
        <v>87.086923722660842</v>
      </c>
      <c r="EN156" s="2">
        <f t="shared" si="519"/>
        <v>91.574587228825749</v>
      </c>
      <c r="EO156" s="2">
        <f t="shared" si="520"/>
        <v>94.81404909881914</v>
      </c>
      <c r="EQ156" s="2">
        <f t="shared" si="521"/>
        <v>85.793707022261657</v>
      </c>
      <c r="ER156" s="2">
        <f t="shared" si="522"/>
        <v>86.238590174738249</v>
      </c>
      <c r="ES156" s="2">
        <f t="shared" si="522"/>
        <v>85.147194713759433</v>
      </c>
      <c r="ET156" s="2">
        <f t="shared" si="522"/>
        <v>85.159114374254742</v>
      </c>
      <c r="EU156" s="2">
        <f t="shared" si="522"/>
        <v>85.308173803454508</v>
      </c>
      <c r="EV156" s="2">
        <f t="shared" si="522"/>
        <v>85.670115601118354</v>
      </c>
      <c r="EW156" s="2">
        <f t="shared" si="522"/>
        <v>86.263467057811752</v>
      </c>
      <c r="EX156" s="2">
        <f t="shared" si="522"/>
        <v>85.581644524859485</v>
      </c>
      <c r="EY156" s="2">
        <f t="shared" si="522"/>
        <v>85.965422531199721</v>
      </c>
      <c r="EZ156" s="2">
        <f t="shared" si="522"/>
        <v>85.907259748397365</v>
      </c>
      <c r="FA156" s="2">
        <f t="shared" si="522"/>
        <v>87.93566294822179</v>
      </c>
      <c r="FB156" s="2">
        <f t="shared" si="522"/>
        <v>87.929191494413317</v>
      </c>
      <c r="FC156" s="2">
        <f t="shared" si="522"/>
        <v>87.321107056657141</v>
      </c>
      <c r="FD156" s="2">
        <f t="shared" si="522"/>
        <v>91.33480731298647</v>
      </c>
      <c r="FE156" s="2">
        <f t="shared" si="522"/>
        <v>92.14565669970122</v>
      </c>
      <c r="FG156" s="2">
        <f t="shared" si="523"/>
        <v>0.99959095188100144</v>
      </c>
      <c r="FH156" s="2">
        <f t="shared" si="524"/>
        <v>0.99966931835191752</v>
      </c>
      <c r="FI156" s="2">
        <f t="shared" si="524"/>
        <v>0.99967604544176525</v>
      </c>
      <c r="FJ156" s="2">
        <f t="shared" si="524"/>
        <v>0.99969423567788851</v>
      </c>
      <c r="FK156" s="2">
        <f t="shared" si="524"/>
        <v>0.99967788876304864</v>
      </c>
      <c r="FL156" s="2">
        <f t="shared" si="524"/>
        <v>0.99965180573108303</v>
      </c>
      <c r="FM156" s="2">
        <f t="shared" si="524"/>
        <v>0.99963460190997455</v>
      </c>
      <c r="FN156" s="2">
        <f t="shared" si="524"/>
        <v>0.99963443049977863</v>
      </c>
      <c r="FO156" s="2">
        <f t="shared" si="524"/>
        <v>0.99961756508573307</v>
      </c>
      <c r="FP156" s="2">
        <f t="shared" si="524"/>
        <v>0.99962042087573455</v>
      </c>
      <c r="FQ156" s="2">
        <f t="shared" si="524"/>
        <v>0.99963023396146056</v>
      </c>
      <c r="FR156" s="2">
        <f t="shared" si="524"/>
        <v>0.99963564780318503</v>
      </c>
      <c r="FS156" s="2">
        <f t="shared" si="524"/>
        <v>0.9996366620882885</v>
      </c>
      <c r="FT156" s="2">
        <f t="shared" si="524"/>
        <v>0.99949600565052443</v>
      </c>
      <c r="FU156" s="2">
        <f t="shared" si="524"/>
        <v>0.99936781876209591</v>
      </c>
      <c r="FW156" s="2">
        <f t="shared" ref="FW156:FW219" si="541">POWER(10,($B156-C$232)/C$229)/(1+POWER(10,($B156-C$232)/C$229))</f>
        <v>6.3567790968022037E-2</v>
      </c>
      <c r="FX156" s="2">
        <f t="shared" si="381"/>
        <v>8.5742886008134456E-2</v>
      </c>
      <c r="FY156" s="2">
        <f t="shared" si="382"/>
        <v>9.5548582170879776E-2</v>
      </c>
      <c r="FZ156" s="2">
        <f t="shared" si="383"/>
        <v>8.3028770246491246E-2</v>
      </c>
      <c r="GA156" s="2">
        <f t="shared" si="384"/>
        <v>8.5983936434223404E-2</v>
      </c>
      <c r="GB156" s="2">
        <f t="shared" si="385"/>
        <v>9.0640318933827846E-2</v>
      </c>
      <c r="GC156" s="2">
        <f t="shared" si="386"/>
        <v>0.10710383458057531</v>
      </c>
      <c r="GD156" s="2">
        <f t="shared" si="387"/>
        <v>0.13074153825785886</v>
      </c>
      <c r="GE156" s="2">
        <f t="shared" si="388"/>
        <v>0.10204478974267778</v>
      </c>
      <c r="GF156" s="2">
        <f t="shared" si="389"/>
        <v>8.7311342913583473E-2</v>
      </c>
      <c r="GG156" s="2">
        <f t="shared" si="390"/>
        <v>7.7119562873357889E-2</v>
      </c>
      <c r="GH156" s="2">
        <f t="shared" si="391"/>
        <v>6.4042873264920849E-2</v>
      </c>
      <c r="GI156" s="2">
        <f t="shared" si="392"/>
        <v>5.856948555657842E-2</v>
      </c>
      <c r="GJ156" s="2">
        <f t="shared" si="393"/>
        <v>4.9532901718449956E-2</v>
      </c>
      <c r="GK156" s="2">
        <f t="shared" si="394"/>
        <v>4.8228470185563262E-2</v>
      </c>
      <c r="GM156" s="86">
        <f t="shared" ref="GM156:GM219" si="542" xml:space="preserve"> _xlfn.NORM.DIST($B156, C$7, ABS(C$11), TRUE) * _xlfn.NORM.DIST(($B156 - C$7)*C$15, 0, ABS(C$11), TRUE) * 2</f>
        <v>8.7050837523213572E-55</v>
      </c>
      <c r="GN156" s="86">
        <f t="shared" si="395"/>
        <v>5.6169933444097265E-139</v>
      </c>
      <c r="GO156" s="86">
        <f t="shared" si="396"/>
        <v>9.0112917417984516E-144</v>
      </c>
      <c r="GP156" s="86">
        <f t="shared" si="397"/>
        <v>6.2517856285718937E-152</v>
      </c>
      <c r="GQ156" s="86">
        <f t="shared" si="398"/>
        <v>2.638119892542616E-128</v>
      </c>
      <c r="GR156" s="86">
        <f t="shared" si="399"/>
        <v>3.9022261495328605E-117</v>
      </c>
      <c r="GS156" s="86">
        <f t="shared" si="400"/>
        <v>3.2305689724104868E-116</v>
      </c>
      <c r="GT156" s="86">
        <f t="shared" si="401"/>
        <v>3.6408503230862484E-131</v>
      </c>
      <c r="GU156" s="86">
        <f t="shared" si="402"/>
        <v>4.3859341932166527E-127</v>
      </c>
      <c r="GV156" s="86">
        <f t="shared" si="403"/>
        <v>1.0015130602754562E-116</v>
      </c>
      <c r="GW156" s="86">
        <f t="shared" si="404"/>
        <v>1.1219949836683231E-144</v>
      </c>
      <c r="GX156" s="86">
        <f t="shared" si="405"/>
        <v>3.5018436399676192E-180</v>
      </c>
      <c r="GY156" s="86">
        <f t="shared" si="406"/>
        <v>1.9491212371613648E-164</v>
      </c>
      <c r="GZ156" s="86">
        <f t="shared" si="407"/>
        <v>2.3737296773176247E-54</v>
      </c>
      <c r="HA156" s="86">
        <f t="shared" si="408"/>
        <v>6.4975176003573901E-34</v>
      </c>
      <c r="HC156" s="86">
        <f t="shared" ref="HC156:HC219" si="543" xml:space="preserve"> _xlfn.NORM.DIST($B156, C$8, ABS(C$12), TRUE) * _xlfn.NORM.DIST(($B156 - C$8)*C$16, 0, ABS(C$12), TRUE) * 2</f>
        <v>4.0185521097564994E-27</v>
      </c>
      <c r="HD156" s="86">
        <f t="shared" si="409"/>
        <v>1.5372504224975668E-64</v>
      </c>
      <c r="HE156" s="86">
        <f t="shared" si="410"/>
        <v>6.5816080760139288E-65</v>
      </c>
      <c r="HF156" s="86">
        <f t="shared" si="411"/>
        <v>4.7649063829473298E-63</v>
      </c>
      <c r="HG156" s="86">
        <f t="shared" si="412"/>
        <v>5.1091825823884309E-62</v>
      </c>
      <c r="HH156" s="86">
        <f t="shared" si="413"/>
        <v>8.23647952712037E-66</v>
      </c>
      <c r="HI156" s="86">
        <f t="shared" si="414"/>
        <v>1.7696060280085387E-62</v>
      </c>
      <c r="HJ156" s="86">
        <f t="shared" si="415"/>
        <v>1.1397310051112226E-71</v>
      </c>
      <c r="HK156" s="86">
        <f t="shared" si="416"/>
        <v>5.8420090096438742E-67</v>
      </c>
      <c r="HL156" s="86">
        <f t="shared" si="417"/>
        <v>2.2850911023498668E-64</v>
      </c>
      <c r="HM156" s="86">
        <f t="shared" si="418"/>
        <v>1.3708223638528629E-81</v>
      </c>
      <c r="HN156" s="86">
        <f t="shared" si="419"/>
        <v>1.9987500390396765E-60</v>
      </c>
      <c r="HO156" s="86">
        <f t="shared" si="420"/>
        <v>6.1411152048952812E-73</v>
      </c>
      <c r="HP156" s="86">
        <f t="shared" si="421"/>
        <v>1.4354815347148386E-17</v>
      </c>
      <c r="HQ156" s="86">
        <f t="shared" si="422"/>
        <v>8.4577143845248198E-19</v>
      </c>
      <c r="HS156" s="86">
        <f t="shared" ref="HS156:HS219" si="544" xml:space="preserve"> _xlfn.NORM.DIST($B156, C$9, ABS(C$13), TRUE) * _xlfn.NORM.DIST(($B156 - C$9)*C$17, 0, ABS(C$13), TRUE) * 2</f>
        <v>0.52535285424869926</v>
      </c>
      <c r="HT156" s="86">
        <f t="shared" si="423"/>
        <v>0.39715571228393376</v>
      </c>
      <c r="HU156" s="86">
        <f t="shared" si="424"/>
        <v>0.34843997326146064</v>
      </c>
      <c r="HV156" s="86">
        <f t="shared" si="425"/>
        <v>0.32602057243869648</v>
      </c>
      <c r="HW156" s="86">
        <f t="shared" si="426"/>
        <v>0.37721558391533916</v>
      </c>
      <c r="HX156" s="86">
        <f t="shared" si="427"/>
        <v>0.41074290998006746</v>
      </c>
      <c r="HY156" s="86">
        <f t="shared" si="428"/>
        <v>0.36185572193095195</v>
      </c>
      <c r="HZ156" s="86">
        <f t="shared" si="429"/>
        <v>0.15205840601486095</v>
      </c>
      <c r="IA156" s="86">
        <f t="shared" si="430"/>
        <v>0.29456073247244507</v>
      </c>
      <c r="IB156" s="86">
        <f t="shared" si="431"/>
        <v>0.45541390065753257</v>
      </c>
      <c r="IC156" s="86">
        <f t="shared" si="432"/>
        <v>0.46649305803552427</v>
      </c>
      <c r="ID156" s="86">
        <f t="shared" si="433"/>
        <v>0.5202835676353682</v>
      </c>
      <c r="IE156" s="86">
        <f t="shared" si="434"/>
        <v>0.53287797356423683</v>
      </c>
      <c r="IF156" s="86">
        <f t="shared" si="435"/>
        <v>0.50458606455318378</v>
      </c>
      <c r="IG156" s="86">
        <f t="shared" si="436"/>
        <v>0.50602073202243536</v>
      </c>
      <c r="II156" s="86">
        <f t="shared" ref="II156:II219" si="545" xml:space="preserve"> _xlfn.NORM.DIST($B156, C$10, ABS(C$14), TRUE) * _xlfn.NORM.DIST(($B156 - C$10)*C$18, 0, ABS(C$14), TRUE) * 2</f>
        <v>2.34235972250847E-14</v>
      </c>
      <c r="IJ156" s="86">
        <f t="shared" ref="IJ156:IJ219" si="546" xml:space="preserve"> _xlfn.NORM.DIST($B156, D$10, ABS(D$14), TRUE) * _xlfn.NORM.DIST(($B156 - D$10)*D$18, 0, ABS(D$14), TRUE) * 2</f>
        <v>2.4661489823794865E-10</v>
      </c>
      <c r="IK156" s="86">
        <f t="shared" ref="IK156:IK219" si="547" xml:space="preserve"> _xlfn.NORM.DIST($B156, E$10, ABS(E$14), TRUE) * _xlfn.NORM.DIST(($B156 - E$10)*E$18, 0, ABS(E$14), TRUE) * 2</f>
        <v>1.8305396711178859E-9</v>
      </c>
      <c r="IL156" s="86">
        <f t="shared" ref="IL156:IL219" si="548" xml:space="preserve"> _xlfn.NORM.DIST($B156, F$10, ABS(F$14), TRUE) * _xlfn.NORM.DIST(($B156 - F$10)*F$18, 0, ABS(F$14), TRUE) * 2</f>
        <v>2.3290787245696599E-10</v>
      </c>
      <c r="IM156" s="86">
        <f t="shared" ref="IM156:IM219" si="549" xml:space="preserve"> _xlfn.NORM.DIST($B156, G$10, ABS(G$14), TRUE) * _xlfn.NORM.DIST(($B156 - G$10)*G$18, 0, ABS(G$14), TRUE) * 2</f>
        <v>7.2646368033175862E-10</v>
      </c>
      <c r="IN156" s="86">
        <f t="shared" ref="IN156:IN219" si="550" xml:space="preserve"> _xlfn.NORM.DIST($B156, H$10, ABS(H$14), TRUE) * _xlfn.NORM.DIST(($B156 - H$10)*H$18, 0, ABS(H$14), TRUE) * 2</f>
        <v>8.7367770540682463E-9</v>
      </c>
      <c r="IO156" s="86">
        <f t="shared" ref="IO156:IO219" si="551" xml:space="preserve"> _xlfn.NORM.DIST($B156, I$10, ABS(I$14), TRUE) * _xlfn.NORM.DIST(($B156 - I$10)*I$18, 0, ABS(I$14), TRUE) * 2</f>
        <v>3.1768139202637001E-8</v>
      </c>
      <c r="IP156" s="86">
        <f t="shared" ref="IP156:IP219" si="552" xml:space="preserve"> _xlfn.NORM.DIST($B156, J$10, ABS(J$14), TRUE) * _xlfn.NORM.DIST(($B156 - J$10)*J$18, 0, ABS(J$14), TRUE) * 2</f>
        <v>1.6181939011283965E-7</v>
      </c>
      <c r="IQ156" s="86">
        <f t="shared" ref="IQ156:IQ219" si="553" xml:space="preserve"> _xlfn.NORM.DIST($B156, K$10, ABS(K$14), TRUE) * _xlfn.NORM.DIST(($B156 - K$10)*K$18, 0, ABS(K$14), TRUE) * 2</f>
        <v>6.992853560935818E-9</v>
      </c>
      <c r="IR156" s="86">
        <f t="shared" ref="IR156:IR219" si="554" xml:space="preserve"> _xlfn.NORM.DIST($B156, L$10, ABS(L$14), TRUE) * _xlfn.NORM.DIST(($B156 - L$10)*L$18, 0, ABS(L$14), TRUE) * 2</f>
        <v>4.1377111644159658E-10</v>
      </c>
      <c r="IS156" s="86">
        <f t="shared" ref="IS156:IS219" si="555" xml:space="preserve"> _xlfn.NORM.DIST($B156, M$10, ABS(M$14), TRUE) * _xlfn.NORM.DIST(($B156 - M$10)*M$18, 0, ABS(M$14), TRUE) * 2</f>
        <v>5.425622369145946E-11</v>
      </c>
      <c r="IT156" s="86">
        <f t="shared" ref="IT156:IT219" si="556" xml:space="preserve"> _xlfn.NORM.DIST($B156, N$10, ABS(N$14), TRUE) * _xlfn.NORM.DIST(($B156 - N$10)*N$18, 0, ABS(N$14), TRUE) * 2</f>
        <v>9.2087375112596875E-13</v>
      </c>
      <c r="IU156" s="86">
        <f t="shared" ref="IU156:IU219" si="557" xml:space="preserve"> _xlfn.NORM.DIST($B156, O$10, ABS(O$14), TRUE) * _xlfn.NORM.DIST(($B156 - O$10)*O$18, 0, ABS(O$14), TRUE) * 2</f>
        <v>2.0720233545769256E-13</v>
      </c>
      <c r="IV156" s="86">
        <f t="shared" ref="IV156:IV219" si="558" xml:space="preserve"> _xlfn.NORM.DIST($B156, P$10, ABS(P$14), TRUE) * _xlfn.NORM.DIST(($B156 - P$10)*P$18, 0, ABS(P$14), TRUE) * 2</f>
        <v>7.1167024167347211E-10</v>
      </c>
      <c r="IW156" s="86">
        <f t="shared" ref="IW156:IW219" si="559" xml:space="preserve"> _xlfn.NORM.DIST($B156, Q$10, ABS(Q$14), TRUE) * _xlfn.NORM.DIST(($B156 - Q$10)*Q$18, 0, ABS(Q$14), TRUE) * 2</f>
        <v>1.0198692799976847E-9</v>
      </c>
      <c r="IY156" s="86">
        <f t="shared" ref="IY156:IY219" si="560">GM156+HC156+HS156+II156</f>
        <v>0.52535285424872269</v>
      </c>
      <c r="IZ156" s="86">
        <f t="shared" ref="IZ156:IZ219" si="561">GN156+HD156+HT156+IJ156</f>
        <v>0.39715571253054865</v>
      </c>
      <c r="JA156" s="86">
        <f t="shared" ref="JA156:JA219" si="562">GO156+HE156+HU156+IK156</f>
        <v>0.34843997509200031</v>
      </c>
      <c r="JB156" s="86">
        <f t="shared" ref="JB156:JB219" si="563">GP156+HF156+HV156+IL156</f>
        <v>0.32602057267160434</v>
      </c>
      <c r="JC156" s="86">
        <f t="shared" ref="JC156:JC219" si="564">GQ156+HG156+HW156+IM156</f>
        <v>0.37721558464180283</v>
      </c>
      <c r="JD156" s="86">
        <f t="shared" ref="JD156:JD219" si="565">GR156+HH156+HX156+IN156</f>
        <v>0.41074291871684454</v>
      </c>
      <c r="JE156" s="86">
        <f t="shared" ref="JE156:JE219" si="566">GS156+HI156+HY156+IO156</f>
        <v>0.36185575369909118</v>
      </c>
      <c r="JF156" s="86">
        <f t="shared" ref="JF156:JF219" si="567">GT156+HJ156+HZ156+IP156</f>
        <v>0.15205856783425106</v>
      </c>
      <c r="JG156" s="86">
        <f t="shared" ref="JG156:JG219" si="568">GU156+HK156+IA156+IQ156</f>
        <v>0.29456073946529865</v>
      </c>
      <c r="JH156" s="86">
        <f t="shared" ref="JH156:JH219" si="569">GV156+HL156+IB156+IR156</f>
        <v>0.4554139010713037</v>
      </c>
      <c r="JI156" s="86">
        <f t="shared" ref="JI156:JI219" si="570">GW156+HM156+IC156+IS156</f>
        <v>0.46649305808978048</v>
      </c>
      <c r="JJ156" s="86">
        <f t="shared" ref="JJ156:JJ219" si="571">GX156+HN156+ID156+IT156</f>
        <v>0.52028356763628902</v>
      </c>
      <c r="JK156" s="86">
        <f t="shared" ref="JK156:JK219" si="572">GY156+HO156+IE156+IU156</f>
        <v>0.532877973564444</v>
      </c>
      <c r="JL156" s="86">
        <f t="shared" ref="JL156:JL219" si="573">GZ156+HP156+IF156+IV156</f>
        <v>0.50458606526485406</v>
      </c>
      <c r="JM156" s="86">
        <f t="shared" ref="JM156:JM219" si="574">HA156+HQ156+IG156+IW156</f>
        <v>0.50602073304230466</v>
      </c>
    </row>
    <row r="157" spans="2:273" x14ac:dyDescent="0.25">
      <c r="B157" s="2">
        <v>130</v>
      </c>
      <c r="C157" s="37">
        <v>86.977999999999994</v>
      </c>
      <c r="D157" s="37">
        <v>87.024000000000001</v>
      </c>
      <c r="E157" s="37">
        <v>85.462999999999994</v>
      </c>
      <c r="F157" s="37">
        <v>85.415000000000006</v>
      </c>
      <c r="G157" s="37">
        <v>86.78</v>
      </c>
      <c r="H157" s="37">
        <v>88.805000000000007</v>
      </c>
      <c r="I157" s="37">
        <v>89.22</v>
      </c>
      <c r="J157" s="37">
        <v>84.024000000000001</v>
      </c>
      <c r="K157" s="37">
        <v>86.744</v>
      </c>
      <c r="L157" s="37">
        <v>90.209000000000003</v>
      </c>
      <c r="M157" s="37">
        <v>93.349000000000004</v>
      </c>
      <c r="N157" s="37">
        <v>96.256</v>
      </c>
      <c r="O157" s="37">
        <v>97.825000000000003</v>
      </c>
      <c r="P157" s="37">
        <v>118.17100000000001</v>
      </c>
      <c r="Q157" s="37">
        <v>143</v>
      </c>
      <c r="S157" s="4">
        <f t="shared" si="446"/>
        <v>86.04339579136419</v>
      </c>
      <c r="T157" s="4">
        <f t="shared" si="447"/>
        <v>86.865581077628633</v>
      </c>
      <c r="U157" s="4">
        <f t="shared" si="448"/>
        <v>86.779414618874583</v>
      </c>
      <c r="V157" s="4">
        <f t="shared" si="449"/>
        <v>86.064825226749363</v>
      </c>
      <c r="W157" s="4">
        <f t="shared" si="450"/>
        <v>86.861305022959456</v>
      </c>
      <c r="X157" s="4">
        <f t="shared" si="451"/>
        <v>88.368633665396402</v>
      </c>
      <c r="Y157" s="4">
        <f t="shared" si="452"/>
        <v>88.537188220857303</v>
      </c>
      <c r="Z157" s="4">
        <f t="shared" si="453"/>
        <v>85.739942242344085</v>
      </c>
      <c r="AA157" s="4">
        <f t="shared" si="454"/>
        <v>87.259967033454856</v>
      </c>
      <c r="AB157" s="4">
        <f t="shared" si="455"/>
        <v>90.355504596268673</v>
      </c>
      <c r="AC157" s="4">
        <f t="shared" si="456"/>
        <v>92.844974989720185</v>
      </c>
      <c r="AD157" s="4">
        <f t="shared" si="457"/>
        <v>96.457019639084379</v>
      </c>
      <c r="AE157" s="4">
        <f t="shared" si="458"/>
        <v>97.871527096503527</v>
      </c>
      <c r="AF157" s="4">
        <f t="shared" si="459"/>
        <v>120.3517868616261</v>
      </c>
      <c r="AG157" s="4">
        <f t="shared" si="460"/>
        <v>147.44843624929618</v>
      </c>
      <c r="AI157" s="4">
        <f t="shared" si="461"/>
        <v>0.93460420863580396</v>
      </c>
      <c r="AJ157" s="4">
        <f t="shared" si="462"/>
        <v>0.1584189223713679</v>
      </c>
      <c r="AK157" s="4">
        <f t="shared" si="463"/>
        <v>-1.3164146188745889</v>
      </c>
      <c r="AL157" s="4">
        <f t="shared" si="464"/>
        <v>-0.64982522674935694</v>
      </c>
      <c r="AM157" s="4">
        <f t="shared" si="465"/>
        <v>-8.1305022959455187E-2</v>
      </c>
      <c r="AN157" s="4">
        <f t="shared" si="466"/>
        <v>0.43636633460360486</v>
      </c>
      <c r="AO157" s="4">
        <f t="shared" si="467"/>
        <v>0.6828117791426962</v>
      </c>
      <c r="AP157" s="4">
        <f t="shared" si="468"/>
        <v>-1.7159422423440844</v>
      </c>
      <c r="AQ157" s="4">
        <f t="shared" si="469"/>
        <v>-0.51596703345485651</v>
      </c>
      <c r="AR157" s="4">
        <f t="shared" si="470"/>
        <v>-0.14650459626867018</v>
      </c>
      <c r="AS157" s="4">
        <f t="shared" si="471"/>
        <v>0.50402501027981828</v>
      </c>
      <c r="AT157" s="4">
        <f t="shared" si="472"/>
        <v>-0.20101963908437881</v>
      </c>
      <c r="AU157" s="4">
        <f t="shared" si="473"/>
        <v>-4.652709650352449E-2</v>
      </c>
      <c r="AV157" s="4">
        <f t="shared" si="474"/>
        <v>-2.180786861626089</v>
      </c>
      <c r="AW157" s="4">
        <f t="shared" si="474"/>
        <v>-4.4484362492961793</v>
      </c>
      <c r="AY157" s="2">
        <f t="shared" si="525"/>
        <v>85.877962282119356</v>
      </c>
      <c r="AZ157" s="2">
        <f t="shared" si="364"/>
        <v>86.110954945141927</v>
      </c>
      <c r="BA157" s="2">
        <f t="shared" si="365"/>
        <v>85.253054170517288</v>
      </c>
      <c r="BB157" s="2">
        <f t="shared" si="366"/>
        <v>84.807585814445474</v>
      </c>
      <c r="BC157" s="2">
        <f t="shared" si="367"/>
        <v>84.996890805494829</v>
      </c>
      <c r="BD157" s="2">
        <f t="shared" si="368"/>
        <v>85.596984529114138</v>
      </c>
      <c r="BE157" s="2">
        <f t="shared" si="369"/>
        <v>86.104008819774677</v>
      </c>
      <c r="BF157" s="2">
        <f t="shared" si="370"/>
        <v>85.230214613170929</v>
      </c>
      <c r="BG157" s="2">
        <f t="shared" si="371"/>
        <v>85.451199869117801</v>
      </c>
      <c r="BH157" s="2">
        <f t="shared" si="372"/>
        <v>85.831960373986391</v>
      </c>
      <c r="BI157" s="2">
        <f t="shared" si="373"/>
        <v>87.20221483257987</v>
      </c>
      <c r="BJ157" s="2">
        <f t="shared" si="374"/>
        <v>87.461344233531761</v>
      </c>
      <c r="BK157" s="2">
        <f t="shared" si="375"/>
        <v>86.987564805490194</v>
      </c>
      <c r="BL157" s="2">
        <f t="shared" si="376"/>
        <v>91.468652263817376</v>
      </c>
      <c r="BM157" s="2">
        <f t="shared" si="377"/>
        <v>94.674366187017341</v>
      </c>
      <c r="BO157" s="2" t="str">
        <f t="shared" si="475"/>
        <v/>
      </c>
      <c r="BP157" s="2" t="str">
        <f t="shared" si="476"/>
        <v/>
      </c>
      <c r="BQ157" s="2" t="str">
        <f t="shared" si="477"/>
        <v/>
      </c>
      <c r="BR157" s="2" t="str">
        <f t="shared" si="478"/>
        <v/>
      </c>
      <c r="BS157" s="2" t="str">
        <f t="shared" si="479"/>
        <v/>
      </c>
      <c r="BT157" s="2" t="str">
        <f t="shared" si="480"/>
        <v/>
      </c>
      <c r="BU157" s="2" t="str">
        <f t="shared" si="481"/>
        <v/>
      </c>
      <c r="BV157" s="2" t="str">
        <f t="shared" si="482"/>
        <v/>
      </c>
      <c r="BW157" s="2" t="str">
        <f t="shared" si="483"/>
        <v/>
      </c>
      <c r="BX157" s="2" t="str">
        <f t="shared" si="484"/>
        <v/>
      </c>
      <c r="BY157" s="2" t="str">
        <f t="shared" si="485"/>
        <v/>
      </c>
      <c r="BZ157" s="2" t="str">
        <f t="shared" si="486"/>
        <v/>
      </c>
      <c r="CA157" s="2" t="str">
        <f t="shared" si="487"/>
        <v/>
      </c>
      <c r="CB157" s="2" t="str">
        <f t="shared" si="488"/>
        <v/>
      </c>
      <c r="CC157" s="2" t="str">
        <f t="shared" si="489"/>
        <v/>
      </c>
      <c r="CE157" s="2" t="str">
        <f t="shared" si="526"/>
        <v/>
      </c>
      <c r="CF157" s="2" t="str">
        <f t="shared" si="527"/>
        <v/>
      </c>
      <c r="CG157" s="2" t="str">
        <f t="shared" si="528"/>
        <v/>
      </c>
      <c r="CH157" s="2" t="str">
        <f t="shared" si="529"/>
        <v/>
      </c>
      <c r="CI157" s="2" t="str">
        <f t="shared" si="530"/>
        <v/>
      </c>
      <c r="CJ157" s="2" t="str">
        <f t="shared" si="531"/>
        <v/>
      </c>
      <c r="CK157" s="2" t="str">
        <f t="shared" si="532"/>
        <v/>
      </c>
      <c r="CL157" s="2" t="str">
        <f t="shared" si="533"/>
        <v/>
      </c>
      <c r="CM157" s="2" t="str">
        <f t="shared" si="534"/>
        <v/>
      </c>
      <c r="CN157" s="2" t="str">
        <f t="shared" si="535"/>
        <v/>
      </c>
      <c r="CO157" s="2" t="str">
        <f t="shared" si="536"/>
        <v/>
      </c>
      <c r="CP157" s="2" t="str">
        <f t="shared" si="537"/>
        <v/>
      </c>
      <c r="CQ157" s="2" t="str">
        <f t="shared" si="538"/>
        <v/>
      </c>
      <c r="CR157" s="2" t="str">
        <f t="shared" si="539"/>
        <v/>
      </c>
      <c r="CS157" s="2" t="str">
        <f t="shared" si="540"/>
        <v/>
      </c>
      <c r="CU157" s="2" t="str">
        <f t="shared" si="490"/>
        <v/>
      </c>
      <c r="CV157" s="2" t="str">
        <f t="shared" si="491"/>
        <v/>
      </c>
      <c r="CW157" s="2" t="str">
        <f t="shared" si="492"/>
        <v/>
      </c>
      <c r="CX157" s="2" t="str">
        <f t="shared" si="493"/>
        <v/>
      </c>
      <c r="CY157" s="2" t="str">
        <f t="shared" si="494"/>
        <v/>
      </c>
      <c r="CZ157" s="2" t="str">
        <f t="shared" si="495"/>
        <v/>
      </c>
      <c r="DA157" s="2" t="str">
        <f t="shared" si="496"/>
        <v/>
      </c>
      <c r="DB157" s="2" t="str">
        <f t="shared" si="497"/>
        <v/>
      </c>
      <c r="DC157" s="2" t="str">
        <f t="shared" si="498"/>
        <v/>
      </c>
      <c r="DD157" s="2" t="str">
        <f t="shared" si="499"/>
        <v/>
      </c>
      <c r="DE157" s="2" t="str">
        <f t="shared" si="500"/>
        <v/>
      </c>
      <c r="DF157" s="2" t="str">
        <f t="shared" si="501"/>
        <v/>
      </c>
      <c r="DG157" s="2" t="str">
        <f t="shared" si="502"/>
        <v/>
      </c>
      <c r="DH157" s="2" t="str">
        <f t="shared" si="503"/>
        <v/>
      </c>
      <c r="DI157" s="2" t="str">
        <f t="shared" si="504"/>
        <v/>
      </c>
      <c r="DK157" s="2">
        <f t="shared" si="505"/>
        <v>114.94398132487669</v>
      </c>
      <c r="DL157" s="2">
        <f t="shared" si="506"/>
        <v>122.95072946546742</v>
      </c>
      <c r="DM157" s="2">
        <f t="shared" si="506"/>
        <v>123.46590424871027</v>
      </c>
      <c r="DN157" s="2">
        <f t="shared" si="506"/>
        <v>123.66595121951218</v>
      </c>
      <c r="DO157" s="2">
        <f t="shared" si="506"/>
        <v>115.76521951219512</v>
      </c>
      <c r="DP157" s="2">
        <f t="shared" si="506"/>
        <v>116.18123941873966</v>
      </c>
      <c r="DQ157" s="2">
        <f t="shared" si="506"/>
        <v>113.94674962247056</v>
      </c>
      <c r="DR157" s="2">
        <f t="shared" si="506"/>
        <v>104.48755421322865</v>
      </c>
      <c r="DS157" s="2">
        <f t="shared" si="506"/>
        <v>116.1576037450921</v>
      </c>
      <c r="DT157" s="2">
        <f t="shared" si="506"/>
        <v>114.20751812141346</v>
      </c>
      <c r="DU157" s="2">
        <f t="shared" si="506"/>
        <v>123.97088296587134</v>
      </c>
      <c r="DV157" s="2">
        <f t="shared" si="506"/>
        <v>114.99383298097256</v>
      </c>
      <c r="DW157" s="2">
        <f t="shared" si="506"/>
        <v>118.77874886741164</v>
      </c>
      <c r="DX157" s="2">
        <f t="shared" si="506"/>
        <v>112.48944643527206</v>
      </c>
      <c r="DY157" s="2">
        <f t="shared" si="506"/>
        <v>111.53535021994134</v>
      </c>
      <c r="EA157" s="2">
        <f t="shared" si="445"/>
        <v>85.878438536550277</v>
      </c>
      <c r="EB157" s="2">
        <f t="shared" si="507"/>
        <v>86.093343770715535</v>
      </c>
      <c r="EC157" s="2">
        <f t="shared" si="508"/>
        <v>85.26156231155781</v>
      </c>
      <c r="ED157" s="2">
        <f t="shared" si="509"/>
        <v>84.77006691951118</v>
      </c>
      <c r="EE157" s="2">
        <f t="shared" si="510"/>
        <v>84.965858997050134</v>
      </c>
      <c r="EF157" s="2">
        <f t="shared" si="511"/>
        <v>85.588615002399109</v>
      </c>
      <c r="EG157" s="2">
        <f t="shared" si="512"/>
        <v>86.085359688983132</v>
      </c>
      <c r="EH157" s="2">
        <f t="shared" si="513"/>
        <v>85.181066943751745</v>
      </c>
      <c r="EI157" s="2">
        <f t="shared" si="514"/>
        <v>85.388710768126316</v>
      </c>
      <c r="EJ157" s="2">
        <f t="shared" si="515"/>
        <v>85.826412398655961</v>
      </c>
      <c r="EK157" s="2">
        <f t="shared" si="516"/>
        <v>87.133597144336122</v>
      </c>
      <c r="EL157" s="2">
        <f t="shared" si="517"/>
        <v>87.427008293768239</v>
      </c>
      <c r="EM157" s="2">
        <f t="shared" si="518"/>
        <v>86.961275750975574</v>
      </c>
      <c r="EN157" s="2">
        <f t="shared" si="519"/>
        <v>91.472585549810759</v>
      </c>
      <c r="EO157" s="2">
        <f t="shared" si="520"/>
        <v>94.811565910503418</v>
      </c>
      <c r="EQ157" s="2">
        <f t="shared" si="521"/>
        <v>85.715037703418261</v>
      </c>
      <c r="ER157" s="2">
        <f t="shared" si="522"/>
        <v>86.163002052421461</v>
      </c>
      <c r="ES157" s="2">
        <f t="shared" si="522"/>
        <v>85.070868331286675</v>
      </c>
      <c r="ET157" s="2">
        <f t="shared" si="522"/>
        <v>85.065387257317099</v>
      </c>
      <c r="EU157" s="2">
        <f t="shared" si="522"/>
        <v>85.200968653828312</v>
      </c>
      <c r="EV157" s="2">
        <f t="shared" si="522"/>
        <v>85.574956631606966</v>
      </c>
      <c r="EW157" s="2">
        <f t="shared" si="522"/>
        <v>86.165920897329713</v>
      </c>
      <c r="EX157" s="2">
        <f t="shared" si="522"/>
        <v>85.48276050089207</v>
      </c>
      <c r="EY157" s="2">
        <f t="shared" si="522"/>
        <v>85.855835835033957</v>
      </c>
      <c r="EZ157" s="2">
        <f t="shared" si="522"/>
        <v>85.781357160071337</v>
      </c>
      <c r="FA157" s="2">
        <f t="shared" si="522"/>
        <v>87.803095546408045</v>
      </c>
      <c r="FB157" s="2">
        <f t="shared" si="522"/>
        <v>87.787736702601251</v>
      </c>
      <c r="FC157" s="2">
        <f t="shared" si="522"/>
        <v>87.207839956667726</v>
      </c>
      <c r="FD157" s="2">
        <f t="shared" si="522"/>
        <v>91.22109220237968</v>
      </c>
      <c r="FE157" s="2">
        <f t="shared" si="522"/>
        <v>92.021822566573761</v>
      </c>
      <c r="FG157" s="2">
        <f t="shared" si="523"/>
        <v>0.99962693025420324</v>
      </c>
      <c r="FH157" s="2">
        <f t="shared" si="524"/>
        <v>0.99969840597727222</v>
      </c>
      <c r="FI157" s="2">
        <f t="shared" si="524"/>
        <v>0.99970454150953769</v>
      </c>
      <c r="FJ157" s="2">
        <f t="shared" si="524"/>
        <v>0.99972113212129965</v>
      </c>
      <c r="FK157" s="2">
        <f t="shared" si="524"/>
        <v>0.99970622273409937</v>
      </c>
      <c r="FL157" s="2">
        <f t="shared" si="524"/>
        <v>0.99968243332315376</v>
      </c>
      <c r="FM157" s="2">
        <f t="shared" si="524"/>
        <v>0.99966674226662366</v>
      </c>
      <c r="FN157" s="2">
        <f t="shared" si="524"/>
        <v>0.99966658592861202</v>
      </c>
      <c r="FO157" s="2">
        <f t="shared" si="524"/>
        <v>0.99965120347579295</v>
      </c>
      <c r="FP157" s="2">
        <f t="shared" si="524"/>
        <v>0.99965380816186789</v>
      </c>
      <c r="FQ157" s="2">
        <f t="shared" si="524"/>
        <v>0.9996627583925346</v>
      </c>
      <c r="FR157" s="2">
        <f t="shared" si="524"/>
        <v>0.99966769619381934</v>
      </c>
      <c r="FS157" s="2">
        <f t="shared" si="524"/>
        <v>0.9996686212920598</v>
      </c>
      <c r="FT157" s="2">
        <f t="shared" si="524"/>
        <v>0.99954033130581799</v>
      </c>
      <c r="FU157" s="2">
        <f t="shared" si="524"/>
        <v>0.99942341178581895</v>
      </c>
      <c r="FW157" s="2">
        <f t="shared" si="541"/>
        <v>6.9275834605199579E-2</v>
      </c>
      <c r="FX157" s="2">
        <f t="shared" si="381"/>
        <v>9.3243862013351567E-2</v>
      </c>
      <c r="FY157" s="2">
        <f t="shared" si="382"/>
        <v>0.10380997979187657</v>
      </c>
      <c r="FZ157" s="2">
        <f t="shared" si="383"/>
        <v>9.0315764865820741E-2</v>
      </c>
      <c r="GA157" s="2">
        <f t="shared" si="384"/>
        <v>9.35038433653642E-2</v>
      </c>
      <c r="GB157" s="2">
        <f t="shared" si="385"/>
        <v>9.8523563122120322E-2</v>
      </c>
      <c r="GC157" s="2">
        <f t="shared" si="386"/>
        <v>0.11623593197998641</v>
      </c>
      <c r="GD157" s="2">
        <f t="shared" si="387"/>
        <v>0.14156952935721615</v>
      </c>
      <c r="GE157" s="2">
        <f t="shared" si="388"/>
        <v>0.11079905946827581</v>
      </c>
      <c r="GF157" s="2">
        <f t="shared" si="389"/>
        <v>9.4935283050685673E-2</v>
      </c>
      <c r="GG157" s="2">
        <f t="shared" si="390"/>
        <v>8.393540983028408E-2</v>
      </c>
      <c r="GH157" s="2">
        <f t="shared" si="391"/>
        <v>6.9790397371488261E-2</v>
      </c>
      <c r="GI157" s="2">
        <f t="shared" si="392"/>
        <v>6.3859315423204721E-2</v>
      </c>
      <c r="GJ157" s="2">
        <f t="shared" si="393"/>
        <v>5.4053433743996113E-2</v>
      </c>
      <c r="GK157" s="2">
        <f t="shared" si="394"/>
        <v>5.2636548353069565E-2</v>
      </c>
      <c r="GM157" s="86">
        <f t="shared" si="542"/>
        <v>1.8681172757895335E-56</v>
      </c>
      <c r="GN157" s="86">
        <f t="shared" si="395"/>
        <v>3.0810890065060133E-143</v>
      </c>
      <c r="GO157" s="86">
        <f t="shared" si="396"/>
        <v>3.4588593983528746E-148</v>
      </c>
      <c r="GP157" s="86">
        <f t="shared" si="397"/>
        <v>1.3314112020585732E-156</v>
      </c>
      <c r="GQ157" s="86">
        <f t="shared" si="398"/>
        <v>2.8142955040930073E-132</v>
      </c>
      <c r="GR157" s="86">
        <f t="shared" si="399"/>
        <v>9.635405480546062E-121</v>
      </c>
      <c r="GS157" s="86">
        <f t="shared" si="400"/>
        <v>8.4558508211886358E-120</v>
      </c>
      <c r="GT157" s="86">
        <f t="shared" si="401"/>
        <v>3.6182093343805062E-135</v>
      </c>
      <c r="GU157" s="86">
        <f t="shared" si="402"/>
        <v>5.4451513797592286E-131</v>
      </c>
      <c r="GV157" s="86">
        <f t="shared" si="403"/>
        <v>2.5142486611191113E-120</v>
      </c>
      <c r="GW157" s="86">
        <f t="shared" si="404"/>
        <v>4.1096477547507294E-149</v>
      </c>
      <c r="GX157" s="86">
        <f t="shared" si="405"/>
        <v>8.679883927584318E-186</v>
      </c>
      <c r="GY157" s="86">
        <f t="shared" si="406"/>
        <v>1.4748306654792389E-169</v>
      </c>
      <c r="GZ157" s="86">
        <f t="shared" si="407"/>
        <v>5.182282387978408E-56</v>
      </c>
      <c r="HA157" s="86">
        <f t="shared" si="408"/>
        <v>6.5905157591510938E-35</v>
      </c>
      <c r="HC157" s="86">
        <f t="shared" si="543"/>
        <v>2.2327510550506417E-28</v>
      </c>
      <c r="HD157" s="86">
        <f t="shared" si="409"/>
        <v>1.4310455438849945E-67</v>
      </c>
      <c r="HE157" s="86">
        <f t="shared" si="410"/>
        <v>5.9968993300210984E-68</v>
      </c>
      <c r="HF157" s="86">
        <f t="shared" si="411"/>
        <v>5.1102704222286034E-66</v>
      </c>
      <c r="HG157" s="86">
        <f t="shared" si="412"/>
        <v>5.9212686491522028E-65</v>
      </c>
      <c r="HH157" s="86">
        <f t="shared" si="413"/>
        <v>6.7604399367367634E-69</v>
      </c>
      <c r="HI157" s="86">
        <f t="shared" si="414"/>
        <v>2.251592990224511E-65</v>
      </c>
      <c r="HJ157" s="86">
        <f t="shared" si="415"/>
        <v>6.9101558142835692E-75</v>
      </c>
      <c r="HK157" s="86">
        <f t="shared" si="416"/>
        <v>5.186194624189717E-70</v>
      </c>
      <c r="HL157" s="86">
        <f t="shared" si="417"/>
        <v>2.3305372730929966E-67</v>
      </c>
      <c r="HM157" s="86">
        <f t="shared" si="418"/>
        <v>2.02473119879353E-85</v>
      </c>
      <c r="HN157" s="86">
        <f t="shared" si="419"/>
        <v>2.5260527524279953E-63</v>
      </c>
      <c r="HO157" s="86">
        <f t="shared" si="420"/>
        <v>1.5930982248376069E-76</v>
      </c>
      <c r="HP157" s="86">
        <f t="shared" si="421"/>
        <v>2.2372812436525844E-18</v>
      </c>
      <c r="HQ157" s="86">
        <f t="shared" si="422"/>
        <v>1.19100786153125E-19</v>
      </c>
      <c r="HS157" s="86">
        <f t="shared" si="544"/>
        <v>0.49290085833700348</v>
      </c>
      <c r="HT157" s="86">
        <f t="shared" si="423"/>
        <v>0.32686158700175338</v>
      </c>
      <c r="HU157" s="86">
        <f t="shared" si="424"/>
        <v>0.27651805044157762</v>
      </c>
      <c r="HV157" s="86">
        <f t="shared" si="425"/>
        <v>0.25545418461449787</v>
      </c>
      <c r="HW157" s="86">
        <f t="shared" si="426"/>
        <v>0.30763950789383826</v>
      </c>
      <c r="HX157" s="86">
        <f t="shared" si="427"/>
        <v>0.34643258275464489</v>
      </c>
      <c r="HY157" s="86">
        <f t="shared" si="428"/>
        <v>0.29181261412359744</v>
      </c>
      <c r="HZ157" s="86">
        <f t="shared" si="429"/>
        <v>0.10168074766180742</v>
      </c>
      <c r="IA157" s="86">
        <f t="shared" si="430"/>
        <v>0.22501295519603795</v>
      </c>
      <c r="IB157" s="86">
        <f t="shared" si="431"/>
        <v>0.39346751145598025</v>
      </c>
      <c r="IC157" s="86">
        <f t="shared" si="432"/>
        <v>0.40766734481038164</v>
      </c>
      <c r="ID157" s="86">
        <f t="shared" si="433"/>
        <v>0.48543914804103938</v>
      </c>
      <c r="IE157" s="86">
        <f t="shared" si="434"/>
        <v>0.52310156019661047</v>
      </c>
      <c r="IF157" s="86">
        <f t="shared" si="435"/>
        <v>0.52333518367363607</v>
      </c>
      <c r="IG157" s="86">
        <f t="shared" si="436"/>
        <v>0.52507960854154434</v>
      </c>
      <c r="II157" s="86">
        <f t="shared" si="545"/>
        <v>1.717802404842538E-13</v>
      </c>
      <c r="IJ157" s="86">
        <f t="shared" si="546"/>
        <v>1.1783618262771048E-9</v>
      </c>
      <c r="IK157" s="86">
        <f t="shared" si="547"/>
        <v>8.1004909139625663E-9</v>
      </c>
      <c r="IL157" s="86">
        <f t="shared" si="548"/>
        <v>1.0927726186078505E-9</v>
      </c>
      <c r="IM157" s="86">
        <f t="shared" si="549"/>
        <v>3.2073432345800096E-9</v>
      </c>
      <c r="IN157" s="86">
        <f t="shared" si="550"/>
        <v>3.305244925797537E-8</v>
      </c>
      <c r="IO157" s="86">
        <f t="shared" si="551"/>
        <v>1.2093314095126731E-7</v>
      </c>
      <c r="IP157" s="86">
        <f t="shared" si="552"/>
        <v>6.1885983905065397E-7</v>
      </c>
      <c r="IQ157" s="86">
        <f t="shared" si="553"/>
        <v>2.9139897891526088E-8</v>
      </c>
      <c r="IR157" s="86">
        <f t="shared" si="554"/>
        <v>1.9260816654134976E-9</v>
      </c>
      <c r="IS157" s="86">
        <f t="shared" si="555"/>
        <v>2.6899729530759884E-10</v>
      </c>
      <c r="IT157" s="86">
        <f t="shared" si="556"/>
        <v>5.3217237207214872E-12</v>
      </c>
      <c r="IU157" s="86">
        <f t="shared" si="557"/>
        <v>1.2421036559270399E-12</v>
      </c>
      <c r="IV157" s="86">
        <f t="shared" si="558"/>
        <v>2.352241015940974E-9</v>
      </c>
      <c r="IW157" s="86">
        <f t="shared" si="559"/>
        <v>3.2631943186148848E-9</v>
      </c>
      <c r="IY157" s="86">
        <f t="shared" si="560"/>
        <v>0.49290085833717528</v>
      </c>
      <c r="IZ157" s="86">
        <f t="shared" si="561"/>
        <v>0.32686158818011524</v>
      </c>
      <c r="JA157" s="86">
        <f t="shared" si="562"/>
        <v>0.27651805854206851</v>
      </c>
      <c r="JB157" s="86">
        <f t="shared" si="563"/>
        <v>0.25545418570727046</v>
      </c>
      <c r="JC157" s="86">
        <f t="shared" si="564"/>
        <v>0.30763951110118148</v>
      </c>
      <c r="JD157" s="86">
        <f t="shared" si="565"/>
        <v>0.34643261580709417</v>
      </c>
      <c r="JE157" s="86">
        <f t="shared" si="566"/>
        <v>0.29181273505673838</v>
      </c>
      <c r="JF157" s="86">
        <f t="shared" si="567"/>
        <v>0.10168136652164647</v>
      </c>
      <c r="JG157" s="86">
        <f t="shared" si="568"/>
        <v>0.22501298433593583</v>
      </c>
      <c r="JH157" s="86">
        <f t="shared" si="569"/>
        <v>0.39346751338206193</v>
      </c>
      <c r="JI157" s="86">
        <f t="shared" si="570"/>
        <v>0.40766734507937891</v>
      </c>
      <c r="JJ157" s="86">
        <f t="shared" si="571"/>
        <v>0.48543914804636112</v>
      </c>
      <c r="JK157" s="86">
        <f t="shared" si="572"/>
        <v>0.52310156019785259</v>
      </c>
      <c r="JL157" s="86">
        <f t="shared" si="573"/>
        <v>0.52333518602587714</v>
      </c>
      <c r="JM157" s="86">
        <f t="shared" si="574"/>
        <v>0.52507961180473861</v>
      </c>
    </row>
    <row r="158" spans="2:273" x14ac:dyDescent="0.25">
      <c r="B158" s="2">
        <v>131</v>
      </c>
      <c r="C158" s="37">
        <v>86.174000000000007</v>
      </c>
      <c r="D158" s="37">
        <v>86.488</v>
      </c>
      <c r="E158" s="37">
        <v>85.902000000000001</v>
      </c>
      <c r="F158" s="37">
        <v>84.415000000000006</v>
      </c>
      <c r="G158" s="37">
        <v>84.853999999999999</v>
      </c>
      <c r="H158" s="37">
        <v>86.975999999999999</v>
      </c>
      <c r="I158" s="37">
        <v>88.171000000000006</v>
      </c>
      <c r="J158" s="37">
        <v>84.853999999999999</v>
      </c>
      <c r="K158" s="37">
        <v>85.325999999999993</v>
      </c>
      <c r="L158" s="37">
        <v>88.650999999999996</v>
      </c>
      <c r="M158" s="37">
        <v>90.14</v>
      </c>
      <c r="N158" s="37">
        <v>93.744</v>
      </c>
      <c r="O158" s="37">
        <v>96.15</v>
      </c>
      <c r="P158" s="37">
        <v>116.902</v>
      </c>
      <c r="Q158" s="37">
        <v>141.71430000000001</v>
      </c>
      <c r="S158" s="4">
        <f t="shared" si="446"/>
        <v>85.936425980263991</v>
      </c>
      <c r="T158" s="4">
        <f t="shared" si="447"/>
        <v>86.545651341458083</v>
      </c>
      <c r="U158" s="4">
        <f t="shared" si="448"/>
        <v>86.175904512910535</v>
      </c>
      <c r="V158" s="4">
        <f t="shared" si="449"/>
        <v>85.511628817250923</v>
      </c>
      <c r="W158" s="4">
        <f t="shared" si="450"/>
        <v>86.142735219123878</v>
      </c>
      <c r="X158" s="4">
        <f t="shared" si="451"/>
        <v>87.471269249824246</v>
      </c>
      <c r="Y158" s="4">
        <f t="shared" si="452"/>
        <v>87.628258012903373</v>
      </c>
      <c r="Z158" s="4">
        <f t="shared" si="453"/>
        <v>85.392271234218512</v>
      </c>
      <c r="AA158" s="4">
        <f t="shared" si="454"/>
        <v>86.45392688826675</v>
      </c>
      <c r="AB158" s="4">
        <f t="shared" si="455"/>
        <v>88.972851835718004</v>
      </c>
      <c r="AC158" s="4">
        <f t="shared" si="456"/>
        <v>91.184285787969358</v>
      </c>
      <c r="AD158" s="4">
        <f t="shared" si="457"/>
        <v>94.428903284958892</v>
      </c>
      <c r="AE158" s="4">
        <f t="shared" si="458"/>
        <v>96.041049532923822</v>
      </c>
      <c r="AF158" s="4">
        <f t="shared" si="459"/>
        <v>117.92593694893343</v>
      </c>
      <c r="AG158" s="4">
        <f t="shared" si="460"/>
        <v>143.35645264530146</v>
      </c>
      <c r="AI158" s="4">
        <f t="shared" si="461"/>
        <v>0.23757401973601588</v>
      </c>
      <c r="AJ158" s="4">
        <f t="shared" si="462"/>
        <v>-5.7651341458083039E-2</v>
      </c>
      <c r="AK158" s="4">
        <f t="shared" si="463"/>
        <v>-0.27390451291053353</v>
      </c>
      <c r="AL158" s="4">
        <f t="shared" si="464"/>
        <v>-1.0966288172509167</v>
      </c>
      <c r="AM158" s="4">
        <f t="shared" si="465"/>
        <v>-1.288735219123879</v>
      </c>
      <c r="AN158" s="4">
        <f t="shared" si="466"/>
        <v>-0.49526924982424703</v>
      </c>
      <c r="AO158" s="4">
        <f t="shared" si="467"/>
        <v>0.54274198709663324</v>
      </c>
      <c r="AP158" s="4">
        <f t="shared" si="468"/>
        <v>-0.53827123421851297</v>
      </c>
      <c r="AQ158" s="4">
        <f t="shared" si="469"/>
        <v>-1.1279268882667566</v>
      </c>
      <c r="AR158" s="4">
        <f t="shared" si="470"/>
        <v>-0.32185183571800735</v>
      </c>
      <c r="AS158" s="4">
        <f t="shared" si="471"/>
        <v>-1.0442857879693577</v>
      </c>
      <c r="AT158" s="4">
        <f t="shared" si="472"/>
        <v>-0.6849032849588923</v>
      </c>
      <c r="AU158" s="4">
        <f t="shared" si="473"/>
        <v>0.10895046707618405</v>
      </c>
      <c r="AV158" s="4">
        <f t="shared" si="474"/>
        <v>-1.0239369489334251</v>
      </c>
      <c r="AW158" s="4">
        <f t="shared" si="474"/>
        <v>-1.6421526453014508</v>
      </c>
      <c r="AY158" s="2">
        <f t="shared" si="525"/>
        <v>85.806318459462631</v>
      </c>
      <c r="AZ158" s="2">
        <f t="shared" si="364"/>
        <v>86.0320891382312</v>
      </c>
      <c r="BA158" s="2">
        <f t="shared" si="365"/>
        <v>85.181650621121349</v>
      </c>
      <c r="BB158" s="2">
        <f t="shared" si="366"/>
        <v>84.702827922547854</v>
      </c>
      <c r="BC158" s="2">
        <f t="shared" si="367"/>
        <v>84.880921737500429</v>
      </c>
      <c r="BD158" s="2">
        <f t="shared" si="368"/>
        <v>85.501331416859301</v>
      </c>
      <c r="BE158" s="2">
        <f t="shared" si="369"/>
        <v>86.003778489502622</v>
      </c>
      <c r="BF158" s="2">
        <f t="shared" si="370"/>
        <v>85.124329445506092</v>
      </c>
      <c r="BG158" s="2">
        <f t="shared" si="371"/>
        <v>85.327554578942454</v>
      </c>
      <c r="BH158" s="2">
        <f t="shared" si="372"/>
        <v>85.706430397592612</v>
      </c>
      <c r="BI158" s="2">
        <f t="shared" si="373"/>
        <v>87.046986934213109</v>
      </c>
      <c r="BJ158" s="2">
        <f t="shared" si="374"/>
        <v>87.304848260569656</v>
      </c>
      <c r="BK158" s="2">
        <f t="shared" si="375"/>
        <v>86.863341372260777</v>
      </c>
      <c r="BL158" s="2">
        <f t="shared" si="376"/>
        <v>91.36396238609025</v>
      </c>
      <c r="BM158" s="2">
        <f t="shared" si="377"/>
        <v>94.650781326682235</v>
      </c>
      <c r="BO158" s="2" t="str">
        <f t="shared" si="475"/>
        <v/>
      </c>
      <c r="BP158" s="2" t="str">
        <f t="shared" si="476"/>
        <v/>
      </c>
      <c r="BQ158" s="2" t="str">
        <f t="shared" si="477"/>
        <v/>
      </c>
      <c r="BR158" s="2" t="str">
        <f t="shared" si="478"/>
        <v/>
      </c>
      <c r="BS158" s="2" t="str">
        <f t="shared" si="479"/>
        <v/>
      </c>
      <c r="BT158" s="2" t="str">
        <f t="shared" si="480"/>
        <v/>
      </c>
      <c r="BU158" s="2" t="str">
        <f t="shared" si="481"/>
        <v/>
      </c>
      <c r="BV158" s="2" t="str">
        <f t="shared" si="482"/>
        <v/>
      </c>
      <c r="BW158" s="2" t="str">
        <f t="shared" si="483"/>
        <v/>
      </c>
      <c r="BX158" s="2" t="str">
        <f t="shared" si="484"/>
        <v/>
      </c>
      <c r="BY158" s="2" t="str">
        <f t="shared" si="485"/>
        <v/>
      </c>
      <c r="BZ158" s="2" t="str">
        <f t="shared" si="486"/>
        <v/>
      </c>
      <c r="CA158" s="2" t="str">
        <f t="shared" si="487"/>
        <v/>
      </c>
      <c r="CB158" s="2" t="str">
        <f t="shared" si="488"/>
        <v/>
      </c>
      <c r="CC158" s="2" t="str">
        <f t="shared" si="489"/>
        <v/>
      </c>
      <c r="CE158" s="2" t="str">
        <f t="shared" si="526"/>
        <v/>
      </c>
      <c r="CF158" s="2" t="str">
        <f t="shared" si="527"/>
        <v/>
      </c>
      <c r="CG158" s="2" t="str">
        <f t="shared" si="528"/>
        <v/>
      </c>
      <c r="CH158" s="2" t="str">
        <f t="shared" si="529"/>
        <v/>
      </c>
      <c r="CI158" s="2" t="str">
        <f t="shared" si="530"/>
        <v/>
      </c>
      <c r="CJ158" s="2" t="str">
        <f t="shared" si="531"/>
        <v/>
      </c>
      <c r="CK158" s="2" t="str">
        <f t="shared" si="532"/>
        <v/>
      </c>
      <c r="CL158" s="2" t="str">
        <f t="shared" si="533"/>
        <v/>
      </c>
      <c r="CM158" s="2" t="str">
        <f t="shared" si="534"/>
        <v/>
      </c>
      <c r="CN158" s="2" t="str">
        <f t="shared" si="535"/>
        <v/>
      </c>
      <c r="CO158" s="2" t="str">
        <f t="shared" si="536"/>
        <v/>
      </c>
      <c r="CP158" s="2" t="str">
        <f t="shared" si="537"/>
        <v/>
      </c>
      <c r="CQ158" s="2" t="str">
        <f t="shared" si="538"/>
        <v/>
      </c>
      <c r="CR158" s="2" t="str">
        <f t="shared" si="539"/>
        <v/>
      </c>
      <c r="CS158" s="2" t="str">
        <f t="shared" si="540"/>
        <v/>
      </c>
      <c r="CU158" s="2" t="str">
        <f t="shared" si="490"/>
        <v/>
      </c>
      <c r="CV158" s="2" t="str">
        <f t="shared" si="491"/>
        <v/>
      </c>
      <c r="CW158" s="2" t="str">
        <f t="shared" si="492"/>
        <v/>
      </c>
      <c r="CX158" s="2" t="str">
        <f t="shared" si="493"/>
        <v/>
      </c>
      <c r="CY158" s="2" t="str">
        <f t="shared" si="494"/>
        <v/>
      </c>
      <c r="CZ158" s="2" t="str">
        <f t="shared" si="495"/>
        <v/>
      </c>
      <c r="DA158" s="2" t="str">
        <f t="shared" si="496"/>
        <v/>
      </c>
      <c r="DB158" s="2" t="str">
        <f t="shared" si="497"/>
        <v/>
      </c>
      <c r="DC158" s="2" t="str">
        <f t="shared" si="498"/>
        <v/>
      </c>
      <c r="DD158" s="2" t="str">
        <f t="shared" si="499"/>
        <v/>
      </c>
      <c r="DE158" s="2" t="str">
        <f t="shared" si="500"/>
        <v/>
      </c>
      <c r="DF158" s="2" t="str">
        <f t="shared" si="501"/>
        <v/>
      </c>
      <c r="DG158" s="2" t="str">
        <f t="shared" si="502"/>
        <v/>
      </c>
      <c r="DH158" s="2" t="str">
        <f t="shared" si="503"/>
        <v/>
      </c>
      <c r="DI158" s="2" t="str">
        <f t="shared" si="504"/>
        <v/>
      </c>
      <c r="DK158" s="2">
        <f t="shared" si="505"/>
        <v>115.14470507399579</v>
      </c>
      <c r="DL158" s="2">
        <f t="shared" si="506"/>
        <v>123.19779396591309</v>
      </c>
      <c r="DM158" s="2">
        <f t="shared" si="506"/>
        <v>123.71297425924425</v>
      </c>
      <c r="DN158" s="2">
        <f t="shared" si="506"/>
        <v>123.91026097560975</v>
      </c>
      <c r="DO158" s="2">
        <f t="shared" si="506"/>
        <v>115.92986341463414</v>
      </c>
      <c r="DP158" s="2">
        <f t="shared" si="506"/>
        <v>116.34305134646027</v>
      </c>
      <c r="DQ158" s="2">
        <f t="shared" si="506"/>
        <v>114.08054485049836</v>
      </c>
      <c r="DR158" s="2">
        <f t="shared" si="506"/>
        <v>104.51976411960135</v>
      </c>
      <c r="DS158" s="2">
        <f t="shared" si="506"/>
        <v>116.29542857142857</v>
      </c>
      <c r="DT158" s="2">
        <f t="shared" si="506"/>
        <v>114.30603322259135</v>
      </c>
      <c r="DU158" s="2">
        <f t="shared" si="506"/>
        <v>124.14713621262459</v>
      </c>
      <c r="DV158" s="2">
        <f t="shared" si="506"/>
        <v>115.08925581395353</v>
      </c>
      <c r="DW158" s="2">
        <f t="shared" si="506"/>
        <v>118.90789036544848</v>
      </c>
      <c r="DX158" s="2">
        <f t="shared" si="506"/>
        <v>112.59336003752347</v>
      </c>
      <c r="DY158" s="2">
        <f t="shared" si="506"/>
        <v>111.66269704912023</v>
      </c>
      <c r="EA158" s="2">
        <f t="shared" si="445"/>
        <v>85.809392537865548</v>
      </c>
      <c r="EB158" s="2">
        <f t="shared" si="507"/>
        <v>86.01447005264184</v>
      </c>
      <c r="EC158" s="2">
        <f t="shared" si="508"/>
        <v>85.193717300789686</v>
      </c>
      <c r="ED158" s="2">
        <f t="shared" si="509"/>
        <v>84.662493721028241</v>
      </c>
      <c r="EE158" s="2">
        <f t="shared" si="510"/>
        <v>84.847579351032437</v>
      </c>
      <c r="EF158" s="2">
        <f t="shared" si="511"/>
        <v>85.493906296316041</v>
      </c>
      <c r="EG158" s="2">
        <f t="shared" si="512"/>
        <v>85.984691810562452</v>
      </c>
      <c r="EH158" s="2">
        <f t="shared" si="513"/>
        <v>85.07041244111943</v>
      </c>
      <c r="EI158" s="2">
        <f t="shared" si="514"/>
        <v>85.259127566403407</v>
      </c>
      <c r="EJ158" s="2">
        <f t="shared" si="515"/>
        <v>85.702223190273585</v>
      </c>
      <c r="EK158" s="2">
        <f t="shared" si="516"/>
        <v>86.971759188163219</v>
      </c>
      <c r="EL158" s="2">
        <f t="shared" si="517"/>
        <v>87.267634582530434</v>
      </c>
      <c r="EM158" s="2">
        <f t="shared" si="518"/>
        <v>86.835627779290306</v>
      </c>
      <c r="EN158" s="2">
        <f t="shared" si="519"/>
        <v>91.370583870795784</v>
      </c>
      <c r="EO158" s="2">
        <f t="shared" si="520"/>
        <v>94.809082722187696</v>
      </c>
      <c r="EQ158" s="2">
        <f t="shared" si="521"/>
        <v>85.636368384574865</v>
      </c>
      <c r="ER158" s="2">
        <f t="shared" si="522"/>
        <v>86.087413930104674</v>
      </c>
      <c r="ES158" s="2">
        <f t="shared" si="522"/>
        <v>84.994541948813918</v>
      </c>
      <c r="ET158" s="2">
        <f t="shared" si="522"/>
        <v>84.971660140379456</v>
      </c>
      <c r="EU158" s="2">
        <f t="shared" si="522"/>
        <v>85.093763504202116</v>
      </c>
      <c r="EV158" s="2">
        <f t="shared" si="522"/>
        <v>85.479797662095592</v>
      </c>
      <c r="EW158" s="2">
        <f t="shared" si="522"/>
        <v>86.068374736847673</v>
      </c>
      <c r="EX158" s="2">
        <f t="shared" si="522"/>
        <v>85.383876476924655</v>
      </c>
      <c r="EY158" s="2">
        <f t="shared" si="522"/>
        <v>85.746249138868208</v>
      </c>
      <c r="EZ158" s="2">
        <f t="shared" si="522"/>
        <v>85.65545457174531</v>
      </c>
      <c r="FA158" s="2">
        <f t="shared" si="522"/>
        <v>87.670528144594314</v>
      </c>
      <c r="FB158" s="2">
        <f t="shared" si="522"/>
        <v>87.646281910789185</v>
      </c>
      <c r="FC158" s="2">
        <f t="shared" si="522"/>
        <v>87.094572856678298</v>
      </c>
      <c r="FD158" s="2">
        <f t="shared" si="522"/>
        <v>91.107377091772875</v>
      </c>
      <c r="FE158" s="2">
        <f t="shared" si="522"/>
        <v>91.897988433446315</v>
      </c>
      <c r="FG158" s="2">
        <f t="shared" si="523"/>
        <v>0.99965974517876088</v>
      </c>
      <c r="FH158" s="2">
        <f t="shared" si="524"/>
        <v>0.99972493568280418</v>
      </c>
      <c r="FI158" s="2">
        <f t="shared" si="524"/>
        <v>0.99973053164871095</v>
      </c>
      <c r="FJ158" s="2">
        <f t="shared" si="524"/>
        <v>0.99974566323112657</v>
      </c>
      <c r="FK158" s="2">
        <f t="shared" si="524"/>
        <v>0.99973206502323353</v>
      </c>
      <c r="FL158" s="2">
        <f t="shared" si="524"/>
        <v>0.99971036765546784</v>
      </c>
      <c r="FM158" s="2">
        <f t="shared" si="524"/>
        <v>0.99969605642230341</v>
      </c>
      <c r="FN158" s="2">
        <f t="shared" si="524"/>
        <v>0.99969591383197787</v>
      </c>
      <c r="FO158" s="2">
        <f t="shared" si="524"/>
        <v>0.99968188402611458</v>
      </c>
      <c r="FP158" s="2">
        <f t="shared" si="524"/>
        <v>0.99968425967332009</v>
      </c>
      <c r="FQ158" s="2">
        <f t="shared" si="524"/>
        <v>0.99969242287158722</v>
      </c>
      <c r="FR158" s="2">
        <f t="shared" si="524"/>
        <v>0.99969692646519659</v>
      </c>
      <c r="FS158" s="2">
        <f t="shared" si="524"/>
        <v>0.99969777021409101</v>
      </c>
      <c r="FT158" s="2">
        <f t="shared" si="524"/>
        <v>0.99958076021187858</v>
      </c>
      <c r="FU158" s="2">
        <f t="shared" si="524"/>
        <v>0.99947411861901214</v>
      </c>
      <c r="FW158" s="2">
        <f t="shared" si="541"/>
        <v>7.5455129689065911E-2</v>
      </c>
      <c r="FX158" s="2">
        <f t="shared" si="381"/>
        <v>0.10132831216525792</v>
      </c>
      <c r="FY158" s="2">
        <f t="shared" si="382"/>
        <v>0.1126966771297148</v>
      </c>
      <c r="FZ158" s="2">
        <f t="shared" si="383"/>
        <v>9.8173829079720318E-2</v>
      </c>
      <c r="GA158" s="2">
        <f t="shared" si="384"/>
        <v>0.10160830860761859</v>
      </c>
      <c r="GB158" s="2">
        <f t="shared" si="385"/>
        <v>0.10701175186951194</v>
      </c>
      <c r="GC158" s="2">
        <f t="shared" si="386"/>
        <v>0.12603675943199957</v>
      </c>
      <c r="GD158" s="2">
        <f t="shared" si="387"/>
        <v>0.15313630937256326</v>
      </c>
      <c r="GE158" s="2">
        <f t="shared" si="388"/>
        <v>0.12020381097626709</v>
      </c>
      <c r="GF158" s="2">
        <f t="shared" si="389"/>
        <v>0.10314970073259068</v>
      </c>
      <c r="GG158" s="2">
        <f t="shared" si="390"/>
        <v>9.1294053277453352E-2</v>
      </c>
      <c r="GH158" s="2">
        <f t="shared" si="391"/>
        <v>7.6011842156649481E-2</v>
      </c>
      <c r="GI158" s="2">
        <f t="shared" si="392"/>
        <v>6.9591590993822366E-2</v>
      </c>
      <c r="GJ158" s="2">
        <f t="shared" si="393"/>
        <v>5.8960931578716048E-2</v>
      </c>
      <c r="GK158" s="2">
        <f t="shared" si="394"/>
        <v>5.7423216461538598E-2</v>
      </c>
      <c r="GM158" s="86">
        <f t="shared" si="542"/>
        <v>3.7789908564664303E-58</v>
      </c>
      <c r="GN158" s="86">
        <f t="shared" si="395"/>
        <v>1.4549332491577942E-147</v>
      </c>
      <c r="GO158" s="86">
        <f t="shared" si="396"/>
        <v>1.1364499363031763E-152</v>
      </c>
      <c r="GP158" s="86">
        <f t="shared" si="397"/>
        <v>2.4051217759532134E-161</v>
      </c>
      <c r="GQ158" s="86">
        <f t="shared" si="398"/>
        <v>2.607133713573143E-136</v>
      </c>
      <c r="GR158" s="86">
        <f t="shared" si="399"/>
        <v>2.0940987014476286E-124</v>
      </c>
      <c r="GS158" s="86">
        <f t="shared" si="400"/>
        <v>1.9495962087935226E-123</v>
      </c>
      <c r="GT158" s="86">
        <f t="shared" si="401"/>
        <v>3.125411065813638E-139</v>
      </c>
      <c r="GU158" s="86">
        <f t="shared" si="402"/>
        <v>5.889931061553973E-135</v>
      </c>
      <c r="GV158" s="86">
        <f t="shared" si="403"/>
        <v>5.5559169835858632E-124</v>
      </c>
      <c r="GW158" s="86">
        <f t="shared" si="404"/>
        <v>1.287938321798247E-153</v>
      </c>
      <c r="GX158" s="86">
        <f t="shared" si="405"/>
        <v>1.7623126487390981E-191</v>
      </c>
      <c r="GY158" s="86">
        <f t="shared" si="406"/>
        <v>9.2971751907786688E-175</v>
      </c>
      <c r="GZ158" s="86">
        <f t="shared" si="407"/>
        <v>1.0665309100827198E-57</v>
      </c>
      <c r="HA158" s="86">
        <f t="shared" si="408"/>
        <v>6.4593193781503972E-36</v>
      </c>
      <c r="HC158" s="86">
        <f t="shared" si="543"/>
        <v>1.1585135905794644E-29</v>
      </c>
      <c r="HD158" s="86">
        <f t="shared" si="409"/>
        <v>1.1310513795742952E-70</v>
      </c>
      <c r="HE158" s="86">
        <f t="shared" si="410"/>
        <v>4.6388803854891855E-71</v>
      </c>
      <c r="HF158" s="86">
        <f t="shared" si="411"/>
        <v>4.6662489684467485E-69</v>
      </c>
      <c r="HG158" s="86">
        <f t="shared" si="412"/>
        <v>5.8484388545377503E-68</v>
      </c>
      <c r="HH158" s="86">
        <f t="shared" si="413"/>
        <v>4.6987993442839825E-72</v>
      </c>
      <c r="HI158" s="86">
        <f t="shared" si="414"/>
        <v>2.4549592604531261E-68</v>
      </c>
      <c r="HJ158" s="86">
        <f t="shared" si="415"/>
        <v>3.5491065245170792E-78</v>
      </c>
      <c r="HK158" s="86">
        <f t="shared" si="416"/>
        <v>3.9236348966488705E-73</v>
      </c>
      <c r="HL158" s="86">
        <f t="shared" si="417"/>
        <v>2.0256782542847512E-70</v>
      </c>
      <c r="HM158" s="86">
        <f t="shared" si="418"/>
        <v>2.4339229902002213E-89</v>
      </c>
      <c r="HN158" s="86">
        <f t="shared" si="419"/>
        <v>2.7205656770611281E-66</v>
      </c>
      <c r="HO158" s="86">
        <f t="shared" si="420"/>
        <v>3.3766801811073841E-80</v>
      </c>
      <c r="HP158" s="86">
        <f t="shared" si="421"/>
        <v>3.334939538142854E-19</v>
      </c>
      <c r="HQ158" s="86">
        <f t="shared" si="422"/>
        <v>1.6014884662559364E-20</v>
      </c>
      <c r="HS158" s="86">
        <f t="shared" si="544"/>
        <v>0.43830805050602473</v>
      </c>
      <c r="HT158" s="86">
        <f t="shared" si="423"/>
        <v>0.25534305202947566</v>
      </c>
      <c r="HU158" s="86">
        <f t="shared" si="424"/>
        <v>0.20813418510498197</v>
      </c>
      <c r="HV158" s="86">
        <f t="shared" si="425"/>
        <v>0.19006463369549292</v>
      </c>
      <c r="HW158" s="86">
        <f t="shared" si="426"/>
        <v>0.23870656137301438</v>
      </c>
      <c r="HX158" s="86">
        <f t="shared" si="427"/>
        <v>0.27930914208186253</v>
      </c>
      <c r="HY158" s="86">
        <f t="shared" si="428"/>
        <v>0.22383191556028639</v>
      </c>
      <c r="HZ158" s="86">
        <f t="shared" si="429"/>
        <v>6.4140096381358827E-2</v>
      </c>
      <c r="IA158" s="86">
        <f t="shared" si="430"/>
        <v>0.16300386118473195</v>
      </c>
      <c r="IB158" s="86">
        <f t="shared" si="431"/>
        <v>0.32322904407866315</v>
      </c>
      <c r="IC158" s="86">
        <f t="shared" si="432"/>
        <v>0.33910348364212828</v>
      </c>
      <c r="ID158" s="86">
        <f t="shared" si="433"/>
        <v>0.43186459107864783</v>
      </c>
      <c r="IE158" s="86">
        <f t="shared" si="434"/>
        <v>0.49118920500873225</v>
      </c>
      <c r="IF158" s="86">
        <f t="shared" si="435"/>
        <v>0.52604763007858413</v>
      </c>
      <c r="IG158" s="86">
        <f t="shared" si="436"/>
        <v>0.52846718735938092</v>
      </c>
      <c r="II158" s="86">
        <f t="shared" si="545"/>
        <v>1.1777934952127582E-12</v>
      </c>
      <c r="IJ158" s="86">
        <f t="shared" si="546"/>
        <v>5.3039257456118616E-9</v>
      </c>
      <c r="IK158" s="86">
        <f t="shared" si="547"/>
        <v>3.3766969257412043E-8</v>
      </c>
      <c r="IL158" s="86">
        <f t="shared" si="548"/>
        <v>4.8374647741200596E-9</v>
      </c>
      <c r="IM158" s="86">
        <f t="shared" si="549"/>
        <v>1.3379489179434133E-8</v>
      </c>
      <c r="IN158" s="86">
        <f t="shared" si="550"/>
        <v>1.1870625259645983E-7</v>
      </c>
      <c r="IO158" s="86">
        <f t="shared" si="551"/>
        <v>4.3493450916520339E-7</v>
      </c>
      <c r="IP158" s="86">
        <f t="shared" si="552"/>
        <v>2.2203660022128688E-6</v>
      </c>
      <c r="IQ158" s="86">
        <f t="shared" si="553"/>
        <v>1.1444613469063893E-7</v>
      </c>
      <c r="IR158" s="86">
        <f t="shared" si="554"/>
        <v>8.4503422789926841E-9</v>
      </c>
      <c r="IS158" s="86">
        <f t="shared" si="555"/>
        <v>1.2581022939459573E-9</v>
      </c>
      <c r="IT158" s="86">
        <f t="shared" si="556"/>
        <v>2.8984590092499262E-11</v>
      </c>
      <c r="IU158" s="86">
        <f t="shared" si="557"/>
        <v>7.0231562781259729E-12</v>
      </c>
      <c r="IV158" s="86">
        <f t="shared" si="558"/>
        <v>7.4985732086047408E-9</v>
      </c>
      <c r="IW158" s="86">
        <f t="shared" si="559"/>
        <v>1.0083620814173077E-8</v>
      </c>
      <c r="IY158" s="86">
        <f t="shared" si="560"/>
        <v>0.43830805050720251</v>
      </c>
      <c r="IZ158" s="86">
        <f t="shared" si="561"/>
        <v>0.2553430573334014</v>
      </c>
      <c r="JA158" s="86">
        <f t="shared" si="562"/>
        <v>0.20813421887195122</v>
      </c>
      <c r="JB158" s="86">
        <f t="shared" si="563"/>
        <v>0.19006463853295769</v>
      </c>
      <c r="JC158" s="86">
        <f t="shared" si="564"/>
        <v>0.23870657475250356</v>
      </c>
      <c r="JD158" s="86">
        <f t="shared" si="565"/>
        <v>0.27930926078811513</v>
      </c>
      <c r="JE158" s="86">
        <f t="shared" si="566"/>
        <v>0.22383235049479555</v>
      </c>
      <c r="JF158" s="86">
        <f t="shared" si="567"/>
        <v>6.4142316747361039E-2</v>
      </c>
      <c r="JG158" s="86">
        <f t="shared" si="568"/>
        <v>0.16300397563086663</v>
      </c>
      <c r="JH158" s="86">
        <f t="shared" si="569"/>
        <v>0.32322905252900541</v>
      </c>
      <c r="JI158" s="86">
        <f t="shared" si="570"/>
        <v>0.33910348490023057</v>
      </c>
      <c r="JJ158" s="86">
        <f t="shared" si="571"/>
        <v>0.43186459110763242</v>
      </c>
      <c r="JK158" s="86">
        <f t="shared" si="572"/>
        <v>0.49118920501575541</v>
      </c>
      <c r="JL158" s="86">
        <f t="shared" si="573"/>
        <v>0.52604763757715733</v>
      </c>
      <c r="JM158" s="86">
        <f t="shared" si="574"/>
        <v>0.52846719744300175</v>
      </c>
    </row>
    <row r="159" spans="2:273" x14ac:dyDescent="0.25">
      <c r="B159" s="2">
        <v>132</v>
      </c>
      <c r="C159" s="37">
        <v>85.543000000000006</v>
      </c>
      <c r="D159" s="37">
        <v>87.194999999999993</v>
      </c>
      <c r="E159" s="37">
        <v>85.902000000000001</v>
      </c>
      <c r="F159" s="37">
        <v>84.244</v>
      </c>
      <c r="G159" s="37">
        <v>85.366</v>
      </c>
      <c r="H159" s="37">
        <v>86.828999999999994</v>
      </c>
      <c r="I159" s="37">
        <v>86.61</v>
      </c>
      <c r="J159" s="37">
        <v>84.171000000000006</v>
      </c>
      <c r="K159" s="37">
        <v>86.046999999999997</v>
      </c>
      <c r="L159" s="37">
        <v>87.488</v>
      </c>
      <c r="M159" s="37">
        <v>89.372</v>
      </c>
      <c r="N159" s="37">
        <v>92.953000000000003</v>
      </c>
      <c r="O159" s="37">
        <v>94.424999999999997</v>
      </c>
      <c r="P159" s="37">
        <v>115.976</v>
      </c>
      <c r="Q159" s="37">
        <v>139.47620000000001</v>
      </c>
      <c r="S159" s="4">
        <f t="shared" si="446"/>
        <v>85.830447447613736</v>
      </c>
      <c r="T159" s="4">
        <f t="shared" si="447"/>
        <v>86.281652747175215</v>
      </c>
      <c r="U159" s="4">
        <f t="shared" si="448"/>
        <v>85.717650647040017</v>
      </c>
      <c r="V159" s="4">
        <f t="shared" si="449"/>
        <v>85.08734405035824</v>
      </c>
      <c r="W159" s="4">
        <f t="shared" si="450"/>
        <v>85.569657344450718</v>
      </c>
      <c r="X159" s="4">
        <f t="shared" si="451"/>
        <v>86.732133489654785</v>
      </c>
      <c r="Y159" s="4">
        <f t="shared" si="452"/>
        <v>86.924870966716327</v>
      </c>
      <c r="Z159" s="4">
        <f t="shared" si="453"/>
        <v>85.150438400742672</v>
      </c>
      <c r="AA159" s="4">
        <f t="shared" si="454"/>
        <v>85.862515900190587</v>
      </c>
      <c r="AB159" s="4">
        <f t="shared" si="455"/>
        <v>87.801012020440723</v>
      </c>
      <c r="AC159" s="4">
        <f t="shared" si="456"/>
        <v>89.75172796619745</v>
      </c>
      <c r="AD159" s="4">
        <f t="shared" si="457"/>
        <v>92.476727380929148</v>
      </c>
      <c r="AE159" s="4">
        <f t="shared" si="458"/>
        <v>94.074080762577154</v>
      </c>
      <c r="AF159" s="4">
        <f t="shared" si="459"/>
        <v>114.77469580333164</v>
      </c>
      <c r="AG159" s="4">
        <f t="shared" si="460"/>
        <v>137.94070032937427</v>
      </c>
      <c r="AI159" s="4">
        <f t="shared" si="461"/>
        <v>-0.28744744761372942</v>
      </c>
      <c r="AJ159" s="4">
        <f t="shared" si="462"/>
        <v>0.91334725282477791</v>
      </c>
      <c r="AK159" s="4">
        <f t="shared" si="463"/>
        <v>0.184349352959984</v>
      </c>
      <c r="AL159" s="4">
        <f t="shared" si="464"/>
        <v>-0.84334405035824034</v>
      </c>
      <c r="AM159" s="4">
        <f t="shared" si="465"/>
        <v>-0.20365734445071837</v>
      </c>
      <c r="AN159" s="4">
        <f t="shared" si="466"/>
        <v>9.6866510345208212E-2</v>
      </c>
      <c r="AO159" s="4">
        <f t="shared" si="467"/>
        <v>-0.31487096671632742</v>
      </c>
      <c r="AP159" s="4">
        <f t="shared" si="468"/>
        <v>-0.97943840074266575</v>
      </c>
      <c r="AQ159" s="4">
        <f t="shared" si="469"/>
        <v>0.18448409980940994</v>
      </c>
      <c r="AR159" s="4">
        <f t="shared" si="470"/>
        <v>-0.3130120204407234</v>
      </c>
      <c r="AS159" s="4">
        <f t="shared" si="471"/>
        <v>-0.37972796619744997</v>
      </c>
      <c r="AT159" s="4">
        <f t="shared" si="472"/>
        <v>0.47627261907085483</v>
      </c>
      <c r="AU159" s="4">
        <f t="shared" si="473"/>
        <v>0.35091923742284337</v>
      </c>
      <c r="AV159" s="4">
        <f t="shared" si="474"/>
        <v>1.2013041966683602</v>
      </c>
      <c r="AW159" s="4">
        <f t="shared" si="474"/>
        <v>1.5354996706257396</v>
      </c>
      <c r="AY159" s="2">
        <f t="shared" si="525"/>
        <v>85.734531638173848</v>
      </c>
      <c r="AZ159" s="2">
        <f t="shared" si="364"/>
        <v>85.953393623147278</v>
      </c>
      <c r="BA159" s="2">
        <f t="shared" si="365"/>
        <v>85.110032294792759</v>
      </c>
      <c r="BB159" s="2">
        <f t="shared" si="366"/>
        <v>84.598550763150911</v>
      </c>
      <c r="BC159" s="2">
        <f t="shared" si="367"/>
        <v>84.765347553782533</v>
      </c>
      <c r="BD159" s="2">
        <f t="shared" si="368"/>
        <v>85.405723466985577</v>
      </c>
      <c r="BE159" s="2">
        <f t="shared" si="369"/>
        <v>85.903729286542784</v>
      </c>
      <c r="BF159" s="2">
        <f t="shared" si="370"/>
        <v>85.019006837786776</v>
      </c>
      <c r="BG159" s="2">
        <f t="shared" si="371"/>
        <v>85.204698967779834</v>
      </c>
      <c r="BH159" s="2">
        <f t="shared" si="372"/>
        <v>85.580905704689243</v>
      </c>
      <c r="BI159" s="2">
        <f t="shared" si="373"/>
        <v>86.892686426106678</v>
      </c>
      <c r="BJ159" s="2">
        <f t="shared" si="374"/>
        <v>87.1488329008384</v>
      </c>
      <c r="BK159" s="2">
        <f t="shared" si="375"/>
        <v>86.739456198189004</v>
      </c>
      <c r="BL159" s="2">
        <f t="shared" si="376"/>
        <v>91.259102891790818</v>
      </c>
      <c r="BM159" s="2">
        <f t="shared" si="377"/>
        <v>94.624864515341301</v>
      </c>
      <c r="BO159" s="2" t="str">
        <f t="shared" si="475"/>
        <v/>
      </c>
      <c r="BP159" s="2" t="str">
        <f t="shared" si="476"/>
        <v/>
      </c>
      <c r="BQ159" s="2" t="str">
        <f t="shared" si="477"/>
        <v/>
      </c>
      <c r="BR159" s="2" t="str">
        <f t="shared" si="478"/>
        <v/>
      </c>
      <c r="BS159" s="2" t="str">
        <f t="shared" si="479"/>
        <v/>
      </c>
      <c r="BT159" s="2" t="str">
        <f t="shared" si="480"/>
        <v/>
      </c>
      <c r="BU159" s="2" t="str">
        <f t="shared" si="481"/>
        <v/>
      </c>
      <c r="BV159" s="2" t="str">
        <f t="shared" si="482"/>
        <v/>
      </c>
      <c r="BW159" s="2" t="str">
        <f t="shared" si="483"/>
        <v/>
      </c>
      <c r="BX159" s="2" t="str">
        <f t="shared" si="484"/>
        <v/>
      </c>
      <c r="BY159" s="2" t="str">
        <f t="shared" si="485"/>
        <v/>
      </c>
      <c r="BZ159" s="2" t="str">
        <f t="shared" si="486"/>
        <v/>
      </c>
      <c r="CA159" s="2" t="str">
        <f t="shared" si="487"/>
        <v/>
      </c>
      <c r="CB159" s="2" t="str">
        <f t="shared" si="488"/>
        <v/>
      </c>
      <c r="CC159" s="2" t="str">
        <f t="shared" si="489"/>
        <v/>
      </c>
      <c r="CE159" s="2" t="str">
        <f t="shared" si="526"/>
        <v/>
      </c>
      <c r="CF159" s="2" t="str">
        <f t="shared" si="527"/>
        <v/>
      </c>
      <c r="CG159" s="2" t="str">
        <f t="shared" si="528"/>
        <v/>
      </c>
      <c r="CH159" s="2" t="str">
        <f t="shared" si="529"/>
        <v/>
      </c>
      <c r="CI159" s="2" t="str">
        <f t="shared" si="530"/>
        <v/>
      </c>
      <c r="CJ159" s="2" t="str">
        <f t="shared" si="531"/>
        <v/>
      </c>
      <c r="CK159" s="2" t="str">
        <f t="shared" si="532"/>
        <v/>
      </c>
      <c r="CL159" s="2" t="str">
        <f t="shared" si="533"/>
        <v/>
      </c>
      <c r="CM159" s="2" t="str">
        <f t="shared" si="534"/>
        <v/>
      </c>
      <c r="CN159" s="2" t="str">
        <f t="shared" si="535"/>
        <v/>
      </c>
      <c r="CO159" s="2" t="str">
        <f t="shared" si="536"/>
        <v/>
      </c>
      <c r="CP159" s="2" t="str">
        <f t="shared" si="537"/>
        <v/>
      </c>
      <c r="CQ159" s="2" t="str">
        <f t="shared" si="538"/>
        <v/>
      </c>
      <c r="CR159" s="2" t="str">
        <f t="shared" si="539"/>
        <v/>
      </c>
      <c r="CS159" s="2" t="str">
        <f t="shared" si="540"/>
        <v/>
      </c>
      <c r="CU159" s="2" t="str">
        <f t="shared" si="490"/>
        <v/>
      </c>
      <c r="CV159" s="2" t="str">
        <f t="shared" si="491"/>
        <v/>
      </c>
      <c r="CW159" s="2" t="str">
        <f t="shared" si="492"/>
        <v/>
      </c>
      <c r="CX159" s="2" t="str">
        <f t="shared" si="493"/>
        <v/>
      </c>
      <c r="CY159" s="2" t="str">
        <f t="shared" si="494"/>
        <v/>
      </c>
      <c r="CZ159" s="2" t="str">
        <f t="shared" si="495"/>
        <v/>
      </c>
      <c r="DA159" s="2" t="str">
        <f t="shared" si="496"/>
        <v/>
      </c>
      <c r="DB159" s="2" t="str">
        <f t="shared" si="497"/>
        <v/>
      </c>
      <c r="DC159" s="2" t="str">
        <f t="shared" si="498"/>
        <v/>
      </c>
      <c r="DD159" s="2" t="str">
        <f t="shared" si="499"/>
        <v/>
      </c>
      <c r="DE159" s="2" t="str">
        <f t="shared" si="500"/>
        <v/>
      </c>
      <c r="DF159" s="2" t="str">
        <f t="shared" si="501"/>
        <v/>
      </c>
      <c r="DG159" s="2" t="str">
        <f t="shared" si="502"/>
        <v/>
      </c>
      <c r="DH159" s="2" t="str">
        <f t="shared" si="503"/>
        <v/>
      </c>
      <c r="DI159" s="2" t="str">
        <f t="shared" si="504"/>
        <v/>
      </c>
      <c r="DK159" s="2">
        <f t="shared" si="505"/>
        <v>115.34542882311489</v>
      </c>
      <c r="DL159" s="2">
        <f t="shared" si="506"/>
        <v>123.44485846635877</v>
      </c>
      <c r="DM159" s="2">
        <f t="shared" si="506"/>
        <v>123.96004426977825</v>
      </c>
      <c r="DN159" s="2">
        <f t="shared" si="506"/>
        <v>124.15457073170731</v>
      </c>
      <c r="DO159" s="2">
        <f t="shared" si="506"/>
        <v>116.09450731707317</v>
      </c>
      <c r="DP159" s="2">
        <f t="shared" si="506"/>
        <v>116.50486327418088</v>
      </c>
      <c r="DQ159" s="2">
        <f t="shared" si="506"/>
        <v>114.21434007852613</v>
      </c>
      <c r="DR159" s="2">
        <f t="shared" si="506"/>
        <v>104.55197402597405</v>
      </c>
      <c r="DS159" s="2">
        <f t="shared" si="506"/>
        <v>116.43325339776501</v>
      </c>
      <c r="DT159" s="2">
        <f t="shared" si="506"/>
        <v>114.40454832376925</v>
      </c>
      <c r="DU159" s="2">
        <f t="shared" si="506"/>
        <v>124.32338945937784</v>
      </c>
      <c r="DV159" s="2">
        <f t="shared" si="506"/>
        <v>115.1846786469345</v>
      </c>
      <c r="DW159" s="2">
        <f t="shared" si="506"/>
        <v>119.03703186348532</v>
      </c>
      <c r="DX159" s="2">
        <f t="shared" si="506"/>
        <v>112.69727363977488</v>
      </c>
      <c r="DY159" s="2">
        <f t="shared" si="506"/>
        <v>111.79004387829912</v>
      </c>
      <c r="EA159" s="2">
        <f t="shared" si="445"/>
        <v>85.74034653918082</v>
      </c>
      <c r="EB159" s="2">
        <f t="shared" si="507"/>
        <v>85.935596334568146</v>
      </c>
      <c r="EC159" s="2">
        <f t="shared" si="508"/>
        <v>85.125872290021562</v>
      </c>
      <c r="ED159" s="2">
        <f t="shared" si="509"/>
        <v>84.554920522545316</v>
      </c>
      <c r="EE159" s="2">
        <f t="shared" si="510"/>
        <v>84.729299705014739</v>
      </c>
      <c r="EF159" s="2">
        <f t="shared" si="511"/>
        <v>85.399197590232987</v>
      </c>
      <c r="EG159" s="2">
        <f t="shared" si="512"/>
        <v>85.884023932141758</v>
      </c>
      <c r="EH159" s="2">
        <f t="shared" si="513"/>
        <v>84.95975793848713</v>
      </c>
      <c r="EI159" s="2">
        <f t="shared" si="514"/>
        <v>85.129544364680513</v>
      </c>
      <c r="EJ159" s="2">
        <f t="shared" si="515"/>
        <v>85.57803398189121</v>
      </c>
      <c r="EK159" s="2">
        <f t="shared" si="516"/>
        <v>86.80992123199033</v>
      </c>
      <c r="EL159" s="2">
        <f t="shared" si="517"/>
        <v>87.108260871292629</v>
      </c>
      <c r="EM159" s="2">
        <f t="shared" si="518"/>
        <v>86.709979807605038</v>
      </c>
      <c r="EN159" s="2">
        <f t="shared" si="519"/>
        <v>91.268582191780808</v>
      </c>
      <c r="EO159" s="2">
        <f t="shared" si="520"/>
        <v>94.806599533871974</v>
      </c>
      <c r="EQ159" s="2">
        <f t="shared" si="521"/>
        <v>85.55769906573147</v>
      </c>
      <c r="ER159" s="2">
        <f t="shared" si="522"/>
        <v>86.011825807787886</v>
      </c>
      <c r="ES159" s="2">
        <f t="shared" si="522"/>
        <v>84.918215566341161</v>
      </c>
      <c r="ET159" s="2">
        <f t="shared" si="522"/>
        <v>84.877933023441813</v>
      </c>
      <c r="EU159" s="2">
        <f t="shared" si="522"/>
        <v>84.986558354575905</v>
      </c>
      <c r="EV159" s="2">
        <f t="shared" si="522"/>
        <v>85.384638692584204</v>
      </c>
      <c r="EW159" s="2">
        <f t="shared" si="522"/>
        <v>85.970828576365633</v>
      </c>
      <c r="EX159" s="2">
        <f t="shared" si="522"/>
        <v>85.284992452957226</v>
      </c>
      <c r="EY159" s="2">
        <f t="shared" si="522"/>
        <v>85.636662442702459</v>
      </c>
      <c r="EZ159" s="2">
        <f t="shared" si="522"/>
        <v>85.529551983419296</v>
      </c>
      <c r="FA159" s="2">
        <f t="shared" si="522"/>
        <v>87.537960742780584</v>
      </c>
      <c r="FB159" s="2">
        <f t="shared" si="522"/>
        <v>87.504827118977104</v>
      </c>
      <c r="FC159" s="2">
        <f t="shared" si="522"/>
        <v>86.981305756688897</v>
      </c>
      <c r="FD159" s="2">
        <f t="shared" si="522"/>
        <v>90.993661981166071</v>
      </c>
      <c r="FE159" s="2">
        <f t="shared" si="522"/>
        <v>91.774154300318855</v>
      </c>
      <c r="FG159" s="2">
        <f t="shared" si="523"/>
        <v>0.99968967462413727</v>
      </c>
      <c r="FH159" s="2">
        <f t="shared" si="524"/>
        <v>0.99974913228952678</v>
      </c>
      <c r="FI159" s="2">
        <f t="shared" si="524"/>
        <v>0.99975423611562708</v>
      </c>
      <c r="FJ159" s="2">
        <f t="shared" si="524"/>
        <v>0.99976803691886695</v>
      </c>
      <c r="FK159" s="2">
        <f t="shared" si="524"/>
        <v>0.99975563463594164</v>
      </c>
      <c r="FL159" s="2">
        <f t="shared" si="524"/>
        <v>0.99973584543050964</v>
      </c>
      <c r="FM159" s="2">
        <f t="shared" si="524"/>
        <v>0.99972279274902931</v>
      </c>
      <c r="FN159" s="2">
        <f t="shared" si="524"/>
        <v>0.99972266269814924</v>
      </c>
      <c r="FO159" s="2">
        <f t="shared" si="524"/>
        <v>0.99970986666259232</v>
      </c>
      <c r="FP159" s="2">
        <f t="shared" si="524"/>
        <v>0.99971203339943682</v>
      </c>
      <c r="FQ159" s="2">
        <f t="shared" si="524"/>
        <v>0.99971947873307543</v>
      </c>
      <c r="FR159" s="2">
        <f t="shared" si="524"/>
        <v>0.99972358627996127</v>
      </c>
      <c r="FS159" s="2">
        <f t="shared" si="524"/>
        <v>0.99972435582908448</v>
      </c>
      <c r="FT159" s="2">
        <f t="shared" si="524"/>
        <v>0.99961763466403841</v>
      </c>
      <c r="FU159" s="2">
        <f t="shared" si="524"/>
        <v>0.99952036828687152</v>
      </c>
      <c r="FW159" s="2">
        <f t="shared" si="541"/>
        <v>8.2136965876702731E-2</v>
      </c>
      <c r="FX159" s="2">
        <f t="shared" si="381"/>
        <v>0.11002864787499637</v>
      </c>
      <c r="FY159" s="2">
        <f t="shared" si="382"/>
        <v>0.12224035769731195</v>
      </c>
      <c r="FZ159" s="2">
        <f t="shared" si="383"/>
        <v>0.1066354510605336</v>
      </c>
      <c r="GA159" s="2">
        <f t="shared" si="384"/>
        <v>0.11032973406071422</v>
      </c>
      <c r="GB159" s="2">
        <f t="shared" si="385"/>
        <v>0.11613701913797739</v>
      </c>
      <c r="GC159" s="2">
        <f t="shared" si="386"/>
        <v>0.13653630458280419</v>
      </c>
      <c r="GD159" s="2">
        <f t="shared" si="387"/>
        <v>0.16546597780480413</v>
      </c>
      <c r="GE159" s="2">
        <f t="shared" si="388"/>
        <v>0.13028987998618385</v>
      </c>
      <c r="GF159" s="2">
        <f t="shared" si="389"/>
        <v>0.11198693771324938</v>
      </c>
      <c r="GG159" s="2">
        <f t="shared" si="390"/>
        <v>9.9227950422718883E-2</v>
      </c>
      <c r="GH159" s="2">
        <f t="shared" si="391"/>
        <v>8.2738565509870438E-2</v>
      </c>
      <c r="GI159" s="2">
        <f t="shared" si="392"/>
        <v>7.5796757336743514E-2</v>
      </c>
      <c r="GJ159" s="2">
        <f t="shared" si="393"/>
        <v>6.4283701642768754E-2</v>
      </c>
      <c r="GK159" s="2">
        <f t="shared" si="394"/>
        <v>6.2616404390571131E-2</v>
      </c>
      <c r="GM159" s="86">
        <f t="shared" si="542"/>
        <v>7.2058483022743771E-60</v>
      </c>
      <c r="GN159" s="86">
        <f t="shared" si="395"/>
        <v>5.9144920535489131E-152</v>
      </c>
      <c r="GO159" s="86">
        <f t="shared" si="396"/>
        <v>3.1962173702084115E-157</v>
      </c>
      <c r="GP159" s="86">
        <f t="shared" si="397"/>
        <v>3.6853243709760701E-166</v>
      </c>
      <c r="GQ159" s="86">
        <f t="shared" si="398"/>
        <v>2.0973568865283032E-140</v>
      </c>
      <c r="GR159" s="86">
        <f t="shared" si="399"/>
        <v>4.0058152105124382E-128</v>
      </c>
      <c r="GS159" s="86">
        <f t="shared" si="400"/>
        <v>3.9594795824289739E-127</v>
      </c>
      <c r="GT159" s="86">
        <f t="shared" si="401"/>
        <v>2.3466066583117202E-143</v>
      </c>
      <c r="GU159" s="86">
        <f t="shared" si="402"/>
        <v>5.5508554135445916E-139</v>
      </c>
      <c r="GV159" s="86">
        <f t="shared" si="403"/>
        <v>1.0806776888863015E-127</v>
      </c>
      <c r="GW159" s="86">
        <f t="shared" si="404"/>
        <v>3.4534994022609989E-158</v>
      </c>
      <c r="GX159" s="86">
        <f t="shared" si="405"/>
        <v>2.930898842397565E-197</v>
      </c>
      <c r="GY159" s="86">
        <f t="shared" si="406"/>
        <v>4.8827260999970229E-180</v>
      </c>
      <c r="GZ159" s="86">
        <f t="shared" si="407"/>
        <v>2.0691186385991393E-59</v>
      </c>
      <c r="HA159" s="86">
        <f t="shared" si="408"/>
        <v>6.117117597206054E-37</v>
      </c>
      <c r="HC159" s="86">
        <f t="shared" si="543"/>
        <v>5.6136045387831597E-31</v>
      </c>
      <c r="HD159" s="86">
        <f t="shared" si="409"/>
        <v>7.5896367852074951E-74</v>
      </c>
      <c r="HE159" s="86">
        <f t="shared" si="410"/>
        <v>3.0463589940624598E-74</v>
      </c>
      <c r="HF159" s="86">
        <f t="shared" si="411"/>
        <v>3.6275723989523547E-72</v>
      </c>
      <c r="HG159" s="86">
        <f t="shared" si="412"/>
        <v>4.9228485234115569E-71</v>
      </c>
      <c r="HH159" s="86">
        <f t="shared" si="413"/>
        <v>2.7654590907409366E-75</v>
      </c>
      <c r="HI159" s="86">
        <f t="shared" si="414"/>
        <v>2.2936645615115279E-71</v>
      </c>
      <c r="HJ159" s="86">
        <f t="shared" si="415"/>
        <v>1.5441410305162641E-81</v>
      </c>
      <c r="HK159" s="86">
        <f t="shared" si="416"/>
        <v>2.5297182400882813E-76</v>
      </c>
      <c r="HL159" s="86">
        <f t="shared" si="417"/>
        <v>1.500502757765435E-73</v>
      </c>
      <c r="HM159" s="86">
        <f t="shared" si="418"/>
        <v>2.3811643953449224E-93</v>
      </c>
      <c r="HN159" s="86">
        <f t="shared" si="419"/>
        <v>2.496881627136784E-69</v>
      </c>
      <c r="HO159" s="86">
        <f t="shared" si="420"/>
        <v>5.8476008234219813E-84</v>
      </c>
      <c r="HP159" s="86">
        <f t="shared" si="421"/>
        <v>4.7543301398228342E-20</v>
      </c>
      <c r="HQ159" s="86">
        <f t="shared" si="422"/>
        <v>2.0562250198234727E-21</v>
      </c>
      <c r="HS159" s="86">
        <f t="shared" si="544"/>
        <v>0.36854775295271819</v>
      </c>
      <c r="HT159" s="86">
        <f t="shared" si="423"/>
        <v>0.18914563470290166</v>
      </c>
      <c r="HU159" s="86">
        <f t="shared" si="424"/>
        <v>0.14846729303477615</v>
      </c>
      <c r="HV159" s="86">
        <f t="shared" si="425"/>
        <v>0.13418377036230292</v>
      </c>
      <c r="HW159" s="86">
        <f t="shared" si="426"/>
        <v>0.17606584472201614</v>
      </c>
      <c r="HX159" s="86">
        <f t="shared" si="427"/>
        <v>0.21506750866580635</v>
      </c>
      <c r="HY159" s="86">
        <f t="shared" si="428"/>
        <v>0.16316726995714759</v>
      </c>
      <c r="HZ159" s="86">
        <f t="shared" si="429"/>
        <v>3.8158940333908709E-2</v>
      </c>
      <c r="IA159" s="86">
        <f t="shared" si="430"/>
        <v>0.111911981954356</v>
      </c>
      <c r="IB159" s="86">
        <f t="shared" si="431"/>
        <v>0.25213937355608179</v>
      </c>
      <c r="IC159" s="86">
        <f t="shared" si="432"/>
        <v>0.26812396362804092</v>
      </c>
      <c r="ID159" s="86">
        <f t="shared" si="433"/>
        <v>0.36564541142493318</v>
      </c>
      <c r="IE159" s="86">
        <f t="shared" si="434"/>
        <v>0.44018223272002166</v>
      </c>
      <c r="IF159" s="86">
        <f t="shared" si="435"/>
        <v>0.51160360759586987</v>
      </c>
      <c r="IG159" s="86">
        <f t="shared" si="436"/>
        <v>0.51498687163954981</v>
      </c>
      <c r="II159" s="86">
        <f t="shared" si="545"/>
        <v>7.5500867700880496E-12</v>
      </c>
      <c r="IJ159" s="86">
        <f t="shared" si="546"/>
        <v>2.2489203601339138E-8</v>
      </c>
      <c r="IK159" s="86">
        <f t="shared" si="547"/>
        <v>1.3259201503578775E-7</v>
      </c>
      <c r="IL159" s="86">
        <f t="shared" si="548"/>
        <v>2.0204440567336363E-8</v>
      </c>
      <c r="IM159" s="86">
        <f t="shared" si="549"/>
        <v>5.2734343683249572E-8</v>
      </c>
      <c r="IN159" s="86">
        <f t="shared" si="550"/>
        <v>4.0472197273980704E-7</v>
      </c>
      <c r="IO159" s="86">
        <f t="shared" si="551"/>
        <v>1.4778212508748807E-6</v>
      </c>
      <c r="IP159" s="86">
        <f t="shared" si="552"/>
        <v>7.4734613509840163E-6</v>
      </c>
      <c r="IQ159" s="86">
        <f t="shared" si="553"/>
        <v>4.2363182052352166E-7</v>
      </c>
      <c r="IR159" s="86">
        <f t="shared" si="554"/>
        <v>3.4942727660903075E-8</v>
      </c>
      <c r="IS159" s="86">
        <f t="shared" si="555"/>
        <v>5.5507822562572777E-9</v>
      </c>
      <c r="IT159" s="86">
        <f t="shared" si="556"/>
        <v>1.4878190459168275E-10</v>
      </c>
      <c r="IU159" s="86">
        <f t="shared" si="557"/>
        <v>3.7456311759548202E-11</v>
      </c>
      <c r="IV159" s="86">
        <f t="shared" si="558"/>
        <v>2.3055541294250885E-8</v>
      </c>
      <c r="IW159" s="86">
        <f t="shared" si="559"/>
        <v>3.0093357151083085E-8</v>
      </c>
      <c r="IY159" s="86">
        <f t="shared" si="560"/>
        <v>0.36854775296026826</v>
      </c>
      <c r="IZ159" s="86">
        <f t="shared" si="561"/>
        <v>0.18914565719210527</v>
      </c>
      <c r="JA159" s="86">
        <f t="shared" si="562"/>
        <v>0.14846742562679119</v>
      </c>
      <c r="JB159" s="86">
        <f t="shared" si="563"/>
        <v>0.13418379056674348</v>
      </c>
      <c r="JC159" s="86">
        <f t="shared" si="564"/>
        <v>0.17606589745635981</v>
      </c>
      <c r="JD159" s="86">
        <f t="shared" si="565"/>
        <v>0.21506791338777909</v>
      </c>
      <c r="JE159" s="86">
        <f t="shared" si="566"/>
        <v>0.16316874777839846</v>
      </c>
      <c r="JF159" s="86">
        <f t="shared" si="567"/>
        <v>3.8166413795259695E-2</v>
      </c>
      <c r="JG159" s="86">
        <f t="shared" si="568"/>
        <v>0.11191240558617653</v>
      </c>
      <c r="JH159" s="86">
        <f t="shared" si="569"/>
        <v>0.25213940849880945</v>
      </c>
      <c r="JI159" s="86">
        <f t="shared" si="570"/>
        <v>0.2681239691788232</v>
      </c>
      <c r="JJ159" s="86">
        <f t="shared" si="571"/>
        <v>0.36564541157371511</v>
      </c>
      <c r="JK159" s="86">
        <f t="shared" si="572"/>
        <v>0.44018223275747798</v>
      </c>
      <c r="JL159" s="86">
        <f t="shared" si="573"/>
        <v>0.51160363065141112</v>
      </c>
      <c r="JM159" s="86">
        <f t="shared" si="574"/>
        <v>0.51498690173290695</v>
      </c>
    </row>
    <row r="160" spans="2:273" x14ac:dyDescent="0.25">
      <c r="B160" s="2">
        <v>133</v>
      </c>
      <c r="C160" s="37">
        <v>85</v>
      </c>
      <c r="D160" s="37">
        <v>85.194999999999993</v>
      </c>
      <c r="E160" s="37">
        <v>83.828999999999994</v>
      </c>
      <c r="F160" s="37">
        <v>84.146000000000001</v>
      </c>
      <c r="G160" s="37">
        <v>84.39</v>
      </c>
      <c r="H160" s="37">
        <v>84.706999999999994</v>
      </c>
      <c r="I160" s="37">
        <v>85.244</v>
      </c>
      <c r="J160" s="37">
        <v>84.293000000000006</v>
      </c>
      <c r="K160" s="37">
        <v>86.162999999999997</v>
      </c>
      <c r="L160" s="37">
        <v>84.534999999999997</v>
      </c>
      <c r="M160" s="37">
        <v>88.721000000000004</v>
      </c>
      <c r="N160" s="37">
        <v>90.558000000000007</v>
      </c>
      <c r="O160" s="37">
        <v>92.825000000000003</v>
      </c>
      <c r="P160" s="37">
        <v>115.07299999999999</v>
      </c>
      <c r="Q160" s="37">
        <v>137.119</v>
      </c>
      <c r="S160" s="4">
        <f t="shared" si="446"/>
        <v>85.728681184160436</v>
      </c>
      <c r="T160" s="4">
        <f t="shared" si="447"/>
        <v>86.071641488128449</v>
      </c>
      <c r="U160" s="4">
        <f t="shared" si="448"/>
        <v>85.386101432425917</v>
      </c>
      <c r="V160" s="4">
        <f t="shared" si="449"/>
        <v>84.771951929075072</v>
      </c>
      <c r="W160" s="4">
        <f t="shared" si="450"/>
        <v>85.132425121489646</v>
      </c>
      <c r="X160" s="4">
        <f t="shared" si="451"/>
        <v>86.155204629475477</v>
      </c>
      <c r="Y160" s="4">
        <f t="shared" si="452"/>
        <v>86.407585554492215</v>
      </c>
      <c r="Z160" s="4">
        <f t="shared" si="453"/>
        <v>84.975256216528052</v>
      </c>
      <c r="AA160" s="4">
        <f t="shared" si="454"/>
        <v>85.442614359905178</v>
      </c>
      <c r="AB160" s="4">
        <f t="shared" si="455"/>
        <v>86.873276574141428</v>
      </c>
      <c r="AC160" s="4">
        <f t="shared" si="456"/>
        <v>88.598272231077217</v>
      </c>
      <c r="AD160" s="4">
        <f t="shared" si="457"/>
        <v>90.748050519251322</v>
      </c>
      <c r="AE160" s="4">
        <f t="shared" si="458"/>
        <v>92.157565815478748</v>
      </c>
      <c r="AF160" s="4">
        <f t="shared" si="459"/>
        <v>111.15762850568176</v>
      </c>
      <c r="AG160" s="4">
        <f t="shared" si="460"/>
        <v>131.64688581343501</v>
      </c>
      <c r="AI160" s="4">
        <f t="shared" si="461"/>
        <v>-0.72868118416043615</v>
      </c>
      <c r="AJ160" s="4">
        <f t="shared" si="462"/>
        <v>-0.8766414881284561</v>
      </c>
      <c r="AK160" s="4">
        <f t="shared" si="463"/>
        <v>-1.5571014324259238</v>
      </c>
      <c r="AL160" s="4">
        <f t="shared" si="464"/>
        <v>-0.62595192907507169</v>
      </c>
      <c r="AM160" s="4">
        <f t="shared" si="465"/>
        <v>-0.74242512148964579</v>
      </c>
      <c r="AN160" s="4">
        <f t="shared" si="466"/>
        <v>-1.4482046294754838</v>
      </c>
      <c r="AO160" s="4">
        <f t="shared" si="467"/>
        <v>-1.1635855544922151</v>
      </c>
      <c r="AP160" s="4">
        <f t="shared" si="468"/>
        <v>-0.68225621652804591</v>
      </c>
      <c r="AQ160" s="4">
        <f t="shared" si="469"/>
        <v>0.72038564009481831</v>
      </c>
      <c r="AR160" s="4">
        <f t="shared" si="470"/>
        <v>-2.3382765741414318</v>
      </c>
      <c r="AS160" s="4">
        <f t="shared" si="471"/>
        <v>0.12272776892278614</v>
      </c>
      <c r="AT160" s="4">
        <f t="shared" si="472"/>
        <v>-0.19005051925131511</v>
      </c>
      <c r="AU160" s="4">
        <f t="shared" si="473"/>
        <v>0.66743418452125525</v>
      </c>
      <c r="AV160" s="4">
        <f t="shared" si="474"/>
        <v>3.9153714943182365</v>
      </c>
      <c r="AW160" s="4">
        <f t="shared" si="474"/>
        <v>5.472114186564994</v>
      </c>
      <c r="AY160" s="2">
        <f t="shared" si="525"/>
        <v>85.66257592173838</v>
      </c>
      <c r="AZ160" s="2">
        <f t="shared" si="364"/>
        <v>85.874871530405954</v>
      </c>
      <c r="BA160" s="2">
        <f t="shared" si="365"/>
        <v>85.038170164124466</v>
      </c>
      <c r="BB160" s="2">
        <f t="shared" si="366"/>
        <v>84.494784940143361</v>
      </c>
      <c r="BC160" s="2">
        <f t="shared" si="367"/>
        <v>84.650192915965846</v>
      </c>
      <c r="BD160" s="2">
        <f t="shared" si="368"/>
        <v>85.310154467400338</v>
      </c>
      <c r="BE160" s="2">
        <f t="shared" si="369"/>
        <v>85.803865619994937</v>
      </c>
      <c r="BF160" s="2">
        <f t="shared" si="370"/>
        <v>84.914277266446902</v>
      </c>
      <c r="BG160" s="2">
        <f t="shared" si="371"/>
        <v>85.08268401445126</v>
      </c>
      <c r="BH160" s="2">
        <f t="shared" si="372"/>
        <v>85.455376452749206</v>
      </c>
      <c r="BI160" s="2">
        <f t="shared" si="373"/>
        <v>86.739382378721189</v>
      </c>
      <c r="BJ160" s="2">
        <f t="shared" si="374"/>
        <v>86.993334153677111</v>
      </c>
      <c r="BK160" s="2">
        <f t="shared" si="375"/>
        <v>86.615930355529869</v>
      </c>
      <c r="BL160" s="2">
        <f t="shared" si="376"/>
        <v>91.154046178764489</v>
      </c>
      <c r="BM160" s="2">
        <f t="shared" si="377"/>
        <v>94.596370917940163</v>
      </c>
      <c r="BO160" s="2" t="str">
        <f t="shared" si="475"/>
        <v/>
      </c>
      <c r="BP160" s="2" t="str">
        <f t="shared" si="476"/>
        <v/>
      </c>
      <c r="BQ160" s="2" t="str">
        <f t="shared" si="477"/>
        <v/>
      </c>
      <c r="BR160" s="2" t="str">
        <f t="shared" si="478"/>
        <v/>
      </c>
      <c r="BS160" s="2" t="str">
        <f t="shared" si="479"/>
        <v/>
      </c>
      <c r="BT160" s="2" t="str">
        <f t="shared" si="480"/>
        <v/>
      </c>
      <c r="BU160" s="2" t="str">
        <f t="shared" si="481"/>
        <v/>
      </c>
      <c r="BV160" s="2" t="str">
        <f t="shared" si="482"/>
        <v/>
      </c>
      <c r="BW160" s="2" t="str">
        <f t="shared" si="483"/>
        <v/>
      </c>
      <c r="BX160" s="2" t="str">
        <f t="shared" si="484"/>
        <v/>
      </c>
      <c r="BY160" s="2" t="str">
        <f t="shared" si="485"/>
        <v/>
      </c>
      <c r="BZ160" s="2" t="str">
        <f t="shared" si="486"/>
        <v/>
      </c>
      <c r="CA160" s="2" t="str">
        <f t="shared" si="487"/>
        <v/>
      </c>
      <c r="CB160" s="2" t="str">
        <f t="shared" si="488"/>
        <v/>
      </c>
      <c r="CC160" s="2" t="str">
        <f t="shared" si="489"/>
        <v/>
      </c>
      <c r="CE160" s="2" t="str">
        <f t="shared" si="526"/>
        <v/>
      </c>
      <c r="CF160" s="2" t="str">
        <f t="shared" si="527"/>
        <v/>
      </c>
      <c r="CG160" s="2" t="str">
        <f t="shared" si="528"/>
        <v/>
      </c>
      <c r="CH160" s="2" t="str">
        <f t="shared" si="529"/>
        <v/>
      </c>
      <c r="CI160" s="2" t="str">
        <f t="shared" si="530"/>
        <v/>
      </c>
      <c r="CJ160" s="2" t="str">
        <f t="shared" si="531"/>
        <v/>
      </c>
      <c r="CK160" s="2" t="str">
        <f t="shared" si="532"/>
        <v/>
      </c>
      <c r="CL160" s="2" t="str">
        <f t="shared" si="533"/>
        <v/>
      </c>
      <c r="CM160" s="2" t="str">
        <f t="shared" si="534"/>
        <v/>
      </c>
      <c r="CN160" s="2" t="str">
        <f t="shared" si="535"/>
        <v/>
      </c>
      <c r="CO160" s="2" t="str">
        <f t="shared" si="536"/>
        <v/>
      </c>
      <c r="CP160" s="2" t="str">
        <f t="shared" si="537"/>
        <v/>
      </c>
      <c r="CQ160" s="2" t="str">
        <f t="shared" si="538"/>
        <v/>
      </c>
      <c r="CR160" s="2" t="str">
        <f t="shared" si="539"/>
        <v/>
      </c>
      <c r="CS160" s="2" t="str">
        <f t="shared" si="540"/>
        <v/>
      </c>
      <c r="CU160" s="2" t="str">
        <f t="shared" si="490"/>
        <v/>
      </c>
      <c r="CV160" s="2" t="str">
        <f t="shared" si="491"/>
        <v/>
      </c>
      <c r="CW160" s="2" t="str">
        <f t="shared" si="492"/>
        <v/>
      </c>
      <c r="CX160" s="2" t="str">
        <f t="shared" si="493"/>
        <v/>
      </c>
      <c r="CY160" s="2" t="str">
        <f t="shared" si="494"/>
        <v/>
      </c>
      <c r="CZ160" s="2" t="str">
        <f t="shared" si="495"/>
        <v/>
      </c>
      <c r="DA160" s="2" t="str">
        <f t="shared" si="496"/>
        <v/>
      </c>
      <c r="DB160" s="2" t="str">
        <f t="shared" si="497"/>
        <v/>
      </c>
      <c r="DC160" s="2" t="str">
        <f t="shared" si="498"/>
        <v/>
      </c>
      <c r="DD160" s="2" t="str">
        <f t="shared" si="499"/>
        <v/>
      </c>
      <c r="DE160" s="2" t="str">
        <f t="shared" si="500"/>
        <v/>
      </c>
      <c r="DF160" s="2" t="str">
        <f t="shared" si="501"/>
        <v/>
      </c>
      <c r="DG160" s="2" t="str">
        <f t="shared" si="502"/>
        <v/>
      </c>
      <c r="DH160" s="2" t="str">
        <f t="shared" si="503"/>
        <v/>
      </c>
      <c r="DI160" s="2" t="str">
        <f t="shared" si="504"/>
        <v/>
      </c>
      <c r="DK160" s="2">
        <f t="shared" si="505"/>
        <v>115.54615257223398</v>
      </c>
      <c r="DL160" s="2">
        <f t="shared" si="506"/>
        <v>123.69192296680444</v>
      </c>
      <c r="DM160" s="2">
        <f t="shared" si="506"/>
        <v>124.20711428031224</v>
      </c>
      <c r="DN160" s="2">
        <f t="shared" si="506"/>
        <v>124.39888048780486</v>
      </c>
      <c r="DO160" s="2">
        <f t="shared" si="506"/>
        <v>116.25915121951219</v>
      </c>
      <c r="DP160" s="2">
        <f t="shared" si="506"/>
        <v>116.66667520190148</v>
      </c>
      <c r="DQ160" s="2">
        <f t="shared" si="506"/>
        <v>114.34813530655393</v>
      </c>
      <c r="DR160" s="2">
        <f t="shared" si="506"/>
        <v>104.58418393234675</v>
      </c>
      <c r="DS160" s="2">
        <f t="shared" si="506"/>
        <v>116.57107822410147</v>
      </c>
      <c r="DT160" s="2">
        <f t="shared" si="506"/>
        <v>114.50306342494713</v>
      </c>
      <c r="DU160" s="2">
        <f t="shared" si="506"/>
        <v>124.49964270613108</v>
      </c>
      <c r="DV160" s="2">
        <f t="shared" si="506"/>
        <v>115.28010147991547</v>
      </c>
      <c r="DW160" s="2">
        <f t="shared" si="506"/>
        <v>119.16617336152217</v>
      </c>
      <c r="DX160" s="2">
        <f t="shared" si="506"/>
        <v>112.80118724202629</v>
      </c>
      <c r="DY160" s="2">
        <f t="shared" si="506"/>
        <v>111.91739070747801</v>
      </c>
      <c r="EA160" s="2">
        <f t="shared" si="445"/>
        <v>85.671300540496105</v>
      </c>
      <c r="EB160" s="2">
        <f t="shared" si="507"/>
        <v>85.856722616494437</v>
      </c>
      <c r="EC160" s="2">
        <f t="shared" si="508"/>
        <v>85.058027279253423</v>
      </c>
      <c r="ED160" s="2">
        <f t="shared" si="509"/>
        <v>84.447347324062378</v>
      </c>
      <c r="EE160" s="2">
        <f t="shared" si="510"/>
        <v>84.611020058997042</v>
      </c>
      <c r="EF160" s="2">
        <f t="shared" si="511"/>
        <v>85.304488884149919</v>
      </c>
      <c r="EG160" s="2">
        <f t="shared" si="512"/>
        <v>85.783356053721093</v>
      </c>
      <c r="EH160" s="2">
        <f t="shared" si="513"/>
        <v>84.849103435854815</v>
      </c>
      <c r="EI160" s="2">
        <f t="shared" si="514"/>
        <v>84.999961162957618</v>
      </c>
      <c r="EJ160" s="2">
        <f t="shared" si="515"/>
        <v>85.453844773508834</v>
      </c>
      <c r="EK160" s="2">
        <f t="shared" si="516"/>
        <v>86.648083275817442</v>
      </c>
      <c r="EL160" s="2">
        <f t="shared" si="517"/>
        <v>86.948887160054824</v>
      </c>
      <c r="EM160" s="2">
        <f t="shared" si="518"/>
        <v>86.584331835919755</v>
      </c>
      <c r="EN160" s="2">
        <f t="shared" si="519"/>
        <v>91.166580512765833</v>
      </c>
      <c r="EO160" s="2">
        <f t="shared" si="520"/>
        <v>94.804116345556253</v>
      </c>
      <c r="EQ160" s="2">
        <f t="shared" si="521"/>
        <v>85.479029746888088</v>
      </c>
      <c r="ER160" s="2">
        <f t="shared" si="522"/>
        <v>85.936237685471099</v>
      </c>
      <c r="ES160" s="2">
        <f t="shared" si="522"/>
        <v>84.841889183868389</v>
      </c>
      <c r="ET160" s="2">
        <f t="shared" si="522"/>
        <v>84.78420590650417</v>
      </c>
      <c r="EU160" s="2">
        <f t="shared" si="522"/>
        <v>84.879353204949709</v>
      </c>
      <c r="EV160" s="2">
        <f t="shared" si="522"/>
        <v>85.289479723072816</v>
      </c>
      <c r="EW160" s="2">
        <f t="shared" si="522"/>
        <v>85.873282415883608</v>
      </c>
      <c r="EX160" s="2">
        <f t="shared" si="522"/>
        <v>85.186108428989826</v>
      </c>
      <c r="EY160" s="2">
        <f t="shared" si="522"/>
        <v>85.527075746536696</v>
      </c>
      <c r="EZ160" s="2">
        <f t="shared" si="522"/>
        <v>85.403649395093268</v>
      </c>
      <c r="FA160" s="2">
        <f t="shared" si="522"/>
        <v>87.405393340966853</v>
      </c>
      <c r="FB160" s="2">
        <f t="shared" si="522"/>
        <v>87.363372327165024</v>
      </c>
      <c r="FC160" s="2">
        <f t="shared" si="522"/>
        <v>86.868038656699468</v>
      </c>
      <c r="FD160" s="2">
        <f t="shared" si="522"/>
        <v>90.87994687055928</v>
      </c>
      <c r="FE160" s="2">
        <f t="shared" si="522"/>
        <v>91.65032016719141</v>
      </c>
      <c r="FG160" s="2">
        <f t="shared" si="523"/>
        <v>0.99971697216533473</v>
      </c>
      <c r="FH160" s="2">
        <f t="shared" si="524"/>
        <v>0.99977120087837479</v>
      </c>
      <c r="FI160" s="2">
        <f t="shared" si="524"/>
        <v>0.99977585582651096</v>
      </c>
      <c r="FJ160" s="2">
        <f t="shared" si="524"/>
        <v>0.99978844283774448</v>
      </c>
      <c r="FK160" s="2">
        <f t="shared" si="524"/>
        <v>0.99977713134720447</v>
      </c>
      <c r="FL160" s="2">
        <f t="shared" si="524"/>
        <v>0.99975908256977852</v>
      </c>
      <c r="FM160" s="2">
        <f t="shared" si="524"/>
        <v>0.99974717781572187</v>
      </c>
      <c r="FN160" s="2">
        <f t="shared" si="524"/>
        <v>0.99974705920212192</v>
      </c>
      <c r="FO160" s="2">
        <f t="shared" si="524"/>
        <v>0.99973538849626742</v>
      </c>
      <c r="FP160" s="2">
        <f t="shared" si="524"/>
        <v>0.99973736468427621</v>
      </c>
      <c r="FQ160" s="2">
        <f t="shared" si="524"/>
        <v>0.99974415524892224</v>
      </c>
      <c r="FR160" s="2">
        <f t="shared" si="524"/>
        <v>0.99974790155978821</v>
      </c>
      <c r="FS160" s="2">
        <f t="shared" si="524"/>
        <v>0.99974860343102301</v>
      </c>
      <c r="FT160" s="2">
        <f t="shared" si="524"/>
        <v>0.99965126693623219</v>
      </c>
      <c r="FU160" s="2">
        <f t="shared" si="524"/>
        <v>0.99956255221738521</v>
      </c>
      <c r="FW160" s="2">
        <f t="shared" si="541"/>
        <v>8.935331839448539E-2</v>
      </c>
      <c r="FX160" s="2">
        <f t="shared" si="381"/>
        <v>0.1193767851429974</v>
      </c>
      <c r="FY160" s="2">
        <f t="shared" si="382"/>
        <v>0.1324715794624205</v>
      </c>
      <c r="FZ160" s="2">
        <f t="shared" si="383"/>
        <v>0.11573278856222666</v>
      </c>
      <c r="GA160" s="2">
        <f t="shared" si="384"/>
        <v>0.11970001134047729</v>
      </c>
      <c r="GB160" s="2">
        <f t="shared" si="385"/>
        <v>0.1259306948386158</v>
      </c>
      <c r="GC160" s="2">
        <f t="shared" si="386"/>
        <v>0.14776263678616258</v>
      </c>
      <c r="GD160" s="2">
        <f t="shared" si="387"/>
        <v>0.17857902645675303</v>
      </c>
      <c r="GE160" s="2">
        <f t="shared" si="388"/>
        <v>0.14108653611636002</v>
      </c>
      <c r="GF160" s="2">
        <f t="shared" si="389"/>
        <v>0.12147874294727559</v>
      </c>
      <c r="GG160" s="2">
        <f t="shared" si="390"/>
        <v>0.10776957003375415</v>
      </c>
      <c r="GH160" s="2">
        <f t="shared" si="391"/>
        <v>9.0002590305043498E-2</v>
      </c>
      <c r="GI160" s="2">
        <f t="shared" si="392"/>
        <v>8.2506146222639881E-2</v>
      </c>
      <c r="GJ160" s="2">
        <f t="shared" si="393"/>
        <v>7.0051221255381865E-2</v>
      </c>
      <c r="GK160" s="2">
        <f t="shared" si="394"/>
        <v>6.8245244577147826E-2</v>
      </c>
      <c r="GM160" s="86">
        <f t="shared" si="542"/>
        <v>1.295177031321116E-61</v>
      </c>
      <c r="GN160" s="86">
        <f t="shared" si="395"/>
        <v>2.069781940703603E-156</v>
      </c>
      <c r="GO160" s="86">
        <f t="shared" si="396"/>
        <v>7.6946361635049997E-162</v>
      </c>
      <c r="GP160" s="86">
        <f t="shared" si="397"/>
        <v>4.7898876981242297E-171</v>
      </c>
      <c r="GQ160" s="86">
        <f t="shared" si="398"/>
        <v>1.465189854176938E-144</v>
      </c>
      <c r="GR160" s="86">
        <f t="shared" si="399"/>
        <v>6.7444794747150136E-132</v>
      </c>
      <c r="GS160" s="86">
        <f t="shared" si="400"/>
        <v>7.0832857822440645E-131</v>
      </c>
      <c r="GT160" s="86">
        <f t="shared" si="401"/>
        <v>1.5314061267859766E-147</v>
      </c>
      <c r="GU160" s="86">
        <f t="shared" si="402"/>
        <v>4.5578102458585392E-143</v>
      </c>
      <c r="GV160" s="86">
        <f t="shared" si="403"/>
        <v>1.8502340871239886E-131</v>
      </c>
      <c r="GW160" s="86">
        <f t="shared" si="404"/>
        <v>7.9230930545071044E-163</v>
      </c>
      <c r="GX160" s="86">
        <f t="shared" si="405"/>
        <v>3.9926810752697079E-203</v>
      </c>
      <c r="GY160" s="86">
        <f t="shared" si="406"/>
        <v>2.136354311629872E-185</v>
      </c>
      <c r="GZ160" s="86">
        <f t="shared" si="407"/>
        <v>3.7840255399976088E-61</v>
      </c>
      <c r="HA160" s="86">
        <f t="shared" si="408"/>
        <v>5.5975376840621978E-38</v>
      </c>
      <c r="HC160" s="86">
        <f t="shared" si="543"/>
        <v>2.5401111668733723E-32</v>
      </c>
      <c r="HD160" s="86">
        <f t="shared" si="409"/>
        <v>4.3237425982326443E-77</v>
      </c>
      <c r="HE160" s="86">
        <f t="shared" si="410"/>
        <v>1.6983255771190331E-77</v>
      </c>
      <c r="HF160" s="86">
        <f t="shared" si="411"/>
        <v>2.4009258185277866E-75</v>
      </c>
      <c r="HG160" s="86">
        <f t="shared" si="412"/>
        <v>3.531299001419603E-74</v>
      </c>
      <c r="HH160" s="86">
        <f t="shared" si="413"/>
        <v>1.378181531401111E-78</v>
      </c>
      <c r="HI160" s="86">
        <f t="shared" si="414"/>
        <v>1.8362739562225927E-74</v>
      </c>
      <c r="HJ160" s="86">
        <f t="shared" si="415"/>
        <v>5.690929413848973E-85</v>
      </c>
      <c r="HK160" s="86">
        <f t="shared" si="416"/>
        <v>1.3899228314966221E-79</v>
      </c>
      <c r="HL160" s="86">
        <f t="shared" si="417"/>
        <v>9.4720880488746089E-77</v>
      </c>
      <c r="HM160" s="86">
        <f t="shared" si="418"/>
        <v>1.895856658220073E-97</v>
      </c>
      <c r="HN160" s="86">
        <f t="shared" si="419"/>
        <v>1.9527579937404717E-72</v>
      </c>
      <c r="HO160" s="86">
        <f t="shared" si="420"/>
        <v>8.2736102013687939E-88</v>
      </c>
      <c r="HP160" s="86">
        <f t="shared" si="421"/>
        <v>6.4820880810661509E-21</v>
      </c>
      <c r="HQ160" s="86">
        <f t="shared" si="422"/>
        <v>2.5208428989650571E-22</v>
      </c>
      <c r="HS160" s="86">
        <f t="shared" si="544"/>
        <v>0.29247665993353683</v>
      </c>
      <c r="HT160" s="86">
        <f t="shared" si="423"/>
        <v>0.13275749710129658</v>
      </c>
      <c r="HU160" s="86">
        <f t="shared" si="424"/>
        <v>0.10030890444578765</v>
      </c>
      <c r="HV160" s="86">
        <f t="shared" si="425"/>
        <v>8.9846121331204121E-2</v>
      </c>
      <c r="HW160" s="86">
        <f t="shared" si="426"/>
        <v>0.12336742012945788</v>
      </c>
      <c r="HX160" s="86">
        <f t="shared" si="427"/>
        <v>0.15804876565042741</v>
      </c>
      <c r="HY160" s="86">
        <f t="shared" si="428"/>
        <v>0.11297567637013264</v>
      </c>
      <c r="HZ160" s="86">
        <f t="shared" si="429"/>
        <v>2.1410154453720232E-2</v>
      </c>
      <c r="IA160" s="86">
        <f t="shared" si="430"/>
        <v>7.278972782683675E-2</v>
      </c>
      <c r="IB160" s="86">
        <f t="shared" si="431"/>
        <v>0.18658076195171144</v>
      </c>
      <c r="IC160" s="86">
        <f t="shared" si="432"/>
        <v>0.20130940964565758</v>
      </c>
      <c r="ID160" s="86">
        <f t="shared" si="433"/>
        <v>0.29417978947452017</v>
      </c>
      <c r="IE160" s="86">
        <f t="shared" si="434"/>
        <v>0.37576297433019212</v>
      </c>
      <c r="IF160" s="86">
        <f t="shared" si="435"/>
        <v>0.48067557673456113</v>
      </c>
      <c r="IG160" s="86">
        <f t="shared" si="436"/>
        <v>0.48516530459621493</v>
      </c>
      <c r="II160" s="86">
        <f t="shared" si="545"/>
        <v>4.5251196111689886E-11</v>
      </c>
      <c r="IJ160" s="86">
        <f t="shared" si="546"/>
        <v>8.9826624783952855E-8</v>
      </c>
      <c r="IK160" s="86">
        <f t="shared" si="547"/>
        <v>4.9043544602257368E-7</v>
      </c>
      <c r="IL160" s="86">
        <f t="shared" si="548"/>
        <v>7.9618427701757618E-8</v>
      </c>
      <c r="IM160" s="86">
        <f t="shared" si="549"/>
        <v>1.9638272734449162E-7</v>
      </c>
      <c r="IN160" s="86">
        <f t="shared" si="550"/>
        <v>1.309930981838389E-6</v>
      </c>
      <c r="IO160" s="86">
        <f t="shared" si="551"/>
        <v>4.7438874699593332E-6</v>
      </c>
      <c r="IP160" s="86">
        <f t="shared" si="552"/>
        <v>2.3598324865814598E-5</v>
      </c>
      <c r="IQ160" s="86">
        <f t="shared" si="553"/>
        <v>1.4778982780317709E-6</v>
      </c>
      <c r="IR160" s="86">
        <f t="shared" si="554"/>
        <v>1.3618153104776325E-7</v>
      </c>
      <c r="IS160" s="86">
        <f t="shared" si="555"/>
        <v>2.310261066687025E-8</v>
      </c>
      <c r="IT160" s="86">
        <f t="shared" si="556"/>
        <v>7.1978809011397207E-10</v>
      </c>
      <c r="IU160" s="86">
        <f t="shared" si="557"/>
        <v>1.8842605987505216E-10</v>
      </c>
      <c r="IV160" s="86">
        <f t="shared" si="558"/>
        <v>6.8371683074260781E-8</v>
      </c>
      <c r="IW160" s="86">
        <f t="shared" si="559"/>
        <v>8.6737945418218287E-8</v>
      </c>
      <c r="IY160" s="86">
        <f t="shared" si="560"/>
        <v>0.29247665997878802</v>
      </c>
      <c r="IZ160" s="86">
        <f t="shared" si="561"/>
        <v>0.13275758692792136</v>
      </c>
      <c r="JA160" s="86">
        <f t="shared" si="562"/>
        <v>0.10030939488123367</v>
      </c>
      <c r="JB160" s="86">
        <f t="shared" si="563"/>
        <v>8.9846200949631819E-2</v>
      </c>
      <c r="JC160" s="86">
        <f t="shared" si="564"/>
        <v>0.12336761651218522</v>
      </c>
      <c r="JD160" s="86">
        <f t="shared" si="565"/>
        <v>0.15805007558140927</v>
      </c>
      <c r="JE160" s="86">
        <f t="shared" si="566"/>
        <v>0.1129804202576026</v>
      </c>
      <c r="JF160" s="86">
        <f t="shared" si="567"/>
        <v>2.1433752778586047E-2</v>
      </c>
      <c r="JG160" s="86">
        <f t="shared" si="568"/>
        <v>7.2791205725114785E-2</v>
      </c>
      <c r="JH160" s="86">
        <f t="shared" si="569"/>
        <v>0.1865808981332425</v>
      </c>
      <c r="JI160" s="86">
        <f t="shared" si="570"/>
        <v>0.20130943274826824</v>
      </c>
      <c r="JJ160" s="86">
        <f t="shared" si="571"/>
        <v>0.29417979019430823</v>
      </c>
      <c r="JK160" s="86">
        <f t="shared" si="572"/>
        <v>0.37576297451861818</v>
      </c>
      <c r="JL160" s="86">
        <f t="shared" si="573"/>
        <v>0.48067564510624422</v>
      </c>
      <c r="JM160" s="86">
        <f t="shared" si="574"/>
        <v>0.48516539133416037</v>
      </c>
    </row>
    <row r="161" spans="2:273" x14ac:dyDescent="0.25">
      <c r="B161" s="2">
        <v>134</v>
      </c>
      <c r="C161" s="37">
        <v>86.283000000000001</v>
      </c>
      <c r="D161" s="37">
        <v>85.902000000000001</v>
      </c>
      <c r="E161" s="37">
        <v>84.340999999999994</v>
      </c>
      <c r="F161" s="37">
        <v>84.049000000000007</v>
      </c>
      <c r="G161" s="37">
        <v>83.39</v>
      </c>
      <c r="H161" s="37">
        <v>85.024000000000001</v>
      </c>
      <c r="I161" s="37">
        <v>85.049000000000007</v>
      </c>
      <c r="J161" s="37">
        <v>84.731999999999999</v>
      </c>
      <c r="K161" s="37">
        <v>82.721000000000004</v>
      </c>
      <c r="L161" s="37">
        <v>85.581000000000003</v>
      </c>
      <c r="M161" s="37">
        <v>87.256</v>
      </c>
      <c r="N161" s="37">
        <v>89.953000000000003</v>
      </c>
      <c r="O161" s="37">
        <v>90.275000000000006</v>
      </c>
      <c r="P161" s="37">
        <v>111.19499999999999</v>
      </c>
      <c r="Q161" s="37">
        <v>133.57140000000001</v>
      </c>
      <c r="S161" s="4">
        <f t="shared" si="446"/>
        <v>85.632921404841085</v>
      </c>
      <c r="T161" s="4">
        <f t="shared" si="447"/>
        <v>85.907004746579474</v>
      </c>
      <c r="U161" s="4">
        <f t="shared" si="448"/>
        <v>85.152533177986996</v>
      </c>
      <c r="V161" s="4">
        <f t="shared" si="449"/>
        <v>84.538881765337749</v>
      </c>
      <c r="W161" s="4">
        <f t="shared" si="450"/>
        <v>84.807147930300644</v>
      </c>
      <c r="X161" s="4">
        <f t="shared" si="451"/>
        <v>85.723604016703518</v>
      </c>
      <c r="Y161" s="4">
        <f t="shared" si="452"/>
        <v>86.039947735905685</v>
      </c>
      <c r="Z161" s="4">
        <f t="shared" si="453"/>
        <v>84.83933906499135</v>
      </c>
      <c r="AA161" s="4">
        <f t="shared" si="454"/>
        <v>85.146079568836669</v>
      </c>
      <c r="AB161" s="4">
        <f t="shared" si="455"/>
        <v>86.179536852167303</v>
      </c>
      <c r="AC161" s="4">
        <f t="shared" si="456"/>
        <v>87.722621633776242</v>
      </c>
      <c r="AD161" s="4">
        <f t="shared" si="457"/>
        <v>89.327135662910123</v>
      </c>
      <c r="AE161" s="4">
        <f t="shared" si="458"/>
        <v>90.442568960997932</v>
      </c>
      <c r="AF161" s="4">
        <f t="shared" si="459"/>
        <v>107.37064833843583</v>
      </c>
      <c r="AG161" s="4">
        <f t="shared" si="460"/>
        <v>124.99287303019298</v>
      </c>
      <c r="AI161" s="4">
        <f t="shared" si="461"/>
        <v>0.65007859515891653</v>
      </c>
      <c r="AJ161" s="4">
        <f t="shared" si="462"/>
        <v>-5.0047465794733625E-3</v>
      </c>
      <c r="AK161" s="4">
        <f t="shared" si="463"/>
        <v>-0.81153317798700186</v>
      </c>
      <c r="AL161" s="4">
        <f t="shared" si="464"/>
        <v>-0.48988176533774208</v>
      </c>
      <c r="AM161" s="4">
        <f t="shared" si="465"/>
        <v>-1.4171479303006436</v>
      </c>
      <c r="AN161" s="4">
        <f t="shared" si="466"/>
        <v>-0.69960401670351757</v>
      </c>
      <c r="AO161" s="4">
        <f t="shared" si="467"/>
        <v>-0.99094773590567797</v>
      </c>
      <c r="AP161" s="4">
        <f t="shared" si="468"/>
        <v>-0.1073390649913506</v>
      </c>
      <c r="AQ161" s="4">
        <f t="shared" si="469"/>
        <v>-2.4250795688366651</v>
      </c>
      <c r="AR161" s="4">
        <f t="shared" si="470"/>
        <v>-0.59853685216729957</v>
      </c>
      <c r="AS161" s="4">
        <f t="shared" si="471"/>
        <v>-0.46662163377624211</v>
      </c>
      <c r="AT161" s="4">
        <f t="shared" si="472"/>
        <v>0.62586433708987954</v>
      </c>
      <c r="AU161" s="4">
        <f t="shared" si="473"/>
        <v>-0.16756896099792584</v>
      </c>
      <c r="AV161" s="4">
        <f t="shared" si="474"/>
        <v>3.8243516615641653</v>
      </c>
      <c r="AW161" s="4">
        <f t="shared" si="474"/>
        <v>8.5785269698070294</v>
      </c>
      <c r="AY161" s="2">
        <f t="shared" si="525"/>
        <v>85.590424494824518</v>
      </c>
      <c r="AZ161" s="2">
        <f t="shared" si="364"/>
        <v>85.796526749307375</v>
      </c>
      <c r="BA161" s="2">
        <f t="shared" si="365"/>
        <v>84.966034987482828</v>
      </c>
      <c r="BB161" s="2">
        <f t="shared" si="366"/>
        <v>84.391562968199452</v>
      </c>
      <c r="BC161" s="2">
        <f t="shared" si="367"/>
        <v>84.535483955868202</v>
      </c>
      <c r="BD161" s="2">
        <f t="shared" si="368"/>
        <v>85.214618548020013</v>
      </c>
      <c r="BE161" s="2">
        <f t="shared" si="369"/>
        <v>85.704192371025044</v>
      </c>
      <c r="BF161" s="2">
        <f t="shared" si="370"/>
        <v>84.81017091385678</v>
      </c>
      <c r="BG161" s="2">
        <f t="shared" si="371"/>
        <v>84.961562255812453</v>
      </c>
      <c r="BH161" s="2">
        <f t="shared" si="372"/>
        <v>85.329833033130669</v>
      </c>
      <c r="BI161" s="2">
        <f t="shared" si="373"/>
        <v>86.587147819885544</v>
      </c>
      <c r="BJ161" s="2">
        <f t="shared" si="374"/>
        <v>86.838390822315432</v>
      </c>
      <c r="BK161" s="2">
        <f t="shared" si="375"/>
        <v>86.49278708740249</v>
      </c>
      <c r="BL161" s="2">
        <f t="shared" si="376"/>
        <v>91.048763293885202</v>
      </c>
      <c r="BM161" s="2">
        <f t="shared" si="377"/>
        <v>94.565038390994488</v>
      </c>
      <c r="BO161" s="2" t="str">
        <f t="shared" si="475"/>
        <v/>
      </c>
      <c r="BP161" s="2" t="str">
        <f t="shared" si="476"/>
        <v/>
      </c>
      <c r="BQ161" s="2" t="str">
        <f t="shared" si="477"/>
        <v/>
      </c>
      <c r="BR161" s="2" t="str">
        <f t="shared" si="478"/>
        <v/>
      </c>
      <c r="BS161" s="2" t="str">
        <f t="shared" si="479"/>
        <v/>
      </c>
      <c r="BT161" s="2" t="str">
        <f t="shared" si="480"/>
        <v/>
      </c>
      <c r="BU161" s="2" t="str">
        <f t="shared" si="481"/>
        <v/>
      </c>
      <c r="BV161" s="2" t="str">
        <f t="shared" si="482"/>
        <v/>
      </c>
      <c r="BW161" s="2" t="str">
        <f t="shared" si="483"/>
        <v/>
      </c>
      <c r="BX161" s="2" t="str">
        <f t="shared" si="484"/>
        <v/>
      </c>
      <c r="BY161" s="2" t="str">
        <f t="shared" si="485"/>
        <v/>
      </c>
      <c r="BZ161" s="2" t="str">
        <f t="shared" si="486"/>
        <v/>
      </c>
      <c r="CA161" s="2" t="str">
        <f t="shared" si="487"/>
        <v/>
      </c>
      <c r="CB161" s="2" t="str">
        <f t="shared" si="488"/>
        <v/>
      </c>
      <c r="CC161" s="2" t="str">
        <f t="shared" si="489"/>
        <v/>
      </c>
      <c r="CE161" s="2" t="str">
        <f t="shared" si="526"/>
        <v/>
      </c>
      <c r="CF161" s="2" t="str">
        <f t="shared" si="527"/>
        <v/>
      </c>
      <c r="CG161" s="2" t="str">
        <f t="shared" si="528"/>
        <v/>
      </c>
      <c r="CH161" s="2" t="str">
        <f t="shared" si="529"/>
        <v/>
      </c>
      <c r="CI161" s="2" t="str">
        <f t="shared" si="530"/>
        <v/>
      </c>
      <c r="CJ161" s="2" t="str">
        <f t="shared" si="531"/>
        <v/>
      </c>
      <c r="CK161" s="2" t="str">
        <f t="shared" si="532"/>
        <v/>
      </c>
      <c r="CL161" s="2" t="str">
        <f t="shared" si="533"/>
        <v/>
      </c>
      <c r="CM161" s="2" t="str">
        <f t="shared" si="534"/>
        <v/>
      </c>
      <c r="CN161" s="2" t="str">
        <f t="shared" si="535"/>
        <v/>
      </c>
      <c r="CO161" s="2" t="str">
        <f t="shared" si="536"/>
        <v/>
      </c>
      <c r="CP161" s="2" t="str">
        <f t="shared" si="537"/>
        <v/>
      </c>
      <c r="CQ161" s="2" t="str">
        <f t="shared" si="538"/>
        <v/>
      </c>
      <c r="CR161" s="2" t="str">
        <f t="shared" si="539"/>
        <v/>
      </c>
      <c r="CS161" s="2" t="str">
        <f t="shared" si="540"/>
        <v/>
      </c>
      <c r="CU161" s="2" t="str">
        <f t="shared" si="490"/>
        <v/>
      </c>
      <c r="CV161" s="2" t="str">
        <f t="shared" si="491"/>
        <v/>
      </c>
      <c r="CW161" s="2" t="str">
        <f t="shared" si="492"/>
        <v/>
      </c>
      <c r="CX161" s="2" t="str">
        <f t="shared" si="493"/>
        <v/>
      </c>
      <c r="CY161" s="2" t="str">
        <f t="shared" si="494"/>
        <v/>
      </c>
      <c r="CZ161" s="2" t="str">
        <f t="shared" si="495"/>
        <v/>
      </c>
      <c r="DA161" s="2" t="str">
        <f t="shared" si="496"/>
        <v/>
      </c>
      <c r="DB161" s="2" t="str">
        <f t="shared" si="497"/>
        <v/>
      </c>
      <c r="DC161" s="2" t="str">
        <f t="shared" si="498"/>
        <v/>
      </c>
      <c r="DD161" s="2" t="str">
        <f t="shared" si="499"/>
        <v/>
      </c>
      <c r="DE161" s="2" t="str">
        <f t="shared" si="500"/>
        <v/>
      </c>
      <c r="DF161" s="2" t="str">
        <f t="shared" si="501"/>
        <v/>
      </c>
      <c r="DG161" s="2" t="str">
        <f t="shared" si="502"/>
        <v/>
      </c>
      <c r="DH161" s="2" t="str">
        <f t="shared" si="503"/>
        <v/>
      </c>
      <c r="DI161" s="2" t="str">
        <f t="shared" si="504"/>
        <v/>
      </c>
      <c r="DK161" s="2">
        <f t="shared" si="505"/>
        <v>115.74687632135308</v>
      </c>
      <c r="DL161" s="2">
        <f t="shared" si="506"/>
        <v>123.9389874672501</v>
      </c>
      <c r="DM161" s="2">
        <f t="shared" si="506"/>
        <v>124.45418429084623</v>
      </c>
      <c r="DN161" s="2">
        <f t="shared" si="506"/>
        <v>124.64319024390244</v>
      </c>
      <c r="DO161" s="2">
        <f t="shared" si="506"/>
        <v>116.42379512195122</v>
      </c>
      <c r="DP161" s="2">
        <f t="shared" si="506"/>
        <v>116.82848712962209</v>
      </c>
      <c r="DQ161" s="2">
        <f t="shared" si="506"/>
        <v>114.48193053458171</v>
      </c>
      <c r="DR161" s="2">
        <f t="shared" si="506"/>
        <v>104.61639383871945</v>
      </c>
      <c r="DS161" s="2">
        <f t="shared" si="506"/>
        <v>116.70890305043793</v>
      </c>
      <c r="DT161" s="2">
        <f t="shared" si="506"/>
        <v>114.60157852612502</v>
      </c>
      <c r="DU161" s="2">
        <f t="shared" si="506"/>
        <v>124.67589595288433</v>
      </c>
      <c r="DV161" s="2">
        <f t="shared" si="506"/>
        <v>115.37552431289645</v>
      </c>
      <c r="DW161" s="2">
        <f t="shared" si="506"/>
        <v>119.29531485955903</v>
      </c>
      <c r="DX161" s="2">
        <f t="shared" si="506"/>
        <v>112.90510084427768</v>
      </c>
      <c r="DY161" s="2">
        <f t="shared" si="506"/>
        <v>112.04473753665688</v>
      </c>
      <c r="EA161" s="2">
        <f t="shared" si="445"/>
        <v>85.602254541811376</v>
      </c>
      <c r="EB161" s="2">
        <f t="shared" si="507"/>
        <v>85.777848898420743</v>
      </c>
      <c r="EC161" s="2">
        <f t="shared" si="508"/>
        <v>84.990182268485299</v>
      </c>
      <c r="ED161" s="2">
        <f t="shared" si="509"/>
        <v>84.339774125579453</v>
      </c>
      <c r="EE161" s="2">
        <f t="shared" si="510"/>
        <v>84.49274041297933</v>
      </c>
      <c r="EF161" s="2">
        <f t="shared" si="511"/>
        <v>85.209780178066865</v>
      </c>
      <c r="EG161" s="2">
        <f t="shared" si="512"/>
        <v>85.682688175300399</v>
      </c>
      <c r="EH161" s="2">
        <f t="shared" si="513"/>
        <v>84.738448933222514</v>
      </c>
      <c r="EI161" s="2">
        <f t="shared" si="514"/>
        <v>84.870377961234709</v>
      </c>
      <c r="EJ161" s="2">
        <f t="shared" si="515"/>
        <v>85.329655565126458</v>
      </c>
      <c r="EK161" s="2">
        <f t="shared" si="516"/>
        <v>86.486245319644553</v>
      </c>
      <c r="EL161" s="2">
        <f t="shared" si="517"/>
        <v>86.789513448817019</v>
      </c>
      <c r="EM161" s="2">
        <f t="shared" si="518"/>
        <v>86.458683864234487</v>
      </c>
      <c r="EN161" s="2">
        <f t="shared" si="519"/>
        <v>91.064578833750858</v>
      </c>
      <c r="EO161" s="2">
        <f t="shared" si="520"/>
        <v>94.801633157240516</v>
      </c>
      <c r="EQ161" s="2">
        <f t="shared" si="521"/>
        <v>85.400360428044692</v>
      </c>
      <c r="ER161" s="2">
        <f t="shared" si="522"/>
        <v>85.860649563154311</v>
      </c>
      <c r="ES161" s="2">
        <f t="shared" si="522"/>
        <v>84.765562801395632</v>
      </c>
      <c r="ET161" s="2">
        <f t="shared" si="522"/>
        <v>84.690478789566527</v>
      </c>
      <c r="EU161" s="2">
        <f t="shared" si="522"/>
        <v>84.772148055323498</v>
      </c>
      <c r="EV161" s="2">
        <f t="shared" si="522"/>
        <v>85.194320753561442</v>
      </c>
      <c r="EW161" s="2">
        <f t="shared" si="522"/>
        <v>85.775736255401569</v>
      </c>
      <c r="EX161" s="2">
        <f t="shared" si="522"/>
        <v>85.087224405022397</v>
      </c>
      <c r="EY161" s="2">
        <f t="shared" si="522"/>
        <v>85.417489050370946</v>
      </c>
      <c r="EZ161" s="2">
        <f t="shared" si="522"/>
        <v>85.277746806767254</v>
      </c>
      <c r="FA161" s="2">
        <f t="shared" si="522"/>
        <v>87.272825939153108</v>
      </c>
      <c r="FB161" s="2">
        <f t="shared" si="522"/>
        <v>87.221917535352958</v>
      </c>
      <c r="FC161" s="2">
        <f t="shared" si="522"/>
        <v>86.754771556710068</v>
      </c>
      <c r="FD161" s="2">
        <f t="shared" si="522"/>
        <v>90.766231759952475</v>
      </c>
      <c r="FE161" s="2">
        <f t="shared" si="522"/>
        <v>91.52648603406395</v>
      </c>
      <c r="FG161" s="2">
        <f t="shared" si="523"/>
        <v>0.99974186911861407</v>
      </c>
      <c r="FH161" s="2">
        <f t="shared" si="524"/>
        <v>0.99979132852010133</v>
      </c>
      <c r="FI161" s="2">
        <f t="shared" si="524"/>
        <v>0.99979557405245834</v>
      </c>
      <c r="FJ161" s="2">
        <f t="shared" si="524"/>
        <v>0.99980705398324021</v>
      </c>
      <c r="FK161" s="2">
        <f t="shared" si="524"/>
        <v>0.99979673738691277</v>
      </c>
      <c r="FL161" s="2">
        <f t="shared" si="524"/>
        <v>0.99978027603451269</v>
      </c>
      <c r="FM161" s="2">
        <f t="shared" si="524"/>
        <v>0.99976941829807764</v>
      </c>
      <c r="FN161" s="2">
        <f t="shared" si="524"/>
        <v>0.9997693101163746</v>
      </c>
      <c r="FO161" s="2">
        <f t="shared" si="524"/>
        <v>0.99975866582140749</v>
      </c>
      <c r="FP161" s="2">
        <f t="shared" si="524"/>
        <v>0.99976046820990749</v>
      </c>
      <c r="FQ161" s="2">
        <f t="shared" si="524"/>
        <v>0.99976666156101135</v>
      </c>
      <c r="FR161" s="2">
        <f t="shared" si="524"/>
        <v>0.999770078389837</v>
      </c>
      <c r="FS161" s="2">
        <f t="shared" si="524"/>
        <v>0.99977071853237032</v>
      </c>
      <c r="FT161" s="2">
        <f t="shared" si="524"/>
        <v>0.99968194190627535</v>
      </c>
      <c r="FU161" s="2">
        <f t="shared" si="524"/>
        <v>0.99960102752388791</v>
      </c>
      <c r="FW161" s="2">
        <f t="shared" si="541"/>
        <v>9.7136585163241848E-2</v>
      </c>
      <c r="FX161" s="2">
        <f t="shared" si="381"/>
        <v>0.12940366676210446</v>
      </c>
      <c r="FY161" s="2">
        <f t="shared" si="382"/>
        <v>0.14341921217723627</v>
      </c>
      <c r="FZ161" s="2">
        <f t="shared" si="383"/>
        <v>0.12549721614131029</v>
      </c>
      <c r="GA161" s="2">
        <f t="shared" si="384"/>
        <v>0.12975004178821148</v>
      </c>
      <c r="GB161" s="2">
        <f t="shared" si="385"/>
        <v>0.13642278346627509</v>
      </c>
      <c r="GC161" s="2">
        <f t="shared" si="386"/>
        <v>0.15974125840318837</v>
      </c>
      <c r="GD161" s="2">
        <f t="shared" si="387"/>
        <v>0.19249157485424501</v>
      </c>
      <c r="GE161" s="2">
        <f t="shared" si="388"/>
        <v>0.15262086975712733</v>
      </c>
      <c r="GF161" s="2">
        <f t="shared" si="389"/>
        <v>0.13165578060648275</v>
      </c>
      <c r="GG161" s="2">
        <f t="shared" si="390"/>
        <v>0.11695099586127147</v>
      </c>
      <c r="GH161" s="2">
        <f t="shared" si="391"/>
        <v>9.7836336819385819E-2</v>
      </c>
      <c r="GI161" s="2">
        <f t="shared" si="392"/>
        <v>8.9751762389025394E-2</v>
      </c>
      <c r="GJ161" s="2">
        <f t="shared" si="393"/>
        <v>7.6294010102017806E-2</v>
      </c>
      <c r="GK161" s="2">
        <f t="shared" si="394"/>
        <v>7.4339955165131602E-2</v>
      </c>
      <c r="GM161" s="86">
        <f t="shared" si="542"/>
        <v>2.1943464355450914E-63</v>
      </c>
      <c r="GN161" s="86">
        <f t="shared" si="395"/>
        <v>6.235363957179367E-161</v>
      </c>
      <c r="GO161" s="86">
        <f t="shared" si="396"/>
        <v>1.5856340365352972E-166</v>
      </c>
      <c r="GP161" s="86">
        <f t="shared" si="397"/>
        <v>5.2805992082495048E-176</v>
      </c>
      <c r="GQ161" s="86">
        <f t="shared" si="398"/>
        <v>8.888433817689212E-149</v>
      </c>
      <c r="GR161" s="86">
        <f t="shared" si="399"/>
        <v>9.9946363839767299E-136</v>
      </c>
      <c r="GS161" s="86">
        <f t="shared" si="400"/>
        <v>1.1161740129365982E-134</v>
      </c>
      <c r="GT161" s="86">
        <f t="shared" si="401"/>
        <v>8.6866983296234183E-152</v>
      </c>
      <c r="GU161" s="86">
        <f t="shared" si="402"/>
        <v>3.2605921634394737E-147</v>
      </c>
      <c r="GV161" s="86">
        <f t="shared" si="403"/>
        <v>2.7883320218276257E-135</v>
      </c>
      <c r="GW161" s="86">
        <f t="shared" si="404"/>
        <v>1.5552438702472573E-167</v>
      </c>
      <c r="GX161" s="86">
        <f t="shared" si="405"/>
        <v>4.4552445835671287E-209</v>
      </c>
      <c r="GY161" s="86">
        <f t="shared" si="406"/>
        <v>7.7871936542538392E-191</v>
      </c>
      <c r="GZ161" s="86">
        <f t="shared" si="407"/>
        <v>6.5234406092536891E-63</v>
      </c>
      <c r="HA161" s="86">
        <f t="shared" si="408"/>
        <v>4.9491984062482076E-39</v>
      </c>
      <c r="HC161" s="86">
        <f t="shared" si="543"/>
        <v>1.0733091590673195E-33</v>
      </c>
      <c r="HD161" s="86">
        <f t="shared" si="409"/>
        <v>2.0911724948879592E-80</v>
      </c>
      <c r="HE161" s="86">
        <f t="shared" si="410"/>
        <v>8.0375531110399424E-81</v>
      </c>
      <c r="HF161" s="86">
        <f t="shared" si="411"/>
        <v>1.3528411157775526E-78</v>
      </c>
      <c r="HG161" s="86">
        <f t="shared" si="412"/>
        <v>2.1586627921437647E-77</v>
      </c>
      <c r="HH161" s="86">
        <f t="shared" si="413"/>
        <v>5.8156132201379868E-82</v>
      </c>
      <c r="HI161" s="86">
        <f t="shared" si="414"/>
        <v>1.2596744489371981E-77</v>
      </c>
      <c r="HJ161" s="86">
        <f t="shared" si="415"/>
        <v>1.7766416029704226E-88</v>
      </c>
      <c r="HK161" s="86">
        <f t="shared" si="416"/>
        <v>6.507825936716388E-83</v>
      </c>
      <c r="HL161" s="86">
        <f t="shared" si="417"/>
        <v>5.0955200275678802E-80</v>
      </c>
      <c r="HM161" s="86">
        <f t="shared" si="418"/>
        <v>1.2284182806546131E-101</v>
      </c>
      <c r="HN161" s="86">
        <f t="shared" si="419"/>
        <v>1.3013708539053809E-75</v>
      </c>
      <c r="HO161" s="86">
        <f t="shared" si="420"/>
        <v>9.5638287197530341E-92</v>
      </c>
      <c r="HP161" s="86">
        <f t="shared" si="421"/>
        <v>8.4519238984979629E-22</v>
      </c>
      <c r="HQ161" s="86">
        <f t="shared" si="422"/>
        <v>2.950804856456659E-23</v>
      </c>
      <c r="HS161" s="86">
        <f t="shared" si="544"/>
        <v>0.21875086025415319</v>
      </c>
      <c r="HT161" s="86">
        <f t="shared" si="423"/>
        <v>8.8246192599675352E-2</v>
      </c>
      <c r="HU161" s="86">
        <f t="shared" si="424"/>
        <v>6.4167685390585427E-2</v>
      </c>
      <c r="HV161" s="86">
        <f t="shared" si="425"/>
        <v>5.7039169274917971E-2</v>
      </c>
      <c r="HW161" s="86">
        <f t="shared" si="426"/>
        <v>8.2083930676636746E-2</v>
      </c>
      <c r="HX161" s="86">
        <f t="shared" si="427"/>
        <v>0.11079568451815613</v>
      </c>
      <c r="HY161" s="86">
        <f t="shared" si="428"/>
        <v>7.4270052245395179E-2</v>
      </c>
      <c r="HZ161" s="86">
        <f t="shared" si="429"/>
        <v>1.1330029002957015E-2</v>
      </c>
      <c r="IA161" s="86">
        <f t="shared" si="430"/>
        <v>4.4841866101939153E-2</v>
      </c>
      <c r="IB161" s="86">
        <f t="shared" si="431"/>
        <v>0.13088094870450315</v>
      </c>
      <c r="IC161" s="86">
        <f t="shared" si="432"/>
        <v>0.14341224493584434</v>
      </c>
      <c r="ID161" s="86">
        <f t="shared" si="433"/>
        <v>0.22464287335554725</v>
      </c>
      <c r="IE161" s="86">
        <f t="shared" si="434"/>
        <v>0.3050885246931333</v>
      </c>
      <c r="IF161" s="86">
        <f t="shared" si="435"/>
        <v>0.43572866812485289</v>
      </c>
      <c r="IG161" s="86">
        <f t="shared" si="436"/>
        <v>0.44128191618520363</v>
      </c>
      <c r="II161" s="86">
        <f t="shared" si="545"/>
        <v>2.5357685119216816E-10</v>
      </c>
      <c r="IJ161" s="86">
        <f t="shared" si="546"/>
        <v>3.3797565784211347E-7</v>
      </c>
      <c r="IK161" s="86">
        <f t="shared" si="547"/>
        <v>1.7087542803766466E-6</v>
      </c>
      <c r="IL161" s="86">
        <f t="shared" si="548"/>
        <v>2.960147699540968E-7</v>
      </c>
      <c r="IM161" s="86">
        <f t="shared" si="549"/>
        <v>6.9097693568498677E-7</v>
      </c>
      <c r="IN161" s="86">
        <f t="shared" si="550"/>
        <v>4.0247968763841956E-6</v>
      </c>
      <c r="IO161" s="86">
        <f t="shared" si="551"/>
        <v>1.4386590506300447E-5</v>
      </c>
      <c r="IP161" s="86">
        <f t="shared" si="552"/>
        <v>6.9904488564890503E-5</v>
      </c>
      <c r="IQ161" s="86">
        <f t="shared" si="553"/>
        <v>4.8591872058404846E-6</v>
      </c>
      <c r="IR161" s="86">
        <f t="shared" si="554"/>
        <v>5.002109842626749E-7</v>
      </c>
      <c r="IS161" s="86">
        <f t="shared" si="555"/>
        <v>9.0705397534458296E-8</v>
      </c>
      <c r="IT161" s="86">
        <f t="shared" si="556"/>
        <v>3.2819511406631862E-9</v>
      </c>
      <c r="IU161" s="86">
        <f t="shared" si="557"/>
        <v>8.940942332501201E-10</v>
      </c>
      <c r="IV161" s="86">
        <f t="shared" si="558"/>
        <v>1.9556174367854871E-7</v>
      </c>
      <c r="IW161" s="86">
        <f t="shared" si="559"/>
        <v>2.4145370871438011E-7</v>
      </c>
      <c r="IY161" s="86">
        <f t="shared" si="560"/>
        <v>0.21875086050773004</v>
      </c>
      <c r="IZ161" s="86">
        <f t="shared" si="561"/>
        <v>8.8246530575333187E-2</v>
      </c>
      <c r="JA161" s="86">
        <f t="shared" si="562"/>
        <v>6.4169394144865805E-2</v>
      </c>
      <c r="JB161" s="86">
        <f t="shared" si="563"/>
        <v>5.7039465289687924E-2</v>
      </c>
      <c r="JC161" s="86">
        <f t="shared" si="564"/>
        <v>8.2084621653572429E-2</v>
      </c>
      <c r="JD161" s="86">
        <f t="shared" si="565"/>
        <v>0.11079970931503252</v>
      </c>
      <c r="JE161" s="86">
        <f t="shared" si="566"/>
        <v>7.4284438835901481E-2</v>
      </c>
      <c r="JF161" s="86">
        <f t="shared" si="567"/>
        <v>1.1399933491521906E-2</v>
      </c>
      <c r="JG161" s="86">
        <f t="shared" si="568"/>
        <v>4.484672528914499E-2</v>
      </c>
      <c r="JH161" s="86">
        <f t="shared" si="569"/>
        <v>0.13088144891548742</v>
      </c>
      <c r="JI161" s="86">
        <f t="shared" si="570"/>
        <v>0.14341233564124187</v>
      </c>
      <c r="JJ161" s="86">
        <f t="shared" si="571"/>
        <v>0.22464287663749838</v>
      </c>
      <c r="JK161" s="86">
        <f t="shared" si="572"/>
        <v>0.30508852558722754</v>
      </c>
      <c r="JL161" s="86">
        <f t="shared" si="573"/>
        <v>0.43572886368659658</v>
      </c>
      <c r="JM161" s="86">
        <f t="shared" si="574"/>
        <v>0.44128215763891232</v>
      </c>
    </row>
    <row r="162" spans="2:273" x14ac:dyDescent="0.25">
      <c r="B162" s="2">
        <v>135</v>
      </c>
      <c r="C162" s="37">
        <v>86.652000000000001</v>
      </c>
      <c r="D162" s="37">
        <v>85.683000000000007</v>
      </c>
      <c r="E162" s="37">
        <v>84.072999999999993</v>
      </c>
      <c r="F162" s="37">
        <v>84.584999999999994</v>
      </c>
      <c r="G162" s="37">
        <v>83.805000000000007</v>
      </c>
      <c r="H162" s="37">
        <v>84.415000000000006</v>
      </c>
      <c r="I162" s="37">
        <v>84.975999999999999</v>
      </c>
      <c r="J162" s="37">
        <v>84.731999999999999</v>
      </c>
      <c r="K162" s="37">
        <v>85.046999999999997</v>
      </c>
      <c r="L162" s="37">
        <v>83.093000000000004</v>
      </c>
      <c r="M162" s="37">
        <v>85.813999999999993</v>
      </c>
      <c r="N162" s="37">
        <v>87.86</v>
      </c>
      <c r="O162" s="37">
        <v>89.05</v>
      </c>
      <c r="P162" s="37">
        <v>109.756</v>
      </c>
      <c r="Q162" s="37">
        <v>126.9524</v>
      </c>
      <c r="S162" s="4">
        <f t="shared" si="446"/>
        <v>85.543484002803595</v>
      </c>
      <c r="T162" s="4">
        <f t="shared" si="447"/>
        <v>85.77640605646458</v>
      </c>
      <c r="U162" s="4">
        <f t="shared" si="448"/>
        <v>84.987195202936903</v>
      </c>
      <c r="V162" s="4">
        <f t="shared" si="449"/>
        <v>84.362273604190733</v>
      </c>
      <c r="W162" s="4">
        <f t="shared" si="450"/>
        <v>84.564967982249939</v>
      </c>
      <c r="X162" s="4">
        <f t="shared" si="451"/>
        <v>85.409052376494955</v>
      </c>
      <c r="Y162" s="4">
        <f t="shared" si="452"/>
        <v>85.781330417927421</v>
      </c>
      <c r="Z162" s="4">
        <f t="shared" si="453"/>
        <v>84.727085644824726</v>
      </c>
      <c r="AA162" s="4">
        <f t="shared" si="454"/>
        <v>84.930498181386639</v>
      </c>
      <c r="AB162" s="4">
        <f t="shared" si="455"/>
        <v>85.681545267749556</v>
      </c>
      <c r="AC162" s="4">
        <f t="shared" si="456"/>
        <v>87.086872341155313</v>
      </c>
      <c r="AD162" s="4">
        <f t="shared" si="457"/>
        <v>88.233111914844102</v>
      </c>
      <c r="AE162" s="4">
        <f t="shared" si="458"/>
        <v>89.020812491965131</v>
      </c>
      <c r="AF162" s="4">
        <f t="shared" si="459"/>
        <v>103.69812597956265</v>
      </c>
      <c r="AG162" s="4">
        <f t="shared" si="460"/>
        <v>118.48605424293889</v>
      </c>
      <c r="AI162" s="4">
        <f t="shared" si="461"/>
        <v>1.108515997196406</v>
      </c>
      <c r="AJ162" s="4">
        <f t="shared" si="462"/>
        <v>-9.3406056464573339E-2</v>
      </c>
      <c r="AK162" s="4">
        <f t="shared" si="463"/>
        <v>-0.91419520293690937</v>
      </c>
      <c r="AL162" s="4">
        <f t="shared" si="464"/>
        <v>0.22272639580926068</v>
      </c>
      <c r="AM162" s="4">
        <f t="shared" si="465"/>
        <v>-0.75996798224993256</v>
      </c>
      <c r="AN162" s="4">
        <f t="shared" si="466"/>
        <v>-0.99405237649494893</v>
      </c>
      <c r="AO162" s="4">
        <f t="shared" si="467"/>
        <v>-0.8053304179274221</v>
      </c>
      <c r="AP162" s="4">
        <f t="shared" si="468"/>
        <v>4.9143551752734993E-3</v>
      </c>
      <c r="AQ162" s="4">
        <f t="shared" si="469"/>
        <v>0.11650181861335795</v>
      </c>
      <c r="AR162" s="4">
        <f t="shared" si="470"/>
        <v>-2.5885452677495522</v>
      </c>
      <c r="AS162" s="4">
        <f t="shared" si="471"/>
        <v>-1.2728723411553204</v>
      </c>
      <c r="AT162" s="4">
        <f t="shared" si="472"/>
        <v>-0.37311191484410244</v>
      </c>
      <c r="AU162" s="4">
        <f t="shared" si="473"/>
        <v>2.9187508034866028E-2</v>
      </c>
      <c r="AV162" s="4">
        <f t="shared" si="474"/>
        <v>6.0578740204373531</v>
      </c>
      <c r="AW162" s="4">
        <f t="shared" si="474"/>
        <v>8.4663457570611058</v>
      </c>
      <c r="AY162" s="2">
        <f t="shared" si="525"/>
        <v>85.518049641258699</v>
      </c>
      <c r="AZ162" s="2">
        <f t="shared" si="364"/>
        <v>85.718363833737371</v>
      </c>
      <c r="BA162" s="2">
        <f t="shared" si="365"/>
        <v>84.893597492750104</v>
      </c>
      <c r="BB162" s="2">
        <f t="shared" si="366"/>
        <v>84.288918999443453</v>
      </c>
      <c r="BC162" s="2">
        <f t="shared" si="367"/>
        <v>84.421248037396069</v>
      </c>
      <c r="BD162" s="2">
        <f t="shared" si="368"/>
        <v>85.119110164430893</v>
      </c>
      <c r="BE162" s="2">
        <f t="shared" si="369"/>
        <v>85.604714757825533</v>
      </c>
      <c r="BF162" s="2">
        <f t="shared" si="370"/>
        <v>84.706717106476745</v>
      </c>
      <c r="BG162" s="2">
        <f t="shared" si="371"/>
        <v>84.841387156793289</v>
      </c>
      <c r="BH162" s="2">
        <f t="shared" si="372"/>
        <v>85.204266079884846</v>
      </c>
      <c r="BI162" s="2">
        <f t="shared" si="373"/>
        <v>86.436059268247746</v>
      </c>
      <c r="BJ162" s="2">
        <f t="shared" si="374"/>
        <v>86.684044378426861</v>
      </c>
      <c r="BK162" s="2">
        <f t="shared" si="375"/>
        <v>86.370051735306447</v>
      </c>
      <c r="BL162" s="2">
        <f t="shared" si="376"/>
        <v>90.943223900189423</v>
      </c>
      <c r="BM162" s="2">
        <f t="shared" si="377"/>
        <v>94.530587327438951</v>
      </c>
      <c r="BO162" s="2" t="str">
        <f t="shared" si="475"/>
        <v/>
      </c>
      <c r="BP162" s="2" t="str">
        <f t="shared" si="476"/>
        <v/>
      </c>
      <c r="BQ162" s="2" t="str">
        <f t="shared" si="477"/>
        <v/>
      </c>
      <c r="BR162" s="2" t="str">
        <f t="shared" si="478"/>
        <v/>
      </c>
      <c r="BS162" s="2" t="str">
        <f t="shared" si="479"/>
        <v/>
      </c>
      <c r="BT162" s="2" t="str">
        <f t="shared" si="480"/>
        <v/>
      </c>
      <c r="BU162" s="2" t="str">
        <f t="shared" si="481"/>
        <v/>
      </c>
      <c r="BV162" s="2" t="str">
        <f t="shared" si="482"/>
        <v/>
      </c>
      <c r="BW162" s="2" t="str">
        <f t="shared" si="483"/>
        <v/>
      </c>
      <c r="BX162" s="2" t="str">
        <f t="shared" si="484"/>
        <v/>
      </c>
      <c r="BY162" s="2" t="str">
        <f t="shared" si="485"/>
        <v/>
      </c>
      <c r="BZ162" s="2" t="str">
        <f t="shared" si="486"/>
        <v/>
      </c>
      <c r="CA162" s="2" t="str">
        <f t="shared" si="487"/>
        <v/>
      </c>
      <c r="CB162" s="2" t="str">
        <f t="shared" si="488"/>
        <v/>
      </c>
      <c r="CC162" s="2" t="str">
        <f t="shared" si="489"/>
        <v/>
      </c>
      <c r="CE162" s="2" t="str">
        <f t="shared" si="526"/>
        <v/>
      </c>
      <c r="CF162" s="2" t="str">
        <f t="shared" si="527"/>
        <v/>
      </c>
      <c r="CG162" s="2" t="str">
        <f t="shared" si="528"/>
        <v/>
      </c>
      <c r="CH162" s="2" t="str">
        <f t="shared" si="529"/>
        <v/>
      </c>
      <c r="CI162" s="2" t="str">
        <f t="shared" si="530"/>
        <v/>
      </c>
      <c r="CJ162" s="2" t="str">
        <f t="shared" si="531"/>
        <v/>
      </c>
      <c r="CK162" s="2" t="str">
        <f t="shared" si="532"/>
        <v/>
      </c>
      <c r="CL162" s="2">
        <f t="shared" si="533"/>
        <v>84.731999999999999</v>
      </c>
      <c r="CM162" s="2" t="str">
        <f t="shared" si="534"/>
        <v/>
      </c>
      <c r="CN162" s="2" t="str">
        <f t="shared" si="535"/>
        <v/>
      </c>
      <c r="CO162" s="2" t="str">
        <f t="shared" si="536"/>
        <v/>
      </c>
      <c r="CP162" s="2" t="str">
        <f t="shared" si="537"/>
        <v/>
      </c>
      <c r="CQ162" s="2" t="str">
        <f t="shared" si="538"/>
        <v/>
      </c>
      <c r="CR162" s="2" t="str">
        <f t="shared" si="539"/>
        <v/>
      </c>
      <c r="CS162" s="2" t="str">
        <f t="shared" si="540"/>
        <v/>
      </c>
      <c r="CU162" s="2" t="str">
        <f t="shared" si="490"/>
        <v/>
      </c>
      <c r="CV162" s="2" t="str">
        <f t="shared" si="491"/>
        <v/>
      </c>
      <c r="CW162" s="2" t="str">
        <f t="shared" si="492"/>
        <v/>
      </c>
      <c r="CX162" s="2" t="str">
        <f t="shared" si="493"/>
        <v/>
      </c>
      <c r="CY162" s="2" t="str">
        <f t="shared" si="494"/>
        <v/>
      </c>
      <c r="CZ162" s="2" t="str">
        <f t="shared" si="495"/>
        <v/>
      </c>
      <c r="DA162" s="2" t="str">
        <f t="shared" si="496"/>
        <v/>
      </c>
      <c r="DB162" s="2">
        <f t="shared" si="497"/>
        <v>84.731999999999999</v>
      </c>
      <c r="DC162" s="2" t="str">
        <f t="shared" si="498"/>
        <v/>
      </c>
      <c r="DD162" s="2" t="str">
        <f t="shared" si="499"/>
        <v/>
      </c>
      <c r="DE162" s="2" t="str">
        <f t="shared" si="500"/>
        <v/>
      </c>
      <c r="DF162" s="2" t="str">
        <f t="shared" si="501"/>
        <v/>
      </c>
      <c r="DG162" s="2" t="str">
        <f t="shared" si="502"/>
        <v/>
      </c>
      <c r="DH162" s="2" t="str">
        <f t="shared" si="503"/>
        <v/>
      </c>
      <c r="DI162" s="2" t="str">
        <f t="shared" si="504"/>
        <v/>
      </c>
      <c r="DK162" s="2">
        <f t="shared" si="505"/>
        <v>115.94760007047219</v>
      </c>
      <c r="DL162" s="2">
        <f t="shared" si="506"/>
        <v>124.18605196769576</v>
      </c>
      <c r="DM162" s="2">
        <f t="shared" si="506"/>
        <v>124.70125430138023</v>
      </c>
      <c r="DN162" s="2">
        <f t="shared" si="506"/>
        <v>124.88749999999999</v>
      </c>
      <c r="DO162" s="2">
        <f t="shared" si="506"/>
        <v>116.58843902439024</v>
      </c>
      <c r="DP162" s="2">
        <f t="shared" si="506"/>
        <v>116.9902990573427</v>
      </c>
      <c r="DQ162" s="2">
        <f t="shared" si="506"/>
        <v>114.6157257626095</v>
      </c>
      <c r="DR162" s="2">
        <f t="shared" si="506"/>
        <v>104.64860374509213</v>
      </c>
      <c r="DS162" s="2">
        <f t="shared" si="506"/>
        <v>116.84672787677438</v>
      </c>
      <c r="DT162" s="2">
        <f t="shared" si="506"/>
        <v>114.70009362730292</v>
      </c>
      <c r="DU162" s="2">
        <f t="shared" si="506"/>
        <v>124.85214919963758</v>
      </c>
      <c r="DV162" s="2">
        <f t="shared" si="506"/>
        <v>115.47094714587742</v>
      </c>
      <c r="DW162" s="2">
        <f t="shared" si="506"/>
        <v>119.42445635759587</v>
      </c>
      <c r="DX162" s="2">
        <f t="shared" si="506"/>
        <v>113.00901444652909</v>
      </c>
      <c r="DY162" s="2">
        <f t="shared" si="506"/>
        <v>112.17208436583577</v>
      </c>
      <c r="EA162" s="2">
        <f t="shared" si="445"/>
        <v>85.533208543126648</v>
      </c>
      <c r="EB162" s="2">
        <f t="shared" si="507"/>
        <v>85.698975180347048</v>
      </c>
      <c r="EC162" s="2">
        <f t="shared" si="508"/>
        <v>84.922337257717174</v>
      </c>
      <c r="ED162" s="2">
        <f t="shared" si="509"/>
        <v>84.232200927096514</v>
      </c>
      <c r="EE162" s="2">
        <f t="shared" si="510"/>
        <v>84.374460766961633</v>
      </c>
      <c r="EF162" s="2">
        <f t="shared" si="511"/>
        <v>85.115071471983796</v>
      </c>
      <c r="EG162" s="2">
        <f t="shared" si="512"/>
        <v>85.582020296879719</v>
      </c>
      <c r="EH162" s="2">
        <f t="shared" si="513"/>
        <v>84.6277944305902</v>
      </c>
      <c r="EI162" s="2">
        <f t="shared" si="514"/>
        <v>84.740794759511815</v>
      </c>
      <c r="EJ162" s="2">
        <f t="shared" si="515"/>
        <v>85.205466356744083</v>
      </c>
      <c r="EK162" s="2">
        <f t="shared" si="516"/>
        <v>86.324407363471664</v>
      </c>
      <c r="EL162" s="2">
        <f t="shared" si="517"/>
        <v>86.630139737579199</v>
      </c>
      <c r="EM162" s="2">
        <f t="shared" si="518"/>
        <v>86.333035892549219</v>
      </c>
      <c r="EN162" s="2">
        <f t="shared" si="519"/>
        <v>90.962577154735882</v>
      </c>
      <c r="EO162" s="2">
        <f t="shared" si="520"/>
        <v>94.799149968924795</v>
      </c>
      <c r="EQ162" s="2">
        <f t="shared" si="521"/>
        <v>85.321691109201296</v>
      </c>
      <c r="ER162" s="2">
        <f t="shared" si="522"/>
        <v>85.785061440837524</v>
      </c>
      <c r="ES162" s="2">
        <f t="shared" si="522"/>
        <v>84.689236418922874</v>
      </c>
      <c r="ET162" s="2">
        <f t="shared" si="522"/>
        <v>84.596751672628884</v>
      </c>
      <c r="EU162" s="2">
        <f t="shared" si="522"/>
        <v>84.664942905697302</v>
      </c>
      <c r="EV162" s="2">
        <f t="shared" si="522"/>
        <v>85.099161784050054</v>
      </c>
      <c r="EW162" s="2">
        <f t="shared" si="522"/>
        <v>85.678190094919529</v>
      </c>
      <c r="EX162" s="2">
        <f t="shared" si="522"/>
        <v>84.988340381054996</v>
      </c>
      <c r="EY162" s="2">
        <f t="shared" si="522"/>
        <v>85.307902354205197</v>
      </c>
      <c r="EZ162" s="2">
        <f t="shared" si="522"/>
        <v>85.151844218441227</v>
      </c>
      <c r="FA162" s="2">
        <f t="shared" si="522"/>
        <v>87.140258537339378</v>
      </c>
      <c r="FB162" s="2">
        <f t="shared" si="522"/>
        <v>87.080462743540892</v>
      </c>
      <c r="FC162" s="2">
        <f t="shared" si="522"/>
        <v>86.641504456720639</v>
      </c>
      <c r="FD162" s="2">
        <f t="shared" si="522"/>
        <v>90.652516649345671</v>
      </c>
      <c r="FE162" s="2">
        <f t="shared" si="522"/>
        <v>91.402651900936505</v>
      </c>
      <c r="FG162" s="2">
        <f t="shared" si="523"/>
        <v>0.9997645764910954</v>
      </c>
      <c r="FH162" s="2">
        <f t="shared" si="524"/>
        <v>0.99980968585414254</v>
      </c>
      <c r="FI162" s="2">
        <f t="shared" si="524"/>
        <v>0.99981355796641369</v>
      </c>
      <c r="FJ162" s="2">
        <f t="shared" si="524"/>
        <v>0.99982402815380267</v>
      </c>
      <c r="FK162" s="2">
        <f t="shared" si="524"/>
        <v>0.99981461897810642</v>
      </c>
      <c r="FL162" s="2">
        <f t="shared" si="524"/>
        <v>0.99979960548751656</v>
      </c>
      <c r="FM162" s="2">
        <f t="shared" si="524"/>
        <v>0.99978970272183332</v>
      </c>
      <c r="FN162" s="2">
        <f t="shared" si="524"/>
        <v>0.99978960405494299</v>
      </c>
      <c r="FO162" s="2">
        <f t="shared" si="524"/>
        <v>0.99977989593935268</v>
      </c>
      <c r="FP162" s="2">
        <f t="shared" si="524"/>
        <v>0.99978153980675433</v>
      </c>
      <c r="FQ162" s="2">
        <f t="shared" si="524"/>
        <v>0.99978718844511594</v>
      </c>
      <c r="FR162" s="2">
        <f t="shared" si="524"/>
        <v>0.99979030475706665</v>
      </c>
      <c r="FS162" s="2">
        <f t="shared" si="524"/>
        <v>0.99979088859758547</v>
      </c>
      <c r="FT162" s="2">
        <f t="shared" si="524"/>
        <v>0.99970991945288135</v>
      </c>
      <c r="FU162" s="2">
        <f t="shared" si="524"/>
        <v>0.99963612000308166</v>
      </c>
      <c r="FW162" s="2">
        <f t="shared" si="541"/>
        <v>0.10551926726943608</v>
      </c>
      <c r="FX162" s="2">
        <f t="shared" si="381"/>
        <v>0.14013871872524919</v>
      </c>
      <c r="FY162" s="2">
        <f t="shared" si="382"/>
        <v>0.1551098114514432</v>
      </c>
      <c r="FZ162" s="2">
        <f t="shared" si="383"/>
        <v>0.13595880661001294</v>
      </c>
      <c r="GA162" s="2">
        <f t="shared" si="384"/>
        <v>0.14050919069746798</v>
      </c>
      <c r="GB162" s="2">
        <f t="shared" si="385"/>
        <v>0.14764137769054972</v>
      </c>
      <c r="GC162" s="2">
        <f t="shared" si="386"/>
        <v>0.1724944010427554</v>
      </c>
      <c r="GD162" s="2">
        <f t="shared" si="387"/>
        <v>0.20721458303360227</v>
      </c>
      <c r="GE162" s="2">
        <f t="shared" si="388"/>
        <v>0.16491711962008268</v>
      </c>
      <c r="GF162" s="2">
        <f t="shared" si="389"/>
        <v>0.14254707242932868</v>
      </c>
      <c r="GG162" s="2">
        <f t="shared" si="390"/>
        <v>0.12680346544004703</v>
      </c>
      <c r="GH162" s="2">
        <f t="shared" si="391"/>
        <v>0.106272298102113</v>
      </c>
      <c r="GI162" s="2">
        <f t="shared" si="392"/>
        <v>9.7566017777975703E-2</v>
      </c>
      <c r="GJ162" s="2">
        <f t="shared" si="393"/>
        <v>8.3043459874615866E-2</v>
      </c>
      <c r="GK162" s="2">
        <f t="shared" si="394"/>
        <v>8.0931682956456918E-2</v>
      </c>
      <c r="GM162" s="86">
        <f t="shared" si="542"/>
        <v>3.5043760428479864E-65</v>
      </c>
      <c r="GN162" s="86">
        <f t="shared" si="395"/>
        <v>1.617061465885982E-165</v>
      </c>
      <c r="GO162" s="86">
        <f t="shared" si="396"/>
        <v>2.796909008053416E-171</v>
      </c>
      <c r="GP162" s="86">
        <f t="shared" si="397"/>
        <v>4.9379507962009173E-181</v>
      </c>
      <c r="GQ162" s="86">
        <f t="shared" si="398"/>
        <v>4.6823482741579393E-153</v>
      </c>
      <c r="GR162" s="86">
        <f t="shared" si="399"/>
        <v>1.3035988953651604E-139</v>
      </c>
      <c r="GS162" s="86">
        <f t="shared" si="400"/>
        <v>1.5492693111191742E-138</v>
      </c>
      <c r="GT162" s="86">
        <f t="shared" si="401"/>
        <v>4.2828300131837192E-156</v>
      </c>
      <c r="GU162" s="86">
        <f t="shared" si="402"/>
        <v>2.0322542624917802E-151</v>
      </c>
      <c r="GV162" s="86">
        <f t="shared" si="403"/>
        <v>3.6986819544597761E-139</v>
      </c>
      <c r="GW162" s="86">
        <f t="shared" si="404"/>
        <v>2.6119691422657018E-172</v>
      </c>
      <c r="GX162" s="86">
        <f t="shared" si="405"/>
        <v>4.072104870397592E-215</v>
      </c>
      <c r="GY162" s="86">
        <f t="shared" si="406"/>
        <v>2.3647365696810822E-196</v>
      </c>
      <c r="GZ162" s="86">
        <f t="shared" si="407"/>
        <v>1.060109526616193E-64</v>
      </c>
      <c r="HA162" s="86">
        <f t="shared" si="408"/>
        <v>4.2282237534960865E-40</v>
      </c>
      <c r="HC162" s="86">
        <f t="shared" si="543"/>
        <v>4.2349635506425154E-35</v>
      </c>
      <c r="HD162" s="86">
        <f t="shared" si="409"/>
        <v>8.5862323428226117E-84</v>
      </c>
      <c r="HE162" s="86">
        <f t="shared" si="410"/>
        <v>3.2290994649108058E-84</v>
      </c>
      <c r="HF162" s="86">
        <f t="shared" si="411"/>
        <v>6.4895074705991414E-82</v>
      </c>
      <c r="HG162" s="86">
        <f t="shared" si="412"/>
        <v>1.1244982535624856E-80</v>
      </c>
      <c r="HH162" s="86">
        <f t="shared" si="413"/>
        <v>2.0779070351202094E-85</v>
      </c>
      <c r="HI162" s="86">
        <f t="shared" si="414"/>
        <v>7.4043048852191685E-81</v>
      </c>
      <c r="HJ162" s="86">
        <f t="shared" si="415"/>
        <v>4.6981773379541743E-92</v>
      </c>
      <c r="HK162" s="86">
        <f t="shared" si="416"/>
        <v>2.5965703869741044E-86</v>
      </c>
      <c r="HL162" s="86">
        <f t="shared" si="417"/>
        <v>2.3359145694820219E-83</v>
      </c>
      <c r="HM162" s="86">
        <f t="shared" si="418"/>
        <v>6.4774390315433708E-106</v>
      </c>
      <c r="HN162" s="86">
        <f t="shared" si="419"/>
        <v>7.3900429200219857E-79</v>
      </c>
      <c r="HO162" s="86">
        <f t="shared" si="420"/>
        <v>9.0318855032966693E-96</v>
      </c>
      <c r="HP162" s="86">
        <f t="shared" si="421"/>
        <v>1.053907942370441E-22</v>
      </c>
      <c r="HQ162" s="86">
        <f t="shared" si="422"/>
        <v>3.2979687678074195E-24</v>
      </c>
      <c r="HS162" s="86">
        <f t="shared" si="544"/>
        <v>0.15403348945998677</v>
      </c>
      <c r="HT162" s="86">
        <f t="shared" si="423"/>
        <v>5.5536496978229884E-2</v>
      </c>
      <c r="HU162" s="86">
        <f t="shared" si="424"/>
        <v>3.8858320874695478E-2</v>
      </c>
      <c r="HV162" s="86">
        <f t="shared" si="425"/>
        <v>3.4329150445181027E-2</v>
      </c>
      <c r="HW162" s="86">
        <f t="shared" si="426"/>
        <v>5.1849178574599718E-2</v>
      </c>
      <c r="HX162" s="86">
        <f t="shared" si="427"/>
        <v>7.4068150767612431E-2</v>
      </c>
      <c r="HY162" s="86">
        <f t="shared" si="428"/>
        <v>4.6347703541588701E-2</v>
      </c>
      <c r="HZ162" s="86">
        <f t="shared" si="429"/>
        <v>5.6558094082028686E-3</v>
      </c>
      <c r="IA162" s="86">
        <f t="shared" si="430"/>
        <v>2.6162855693996765E-2</v>
      </c>
      <c r="IB162" s="86">
        <f t="shared" si="431"/>
        <v>8.6988070076452179E-2</v>
      </c>
      <c r="IC162" s="86">
        <f t="shared" si="432"/>
        <v>9.6889019818620706E-2</v>
      </c>
      <c r="ID162" s="86">
        <f t="shared" si="433"/>
        <v>0.16267364264148962</v>
      </c>
      <c r="IE162" s="86">
        <f t="shared" si="434"/>
        <v>0.23531266287807445</v>
      </c>
      <c r="IF162" s="86">
        <f t="shared" si="435"/>
        <v>0.38067227385568142</v>
      </c>
      <c r="IG162" s="86">
        <f t="shared" si="436"/>
        <v>0.38706242445117045</v>
      </c>
      <c r="II162" s="86">
        <f t="shared" si="545"/>
        <v>1.3285992262904472E-9</v>
      </c>
      <c r="IJ162" s="86">
        <f t="shared" si="546"/>
        <v>1.197868800222701E-6</v>
      </c>
      <c r="IK162" s="86">
        <f t="shared" si="547"/>
        <v>5.607965344331571E-6</v>
      </c>
      <c r="IL162" s="86">
        <f t="shared" si="548"/>
        <v>1.0383424317998269E-6</v>
      </c>
      <c r="IM162" s="86">
        <f t="shared" si="549"/>
        <v>2.2970417738246984E-6</v>
      </c>
      <c r="IN162" s="86">
        <f t="shared" si="550"/>
        <v>1.1739245972068132E-5</v>
      </c>
      <c r="IO162" s="86">
        <f t="shared" si="551"/>
        <v>4.12185131269616E-5</v>
      </c>
      <c r="IP162" s="86">
        <f t="shared" si="552"/>
        <v>1.942691686093811E-4</v>
      </c>
      <c r="IQ162" s="86">
        <f t="shared" si="553"/>
        <v>1.5057131956772322E-5</v>
      </c>
      <c r="IR162" s="86">
        <f t="shared" si="554"/>
        <v>1.7316336177152739E-6</v>
      </c>
      <c r="IS162" s="86">
        <f t="shared" si="555"/>
        <v>3.3594295412892222E-7</v>
      </c>
      <c r="IT162" s="86">
        <f t="shared" si="556"/>
        <v>1.4103653516917126E-8</v>
      </c>
      <c r="IU162" s="86">
        <f t="shared" si="557"/>
        <v>4.0017778610194002E-9</v>
      </c>
      <c r="IV162" s="86">
        <f t="shared" si="558"/>
        <v>5.3950863067723614E-7</v>
      </c>
      <c r="IW162" s="86">
        <f t="shared" si="559"/>
        <v>6.4914939375909524E-7</v>
      </c>
      <c r="IY162" s="86">
        <f t="shared" si="560"/>
        <v>0.154033490788586</v>
      </c>
      <c r="IZ162" s="86">
        <f t="shared" si="561"/>
        <v>5.5537694847030104E-2</v>
      </c>
      <c r="JA162" s="86">
        <f t="shared" si="562"/>
        <v>3.8863928840039808E-2</v>
      </c>
      <c r="JB162" s="86">
        <f t="shared" si="563"/>
        <v>3.4330188787612827E-2</v>
      </c>
      <c r="JC162" s="86">
        <f t="shared" si="564"/>
        <v>5.1851475616373544E-2</v>
      </c>
      <c r="JD162" s="86">
        <f t="shared" si="565"/>
        <v>7.4079890013584504E-2</v>
      </c>
      <c r="JE162" s="86">
        <f t="shared" si="566"/>
        <v>4.6388922054715662E-2</v>
      </c>
      <c r="JF162" s="86">
        <f t="shared" si="567"/>
        <v>5.8500785768122497E-3</v>
      </c>
      <c r="JG162" s="86">
        <f t="shared" si="568"/>
        <v>2.6177912825953536E-2</v>
      </c>
      <c r="JH162" s="86">
        <f t="shared" si="569"/>
        <v>8.6989801710069897E-2</v>
      </c>
      <c r="JI162" s="86">
        <f t="shared" si="570"/>
        <v>9.6889355761574841E-2</v>
      </c>
      <c r="JJ162" s="86">
        <f t="shared" si="571"/>
        <v>0.16267365674514314</v>
      </c>
      <c r="JK162" s="86">
        <f t="shared" si="572"/>
        <v>0.23531266687985231</v>
      </c>
      <c r="JL162" s="86">
        <f t="shared" si="573"/>
        <v>0.38067281336431208</v>
      </c>
      <c r="JM162" s="86">
        <f t="shared" si="574"/>
        <v>0.38706307360056419</v>
      </c>
    </row>
    <row r="163" spans="2:273" x14ac:dyDescent="0.25">
      <c r="B163" s="2">
        <v>136</v>
      </c>
      <c r="C163" s="37">
        <v>86.043000000000006</v>
      </c>
      <c r="D163" s="37">
        <v>86.122</v>
      </c>
      <c r="E163" s="37">
        <v>84.512</v>
      </c>
      <c r="F163" s="37">
        <v>83.22</v>
      </c>
      <c r="G163" s="37">
        <v>84.634</v>
      </c>
      <c r="H163" s="37">
        <v>84.927000000000007</v>
      </c>
      <c r="I163" s="37">
        <v>84.049000000000007</v>
      </c>
      <c r="J163" s="37">
        <v>83.634</v>
      </c>
      <c r="K163" s="37">
        <v>83.441999999999993</v>
      </c>
      <c r="L163" s="37">
        <v>84.744</v>
      </c>
      <c r="M163" s="37">
        <v>85.906999999999996</v>
      </c>
      <c r="N163" s="37">
        <v>86.977000000000004</v>
      </c>
      <c r="O163" s="37">
        <v>88.224999999999994</v>
      </c>
      <c r="P163" s="37">
        <v>104.122</v>
      </c>
      <c r="Q163" s="37">
        <v>119.71429999999999</v>
      </c>
      <c r="S163" s="4">
        <f t="shared" si="446"/>
        <v>85.459571685266027</v>
      </c>
      <c r="T163" s="4">
        <f t="shared" si="447"/>
        <v>85.668914899298528</v>
      </c>
      <c r="U163" s="4">
        <f t="shared" si="448"/>
        <v>84.865097061341885</v>
      </c>
      <c r="V163" s="4">
        <f t="shared" si="449"/>
        <v>84.221154374564577</v>
      </c>
      <c r="W163" s="4">
        <f t="shared" si="450"/>
        <v>84.379042865487477</v>
      </c>
      <c r="X163" s="4">
        <f t="shared" si="451"/>
        <v>85.180721140005048</v>
      </c>
      <c r="Y163" s="4">
        <f t="shared" si="452"/>
        <v>85.596131776242984</v>
      </c>
      <c r="Z163" s="4">
        <f t="shared" si="453"/>
        <v>84.633241959468791</v>
      </c>
      <c r="AA163" s="4">
        <f t="shared" si="454"/>
        <v>84.764274890747558</v>
      </c>
      <c r="AB163" s="4">
        <f t="shared" si="455"/>
        <v>85.329930206072163</v>
      </c>
      <c r="AC163" s="4">
        <f t="shared" si="456"/>
        <v>86.63590539686821</v>
      </c>
      <c r="AD163" s="4">
        <f t="shared" si="457"/>
        <v>87.434519306335361</v>
      </c>
      <c r="AE163" s="4">
        <f t="shared" si="458"/>
        <v>87.920123655288961</v>
      </c>
      <c r="AF163" s="4">
        <f t="shared" si="459"/>
        <v>100.37064745877609</v>
      </c>
      <c r="AG163" s="4">
        <f t="shared" si="460"/>
        <v>112.54789057491571</v>
      </c>
      <c r="AI163" s="4">
        <f t="shared" si="461"/>
        <v>0.58342831473397894</v>
      </c>
      <c r="AJ163" s="4">
        <f t="shared" si="462"/>
        <v>0.45308510070147179</v>
      </c>
      <c r="AK163" s="4">
        <f t="shared" si="463"/>
        <v>-0.35309706134188446</v>
      </c>
      <c r="AL163" s="4">
        <f t="shared" si="464"/>
        <v>-1.0011543745645781</v>
      </c>
      <c r="AM163" s="4">
        <f t="shared" si="465"/>
        <v>0.254957134512523</v>
      </c>
      <c r="AN163" s="4">
        <f t="shared" si="466"/>
        <v>-0.25372114000504098</v>
      </c>
      <c r="AO163" s="4">
        <f t="shared" si="467"/>
        <v>-1.5471317762429777</v>
      </c>
      <c r="AP163" s="4">
        <f t="shared" si="468"/>
        <v>-0.99924195946879024</v>
      </c>
      <c r="AQ163" s="4">
        <f t="shared" si="469"/>
        <v>-1.3222748907475648</v>
      </c>
      <c r="AR163" s="4">
        <f t="shared" si="470"/>
        <v>-0.58593020607216317</v>
      </c>
      <c r="AS163" s="4">
        <f t="shared" si="471"/>
        <v>-0.72890539686821398</v>
      </c>
      <c r="AT163" s="4">
        <f t="shared" si="472"/>
        <v>-0.45751930633535665</v>
      </c>
      <c r="AU163" s="4">
        <f t="shared" si="473"/>
        <v>0.3048763447110332</v>
      </c>
      <c r="AV163" s="4">
        <f t="shared" si="474"/>
        <v>3.751352541223909</v>
      </c>
      <c r="AW163" s="4">
        <f t="shared" si="474"/>
        <v>7.1664094250842822</v>
      </c>
      <c r="AY163" s="2">
        <f t="shared" si="525"/>
        <v>85.445422795973897</v>
      </c>
      <c r="AZ163" s="2">
        <f t="shared" si="364"/>
        <v>85.640387893779277</v>
      </c>
      <c r="BA163" s="2">
        <f t="shared" si="365"/>
        <v>84.820828609416381</v>
      </c>
      <c r="BB163" s="2">
        <f t="shared" si="366"/>
        <v>84.18688848454417</v>
      </c>
      <c r="BC163" s="2">
        <f t="shared" si="367"/>
        <v>84.307513464594109</v>
      </c>
      <c r="BD163" s="2">
        <f t="shared" si="368"/>
        <v>85.02362408624893</v>
      </c>
      <c r="BE163" s="2">
        <f t="shared" si="369"/>
        <v>85.505438184943642</v>
      </c>
      <c r="BF163" s="2">
        <f t="shared" si="370"/>
        <v>84.603943698210969</v>
      </c>
      <c r="BG163" s="2">
        <f t="shared" si="371"/>
        <v>84.722212371863677</v>
      </c>
      <c r="BH163" s="2">
        <f t="shared" si="372"/>
        <v>85.078666490088736</v>
      </c>
      <c r="BI163" s="2">
        <f t="shared" si="373"/>
        <v>86.286196132515329</v>
      </c>
      <c r="BJ163" s="2">
        <f t="shared" si="374"/>
        <v>86.53033876488351</v>
      </c>
      <c r="BK163" s="2">
        <f t="shared" si="375"/>
        <v>86.247751631037019</v>
      </c>
      <c r="BL163" s="2">
        <f t="shared" si="376"/>
        <v>90.837396272849205</v>
      </c>
      <c r="BM163" s="2">
        <f t="shared" si="377"/>
        <v>94.492720778318358</v>
      </c>
      <c r="BO163" s="2" t="str">
        <f t="shared" si="475"/>
        <v/>
      </c>
      <c r="BP163" s="2" t="str">
        <f t="shared" si="476"/>
        <v/>
      </c>
      <c r="BQ163" s="2" t="str">
        <f t="shared" si="477"/>
        <v/>
      </c>
      <c r="BR163" s="2" t="str">
        <f t="shared" si="478"/>
        <v/>
      </c>
      <c r="BS163" s="2" t="str">
        <f t="shared" si="479"/>
        <v/>
      </c>
      <c r="BT163" s="2" t="str">
        <f t="shared" si="480"/>
        <v/>
      </c>
      <c r="BU163" s="2" t="str">
        <f t="shared" si="481"/>
        <v/>
      </c>
      <c r="BV163" s="2" t="str">
        <f t="shared" si="482"/>
        <v/>
      </c>
      <c r="BW163" s="2" t="str">
        <f t="shared" si="483"/>
        <v/>
      </c>
      <c r="BX163" s="2" t="str">
        <f t="shared" si="484"/>
        <v/>
      </c>
      <c r="BY163" s="2" t="str">
        <f t="shared" si="485"/>
        <v/>
      </c>
      <c r="BZ163" s="2" t="str">
        <f t="shared" si="486"/>
        <v/>
      </c>
      <c r="CA163" s="2" t="str">
        <f t="shared" si="487"/>
        <v/>
      </c>
      <c r="CB163" s="2" t="str">
        <f t="shared" si="488"/>
        <v/>
      </c>
      <c r="CC163" s="2" t="str">
        <f t="shared" si="489"/>
        <v/>
      </c>
      <c r="CE163" s="2" t="str">
        <f t="shared" si="526"/>
        <v/>
      </c>
      <c r="CF163" s="2" t="str">
        <f t="shared" si="527"/>
        <v/>
      </c>
      <c r="CG163" s="2" t="str">
        <f t="shared" si="528"/>
        <v/>
      </c>
      <c r="CH163" s="2" t="str">
        <f t="shared" si="529"/>
        <v/>
      </c>
      <c r="CI163" s="2" t="str">
        <f t="shared" si="530"/>
        <v/>
      </c>
      <c r="CJ163" s="2" t="str">
        <f t="shared" si="531"/>
        <v/>
      </c>
      <c r="CK163" s="2" t="str">
        <f t="shared" si="532"/>
        <v/>
      </c>
      <c r="CL163" s="2">
        <f t="shared" si="533"/>
        <v>83.634</v>
      </c>
      <c r="CM163" s="2" t="str">
        <f t="shared" si="534"/>
        <v/>
      </c>
      <c r="CN163" s="2" t="str">
        <f t="shared" si="535"/>
        <v/>
      </c>
      <c r="CO163" s="2" t="str">
        <f t="shared" si="536"/>
        <v/>
      </c>
      <c r="CP163" s="2" t="str">
        <f t="shared" si="537"/>
        <v/>
      </c>
      <c r="CQ163" s="2" t="str">
        <f t="shared" si="538"/>
        <v/>
      </c>
      <c r="CR163" s="2" t="str">
        <f t="shared" si="539"/>
        <v/>
      </c>
      <c r="CS163" s="2" t="str">
        <f t="shared" si="540"/>
        <v/>
      </c>
      <c r="CU163" s="2" t="str">
        <f t="shared" si="490"/>
        <v/>
      </c>
      <c r="CV163" s="2" t="str">
        <f t="shared" si="491"/>
        <v/>
      </c>
      <c r="CW163" s="2" t="str">
        <f t="shared" si="492"/>
        <v/>
      </c>
      <c r="CX163" s="2" t="str">
        <f t="shared" si="493"/>
        <v/>
      </c>
      <c r="CY163" s="2" t="str">
        <f t="shared" si="494"/>
        <v/>
      </c>
      <c r="CZ163" s="2" t="str">
        <f t="shared" si="495"/>
        <v/>
      </c>
      <c r="DA163" s="2" t="str">
        <f t="shared" si="496"/>
        <v/>
      </c>
      <c r="DB163" s="2">
        <f t="shared" si="497"/>
        <v>83.634</v>
      </c>
      <c r="DC163" s="2" t="str">
        <f t="shared" si="498"/>
        <v/>
      </c>
      <c r="DD163" s="2" t="str">
        <f t="shared" si="499"/>
        <v/>
      </c>
      <c r="DE163" s="2" t="str">
        <f t="shared" si="500"/>
        <v/>
      </c>
      <c r="DF163" s="2" t="str">
        <f t="shared" si="501"/>
        <v/>
      </c>
      <c r="DG163" s="2" t="str">
        <f t="shared" si="502"/>
        <v/>
      </c>
      <c r="DH163" s="2" t="str">
        <f t="shared" si="503"/>
        <v/>
      </c>
      <c r="DI163" s="2" t="str">
        <f t="shared" si="504"/>
        <v/>
      </c>
      <c r="DK163" s="2">
        <f t="shared" si="505"/>
        <v>116.14832381959128</v>
      </c>
      <c r="DL163" s="2">
        <f t="shared" si="506"/>
        <v>124.43311646814144</v>
      </c>
      <c r="DM163" s="2">
        <f t="shared" si="506"/>
        <v>124.94832431191422</v>
      </c>
      <c r="DN163" s="2">
        <f t="shared" si="506"/>
        <v>125.13180975609755</v>
      </c>
      <c r="DO163" s="2">
        <f t="shared" si="506"/>
        <v>116.75308292682925</v>
      </c>
      <c r="DP163" s="2">
        <f t="shared" si="506"/>
        <v>117.1521109850633</v>
      </c>
      <c r="DQ163" s="2">
        <f t="shared" si="506"/>
        <v>114.74952099063728</v>
      </c>
      <c r="DR163" s="2">
        <f t="shared" si="506"/>
        <v>104.68081365146483</v>
      </c>
      <c r="DS163" s="2">
        <f t="shared" si="506"/>
        <v>116.98455270311084</v>
      </c>
      <c r="DT163" s="2">
        <f t="shared" si="506"/>
        <v>114.79860872848081</v>
      </c>
      <c r="DU163" s="2">
        <f t="shared" si="506"/>
        <v>125.02840244639083</v>
      </c>
      <c r="DV163" s="2">
        <f t="shared" si="506"/>
        <v>115.56636997885839</v>
      </c>
      <c r="DW163" s="2">
        <f t="shared" si="506"/>
        <v>119.55359785563272</v>
      </c>
      <c r="DX163" s="2">
        <f t="shared" si="506"/>
        <v>113.1129280487805</v>
      </c>
      <c r="DY163" s="2">
        <f t="shared" si="506"/>
        <v>112.29943119501465</v>
      </c>
      <c r="EA163" s="2">
        <f t="shared" si="445"/>
        <v>85.464162544441933</v>
      </c>
      <c r="EB163" s="2">
        <f t="shared" si="507"/>
        <v>85.620101462273354</v>
      </c>
      <c r="EC163" s="2">
        <f t="shared" si="508"/>
        <v>84.85449224694905</v>
      </c>
      <c r="ED163" s="2">
        <f t="shared" si="509"/>
        <v>84.124627728613575</v>
      </c>
      <c r="EE163" s="2">
        <f t="shared" si="510"/>
        <v>84.256181120943936</v>
      </c>
      <c r="EF163" s="2">
        <f t="shared" si="511"/>
        <v>85.020362765900728</v>
      </c>
      <c r="EG163" s="2">
        <f t="shared" si="512"/>
        <v>85.481352418459039</v>
      </c>
      <c r="EH163" s="2">
        <f t="shared" si="513"/>
        <v>84.517139927957885</v>
      </c>
      <c r="EI163" s="2">
        <f t="shared" si="514"/>
        <v>84.61121155778892</v>
      </c>
      <c r="EJ163" s="2">
        <f t="shared" si="515"/>
        <v>85.081277148361707</v>
      </c>
      <c r="EK163" s="2">
        <f t="shared" si="516"/>
        <v>86.162569407298761</v>
      </c>
      <c r="EL163" s="2">
        <f t="shared" si="517"/>
        <v>86.470766026341394</v>
      </c>
      <c r="EM163" s="2">
        <f t="shared" si="518"/>
        <v>86.207387920863951</v>
      </c>
      <c r="EN163" s="2">
        <f t="shared" si="519"/>
        <v>90.860575475720907</v>
      </c>
      <c r="EO163" s="2">
        <f t="shared" si="520"/>
        <v>94.796666780609073</v>
      </c>
      <c r="EQ163" s="2">
        <f t="shared" si="521"/>
        <v>85.243021790357901</v>
      </c>
      <c r="ER163" s="2">
        <f t="shared" si="522"/>
        <v>85.709473318520736</v>
      </c>
      <c r="ES163" s="2">
        <f t="shared" si="522"/>
        <v>84.612910036450117</v>
      </c>
      <c r="ET163" s="2">
        <f t="shared" si="522"/>
        <v>84.50302455569124</v>
      </c>
      <c r="EU163" s="2">
        <f t="shared" si="522"/>
        <v>84.557737756071106</v>
      </c>
      <c r="EV163" s="2">
        <f t="shared" si="522"/>
        <v>85.004002814538666</v>
      </c>
      <c r="EW163" s="2">
        <f t="shared" si="522"/>
        <v>85.580643934437489</v>
      </c>
      <c r="EX163" s="2">
        <f t="shared" si="522"/>
        <v>84.889456357087568</v>
      </c>
      <c r="EY163" s="2">
        <f t="shared" si="522"/>
        <v>85.198315658039434</v>
      </c>
      <c r="EZ163" s="2">
        <f t="shared" si="522"/>
        <v>85.025941630115199</v>
      </c>
      <c r="FA163" s="2">
        <f t="shared" si="522"/>
        <v>87.007691135525647</v>
      </c>
      <c r="FB163" s="2">
        <f t="shared" si="522"/>
        <v>86.939007951728811</v>
      </c>
      <c r="FC163" s="2">
        <f t="shared" si="522"/>
        <v>86.528237356731225</v>
      </c>
      <c r="FD163" s="2">
        <f t="shared" si="522"/>
        <v>90.53880153873888</v>
      </c>
      <c r="FE163" s="2">
        <f t="shared" si="522"/>
        <v>91.278817767809045</v>
      </c>
      <c r="FG163" s="2">
        <f t="shared" si="523"/>
        <v>0.99978528676031575</v>
      </c>
      <c r="FH163" s="2">
        <f t="shared" si="524"/>
        <v>0.99982642852953996</v>
      </c>
      <c r="FI163" s="2">
        <f t="shared" si="524"/>
        <v>0.99982996005497315</v>
      </c>
      <c r="FJ163" s="2">
        <f t="shared" si="524"/>
        <v>0.99983950928387011</v>
      </c>
      <c r="FK163" s="2">
        <f t="shared" si="524"/>
        <v>0.99983092774079652</v>
      </c>
      <c r="FL163" s="2">
        <f t="shared" si="524"/>
        <v>0.9998172348098523</v>
      </c>
      <c r="FM163" s="2">
        <f t="shared" si="524"/>
        <v>0.99980820305383711</v>
      </c>
      <c r="FN163" s="2">
        <f t="shared" si="524"/>
        <v>0.99980811306523265</v>
      </c>
      <c r="FO163" s="2">
        <f t="shared" si="524"/>
        <v>0.99979925882319487</v>
      </c>
      <c r="FP163" s="2">
        <f t="shared" si="524"/>
        <v>0.99980075810593871</v>
      </c>
      <c r="FQ163" s="2">
        <f t="shared" si="524"/>
        <v>0.9998059099208475</v>
      </c>
      <c r="FR163" s="2">
        <f t="shared" si="524"/>
        <v>0.99980875213678655</v>
      </c>
      <c r="FS163" s="2">
        <f t="shared" si="524"/>
        <v>0.99980928462529051</v>
      </c>
      <c r="FT163" s="2">
        <f t="shared" si="524"/>
        <v>0.99973543664404119</v>
      </c>
      <c r="FU163" s="2">
        <f t="shared" si="524"/>
        <v>0.99966812687283935</v>
      </c>
      <c r="FW163" s="2">
        <f t="shared" si="541"/>
        <v>0.11453358856138685</v>
      </c>
      <c r="FX163" s="2">
        <f t="shared" si="381"/>
        <v>0.15160924240911755</v>
      </c>
      <c r="FY163" s="2">
        <f t="shared" si="382"/>
        <v>0.1675669348719499</v>
      </c>
      <c r="FZ163" s="2">
        <f t="shared" si="383"/>
        <v>0.14714574736405542</v>
      </c>
      <c r="GA163" s="2">
        <f t="shared" si="384"/>
        <v>0.15200467741459889</v>
      </c>
      <c r="GB163" s="2">
        <f t="shared" si="385"/>
        <v>0.15961201027203606</v>
      </c>
      <c r="GC163" s="2">
        <f t="shared" si="386"/>
        <v>0.18604027696273648</v>
      </c>
      <c r="GD163" s="2">
        <f t="shared" si="387"/>
        <v>0.22275306223391556</v>
      </c>
      <c r="GE163" s="2">
        <f t="shared" si="388"/>
        <v>0.17799594898339788</v>
      </c>
      <c r="GF163" s="2">
        <f t="shared" si="389"/>
        <v>0.15417937653426048</v>
      </c>
      <c r="GG163" s="2">
        <f t="shared" si="390"/>
        <v>0.13735684307778739</v>
      </c>
      <c r="GH163" s="2">
        <f t="shared" si="391"/>
        <v>0.11534265414745638</v>
      </c>
      <c r="GI163" s="2">
        <f t="shared" si="392"/>
        <v>0.10598140887578837</v>
      </c>
      <c r="GJ163" s="2">
        <f t="shared" si="393"/>
        <v>9.0331616721447711E-2</v>
      </c>
      <c r="GK163" s="2">
        <f t="shared" si="394"/>
        <v>8.8052300801941388E-2</v>
      </c>
      <c r="GM163" s="86">
        <f t="shared" si="542"/>
        <v>5.2752516018178941E-67</v>
      </c>
      <c r="GN163" s="86">
        <f t="shared" si="395"/>
        <v>3.6100755490013883E-170</v>
      </c>
      <c r="GO163" s="86">
        <f t="shared" si="396"/>
        <v>4.2229092678069245E-176</v>
      </c>
      <c r="GP163" s="86">
        <f t="shared" si="397"/>
        <v>3.9166386807463645E-186</v>
      </c>
      <c r="GQ163" s="86">
        <f t="shared" si="398"/>
        <v>2.1419374348846447E-157</v>
      </c>
      <c r="GR163" s="86">
        <f t="shared" si="399"/>
        <v>1.4965005839731166E-143</v>
      </c>
      <c r="GS163" s="86">
        <f t="shared" si="400"/>
        <v>1.8941627413271321E-142</v>
      </c>
      <c r="GT163" s="86">
        <f t="shared" si="401"/>
        <v>1.8353387735249772E-160</v>
      </c>
      <c r="GU163" s="86">
        <f t="shared" si="402"/>
        <v>1.103566337120094E-155</v>
      </c>
      <c r="GV163" s="86">
        <f t="shared" si="403"/>
        <v>4.3184875450765636E-143</v>
      </c>
      <c r="GW163" s="86">
        <f t="shared" si="404"/>
        <v>3.7531932445558651E-177</v>
      </c>
      <c r="GX163" s="86">
        <f t="shared" si="405"/>
        <v>3.0486269111503143E-221</v>
      </c>
      <c r="GY163" s="86">
        <f t="shared" si="406"/>
        <v>5.9824089371239229E-202</v>
      </c>
      <c r="GZ163" s="86">
        <f t="shared" si="407"/>
        <v>1.6239536286826699E-66</v>
      </c>
      <c r="HA163" s="86">
        <f t="shared" si="408"/>
        <v>3.4903102304131774E-41</v>
      </c>
      <c r="HC163" s="86">
        <f t="shared" si="543"/>
        <v>1.5603401485183848E-36</v>
      </c>
      <c r="HD163" s="86">
        <f t="shared" si="409"/>
        <v>2.9928864720081509E-87</v>
      </c>
      <c r="HE163" s="86">
        <f t="shared" si="410"/>
        <v>1.1012496516385414E-87</v>
      </c>
      <c r="HF163" s="86">
        <f t="shared" si="411"/>
        <v>2.6501202462313743E-85</v>
      </c>
      <c r="HG163" s="86">
        <f t="shared" si="412"/>
        <v>4.991698289199024E-84</v>
      </c>
      <c r="HH163" s="86">
        <f t="shared" si="413"/>
        <v>6.286231013671906E-89</v>
      </c>
      <c r="HI163" s="86">
        <f t="shared" si="414"/>
        <v>3.7291318171374332E-84</v>
      </c>
      <c r="HJ163" s="86">
        <f t="shared" si="415"/>
        <v>1.0523614355673279E-95</v>
      </c>
      <c r="HK163" s="86">
        <f t="shared" si="416"/>
        <v>8.8282757930780436E-90</v>
      </c>
      <c r="HL163" s="86">
        <f t="shared" si="417"/>
        <v>9.1252200488946153E-87</v>
      </c>
      <c r="HM163" s="86">
        <f t="shared" si="418"/>
        <v>2.7795137795778307E-110</v>
      </c>
      <c r="HN163" s="86">
        <f t="shared" si="419"/>
        <v>3.5758367607980406E-82</v>
      </c>
      <c r="HO163" s="86">
        <f t="shared" si="420"/>
        <v>6.9682875012621135E-100</v>
      </c>
      <c r="HP163" s="86">
        <f t="shared" si="421"/>
        <v>1.2567477913879001E-23</v>
      </c>
      <c r="HQ163" s="86">
        <f t="shared" si="422"/>
        <v>3.5192991515895563E-25</v>
      </c>
      <c r="HS163" s="86">
        <f t="shared" si="544"/>
        <v>0.10204156180747652</v>
      </c>
      <c r="HT163" s="86">
        <f t="shared" si="423"/>
        <v>3.3086333133030235E-2</v>
      </c>
      <c r="HU163" s="86">
        <f t="shared" si="424"/>
        <v>2.2275344940387E-2</v>
      </c>
      <c r="HV163" s="86">
        <f t="shared" si="425"/>
        <v>1.9586781153486863E-2</v>
      </c>
      <c r="HW163" s="86">
        <f t="shared" si="426"/>
        <v>3.1089000803581936E-2</v>
      </c>
      <c r="HX163" s="86">
        <f t="shared" si="427"/>
        <v>4.7210538764313269E-2</v>
      </c>
      <c r="HY163" s="86">
        <f t="shared" si="428"/>
        <v>2.7453355625985602E-2</v>
      </c>
      <c r="HZ163" s="86">
        <f t="shared" si="429"/>
        <v>2.6637627261546031E-3</v>
      </c>
      <c r="IA163" s="86">
        <f t="shared" si="430"/>
        <v>1.4457385132980213E-2</v>
      </c>
      <c r="IB163" s="86">
        <f t="shared" si="431"/>
        <v>5.4763659725446411E-2</v>
      </c>
      <c r="IC163" s="86">
        <f t="shared" si="432"/>
        <v>6.2056678807898571E-2</v>
      </c>
      <c r="ID163" s="86">
        <f t="shared" si="433"/>
        <v>0.11163940155167611</v>
      </c>
      <c r="IE163" s="86">
        <f t="shared" si="434"/>
        <v>0.17225783174887016</v>
      </c>
      <c r="IF163" s="86">
        <f t="shared" si="435"/>
        <v>0.32023543635598506</v>
      </c>
      <c r="IG163" s="86">
        <f t="shared" si="436"/>
        <v>0.32709634582498814</v>
      </c>
      <c r="II163" s="86">
        <f t="shared" si="545"/>
        <v>6.5085442730748551E-9</v>
      </c>
      <c r="IJ163" s="86">
        <f t="shared" si="546"/>
        <v>3.9991798528961066E-6</v>
      </c>
      <c r="IK163" s="86">
        <f t="shared" si="547"/>
        <v>1.7336270754639888E-5</v>
      </c>
      <c r="IL163" s="86">
        <f t="shared" si="548"/>
        <v>3.4362895953291596E-6</v>
      </c>
      <c r="IM163" s="86">
        <f t="shared" si="549"/>
        <v>7.2146406493599347E-6</v>
      </c>
      <c r="IN163" s="86">
        <f t="shared" si="550"/>
        <v>3.2503971281540721E-5</v>
      </c>
      <c r="IO163" s="86">
        <f t="shared" si="551"/>
        <v>1.1156883961047453E-4</v>
      </c>
      <c r="IP163" s="86">
        <f t="shared" si="552"/>
        <v>5.0652363922626604E-4</v>
      </c>
      <c r="IQ163" s="86">
        <f t="shared" si="553"/>
        <v>4.3972430540572945E-5</v>
      </c>
      <c r="IR163" s="86">
        <f t="shared" si="554"/>
        <v>5.6496469525360043E-6</v>
      </c>
      <c r="IS163" s="86">
        <f t="shared" si="555"/>
        <v>1.1736879183893051E-6</v>
      </c>
      <c r="IT163" s="86">
        <f t="shared" si="556"/>
        <v>5.7121597453979009E-8</v>
      </c>
      <c r="IU163" s="86">
        <f t="shared" si="557"/>
        <v>1.6894638440506655E-8</v>
      </c>
      <c r="IV163" s="86">
        <f t="shared" si="558"/>
        <v>1.4355472340581502E-6</v>
      </c>
      <c r="IW163" s="86">
        <f t="shared" si="559"/>
        <v>1.6855393667623539E-6</v>
      </c>
      <c r="IY163" s="86">
        <f t="shared" si="560"/>
        <v>0.10204156831602079</v>
      </c>
      <c r="IZ163" s="86">
        <f t="shared" si="561"/>
        <v>3.3090332312883129E-2</v>
      </c>
      <c r="JA163" s="86">
        <f t="shared" si="562"/>
        <v>2.2292681211141641E-2</v>
      </c>
      <c r="JB163" s="86">
        <f t="shared" si="563"/>
        <v>1.9590217443082193E-2</v>
      </c>
      <c r="JC163" s="86">
        <f t="shared" si="564"/>
        <v>3.1096215444231294E-2</v>
      </c>
      <c r="JD163" s="86">
        <f t="shared" si="565"/>
        <v>4.7243042735594806E-2</v>
      </c>
      <c r="JE163" s="86">
        <f t="shared" si="566"/>
        <v>2.7564924465596077E-2</v>
      </c>
      <c r="JF163" s="86">
        <f t="shared" si="567"/>
        <v>3.1702863653808692E-3</v>
      </c>
      <c r="JG163" s="86">
        <f t="shared" si="568"/>
        <v>1.4501357563520787E-2</v>
      </c>
      <c r="JH163" s="86">
        <f t="shared" si="569"/>
        <v>5.4769309372398947E-2</v>
      </c>
      <c r="JI163" s="86">
        <f t="shared" si="570"/>
        <v>6.2057852495816961E-2</v>
      </c>
      <c r="JJ163" s="86">
        <f t="shared" si="571"/>
        <v>0.11163945867327356</v>
      </c>
      <c r="JK163" s="86">
        <f t="shared" si="572"/>
        <v>0.1722578486435086</v>
      </c>
      <c r="JL163" s="86">
        <f t="shared" si="573"/>
        <v>0.32023687190321914</v>
      </c>
      <c r="JM163" s="86">
        <f t="shared" si="574"/>
        <v>0.32709803136435489</v>
      </c>
    </row>
    <row r="164" spans="2:273" x14ac:dyDescent="0.25">
      <c r="B164" s="2">
        <v>137</v>
      </c>
      <c r="C164" s="37">
        <v>86.216999999999999</v>
      </c>
      <c r="D164" s="37">
        <v>85.415000000000006</v>
      </c>
      <c r="E164" s="37">
        <v>84.024000000000001</v>
      </c>
      <c r="F164" s="37">
        <v>84.049000000000007</v>
      </c>
      <c r="G164" s="37">
        <v>83.805000000000007</v>
      </c>
      <c r="H164" s="37">
        <v>84.049000000000007</v>
      </c>
      <c r="I164" s="37">
        <v>85.122</v>
      </c>
      <c r="J164" s="37">
        <v>84</v>
      </c>
      <c r="K164" s="37">
        <v>84.302000000000007</v>
      </c>
      <c r="L164" s="37">
        <v>83.581000000000003</v>
      </c>
      <c r="M164" s="37">
        <v>86.697999999999993</v>
      </c>
      <c r="N164" s="37">
        <v>85.977000000000004</v>
      </c>
      <c r="O164" s="37">
        <v>87</v>
      </c>
      <c r="P164" s="37">
        <v>100.82899999999999</v>
      </c>
      <c r="Q164" s="37">
        <v>111.381</v>
      </c>
      <c r="S164" s="4">
        <f t="shared" si="446"/>
        <v>85.379820433965577</v>
      </c>
      <c r="T164" s="4">
        <f t="shared" si="447"/>
        <v>85.575768077545604</v>
      </c>
      <c r="U164" s="4">
        <f t="shared" si="448"/>
        <v>84.768309473189262</v>
      </c>
      <c r="V164" s="4">
        <f t="shared" si="449"/>
        <v>84.100735794511806</v>
      </c>
      <c r="W164" s="4">
        <f t="shared" si="450"/>
        <v>84.228304219524915</v>
      </c>
      <c r="X164" s="4">
        <f t="shared" si="451"/>
        <v>85.011593160554554</v>
      </c>
      <c r="Y164" s="4">
        <f t="shared" si="452"/>
        <v>85.458602565602007</v>
      </c>
      <c r="Z164" s="4">
        <f t="shared" si="453"/>
        <v>84.561921762986103</v>
      </c>
      <c r="AA164" s="4">
        <f t="shared" si="454"/>
        <v>84.62742543434841</v>
      </c>
      <c r="AB164" s="4">
        <f t="shared" si="455"/>
        <v>85.077617463822534</v>
      </c>
      <c r="AC164" s="4">
        <f t="shared" si="456"/>
        <v>86.313859970686337</v>
      </c>
      <c r="AD164" s="4">
        <f t="shared" si="457"/>
        <v>86.871676505113456</v>
      </c>
      <c r="AE164" s="4">
        <f t="shared" si="458"/>
        <v>87.116441718320161</v>
      </c>
      <c r="AF164" s="4">
        <f t="shared" si="459"/>
        <v>97.538300787224458</v>
      </c>
      <c r="AG164" s="4">
        <f t="shared" si="460"/>
        <v>107.46336343856501</v>
      </c>
      <c r="AI164" s="4">
        <f t="shared" si="461"/>
        <v>0.8371795660344219</v>
      </c>
      <c r="AJ164" s="4">
        <f t="shared" si="462"/>
        <v>-0.16076807754559752</v>
      </c>
      <c r="AK164" s="4">
        <f t="shared" si="463"/>
        <v>-0.74430947318926144</v>
      </c>
      <c r="AL164" s="4">
        <f t="shared" si="464"/>
        <v>-5.1735794511799327E-2</v>
      </c>
      <c r="AM164" s="4">
        <f t="shared" si="465"/>
        <v>-0.42330421952490838</v>
      </c>
      <c r="AN164" s="4">
        <f t="shared" si="466"/>
        <v>-0.96259316055454747</v>
      </c>
      <c r="AO164" s="4">
        <f t="shared" si="467"/>
        <v>-0.33660256560200708</v>
      </c>
      <c r="AP164" s="4">
        <f t="shared" si="468"/>
        <v>-0.56192176298610264</v>
      </c>
      <c r="AQ164" s="4">
        <f t="shared" si="469"/>
        <v>-0.32542543434840354</v>
      </c>
      <c r="AR164" s="4">
        <f t="shared" si="470"/>
        <v>-1.4966174638225311</v>
      </c>
      <c r="AS164" s="4">
        <f t="shared" si="471"/>
        <v>0.38414002931365587</v>
      </c>
      <c r="AT164" s="4">
        <f t="shared" si="472"/>
        <v>-0.89467650511345198</v>
      </c>
      <c r="AU164" s="4">
        <f t="shared" si="473"/>
        <v>-0.1164417183201607</v>
      </c>
      <c r="AV164" s="4">
        <f t="shared" si="474"/>
        <v>3.2906992127755359</v>
      </c>
      <c r="AW164" s="4">
        <f t="shared" si="474"/>
        <v>3.9176365614349891</v>
      </c>
      <c r="AY164" s="2">
        <f t="shared" si="525"/>
        <v>85.372514635627468</v>
      </c>
      <c r="AZ164" s="2">
        <f t="shared" si="364"/>
        <v>85.562604471910987</v>
      </c>
      <c r="BA164" s="2">
        <f t="shared" si="365"/>
        <v>84.747699750089822</v>
      </c>
      <c r="BB164" s="2">
        <f t="shared" si="366"/>
        <v>84.085507763055617</v>
      </c>
      <c r="BC164" s="2">
        <f t="shared" si="367"/>
        <v>84.194309132163255</v>
      </c>
      <c r="BD164" s="2">
        <f t="shared" si="368"/>
        <v>84.928155390116089</v>
      </c>
      <c r="BE164" s="2">
        <f t="shared" si="369"/>
        <v>85.406368077320352</v>
      </c>
      <c r="BF164" s="2">
        <f t="shared" si="370"/>
        <v>84.50187640817947</v>
      </c>
      <c r="BG164" s="2">
        <f t="shared" si="371"/>
        <v>84.604090897788197</v>
      </c>
      <c r="BH164" s="2">
        <f t="shared" si="372"/>
        <v>84.953025456012853</v>
      </c>
      <c r="BI164" s="2">
        <f t="shared" si="373"/>
        <v>86.137639963670594</v>
      </c>
      <c r="BJ164" s="2">
        <f t="shared" si="374"/>
        <v>86.377320127438722</v>
      </c>
      <c r="BK164" s="2">
        <f t="shared" si="375"/>
        <v>86.125915946506126</v>
      </c>
      <c r="BL164" s="2">
        <f t="shared" si="376"/>
        <v>90.731247329493428</v>
      </c>
      <c r="BM164" s="2">
        <f t="shared" si="377"/>
        <v>94.451124909130726</v>
      </c>
      <c r="BO164" s="2" t="str">
        <f t="shared" si="475"/>
        <v/>
      </c>
      <c r="BP164" s="2" t="str">
        <f t="shared" si="476"/>
        <v/>
      </c>
      <c r="BQ164" s="2" t="str">
        <f t="shared" si="477"/>
        <v/>
      </c>
      <c r="BR164" s="2" t="str">
        <f t="shared" si="478"/>
        <v/>
      </c>
      <c r="BS164" s="2" t="str">
        <f t="shared" si="479"/>
        <v/>
      </c>
      <c r="BT164" s="2" t="str">
        <f t="shared" si="480"/>
        <v/>
      </c>
      <c r="BU164" s="2" t="str">
        <f t="shared" si="481"/>
        <v/>
      </c>
      <c r="BV164" s="2" t="str">
        <f t="shared" si="482"/>
        <v/>
      </c>
      <c r="BW164" s="2" t="str">
        <f t="shared" si="483"/>
        <v/>
      </c>
      <c r="BX164" s="2" t="str">
        <f t="shared" si="484"/>
        <v/>
      </c>
      <c r="BY164" s="2" t="str">
        <f t="shared" si="485"/>
        <v/>
      </c>
      <c r="BZ164" s="2" t="str">
        <f t="shared" si="486"/>
        <v/>
      </c>
      <c r="CA164" s="2" t="str">
        <f t="shared" si="487"/>
        <v/>
      </c>
      <c r="CB164" s="2" t="str">
        <f t="shared" si="488"/>
        <v/>
      </c>
      <c r="CC164" s="2" t="str">
        <f t="shared" si="489"/>
        <v/>
      </c>
      <c r="CE164" s="2" t="str">
        <f t="shared" si="526"/>
        <v/>
      </c>
      <c r="CF164" s="2" t="str">
        <f t="shared" si="527"/>
        <v/>
      </c>
      <c r="CG164" s="2" t="str">
        <f t="shared" si="528"/>
        <v/>
      </c>
      <c r="CH164" s="2" t="str">
        <f t="shared" si="529"/>
        <v/>
      </c>
      <c r="CI164" s="2" t="str">
        <f t="shared" si="530"/>
        <v/>
      </c>
      <c r="CJ164" s="2" t="str">
        <f t="shared" si="531"/>
        <v/>
      </c>
      <c r="CK164" s="2" t="str">
        <f t="shared" si="532"/>
        <v/>
      </c>
      <c r="CL164" s="2">
        <f t="shared" si="533"/>
        <v>84</v>
      </c>
      <c r="CM164" s="2">
        <f t="shared" si="534"/>
        <v>84.302000000000007</v>
      </c>
      <c r="CN164" s="2" t="str">
        <f t="shared" si="535"/>
        <v/>
      </c>
      <c r="CO164" s="2" t="str">
        <f t="shared" si="536"/>
        <v/>
      </c>
      <c r="CP164" s="2" t="str">
        <f t="shared" si="537"/>
        <v/>
      </c>
      <c r="CQ164" s="2" t="str">
        <f t="shared" si="538"/>
        <v/>
      </c>
      <c r="CR164" s="2" t="str">
        <f t="shared" si="539"/>
        <v/>
      </c>
      <c r="CS164" s="2" t="str">
        <f t="shared" si="540"/>
        <v/>
      </c>
      <c r="CU164" s="2" t="str">
        <f t="shared" si="490"/>
        <v/>
      </c>
      <c r="CV164" s="2" t="str">
        <f t="shared" si="491"/>
        <v/>
      </c>
      <c r="CW164" s="2" t="str">
        <f t="shared" si="492"/>
        <v/>
      </c>
      <c r="CX164" s="2" t="str">
        <f t="shared" si="493"/>
        <v/>
      </c>
      <c r="CY164" s="2" t="str">
        <f t="shared" si="494"/>
        <v/>
      </c>
      <c r="CZ164" s="2" t="str">
        <f t="shared" si="495"/>
        <v/>
      </c>
      <c r="DA164" s="2" t="str">
        <f t="shared" si="496"/>
        <v/>
      </c>
      <c r="DB164" s="2">
        <f t="shared" si="497"/>
        <v>84</v>
      </c>
      <c r="DC164" s="2">
        <f t="shared" si="498"/>
        <v>84.302000000000007</v>
      </c>
      <c r="DD164" s="2" t="str">
        <f t="shared" si="499"/>
        <v/>
      </c>
      <c r="DE164" s="2" t="str">
        <f t="shared" si="500"/>
        <v/>
      </c>
      <c r="DF164" s="2" t="str">
        <f t="shared" si="501"/>
        <v/>
      </c>
      <c r="DG164" s="2" t="str">
        <f t="shared" si="502"/>
        <v/>
      </c>
      <c r="DH164" s="2" t="str">
        <f t="shared" si="503"/>
        <v/>
      </c>
      <c r="DI164" s="2" t="str">
        <f t="shared" si="504"/>
        <v/>
      </c>
      <c r="DK164" s="2">
        <f t="shared" si="505"/>
        <v>116.34904756871038</v>
      </c>
      <c r="DL164" s="2">
        <f t="shared" si="506"/>
        <v>124.68018096858711</v>
      </c>
      <c r="DM164" s="2">
        <f t="shared" si="506"/>
        <v>125.19539432244821</v>
      </c>
      <c r="DN164" s="2">
        <f t="shared" si="506"/>
        <v>125.37611951219512</v>
      </c>
      <c r="DO164" s="2">
        <f t="shared" si="506"/>
        <v>116.91772682926828</v>
      </c>
      <c r="DP164" s="2">
        <f t="shared" si="506"/>
        <v>117.31392291278391</v>
      </c>
      <c r="DQ164" s="2">
        <f t="shared" si="506"/>
        <v>114.88331621866507</v>
      </c>
      <c r="DR164" s="2">
        <f t="shared" si="506"/>
        <v>104.71302355783753</v>
      </c>
      <c r="DS164" s="2">
        <f t="shared" si="506"/>
        <v>117.12237752944729</v>
      </c>
      <c r="DT164" s="2">
        <f t="shared" si="506"/>
        <v>114.8971238296587</v>
      </c>
      <c r="DU164" s="2">
        <f t="shared" si="506"/>
        <v>125.20465569314408</v>
      </c>
      <c r="DV164" s="2">
        <f t="shared" si="506"/>
        <v>115.66179281183936</v>
      </c>
      <c r="DW164" s="2">
        <f t="shared" si="506"/>
        <v>119.68273935366956</v>
      </c>
      <c r="DX164" s="2">
        <f t="shared" si="506"/>
        <v>113.21684165103191</v>
      </c>
      <c r="DY164" s="2">
        <f t="shared" si="506"/>
        <v>112.42677802419354</v>
      </c>
      <c r="EA164" s="2">
        <f t="shared" si="445"/>
        <v>85.395116545757205</v>
      </c>
      <c r="EB164" s="2">
        <f t="shared" si="507"/>
        <v>85.541227744199645</v>
      </c>
      <c r="EC164" s="2">
        <f t="shared" si="508"/>
        <v>84.786647236180926</v>
      </c>
      <c r="ED164" s="2">
        <f t="shared" si="509"/>
        <v>84.01705453013065</v>
      </c>
      <c r="EE164" s="2">
        <f t="shared" si="510"/>
        <v>84.137901474926238</v>
      </c>
      <c r="EF164" s="2">
        <f t="shared" si="511"/>
        <v>84.925654059817674</v>
      </c>
      <c r="EG164" s="2">
        <f t="shared" si="512"/>
        <v>85.380684540038359</v>
      </c>
      <c r="EH164" s="2">
        <f t="shared" si="513"/>
        <v>84.406485425325585</v>
      </c>
      <c r="EI164" s="2">
        <f t="shared" si="514"/>
        <v>84.481628356066011</v>
      </c>
      <c r="EJ164" s="2">
        <f t="shared" si="515"/>
        <v>84.957087939979331</v>
      </c>
      <c r="EK164" s="2">
        <f t="shared" si="516"/>
        <v>86.000731451125873</v>
      </c>
      <c r="EL164" s="2">
        <f t="shared" si="517"/>
        <v>86.311392315103589</v>
      </c>
      <c r="EM164" s="2">
        <f t="shared" si="518"/>
        <v>86.081739949178683</v>
      </c>
      <c r="EN164" s="2">
        <f t="shared" si="519"/>
        <v>90.758573796705917</v>
      </c>
      <c r="EO164" s="2">
        <f t="shared" si="520"/>
        <v>94.794183592293351</v>
      </c>
      <c r="EQ164" s="2">
        <f t="shared" si="521"/>
        <v>85.164352471514519</v>
      </c>
      <c r="ER164" s="2">
        <f t="shared" si="522"/>
        <v>85.633885196203948</v>
      </c>
      <c r="ES164" s="2">
        <f t="shared" si="522"/>
        <v>84.53658365397736</v>
      </c>
      <c r="ET164" s="2">
        <f t="shared" si="522"/>
        <v>84.409297438753597</v>
      </c>
      <c r="EU164" s="2">
        <f t="shared" si="522"/>
        <v>84.450532606444895</v>
      </c>
      <c r="EV164" s="2">
        <f t="shared" si="522"/>
        <v>84.908843845027292</v>
      </c>
      <c r="EW164" s="2">
        <f t="shared" si="522"/>
        <v>85.48309777395545</v>
      </c>
      <c r="EX164" s="2">
        <f t="shared" si="522"/>
        <v>84.790572333120153</v>
      </c>
      <c r="EY164" s="2">
        <f t="shared" si="522"/>
        <v>85.088728961873684</v>
      </c>
      <c r="EZ164" s="2">
        <f t="shared" si="522"/>
        <v>84.900039041789171</v>
      </c>
      <c r="FA164" s="2">
        <f t="shared" si="522"/>
        <v>86.875123733711916</v>
      </c>
      <c r="FB164" s="2">
        <f t="shared" si="522"/>
        <v>86.797553159916731</v>
      </c>
      <c r="FC164" s="2">
        <f t="shared" si="522"/>
        <v>86.41497025674181</v>
      </c>
      <c r="FD164" s="2">
        <f t="shared" si="522"/>
        <v>90.425086428132076</v>
      </c>
      <c r="FE164" s="2">
        <f t="shared" si="522"/>
        <v>91.154983634681599</v>
      </c>
      <c r="FG164" s="2">
        <f t="shared" si="523"/>
        <v>0.99980417549845257</v>
      </c>
      <c r="FH164" s="2">
        <f t="shared" si="524"/>
        <v>0.99984169851989269</v>
      </c>
      <c r="FI164" s="2">
        <f t="shared" si="524"/>
        <v>0.99984491940674702</v>
      </c>
      <c r="FJ164" s="2">
        <f t="shared" si="524"/>
        <v>0.99985362866029903</v>
      </c>
      <c r="FK164" s="2">
        <f t="shared" si="524"/>
        <v>0.99984580197304107</v>
      </c>
      <c r="FL164" s="2">
        <f t="shared" si="524"/>
        <v>0.99983331348498317</v>
      </c>
      <c r="FM164" s="2">
        <f t="shared" si="524"/>
        <v>0.99982507615412008</v>
      </c>
      <c r="FN164" s="2">
        <f t="shared" si="524"/>
        <v>0.99982499408076664</v>
      </c>
      <c r="FO164" s="2">
        <f t="shared" si="524"/>
        <v>0.99981691863707378</v>
      </c>
      <c r="FP164" s="2">
        <f t="shared" si="524"/>
        <v>0.99981828604731193</v>
      </c>
      <c r="FQ164" s="2">
        <f t="shared" si="524"/>
        <v>0.99982298472096587</v>
      </c>
      <c r="FR164" s="2">
        <f t="shared" si="524"/>
        <v>0.99982557694060004</v>
      </c>
      <c r="FS164" s="2">
        <f t="shared" si="524"/>
        <v>0.99982606259220941</v>
      </c>
      <c r="FT164" s="2">
        <f t="shared" si="524"/>
        <v>0.99975870973474368</v>
      </c>
      <c r="FU164" s="2">
        <f t="shared" si="524"/>
        <v>0.9996973192720866</v>
      </c>
      <c r="FW164" s="2">
        <f t="shared" si="541"/>
        <v>0.12421105121022991</v>
      </c>
      <c r="FX164" s="2">
        <f t="shared" si="381"/>
        <v>0.16383974691395864</v>
      </c>
      <c r="FY164" s="2">
        <f t="shared" si="382"/>
        <v>0.18081040895052902</v>
      </c>
      <c r="FZ164" s="2">
        <f t="shared" si="383"/>
        <v>0.15908369483039342</v>
      </c>
      <c r="GA164" s="2">
        <f t="shared" si="384"/>
        <v>0.16426090579612523</v>
      </c>
      <c r="GB164" s="2">
        <f t="shared" si="385"/>
        <v>0.17235695083244171</v>
      </c>
      <c r="GC164" s="2">
        <f t="shared" si="386"/>
        <v>0.2003922999034059</v>
      </c>
      <c r="GD164" s="2">
        <f t="shared" si="387"/>
        <v>0.23910530824622309</v>
      </c>
      <c r="GE164" s="2">
        <f t="shared" si="388"/>
        <v>0.19187368248729497</v>
      </c>
      <c r="GF164" s="2">
        <f t="shared" si="389"/>
        <v>0.16657650775219204</v>
      </c>
      <c r="GG164" s="2">
        <f t="shared" si="390"/>
        <v>0.14863902797882089</v>
      </c>
      <c r="GH164" s="2">
        <f t="shared" si="391"/>
        <v>0.12507882182336902</v>
      </c>
      <c r="GI164" s="2">
        <f t="shared" si="392"/>
        <v>0.11503013297967923</v>
      </c>
      <c r="GJ164" s="2">
        <f t="shared" si="393"/>
        <v>9.8190911278907042E-2</v>
      </c>
      <c r="GK164" s="2">
        <f t="shared" si="394"/>
        <v>9.5734154137798524E-2</v>
      </c>
      <c r="GM164" s="86">
        <f t="shared" si="542"/>
        <v>7.4851453404852725E-69</v>
      </c>
      <c r="GN164" s="86">
        <f t="shared" si="395"/>
        <v>6.9379111613975341E-175</v>
      </c>
      <c r="GO164" s="86">
        <f t="shared" si="396"/>
        <v>5.4575889965412953E-181</v>
      </c>
      <c r="GP164" s="86">
        <f t="shared" si="397"/>
        <v>2.6350028051133356E-191</v>
      </c>
      <c r="GQ164" s="86">
        <f t="shared" si="398"/>
        <v>8.5084806992268134E-162</v>
      </c>
      <c r="GR164" s="86">
        <f t="shared" si="399"/>
        <v>1.5120401392506428E-147</v>
      </c>
      <c r="GS164" s="86">
        <f t="shared" si="400"/>
        <v>2.0398611967221146E-146</v>
      </c>
      <c r="GT164" s="86">
        <f t="shared" si="401"/>
        <v>6.836103222628222E-165</v>
      </c>
      <c r="GU164" s="86">
        <f t="shared" si="402"/>
        <v>5.2210193469171144E-160</v>
      </c>
      <c r="GV164" s="86">
        <f t="shared" si="403"/>
        <v>4.4380902171064773E-147</v>
      </c>
      <c r="GW164" s="86">
        <f t="shared" si="404"/>
        <v>4.6141827392847475E-182</v>
      </c>
      <c r="GX164" s="86">
        <f t="shared" si="405"/>
        <v>1.8694983239622344E-227</v>
      </c>
      <c r="GY164" s="86">
        <f t="shared" si="406"/>
        <v>1.260835725513043E-207</v>
      </c>
      <c r="GZ164" s="86">
        <f t="shared" si="407"/>
        <v>2.3450006497920818E-68</v>
      </c>
      <c r="HA164" s="86">
        <f t="shared" si="408"/>
        <v>2.7838823185109483E-42</v>
      </c>
      <c r="HC164" s="86">
        <f t="shared" si="543"/>
        <v>5.3681687450900938E-38</v>
      </c>
      <c r="HD164" s="86">
        <f t="shared" si="409"/>
        <v>8.856155383092635E-91</v>
      </c>
      <c r="HE164" s="86">
        <f t="shared" si="410"/>
        <v>3.1880824194055832E-91</v>
      </c>
      <c r="HF164" s="86">
        <f t="shared" si="411"/>
        <v>9.2129944761948249E-89</v>
      </c>
      <c r="HG164" s="86">
        <f t="shared" si="412"/>
        <v>1.8881905361050709E-87</v>
      </c>
      <c r="HH164" s="86">
        <f t="shared" si="413"/>
        <v>1.6102035160212519E-92</v>
      </c>
      <c r="HI164" s="86">
        <f t="shared" si="414"/>
        <v>1.6092422936096548E-87</v>
      </c>
      <c r="HJ164" s="86">
        <f t="shared" si="415"/>
        <v>1.9966400489011449E-99</v>
      </c>
      <c r="HK164" s="86">
        <f t="shared" si="416"/>
        <v>2.5577401358846879E-93</v>
      </c>
      <c r="HL164" s="86">
        <f t="shared" si="417"/>
        <v>3.0376688769684431E-90</v>
      </c>
      <c r="HM164" s="86">
        <f t="shared" si="418"/>
        <v>9.7058902182005579E-115</v>
      </c>
      <c r="HN164" s="86">
        <f t="shared" si="419"/>
        <v>1.4742982938827121E-85</v>
      </c>
      <c r="HO164" s="86">
        <f t="shared" si="420"/>
        <v>4.3920406971577196E-104</v>
      </c>
      <c r="HP164" s="86">
        <f t="shared" si="421"/>
        <v>1.4331258023104173E-24</v>
      </c>
      <c r="HQ164" s="86">
        <f t="shared" si="422"/>
        <v>3.5856024225371221E-26</v>
      </c>
      <c r="HS164" s="86">
        <f t="shared" si="544"/>
        <v>6.3568990722890892E-2</v>
      </c>
      <c r="HT164" s="86">
        <f t="shared" si="423"/>
        <v>1.8659637968102733E-2</v>
      </c>
      <c r="HU164" s="86">
        <f t="shared" si="424"/>
        <v>1.2088262071694778E-2</v>
      </c>
      <c r="HV164" s="86">
        <f t="shared" si="425"/>
        <v>1.0595127804267902E-2</v>
      </c>
      <c r="HW164" s="86">
        <f t="shared" si="426"/>
        <v>1.7695192448416146E-2</v>
      </c>
      <c r="HX164" s="86">
        <f t="shared" si="427"/>
        <v>2.8689022419637264E-2</v>
      </c>
      <c r="HY164" s="86">
        <f t="shared" si="428"/>
        <v>1.5435719877355309E-2</v>
      </c>
      <c r="HZ164" s="86">
        <f t="shared" si="429"/>
        <v>1.1839287022203315E-3</v>
      </c>
      <c r="IA164" s="86">
        <f t="shared" si="430"/>
        <v>7.5673942862442521E-3</v>
      </c>
      <c r="IB164" s="86">
        <f t="shared" si="431"/>
        <v>3.2652727235210122E-2</v>
      </c>
      <c r="IC164" s="86">
        <f t="shared" si="432"/>
        <v>3.7675447991861392E-2</v>
      </c>
      <c r="ID164" s="86">
        <f t="shared" si="433"/>
        <v>7.2580581933258739E-2</v>
      </c>
      <c r="IE164" s="86">
        <f t="shared" si="434"/>
        <v>0.11960425649830765</v>
      </c>
      <c r="IF164" s="86">
        <f t="shared" si="435"/>
        <v>0.2592170080024947</v>
      </c>
      <c r="IG164" s="86">
        <f t="shared" si="436"/>
        <v>0.26611653851810901</v>
      </c>
      <c r="II164" s="86">
        <f t="shared" si="545"/>
        <v>2.981103799610842E-8</v>
      </c>
      <c r="IJ164" s="86">
        <f t="shared" si="546"/>
        <v>1.2576691623131509E-5</v>
      </c>
      <c r="IK164" s="86">
        <f t="shared" si="547"/>
        <v>5.0481397366090234E-5</v>
      </c>
      <c r="IL164" s="86">
        <f t="shared" si="548"/>
        <v>1.0728936498845724E-5</v>
      </c>
      <c r="IM164" s="86">
        <f t="shared" si="549"/>
        <v>2.1409109744578806E-5</v>
      </c>
      <c r="IN164" s="86">
        <f t="shared" si="550"/>
        <v>8.5435044567913865E-5</v>
      </c>
      <c r="IO164" s="86">
        <f t="shared" si="551"/>
        <v>2.8531371402380643E-4</v>
      </c>
      <c r="IP164" s="86">
        <f t="shared" si="552"/>
        <v>1.2391692079126732E-3</v>
      </c>
      <c r="IQ164" s="86">
        <f t="shared" si="553"/>
        <v>1.2102754214633998E-4</v>
      </c>
      <c r="IR164" s="86">
        <f t="shared" si="554"/>
        <v>1.737184347511191E-5</v>
      </c>
      <c r="IS164" s="86">
        <f t="shared" si="555"/>
        <v>3.8680222956763314E-6</v>
      </c>
      <c r="IT164" s="86">
        <f t="shared" si="556"/>
        <v>2.180387676712552E-7</v>
      </c>
      <c r="IU164" s="86">
        <f t="shared" si="557"/>
        <v>6.7277217428241958E-8</v>
      </c>
      <c r="IV164" s="86">
        <f t="shared" si="558"/>
        <v>3.6841415300643627E-6</v>
      </c>
      <c r="IW164" s="86">
        <f t="shared" si="559"/>
        <v>4.226799211420859E-6</v>
      </c>
      <c r="IY164" s="86">
        <f t="shared" si="560"/>
        <v>6.3569020533928891E-2</v>
      </c>
      <c r="IZ164" s="86">
        <f t="shared" si="561"/>
        <v>1.8672214659725864E-2</v>
      </c>
      <c r="JA164" s="86">
        <f t="shared" si="562"/>
        <v>1.2138743469060867E-2</v>
      </c>
      <c r="JB164" s="86">
        <f t="shared" si="563"/>
        <v>1.0605856740766747E-2</v>
      </c>
      <c r="JC164" s="86">
        <f t="shared" si="564"/>
        <v>1.7716601558160724E-2</v>
      </c>
      <c r="JD164" s="86">
        <f t="shared" si="565"/>
        <v>2.8774457464205178E-2</v>
      </c>
      <c r="JE164" s="86">
        <f t="shared" si="566"/>
        <v>1.5721033591379115E-2</v>
      </c>
      <c r="JF164" s="86">
        <f t="shared" si="567"/>
        <v>2.4230979101330045E-3</v>
      </c>
      <c r="JG164" s="86">
        <f t="shared" si="568"/>
        <v>7.6884218283905922E-3</v>
      </c>
      <c r="JH164" s="86">
        <f t="shared" si="569"/>
        <v>3.2670099078685233E-2</v>
      </c>
      <c r="JI164" s="86">
        <f t="shared" si="570"/>
        <v>3.7679316014157069E-2</v>
      </c>
      <c r="JJ164" s="86">
        <f t="shared" si="571"/>
        <v>7.2580799972026405E-2</v>
      </c>
      <c r="JK164" s="86">
        <f t="shared" si="572"/>
        <v>0.11960432377552507</v>
      </c>
      <c r="JL164" s="86">
        <f t="shared" si="573"/>
        <v>0.25922069214402477</v>
      </c>
      <c r="JM164" s="86">
        <f t="shared" si="574"/>
        <v>0.26612076531732043</v>
      </c>
    </row>
    <row r="165" spans="2:273" x14ac:dyDescent="0.25">
      <c r="B165" s="2">
        <v>138</v>
      </c>
      <c r="C165" s="37">
        <v>85.412999999999997</v>
      </c>
      <c r="D165" s="37">
        <v>84.634</v>
      </c>
      <c r="E165" s="37">
        <v>84.537000000000006</v>
      </c>
      <c r="F165" s="37">
        <v>83.902000000000001</v>
      </c>
      <c r="G165" s="37">
        <v>84.049000000000007</v>
      </c>
      <c r="H165" s="37">
        <v>84.244</v>
      </c>
      <c r="I165" s="37">
        <v>84.415000000000006</v>
      </c>
      <c r="J165" s="37">
        <v>84.122</v>
      </c>
      <c r="K165" s="37">
        <v>85.465000000000003</v>
      </c>
      <c r="L165" s="37">
        <v>83</v>
      </c>
      <c r="M165" s="37">
        <v>85.884</v>
      </c>
      <c r="N165" s="37">
        <v>84.86</v>
      </c>
      <c r="O165" s="37">
        <v>84.75</v>
      </c>
      <c r="P165" s="37">
        <v>97.244</v>
      </c>
      <c r="Q165" s="37">
        <v>104.71429999999999</v>
      </c>
      <c r="S165" s="4">
        <f t="shared" si="446"/>
        <v>85.302792692234092</v>
      </c>
      <c r="T165" s="4">
        <f t="shared" si="447"/>
        <v>85.490880449301798</v>
      </c>
      <c r="U165" s="4">
        <f t="shared" si="448"/>
        <v>84.685870884824681</v>
      </c>
      <c r="V165" s="4">
        <f t="shared" si="449"/>
        <v>83.9918646881451</v>
      </c>
      <c r="W165" s="4">
        <f t="shared" si="450"/>
        <v>84.098474923736063</v>
      </c>
      <c r="X165" s="4">
        <f t="shared" si="451"/>
        <v>84.881941560705314</v>
      </c>
      <c r="Y165" s="4">
        <f t="shared" si="452"/>
        <v>85.354338471747639</v>
      </c>
      <c r="Z165" s="4">
        <f t="shared" si="453"/>
        <v>84.52674833784198</v>
      </c>
      <c r="AA165" s="4">
        <f t="shared" si="454"/>
        <v>84.510301942799842</v>
      </c>
      <c r="AB165" s="4">
        <f t="shared" si="455"/>
        <v>84.887477432126204</v>
      </c>
      <c r="AC165" s="4">
        <f t="shared" si="456"/>
        <v>86.074311747129272</v>
      </c>
      <c r="AD165" s="4">
        <f t="shared" si="457"/>
        <v>86.478007909383962</v>
      </c>
      <c r="AE165" s="4">
        <f t="shared" si="458"/>
        <v>86.554716428027788</v>
      </c>
      <c r="AF165" s="4">
        <f t="shared" si="459"/>
        <v>95.263936966589554</v>
      </c>
      <c r="AG165" s="4">
        <f t="shared" si="460"/>
        <v>103.36439410553074</v>
      </c>
      <c r="AI165" s="4">
        <f t="shared" si="461"/>
        <v>0.11020730776590426</v>
      </c>
      <c r="AJ165" s="4">
        <f t="shared" si="462"/>
        <v>-0.85688044930179785</v>
      </c>
      <c r="AK165" s="4">
        <f t="shared" si="463"/>
        <v>-0.14887088482467448</v>
      </c>
      <c r="AL165" s="4">
        <f t="shared" si="464"/>
        <v>-8.9864688145098626E-2</v>
      </c>
      <c r="AM165" s="4">
        <f t="shared" si="465"/>
        <v>-4.9474923736056553E-2</v>
      </c>
      <c r="AN165" s="4">
        <f t="shared" si="466"/>
        <v>-0.63794156070531471</v>
      </c>
      <c r="AO165" s="4">
        <f t="shared" si="467"/>
        <v>-0.9393384717476323</v>
      </c>
      <c r="AP165" s="4">
        <f t="shared" si="468"/>
        <v>-0.40474833784197983</v>
      </c>
      <c r="AQ165" s="4">
        <f t="shared" si="469"/>
        <v>0.95469805720016154</v>
      </c>
      <c r="AR165" s="4">
        <f t="shared" si="470"/>
        <v>-1.8874774321262038</v>
      </c>
      <c r="AS165" s="4">
        <f t="shared" si="471"/>
        <v>-0.19031174712927168</v>
      </c>
      <c r="AT165" s="4">
        <f t="shared" si="472"/>
        <v>-1.6180079093839623</v>
      </c>
      <c r="AU165" s="4">
        <f t="shared" si="473"/>
        <v>-1.8047164280277883</v>
      </c>
      <c r="AV165" s="4">
        <f t="shared" si="474"/>
        <v>1.9800630334104454</v>
      </c>
      <c r="AW165" s="4">
        <f t="shared" si="474"/>
        <v>1.3499058944692592</v>
      </c>
      <c r="AY165" s="2">
        <f t="shared" si="525"/>
        <v>85.299295212472785</v>
      </c>
      <c r="AZ165" s="2">
        <f t="shared" si="364"/>
        <v>85.485019403006262</v>
      </c>
      <c r="BA165" s="2">
        <f t="shared" si="365"/>
        <v>84.674183140896147</v>
      </c>
      <c r="BB165" s="2">
        <f t="shared" si="366"/>
        <v>83.984813579462667</v>
      </c>
      <c r="BC165" s="2">
        <f t="shared" si="367"/>
        <v>84.081664116249272</v>
      </c>
      <c r="BD165" s="2">
        <f t="shared" si="368"/>
        <v>84.832699457193442</v>
      </c>
      <c r="BE165" s="2">
        <f t="shared" si="369"/>
        <v>85.307509700200129</v>
      </c>
      <c r="BF165" s="2">
        <f t="shared" si="370"/>
        <v>84.400538125962143</v>
      </c>
      <c r="BG165" s="2">
        <f t="shared" si="371"/>
        <v>84.487074122055418</v>
      </c>
      <c r="BH165" s="2">
        <f t="shared" si="372"/>
        <v>84.827334509173738</v>
      </c>
      <c r="BI165" s="2">
        <f t="shared" si="373"/>
        <v>85.990473549990782</v>
      </c>
      <c r="BJ165" s="2">
        <f t="shared" si="374"/>
        <v>86.225036466413798</v>
      </c>
      <c r="BK165" s="2">
        <f t="shared" si="375"/>
        <v>86.004575494947602</v>
      </c>
      <c r="BL165" s="2">
        <f t="shared" si="376"/>
        <v>90.624742700744918</v>
      </c>
      <c r="BM165" s="2">
        <f t="shared" si="377"/>
        <v>94.405469852612413</v>
      </c>
      <c r="BO165" s="2" t="str">
        <f t="shared" si="475"/>
        <v/>
      </c>
      <c r="BP165" s="2" t="str">
        <f t="shared" si="476"/>
        <v/>
      </c>
      <c r="BQ165" s="2" t="str">
        <f t="shared" si="477"/>
        <v/>
      </c>
      <c r="BR165" s="2" t="str">
        <f t="shared" si="478"/>
        <v/>
      </c>
      <c r="BS165" s="2" t="str">
        <f t="shared" si="479"/>
        <v/>
      </c>
      <c r="BT165" s="2" t="str">
        <f t="shared" si="480"/>
        <v/>
      </c>
      <c r="BU165" s="2" t="str">
        <f t="shared" si="481"/>
        <v/>
      </c>
      <c r="BV165" s="2" t="str">
        <f t="shared" si="482"/>
        <v/>
      </c>
      <c r="BW165" s="2" t="str">
        <f t="shared" si="483"/>
        <v/>
      </c>
      <c r="BX165" s="2" t="str">
        <f t="shared" si="484"/>
        <v/>
      </c>
      <c r="BY165" s="2" t="str">
        <f t="shared" si="485"/>
        <v/>
      </c>
      <c r="BZ165" s="2" t="str">
        <f t="shared" si="486"/>
        <v/>
      </c>
      <c r="CA165" s="2" t="str">
        <f t="shared" si="487"/>
        <v/>
      </c>
      <c r="CB165" s="2" t="str">
        <f t="shared" si="488"/>
        <v/>
      </c>
      <c r="CC165" s="2" t="str">
        <f t="shared" si="489"/>
        <v/>
      </c>
      <c r="CE165" s="2" t="str">
        <f t="shared" si="526"/>
        <v/>
      </c>
      <c r="CF165" s="2" t="str">
        <f t="shared" si="527"/>
        <v/>
      </c>
      <c r="CG165" s="2">
        <f t="shared" si="528"/>
        <v>84.537000000000006</v>
      </c>
      <c r="CH165" s="2">
        <f t="shared" si="529"/>
        <v>83.902000000000001</v>
      </c>
      <c r="CI165" s="2">
        <f t="shared" si="530"/>
        <v>84.049000000000007</v>
      </c>
      <c r="CJ165" s="2" t="str">
        <f t="shared" si="531"/>
        <v/>
      </c>
      <c r="CK165" s="2">
        <f t="shared" si="532"/>
        <v>84.415000000000006</v>
      </c>
      <c r="CL165" s="2">
        <f t="shared" si="533"/>
        <v>84.122</v>
      </c>
      <c r="CM165" s="2">
        <f t="shared" si="534"/>
        <v>85.465000000000003</v>
      </c>
      <c r="CN165" s="2" t="str">
        <f t="shared" si="535"/>
        <v/>
      </c>
      <c r="CO165" s="2" t="str">
        <f t="shared" si="536"/>
        <v/>
      </c>
      <c r="CP165" s="2" t="str">
        <f t="shared" si="537"/>
        <v/>
      </c>
      <c r="CQ165" s="2" t="str">
        <f t="shared" si="538"/>
        <v/>
      </c>
      <c r="CR165" s="2" t="str">
        <f t="shared" si="539"/>
        <v/>
      </c>
      <c r="CS165" s="2" t="str">
        <f t="shared" si="540"/>
        <v/>
      </c>
      <c r="CU165" s="2" t="str">
        <f t="shared" si="490"/>
        <v/>
      </c>
      <c r="CV165" s="2" t="str">
        <f t="shared" si="491"/>
        <v/>
      </c>
      <c r="CW165" s="2">
        <f t="shared" si="492"/>
        <v>84.537000000000006</v>
      </c>
      <c r="CX165" s="2">
        <f t="shared" si="493"/>
        <v>83.902000000000001</v>
      </c>
      <c r="CY165" s="2">
        <f t="shared" si="494"/>
        <v>84.049000000000007</v>
      </c>
      <c r="CZ165" s="2" t="str">
        <f t="shared" si="495"/>
        <v/>
      </c>
      <c r="DA165" s="2">
        <f t="shared" si="496"/>
        <v>84.415000000000006</v>
      </c>
      <c r="DB165" s="2">
        <f t="shared" si="497"/>
        <v>84.122</v>
      </c>
      <c r="DC165" s="2">
        <f t="shared" si="498"/>
        <v>85.465000000000003</v>
      </c>
      <c r="DD165" s="2" t="str">
        <f t="shared" si="499"/>
        <v/>
      </c>
      <c r="DE165" s="2" t="str">
        <f t="shared" si="500"/>
        <v/>
      </c>
      <c r="DF165" s="2" t="str">
        <f t="shared" si="501"/>
        <v/>
      </c>
      <c r="DG165" s="2" t="str">
        <f t="shared" si="502"/>
        <v/>
      </c>
      <c r="DH165" s="2" t="str">
        <f t="shared" si="503"/>
        <v/>
      </c>
      <c r="DI165" s="2" t="str">
        <f t="shared" si="504"/>
        <v/>
      </c>
      <c r="DK165" s="2">
        <f t="shared" si="505"/>
        <v>116.54977131782948</v>
      </c>
      <c r="DL165" s="2">
        <f t="shared" si="506"/>
        <v>124.92724546903278</v>
      </c>
      <c r="DM165" s="2">
        <f t="shared" si="506"/>
        <v>125.44246433298221</v>
      </c>
      <c r="DN165" s="2">
        <f t="shared" si="506"/>
        <v>125.62042926829267</v>
      </c>
      <c r="DO165" s="2">
        <f t="shared" si="506"/>
        <v>117.0823707317073</v>
      </c>
      <c r="DP165" s="2">
        <f t="shared" si="506"/>
        <v>117.47573484050451</v>
      </c>
      <c r="DQ165" s="2">
        <f t="shared" si="506"/>
        <v>115.01711144669285</v>
      </c>
      <c r="DR165" s="2">
        <f t="shared" si="506"/>
        <v>104.74523346421023</v>
      </c>
      <c r="DS165" s="2">
        <f t="shared" si="506"/>
        <v>117.26020235578375</v>
      </c>
      <c r="DT165" s="2">
        <f t="shared" si="506"/>
        <v>114.99563893083659</v>
      </c>
      <c r="DU165" s="2">
        <f t="shared" si="506"/>
        <v>125.38090893989732</v>
      </c>
      <c r="DV165" s="2">
        <f t="shared" si="506"/>
        <v>115.75721564482033</v>
      </c>
      <c r="DW165" s="2">
        <f t="shared" si="506"/>
        <v>119.81188085170641</v>
      </c>
      <c r="DX165" s="2">
        <f t="shared" si="506"/>
        <v>113.32075525328331</v>
      </c>
      <c r="DY165" s="2">
        <f t="shared" si="506"/>
        <v>112.55412485337243</v>
      </c>
      <c r="EA165" s="2">
        <f t="shared" si="445"/>
        <v>85.326070547072476</v>
      </c>
      <c r="EB165" s="2">
        <f t="shared" si="507"/>
        <v>85.462354026125951</v>
      </c>
      <c r="EC165" s="2">
        <f t="shared" si="508"/>
        <v>84.718802225412801</v>
      </c>
      <c r="ED165" s="2">
        <f t="shared" si="509"/>
        <v>83.909481331647711</v>
      </c>
      <c r="EE165" s="2">
        <f t="shared" si="510"/>
        <v>84.019621828908541</v>
      </c>
      <c r="EF165" s="2">
        <f t="shared" si="511"/>
        <v>84.830945353734606</v>
      </c>
      <c r="EG165" s="2">
        <f t="shared" si="512"/>
        <v>85.28001666161768</v>
      </c>
      <c r="EH165" s="2">
        <f t="shared" si="513"/>
        <v>84.29583092269327</v>
      </c>
      <c r="EI165" s="2">
        <f t="shared" si="514"/>
        <v>84.352045154343116</v>
      </c>
      <c r="EJ165" s="2">
        <f t="shared" si="515"/>
        <v>84.832898731596956</v>
      </c>
      <c r="EK165" s="2">
        <f t="shared" si="516"/>
        <v>85.83889349495297</v>
      </c>
      <c r="EL165" s="2">
        <f t="shared" si="517"/>
        <v>86.152018603865784</v>
      </c>
      <c r="EM165" s="2">
        <f t="shared" si="518"/>
        <v>85.956091977493401</v>
      </c>
      <c r="EN165" s="2">
        <f t="shared" si="519"/>
        <v>90.656572117690942</v>
      </c>
      <c r="EO165" s="2">
        <f t="shared" si="520"/>
        <v>94.791700403977629</v>
      </c>
      <c r="EQ165" s="2">
        <f t="shared" si="521"/>
        <v>85.085683152671123</v>
      </c>
      <c r="ER165" s="2">
        <f t="shared" si="522"/>
        <v>85.558297073887161</v>
      </c>
      <c r="ES165" s="2">
        <f t="shared" si="522"/>
        <v>84.460257271504588</v>
      </c>
      <c r="ET165" s="2">
        <f t="shared" si="522"/>
        <v>84.315570321815954</v>
      </c>
      <c r="EU165" s="2">
        <f t="shared" si="522"/>
        <v>84.343327456818699</v>
      </c>
      <c r="EV165" s="2">
        <f t="shared" si="522"/>
        <v>84.813684875515904</v>
      </c>
      <c r="EW165" s="2">
        <f t="shared" si="522"/>
        <v>85.38555161347341</v>
      </c>
      <c r="EX165" s="2">
        <f t="shared" si="522"/>
        <v>84.691688309152738</v>
      </c>
      <c r="EY165" s="2">
        <f t="shared" si="522"/>
        <v>84.979142265707921</v>
      </c>
      <c r="EZ165" s="2">
        <f t="shared" si="522"/>
        <v>84.774136453463157</v>
      </c>
      <c r="FA165" s="2">
        <f t="shared" si="522"/>
        <v>86.742556331898186</v>
      </c>
      <c r="FB165" s="2">
        <f t="shared" si="522"/>
        <v>86.656098368104665</v>
      </c>
      <c r="FC165" s="2">
        <f t="shared" si="522"/>
        <v>86.301703156752396</v>
      </c>
      <c r="FD165" s="2">
        <f t="shared" si="522"/>
        <v>90.311371317525285</v>
      </c>
      <c r="FE165" s="2">
        <f t="shared" si="522"/>
        <v>91.03114950155414</v>
      </c>
      <c r="FG165" s="2">
        <f t="shared" si="523"/>
        <v>0.99982140285467103</v>
      </c>
      <c r="FH165" s="2">
        <f t="shared" si="524"/>
        <v>0.99985562532328798</v>
      </c>
      <c r="FI165" s="2">
        <f t="shared" si="524"/>
        <v>0.999858562888012</v>
      </c>
      <c r="FJ165" s="2">
        <f t="shared" si="524"/>
        <v>0.99986650603234062</v>
      </c>
      <c r="FK165" s="2">
        <f t="shared" si="524"/>
        <v>0.99985936781994322</v>
      </c>
      <c r="FL165" s="2">
        <f t="shared" si="524"/>
        <v>0.99984797786188129</v>
      </c>
      <c r="FM165" s="2">
        <f t="shared" si="524"/>
        <v>0.99984046510102986</v>
      </c>
      <c r="FN165" s="2">
        <f t="shared" si="524"/>
        <v>0.99984039024693716</v>
      </c>
      <c r="FO165" s="2">
        <f t="shared" si="524"/>
        <v>0.99983302512269967</v>
      </c>
      <c r="FP165" s="2">
        <f t="shared" si="524"/>
        <v>0.99983427225568888</v>
      </c>
      <c r="FQ165" s="2">
        <f t="shared" si="524"/>
        <v>0.9998385576322556</v>
      </c>
      <c r="FR165" s="2">
        <f t="shared" si="524"/>
        <v>0.99984092183776718</v>
      </c>
      <c r="FS165" s="2">
        <f t="shared" si="524"/>
        <v>0.99984136477087571</v>
      </c>
      <c r="FT165" s="2">
        <f t="shared" si="524"/>
        <v>0.99977993599049209</v>
      </c>
      <c r="FU165" s="2">
        <f t="shared" si="524"/>
        <v>0.99972394454319791</v>
      </c>
      <c r="FW165" s="2">
        <f t="shared" si="541"/>
        <v>0.13458192558111914</v>
      </c>
      <c r="FX165" s="2">
        <f t="shared" si="381"/>
        <v>0.1768512292729171</v>
      </c>
      <c r="FY165" s="2">
        <f t="shared" si="382"/>
        <v>0.19485555959684364</v>
      </c>
      <c r="FZ165" s="2">
        <f t="shared" si="383"/>
        <v>0.17179507341768135</v>
      </c>
      <c r="GA165" s="2">
        <f t="shared" si="384"/>
        <v>0.1772987428559398</v>
      </c>
      <c r="GB165" s="2">
        <f t="shared" si="385"/>
        <v>0.18589445765825233</v>
      </c>
      <c r="GC165" s="2">
        <f t="shared" si="386"/>
        <v>0.21555829391324516</v>
      </c>
      <c r="GD165" s="2">
        <f t="shared" si="387"/>
        <v>0.25626218595095485</v>
      </c>
      <c r="GE165" s="2">
        <f t="shared" si="388"/>
        <v>0.20656151950610893</v>
      </c>
      <c r="GF165" s="2">
        <f t="shared" si="389"/>
        <v>0.1797586079736514</v>
      </c>
      <c r="GG165" s="2">
        <f t="shared" si="390"/>
        <v>0.16067530112206108</v>
      </c>
      <c r="GH165" s="2">
        <f t="shared" si="391"/>
        <v>0.13551093905413017</v>
      </c>
      <c r="GI165" s="2">
        <f t="shared" si="392"/>
        <v>0.12474364029942292</v>
      </c>
      <c r="GJ165" s="2">
        <f t="shared" si="393"/>
        <v>0.1066538314552256</v>
      </c>
      <c r="GK165" s="2">
        <f t="shared" si="394"/>
        <v>0.10400975168516903</v>
      </c>
      <c r="GM165" s="86">
        <f t="shared" si="542"/>
        <v>1.0011049189026583E-70</v>
      </c>
      <c r="GN165" s="86">
        <f t="shared" si="395"/>
        <v>1.1477877737017549E-179</v>
      </c>
      <c r="GO165" s="86">
        <f t="shared" si="396"/>
        <v>6.0373074206969036E-186</v>
      </c>
      <c r="GP165" s="86">
        <f t="shared" si="397"/>
        <v>1.5036515217219924E-196</v>
      </c>
      <c r="GQ165" s="86">
        <f t="shared" si="398"/>
        <v>2.93492559438104E-166</v>
      </c>
      <c r="GR165" s="86">
        <f t="shared" si="399"/>
        <v>1.3446243490337627E-151</v>
      </c>
      <c r="GS165" s="86">
        <f t="shared" si="400"/>
        <v>1.9349715876141227E-150</v>
      </c>
      <c r="GT165" s="86">
        <f t="shared" si="401"/>
        <v>2.2131238257302292E-169</v>
      </c>
      <c r="GU165" s="86">
        <f t="shared" si="402"/>
        <v>2.1520201452073568E-164</v>
      </c>
      <c r="GV165" s="86">
        <f t="shared" si="403"/>
        <v>4.0145608252286397E-151</v>
      </c>
      <c r="GW165" s="86">
        <f t="shared" si="404"/>
        <v>4.8534143530854299E-187</v>
      </c>
      <c r="GX165" s="86">
        <f t="shared" si="405"/>
        <v>9.3902901637029247E-234</v>
      </c>
      <c r="GY165" s="86">
        <f t="shared" si="406"/>
        <v>2.2137452409445389E-213</v>
      </c>
      <c r="GZ165" s="86">
        <f t="shared" si="407"/>
        <v>3.1919527896704037E-70</v>
      </c>
      <c r="HA165" s="86">
        <f t="shared" si="408"/>
        <v>2.145440019020115E-43</v>
      </c>
      <c r="HC165" s="86">
        <f t="shared" si="543"/>
        <v>1.724500171032363E-39</v>
      </c>
      <c r="HD165" s="86">
        <f t="shared" si="409"/>
        <v>2.2246442631627948E-94</v>
      </c>
      <c r="HE165" s="86">
        <f t="shared" si="410"/>
        <v>7.8343996793471355E-95</v>
      </c>
      <c r="HF165" s="86">
        <f t="shared" si="411"/>
        <v>2.7265304738311567E-92</v>
      </c>
      <c r="HG165" s="86">
        <f t="shared" si="412"/>
        <v>6.0861700671876387E-91</v>
      </c>
      <c r="HH165" s="86">
        <f t="shared" si="413"/>
        <v>3.4921302388300465E-96</v>
      </c>
      <c r="HI165" s="86">
        <f t="shared" si="414"/>
        <v>5.9500225448491789E-91</v>
      </c>
      <c r="HJ165" s="86">
        <f t="shared" si="415"/>
        <v>3.2086897770347931E-103</v>
      </c>
      <c r="HK165" s="86">
        <f t="shared" si="416"/>
        <v>6.3144450075409687E-97</v>
      </c>
      <c r="HL165" s="86">
        <f t="shared" si="417"/>
        <v>8.6167080664495889E-94</v>
      </c>
      <c r="HM165" s="86">
        <f t="shared" si="418"/>
        <v>2.7580110820074574E-119</v>
      </c>
      <c r="HN165" s="86">
        <f t="shared" si="419"/>
        <v>5.1791987724816378E-89</v>
      </c>
      <c r="HO165" s="86">
        <f t="shared" si="420"/>
        <v>2.2614733215133679E-108</v>
      </c>
      <c r="HP165" s="86">
        <f t="shared" si="421"/>
        <v>1.5628023156614325E-25</v>
      </c>
      <c r="HQ165" s="86">
        <f t="shared" si="422"/>
        <v>3.487847596142237E-27</v>
      </c>
      <c r="HS165" s="86">
        <f t="shared" si="544"/>
        <v>3.7232848515330264E-2</v>
      </c>
      <c r="HT165" s="86">
        <f t="shared" si="423"/>
        <v>9.9627441099278142E-3</v>
      </c>
      <c r="HU165" s="86">
        <f t="shared" si="424"/>
        <v>6.2109658632849745E-3</v>
      </c>
      <c r="HV165" s="86">
        <f t="shared" si="425"/>
        <v>5.4344012644834102E-3</v>
      </c>
      <c r="HW165" s="86">
        <f t="shared" si="426"/>
        <v>9.5614683618245235E-3</v>
      </c>
      <c r="HX165" s="86">
        <f t="shared" si="427"/>
        <v>1.6621495841150084E-2</v>
      </c>
      <c r="HY165" s="86">
        <f t="shared" si="428"/>
        <v>8.2388395892053941E-3</v>
      </c>
      <c r="HZ165" s="86">
        <f t="shared" si="429"/>
        <v>4.9667817096755149E-4</v>
      </c>
      <c r="IA165" s="86">
        <f t="shared" si="430"/>
        <v>3.7525383291902546E-3</v>
      </c>
      <c r="IB165" s="86">
        <f t="shared" si="431"/>
        <v>1.8439058216827568E-2</v>
      </c>
      <c r="IC165" s="86">
        <f t="shared" si="432"/>
        <v>2.1680539614964613E-2</v>
      </c>
      <c r="ID165" s="86">
        <f t="shared" si="433"/>
        <v>4.4692191989342545E-2</v>
      </c>
      <c r="IE165" s="86">
        <f t="shared" si="434"/>
        <v>7.8734313629720568E-2</v>
      </c>
      <c r="IF165" s="86">
        <f t="shared" si="435"/>
        <v>0.20179026809406636</v>
      </c>
      <c r="IG165" s="86">
        <f t="shared" si="436"/>
        <v>0.20831221871094602</v>
      </c>
      <c r="II165" s="86">
        <f t="shared" si="545"/>
        <v>1.2766421193527879E-7</v>
      </c>
      <c r="IJ165" s="86">
        <f t="shared" si="546"/>
        <v>3.7255893743868201E-5</v>
      </c>
      <c r="IK165" s="86">
        <f t="shared" si="547"/>
        <v>1.3846479833268054E-4</v>
      </c>
      <c r="IL165" s="86">
        <f t="shared" si="548"/>
        <v>3.1603859867309139E-5</v>
      </c>
      <c r="IM165" s="86">
        <f t="shared" si="549"/>
        <v>6.0023625534905779E-5</v>
      </c>
      <c r="IN165" s="86">
        <f t="shared" si="550"/>
        <v>2.1318099355446937E-4</v>
      </c>
      <c r="IO165" s="86">
        <f t="shared" si="551"/>
        <v>6.8937443997433483E-4</v>
      </c>
      <c r="IP165" s="86">
        <f t="shared" si="552"/>
        <v>2.8448257361067724E-3</v>
      </c>
      <c r="IQ165" s="86">
        <f t="shared" si="553"/>
        <v>3.1395546311658321E-4</v>
      </c>
      <c r="IR165" s="86">
        <f t="shared" si="554"/>
        <v>5.0342002212604706E-5</v>
      </c>
      <c r="IS165" s="86">
        <f t="shared" si="555"/>
        <v>1.2024598093263177E-5</v>
      </c>
      <c r="IT165" s="86">
        <f t="shared" si="556"/>
        <v>7.843793522614919E-7</v>
      </c>
      <c r="IU165" s="86">
        <f t="shared" si="557"/>
        <v>2.5270028126010406E-7</v>
      </c>
      <c r="IV165" s="86">
        <f t="shared" si="558"/>
        <v>9.1190030387443307E-6</v>
      </c>
      <c r="IW165" s="86">
        <f t="shared" si="559"/>
        <v>1.0236591125962695E-5</v>
      </c>
      <c r="IY165" s="86">
        <f t="shared" si="560"/>
        <v>3.7232976179542202E-2</v>
      </c>
      <c r="IZ165" s="86">
        <f t="shared" si="561"/>
        <v>1.0000000003671683E-2</v>
      </c>
      <c r="JA165" s="86">
        <f t="shared" si="562"/>
        <v>6.3494306616176553E-3</v>
      </c>
      <c r="JB165" s="86">
        <f t="shared" si="563"/>
        <v>5.4660051243507193E-3</v>
      </c>
      <c r="JC165" s="86">
        <f t="shared" si="564"/>
        <v>9.6214919873594297E-3</v>
      </c>
      <c r="JD165" s="86">
        <f t="shared" si="565"/>
        <v>1.6834676834704552E-2</v>
      </c>
      <c r="JE165" s="86">
        <f t="shared" si="566"/>
        <v>8.9282140291797284E-3</v>
      </c>
      <c r="JF165" s="86">
        <f t="shared" si="567"/>
        <v>3.3415039070743236E-3</v>
      </c>
      <c r="JG165" s="86">
        <f t="shared" si="568"/>
        <v>4.0664937923068382E-3</v>
      </c>
      <c r="JH165" s="86">
        <f t="shared" si="569"/>
        <v>1.8489400219040171E-2</v>
      </c>
      <c r="JI165" s="86">
        <f t="shared" si="570"/>
        <v>2.1692564213057874E-2</v>
      </c>
      <c r="JJ165" s="86">
        <f t="shared" si="571"/>
        <v>4.4692976368694806E-2</v>
      </c>
      <c r="JK165" s="86">
        <f t="shared" si="572"/>
        <v>7.8734566330001823E-2</v>
      </c>
      <c r="JL165" s="86">
        <f t="shared" si="573"/>
        <v>0.2017993870971051</v>
      </c>
      <c r="JM165" s="86">
        <f t="shared" si="574"/>
        <v>0.20832245530207197</v>
      </c>
    </row>
    <row r="166" spans="2:273" x14ac:dyDescent="0.25">
      <c r="B166" s="2">
        <v>139</v>
      </c>
      <c r="C166" s="37">
        <v>85.912999999999997</v>
      </c>
      <c r="D166" s="37">
        <v>85.853999999999999</v>
      </c>
      <c r="E166" s="37">
        <v>84.366</v>
      </c>
      <c r="F166" s="37">
        <v>84.366</v>
      </c>
      <c r="G166" s="37">
        <v>84.049000000000007</v>
      </c>
      <c r="H166" s="37">
        <v>85.024000000000001</v>
      </c>
      <c r="I166" s="37">
        <v>83.634</v>
      </c>
      <c r="J166" s="37">
        <v>84.340999999999994</v>
      </c>
      <c r="K166" s="37">
        <v>83.744</v>
      </c>
      <c r="L166" s="37">
        <v>85.209000000000003</v>
      </c>
      <c r="M166" s="37">
        <v>84.86</v>
      </c>
      <c r="N166" s="37">
        <v>85.441999999999993</v>
      </c>
      <c r="O166" s="37">
        <v>84.55</v>
      </c>
      <c r="P166" s="37">
        <v>92.61</v>
      </c>
      <c r="Q166" s="37">
        <v>98.357100000000003</v>
      </c>
      <c r="S166" s="4">
        <f t="shared" si="446"/>
        <v>85.227284953325281</v>
      </c>
      <c r="T166" s="4">
        <f t="shared" si="447"/>
        <v>85.41057634151791</v>
      </c>
      <c r="U166" s="4">
        <f t="shared" si="448"/>
        <v>84.612703733921734</v>
      </c>
      <c r="V166" s="4">
        <f t="shared" si="449"/>
        <v>83.889770368337949</v>
      </c>
      <c r="W166" s="4">
        <f t="shared" si="450"/>
        <v>83.981513769413056</v>
      </c>
      <c r="X166" s="4">
        <f t="shared" si="451"/>
        <v>84.78062198776756</v>
      </c>
      <c r="Y166" s="4">
        <f t="shared" si="452"/>
        <v>85.280075861376048</v>
      </c>
      <c r="Z166" s="4">
        <f t="shared" si="453"/>
        <v>84.551478777387629</v>
      </c>
      <c r="AA166" s="4">
        <f t="shared" si="454"/>
        <v>84.412174349058461</v>
      </c>
      <c r="AB166" s="4">
        <f t="shared" si="455"/>
        <v>84.734873833830093</v>
      </c>
      <c r="AC166" s="4">
        <f t="shared" si="456"/>
        <v>85.884168107600686</v>
      </c>
      <c r="AD166" s="4">
        <f t="shared" si="457"/>
        <v>86.194738759381238</v>
      </c>
      <c r="AE166" s="4">
        <f t="shared" si="458"/>
        <v>86.170058064766209</v>
      </c>
      <c r="AF166" s="4">
        <f t="shared" si="459"/>
        <v>93.534589825640296</v>
      </c>
      <c r="AG166" s="4">
        <f t="shared" si="460"/>
        <v>100.24559072916603</v>
      </c>
      <c r="AI166" s="4">
        <f t="shared" si="461"/>
        <v>0.68571504667471572</v>
      </c>
      <c r="AJ166" s="4">
        <f t="shared" si="462"/>
        <v>0.44342365848208942</v>
      </c>
      <c r="AK166" s="4">
        <f t="shared" si="463"/>
        <v>-0.24670373392173417</v>
      </c>
      <c r="AL166" s="4">
        <f t="shared" si="464"/>
        <v>0.47622963166205068</v>
      </c>
      <c r="AM166" s="4">
        <f t="shared" si="465"/>
        <v>6.7486230586951024E-2</v>
      </c>
      <c r="AN166" s="4">
        <f t="shared" si="466"/>
        <v>0.24337801223244071</v>
      </c>
      <c r="AO166" s="4">
        <f t="shared" si="467"/>
        <v>-1.6460758613760476</v>
      </c>
      <c r="AP166" s="4">
        <f t="shared" si="468"/>
        <v>-0.21047877738763532</v>
      </c>
      <c r="AQ166" s="4">
        <f t="shared" si="469"/>
        <v>-0.66817434905846085</v>
      </c>
      <c r="AR166" s="4">
        <f t="shared" si="470"/>
        <v>0.47412616616990988</v>
      </c>
      <c r="AS166" s="4">
        <f t="shared" si="471"/>
        <v>-1.024168107600687</v>
      </c>
      <c r="AT166" s="4">
        <f t="shared" si="472"/>
        <v>-0.7527387593812449</v>
      </c>
      <c r="AU166" s="4">
        <f t="shared" si="473"/>
        <v>-1.6200580647662122</v>
      </c>
      <c r="AV166" s="4">
        <f t="shared" si="474"/>
        <v>-0.92458982564029668</v>
      </c>
      <c r="AW166" s="4">
        <f t="shared" si="474"/>
        <v>-1.8884907291660227</v>
      </c>
      <c r="AY166" s="2">
        <f t="shared" si="525"/>
        <v>85.225734135702709</v>
      </c>
      <c r="AZ166" s="2">
        <f t="shared" si="364"/>
        <v>85.407638657947743</v>
      </c>
      <c r="BA166" s="2">
        <f t="shared" si="365"/>
        <v>84.600252198261998</v>
      </c>
      <c r="BB166" s="2">
        <f t="shared" si="366"/>
        <v>83.884842523630482</v>
      </c>
      <c r="BC166" s="2">
        <f t="shared" si="367"/>
        <v>83.969607205280909</v>
      </c>
      <c r="BD166" s="2">
        <f t="shared" si="368"/>
        <v>84.73725197491197</v>
      </c>
      <c r="BE166" s="2">
        <f t="shared" si="369"/>
        <v>85.208867967010775</v>
      </c>
      <c r="BF166" s="2">
        <f t="shared" si="370"/>
        <v>84.299948201273793</v>
      </c>
      <c r="BG166" s="2">
        <f t="shared" si="371"/>
        <v>84.371210776738252</v>
      </c>
      <c r="BH166" s="2">
        <f t="shared" si="372"/>
        <v>84.701585575979465</v>
      </c>
      <c r="BI166" s="2">
        <f t="shared" si="373"/>
        <v>85.844779848550047</v>
      </c>
      <c r="BJ166" s="2">
        <f t="shared" si="374"/>
        <v>86.073537200323955</v>
      </c>
      <c r="BK166" s="2">
        <f t="shared" si="375"/>
        <v>85.883762477238051</v>
      </c>
      <c r="BL166" s="2">
        <f t="shared" si="376"/>
        <v>90.51784684703911</v>
      </c>
      <c r="BM166" s="2">
        <f t="shared" si="377"/>
        <v>94.355411022203867</v>
      </c>
      <c r="BO166" s="2" t="str">
        <f t="shared" si="475"/>
        <v/>
      </c>
      <c r="BP166" s="2" t="str">
        <f t="shared" si="476"/>
        <v/>
      </c>
      <c r="BQ166" s="2" t="str">
        <f t="shared" si="477"/>
        <v/>
      </c>
      <c r="BR166" s="2" t="str">
        <f t="shared" si="478"/>
        <v/>
      </c>
      <c r="BS166" s="2" t="str">
        <f t="shared" si="479"/>
        <v/>
      </c>
      <c r="BT166" s="2" t="str">
        <f t="shared" si="480"/>
        <v/>
      </c>
      <c r="BU166" s="2" t="str">
        <f t="shared" si="481"/>
        <v/>
      </c>
      <c r="BV166" s="2" t="str">
        <f t="shared" si="482"/>
        <v/>
      </c>
      <c r="BW166" s="2" t="str">
        <f t="shared" si="483"/>
        <v/>
      </c>
      <c r="BX166" s="2" t="str">
        <f t="shared" si="484"/>
        <v/>
      </c>
      <c r="BY166" s="2" t="str">
        <f t="shared" si="485"/>
        <v/>
      </c>
      <c r="BZ166" s="2" t="str">
        <f t="shared" si="486"/>
        <v/>
      </c>
      <c r="CA166" s="2" t="str">
        <f t="shared" si="487"/>
        <v/>
      </c>
      <c r="CB166" s="2" t="str">
        <f t="shared" si="488"/>
        <v/>
      </c>
      <c r="CC166" s="2" t="str">
        <f t="shared" si="489"/>
        <v/>
      </c>
      <c r="CE166" s="2" t="str">
        <f t="shared" si="526"/>
        <v/>
      </c>
      <c r="CF166" s="2">
        <f t="shared" si="527"/>
        <v>85.853999999999999</v>
      </c>
      <c r="CG166" s="2">
        <f t="shared" si="528"/>
        <v>84.366</v>
      </c>
      <c r="CH166" s="2">
        <f t="shared" si="529"/>
        <v>84.366</v>
      </c>
      <c r="CI166" s="2">
        <f t="shared" si="530"/>
        <v>84.049000000000007</v>
      </c>
      <c r="CJ166" s="2">
        <f t="shared" si="531"/>
        <v>85.024000000000001</v>
      </c>
      <c r="CK166" s="2">
        <f t="shared" si="532"/>
        <v>83.634</v>
      </c>
      <c r="CL166" s="2">
        <f t="shared" si="533"/>
        <v>84.340999999999994</v>
      </c>
      <c r="CM166" s="2">
        <f t="shared" si="534"/>
        <v>83.744</v>
      </c>
      <c r="CN166" s="2" t="str">
        <f t="shared" si="535"/>
        <v/>
      </c>
      <c r="CO166" s="2" t="str">
        <f t="shared" si="536"/>
        <v/>
      </c>
      <c r="CP166" s="2" t="str">
        <f t="shared" si="537"/>
        <v/>
      </c>
      <c r="CQ166" s="2" t="str">
        <f t="shared" si="538"/>
        <v/>
      </c>
      <c r="CR166" s="2" t="str">
        <f t="shared" si="539"/>
        <v/>
      </c>
      <c r="CS166" s="2" t="str">
        <f t="shared" si="540"/>
        <v/>
      </c>
      <c r="CU166" s="2" t="str">
        <f t="shared" si="490"/>
        <v/>
      </c>
      <c r="CV166" s="2">
        <f t="shared" si="491"/>
        <v>85.853999999999999</v>
      </c>
      <c r="CW166" s="2">
        <f t="shared" si="492"/>
        <v>84.366</v>
      </c>
      <c r="CX166" s="2">
        <f t="shared" si="493"/>
        <v>84.366</v>
      </c>
      <c r="CY166" s="2">
        <f t="shared" si="494"/>
        <v>84.049000000000007</v>
      </c>
      <c r="CZ166" s="2">
        <f t="shared" si="495"/>
        <v>85.024000000000001</v>
      </c>
      <c r="DA166" s="2">
        <f t="shared" si="496"/>
        <v>83.634</v>
      </c>
      <c r="DB166" s="2">
        <f t="shared" si="497"/>
        <v>84.340999999999994</v>
      </c>
      <c r="DC166" s="2">
        <f t="shared" si="498"/>
        <v>83.744</v>
      </c>
      <c r="DD166" s="2" t="str">
        <f t="shared" si="499"/>
        <v/>
      </c>
      <c r="DE166" s="2" t="str">
        <f t="shared" si="500"/>
        <v/>
      </c>
      <c r="DF166" s="2" t="str">
        <f t="shared" si="501"/>
        <v/>
      </c>
      <c r="DG166" s="2" t="str">
        <f t="shared" si="502"/>
        <v/>
      </c>
      <c r="DH166" s="2" t="str">
        <f t="shared" si="503"/>
        <v/>
      </c>
      <c r="DI166" s="2" t="str">
        <f t="shared" si="504"/>
        <v/>
      </c>
      <c r="DK166" s="2">
        <f t="shared" si="505"/>
        <v>116.75049506694857</v>
      </c>
      <c r="DL166" s="2">
        <f t="shared" si="506"/>
        <v>125.17430996947844</v>
      </c>
      <c r="DM166" s="2">
        <f t="shared" si="506"/>
        <v>125.68953434351619</v>
      </c>
      <c r="DN166" s="2">
        <f t="shared" si="506"/>
        <v>125.86473902439023</v>
      </c>
      <c r="DO166" s="2">
        <f t="shared" si="506"/>
        <v>117.24701463414632</v>
      </c>
      <c r="DP166" s="2">
        <f t="shared" si="506"/>
        <v>117.63754676822512</v>
      </c>
      <c r="DQ166" s="2">
        <f t="shared" si="506"/>
        <v>115.15090667472064</v>
      </c>
      <c r="DR166" s="2">
        <f t="shared" si="506"/>
        <v>104.77744337058293</v>
      </c>
      <c r="DS166" s="2">
        <f t="shared" si="506"/>
        <v>117.3980271821202</v>
      </c>
      <c r="DT166" s="2">
        <f t="shared" si="506"/>
        <v>115.09415403201449</v>
      </c>
      <c r="DU166" s="2">
        <f t="shared" si="506"/>
        <v>125.55716218665057</v>
      </c>
      <c r="DV166" s="2">
        <f t="shared" si="506"/>
        <v>115.85263847780131</v>
      </c>
      <c r="DW166" s="2">
        <f t="shared" si="506"/>
        <v>119.94102234974326</v>
      </c>
      <c r="DX166" s="2">
        <f t="shared" si="506"/>
        <v>113.42466885553472</v>
      </c>
      <c r="DY166" s="2">
        <f t="shared" si="506"/>
        <v>112.68147168255132</v>
      </c>
      <c r="EA166" s="2">
        <f t="shared" si="445"/>
        <v>85.257024548387761</v>
      </c>
      <c r="EB166" s="2">
        <f t="shared" si="507"/>
        <v>85.383480308052256</v>
      </c>
      <c r="EC166" s="2">
        <f t="shared" si="508"/>
        <v>84.650957214644677</v>
      </c>
      <c r="ED166" s="2">
        <f t="shared" si="509"/>
        <v>83.801908133164787</v>
      </c>
      <c r="EE166" s="2">
        <f t="shared" si="510"/>
        <v>83.901342182890843</v>
      </c>
      <c r="EF166" s="2">
        <f t="shared" si="511"/>
        <v>84.736236647651552</v>
      </c>
      <c r="EG166" s="2">
        <f t="shared" si="512"/>
        <v>85.179348783197</v>
      </c>
      <c r="EH166" s="2">
        <f t="shared" si="513"/>
        <v>84.185176420060969</v>
      </c>
      <c r="EI166" s="2">
        <f t="shared" si="514"/>
        <v>84.222461952620222</v>
      </c>
      <c r="EJ166" s="2">
        <f t="shared" si="515"/>
        <v>84.70870952321458</v>
      </c>
      <c r="EK166" s="2">
        <f t="shared" si="516"/>
        <v>85.677055538780081</v>
      </c>
      <c r="EL166" s="2">
        <f t="shared" si="517"/>
        <v>85.992644892627965</v>
      </c>
      <c r="EM166" s="2">
        <f t="shared" si="518"/>
        <v>85.830444005808133</v>
      </c>
      <c r="EN166" s="2">
        <f t="shared" si="519"/>
        <v>90.554570438675967</v>
      </c>
      <c r="EO166" s="2">
        <f t="shared" si="520"/>
        <v>94.789217215661907</v>
      </c>
      <c r="EQ166" s="2">
        <f t="shared" si="521"/>
        <v>85.007013833827727</v>
      </c>
      <c r="ER166" s="2">
        <f t="shared" si="522"/>
        <v>85.482708951570373</v>
      </c>
      <c r="ES166" s="2">
        <f t="shared" si="522"/>
        <v>84.383930889031831</v>
      </c>
      <c r="ET166" s="2">
        <f t="shared" si="522"/>
        <v>84.221843204878297</v>
      </c>
      <c r="EU166" s="2">
        <f t="shared" si="522"/>
        <v>84.236122307192488</v>
      </c>
      <c r="EV166" s="2">
        <f t="shared" si="522"/>
        <v>84.718525906004515</v>
      </c>
      <c r="EW166" s="2">
        <f t="shared" si="522"/>
        <v>85.288005452991385</v>
      </c>
      <c r="EX166" s="2">
        <f t="shared" si="522"/>
        <v>84.592804285185323</v>
      </c>
      <c r="EY166" s="2">
        <f t="shared" si="522"/>
        <v>84.869555569542172</v>
      </c>
      <c r="EZ166" s="2">
        <f t="shared" si="522"/>
        <v>84.648233865137129</v>
      </c>
      <c r="FA166" s="2">
        <f t="shared" si="522"/>
        <v>86.609988930084455</v>
      </c>
      <c r="FB166" s="2">
        <f t="shared" si="522"/>
        <v>86.514643576292599</v>
      </c>
      <c r="FC166" s="2">
        <f t="shared" si="522"/>
        <v>86.188436056762981</v>
      </c>
      <c r="FD166" s="2">
        <f t="shared" si="522"/>
        <v>90.197656206918481</v>
      </c>
      <c r="FE166" s="2">
        <f t="shared" si="522"/>
        <v>90.907315368426694</v>
      </c>
      <c r="FG166" s="2">
        <f t="shared" si="523"/>
        <v>0.99983711490790583</v>
      </c>
      <c r="FH166" s="2">
        <f t="shared" si="524"/>
        <v>0.99986832705721518</v>
      </c>
      <c r="FI166" s="2">
        <f t="shared" si="524"/>
        <v>0.99987100621546077</v>
      </c>
      <c r="FJ166" s="2">
        <f t="shared" si="524"/>
        <v>0.99987825062443514</v>
      </c>
      <c r="FK166" s="2">
        <f t="shared" si="524"/>
        <v>0.99987174034032711</v>
      </c>
      <c r="FL166" s="2">
        <f t="shared" si="524"/>
        <v>0.99986135230762052</v>
      </c>
      <c r="FM166" s="2">
        <f t="shared" si="524"/>
        <v>0.99985450040045609</v>
      </c>
      <c r="FN166" s="2">
        <f t="shared" si="524"/>
        <v>0.99985443213079506</v>
      </c>
      <c r="FO166" s="2">
        <f t="shared" si="524"/>
        <v>0.99984771486463186</v>
      </c>
      <c r="FP166" s="2">
        <f t="shared" si="524"/>
        <v>0.99984885229673337</v>
      </c>
      <c r="FQ166" s="2">
        <f t="shared" si="524"/>
        <v>0.99985276071912554</v>
      </c>
      <c r="FR166" s="2">
        <f t="shared" si="524"/>
        <v>0.99985491696098916</v>
      </c>
      <c r="FS166" s="2">
        <f t="shared" si="524"/>
        <v>0.99985532093207841</v>
      </c>
      <c r="FT166" s="2">
        <f t="shared" si="524"/>
        <v>0.99979929535168288</v>
      </c>
      <c r="FU166" s="2">
        <f t="shared" si="524"/>
        <v>0.99974822831562715</v>
      </c>
      <c r="FW166" s="2">
        <f t="shared" si="541"/>
        <v>0.14567467476319079</v>
      </c>
      <c r="FX166" s="2">
        <f t="shared" si="381"/>
        <v>0.19066041404321032</v>
      </c>
      <c r="FY166" s="2">
        <f t="shared" si="382"/>
        <v>0.20971242303589005</v>
      </c>
      <c r="FZ166" s="2">
        <f t="shared" si="383"/>
        <v>0.18529832898381035</v>
      </c>
      <c r="GA166" s="2">
        <f t="shared" si="384"/>
        <v>0.19113475724819098</v>
      </c>
      <c r="GB166" s="2">
        <f t="shared" si="385"/>
        <v>0.20023799876535883</v>
      </c>
      <c r="GC166" s="2">
        <f t="shared" si="386"/>
        <v>0.23153971302878557</v>
      </c>
      <c r="GD166" s="2">
        <f t="shared" si="387"/>
        <v>0.27420649654712437</v>
      </c>
      <c r="GE166" s="2">
        <f t="shared" si="388"/>
        <v>0.22206474444868415</v>
      </c>
      <c r="GF166" s="2">
        <f t="shared" si="389"/>
        <v>0.19374137889247334</v>
      </c>
      <c r="GG166" s="2">
        <f t="shared" si="390"/>
        <v>0.17348761771691007</v>
      </c>
      <c r="GH166" s="2">
        <f t="shared" si="391"/>
        <v>0.1466672838029443</v>
      </c>
      <c r="GI166" s="2">
        <f t="shared" si="392"/>
        <v>0.13515212033282573</v>
      </c>
      <c r="GJ166" s="2">
        <f t="shared" si="393"/>
        <v>0.11575253385988422</v>
      </c>
      <c r="GK166" s="2">
        <f t="shared" si="394"/>
        <v>0.11291139594746913</v>
      </c>
      <c r="GM166" s="86">
        <f t="shared" si="542"/>
        <v>1.2620572508951322E-72</v>
      </c>
      <c r="GN166" s="86">
        <f t="shared" si="395"/>
        <v>1.634604518825377E-184</v>
      </c>
      <c r="GO166" s="86">
        <f t="shared" si="396"/>
        <v>5.7165888698460162E-191</v>
      </c>
      <c r="GP166" s="86">
        <f t="shared" si="397"/>
        <v>7.2779600830660262E-202</v>
      </c>
      <c r="GQ166" s="86">
        <f t="shared" si="398"/>
        <v>8.7910303423379685E-171</v>
      </c>
      <c r="GR166" s="86">
        <f t="shared" si="399"/>
        <v>1.0524164676442494E-155</v>
      </c>
      <c r="GS166" s="86">
        <f t="shared" si="400"/>
        <v>1.6167281595987215E-154</v>
      </c>
      <c r="GT166" s="86">
        <f t="shared" si="401"/>
        <v>6.2273803841888811E-174</v>
      </c>
      <c r="GU166" s="86">
        <f t="shared" si="402"/>
        <v>7.7280396360619577E-169</v>
      </c>
      <c r="GV166" s="86">
        <f t="shared" si="403"/>
        <v>3.1963564277988204E-155</v>
      </c>
      <c r="GW166" s="86">
        <f t="shared" si="404"/>
        <v>4.3677371192882852E-192</v>
      </c>
      <c r="GX166" s="86">
        <f t="shared" si="405"/>
        <v>3.8633479586329456E-240</v>
      </c>
      <c r="GY166" s="86">
        <f t="shared" si="406"/>
        <v>3.2380327781699675E-219</v>
      </c>
      <c r="GZ166" s="86">
        <f t="shared" si="407"/>
        <v>4.0955467131028378E-72</v>
      </c>
      <c r="HA166" s="86">
        <f t="shared" si="408"/>
        <v>1.597564913544015E-44</v>
      </c>
      <c r="HC166" s="86">
        <f t="shared" si="543"/>
        <v>5.1727783469439792E-41</v>
      </c>
      <c r="HD166" s="86">
        <f t="shared" si="409"/>
        <v>4.7438360226563075E-98</v>
      </c>
      <c r="HE166" s="86">
        <f t="shared" si="410"/>
        <v>1.6342096273749369E-98</v>
      </c>
      <c r="HF166" s="86">
        <f t="shared" si="411"/>
        <v>6.8689056248924324E-96</v>
      </c>
      <c r="HG166" s="86">
        <f t="shared" si="412"/>
        <v>1.6716154431268367E-94</v>
      </c>
      <c r="HH166" s="86">
        <f t="shared" si="413"/>
        <v>6.4122838610353577E-100</v>
      </c>
      <c r="HI166" s="86">
        <f t="shared" si="414"/>
        <v>1.8849196808219343E-94</v>
      </c>
      <c r="HJ166" s="86">
        <f t="shared" si="415"/>
        <v>4.3676003494972491E-107</v>
      </c>
      <c r="HK166" s="86">
        <f t="shared" si="416"/>
        <v>1.3283302470062124E-100</v>
      </c>
      <c r="HL166" s="86">
        <f t="shared" si="417"/>
        <v>2.082762477354777E-97</v>
      </c>
      <c r="HM166" s="86">
        <f t="shared" si="418"/>
        <v>6.377407516161652E-124</v>
      </c>
      <c r="HN166" s="86">
        <f t="shared" si="419"/>
        <v>1.5502521764240533E-92</v>
      </c>
      <c r="HO166" s="86">
        <f t="shared" si="420"/>
        <v>9.5124859147278856E-113</v>
      </c>
      <c r="HP166" s="86">
        <f t="shared" si="421"/>
        <v>1.6296732746574315E-26</v>
      </c>
      <c r="HQ166" s="86">
        <f t="shared" si="422"/>
        <v>3.2391852652188696E-28</v>
      </c>
      <c r="HS166" s="86">
        <f t="shared" si="544"/>
        <v>2.0502235597758232E-2</v>
      </c>
      <c r="HT166" s="86">
        <f t="shared" si="423"/>
        <v>5.0366227172575122E-3</v>
      </c>
      <c r="HU166" s="86">
        <f t="shared" si="424"/>
        <v>3.0219375551989365E-3</v>
      </c>
      <c r="HV166" s="86">
        <f t="shared" si="425"/>
        <v>2.6434682778560081E-3</v>
      </c>
      <c r="HW166" s="86">
        <f t="shared" si="426"/>
        <v>4.905405489889947E-3</v>
      </c>
      <c r="HX166" s="86">
        <f t="shared" si="427"/>
        <v>9.1820111166432683E-3</v>
      </c>
      <c r="HY166" s="86">
        <f t="shared" si="428"/>
        <v>4.1751980830293002E-3</v>
      </c>
      <c r="HZ166" s="86">
        <f t="shared" si="429"/>
        <v>1.9670945527797929E-4</v>
      </c>
      <c r="IA166" s="86">
        <f t="shared" si="430"/>
        <v>1.7632213335419722E-3</v>
      </c>
      <c r="IB166" s="86">
        <f t="shared" si="431"/>
        <v>9.8625065765090645E-3</v>
      </c>
      <c r="IC166" s="86">
        <f t="shared" si="432"/>
        <v>1.182635047283319E-2</v>
      </c>
      <c r="ID166" s="86">
        <f t="shared" si="433"/>
        <v>2.6062691812143789E-2</v>
      </c>
      <c r="IE166" s="86">
        <f t="shared" si="434"/>
        <v>4.9127695347703441E-2</v>
      </c>
      <c r="IF166" s="86">
        <f t="shared" si="435"/>
        <v>0.15101213673852601</v>
      </c>
      <c r="IG166" s="86">
        <f t="shared" si="436"/>
        <v>0.15682499909475844</v>
      </c>
      <c r="II166" s="86">
        <f t="shared" si="545"/>
        <v>5.1115636535901881E-7</v>
      </c>
      <c r="IJ166" s="86">
        <f t="shared" si="546"/>
        <v>1.0395886893903901E-4</v>
      </c>
      <c r="IK166" s="86">
        <f t="shared" si="547"/>
        <v>3.5776339231486488E-4</v>
      </c>
      <c r="IL166" s="86">
        <f t="shared" si="548"/>
        <v>8.783019623286724E-5</v>
      </c>
      <c r="IM166" s="86">
        <f t="shared" si="549"/>
        <v>1.5899861021403478E-4</v>
      </c>
      <c r="IN166" s="86">
        <f t="shared" si="550"/>
        <v>5.0499997650719282E-4</v>
      </c>
      <c r="IO166" s="86">
        <f t="shared" si="551"/>
        <v>1.5739042376540064E-3</v>
      </c>
      <c r="IP166" s="86">
        <f t="shared" si="552"/>
        <v>6.1300088335126636E-3</v>
      </c>
      <c r="IQ166" s="86">
        <f t="shared" si="553"/>
        <v>7.6764148106431892E-4</v>
      </c>
      <c r="IR166" s="86">
        <f t="shared" si="554"/>
        <v>1.3749342633522974E-4</v>
      </c>
      <c r="IS166" s="86">
        <f t="shared" si="555"/>
        <v>3.5261161543842071E-5</v>
      </c>
      <c r="IT166" s="86">
        <f t="shared" si="556"/>
        <v>2.659327797532115E-6</v>
      </c>
      <c r="IU166" s="86">
        <f t="shared" si="557"/>
        <v>8.9527500163320253E-7</v>
      </c>
      <c r="IV166" s="86">
        <f t="shared" si="558"/>
        <v>2.1769107928550209E-5</v>
      </c>
      <c r="IW166" s="86">
        <f t="shared" si="559"/>
        <v>2.3941994090490819E-5</v>
      </c>
      <c r="IY166" s="86">
        <f t="shared" si="560"/>
        <v>2.0502746754123592E-2</v>
      </c>
      <c r="IZ166" s="86">
        <f t="shared" si="561"/>
        <v>5.1405815861965513E-3</v>
      </c>
      <c r="JA166" s="86">
        <f t="shared" si="562"/>
        <v>3.3797009475138012E-3</v>
      </c>
      <c r="JB166" s="86">
        <f t="shared" si="563"/>
        <v>2.7312984740888754E-3</v>
      </c>
      <c r="JC166" s="86">
        <f t="shared" si="564"/>
        <v>5.0644041001039822E-3</v>
      </c>
      <c r="JD166" s="86">
        <f t="shared" si="565"/>
        <v>9.6870110931504619E-3</v>
      </c>
      <c r="JE166" s="86">
        <f t="shared" si="566"/>
        <v>5.749102320683307E-3</v>
      </c>
      <c r="JF166" s="86">
        <f t="shared" si="567"/>
        <v>6.3267182887906427E-3</v>
      </c>
      <c r="JG166" s="86">
        <f t="shared" si="568"/>
        <v>2.5308628146062913E-3</v>
      </c>
      <c r="JH166" s="86">
        <f t="shared" si="569"/>
        <v>1.0000000002844294E-2</v>
      </c>
      <c r="JI166" s="86">
        <f t="shared" si="570"/>
        <v>1.1861611634377033E-2</v>
      </c>
      <c r="JJ166" s="86">
        <f t="shared" si="571"/>
        <v>2.6065351139941319E-2</v>
      </c>
      <c r="JK166" s="86">
        <f t="shared" si="572"/>
        <v>4.9128590622705075E-2</v>
      </c>
      <c r="JL166" s="86">
        <f t="shared" si="573"/>
        <v>0.15103390584645457</v>
      </c>
      <c r="JM166" s="86">
        <f t="shared" si="574"/>
        <v>0.15684894108884895</v>
      </c>
    </row>
    <row r="167" spans="2:273" x14ac:dyDescent="0.25">
      <c r="B167" s="2">
        <v>140</v>
      </c>
      <c r="C167" s="37">
        <v>84.674000000000007</v>
      </c>
      <c r="D167" s="37">
        <v>85.438999999999993</v>
      </c>
      <c r="E167" s="37">
        <v>85.975999999999999</v>
      </c>
      <c r="F167" s="37">
        <v>83.537000000000006</v>
      </c>
      <c r="G167" s="37">
        <v>83.805000000000007</v>
      </c>
      <c r="H167" s="37">
        <v>84.39</v>
      </c>
      <c r="I167" s="37">
        <v>85.244</v>
      </c>
      <c r="J167" s="37">
        <v>83.634</v>
      </c>
      <c r="K167" s="37">
        <v>83.837000000000003</v>
      </c>
      <c r="L167" s="37">
        <v>84.512</v>
      </c>
      <c r="M167" s="37">
        <v>84.325999999999993</v>
      </c>
      <c r="N167" s="37">
        <v>84.186000000000007</v>
      </c>
      <c r="O167" s="37">
        <v>84.65</v>
      </c>
      <c r="P167" s="37">
        <v>90.194999999999993</v>
      </c>
      <c r="Q167" s="37">
        <v>91.952399999999997</v>
      </c>
      <c r="S167" s="4">
        <f t="shared" si="446"/>
        <v>85.152437195529899</v>
      </c>
      <c r="T167" s="4">
        <f t="shared" si="447"/>
        <v>85.333044103644156</v>
      </c>
      <c r="U167" s="4">
        <f t="shared" si="448"/>
        <v>84.548621015239149</v>
      </c>
      <c r="V167" s="4">
        <f t="shared" si="449"/>
        <v>83.792949585611936</v>
      </c>
      <c r="W167" s="4">
        <f t="shared" si="450"/>
        <v>83.874660754212528</v>
      </c>
      <c r="X167" s="4">
        <f t="shared" si="451"/>
        <v>84.705262541174335</v>
      </c>
      <c r="Y167" s="4">
        <f t="shared" si="452"/>
        <v>85.243011030077923</v>
      </c>
      <c r="Z167" s="4">
        <f t="shared" si="453"/>
        <v>84.669316474112577</v>
      </c>
      <c r="AA167" s="4">
        <f t="shared" si="454"/>
        <v>84.340700089214451</v>
      </c>
      <c r="AB167" s="4">
        <f t="shared" si="455"/>
        <v>84.607270588022402</v>
      </c>
      <c r="AC167" s="4">
        <f t="shared" si="456"/>
        <v>85.723367551053329</v>
      </c>
      <c r="AD167" s="4">
        <f t="shared" si="457"/>
        <v>85.977650714977656</v>
      </c>
      <c r="AE167" s="4">
        <f t="shared" si="458"/>
        <v>85.903185488244176</v>
      </c>
      <c r="AF167" s="4">
        <f t="shared" si="459"/>
        <v>92.284607182620348</v>
      </c>
      <c r="AG167" s="4">
        <f t="shared" si="460"/>
        <v>98.002193967750074</v>
      </c>
      <c r="AI167" s="4">
        <f t="shared" si="461"/>
        <v>-0.47843719552989228</v>
      </c>
      <c r="AJ167" s="4">
        <f t="shared" si="462"/>
        <v>0.10595589635583735</v>
      </c>
      <c r="AK167" s="4">
        <f t="shared" si="463"/>
        <v>1.4273789847608498</v>
      </c>
      <c r="AL167" s="4">
        <f t="shared" si="464"/>
        <v>-0.25594958561192982</v>
      </c>
      <c r="AM167" s="4">
        <f t="shared" si="465"/>
        <v>-6.9660754212520715E-2</v>
      </c>
      <c r="AN167" s="4">
        <f t="shared" si="466"/>
        <v>-0.31526254117433439</v>
      </c>
      <c r="AO167" s="4">
        <f t="shared" si="467"/>
        <v>9.8896992207642143E-4</v>
      </c>
      <c r="AP167" s="4">
        <f t="shared" si="468"/>
        <v>-1.0353164741125767</v>
      </c>
      <c r="AQ167" s="4">
        <f t="shared" si="469"/>
        <v>-0.50370008921444764</v>
      </c>
      <c r="AR167" s="4">
        <f t="shared" si="470"/>
        <v>-9.5270588022401625E-2</v>
      </c>
      <c r="AS167" s="4">
        <f t="shared" si="471"/>
        <v>-1.3973675510533354</v>
      </c>
      <c r="AT167" s="4">
        <f t="shared" si="472"/>
        <v>-1.7916507149776493</v>
      </c>
      <c r="AU167" s="4">
        <f t="shared" si="473"/>
        <v>-1.2531854882441706</v>
      </c>
      <c r="AV167" s="4">
        <f t="shared" si="474"/>
        <v>-2.0896071826203553</v>
      </c>
      <c r="AW167" s="4">
        <f t="shared" si="474"/>
        <v>-6.0497939677500767</v>
      </c>
      <c r="AY167" s="2">
        <f t="shared" si="525"/>
        <v>85.151800803805386</v>
      </c>
      <c r="AZ167" s="2">
        <f t="shared" si="364"/>
        <v>85.330468171396333</v>
      </c>
      <c r="BA167" s="2">
        <f t="shared" si="365"/>
        <v>84.525881947244685</v>
      </c>
      <c r="BB167" s="2">
        <f t="shared" si="366"/>
        <v>83.785630397222945</v>
      </c>
      <c r="BC167" s="2">
        <f t="shared" si="367"/>
        <v>83.858166373113278</v>
      </c>
      <c r="BD167" s="2">
        <f t="shared" si="368"/>
        <v>84.64180894262131</v>
      </c>
      <c r="BE167" s="2">
        <f t="shared" si="369"/>
        <v>85.110447238341422</v>
      </c>
      <c r="BF167" s="2">
        <f t="shared" si="370"/>
        <v>84.200121738742496</v>
      </c>
      <c r="BG167" s="2">
        <f t="shared" si="371"/>
        <v>84.256545813624768</v>
      </c>
      <c r="BH167" s="2">
        <f t="shared" si="372"/>
        <v>84.575771044255092</v>
      </c>
      <c r="BI167" s="2">
        <f t="shared" si="373"/>
        <v>85.700640752034971</v>
      </c>
      <c r="BJ167" s="2">
        <f t="shared" si="374"/>
        <v>85.922872634857271</v>
      </c>
      <c r="BK167" s="2">
        <f t="shared" si="375"/>
        <v>85.763510167671853</v>
      </c>
      <c r="BL167" s="2">
        <f t="shared" si="376"/>
        <v>90.410523227769303</v>
      </c>
      <c r="BM167" s="2">
        <f t="shared" si="377"/>
        <v>94.300590950722366</v>
      </c>
      <c r="BO167" s="2" t="str">
        <f t="shared" si="475"/>
        <v/>
      </c>
      <c r="BP167" s="2" t="str">
        <f t="shared" si="476"/>
        <v/>
      </c>
      <c r="BQ167" s="2" t="str">
        <f t="shared" si="477"/>
        <v/>
      </c>
      <c r="BR167" s="2" t="str">
        <f t="shared" si="478"/>
        <v/>
      </c>
      <c r="BS167" s="2" t="str">
        <f t="shared" si="479"/>
        <v/>
      </c>
      <c r="BT167" s="2" t="str">
        <f t="shared" si="480"/>
        <v/>
      </c>
      <c r="BU167" s="2" t="str">
        <f t="shared" si="481"/>
        <v/>
      </c>
      <c r="BV167" s="2" t="str">
        <f t="shared" si="482"/>
        <v/>
      </c>
      <c r="BW167" s="2" t="str">
        <f t="shared" si="483"/>
        <v/>
      </c>
      <c r="BX167" s="2" t="str">
        <f t="shared" si="484"/>
        <v/>
      </c>
      <c r="BY167" s="2" t="str">
        <f t="shared" si="485"/>
        <v/>
      </c>
      <c r="BZ167" s="2" t="str">
        <f t="shared" si="486"/>
        <v/>
      </c>
      <c r="CA167" s="2" t="str">
        <f t="shared" si="487"/>
        <v/>
      </c>
      <c r="CB167" s="2" t="str">
        <f t="shared" si="488"/>
        <v/>
      </c>
      <c r="CC167" s="2" t="str">
        <f t="shared" si="489"/>
        <v/>
      </c>
      <c r="CE167" s="2" t="str">
        <f t="shared" si="526"/>
        <v/>
      </c>
      <c r="CF167" s="2">
        <f t="shared" si="527"/>
        <v>85.438999999999993</v>
      </c>
      <c r="CG167" s="2">
        <f t="shared" si="528"/>
        <v>85.975999999999999</v>
      </c>
      <c r="CH167" s="2">
        <f t="shared" si="529"/>
        <v>83.537000000000006</v>
      </c>
      <c r="CI167" s="2">
        <f t="shared" si="530"/>
        <v>83.805000000000007</v>
      </c>
      <c r="CJ167" s="2">
        <f t="shared" si="531"/>
        <v>84.39</v>
      </c>
      <c r="CK167" s="2">
        <f t="shared" si="532"/>
        <v>85.244</v>
      </c>
      <c r="CL167" s="2" t="str">
        <f t="shared" si="533"/>
        <v/>
      </c>
      <c r="CM167" s="2">
        <f t="shared" si="534"/>
        <v>83.837000000000003</v>
      </c>
      <c r="CN167" s="2">
        <f t="shared" si="535"/>
        <v>84.512</v>
      </c>
      <c r="CO167" s="2">
        <f t="shared" si="536"/>
        <v>84.325999999999993</v>
      </c>
      <c r="CP167" s="2" t="str">
        <f t="shared" si="537"/>
        <v/>
      </c>
      <c r="CQ167" s="2" t="str">
        <f t="shared" si="538"/>
        <v/>
      </c>
      <c r="CR167" s="2" t="str">
        <f t="shared" si="539"/>
        <v/>
      </c>
      <c r="CS167" s="2" t="str">
        <f t="shared" si="540"/>
        <v/>
      </c>
      <c r="CU167" s="2" t="str">
        <f t="shared" si="490"/>
        <v/>
      </c>
      <c r="CV167" s="2">
        <f t="shared" si="491"/>
        <v>85.438999999999993</v>
      </c>
      <c r="CW167" s="2">
        <f t="shared" si="492"/>
        <v>85.975999999999999</v>
      </c>
      <c r="CX167" s="2">
        <f t="shared" si="493"/>
        <v>83.537000000000006</v>
      </c>
      <c r="CY167" s="2">
        <f t="shared" si="494"/>
        <v>83.805000000000007</v>
      </c>
      <c r="CZ167" s="2">
        <f t="shared" si="495"/>
        <v>84.39</v>
      </c>
      <c r="DA167" s="2">
        <f t="shared" si="496"/>
        <v>85.244</v>
      </c>
      <c r="DB167" s="2" t="str">
        <f t="shared" si="497"/>
        <v/>
      </c>
      <c r="DC167" s="2">
        <f t="shared" si="498"/>
        <v>83.837000000000003</v>
      </c>
      <c r="DD167" s="2">
        <f t="shared" si="499"/>
        <v>84.512</v>
      </c>
      <c r="DE167" s="2">
        <f t="shared" si="500"/>
        <v>84.325999999999993</v>
      </c>
      <c r="DF167" s="2" t="str">
        <f t="shared" si="501"/>
        <v/>
      </c>
      <c r="DG167" s="2" t="str">
        <f t="shared" si="502"/>
        <v/>
      </c>
      <c r="DH167" s="2" t="str">
        <f t="shared" si="503"/>
        <v/>
      </c>
      <c r="DI167" s="2" t="str">
        <f t="shared" si="504"/>
        <v/>
      </c>
      <c r="DK167" s="2">
        <f t="shared" si="505"/>
        <v>116.95121881606767</v>
      </c>
      <c r="DL167" s="2">
        <f t="shared" si="506"/>
        <v>125.42137446992412</v>
      </c>
      <c r="DM167" s="2">
        <f t="shared" si="506"/>
        <v>125.93660435405019</v>
      </c>
      <c r="DN167" s="2">
        <f t="shared" si="506"/>
        <v>126.1090487804878</v>
      </c>
      <c r="DO167" s="2">
        <f t="shared" si="506"/>
        <v>117.41165853658535</v>
      </c>
      <c r="DP167" s="2">
        <f t="shared" si="506"/>
        <v>117.79935869594573</v>
      </c>
      <c r="DQ167" s="2">
        <f t="shared" si="506"/>
        <v>115.28470190274842</v>
      </c>
      <c r="DR167" s="2">
        <f t="shared" si="506"/>
        <v>104.80965327695563</v>
      </c>
      <c r="DS167" s="2">
        <f t="shared" si="506"/>
        <v>117.53585200845666</v>
      </c>
      <c r="DT167" s="2">
        <f t="shared" si="506"/>
        <v>115.19266913319238</v>
      </c>
      <c r="DU167" s="2">
        <f t="shared" si="506"/>
        <v>125.73341543340382</v>
      </c>
      <c r="DV167" s="2">
        <f t="shared" si="506"/>
        <v>115.94806131078228</v>
      </c>
      <c r="DW167" s="2">
        <f t="shared" si="506"/>
        <v>120.07016384778009</v>
      </c>
      <c r="DX167" s="2">
        <f t="shared" si="506"/>
        <v>113.52858245778613</v>
      </c>
      <c r="DY167" s="2">
        <f t="shared" si="506"/>
        <v>112.80881851173019</v>
      </c>
      <c r="EA167" s="2">
        <f t="shared" si="445"/>
        <v>85.187978549703033</v>
      </c>
      <c r="EB167" s="2">
        <f t="shared" si="507"/>
        <v>85.304606589978562</v>
      </c>
      <c r="EC167" s="2">
        <f t="shared" si="508"/>
        <v>84.583112203876539</v>
      </c>
      <c r="ED167" s="2">
        <f t="shared" si="509"/>
        <v>83.694334934681848</v>
      </c>
      <c r="EE167" s="2">
        <f t="shared" si="510"/>
        <v>83.783062536873146</v>
      </c>
      <c r="EF167" s="2">
        <f t="shared" si="511"/>
        <v>84.641527941568484</v>
      </c>
      <c r="EG167" s="2">
        <f t="shared" si="512"/>
        <v>85.07868090477632</v>
      </c>
      <c r="EH167" s="2">
        <f t="shared" si="513"/>
        <v>84.074521917428655</v>
      </c>
      <c r="EI167" s="2">
        <f t="shared" si="514"/>
        <v>84.092878750897313</v>
      </c>
      <c r="EJ167" s="2">
        <f t="shared" si="515"/>
        <v>84.584520314832204</v>
      </c>
      <c r="EK167" s="2">
        <f t="shared" si="516"/>
        <v>85.515217582607193</v>
      </c>
      <c r="EL167" s="2">
        <f t="shared" si="517"/>
        <v>85.83327118139016</v>
      </c>
      <c r="EM167" s="2">
        <f t="shared" si="518"/>
        <v>85.704796034122865</v>
      </c>
      <c r="EN167" s="2">
        <f t="shared" si="519"/>
        <v>90.452568759660991</v>
      </c>
      <c r="EO167" s="2">
        <f t="shared" si="520"/>
        <v>94.786734027346171</v>
      </c>
      <c r="EQ167" s="2">
        <f t="shared" si="521"/>
        <v>84.928344514984332</v>
      </c>
      <c r="ER167" s="2">
        <f t="shared" si="522"/>
        <v>85.407120829253586</v>
      </c>
      <c r="ES167" s="2">
        <f t="shared" si="522"/>
        <v>84.307604506559073</v>
      </c>
      <c r="ET167" s="2">
        <f t="shared" si="522"/>
        <v>84.128116087940668</v>
      </c>
      <c r="EU167" s="2">
        <f t="shared" si="522"/>
        <v>84.128917157566292</v>
      </c>
      <c r="EV167" s="2">
        <f t="shared" si="522"/>
        <v>84.623366936493142</v>
      </c>
      <c r="EW167" s="2">
        <f t="shared" si="522"/>
        <v>85.190459292509345</v>
      </c>
      <c r="EX167" s="2">
        <f t="shared" si="522"/>
        <v>84.493920261217909</v>
      </c>
      <c r="EY167" s="2">
        <f t="shared" si="522"/>
        <v>84.759968873376422</v>
      </c>
      <c r="EZ167" s="2">
        <f t="shared" si="522"/>
        <v>84.522331276811116</v>
      </c>
      <c r="FA167" s="2">
        <f t="shared" si="522"/>
        <v>86.477421528270725</v>
      </c>
      <c r="FB167" s="2">
        <f t="shared" si="522"/>
        <v>86.373188784480519</v>
      </c>
      <c r="FC167" s="2">
        <f t="shared" si="522"/>
        <v>86.075168956773567</v>
      </c>
      <c r="FD167" s="2">
        <f t="shared" si="522"/>
        <v>90.083941096311676</v>
      </c>
      <c r="FE167" s="2">
        <f t="shared" si="522"/>
        <v>90.783481235299234</v>
      </c>
      <c r="FG167" s="2">
        <f t="shared" si="523"/>
        <v>0.99985144490133071</v>
      </c>
      <c r="FH167" s="2">
        <f t="shared" si="524"/>
        <v>0.99987991145760957</v>
      </c>
      <c r="FI167" s="2">
        <f t="shared" si="524"/>
        <v>0.99988235493501276</v>
      </c>
      <c r="FJ167" s="2">
        <f t="shared" si="524"/>
        <v>0.99988896206029221</v>
      </c>
      <c r="FK167" s="2">
        <f t="shared" si="524"/>
        <v>0.99988302448000366</v>
      </c>
      <c r="FL167" s="2">
        <f t="shared" si="524"/>
        <v>0.99987355025907532</v>
      </c>
      <c r="FM167" s="2">
        <f t="shared" si="524"/>
        <v>0.99986730108923105</v>
      </c>
      <c r="FN167" s="2">
        <f t="shared" si="524"/>
        <v>0.99986723882496564</v>
      </c>
      <c r="FO167" s="2">
        <f t="shared" si="524"/>
        <v>0.99986111244485587</v>
      </c>
      <c r="FP167" s="2">
        <f t="shared" si="524"/>
        <v>0.99986214982295807</v>
      </c>
      <c r="FQ167" s="2">
        <f t="shared" si="524"/>
        <v>0.99986571444013228</v>
      </c>
      <c r="FR167" s="2">
        <f t="shared" si="524"/>
        <v>0.99986768100666623</v>
      </c>
      <c r="FS167" s="2">
        <f t="shared" si="524"/>
        <v>0.99986804944207197</v>
      </c>
      <c r="FT167" s="2">
        <f t="shared" si="524"/>
        <v>0.99981695195262754</v>
      </c>
      <c r="FU167" s="2">
        <f t="shared" si="524"/>
        <v>0.99977037640791644</v>
      </c>
      <c r="FW167" s="2">
        <f t="shared" si="541"/>
        <v>0.15751531664086274</v>
      </c>
      <c r="FX167" s="2">
        <f t="shared" si="381"/>
        <v>0.20527896794122757</v>
      </c>
      <c r="FY167" s="2">
        <f t="shared" si="382"/>
        <v>0.2253849584164401</v>
      </c>
      <c r="FZ167" s="2">
        <f t="shared" si="383"/>
        <v>0.199607150868335</v>
      </c>
      <c r="GA167" s="2">
        <f t="shared" si="384"/>
        <v>0.20578043339043672</v>
      </c>
      <c r="GB167" s="2">
        <f t="shared" si="385"/>
        <v>0.21539546073951202</v>
      </c>
      <c r="GC167" s="2">
        <f t="shared" si="386"/>
        <v>0.24833089869126335</v>
      </c>
      <c r="GD167" s="2">
        <f t="shared" si="387"/>
        <v>0.2929124607411096</v>
      </c>
      <c r="GE167" s="2">
        <f t="shared" si="388"/>
        <v>0.23838195856356578</v>
      </c>
      <c r="GF167" s="2">
        <f t="shared" si="389"/>
        <v>0.20853529373209359</v>
      </c>
      <c r="GG167" s="2">
        <f t="shared" si="390"/>
        <v>0.18709385575046078</v>
      </c>
      <c r="GH167" s="2">
        <f t="shared" si="391"/>
        <v>0.15857363098126909</v>
      </c>
      <c r="GI167" s="2">
        <f t="shared" si="392"/>
        <v>0.14628392298448159</v>
      </c>
      <c r="GJ167" s="2">
        <f t="shared" si="393"/>
        <v>0.12551839088763328</v>
      </c>
      <c r="GK167" s="2">
        <f t="shared" si="394"/>
        <v>0.12247075012948261</v>
      </c>
      <c r="GM167" s="86">
        <f t="shared" si="542"/>
        <v>1.4996727911027992E-74</v>
      </c>
      <c r="GN167" s="86">
        <f t="shared" si="395"/>
        <v>2.003918008208567E-189</v>
      </c>
      <c r="GO167" s="86">
        <f t="shared" si="396"/>
        <v>4.6331859935421445E-196</v>
      </c>
      <c r="GP167" s="86">
        <f t="shared" si="397"/>
        <v>2.9879023085127316E-207</v>
      </c>
      <c r="GQ167" s="86">
        <f t="shared" si="398"/>
        <v>2.2865353637930706E-175</v>
      </c>
      <c r="GR167" s="86">
        <f t="shared" si="399"/>
        <v>7.2497192745688019E-160</v>
      </c>
      <c r="GS167" s="86">
        <f t="shared" si="400"/>
        <v>1.1898322100496412E-158</v>
      </c>
      <c r="GT167" s="86">
        <f t="shared" si="401"/>
        <v>1.5230199332776183E-178</v>
      </c>
      <c r="GU167" s="86">
        <f t="shared" si="402"/>
        <v>2.4178102870433313E-173</v>
      </c>
      <c r="GV167" s="86">
        <f t="shared" si="403"/>
        <v>2.2399868810773134E-159</v>
      </c>
      <c r="GW167" s="86">
        <f t="shared" si="404"/>
        <v>3.3629473375228756E-197</v>
      </c>
      <c r="GX167" s="86">
        <f t="shared" si="405"/>
        <v>1.3018991959164812E-246</v>
      </c>
      <c r="GY167" s="86">
        <f t="shared" si="406"/>
        <v>3.9456370882113745E-225</v>
      </c>
      <c r="GZ167" s="86">
        <f t="shared" si="407"/>
        <v>4.9534423414732363E-74</v>
      </c>
      <c r="HA167" s="86">
        <f t="shared" si="408"/>
        <v>1.1494109470400928E-45</v>
      </c>
      <c r="HC167" s="86">
        <f t="shared" si="543"/>
        <v>1.4487776957111649E-42</v>
      </c>
      <c r="HD167" s="86">
        <f t="shared" si="409"/>
        <v>8.5870950533293835E-102</v>
      </c>
      <c r="HE167" s="86">
        <f t="shared" si="410"/>
        <v>2.8935398164832356E-102</v>
      </c>
      <c r="HF167" s="86">
        <f t="shared" si="411"/>
        <v>1.4730792111194808E-99</v>
      </c>
      <c r="HG167" s="86">
        <f t="shared" si="412"/>
        <v>3.9121573788332191E-98</v>
      </c>
      <c r="HH167" s="86">
        <f t="shared" si="413"/>
        <v>9.9687677945672818E-104</v>
      </c>
      <c r="HI167" s="86">
        <f t="shared" si="414"/>
        <v>5.1160891328988529E-98</v>
      </c>
      <c r="HJ167" s="86">
        <f t="shared" si="415"/>
        <v>5.0354662748202408E-111</v>
      </c>
      <c r="HK167" s="86">
        <f t="shared" si="416"/>
        <v>2.3810211572354867E-104</v>
      </c>
      <c r="HL167" s="86">
        <f t="shared" si="417"/>
        <v>4.2897249182024986E-101</v>
      </c>
      <c r="HM167" s="86">
        <f t="shared" si="418"/>
        <v>1.199979073042465E-128</v>
      </c>
      <c r="HN167" s="86">
        <f t="shared" si="419"/>
        <v>3.953648821688374E-96</v>
      </c>
      <c r="HO167" s="86">
        <f t="shared" si="420"/>
        <v>3.2686399653742452E-117</v>
      </c>
      <c r="HP167" s="86">
        <f t="shared" si="421"/>
        <v>1.6250525281148269E-27</v>
      </c>
      <c r="HQ167" s="86">
        <f t="shared" si="422"/>
        <v>2.8720424529791055E-29</v>
      </c>
      <c r="HS167" s="86">
        <f t="shared" si="544"/>
        <v>1.0614660185690796E-2</v>
      </c>
      <c r="HT167" s="86">
        <f t="shared" si="423"/>
        <v>2.4113659543077734E-3</v>
      </c>
      <c r="HU167" s="86">
        <f t="shared" si="424"/>
        <v>1.3925991093177356E-3</v>
      </c>
      <c r="HV167" s="86">
        <f t="shared" si="425"/>
        <v>1.2197022021491171E-3</v>
      </c>
      <c r="HW167" s="86">
        <f t="shared" si="426"/>
        <v>2.3898986351048777E-3</v>
      </c>
      <c r="HX167" s="86">
        <f t="shared" si="427"/>
        <v>4.836966747353102E-3</v>
      </c>
      <c r="HY167" s="86">
        <f t="shared" si="428"/>
        <v>2.0092550666358099E-3</v>
      </c>
      <c r="HZ167" s="86">
        <f t="shared" si="429"/>
        <v>7.3560255756576948E-5</v>
      </c>
      <c r="IA167" s="86">
        <f t="shared" si="430"/>
        <v>7.8518854527512034E-4</v>
      </c>
      <c r="IB167" s="86">
        <f t="shared" si="431"/>
        <v>4.9972169869745885E-3</v>
      </c>
      <c r="IC167" s="86">
        <f t="shared" si="432"/>
        <v>6.1158407253642608E-3</v>
      </c>
      <c r="ID167" s="86">
        <f t="shared" si="433"/>
        <v>1.4394573875830588E-2</v>
      </c>
      <c r="IE167" s="86">
        <f t="shared" si="434"/>
        <v>2.9053096132335046E-2</v>
      </c>
      <c r="IF167" s="86">
        <f t="shared" si="435"/>
        <v>0.10861451395369276</v>
      </c>
      <c r="IG167" s="86">
        <f t="shared" si="436"/>
        <v>0.11351207927891646</v>
      </c>
      <c r="II167" s="86">
        <f t="shared" si="545"/>
        <v>1.9134798026050989E-6</v>
      </c>
      <c r="IJ167" s="86">
        <f t="shared" si="546"/>
        <v>2.7326202319391996E-4</v>
      </c>
      <c r="IK167" s="86">
        <f t="shared" si="547"/>
        <v>8.7082273680340371E-4</v>
      </c>
      <c r="IL167" s="86">
        <f t="shared" si="548"/>
        <v>2.3029209200691538E-4</v>
      </c>
      <c r="IM167" s="86">
        <f t="shared" si="549"/>
        <v>3.9794995837993334E-4</v>
      </c>
      <c r="IN167" s="86">
        <f t="shared" si="550"/>
        <v>1.1357773000934487E-3</v>
      </c>
      <c r="IO167" s="86">
        <f t="shared" si="551"/>
        <v>3.3958463163260492E-3</v>
      </c>
      <c r="IP167" s="86">
        <f t="shared" si="552"/>
        <v>1.2401305113542899E-2</v>
      </c>
      <c r="IQ167" s="86">
        <f t="shared" si="553"/>
        <v>1.7692844392936092E-3</v>
      </c>
      <c r="IR167" s="86">
        <f t="shared" si="554"/>
        <v>3.5392902009363141E-4</v>
      </c>
      <c r="IS167" s="86">
        <f t="shared" si="555"/>
        <v>9.7537475209784051E-5</v>
      </c>
      <c r="IT167" s="86">
        <f t="shared" si="556"/>
        <v>8.4970105885423467E-6</v>
      </c>
      <c r="IU167" s="86">
        <f t="shared" si="557"/>
        <v>2.9916763647523701E-6</v>
      </c>
      <c r="IV167" s="86">
        <f t="shared" si="558"/>
        <v>5.0119167167850721E-5</v>
      </c>
      <c r="IW167" s="86">
        <f t="shared" si="559"/>
        <v>5.4077252752559731E-5</v>
      </c>
      <c r="IY167" s="86">
        <f t="shared" si="560"/>
        <v>1.0616573665493401E-2</v>
      </c>
      <c r="IZ167" s="86">
        <f t="shared" si="561"/>
        <v>2.6846279775016935E-3</v>
      </c>
      <c r="JA167" s="86">
        <f t="shared" si="562"/>
        <v>2.2634218461211391E-3</v>
      </c>
      <c r="JB167" s="86">
        <f t="shared" si="563"/>
        <v>1.4499942941560325E-3</v>
      </c>
      <c r="JC167" s="86">
        <f t="shared" si="564"/>
        <v>2.7878485934848111E-3</v>
      </c>
      <c r="JD167" s="86">
        <f t="shared" si="565"/>
        <v>5.9727440474465505E-3</v>
      </c>
      <c r="JE167" s="86">
        <f t="shared" si="566"/>
        <v>5.4051013829618591E-3</v>
      </c>
      <c r="JF167" s="86">
        <f t="shared" si="567"/>
        <v>1.2474865369299476E-2</v>
      </c>
      <c r="JG167" s="86">
        <f t="shared" si="568"/>
        <v>2.5544729845687294E-3</v>
      </c>
      <c r="JH167" s="86">
        <f t="shared" si="569"/>
        <v>5.3511460070682203E-3</v>
      </c>
      <c r="JI167" s="86">
        <f t="shared" si="570"/>
        <v>6.2133782005740447E-3</v>
      </c>
      <c r="JJ167" s="86">
        <f t="shared" si="571"/>
        <v>1.440307088641913E-2</v>
      </c>
      <c r="JK167" s="86">
        <f t="shared" si="572"/>
        <v>2.9056087808699799E-2</v>
      </c>
      <c r="JL167" s="86">
        <f t="shared" si="573"/>
        <v>0.10866463312086061</v>
      </c>
      <c r="JM167" s="86">
        <f t="shared" si="574"/>
        <v>0.11356615653166902</v>
      </c>
    </row>
    <row r="168" spans="2:273" x14ac:dyDescent="0.25">
      <c r="B168" s="2">
        <v>141</v>
      </c>
      <c r="C168" s="37">
        <v>86.456999999999994</v>
      </c>
      <c r="D168" s="37">
        <v>84.049000000000007</v>
      </c>
      <c r="E168" s="37">
        <v>85.659000000000006</v>
      </c>
      <c r="F168" s="37">
        <v>83.683000000000007</v>
      </c>
      <c r="G168" s="37">
        <v>83.072999999999993</v>
      </c>
      <c r="H168" s="37">
        <v>83.731999999999999</v>
      </c>
      <c r="I168" s="37">
        <v>85.659000000000006</v>
      </c>
      <c r="J168" s="37">
        <v>83.415000000000006</v>
      </c>
      <c r="K168" s="37">
        <v>83.906999999999996</v>
      </c>
      <c r="L168" s="37">
        <v>83.906999999999996</v>
      </c>
      <c r="M168" s="37">
        <v>86.046999999999997</v>
      </c>
      <c r="N168" s="37">
        <v>85.418999999999997</v>
      </c>
      <c r="O168" s="37">
        <v>85.6</v>
      </c>
      <c r="P168" s="37">
        <v>89.659000000000006</v>
      </c>
      <c r="Q168" s="37">
        <v>91</v>
      </c>
      <c r="S168" s="4">
        <f t="shared" si="446"/>
        <v>85.077706203455449</v>
      </c>
      <c r="T168" s="4">
        <f t="shared" si="447"/>
        <v>85.257861621962945</v>
      </c>
      <c r="U168" s="4">
        <f t="shared" si="448"/>
        <v>84.497924129325085</v>
      </c>
      <c r="V168" s="4">
        <f t="shared" si="449"/>
        <v>83.702623222738268</v>
      </c>
      <c r="W168" s="4">
        <f t="shared" si="450"/>
        <v>83.779866312442323</v>
      </c>
      <c r="X168" s="4">
        <f t="shared" si="451"/>
        <v>84.662190275058919</v>
      </c>
      <c r="Y168" s="4">
        <f t="shared" si="452"/>
        <v>85.259890643080723</v>
      </c>
      <c r="Z168" s="4">
        <f t="shared" si="453"/>
        <v>84.918463729717999</v>
      </c>
      <c r="AA168" s="4">
        <f t="shared" si="454"/>
        <v>84.312275574239905</v>
      </c>
      <c r="AB168" s="4">
        <f t="shared" si="455"/>
        <v>84.5031089117752</v>
      </c>
      <c r="AC168" s="4">
        <f t="shared" si="456"/>
        <v>85.582961578727009</v>
      </c>
      <c r="AD168" s="4">
        <f t="shared" si="457"/>
        <v>85.797714127733556</v>
      </c>
      <c r="AE168" s="4">
        <f t="shared" si="458"/>
        <v>85.708272553068667</v>
      </c>
      <c r="AF168" s="4">
        <f t="shared" si="459"/>
        <v>91.422443834384637</v>
      </c>
      <c r="AG168" s="4">
        <f t="shared" si="460"/>
        <v>96.476508581255047</v>
      </c>
      <c r="AI168" s="4">
        <f t="shared" si="461"/>
        <v>1.3792937965445446</v>
      </c>
      <c r="AJ168" s="4">
        <f t="shared" si="462"/>
        <v>-1.2088616219629387</v>
      </c>
      <c r="AK168" s="4">
        <f t="shared" si="463"/>
        <v>1.1610758706749209</v>
      </c>
      <c r="AL168" s="4">
        <f t="shared" si="464"/>
        <v>-1.9623222738260893E-2</v>
      </c>
      <c r="AM168" s="4">
        <f t="shared" si="465"/>
        <v>-0.70686631244232956</v>
      </c>
      <c r="AN168" s="4">
        <f t="shared" si="466"/>
        <v>-0.93019027505891927</v>
      </c>
      <c r="AO168" s="4">
        <f t="shared" si="467"/>
        <v>0.39910935691928273</v>
      </c>
      <c r="AP168" s="4">
        <f t="shared" si="468"/>
        <v>-1.5034637297179927</v>
      </c>
      <c r="AQ168" s="4">
        <f t="shared" si="469"/>
        <v>-0.40527557423990856</v>
      </c>
      <c r="AR168" s="4">
        <f t="shared" si="470"/>
        <v>-0.59610891177520386</v>
      </c>
      <c r="AS168" s="4">
        <f t="shared" si="471"/>
        <v>0.46403842127298844</v>
      </c>
      <c r="AT168" s="4">
        <f t="shared" si="472"/>
        <v>-0.37871412773355928</v>
      </c>
      <c r="AU168" s="4">
        <f t="shared" si="473"/>
        <v>-0.10827255306867301</v>
      </c>
      <c r="AV168" s="4">
        <f t="shared" si="474"/>
        <v>-1.7634438343846313</v>
      </c>
      <c r="AW168" s="4">
        <f t="shared" si="474"/>
        <v>-5.4765085812550467</v>
      </c>
      <c r="AY168" s="2">
        <f t="shared" si="525"/>
        <v>85.077464690430915</v>
      </c>
      <c r="AZ168" s="2">
        <f t="shared" si="364"/>
        <v>85.253513655137482</v>
      </c>
      <c r="BA168" s="2">
        <f t="shared" si="365"/>
        <v>84.451049473957795</v>
      </c>
      <c r="BB168" s="2">
        <f t="shared" si="366"/>
        <v>83.687211511135857</v>
      </c>
      <c r="BC168" s="2">
        <f t="shared" si="367"/>
        <v>83.747368199680679</v>
      </c>
      <c r="BD168" s="2">
        <f t="shared" si="368"/>
        <v>84.546366680637377</v>
      </c>
      <c r="BE168" s="2">
        <f t="shared" si="369"/>
        <v>85.012251116214273</v>
      </c>
      <c r="BF168" s="2">
        <f t="shared" si="370"/>
        <v>84.101068921673686</v>
      </c>
      <c r="BG168" s="2">
        <f t="shared" si="371"/>
        <v>84.143119223012832</v>
      </c>
      <c r="BH168" s="2">
        <f t="shared" si="372"/>
        <v>84.449883839439948</v>
      </c>
      <c r="BI168" s="2">
        <f t="shared" si="373"/>
        <v>85.558135696216951</v>
      </c>
      <c r="BJ168" s="2">
        <f t="shared" si="374"/>
        <v>85.773093332811783</v>
      </c>
      <c r="BK168" s="2">
        <f t="shared" si="375"/>
        <v>85.643852534565781</v>
      </c>
      <c r="BL168" s="2">
        <f t="shared" si="376"/>
        <v>90.3027345284913</v>
      </c>
      <c r="BM168" s="2">
        <f t="shared" si="377"/>
        <v>94.240641716180917</v>
      </c>
      <c r="BO168" s="2" t="str">
        <f t="shared" si="475"/>
        <v/>
      </c>
      <c r="BP168" s="2" t="str">
        <f t="shared" si="476"/>
        <v/>
      </c>
      <c r="BQ168" s="2" t="str">
        <f t="shared" si="477"/>
        <v/>
      </c>
      <c r="BR168" s="2" t="str">
        <f t="shared" si="478"/>
        <v/>
      </c>
      <c r="BS168" s="2" t="str">
        <f t="shared" si="479"/>
        <v/>
      </c>
      <c r="BT168" s="2" t="str">
        <f t="shared" si="480"/>
        <v/>
      </c>
      <c r="BU168" s="2" t="str">
        <f t="shared" si="481"/>
        <v/>
      </c>
      <c r="BV168" s="2" t="str">
        <f t="shared" si="482"/>
        <v/>
      </c>
      <c r="BW168" s="2" t="str">
        <f t="shared" si="483"/>
        <v/>
      </c>
      <c r="BX168" s="2" t="str">
        <f t="shared" si="484"/>
        <v/>
      </c>
      <c r="BY168" s="2" t="str">
        <f t="shared" si="485"/>
        <v/>
      </c>
      <c r="BZ168" s="2" t="str">
        <f t="shared" si="486"/>
        <v/>
      </c>
      <c r="CA168" s="2" t="str">
        <f t="shared" si="487"/>
        <v/>
      </c>
      <c r="CB168" s="2" t="str">
        <f t="shared" si="488"/>
        <v/>
      </c>
      <c r="CC168" s="2" t="str">
        <f t="shared" si="489"/>
        <v/>
      </c>
      <c r="CE168" s="2">
        <f t="shared" si="526"/>
        <v>86.456999999999994</v>
      </c>
      <c r="CF168" s="2">
        <f t="shared" si="527"/>
        <v>84.049000000000007</v>
      </c>
      <c r="CG168" s="2">
        <f t="shared" si="528"/>
        <v>85.659000000000006</v>
      </c>
      <c r="CH168" s="2">
        <f t="shared" si="529"/>
        <v>83.683000000000007</v>
      </c>
      <c r="CI168" s="2">
        <f t="shared" si="530"/>
        <v>83.072999999999993</v>
      </c>
      <c r="CJ168" s="2">
        <f t="shared" si="531"/>
        <v>83.731999999999999</v>
      </c>
      <c r="CK168" s="2">
        <f t="shared" si="532"/>
        <v>85.659000000000006</v>
      </c>
      <c r="CL168" s="2" t="str">
        <f t="shared" si="533"/>
        <v/>
      </c>
      <c r="CM168" s="2">
        <f t="shared" si="534"/>
        <v>83.906999999999996</v>
      </c>
      <c r="CN168" s="2">
        <f t="shared" si="535"/>
        <v>83.906999999999996</v>
      </c>
      <c r="CO168" s="2">
        <f t="shared" si="536"/>
        <v>86.046999999999997</v>
      </c>
      <c r="CP168" s="2">
        <f t="shared" si="537"/>
        <v>85.418999999999997</v>
      </c>
      <c r="CQ168" s="2" t="str">
        <f t="shared" si="538"/>
        <v/>
      </c>
      <c r="CR168" s="2" t="str">
        <f t="shared" si="539"/>
        <v/>
      </c>
      <c r="CS168" s="2" t="str">
        <f t="shared" si="540"/>
        <v/>
      </c>
      <c r="CU168" s="2">
        <f t="shared" si="490"/>
        <v>86.456999999999994</v>
      </c>
      <c r="CV168" s="2">
        <f t="shared" si="491"/>
        <v>84.049000000000007</v>
      </c>
      <c r="CW168" s="2">
        <f t="shared" si="492"/>
        <v>85.659000000000006</v>
      </c>
      <c r="CX168" s="2">
        <f t="shared" si="493"/>
        <v>83.683000000000007</v>
      </c>
      <c r="CY168" s="2">
        <f t="shared" si="494"/>
        <v>83.072999999999993</v>
      </c>
      <c r="CZ168" s="2">
        <f t="shared" si="495"/>
        <v>83.731999999999999</v>
      </c>
      <c r="DA168" s="2">
        <f t="shared" si="496"/>
        <v>85.659000000000006</v>
      </c>
      <c r="DB168" s="2" t="str">
        <f t="shared" si="497"/>
        <v/>
      </c>
      <c r="DC168" s="2">
        <f t="shared" si="498"/>
        <v>83.906999999999996</v>
      </c>
      <c r="DD168" s="2">
        <f t="shared" si="499"/>
        <v>83.906999999999996</v>
      </c>
      <c r="DE168" s="2">
        <f t="shared" si="500"/>
        <v>86.046999999999997</v>
      </c>
      <c r="DF168" s="2">
        <f t="shared" si="501"/>
        <v>85.418999999999997</v>
      </c>
      <c r="DG168" s="2" t="str">
        <f t="shared" si="502"/>
        <v/>
      </c>
      <c r="DH168" s="2" t="str">
        <f t="shared" si="503"/>
        <v/>
      </c>
      <c r="DI168" s="2" t="str">
        <f t="shared" si="504"/>
        <v/>
      </c>
      <c r="DK168" s="2">
        <f t="shared" si="505"/>
        <v>117.15194256518677</v>
      </c>
      <c r="DL168" s="2">
        <f t="shared" si="506"/>
        <v>125.66843897036978</v>
      </c>
      <c r="DM168" s="2">
        <f t="shared" si="506"/>
        <v>126.18367436458418</v>
      </c>
      <c r="DN168" s="2">
        <f t="shared" si="506"/>
        <v>126.35335853658535</v>
      </c>
      <c r="DO168" s="2">
        <f t="shared" si="506"/>
        <v>117.57630243902437</v>
      </c>
      <c r="DP168" s="2">
        <f t="shared" si="506"/>
        <v>117.96117062366633</v>
      </c>
      <c r="DQ168" s="2">
        <f t="shared" si="506"/>
        <v>115.41849713077622</v>
      </c>
      <c r="DR168" s="2">
        <f t="shared" si="506"/>
        <v>104.84186318332831</v>
      </c>
      <c r="DS168" s="2">
        <f t="shared" si="506"/>
        <v>117.67367683479311</v>
      </c>
      <c r="DT168" s="2">
        <f t="shared" si="506"/>
        <v>115.29118423437026</v>
      </c>
      <c r="DU168" s="2">
        <f t="shared" si="506"/>
        <v>125.90966868015705</v>
      </c>
      <c r="DV168" s="2">
        <f t="shared" si="506"/>
        <v>116.04348414376325</v>
      </c>
      <c r="DW168" s="2">
        <f t="shared" si="506"/>
        <v>120.19930534581695</v>
      </c>
      <c r="DX168" s="2">
        <f t="shared" si="506"/>
        <v>113.63249606003754</v>
      </c>
      <c r="DY168" s="2">
        <f t="shared" si="506"/>
        <v>112.93616534090908</v>
      </c>
      <c r="EA168" s="2">
        <f t="shared" si="445"/>
        <v>85.118932551018304</v>
      </c>
      <c r="EB168" s="2">
        <f t="shared" si="507"/>
        <v>85.225732871904853</v>
      </c>
      <c r="EC168" s="2">
        <f t="shared" si="508"/>
        <v>84.515267193108414</v>
      </c>
      <c r="ED168" s="2">
        <f t="shared" si="509"/>
        <v>83.586761736198923</v>
      </c>
      <c r="EE168" s="2">
        <f t="shared" si="510"/>
        <v>83.664782890855435</v>
      </c>
      <c r="EF168" s="2">
        <f t="shared" si="511"/>
        <v>84.54681923548543</v>
      </c>
      <c r="EG168" s="2">
        <f t="shared" si="512"/>
        <v>84.97801302635564</v>
      </c>
      <c r="EH168" s="2">
        <f t="shared" si="513"/>
        <v>83.963867414796354</v>
      </c>
      <c r="EI168" s="2">
        <f t="shared" si="514"/>
        <v>83.963295549174418</v>
      </c>
      <c r="EJ168" s="2">
        <f t="shared" si="515"/>
        <v>84.460331106449829</v>
      </c>
      <c r="EK168" s="2">
        <f t="shared" si="516"/>
        <v>85.353379626434304</v>
      </c>
      <c r="EL168" s="2">
        <f t="shared" si="517"/>
        <v>85.673897470152355</v>
      </c>
      <c r="EM168" s="2">
        <f t="shared" si="518"/>
        <v>85.579148062437596</v>
      </c>
      <c r="EN168" s="2">
        <f t="shared" si="519"/>
        <v>90.350567080646016</v>
      </c>
      <c r="EO168" s="2">
        <f t="shared" si="520"/>
        <v>94.784250839030449</v>
      </c>
      <c r="EQ168" s="2">
        <f t="shared" si="521"/>
        <v>84.84967519614095</v>
      </c>
      <c r="ER168" s="2">
        <f t="shared" si="522"/>
        <v>85.331532706936798</v>
      </c>
      <c r="ES168" s="2">
        <f t="shared" si="522"/>
        <v>84.231278124086316</v>
      </c>
      <c r="ET168" s="2">
        <f t="shared" si="522"/>
        <v>84.034388971003011</v>
      </c>
      <c r="EU168" s="2">
        <f t="shared" si="522"/>
        <v>84.021712007940096</v>
      </c>
      <c r="EV168" s="2">
        <f t="shared" si="522"/>
        <v>84.528207966981753</v>
      </c>
      <c r="EW168" s="2">
        <f t="shared" si="522"/>
        <v>85.092913132027306</v>
      </c>
      <c r="EX168" s="2">
        <f t="shared" si="522"/>
        <v>84.395036237250494</v>
      </c>
      <c r="EY168" s="2">
        <f t="shared" si="522"/>
        <v>84.650382177210659</v>
      </c>
      <c r="EZ168" s="2">
        <f t="shared" si="522"/>
        <v>84.396428688485088</v>
      </c>
      <c r="FA168" s="2">
        <f t="shared" si="522"/>
        <v>86.34485412645698</v>
      </c>
      <c r="FB168" s="2">
        <f t="shared" si="522"/>
        <v>86.231733992668438</v>
      </c>
      <c r="FC168" s="2">
        <f t="shared" si="522"/>
        <v>85.961901856784152</v>
      </c>
      <c r="FD168" s="2">
        <f t="shared" si="522"/>
        <v>89.970225985704872</v>
      </c>
      <c r="FE168" s="2">
        <f t="shared" si="522"/>
        <v>90.659647102171789</v>
      </c>
      <c r="FG168" s="2">
        <f t="shared" si="523"/>
        <v>0.99986451436880708</v>
      </c>
      <c r="FH168" s="2">
        <f t="shared" si="524"/>
        <v>0.99989047679038157</v>
      </c>
      <c r="FI168" s="2">
        <f t="shared" si="524"/>
        <v>0.99989270531487495</v>
      </c>
      <c r="FJ168" s="2">
        <f t="shared" si="524"/>
        <v>0.99989873120599693</v>
      </c>
      <c r="FK168" s="2">
        <f t="shared" si="524"/>
        <v>0.99989331595977027</v>
      </c>
      <c r="FL168" s="2">
        <f t="shared" si="524"/>
        <v>0.99988467518251523</v>
      </c>
      <c r="FM168" s="2">
        <f t="shared" si="524"/>
        <v>0.99987897574192086</v>
      </c>
      <c r="FN168" s="2">
        <f t="shared" si="524"/>
        <v>0.99987891895490943</v>
      </c>
      <c r="FO168" s="2">
        <f t="shared" si="524"/>
        <v>0.99987333149629187</v>
      </c>
      <c r="FP168" s="2">
        <f t="shared" si="524"/>
        <v>0.99987427761940351</v>
      </c>
      <c r="FQ168" s="2">
        <f t="shared" si="524"/>
        <v>0.99987752866675028</v>
      </c>
      <c r="FR168" s="2">
        <f t="shared" si="524"/>
        <v>0.99987932223881959</v>
      </c>
      <c r="FS168" s="2">
        <f t="shared" si="524"/>
        <v>0.99987965826371661</v>
      </c>
      <c r="FT168" s="2">
        <f t="shared" si="524"/>
        <v>0.99983305550782475</v>
      </c>
      <c r="FU168" s="2">
        <f t="shared" si="524"/>
        <v>0.99979057656377579</v>
      </c>
      <c r="FW168" s="2">
        <f t="shared" si="541"/>
        <v>0.17012672945940277</v>
      </c>
      <c r="FX168" s="2">
        <f t="shared" si="381"/>
        <v>0.2207127095048374</v>
      </c>
      <c r="FY168" s="2">
        <f t="shared" si="382"/>
        <v>0.24187028752295447</v>
      </c>
      <c r="FZ168" s="2">
        <f t="shared" si="383"/>
        <v>0.21472968081891122</v>
      </c>
      <c r="GA168" s="2">
        <f t="shared" si="384"/>
        <v>0.22124138135469068</v>
      </c>
      <c r="GB168" s="2">
        <f t="shared" si="385"/>
        <v>0.23136836817013928</v>
      </c>
      <c r="GC168" s="2">
        <f t="shared" si="386"/>
        <v>0.26591840517216969</v>
      </c>
      <c r="GD168" s="2">
        <f t="shared" si="387"/>
        <v>0.31234535132607011</v>
      </c>
      <c r="GE168" s="2">
        <f t="shared" si="388"/>
        <v>0.25550436163090867</v>
      </c>
      <c r="GF168" s="2">
        <f t="shared" si="389"/>
        <v>0.2241448088685416</v>
      </c>
      <c r="GG168" s="2">
        <f t="shared" si="390"/>
        <v>0.20150703521472785</v>
      </c>
      <c r="GH168" s="2">
        <f t="shared" si="391"/>
        <v>0.17125255352732097</v>
      </c>
      <c r="GI168" s="2">
        <f t="shared" si="392"/>
        <v>0.1581649174599328</v>
      </c>
      <c r="GJ168" s="2">
        <f t="shared" si="393"/>
        <v>0.1359814720337631</v>
      </c>
      <c r="GK168" s="2">
        <f t="shared" si="394"/>
        <v>0.13271833952598838</v>
      </c>
      <c r="GM168" s="86">
        <f t="shared" si="542"/>
        <v>1.67969309014235E-76</v>
      </c>
      <c r="GN168" s="86">
        <f t="shared" si="395"/>
        <v>2.1147612567732632E-194</v>
      </c>
      <c r="GO168" s="86">
        <f t="shared" si="396"/>
        <v>3.2141756091631451E-201</v>
      </c>
      <c r="GP168" s="86">
        <f t="shared" si="397"/>
        <v>1.0404359554962511E-212</v>
      </c>
      <c r="GQ168" s="86">
        <f t="shared" si="398"/>
        <v>5.1642762400308494E-180</v>
      </c>
      <c r="GR168" s="86">
        <f t="shared" si="399"/>
        <v>4.395412085384794E-164</v>
      </c>
      <c r="GS168" s="86">
        <f t="shared" si="400"/>
        <v>7.712917851250165E-163</v>
      </c>
      <c r="GT168" s="86">
        <f t="shared" si="401"/>
        <v>3.2374592207942667E-183</v>
      </c>
      <c r="GU168" s="86">
        <f t="shared" si="402"/>
        <v>6.5902660684882735E-178</v>
      </c>
      <c r="GV168" s="86">
        <f t="shared" si="403"/>
        <v>1.3816779125285502E-163</v>
      </c>
      <c r="GW168" s="86">
        <f t="shared" si="404"/>
        <v>2.2153180591925182E-202</v>
      </c>
      <c r="GX168" s="86">
        <f t="shared" si="405"/>
        <v>3.5934990758166125E-253</v>
      </c>
      <c r="GY168" s="86">
        <f t="shared" si="406"/>
        <v>4.0052833598147913E-231</v>
      </c>
      <c r="GZ168" s="86">
        <f t="shared" si="407"/>
        <v>5.6472901086907461E-76</v>
      </c>
      <c r="HA168" s="86">
        <f t="shared" si="408"/>
        <v>7.990334183056497E-47</v>
      </c>
      <c r="HC168" s="86">
        <f t="shared" si="543"/>
        <v>3.7887063126751674E-44</v>
      </c>
      <c r="HD168" s="86">
        <f t="shared" si="409"/>
        <v>1.3194850763600268E-105</v>
      </c>
      <c r="HE168" s="86">
        <f t="shared" si="410"/>
        <v>4.3487551874531382E-106</v>
      </c>
      <c r="HF168" s="86">
        <f t="shared" si="411"/>
        <v>2.6891812065345865E-103</v>
      </c>
      <c r="HG168" s="86">
        <f t="shared" si="412"/>
        <v>7.8014960703311683E-102</v>
      </c>
      <c r="HH168" s="86">
        <f t="shared" si="413"/>
        <v>1.3121116267952025E-107</v>
      </c>
      <c r="HI168" s="86">
        <f t="shared" si="414"/>
        <v>1.1897306569183503E-101</v>
      </c>
      <c r="HJ168" s="86">
        <f t="shared" si="415"/>
        <v>4.9171431913479634E-115</v>
      </c>
      <c r="HK168" s="86">
        <f t="shared" si="416"/>
        <v>3.6366481264838848E-108</v>
      </c>
      <c r="HL168" s="86">
        <f t="shared" si="417"/>
        <v>7.5284353327353885E-105</v>
      </c>
      <c r="HM168" s="86">
        <f t="shared" si="418"/>
        <v>1.8372940471520336E-133</v>
      </c>
      <c r="HN168" s="86">
        <f t="shared" si="419"/>
        <v>8.5909974284525619E-100</v>
      </c>
      <c r="HO168" s="86">
        <f t="shared" si="420"/>
        <v>9.1749583724563908E-122</v>
      </c>
      <c r="HP168" s="86">
        <f t="shared" si="421"/>
        <v>1.5495249426375414E-28</v>
      </c>
      <c r="HQ168" s="86">
        <f t="shared" si="422"/>
        <v>2.4311787387093507E-30</v>
      </c>
      <c r="HS168" s="86">
        <f t="shared" si="544"/>
        <v>5.1678895173509886E-3</v>
      </c>
      <c r="HT168" s="86">
        <f t="shared" si="423"/>
        <v>1.0935380926844779E-3</v>
      </c>
      <c r="HU168" s="86">
        <f t="shared" si="424"/>
        <v>6.0794423243433851E-4</v>
      </c>
      <c r="HV168" s="86">
        <f t="shared" si="425"/>
        <v>5.3391179101725721E-4</v>
      </c>
      <c r="HW168" s="86">
        <f t="shared" si="426"/>
        <v>1.1059002304067221E-3</v>
      </c>
      <c r="HX168" s="86">
        <f t="shared" si="427"/>
        <v>2.4301920067041965E-3</v>
      </c>
      <c r="HY168" s="86">
        <f t="shared" si="428"/>
        <v>9.183701711769712E-4</v>
      </c>
      <c r="HZ168" s="86">
        <f t="shared" si="429"/>
        <v>2.5976447851002909E-5</v>
      </c>
      <c r="IA168" s="86">
        <f t="shared" si="430"/>
        <v>3.3143917687459423E-4</v>
      </c>
      <c r="IB168" s="86">
        <f t="shared" si="431"/>
        <v>2.3990490850368477E-3</v>
      </c>
      <c r="IC168" s="86">
        <f t="shared" si="432"/>
        <v>2.9988812826704991E-3</v>
      </c>
      <c r="ID168" s="86">
        <f t="shared" si="433"/>
        <v>7.5304231749825055E-3</v>
      </c>
      <c r="IE168" s="86">
        <f t="shared" si="434"/>
        <v>1.62843200414181E-2</v>
      </c>
      <c r="IF168" s="86">
        <f t="shared" si="435"/>
        <v>7.506998862383954E-2</v>
      </c>
      <c r="IG168" s="86">
        <f t="shared" si="436"/>
        <v>7.8979259477506183E-2</v>
      </c>
      <c r="II168" s="86">
        <f t="shared" si="545"/>
        <v>6.6968912294745837E-6</v>
      </c>
      <c r="IJ168" s="86">
        <f t="shared" si="546"/>
        <v>6.766637985034812E-4</v>
      </c>
      <c r="IK168" s="86">
        <f t="shared" si="547"/>
        <v>1.9970387640293888E-3</v>
      </c>
      <c r="IL168" s="86">
        <f t="shared" si="548"/>
        <v>5.6972754765828148E-4</v>
      </c>
      <c r="IM168" s="86">
        <f t="shared" si="549"/>
        <v>9.4114392076725657E-4</v>
      </c>
      <c r="IN168" s="86">
        <f t="shared" si="550"/>
        <v>2.4254728619877344E-3</v>
      </c>
      <c r="IO168" s="86">
        <f t="shared" si="551"/>
        <v>6.9253750809019987E-3</v>
      </c>
      <c r="IP168" s="86">
        <f t="shared" si="552"/>
        <v>2.356338895172037E-2</v>
      </c>
      <c r="IQ168" s="86">
        <f t="shared" si="553"/>
        <v>3.8445754205935628E-3</v>
      </c>
      <c r="IR168" s="86">
        <f t="shared" si="554"/>
        <v>8.5873961113884273E-4</v>
      </c>
      <c r="IS168" s="86">
        <f t="shared" si="555"/>
        <v>2.5451150953524968E-4</v>
      </c>
      <c r="IT168" s="86">
        <f t="shared" si="556"/>
        <v>2.5586268186706385E-5</v>
      </c>
      <c r="IU168" s="86">
        <f t="shared" si="557"/>
        <v>9.4292194748061818E-6</v>
      </c>
      <c r="IV168" s="86">
        <f t="shared" si="558"/>
        <v>1.1128148821600847E-4</v>
      </c>
      <c r="IW168" s="86">
        <f t="shared" si="559"/>
        <v>1.1795184140321744E-4</v>
      </c>
      <c r="IY168" s="86">
        <f t="shared" si="560"/>
        <v>5.174586408580463E-3</v>
      </c>
      <c r="IZ168" s="86">
        <f t="shared" si="561"/>
        <v>1.7702018911879593E-3</v>
      </c>
      <c r="JA168" s="86">
        <f t="shared" si="562"/>
        <v>2.6049829964637271E-3</v>
      </c>
      <c r="JB168" s="86">
        <f t="shared" si="563"/>
        <v>1.1036393386755386E-3</v>
      </c>
      <c r="JC168" s="86">
        <f t="shared" si="564"/>
        <v>2.0470441511739788E-3</v>
      </c>
      <c r="JD168" s="86">
        <f t="shared" si="565"/>
        <v>4.8556648686919309E-3</v>
      </c>
      <c r="JE168" s="86">
        <f t="shared" si="566"/>
        <v>7.8437452520789697E-3</v>
      </c>
      <c r="JF168" s="86">
        <f t="shared" si="567"/>
        <v>2.3589365399571374E-2</v>
      </c>
      <c r="JG168" s="86">
        <f t="shared" si="568"/>
        <v>4.176014597468157E-3</v>
      </c>
      <c r="JH168" s="86">
        <f t="shared" si="569"/>
        <v>3.2577886961756902E-3</v>
      </c>
      <c r="JI168" s="86">
        <f t="shared" si="570"/>
        <v>3.2533927922057488E-3</v>
      </c>
      <c r="JJ168" s="86">
        <f t="shared" si="571"/>
        <v>7.5560094431692121E-3</v>
      </c>
      <c r="JK168" s="86">
        <f t="shared" si="572"/>
        <v>1.6293749260892904E-2</v>
      </c>
      <c r="JL168" s="86">
        <f t="shared" si="573"/>
        <v>7.5181270112055554E-2</v>
      </c>
      <c r="JM168" s="86">
        <f t="shared" si="574"/>
        <v>7.9097211318909399E-2</v>
      </c>
    </row>
    <row r="169" spans="2:273" x14ac:dyDescent="0.25">
      <c r="B169" s="2">
        <v>142</v>
      </c>
      <c r="C169" s="37">
        <v>84.783000000000001</v>
      </c>
      <c r="D169" s="37">
        <v>84.194999999999993</v>
      </c>
      <c r="E169" s="37">
        <v>82.828999999999994</v>
      </c>
      <c r="F169" s="37">
        <v>83.024000000000001</v>
      </c>
      <c r="G169" s="37">
        <v>82.878</v>
      </c>
      <c r="H169" s="37">
        <v>84.194999999999993</v>
      </c>
      <c r="I169" s="37">
        <v>84</v>
      </c>
      <c r="J169" s="37">
        <v>85.171000000000006</v>
      </c>
      <c r="K169" s="37">
        <v>83.394999999999996</v>
      </c>
      <c r="L169" s="37">
        <v>83.790999999999997</v>
      </c>
      <c r="M169" s="37">
        <v>83.697999999999993</v>
      </c>
      <c r="N169" s="37">
        <v>85.790999999999997</v>
      </c>
      <c r="O169" s="37">
        <v>85.724999999999994</v>
      </c>
      <c r="P169" s="37">
        <v>90.122</v>
      </c>
      <c r="Q169" s="37">
        <v>89.047600000000003</v>
      </c>
      <c r="S169" s="4">
        <f t="shared" si="446"/>
        <v>85.002780397308911</v>
      </c>
      <c r="T169" s="4">
        <f t="shared" si="447"/>
        <v>85.185742491303486</v>
      </c>
      <c r="U169" s="4">
        <f t="shared" si="448"/>
        <v>84.469500215739075</v>
      </c>
      <c r="V169" s="4">
        <f t="shared" si="449"/>
        <v>83.622855555175235</v>
      </c>
      <c r="W169" s="4">
        <f t="shared" si="450"/>
        <v>83.703869845094047</v>
      </c>
      <c r="X169" s="4">
        <f t="shared" si="451"/>
        <v>84.666297026567477</v>
      </c>
      <c r="Y169" s="4">
        <f t="shared" si="452"/>
        <v>85.355108736332184</v>
      </c>
      <c r="Z169" s="4">
        <f t="shared" si="453"/>
        <v>85.331947541240424</v>
      </c>
      <c r="AA169" s="4">
        <f t="shared" si="454"/>
        <v>84.352284043380237</v>
      </c>
      <c r="AB169" s="4">
        <f t="shared" si="455"/>
        <v>84.431310452774824</v>
      </c>
      <c r="AC169" s="4">
        <f t="shared" si="456"/>
        <v>85.463570133113762</v>
      </c>
      <c r="AD169" s="4">
        <f t="shared" si="457"/>
        <v>85.638585948182353</v>
      </c>
      <c r="AE169" s="4">
        <f t="shared" si="458"/>
        <v>85.554536874194596</v>
      </c>
      <c r="AF169" s="4">
        <f t="shared" si="459"/>
        <v>90.854388039695394</v>
      </c>
      <c r="AG169" s="4">
        <f t="shared" si="460"/>
        <v>95.500638091680855</v>
      </c>
      <c r="AI169" s="4">
        <f t="shared" si="461"/>
        <v>-0.21978039730890941</v>
      </c>
      <c r="AJ169" s="4">
        <f t="shared" si="462"/>
        <v>-0.99074249130349301</v>
      </c>
      <c r="AK169" s="4">
        <f t="shared" si="463"/>
        <v>-1.6405002157390811</v>
      </c>
      <c r="AL169" s="4">
        <f t="shared" si="464"/>
        <v>-0.59885555517523414</v>
      </c>
      <c r="AM169" s="4">
        <f t="shared" si="465"/>
        <v>-0.82586984509404715</v>
      </c>
      <c r="AN169" s="4">
        <f t="shared" si="466"/>
        <v>-0.47129702656748407</v>
      </c>
      <c r="AO169" s="4">
        <f t="shared" si="467"/>
        <v>-1.3551087363321841</v>
      </c>
      <c r="AP169" s="4">
        <f t="shared" si="468"/>
        <v>-0.16094754124041799</v>
      </c>
      <c r="AQ169" s="4">
        <f t="shared" si="469"/>
        <v>-0.9572840433802412</v>
      </c>
      <c r="AR169" s="4">
        <f t="shared" si="470"/>
        <v>-0.6403104527748269</v>
      </c>
      <c r="AS169" s="4">
        <f t="shared" si="471"/>
        <v>-1.7655701331137692</v>
      </c>
      <c r="AT169" s="4">
        <f t="shared" si="472"/>
        <v>0.15241405181764378</v>
      </c>
      <c r="AU169" s="4">
        <f t="shared" si="473"/>
        <v>0.17046312580539791</v>
      </c>
      <c r="AV169" s="4">
        <f t="shared" si="474"/>
        <v>-0.7323880396953939</v>
      </c>
      <c r="AW169" s="4">
        <f t="shared" si="474"/>
        <v>-6.4530380916808525</v>
      </c>
      <c r="AY169" s="2">
        <f t="shared" si="525"/>
        <v>85.002695684818434</v>
      </c>
      <c r="AZ169" s="2">
        <f t="shared" si="364"/>
        <v>85.176780399421489</v>
      </c>
      <c r="BA169" s="2">
        <f t="shared" si="365"/>
        <v>84.375734401850963</v>
      </c>
      <c r="BB169" s="2">
        <f t="shared" si="366"/>
        <v>83.58961792301514</v>
      </c>
      <c r="BC169" s="2">
        <f t="shared" si="367"/>
        <v>83.637237247712051</v>
      </c>
      <c r="BD169" s="2">
        <f t="shared" si="368"/>
        <v>84.450921842039321</v>
      </c>
      <c r="BE169" s="2">
        <f t="shared" si="369"/>
        <v>84.914282238889058</v>
      </c>
      <c r="BF169" s="2">
        <f t="shared" si="370"/>
        <v>84.002794391047686</v>
      </c>
      <c r="BG169" s="2">
        <f t="shared" si="371"/>
        <v>84.030964825241597</v>
      </c>
      <c r="BH169" s="2">
        <f t="shared" si="372"/>
        <v>84.323917508695942</v>
      </c>
      <c r="BI169" s="2">
        <f t="shared" si="373"/>
        <v>85.417340121236592</v>
      </c>
      <c r="BJ169" s="2">
        <f t="shared" si="374"/>
        <v>85.624249383576469</v>
      </c>
      <c r="BK169" s="2">
        <f t="shared" si="375"/>
        <v>85.524823792602092</v>
      </c>
      <c r="BL169" s="2">
        <f t="shared" si="376"/>
        <v>90.194442951247638</v>
      </c>
      <c r="BM169" s="2">
        <f t="shared" si="377"/>
        <v>94.175188010472993</v>
      </c>
      <c r="BO169" s="2" t="str">
        <f t="shared" si="475"/>
        <v/>
      </c>
      <c r="BP169" s="2" t="str">
        <f t="shared" si="476"/>
        <v/>
      </c>
      <c r="BQ169" s="2" t="str">
        <f t="shared" si="477"/>
        <v/>
      </c>
      <c r="BR169" s="2" t="str">
        <f t="shared" si="478"/>
        <v/>
      </c>
      <c r="BS169" s="2" t="str">
        <f t="shared" si="479"/>
        <v/>
      </c>
      <c r="BT169" s="2" t="str">
        <f t="shared" si="480"/>
        <v/>
      </c>
      <c r="BU169" s="2" t="str">
        <f t="shared" si="481"/>
        <v/>
      </c>
      <c r="BV169" s="2" t="str">
        <f t="shared" si="482"/>
        <v/>
      </c>
      <c r="BW169" s="2" t="str">
        <f t="shared" si="483"/>
        <v/>
      </c>
      <c r="BX169" s="2" t="str">
        <f t="shared" si="484"/>
        <v/>
      </c>
      <c r="BY169" s="2" t="str">
        <f t="shared" si="485"/>
        <v/>
      </c>
      <c r="BZ169" s="2" t="str">
        <f t="shared" si="486"/>
        <v/>
      </c>
      <c r="CA169" s="2" t="str">
        <f t="shared" si="487"/>
        <v/>
      </c>
      <c r="CB169" s="2" t="str">
        <f t="shared" si="488"/>
        <v/>
      </c>
      <c r="CC169" s="2" t="str">
        <f t="shared" si="489"/>
        <v/>
      </c>
      <c r="CE169" s="2">
        <f t="shared" si="526"/>
        <v>84.783000000000001</v>
      </c>
      <c r="CF169" s="2">
        <f t="shared" si="527"/>
        <v>84.194999999999993</v>
      </c>
      <c r="CG169" s="2">
        <f t="shared" si="528"/>
        <v>82.828999999999994</v>
      </c>
      <c r="CH169" s="2">
        <f t="shared" si="529"/>
        <v>83.024000000000001</v>
      </c>
      <c r="CI169" s="2">
        <f t="shared" si="530"/>
        <v>82.878</v>
      </c>
      <c r="CJ169" s="2">
        <f t="shared" si="531"/>
        <v>84.194999999999993</v>
      </c>
      <c r="CK169" s="2" t="str">
        <f t="shared" si="532"/>
        <v/>
      </c>
      <c r="CL169" s="2" t="str">
        <f t="shared" si="533"/>
        <v/>
      </c>
      <c r="CM169" s="2">
        <f t="shared" si="534"/>
        <v>83.394999999999996</v>
      </c>
      <c r="CN169" s="2">
        <f t="shared" si="535"/>
        <v>83.790999999999997</v>
      </c>
      <c r="CO169" s="2">
        <f t="shared" si="536"/>
        <v>83.697999999999993</v>
      </c>
      <c r="CP169" s="2">
        <f t="shared" si="537"/>
        <v>85.790999999999997</v>
      </c>
      <c r="CQ169" s="2">
        <f t="shared" si="538"/>
        <v>85.724999999999994</v>
      </c>
      <c r="CR169" s="2" t="str">
        <f t="shared" si="539"/>
        <v/>
      </c>
      <c r="CS169" s="2" t="str">
        <f t="shared" si="540"/>
        <v/>
      </c>
      <c r="CU169" s="2">
        <f t="shared" si="490"/>
        <v>84.783000000000001</v>
      </c>
      <c r="CV169" s="2">
        <f t="shared" si="491"/>
        <v>84.194999999999993</v>
      </c>
      <c r="CW169" s="2">
        <f t="shared" si="492"/>
        <v>82.828999999999994</v>
      </c>
      <c r="CX169" s="2">
        <f t="shared" si="493"/>
        <v>83.024000000000001</v>
      </c>
      <c r="CY169" s="2">
        <f t="shared" si="494"/>
        <v>82.878</v>
      </c>
      <c r="CZ169" s="2">
        <f t="shared" si="495"/>
        <v>84.194999999999993</v>
      </c>
      <c r="DA169" s="2" t="str">
        <f t="shared" si="496"/>
        <v/>
      </c>
      <c r="DB169" s="2" t="str">
        <f t="shared" si="497"/>
        <v/>
      </c>
      <c r="DC169" s="2">
        <f t="shared" si="498"/>
        <v>83.394999999999996</v>
      </c>
      <c r="DD169" s="2">
        <f t="shared" si="499"/>
        <v>83.790999999999997</v>
      </c>
      <c r="DE169" s="2">
        <f t="shared" si="500"/>
        <v>83.697999999999993</v>
      </c>
      <c r="DF169" s="2">
        <f t="shared" si="501"/>
        <v>85.790999999999997</v>
      </c>
      <c r="DG169" s="2">
        <f t="shared" si="502"/>
        <v>85.724999999999994</v>
      </c>
      <c r="DH169" s="2" t="str">
        <f t="shared" si="503"/>
        <v/>
      </c>
      <c r="DI169" s="2" t="str">
        <f t="shared" si="504"/>
        <v/>
      </c>
      <c r="DK169" s="2">
        <f t="shared" si="505"/>
        <v>117.35266631430586</v>
      </c>
      <c r="DL169" s="2">
        <f t="shared" si="506"/>
        <v>125.91550347081545</v>
      </c>
      <c r="DM169" s="2">
        <f t="shared" si="506"/>
        <v>126.43074437511817</v>
      </c>
      <c r="DN169" s="2">
        <f t="shared" si="506"/>
        <v>126.59766829268293</v>
      </c>
      <c r="DO169" s="2">
        <f t="shared" si="506"/>
        <v>117.7409463414634</v>
      </c>
      <c r="DP169" s="2">
        <f t="shared" si="506"/>
        <v>118.12298255138694</v>
      </c>
      <c r="DQ169" s="2">
        <f t="shared" si="506"/>
        <v>115.552292358804</v>
      </c>
      <c r="DR169" s="2">
        <f t="shared" si="506"/>
        <v>104.87407308970101</v>
      </c>
      <c r="DS169" s="2">
        <f t="shared" si="506"/>
        <v>117.81150166112957</v>
      </c>
      <c r="DT169" s="2">
        <f t="shared" si="506"/>
        <v>115.38969933554816</v>
      </c>
      <c r="DU169" s="2">
        <f t="shared" si="506"/>
        <v>126.0859219269103</v>
      </c>
      <c r="DV169" s="2">
        <f t="shared" si="506"/>
        <v>116.13890697674422</v>
      </c>
      <c r="DW169" s="2">
        <f t="shared" si="506"/>
        <v>120.3284468438538</v>
      </c>
      <c r="DX169" s="2">
        <f t="shared" si="506"/>
        <v>113.73640966228895</v>
      </c>
      <c r="DY169" s="2">
        <f t="shared" si="506"/>
        <v>113.06351217008796</v>
      </c>
      <c r="EA169" s="2">
        <f t="shared" si="445"/>
        <v>85.049886552333589</v>
      </c>
      <c r="EB169" s="2">
        <f t="shared" si="507"/>
        <v>85.146859153831159</v>
      </c>
      <c r="EC169" s="2">
        <f t="shared" si="508"/>
        <v>84.44742218234029</v>
      </c>
      <c r="ED169" s="2">
        <f t="shared" si="509"/>
        <v>83.479188537715984</v>
      </c>
      <c r="EE169" s="2">
        <f t="shared" si="510"/>
        <v>83.546503244837737</v>
      </c>
      <c r="EF169" s="2">
        <f t="shared" si="511"/>
        <v>84.452110529402361</v>
      </c>
      <c r="EG169" s="2">
        <f t="shared" si="512"/>
        <v>84.87734514793496</v>
      </c>
      <c r="EH169" s="2">
        <f t="shared" si="513"/>
        <v>83.853212912164039</v>
      </c>
      <c r="EI169" s="2">
        <f t="shared" si="514"/>
        <v>83.83371234745151</v>
      </c>
      <c r="EJ169" s="2">
        <f t="shared" si="515"/>
        <v>84.336141898067467</v>
      </c>
      <c r="EK169" s="2">
        <f t="shared" si="516"/>
        <v>85.191541670261415</v>
      </c>
      <c r="EL169" s="2">
        <f t="shared" si="517"/>
        <v>85.514523758914549</v>
      </c>
      <c r="EM169" s="2">
        <f t="shared" si="518"/>
        <v>85.453500090752328</v>
      </c>
      <c r="EN169" s="2">
        <f t="shared" si="519"/>
        <v>90.248565401631026</v>
      </c>
      <c r="EO169" s="2">
        <f t="shared" si="520"/>
        <v>94.781767650714727</v>
      </c>
      <c r="EQ169" s="2">
        <f t="shared" si="521"/>
        <v>84.771005877297554</v>
      </c>
      <c r="ER169" s="2">
        <f t="shared" si="522"/>
        <v>85.255944584619996</v>
      </c>
      <c r="ES169" s="2">
        <f t="shared" si="522"/>
        <v>84.154951741613559</v>
      </c>
      <c r="ET169" s="2">
        <f t="shared" si="522"/>
        <v>83.940661854065382</v>
      </c>
      <c r="EU169" s="2">
        <f t="shared" si="522"/>
        <v>83.914506858313885</v>
      </c>
      <c r="EV169" s="2">
        <f t="shared" si="522"/>
        <v>84.433048997470365</v>
      </c>
      <c r="EW169" s="2">
        <f t="shared" si="522"/>
        <v>84.995366971545266</v>
      </c>
      <c r="EX169" s="2">
        <f t="shared" si="522"/>
        <v>84.296152213283079</v>
      </c>
      <c r="EY169" s="2">
        <f t="shared" si="522"/>
        <v>84.54079548104491</v>
      </c>
      <c r="EZ169" s="2">
        <f t="shared" si="522"/>
        <v>84.27052610015906</v>
      </c>
      <c r="FA169" s="2">
        <f t="shared" si="522"/>
        <v>86.212286724643249</v>
      </c>
      <c r="FB169" s="2">
        <f t="shared" si="522"/>
        <v>86.090279200856372</v>
      </c>
      <c r="FC169" s="2">
        <f t="shared" si="522"/>
        <v>85.848634756794738</v>
      </c>
      <c r="FD169" s="2">
        <f t="shared" si="522"/>
        <v>89.856510875098081</v>
      </c>
      <c r="FE169" s="2">
        <f t="shared" si="522"/>
        <v>90.535812969044329</v>
      </c>
      <c r="FG169" s="2">
        <f t="shared" si="523"/>
        <v>0.99987643416271366</v>
      </c>
      <c r="FH169" s="2">
        <f t="shared" si="524"/>
        <v>0.99990011268306733</v>
      </c>
      <c r="FI169" s="2">
        <f t="shared" si="524"/>
        <v>0.99990214516033571</v>
      </c>
      <c r="FJ169" s="2">
        <f t="shared" si="524"/>
        <v>0.99990764093921014</v>
      </c>
      <c r="FK169" s="2">
        <f t="shared" si="524"/>
        <v>0.99990270208558485</v>
      </c>
      <c r="FL169" s="2">
        <f t="shared" si="524"/>
        <v>0.99989482144912534</v>
      </c>
      <c r="FM169" s="2">
        <f t="shared" si="524"/>
        <v>0.99988962338942577</v>
      </c>
      <c r="FN169" s="2">
        <f t="shared" si="524"/>
        <v>0.99988957159795255</v>
      </c>
      <c r="FO169" s="2">
        <f t="shared" si="524"/>
        <v>0.99988447566404193</v>
      </c>
      <c r="FP169" s="2">
        <f t="shared" si="524"/>
        <v>0.99988533855773776</v>
      </c>
      <c r="FQ169" s="2">
        <f t="shared" si="524"/>
        <v>0.99988830361290892</v>
      </c>
      <c r="FR169" s="2">
        <f t="shared" si="524"/>
        <v>0.99988993940507398</v>
      </c>
      <c r="FS169" s="2">
        <f t="shared" si="524"/>
        <v>0.99989024586992159</v>
      </c>
      <c r="FT169" s="2">
        <f t="shared" si="524"/>
        <v>0.99984774257700948</v>
      </c>
      <c r="FU169" s="2">
        <f t="shared" si="524"/>
        <v>0.99980900003659345</v>
      </c>
      <c r="FW169" s="2">
        <f t="shared" si="541"/>
        <v>0.18352791041008631</v>
      </c>
      <c r="FX169" s="2">
        <f t="shared" si="381"/>
        <v>0.23696083801102574</v>
      </c>
      <c r="FY169" s="2">
        <f t="shared" si="382"/>
        <v>0.25915799067675438</v>
      </c>
      <c r="FZ169" s="2">
        <f t="shared" si="383"/>
        <v>0.23066773144840455</v>
      </c>
      <c r="GA169" s="2">
        <f t="shared" si="384"/>
        <v>0.23751656689121678</v>
      </c>
      <c r="GB169" s="2">
        <f t="shared" si="385"/>
        <v>0.24815114052085555</v>
      </c>
      <c r="GC169" s="2">
        <f t="shared" si="386"/>
        <v>0.2842804256456708</v>
      </c>
      <c r="GD169" s="2">
        <f t="shared" si="387"/>
        <v>0.33246130680331776</v>
      </c>
      <c r="GE169" s="2">
        <f t="shared" si="388"/>
        <v>0.27341511493820903</v>
      </c>
      <c r="GF169" s="2">
        <f t="shared" si="389"/>
        <v>0.24056760045366074</v>
      </c>
      <c r="GG169" s="2">
        <f t="shared" si="390"/>
        <v>0.21673452690119638</v>
      </c>
      <c r="GH169" s="2">
        <f t="shared" si="391"/>
        <v>0.18472267750876153</v>
      </c>
      <c r="GI169" s="2">
        <f t="shared" si="392"/>
        <v>0.1708177950656177</v>
      </c>
      <c r="GJ169" s="2">
        <f t="shared" si="393"/>
        <v>0.14716996008786576</v>
      </c>
      <c r="GK169" s="2">
        <f t="shared" si="394"/>
        <v>0.14368298734077584</v>
      </c>
      <c r="GM169" s="86">
        <f t="shared" si="542"/>
        <v>1.7732802534985714E-78</v>
      </c>
      <c r="GN169" s="86">
        <f t="shared" si="395"/>
        <v>1.9211220496986601E-199</v>
      </c>
      <c r="GO169" s="86">
        <f t="shared" si="396"/>
        <v>1.9085547387895449E-206</v>
      </c>
      <c r="GP169" s="86">
        <f t="shared" si="397"/>
        <v>3.0729436944192252E-218</v>
      </c>
      <c r="GQ169" s="86">
        <f t="shared" si="398"/>
        <v>1.0128203628845455E-184</v>
      </c>
      <c r="GR169" s="86">
        <f t="shared" si="399"/>
        <v>2.3454214855690622E-168</v>
      </c>
      <c r="GS169" s="86">
        <f t="shared" si="400"/>
        <v>4.4038649411256245E-167</v>
      </c>
      <c r="GT169" s="86">
        <f t="shared" si="401"/>
        <v>5.9813558702680769E-188</v>
      </c>
      <c r="GU169" s="86">
        <f t="shared" si="402"/>
        <v>1.5649828315486914E-182</v>
      </c>
      <c r="GV169" s="86">
        <f t="shared" si="403"/>
        <v>7.5013124474810904E-168</v>
      </c>
      <c r="GW169" s="86">
        <f t="shared" si="404"/>
        <v>1.2485404759897935E-207</v>
      </c>
      <c r="GX169" s="86">
        <f t="shared" si="405"/>
        <v>8.1242329408763698E-260</v>
      </c>
      <c r="GY169" s="86">
        <f t="shared" si="406"/>
        <v>3.3870964650769271E-237</v>
      </c>
      <c r="GZ169" s="86">
        <f t="shared" si="407"/>
        <v>6.0688845520540688E-78</v>
      </c>
      <c r="HA169" s="86">
        <f t="shared" si="408"/>
        <v>5.3669252539235783E-48</v>
      </c>
      <c r="HC169" s="86">
        <f t="shared" si="543"/>
        <v>9.2509389340036042E-46</v>
      </c>
      <c r="HD169" s="86">
        <f t="shared" si="409"/>
        <v>1.721070772449914E-109</v>
      </c>
      <c r="HE169" s="86">
        <f t="shared" si="410"/>
        <v>5.547645666616711E-110</v>
      </c>
      <c r="HF169" s="86">
        <f t="shared" si="411"/>
        <v>4.1789178293759E-107</v>
      </c>
      <c r="HG169" s="86">
        <f t="shared" si="412"/>
        <v>1.3256089145970238E-105</v>
      </c>
      <c r="HH169" s="86">
        <f t="shared" si="413"/>
        <v>1.4621606767391986E-111</v>
      </c>
      <c r="HI169" s="86">
        <f t="shared" si="414"/>
        <v>2.3703860867549353E-105</v>
      </c>
      <c r="HJ169" s="86">
        <f t="shared" si="415"/>
        <v>4.0668428080058867E-119</v>
      </c>
      <c r="HK169" s="86">
        <f t="shared" si="416"/>
        <v>4.732765139591376E-112</v>
      </c>
      <c r="HL169" s="86">
        <f t="shared" si="417"/>
        <v>1.1257971512438257E-108</v>
      </c>
      <c r="HM169" s="86">
        <f t="shared" si="418"/>
        <v>2.2890412839915917E-138</v>
      </c>
      <c r="HN169" s="86">
        <f t="shared" si="419"/>
        <v>1.5904974344833976E-103</v>
      </c>
      <c r="HO169" s="86">
        <f t="shared" si="420"/>
        <v>2.103773096666715E-126</v>
      </c>
      <c r="HP169" s="86">
        <f t="shared" si="421"/>
        <v>1.4128248214978438E-29</v>
      </c>
      <c r="HQ169" s="86">
        <f t="shared" si="422"/>
        <v>1.9647549257073277E-31</v>
      </c>
      <c r="HS169" s="86">
        <f t="shared" si="544"/>
        <v>2.366548529998464E-3</v>
      </c>
      <c r="HT169" s="86">
        <f t="shared" si="423"/>
        <v>4.6982159546435858E-4</v>
      </c>
      <c r="HU169" s="86">
        <f t="shared" si="424"/>
        <v>2.514630111629943E-4</v>
      </c>
      <c r="HV169" s="86">
        <f t="shared" si="425"/>
        <v>2.2176472183117852E-4</v>
      </c>
      <c r="HW169" s="86">
        <f t="shared" si="426"/>
        <v>4.8613791417111368E-4</v>
      </c>
      <c r="HX169" s="86">
        <f t="shared" si="427"/>
        <v>1.1646849276595503E-3</v>
      </c>
      <c r="HY169" s="86">
        <f t="shared" si="428"/>
        <v>3.9874854060813463E-4</v>
      </c>
      <c r="HZ169" s="86">
        <f t="shared" si="429"/>
        <v>8.6630020019657301E-6</v>
      </c>
      <c r="IA169" s="86">
        <f t="shared" si="430"/>
        <v>1.3263669410525889E-4</v>
      </c>
      <c r="IB169" s="86">
        <f t="shared" si="431"/>
        <v>1.0914474587060156E-3</v>
      </c>
      <c r="IC169" s="86">
        <f t="shared" si="432"/>
        <v>1.394570253056068E-3</v>
      </c>
      <c r="ID169" s="86">
        <f t="shared" si="433"/>
        <v>3.7320829902529129E-3</v>
      </c>
      <c r="IE169" s="86">
        <f t="shared" si="434"/>
        <v>8.6516839778494458E-3</v>
      </c>
      <c r="IF169" s="86">
        <f t="shared" si="435"/>
        <v>4.9856945224143051E-2</v>
      </c>
      <c r="IG169" s="86">
        <f t="shared" si="436"/>
        <v>5.2818677343063038E-2</v>
      </c>
      <c r="II169" s="86">
        <f t="shared" si="545"/>
        <v>2.1912827768855633E-5</v>
      </c>
      <c r="IJ169" s="86">
        <f t="shared" si="546"/>
        <v>1.5786386716529458E-3</v>
      </c>
      <c r="IK169" s="86">
        <f t="shared" si="547"/>
        <v>4.3155203254942294E-3</v>
      </c>
      <c r="IL169" s="86">
        <f t="shared" si="548"/>
        <v>1.3299764122404584E-3</v>
      </c>
      <c r="IM169" s="86">
        <f t="shared" si="549"/>
        <v>2.1033909471640262E-3</v>
      </c>
      <c r="IN169" s="86">
        <f t="shared" si="550"/>
        <v>4.9188215146183101E-3</v>
      </c>
      <c r="IO169" s="86">
        <f t="shared" si="551"/>
        <v>1.3352777350295823E-2</v>
      </c>
      <c r="IP169" s="86">
        <f t="shared" si="552"/>
        <v>4.2071511269261674E-2</v>
      </c>
      <c r="IQ169" s="86">
        <f t="shared" si="553"/>
        <v>7.8776935559804872E-3</v>
      </c>
      <c r="IR169" s="86">
        <f t="shared" si="554"/>
        <v>1.9640953042460514E-3</v>
      </c>
      <c r="IS169" s="86">
        <f t="shared" si="555"/>
        <v>6.2650904873873627E-4</v>
      </c>
      <c r="IT169" s="86">
        <f t="shared" si="556"/>
        <v>7.2610069440752286E-5</v>
      </c>
      <c r="IU169" s="86">
        <f t="shared" si="557"/>
        <v>2.8030973525760072E-5</v>
      </c>
      <c r="IV169" s="86">
        <f t="shared" si="558"/>
        <v>2.3827730203444908E-4</v>
      </c>
      <c r="IW169" s="86">
        <f t="shared" si="559"/>
        <v>2.4843688894556195E-4</v>
      </c>
      <c r="IY169" s="86">
        <f t="shared" si="560"/>
        <v>2.3884613577673194E-3</v>
      </c>
      <c r="IZ169" s="86">
        <f t="shared" si="561"/>
        <v>2.0484602671173042E-3</v>
      </c>
      <c r="JA169" s="86">
        <f t="shared" si="562"/>
        <v>4.566983336657224E-3</v>
      </c>
      <c r="JB169" s="86">
        <f t="shared" si="563"/>
        <v>1.551741134071637E-3</v>
      </c>
      <c r="JC169" s="86">
        <f t="shared" si="564"/>
        <v>2.5895288613351397E-3</v>
      </c>
      <c r="JD169" s="86">
        <f t="shared" si="565"/>
        <v>6.0835064422778608E-3</v>
      </c>
      <c r="JE169" s="86">
        <f t="shared" si="566"/>
        <v>1.3751525890903959E-2</v>
      </c>
      <c r="JF169" s="86">
        <f t="shared" si="567"/>
        <v>4.2080174271263641E-2</v>
      </c>
      <c r="JG169" s="86">
        <f t="shared" si="568"/>
        <v>8.0103302500857468E-3</v>
      </c>
      <c r="JH169" s="86">
        <f t="shared" si="569"/>
        <v>3.055542762952067E-3</v>
      </c>
      <c r="JI169" s="86">
        <f t="shared" si="570"/>
        <v>2.0210793017948043E-3</v>
      </c>
      <c r="JJ169" s="86">
        <f t="shared" si="571"/>
        <v>3.8046930596936654E-3</v>
      </c>
      <c r="JK169" s="86">
        <f t="shared" si="572"/>
        <v>8.6797149513752059E-3</v>
      </c>
      <c r="JL169" s="86">
        <f t="shared" si="573"/>
        <v>5.0095222526177499E-2</v>
      </c>
      <c r="JM169" s="86">
        <f t="shared" si="574"/>
        <v>5.3067114232008598E-2</v>
      </c>
    </row>
    <row r="170" spans="2:273" x14ac:dyDescent="0.25">
      <c r="B170" s="2">
        <v>143</v>
      </c>
      <c r="C170" s="37">
        <v>84.935000000000002</v>
      </c>
      <c r="D170" s="37">
        <v>85.268000000000001</v>
      </c>
      <c r="E170" s="37">
        <v>82.756</v>
      </c>
      <c r="F170" s="37">
        <v>82.438999999999993</v>
      </c>
      <c r="G170" s="37">
        <v>83.146000000000001</v>
      </c>
      <c r="H170" s="37">
        <v>84.194999999999993</v>
      </c>
      <c r="I170" s="37">
        <v>85.462999999999994</v>
      </c>
      <c r="J170" s="37">
        <v>85.415000000000006</v>
      </c>
      <c r="K170" s="37">
        <v>84.766999999999996</v>
      </c>
      <c r="L170" s="37">
        <v>83.953000000000003</v>
      </c>
      <c r="M170" s="37">
        <v>85.07</v>
      </c>
      <c r="N170" s="37">
        <v>84.186000000000007</v>
      </c>
      <c r="O170" s="37">
        <v>85.35</v>
      </c>
      <c r="P170" s="37">
        <v>87.902000000000001</v>
      </c>
      <c r="Q170" s="37">
        <v>89.761899999999997</v>
      </c>
      <c r="S170" s="4">
        <f t="shared" si="446"/>
        <v>84.927491934610615</v>
      </c>
      <c r="T170" s="4">
        <f t="shared" si="447"/>
        <v>85.118485227472092</v>
      </c>
      <c r="U170" s="4">
        <f t="shared" si="448"/>
        <v>84.476813804985497</v>
      </c>
      <c r="V170" s="4">
        <f t="shared" si="449"/>
        <v>83.561149910497065</v>
      </c>
      <c r="W170" s="4">
        <f t="shared" si="450"/>
        <v>83.658674278939088</v>
      </c>
      <c r="X170" s="4">
        <f t="shared" si="451"/>
        <v>84.740305362695651</v>
      </c>
      <c r="Y170" s="4">
        <f t="shared" si="452"/>
        <v>85.556467388093893</v>
      </c>
      <c r="Z170" s="4">
        <f t="shared" si="453"/>
        <v>85.921962702342412</v>
      </c>
      <c r="AA170" s="4">
        <f t="shared" si="454"/>
        <v>84.493495730094224</v>
      </c>
      <c r="AB170" s="4">
        <f t="shared" si="455"/>
        <v>84.411537766628911</v>
      </c>
      <c r="AC170" s="4">
        <f t="shared" si="456"/>
        <v>85.375179348431672</v>
      </c>
      <c r="AD170" s="4">
        <f t="shared" si="457"/>
        <v>85.49360815520636</v>
      </c>
      <c r="AE170" s="4">
        <f t="shared" si="458"/>
        <v>85.424367912642822</v>
      </c>
      <c r="AF170" s="4">
        <f t="shared" si="459"/>
        <v>90.501489304664432</v>
      </c>
      <c r="AG170" s="4">
        <f t="shared" si="460"/>
        <v>94.928122990447562</v>
      </c>
      <c r="AI170" s="4">
        <f t="shared" si="461"/>
        <v>7.5080653893877525E-3</v>
      </c>
      <c r="AJ170" s="4">
        <f t="shared" si="462"/>
        <v>0.14951477252790824</v>
      </c>
      <c r="AK170" s="4">
        <f t="shared" si="463"/>
        <v>-1.7208138049854966</v>
      </c>
      <c r="AL170" s="4">
        <f t="shared" si="464"/>
        <v>-1.1221499104970718</v>
      </c>
      <c r="AM170" s="4">
        <f t="shared" si="465"/>
        <v>-0.51267427893908746</v>
      </c>
      <c r="AN170" s="4">
        <f t="shared" si="466"/>
        <v>-0.54530536269565744</v>
      </c>
      <c r="AO170" s="4">
        <f t="shared" si="467"/>
        <v>-9.3467388093898762E-2</v>
      </c>
      <c r="AP170" s="4">
        <f t="shared" si="468"/>
        <v>-0.50696270234240615</v>
      </c>
      <c r="AQ170" s="4">
        <f t="shared" si="469"/>
        <v>0.27350426990577148</v>
      </c>
      <c r="AR170" s="4">
        <f t="shared" si="470"/>
        <v>-0.45853776662890766</v>
      </c>
      <c r="AS170" s="4">
        <f t="shared" si="471"/>
        <v>-0.30517934843167893</v>
      </c>
      <c r="AT170" s="4">
        <f t="shared" si="472"/>
        <v>-1.3076081552063528</v>
      </c>
      <c r="AU170" s="4">
        <f t="shared" si="473"/>
        <v>-7.4367912642827605E-2</v>
      </c>
      <c r="AV170" s="4">
        <f t="shared" si="474"/>
        <v>-2.5994893046644307</v>
      </c>
      <c r="AW170" s="4">
        <f t="shared" si="474"/>
        <v>-5.1662229904475652</v>
      </c>
      <c r="AY170" s="2">
        <f t="shared" si="525"/>
        <v>84.927464485956563</v>
      </c>
      <c r="AZ170" s="2">
        <f t="shared" si="364"/>
        <v>85.100273065792194</v>
      </c>
      <c r="BA170" s="2">
        <f t="shared" si="365"/>
        <v>84.299919378795494</v>
      </c>
      <c r="BB170" s="2">
        <f t="shared" si="366"/>
        <v>83.492878628367691</v>
      </c>
      <c r="BC170" s="2">
        <f t="shared" si="367"/>
        <v>83.527795407679292</v>
      </c>
      <c r="BD170" s="2">
        <f t="shared" si="368"/>
        <v>84.355471426409409</v>
      </c>
      <c r="BE170" s="2">
        <f t="shared" si="369"/>
        <v>84.816542082373829</v>
      </c>
      <c r="BF170" s="2">
        <f t="shared" si="370"/>
        <v>83.905296707183282</v>
      </c>
      <c r="BG170" s="2">
        <f t="shared" si="371"/>
        <v>83.920109070390481</v>
      </c>
      <c r="BH170" s="2">
        <f t="shared" si="372"/>
        <v>84.197866310578974</v>
      </c>
      <c r="BI170" s="2">
        <f t="shared" si="373"/>
        <v>85.278323808789636</v>
      </c>
      <c r="BJ170" s="2">
        <f t="shared" si="374"/>
        <v>85.476389574546474</v>
      </c>
      <c r="BK170" s="2">
        <f t="shared" si="375"/>
        <v>85.406457885900465</v>
      </c>
      <c r="BL170" s="2">
        <f t="shared" si="376"/>
        <v>90.085610571962334</v>
      </c>
      <c r="BM170" s="2">
        <f t="shared" si="377"/>
        <v>94.103850896032853</v>
      </c>
      <c r="BO170" s="2" t="str">
        <f t="shared" si="475"/>
        <v/>
      </c>
      <c r="BP170" s="2" t="str">
        <f t="shared" si="476"/>
        <v/>
      </c>
      <c r="BQ170" s="2" t="str">
        <f t="shared" si="477"/>
        <v/>
      </c>
      <c r="BR170" s="2" t="str">
        <f t="shared" si="478"/>
        <v/>
      </c>
      <c r="BS170" s="2" t="str">
        <f t="shared" si="479"/>
        <v/>
      </c>
      <c r="BT170" s="2" t="str">
        <f t="shared" si="480"/>
        <v/>
      </c>
      <c r="BU170" s="2" t="str">
        <f t="shared" si="481"/>
        <v/>
      </c>
      <c r="BV170" s="2" t="str">
        <f t="shared" si="482"/>
        <v/>
      </c>
      <c r="BW170" s="2" t="str">
        <f t="shared" si="483"/>
        <v/>
      </c>
      <c r="BX170" s="2" t="str">
        <f t="shared" si="484"/>
        <v/>
      </c>
      <c r="BY170" s="2" t="str">
        <f t="shared" si="485"/>
        <v/>
      </c>
      <c r="BZ170" s="2" t="str">
        <f t="shared" si="486"/>
        <v/>
      </c>
      <c r="CA170" s="2" t="str">
        <f t="shared" si="487"/>
        <v/>
      </c>
      <c r="CB170" s="2" t="str">
        <f t="shared" si="488"/>
        <v/>
      </c>
      <c r="CC170" s="2" t="str">
        <f t="shared" si="489"/>
        <v/>
      </c>
      <c r="CE170" s="2">
        <f t="shared" si="526"/>
        <v>84.935000000000002</v>
      </c>
      <c r="CF170" s="2">
        <f t="shared" si="527"/>
        <v>85.268000000000001</v>
      </c>
      <c r="CG170" s="2">
        <f t="shared" si="528"/>
        <v>82.756</v>
      </c>
      <c r="CH170" s="2">
        <f t="shared" si="529"/>
        <v>82.438999999999993</v>
      </c>
      <c r="CI170" s="2">
        <f t="shared" si="530"/>
        <v>83.146000000000001</v>
      </c>
      <c r="CJ170" s="2" t="str">
        <f t="shared" si="531"/>
        <v/>
      </c>
      <c r="CK170" s="2" t="str">
        <f t="shared" si="532"/>
        <v/>
      </c>
      <c r="CL170" s="2" t="str">
        <f t="shared" si="533"/>
        <v/>
      </c>
      <c r="CM170" s="2" t="str">
        <f t="shared" si="534"/>
        <v/>
      </c>
      <c r="CN170" s="2">
        <f t="shared" si="535"/>
        <v>83.953000000000003</v>
      </c>
      <c r="CO170" s="2">
        <f t="shared" si="536"/>
        <v>85.07</v>
      </c>
      <c r="CP170" s="2">
        <f t="shared" si="537"/>
        <v>84.186000000000007</v>
      </c>
      <c r="CQ170" s="2">
        <f t="shared" si="538"/>
        <v>85.35</v>
      </c>
      <c r="CR170" s="2" t="str">
        <f t="shared" si="539"/>
        <v/>
      </c>
      <c r="CS170" s="2" t="str">
        <f t="shared" si="540"/>
        <v/>
      </c>
      <c r="CU170" s="2">
        <f t="shared" si="490"/>
        <v>84.935000000000002</v>
      </c>
      <c r="CV170" s="2">
        <f t="shared" si="491"/>
        <v>85.268000000000001</v>
      </c>
      <c r="CW170" s="2">
        <f t="shared" si="492"/>
        <v>82.756</v>
      </c>
      <c r="CX170" s="2">
        <f t="shared" si="493"/>
        <v>82.438999999999993</v>
      </c>
      <c r="CY170" s="2">
        <f t="shared" si="494"/>
        <v>83.146000000000001</v>
      </c>
      <c r="CZ170" s="2" t="str">
        <f t="shared" si="495"/>
        <v/>
      </c>
      <c r="DA170" s="2" t="str">
        <f t="shared" si="496"/>
        <v/>
      </c>
      <c r="DB170" s="2" t="str">
        <f t="shared" si="497"/>
        <v/>
      </c>
      <c r="DC170" s="2" t="str">
        <f t="shared" si="498"/>
        <v/>
      </c>
      <c r="DD170" s="2">
        <f t="shared" si="499"/>
        <v>83.953000000000003</v>
      </c>
      <c r="DE170" s="2">
        <f t="shared" si="500"/>
        <v>85.07</v>
      </c>
      <c r="DF170" s="2">
        <f t="shared" si="501"/>
        <v>84.186000000000007</v>
      </c>
      <c r="DG170" s="2">
        <f t="shared" si="502"/>
        <v>85.35</v>
      </c>
      <c r="DH170" s="2" t="str">
        <f t="shared" si="503"/>
        <v/>
      </c>
      <c r="DI170" s="2" t="str">
        <f t="shared" si="504"/>
        <v/>
      </c>
      <c r="DK170" s="2">
        <f t="shared" si="505"/>
        <v>117.55339006342497</v>
      </c>
      <c r="DL170" s="2">
        <f t="shared" si="506"/>
        <v>126.16256797126113</v>
      </c>
      <c r="DM170" s="2">
        <f t="shared" si="506"/>
        <v>126.67781438565217</v>
      </c>
      <c r="DN170" s="2">
        <f t="shared" si="506"/>
        <v>126.84197804878048</v>
      </c>
      <c r="DO170" s="2">
        <f t="shared" si="506"/>
        <v>117.90559024390242</v>
      </c>
      <c r="DP170" s="2">
        <f t="shared" si="506"/>
        <v>118.28479447910755</v>
      </c>
      <c r="DQ170" s="2">
        <f t="shared" si="506"/>
        <v>115.68608758683179</v>
      </c>
      <c r="DR170" s="2">
        <f t="shared" si="506"/>
        <v>104.90628299607371</v>
      </c>
      <c r="DS170" s="2">
        <f t="shared" si="506"/>
        <v>117.94932648746601</v>
      </c>
      <c r="DT170" s="2">
        <f t="shared" si="506"/>
        <v>115.48821443672605</v>
      </c>
      <c r="DU170" s="2">
        <f t="shared" si="506"/>
        <v>126.26217517366355</v>
      </c>
      <c r="DV170" s="2">
        <f t="shared" si="506"/>
        <v>116.2343298097252</v>
      </c>
      <c r="DW170" s="2">
        <f t="shared" si="506"/>
        <v>120.45758834189064</v>
      </c>
      <c r="DX170" s="2">
        <f t="shared" si="506"/>
        <v>113.84032326454034</v>
      </c>
      <c r="DY170" s="2">
        <f t="shared" si="506"/>
        <v>113.19085899926685</v>
      </c>
      <c r="EA170" s="2">
        <f t="shared" si="445"/>
        <v>84.980840553648861</v>
      </c>
      <c r="EB170" s="2">
        <f t="shared" si="507"/>
        <v>85.067985435757464</v>
      </c>
      <c r="EC170" s="2">
        <f t="shared" si="508"/>
        <v>84.379577171572166</v>
      </c>
      <c r="ED170" s="2">
        <f t="shared" si="509"/>
        <v>83.371615339233045</v>
      </c>
      <c r="EE170" s="2">
        <f t="shared" si="510"/>
        <v>83.42822359882004</v>
      </c>
      <c r="EF170" s="2">
        <f t="shared" si="511"/>
        <v>84.357401823319293</v>
      </c>
      <c r="EG170" s="2">
        <f t="shared" si="512"/>
        <v>84.776677269514281</v>
      </c>
      <c r="EH170" s="2">
        <f t="shared" si="513"/>
        <v>83.742558409531739</v>
      </c>
      <c r="EI170" s="2">
        <f t="shared" si="514"/>
        <v>83.704129145728615</v>
      </c>
      <c r="EJ170" s="2">
        <f t="shared" si="515"/>
        <v>84.211952689685091</v>
      </c>
      <c r="EK170" s="2">
        <f t="shared" si="516"/>
        <v>85.029703714088512</v>
      </c>
      <c r="EL170" s="2">
        <f t="shared" si="517"/>
        <v>85.355150047676744</v>
      </c>
      <c r="EM170" s="2">
        <f t="shared" si="518"/>
        <v>85.327852119067046</v>
      </c>
      <c r="EN170" s="2">
        <f t="shared" si="519"/>
        <v>90.146563722616051</v>
      </c>
      <c r="EO170" s="2">
        <f t="shared" si="520"/>
        <v>94.779284462399005</v>
      </c>
      <c r="EQ170" s="2">
        <f t="shared" si="521"/>
        <v>84.692336558454159</v>
      </c>
      <c r="ER170" s="2">
        <f t="shared" si="522"/>
        <v>85.180356462303209</v>
      </c>
      <c r="ES170" s="2">
        <f t="shared" si="522"/>
        <v>84.078625359140801</v>
      </c>
      <c r="ET170" s="2">
        <f t="shared" si="522"/>
        <v>83.846934737127725</v>
      </c>
      <c r="EU170" s="2">
        <f t="shared" si="522"/>
        <v>83.807301708687689</v>
      </c>
      <c r="EV170" s="2">
        <f t="shared" si="522"/>
        <v>84.337890027958991</v>
      </c>
      <c r="EW170" s="2">
        <f t="shared" si="522"/>
        <v>84.897820811063227</v>
      </c>
      <c r="EX170" s="2">
        <f t="shared" si="522"/>
        <v>84.197268189315665</v>
      </c>
      <c r="EY170" s="2">
        <f t="shared" si="522"/>
        <v>84.431208784879161</v>
      </c>
      <c r="EZ170" s="2">
        <f t="shared" si="522"/>
        <v>84.144623511833032</v>
      </c>
      <c r="FA170" s="2">
        <f t="shared" si="522"/>
        <v>86.079719322829519</v>
      </c>
      <c r="FB170" s="2">
        <f t="shared" si="522"/>
        <v>85.948824409044306</v>
      </c>
      <c r="FC170" s="2">
        <f t="shared" si="522"/>
        <v>85.735367656805323</v>
      </c>
      <c r="FD170" s="2">
        <f t="shared" si="522"/>
        <v>89.742795764491277</v>
      </c>
      <c r="FE170" s="2">
        <f t="shared" si="522"/>
        <v>90.411978835916869</v>
      </c>
      <c r="FG170" s="2">
        <f t="shared" si="523"/>
        <v>0.99988730539175386</v>
      </c>
      <c r="FH170" s="2">
        <f t="shared" si="524"/>
        <v>0.99990890088357298</v>
      </c>
      <c r="FI170" s="2">
        <f t="shared" si="524"/>
        <v>0.99991075455712475</v>
      </c>
      <c r="FJ170" s="2">
        <f t="shared" si="524"/>
        <v>0.9999157668509181</v>
      </c>
      <c r="FK170" s="2">
        <f t="shared" si="524"/>
        <v>0.99991126248771045</v>
      </c>
      <c r="FL170" s="2">
        <f t="shared" si="524"/>
        <v>0.99990407513379087</v>
      </c>
      <c r="FM170" s="2">
        <f t="shared" si="524"/>
        <v>0.99989933435708578</v>
      </c>
      <c r="FN170" s="2">
        <f t="shared" si="524"/>
        <v>0.99989928712178311</v>
      </c>
      <c r="FO170" s="2">
        <f t="shared" si="524"/>
        <v>0.99989463948241875</v>
      </c>
      <c r="FP170" s="2">
        <f t="shared" si="524"/>
        <v>0.99989542646676199</v>
      </c>
      <c r="FQ170" s="2">
        <f t="shared" si="524"/>
        <v>0.99989813068307709</v>
      </c>
      <c r="FR170" s="2">
        <f t="shared" si="524"/>
        <v>0.99989962257237253</v>
      </c>
      <c r="FS170" s="2">
        <f t="shared" si="524"/>
        <v>0.99989990207704138</v>
      </c>
      <c r="FT170" s="2">
        <f t="shared" si="524"/>
        <v>0.9998611377195219</v>
      </c>
      <c r="FU170" s="2">
        <f t="shared" si="524"/>
        <v>0.99982580303551527</v>
      </c>
      <c r="FW170" s="2">
        <f t="shared" si="541"/>
        <v>0.19773320074958078</v>
      </c>
      <c r="FX170" s="2">
        <f t="shared" si="381"/>
        <v>0.25401520973199276</v>
      </c>
      <c r="FY170" s="2">
        <f t="shared" si="382"/>
        <v>0.27722949071364605</v>
      </c>
      <c r="FZ170" s="2">
        <f t="shared" si="383"/>
        <v>0.24741604090380576</v>
      </c>
      <c r="GA170" s="2">
        <f t="shared" si="384"/>
        <v>0.25459758978585567</v>
      </c>
      <c r="GB170" s="2">
        <f t="shared" si="385"/>
        <v>0.26573041667789893</v>
      </c>
      <c r="GC170" s="2">
        <f t="shared" si="386"/>
        <v>0.30338635248666124</v>
      </c>
      <c r="GD170" s="2">
        <f t="shared" si="387"/>
        <v>0.35320735373444728</v>
      </c>
      <c r="GE170" s="2">
        <f t="shared" si="388"/>
        <v>0.29208881876184078</v>
      </c>
      <c r="GF170" s="2">
        <f t="shared" si="389"/>
        <v>0.25779385486649781</v>
      </c>
      <c r="GG170" s="2">
        <f t="shared" si="390"/>
        <v>0.23277727394125977</v>
      </c>
      <c r="GH170" s="2">
        <f t="shared" si="391"/>
        <v>0.19899790512397647</v>
      </c>
      <c r="GI170" s="2">
        <f t="shared" si="392"/>
        <v>0.18426132564213127</v>
      </c>
      <c r="GJ170" s="2">
        <f t="shared" si="393"/>
        <v>0.15910950545747152</v>
      </c>
      <c r="GK170" s="2">
        <f t="shared" si="394"/>
        <v>0.15539118733682736</v>
      </c>
      <c r="GM170" s="86">
        <f t="shared" si="542"/>
        <v>1.764562167818384E-80</v>
      </c>
      <c r="GN170" s="86">
        <f t="shared" si="395"/>
        <v>1.5023078095169512E-204</v>
      </c>
      <c r="GO170" s="86">
        <f t="shared" si="396"/>
        <v>9.7002500191142672E-212</v>
      </c>
      <c r="GP170" s="86">
        <f t="shared" si="397"/>
        <v>7.6980774788830894E-224</v>
      </c>
      <c r="GQ170" s="86">
        <f t="shared" si="398"/>
        <v>1.7248244320606207E-189</v>
      </c>
      <c r="GR170" s="86">
        <f t="shared" si="399"/>
        <v>1.101496722070813E-172</v>
      </c>
      <c r="GS170" s="86">
        <f t="shared" si="400"/>
        <v>2.214775391793601E-171</v>
      </c>
      <c r="GT170" s="86">
        <f t="shared" si="401"/>
        <v>9.6048316284802986E-193</v>
      </c>
      <c r="GU170" s="86">
        <f t="shared" si="402"/>
        <v>3.2377270627903642E-187</v>
      </c>
      <c r="GV170" s="86">
        <f t="shared" si="403"/>
        <v>3.5845521520033727E-172</v>
      </c>
      <c r="GW170" s="86">
        <f t="shared" si="404"/>
        <v>6.0202957265073796E-213</v>
      </c>
      <c r="GX170" s="86">
        <f t="shared" si="405"/>
        <v>1.5044228808581903E-266</v>
      </c>
      <c r="GY170" s="86">
        <f t="shared" si="406"/>
        <v>2.386152354099946E-243</v>
      </c>
      <c r="GZ170" s="86">
        <f t="shared" si="407"/>
        <v>6.1476842256208813E-80</v>
      </c>
      <c r="HA170" s="86">
        <f t="shared" si="408"/>
        <v>3.4830154103846258E-49</v>
      </c>
      <c r="HC170" s="86">
        <f t="shared" si="543"/>
        <v>2.1090216628084544E-47</v>
      </c>
      <c r="HD170" s="86">
        <f t="shared" si="409"/>
        <v>1.9055648431906449E-113</v>
      </c>
      <c r="HE170" s="86">
        <f t="shared" si="410"/>
        <v>6.0069702450546815E-114</v>
      </c>
      <c r="HF170" s="86">
        <f t="shared" si="411"/>
        <v>5.5277968572960859E-111</v>
      </c>
      <c r="HG170" s="86">
        <f t="shared" si="412"/>
        <v>1.9192144264069073E-109</v>
      </c>
      <c r="HH170" s="86">
        <f t="shared" si="413"/>
        <v>1.3794601917841413E-115</v>
      </c>
      <c r="HI170" s="86">
        <f t="shared" si="414"/>
        <v>4.0461715039458626E-109</v>
      </c>
      <c r="HJ170" s="86">
        <f t="shared" si="415"/>
        <v>2.8488431858086622E-123</v>
      </c>
      <c r="HK170" s="86">
        <f t="shared" si="416"/>
        <v>5.2480667419041091E-116</v>
      </c>
      <c r="HL170" s="86">
        <f t="shared" si="417"/>
        <v>1.4344669721788699E-112</v>
      </c>
      <c r="HM170" s="86">
        <f t="shared" si="418"/>
        <v>2.3205627081236328E-143</v>
      </c>
      <c r="HN170" s="86">
        <f t="shared" si="419"/>
        <v>2.5087690878579666E-107</v>
      </c>
      <c r="HO170" s="86">
        <f t="shared" si="420"/>
        <v>3.9404482932926136E-131</v>
      </c>
      <c r="HP170" s="86">
        <f t="shared" si="421"/>
        <v>1.2317745009380981E-30</v>
      </c>
      <c r="HQ170" s="86">
        <f t="shared" si="422"/>
        <v>1.5158636176525273E-32</v>
      </c>
      <c r="HS170" s="86">
        <f t="shared" si="544"/>
        <v>1.0195595707914102E-3</v>
      </c>
      <c r="HT170" s="86">
        <f t="shared" si="423"/>
        <v>1.9126388073865302E-4</v>
      </c>
      <c r="HU170" s="86">
        <f t="shared" si="424"/>
        <v>9.8564719395615046E-5</v>
      </c>
      <c r="HV170" s="86">
        <f t="shared" si="425"/>
        <v>8.7414311586280689E-5</v>
      </c>
      <c r="HW170" s="86">
        <f t="shared" si="426"/>
        <v>2.0303815252979164E-4</v>
      </c>
      <c r="HX170" s="86">
        <f t="shared" si="427"/>
        <v>5.3252855835509913E-4</v>
      </c>
      <c r="HY170" s="86">
        <f t="shared" si="428"/>
        <v>1.6449185652931309E-4</v>
      </c>
      <c r="HZ170" s="86">
        <f t="shared" si="429"/>
        <v>2.7285160032543584E-6</v>
      </c>
      <c r="IA170" s="86">
        <f t="shared" si="430"/>
        <v>5.0327744962364265E-5</v>
      </c>
      <c r="IB170" s="86">
        <f t="shared" si="431"/>
        <v>4.7065146164120035E-4</v>
      </c>
      <c r="IC170" s="86">
        <f t="shared" si="432"/>
        <v>6.1514757288776048E-4</v>
      </c>
      <c r="ID170" s="86">
        <f t="shared" si="433"/>
        <v>1.7525701243067333E-3</v>
      </c>
      <c r="IE170" s="86">
        <f t="shared" si="434"/>
        <v>4.3576367908291719E-3</v>
      </c>
      <c r="IF170" s="86">
        <f t="shared" si="435"/>
        <v>3.1818252102672348E-2</v>
      </c>
      <c r="IG170" s="86">
        <f t="shared" si="436"/>
        <v>3.3951451043772236E-2</v>
      </c>
      <c r="II170" s="86">
        <f t="shared" si="545"/>
        <v>6.7034971865618116E-5</v>
      </c>
      <c r="IJ170" s="86">
        <f t="shared" si="546"/>
        <v>3.4703150111965609E-3</v>
      </c>
      <c r="IK170" s="86">
        <f t="shared" si="547"/>
        <v>8.7894968735303062E-3</v>
      </c>
      <c r="IL170" s="86">
        <f t="shared" si="548"/>
        <v>2.9299672793024804E-3</v>
      </c>
      <c r="IM170" s="86">
        <f t="shared" si="549"/>
        <v>4.4430796995788002E-3</v>
      </c>
      <c r="IN170" s="86">
        <f t="shared" si="550"/>
        <v>9.4747734766127446E-3</v>
      </c>
      <c r="IO170" s="86">
        <f t="shared" si="551"/>
        <v>2.4348683997568486E-2</v>
      </c>
      <c r="IP170" s="86">
        <f t="shared" si="552"/>
        <v>7.0631587297682041E-2</v>
      </c>
      <c r="IQ170" s="86">
        <f t="shared" si="553"/>
        <v>1.5225457677221145E-2</v>
      </c>
      <c r="IR170" s="86">
        <f t="shared" si="554"/>
        <v>4.2353086443284943E-3</v>
      </c>
      <c r="IS170" s="86">
        <f t="shared" si="555"/>
        <v>1.455019047569254E-3</v>
      </c>
      <c r="IT170" s="86">
        <f t="shared" si="556"/>
        <v>1.9419840155823889E-4</v>
      </c>
      <c r="IU170" s="86">
        <f t="shared" si="557"/>
        <v>7.8596823380737484E-5</v>
      </c>
      <c r="IV170" s="86">
        <f t="shared" si="558"/>
        <v>4.9200293049420367E-4</v>
      </c>
      <c r="IW170" s="86">
        <f t="shared" si="559"/>
        <v>5.052821672845931E-4</v>
      </c>
      <c r="IY170" s="86">
        <f t="shared" si="560"/>
        <v>1.0865945426570282E-3</v>
      </c>
      <c r="IZ170" s="86">
        <f t="shared" si="561"/>
        <v>3.661578891935214E-3</v>
      </c>
      <c r="JA170" s="86">
        <f t="shared" si="562"/>
        <v>8.8880615929259211E-3</v>
      </c>
      <c r="JB170" s="86">
        <f t="shared" si="563"/>
        <v>3.0173815908887611E-3</v>
      </c>
      <c r="JC170" s="86">
        <f t="shared" si="564"/>
        <v>4.646117852108592E-3</v>
      </c>
      <c r="JD170" s="86">
        <f t="shared" si="565"/>
        <v>1.0007302034967844E-2</v>
      </c>
      <c r="JE170" s="86">
        <f t="shared" si="566"/>
        <v>2.4513175854097798E-2</v>
      </c>
      <c r="JF170" s="86">
        <f t="shared" si="567"/>
        <v>7.0634315813685289E-2</v>
      </c>
      <c r="JG170" s="86">
        <f t="shared" si="568"/>
        <v>1.5275785422183509E-2</v>
      </c>
      <c r="JH170" s="86">
        <f t="shared" si="569"/>
        <v>4.7059601059696943E-3</v>
      </c>
      <c r="JI170" s="86">
        <f t="shared" si="570"/>
        <v>2.0701666204570143E-3</v>
      </c>
      <c r="JJ170" s="86">
        <f t="shared" si="571"/>
        <v>1.9467685258649722E-3</v>
      </c>
      <c r="JK170" s="86">
        <f t="shared" si="572"/>
        <v>4.436233614209909E-3</v>
      </c>
      <c r="JL170" s="86">
        <f t="shared" si="573"/>
        <v>3.2310255033166549E-2</v>
      </c>
      <c r="JM170" s="86">
        <f t="shared" si="574"/>
        <v>3.4456733211056828E-2</v>
      </c>
    </row>
    <row r="171" spans="2:273" x14ac:dyDescent="0.25">
      <c r="B171" s="2">
        <v>144</v>
      </c>
      <c r="C171" s="37">
        <v>84.891000000000005</v>
      </c>
      <c r="D171" s="37">
        <v>84.706999999999994</v>
      </c>
      <c r="E171" s="37">
        <v>84.316999999999993</v>
      </c>
      <c r="F171" s="37">
        <v>83.268000000000001</v>
      </c>
      <c r="G171" s="37">
        <v>83.61</v>
      </c>
      <c r="H171" s="37">
        <v>85.171000000000006</v>
      </c>
      <c r="I171" s="37">
        <v>85.61</v>
      </c>
      <c r="J171" s="37">
        <v>86.706999999999994</v>
      </c>
      <c r="K171" s="37">
        <v>83.349000000000004</v>
      </c>
      <c r="L171" s="37">
        <v>84.116</v>
      </c>
      <c r="M171" s="37">
        <v>84.766999999999996</v>
      </c>
      <c r="N171" s="37">
        <v>84.837000000000003</v>
      </c>
      <c r="O171" s="37">
        <v>84.2</v>
      </c>
      <c r="P171" s="37">
        <v>88.293000000000006</v>
      </c>
      <c r="Q171" s="37">
        <v>89.261899999999997</v>
      </c>
      <c r="S171" s="4">
        <f t="shared" si="446"/>
        <v>84.851751259710184</v>
      </c>
      <c r="T171" s="4">
        <f t="shared" si="447"/>
        <v>85.058983080594999</v>
      </c>
      <c r="U171" s="4">
        <f t="shared" si="448"/>
        <v>84.536827379864562</v>
      </c>
      <c r="V171" s="4">
        <f t="shared" si="449"/>
        <v>83.529059747533822</v>
      </c>
      <c r="W171" s="4">
        <f t="shared" si="450"/>
        <v>83.661685562637857</v>
      </c>
      <c r="X171" s="4">
        <f t="shared" si="451"/>
        <v>84.912339133032489</v>
      </c>
      <c r="Y171" s="4">
        <f t="shared" si="452"/>
        <v>85.887530041726635</v>
      </c>
      <c r="Z171" s="4">
        <f t="shared" si="453"/>
        <v>86.662720144303691</v>
      </c>
      <c r="AA171" s="4">
        <f t="shared" si="454"/>
        <v>84.770667385600319</v>
      </c>
      <c r="AB171" s="4">
        <f t="shared" si="455"/>
        <v>84.474112345708207</v>
      </c>
      <c r="AC171" s="4">
        <f t="shared" si="456"/>
        <v>85.338164900000493</v>
      </c>
      <c r="AD171" s="4">
        <f t="shared" si="457"/>
        <v>85.363928877281467</v>
      </c>
      <c r="AE171" s="4">
        <f t="shared" si="458"/>
        <v>85.310681076732848</v>
      </c>
      <c r="AF171" s="4">
        <f t="shared" si="459"/>
        <v>90.309056075418383</v>
      </c>
      <c r="AG171" s="4">
        <f t="shared" si="460"/>
        <v>94.652484837206629</v>
      </c>
      <c r="AI171" s="4">
        <f t="shared" si="461"/>
        <v>3.9248740289821171E-2</v>
      </c>
      <c r="AJ171" s="4">
        <f t="shared" si="462"/>
        <v>-0.35198308059500505</v>
      </c>
      <c r="AK171" s="4">
        <f t="shared" si="463"/>
        <v>-0.21982737986456868</v>
      </c>
      <c r="AL171" s="4">
        <f t="shared" si="464"/>
        <v>-0.261059747533821</v>
      </c>
      <c r="AM171" s="4">
        <f t="shared" si="465"/>
        <v>-5.1685562637857174E-2</v>
      </c>
      <c r="AN171" s="4">
        <f t="shared" si="466"/>
        <v>0.25866086696751722</v>
      </c>
      <c r="AO171" s="4">
        <f t="shared" si="467"/>
        <v>-0.27753004172663509</v>
      </c>
      <c r="AP171" s="4">
        <f t="shared" si="468"/>
        <v>4.4279855696302661E-2</v>
      </c>
      <c r="AQ171" s="4">
        <f t="shared" si="469"/>
        <v>-1.4216673856003155</v>
      </c>
      <c r="AR171" s="4">
        <f t="shared" si="470"/>
        <v>-0.35811234570820716</v>
      </c>
      <c r="AS171" s="4">
        <f t="shared" si="471"/>
        <v>-0.5711649000004968</v>
      </c>
      <c r="AT171" s="4">
        <f t="shared" si="472"/>
        <v>-0.52692887728146331</v>
      </c>
      <c r="AU171" s="4">
        <f t="shared" si="473"/>
        <v>-1.1106810767328454</v>
      </c>
      <c r="AV171" s="4">
        <f t="shared" ref="AV171:AW186" si="575">IF(OR($B171 &lt; P$230, $B171 &gt; P$233), 0, P171-AF171)</f>
        <v>-2.0160560754183763</v>
      </c>
      <c r="AW171" s="4">
        <f t="shared" si="575"/>
        <v>-5.3905848372066316</v>
      </c>
      <c r="AY171" s="2">
        <f t="shared" si="525"/>
        <v>84.85174304734366</v>
      </c>
      <c r="AZ171" s="2">
        <f t="shared" ref="AZ171:AZ227" si="576">IF(OR($B171 &lt; D$230, $B171 &gt; D$233), #N/A, ((1-FH171)*DL171) + (FH171 - FX171)*EB171 + (FX171*ER171))</f>
        <v>85.023995476001545</v>
      </c>
      <c r="BA171" s="2">
        <f t="shared" ref="BA171:BA227" si="577">IF(OR($B171 &lt; E$230, $B171 &gt; E$233), #N/A, ((1-FI171)*DM171) + (FI171 - FY171)*EC171 + (FY171*ES171))</f>
        <v>84.223590559298145</v>
      </c>
      <c r="BB171" s="2">
        <f t="shared" ref="BB171:BB227" si="578">IF(OR($B171 &lt; F$230, $B171 &gt; F$233), #N/A, ((1-FJ171)*DN171) + (FJ171 - FZ171)*ED171 + (FZ171*ET171))</f>
        <v>83.397018723412572</v>
      </c>
      <c r="BC171" s="2">
        <f t="shared" ref="BC171:BC227" si="579">IF(OR($B171 &lt; G$230, $B171 &gt; G$233), #N/A, ((1-FK171)*DO171) + (FK171 - GA171)*EE171 + (GA171*EU171))</f>
        <v>83.41906122684972</v>
      </c>
      <c r="BD171" s="2">
        <f t="shared" ref="BD171:BD227" si="580">IF(OR($B171 &lt; H$230, $B171 &gt; H$233), #N/A, ((1-FL171)*DP171) + (FL171 - GB171)*EF171 + (GB171*EV171))</f>
        <v>84.260012794560041</v>
      </c>
      <c r="BE171" s="2">
        <f t="shared" ref="BE171:BE227" si="581">IF(OR($B171 &lt; I$230, $B171 &gt; I$233), #N/A, ((1-FM171)*DQ171) + (FM171 - GC171)*EG171 + (GC171*EW171))</f>
        <v>84.719030775555154</v>
      </c>
      <c r="BF171" s="2">
        <f t="shared" ref="BF171:BF227" si="582">IF(OR($B171 &lt; J$230, $B171 &gt; J$233), #N/A, ((1-FN171)*DR171) + (FN171 - GD171)*EH171 + (GD171*EX171))</f>
        <v>83.808567921204656</v>
      </c>
      <c r="BG171" s="2">
        <f t="shared" ref="BG171:BG227" si="583">IF(OR($B171 &lt; K$230, $B171 &gt; K$233), #N/A, ((1-FO171)*DS171) + (FO171 - GE171)*EI171 + (GE171*EY171))</f>
        <v>83.81056988707536</v>
      </c>
      <c r="BH171" s="2">
        <f t="shared" ref="BH171:BH227" si="584">IF(OR($B171 &lt; L$230, $B171 &gt; L$233), #N/A, ((1-FP171)*DT171) + (FP171 - GF171)*EJ171 + (GF171*EZ171))</f>
        <v>84.071725307339065</v>
      </c>
      <c r="BI171" s="2">
        <f t="shared" ref="BI171:BI227" si="585">IF(OR($B171 &lt; M$230, $B171 &gt; M$233), #N/A, ((1-FQ171)*DU171) + (FQ171 - GG171)*EK171 + (GG171*FA171))</f>
        <v>85.141149127042837</v>
      </c>
      <c r="BJ171" s="2">
        <f t="shared" ref="BJ171:BJ227" si="586">IF(OR($B171 &lt; N$230, $B171 &gt; N$233), #N/A, ((1-FR171)*DV171) + (FR171 - GH171)*EL171 + (GH171*FB171))</f>
        <v>85.329560471470373</v>
      </c>
      <c r="BK171" s="2">
        <f t="shared" ref="BK171:BK227" si="587">IF(OR($B171 &lt; O$230, $B171 &gt; O$233), #N/A, ((1-FS171)*DW171) + (FS171 - GI171)*EM171 + (GI171*FC171))</f>
        <v>85.288787903463131</v>
      </c>
      <c r="BL171" s="2">
        <f t="shared" ref="BL171:BL227" si="588">IF(OR($B171 &lt; P$230, $B171 &gt; P$233), #N/A, ((1-FT171)*DX171) + (FT171 - GJ171)*EN171 + (GJ171*FD171))</f>
        <v>89.976199767254329</v>
      </c>
      <c r="BM171" s="2">
        <f t="shared" ref="BM171:BM227" si="589">IF(OR($B171 &lt; Q$230, $B171 &gt; Q$233), #N/A, ((1-FU171)*DY171) + (FU171 - GK171)*EO171 + (GK171*FE171))</f>
        <v>94.026252279890642</v>
      </c>
      <c r="BO171" s="2" t="str">
        <f t="shared" si="475"/>
        <v/>
      </c>
      <c r="BP171" s="2" t="str">
        <f t="shared" si="476"/>
        <v/>
      </c>
      <c r="BQ171" s="2" t="str">
        <f t="shared" si="477"/>
        <v/>
      </c>
      <c r="BR171" s="2" t="str">
        <f t="shared" si="478"/>
        <v/>
      </c>
      <c r="BS171" s="2" t="str">
        <f t="shared" si="479"/>
        <v/>
      </c>
      <c r="BT171" s="2" t="str">
        <f t="shared" si="480"/>
        <v/>
      </c>
      <c r="BU171" s="2" t="str">
        <f t="shared" si="481"/>
        <v/>
      </c>
      <c r="BV171" s="2" t="str">
        <f t="shared" si="482"/>
        <v/>
      </c>
      <c r="BW171" s="2" t="str">
        <f t="shared" si="483"/>
        <v/>
      </c>
      <c r="BX171" s="2" t="str">
        <f t="shared" si="484"/>
        <v/>
      </c>
      <c r="BY171" s="2" t="str">
        <f t="shared" si="485"/>
        <v/>
      </c>
      <c r="BZ171" s="2" t="str">
        <f t="shared" si="486"/>
        <v/>
      </c>
      <c r="CA171" s="2" t="str">
        <f t="shared" si="487"/>
        <v/>
      </c>
      <c r="CB171" s="2" t="str">
        <f t="shared" si="488"/>
        <v/>
      </c>
      <c r="CC171" s="2" t="str">
        <f t="shared" si="489"/>
        <v/>
      </c>
      <c r="CE171" s="2">
        <f t="shared" si="526"/>
        <v>84.891000000000005</v>
      </c>
      <c r="CF171" s="2">
        <f t="shared" si="527"/>
        <v>84.706999999999994</v>
      </c>
      <c r="CG171" s="2" t="str">
        <f t="shared" si="528"/>
        <v/>
      </c>
      <c r="CH171" s="2">
        <f t="shared" si="529"/>
        <v>83.268000000000001</v>
      </c>
      <c r="CI171" s="2">
        <f t="shared" si="530"/>
        <v>83.61</v>
      </c>
      <c r="CJ171" s="2" t="str">
        <f t="shared" si="531"/>
        <v/>
      </c>
      <c r="CK171" s="2" t="str">
        <f t="shared" si="532"/>
        <v/>
      </c>
      <c r="CL171" s="2" t="str">
        <f t="shared" si="533"/>
        <v/>
      </c>
      <c r="CM171" s="2" t="str">
        <f t="shared" si="534"/>
        <v/>
      </c>
      <c r="CN171" s="2">
        <f t="shared" si="535"/>
        <v>84.116</v>
      </c>
      <c r="CO171" s="2">
        <f t="shared" si="536"/>
        <v>84.766999999999996</v>
      </c>
      <c r="CP171" s="2">
        <f t="shared" si="537"/>
        <v>84.837000000000003</v>
      </c>
      <c r="CQ171" s="2">
        <f t="shared" si="538"/>
        <v>84.2</v>
      </c>
      <c r="CR171" s="2" t="str">
        <f t="shared" si="539"/>
        <v/>
      </c>
      <c r="CS171" s="2" t="str">
        <f t="shared" si="540"/>
        <v/>
      </c>
      <c r="CU171" s="2">
        <f t="shared" si="490"/>
        <v>84.891000000000005</v>
      </c>
      <c r="CV171" s="2">
        <f t="shared" si="491"/>
        <v>84.706999999999994</v>
      </c>
      <c r="CW171" s="2" t="str">
        <f t="shared" si="492"/>
        <v/>
      </c>
      <c r="CX171" s="2">
        <f t="shared" si="493"/>
        <v>83.268000000000001</v>
      </c>
      <c r="CY171" s="2">
        <f t="shared" si="494"/>
        <v>83.61</v>
      </c>
      <c r="CZ171" s="2" t="str">
        <f t="shared" si="495"/>
        <v/>
      </c>
      <c r="DA171" s="2" t="str">
        <f t="shared" si="496"/>
        <v/>
      </c>
      <c r="DB171" s="2" t="str">
        <f t="shared" si="497"/>
        <v/>
      </c>
      <c r="DC171" s="2" t="str">
        <f t="shared" si="498"/>
        <v/>
      </c>
      <c r="DD171" s="2">
        <f t="shared" si="499"/>
        <v>84.116</v>
      </c>
      <c r="DE171" s="2">
        <f t="shared" si="500"/>
        <v>84.766999999999996</v>
      </c>
      <c r="DF171" s="2">
        <f t="shared" si="501"/>
        <v>84.837000000000003</v>
      </c>
      <c r="DG171" s="2">
        <f t="shared" si="502"/>
        <v>84.2</v>
      </c>
      <c r="DH171" s="2" t="str">
        <f t="shared" si="503"/>
        <v/>
      </c>
      <c r="DI171" s="2" t="str">
        <f t="shared" si="504"/>
        <v/>
      </c>
      <c r="DK171" s="2">
        <f t="shared" si="505"/>
        <v>117.75411381254406</v>
      </c>
      <c r="DL171" s="2">
        <f t="shared" ref="DL171:DY186" si="590">BP$228*$B171+BP$229</f>
        <v>126.4096324717068</v>
      </c>
      <c r="DM171" s="2">
        <f t="shared" si="590"/>
        <v>126.92488439618616</v>
      </c>
      <c r="DN171" s="2">
        <f t="shared" si="590"/>
        <v>127.08628780487804</v>
      </c>
      <c r="DO171" s="2">
        <f t="shared" si="590"/>
        <v>118.07023414634145</v>
      </c>
      <c r="DP171" s="2">
        <f t="shared" si="590"/>
        <v>118.44660640682815</v>
      </c>
      <c r="DQ171" s="2">
        <f t="shared" si="590"/>
        <v>115.81988281485957</v>
      </c>
      <c r="DR171" s="2">
        <f t="shared" si="590"/>
        <v>104.93849290244641</v>
      </c>
      <c r="DS171" s="2">
        <f t="shared" si="590"/>
        <v>118.08715131380248</v>
      </c>
      <c r="DT171" s="2">
        <f t="shared" si="590"/>
        <v>115.58672953790395</v>
      </c>
      <c r="DU171" s="2">
        <f t="shared" si="590"/>
        <v>126.4384284204168</v>
      </c>
      <c r="DV171" s="2">
        <f t="shared" si="590"/>
        <v>116.32975264270617</v>
      </c>
      <c r="DW171" s="2">
        <f t="shared" si="590"/>
        <v>120.58672983992749</v>
      </c>
      <c r="DX171" s="2">
        <f t="shared" si="590"/>
        <v>113.94423686679175</v>
      </c>
      <c r="DY171" s="2">
        <f t="shared" si="590"/>
        <v>113.31820582844574</v>
      </c>
      <c r="EA171" s="2">
        <f t="shared" si="445"/>
        <v>84.911794554964132</v>
      </c>
      <c r="EB171" s="2">
        <f t="shared" si="507"/>
        <v>84.989111717683755</v>
      </c>
      <c r="EC171" s="2">
        <f t="shared" si="508"/>
        <v>84.311732160804041</v>
      </c>
      <c r="ED171" s="2">
        <f t="shared" si="509"/>
        <v>83.264042140750121</v>
      </c>
      <c r="EE171" s="2">
        <f t="shared" si="510"/>
        <v>83.309943952802342</v>
      </c>
      <c r="EF171" s="2">
        <f t="shared" si="511"/>
        <v>84.262693117236239</v>
      </c>
      <c r="EG171" s="2">
        <f t="shared" si="512"/>
        <v>84.676009391093601</v>
      </c>
      <c r="EH171" s="2">
        <f t="shared" si="513"/>
        <v>83.631903906899424</v>
      </c>
      <c r="EI171" s="2">
        <f t="shared" si="514"/>
        <v>83.574545944005706</v>
      </c>
      <c r="EJ171" s="2">
        <f t="shared" si="515"/>
        <v>84.087763481302716</v>
      </c>
      <c r="EK171" s="2">
        <f t="shared" si="516"/>
        <v>84.867865757915624</v>
      </c>
      <c r="EL171" s="2">
        <f t="shared" si="517"/>
        <v>85.195776336438939</v>
      </c>
      <c r="EM171" s="2">
        <f t="shared" si="518"/>
        <v>85.202204147381778</v>
      </c>
      <c r="EN171" s="2">
        <f t="shared" si="519"/>
        <v>90.044562043601076</v>
      </c>
      <c r="EO171" s="2">
        <f t="shared" si="520"/>
        <v>94.776801274083283</v>
      </c>
      <c r="EQ171" s="2">
        <f t="shared" si="521"/>
        <v>84.613667239610763</v>
      </c>
      <c r="ER171" s="2">
        <f t="shared" ref="ER171:FE186" si="591">CV$228*$B171+CV$229</f>
        <v>85.104768339986421</v>
      </c>
      <c r="ES171" s="2">
        <f t="shared" si="591"/>
        <v>84.00229897666803</v>
      </c>
      <c r="ET171" s="2">
        <f t="shared" si="591"/>
        <v>83.753207620190096</v>
      </c>
      <c r="EU171" s="2">
        <f t="shared" si="591"/>
        <v>83.700096559061478</v>
      </c>
      <c r="EV171" s="2">
        <f t="shared" si="591"/>
        <v>84.242731058447603</v>
      </c>
      <c r="EW171" s="2">
        <f t="shared" si="591"/>
        <v>84.800274650581201</v>
      </c>
      <c r="EX171" s="2">
        <f t="shared" si="591"/>
        <v>84.09838416534825</v>
      </c>
      <c r="EY171" s="2">
        <f t="shared" si="591"/>
        <v>84.321622088713397</v>
      </c>
      <c r="EZ171" s="2">
        <f t="shared" si="591"/>
        <v>84.018720923507018</v>
      </c>
      <c r="FA171" s="2">
        <f t="shared" si="591"/>
        <v>85.947151921015774</v>
      </c>
      <c r="FB171" s="2">
        <f t="shared" si="591"/>
        <v>85.807369617232226</v>
      </c>
      <c r="FC171" s="2">
        <f t="shared" si="591"/>
        <v>85.622100556815909</v>
      </c>
      <c r="FD171" s="2">
        <f t="shared" si="591"/>
        <v>89.629080653884486</v>
      </c>
      <c r="FE171" s="2">
        <f t="shared" si="591"/>
        <v>90.288144702789424</v>
      </c>
      <c r="FG171" s="2">
        <f t="shared" si="523"/>
        <v>0.99989722027658867</v>
      </c>
      <c r="FH171" s="2">
        <f t="shared" ref="FH171:FU186" si="592">POWER(10,($B171-D$231)/D$229)/(1+POWER(10,($B171-D$231)/D$229))</f>
        <v>0.99991691595238308</v>
      </c>
      <c r="FI171" s="2">
        <f t="shared" si="592"/>
        <v>0.99991860654958187</v>
      </c>
      <c r="FJ171" s="2">
        <f t="shared" si="592"/>
        <v>0.99992317788562912</v>
      </c>
      <c r="FK171" s="2">
        <f t="shared" si="592"/>
        <v>0.99991906979503642</v>
      </c>
      <c r="FL171" s="2">
        <f t="shared" si="592"/>
        <v>0.99991251474384746</v>
      </c>
      <c r="FM171" s="2">
        <f t="shared" si="592"/>
        <v>0.99990819102931483</v>
      </c>
      <c r="FN171" s="2">
        <f t="shared" si="592"/>
        <v>0.99990814794944349</v>
      </c>
      <c r="FO171" s="2">
        <f t="shared" si="592"/>
        <v>0.99990390917510774</v>
      </c>
      <c r="FP171" s="2">
        <f t="shared" si="592"/>
        <v>0.99990462692661741</v>
      </c>
      <c r="FQ171" s="2">
        <f t="shared" si="592"/>
        <v>0.99990709324600857</v>
      </c>
      <c r="FR171" s="2">
        <f t="shared" si="592"/>
        <v>0.99990845388943039</v>
      </c>
      <c r="FS171" s="2">
        <f t="shared" si="592"/>
        <v>0.99990870880521454</v>
      </c>
      <c r="FT171" s="2">
        <f t="shared" si="592"/>
        <v>0.9998733545476246</v>
      </c>
      <c r="FU171" s="2">
        <f t="shared" si="592"/>
        <v>0.99984112804510594</v>
      </c>
      <c r="FW171" s="2">
        <f t="shared" si="541"/>
        <v>0.2127514952287328</v>
      </c>
      <c r="FX171" s="2">
        <f t="shared" ref="FX171:FX227" si="593">POWER(10,($B171-D$232)/D$229)/(1+POWER(10,($B171-D$232)/D$229))</f>
        <v>0.27185969271069527</v>
      </c>
      <c r="FY171" s="2">
        <f t="shared" ref="FY171:FY227" si="594">POWER(10,($B171-E$232)/E$229)/(1+POWER(10,($B171-E$232)/E$229))</f>
        <v>0.29605755845261877</v>
      </c>
      <c r="FZ171" s="2">
        <f t="shared" ref="FZ171:FZ227" si="595">POWER(10,($B171-F$232)/F$229)/(1+POWER(10,($B171-F$232)/F$229))</f>
        <v>0.26496159386069651</v>
      </c>
      <c r="GA171" s="2">
        <f t="shared" ref="GA171:GA227" si="596">POWER(10,($B171-G$232)/G$229)/(1+POWER(10,($B171-G$232)/G$229))</f>
        <v>0.27246804181750134</v>
      </c>
      <c r="GB171" s="2">
        <f t="shared" ref="GB171:GB227" si="597">POWER(10,($B171-H$232)/H$229)/(1+POWER(10,($B171-H$232)/H$229))</f>
        <v>0.2840844797964065</v>
      </c>
      <c r="GC171" s="2">
        <f t="shared" ref="GC171:GC227" si="598">POWER(10,($B171-I$232)/I$229)/(1+POWER(10,($B171-I$232)/I$229))</f>
        <v>0.32319650451756199</v>
      </c>
      <c r="GD171" s="2">
        <f t="shared" ref="GD171:GD227" si="599">POWER(10,($B171-J$232)/J$229)/(1+POWER(10,($B171-J$232)/J$229))</f>
        <v>0.37452165927999487</v>
      </c>
      <c r="GE171" s="2">
        <f t="shared" ref="GE171:GE227" si="600">POWER(10,($B171-K$232)/K$229)/(1+POWER(10,($B171-K$232)/K$229))</f>
        <v>0.31149113781638466</v>
      </c>
      <c r="GF171" s="2">
        <f t="shared" ref="GF171:GF227" si="601">POWER(10,($B171-L$232)/L$229)/(1+POWER(10,($B171-L$232)/L$229))</f>
        <v>0.27580564470382984</v>
      </c>
      <c r="GG171" s="2">
        <f t="shared" ref="GG171:GG227" si="602">POWER(10,($B171-M$232)/M$229)/(1+POWER(10,($B171-M$232)/M$229))</f>
        <v>0.24962905325752538</v>
      </c>
      <c r="GH171" s="2">
        <f t="shared" ref="GH171:GH227" si="603">POWER(10,($B171-N$232)/N$229)/(1+POWER(10,($B171-N$232)/N$229))</f>
        <v>0.21408662375132334</v>
      </c>
      <c r="GI171" s="2">
        <f t="shared" ref="GI171:GI227" si="604">POWER(10,($B171-O$232)/O$229)/(1+POWER(10,($B171-O$232)/O$229))</f>
        <v>0.19850958136626307</v>
      </c>
      <c r="GJ171" s="2">
        <f t="shared" ref="GJ171:GJ227" si="605">POWER(10,($B171-P$232)/P$229)/(1+POWER(10,($B171-P$232)/P$229))</f>
        <v>0.17182252501142803</v>
      </c>
      <c r="GK171" s="2">
        <f t="shared" ref="GK171:GK227" si="606">POWER(10,($B171-Q$232)/Q$229)/(1+POWER(10,($B171-Q$232)/Q$229))</f>
        <v>0.16786641869629454</v>
      </c>
      <c r="GM171" s="86">
        <f t="shared" si="542"/>
        <v>1.655033876461366E-82</v>
      </c>
      <c r="GN171" s="86">
        <f t="shared" ref="GN171:GN227" si="607" xml:space="preserve"> _xlfn.NORM.DIST($B171, D$7, ABS(D$11), TRUE) * _xlfn.NORM.DIST(($B171 - D$7)*D$15, 0, ABS(D$11), TRUE) * 2</f>
        <v>1.0112801031382261E-209</v>
      </c>
      <c r="GO171" s="86">
        <f t="shared" ref="GO171:GO227" si="608" xml:space="preserve"> _xlfn.NORM.DIST($B171, E$7, ABS(E$11), TRUE) * _xlfn.NORM.DIST(($B171 - E$7)*E$15, 0, ABS(E$11), TRUE) * 2</f>
        <v>4.219905544666054E-217</v>
      </c>
      <c r="GP171" s="86">
        <f t="shared" ref="GP171:GP227" si="609" xml:space="preserve"> _xlfn.NORM.DIST($B171, F$7, ABS(F$11), TRUE) * _xlfn.NORM.DIST(($B171 - F$7)*F$15, 0, ABS(F$11), TRUE) * 2</f>
        <v>1.6356733581157447E-229</v>
      </c>
      <c r="GQ171" s="86">
        <f t="shared" ref="GQ171:GQ227" si="610" xml:space="preserve"> _xlfn.NORM.DIST($B171, G$7, ABS(G$11), TRUE) * _xlfn.NORM.DIST(($B171 - G$7)*G$15, 0, ABS(G$11), TRUE) * 2</f>
        <v>2.5506157924262402E-194</v>
      </c>
      <c r="GR171" s="86">
        <f t="shared" ref="GR171:GR227" si="611" xml:space="preserve"> _xlfn.NORM.DIST($B171, H$7, ABS(H$11), TRUE) * _xlfn.NORM.DIST(($B171 - H$7)*H$15, 0, ABS(H$11), TRUE) * 2</f>
        <v>4.5528643778281008E-177</v>
      </c>
      <c r="GS171" s="86">
        <f t="shared" ref="GS171:GS227" si="612" xml:space="preserve"> _xlfn.NORM.DIST($B171, I$7, ABS(I$11), TRUE) * _xlfn.NORM.DIST(($B171 - I$7)*I$15, 0, ABS(I$11), TRUE) * 2</f>
        <v>9.8107900504624273E-176</v>
      </c>
      <c r="GT171" s="86">
        <f t="shared" ref="GT171:GT227" si="613" xml:space="preserve"> _xlfn.NORM.DIST($B171, J$7, ABS(J$11), TRUE) * _xlfn.NORM.DIST(($B171 - J$7)*J$15, 0, ABS(J$11), TRUE) * 2</f>
        <v>1.3405187083728872E-197</v>
      </c>
      <c r="GU171" s="86">
        <f t="shared" ref="GU171:GU227" si="614" xml:space="preserve"> _xlfn.NORM.DIST($B171, K$7, ABS(K$11), TRUE) * _xlfn.NORM.DIST(($B171 - K$7)*K$15, 0, ABS(K$11), TRUE) * 2</f>
        <v>5.8357021859738464E-192</v>
      </c>
      <c r="GV171" s="86">
        <f t="shared" ref="GV171:GV227" si="615" xml:space="preserve"> _xlfn.NORM.DIST($B171, L$7, ABS(L$11), TRUE) * _xlfn.NORM.DIST(($B171 - L$7)*L$15, 0, ABS(L$11), TRUE) * 2</f>
        <v>1.507640997175642E-176</v>
      </c>
      <c r="GW171" s="86">
        <f t="shared" ref="GW171:GW227" si="616" xml:space="preserve"> _xlfn.NORM.DIST($B171, M$7, ABS(M$11), TRUE) * _xlfn.NORM.DIST(($B171 - M$7)*M$15, 0, ABS(M$11), TRUE) * 2</f>
        <v>2.4835899728733064E-218</v>
      </c>
      <c r="GX171" s="86">
        <f t="shared" ref="GX171:GX227" si="617" xml:space="preserve"> _xlfn.NORM.DIST($B171, N$7, ABS(N$11), TRUE) * _xlfn.NORM.DIST(($B171 - N$7)*N$15, 0, ABS(N$11), TRUE) * 2</f>
        <v>2.2818042311809173E-273</v>
      </c>
      <c r="GY171" s="86">
        <f t="shared" ref="GY171:GY227" si="618" xml:space="preserve"> _xlfn.NORM.DIST($B171, O$7, ABS(O$11), TRUE) * _xlfn.NORM.DIST(($B171 - O$7)*O$15, 0, ABS(O$11), TRUE) * 2</f>
        <v>1.4003713146459466E-249</v>
      </c>
      <c r="GZ171" s="86">
        <f t="shared" ref="GZ171:GZ227" si="619" xml:space="preserve"> _xlfn.NORM.DIST($B171, P$7, ABS(P$11), TRUE) * _xlfn.NORM.DIST(($B171 - P$7)*P$15, 0, ABS(P$11), TRUE) * 2</f>
        <v>5.8701108835945173E-82</v>
      </c>
      <c r="HA171" s="86">
        <f t="shared" ref="HA171:HA227" si="620" xml:space="preserve"> _xlfn.NORM.DIST($B171, Q$7, ABS(Q$11), TRUE) * _xlfn.NORM.DIST(($B171 - Q$7)*Q$15, 0, ABS(Q$11), TRUE) * 2</f>
        <v>2.1840008876028935E-50</v>
      </c>
      <c r="HC171" s="86">
        <f t="shared" si="543"/>
        <v>4.4892270358217417E-49</v>
      </c>
      <c r="HD171" s="86">
        <f t="shared" ref="HD171:HD227" si="621" xml:space="preserve"> _xlfn.NORM.DIST($B171, D$8, ABS(D$12), TRUE) * _xlfn.NORM.DIST(($B171 - D$8)*D$16, 0, ABS(D$12), TRUE) * 2</f>
        <v>1.7909129930483481E-117</v>
      </c>
      <c r="HE171" s="86">
        <f t="shared" ref="HE171:HE227" si="622" xml:space="preserve"> _xlfn.NORM.DIST($B171, E$8, ABS(E$12), TRUE) * _xlfn.NORM.DIST(($B171 - E$8)*E$16, 0, ABS(E$12), TRUE) * 2</f>
        <v>5.5207780383050232E-118</v>
      </c>
      <c r="HF171" s="86">
        <f t="shared" ref="HF171:HF227" si="623" xml:space="preserve"> _xlfn.NORM.DIST($B171, F$8, ABS(F$12), TRUE) * _xlfn.NORM.DIST(($B171 - F$8)*F$16, 0, ABS(F$12), TRUE) * 2</f>
        <v>6.2241458024367032E-115</v>
      </c>
      <c r="HG171" s="86">
        <f t="shared" ref="HG171:HG227" si="624" xml:space="preserve"> _xlfn.NORM.DIST($B171, G$8, ABS(G$12), TRUE) * _xlfn.NORM.DIST(($B171 - G$8)*G$16, 0, ABS(G$12), TRUE) * 2</f>
        <v>2.3675384710284218E-113</v>
      </c>
      <c r="HH171" s="86">
        <f t="shared" ref="HH171:HH227" si="625" xml:space="preserve"> _xlfn.NORM.DIST($B171, H$8, ABS(H$12), TRUE) * _xlfn.NORM.DIST(($B171 - H$8)*H$16, 0, ABS(H$12), TRUE) * 2</f>
        <v>1.1018133251543397E-119</v>
      </c>
      <c r="HI171" s="86">
        <f t="shared" ref="HI171:HI227" si="626" xml:space="preserve"> _xlfn.NORM.DIST($B171, I$8, ABS(I$12), TRUE) * _xlfn.NORM.DIST(($B171 - I$8)*I$16, 0, ABS(I$12), TRUE) * 2</f>
        <v>5.9172427580139627E-113</v>
      </c>
      <c r="HJ171" s="86">
        <f t="shared" ref="HJ171:HJ227" si="627" xml:space="preserve"> _xlfn.NORM.DIST($B171, J$8, ABS(J$12), TRUE) * _xlfn.NORM.DIST(($B171 - J$8)*J$16, 0, ABS(J$12), TRUE) * 2</f>
        <v>1.6902145242217159E-127</v>
      </c>
      <c r="HK171" s="86">
        <f t="shared" ref="HK171:HK227" si="628" xml:space="preserve"> _xlfn.NORM.DIST($B171, K$8, ABS(K$12), TRUE) * _xlfn.NORM.DIST(($B171 - K$8)*K$16, 0, ABS(K$12), TRUE) * 2</f>
        <v>4.9584941169535306E-120</v>
      </c>
      <c r="HL171" s="86">
        <f t="shared" ref="HL171:HL227" si="629" xml:space="preserve"> _xlfn.NORM.DIST($B171, L$8, ABS(L$12), TRUE) * _xlfn.NORM.DIST(($B171 - L$8)*L$16, 0, ABS(L$12), TRUE) * 2</f>
        <v>1.5573673391635123E-116</v>
      </c>
      <c r="HM171" s="86">
        <f t="shared" ref="HM171:HM227" si="630" xml:space="preserve"> _xlfn.NORM.DIST($B171, M$8, ABS(M$12), TRUE) * _xlfn.NORM.DIST(($B171 - M$8)*M$16, 0, ABS(M$12), TRUE) * 2</f>
        <v>1.9142239952113057E-148</v>
      </c>
      <c r="HN171" s="86">
        <f t="shared" ref="HN171:HN227" si="631" xml:space="preserve"> _xlfn.NORM.DIST($B171, N$8, ABS(N$12), TRUE) * _xlfn.NORM.DIST(($B171 - N$8)*N$16, 0, ABS(N$12), TRUE) * 2</f>
        <v>3.3714869472902489E-111</v>
      </c>
      <c r="HO171" s="86">
        <f t="shared" ref="HO171:HO227" si="632" xml:space="preserve"> _xlfn.NORM.DIST($B171, O$8, ABS(O$12), TRUE) * _xlfn.NORM.DIST(($B171 - O$8)*O$16, 0, ABS(O$12), TRUE) * 2</f>
        <v>6.0289098518304392E-136</v>
      </c>
      <c r="HP171" s="86">
        <f t="shared" ref="HP171:HP227" si="633" xml:space="preserve"> _xlfn.NORM.DIST($B171, P$8, ABS(P$12), TRUE) * _xlfn.NORM.DIST(($B171 - P$8)*P$16, 0, ABS(P$12), TRUE) * 2</f>
        <v>1.0268856943666724E-31</v>
      </c>
      <c r="HQ171" s="86">
        <f t="shared" ref="HQ171:HQ227" si="634" xml:space="preserve"> _xlfn.NORM.DIST($B171, Q$8, ABS(Q$12), TRUE) * _xlfn.NORM.DIST(($B171 - Q$8)*Q$16, 0, ABS(Q$12), TRUE) * 2</f>
        <v>1.1165217030042916E-33</v>
      </c>
      <c r="HS171" s="86">
        <f t="shared" si="544"/>
        <v>4.1333407764217129E-4</v>
      </c>
      <c r="HT171" s="86">
        <f t="shared" ref="HT171:HT227" si="635" xml:space="preserve"> _xlfn.NORM.DIST($B171, D$9, ABS(D$13), TRUE) * _xlfn.NORM.DIST(($B171 - D$9)*D$17, 0, ABS(D$13), TRUE) * 2</f>
        <v>7.3789423178862267E-5</v>
      </c>
      <c r="HU171" s="86">
        <f t="shared" ref="HU171:HU227" si="636" xml:space="preserve"> _xlfn.NORM.DIST($B171, E$9, ABS(E$13), TRUE) * _xlfn.NORM.DIST(($B171 - E$9)*E$17, 0, ABS(E$13), TRUE) * 2</f>
        <v>3.6614750120065467E-5</v>
      </c>
      <c r="HV171" s="86">
        <f t="shared" ref="HV171:HV227" si="637" xml:space="preserve"> _xlfn.NORM.DIST($B171, F$9, ABS(F$13), TRUE) * _xlfn.NORM.DIST(($B171 - F$9)*F$17, 0, ABS(F$13), TRUE) * 2</f>
        <v>3.2702887232089975E-5</v>
      </c>
      <c r="HW171" s="86">
        <f t="shared" ref="HW171:HW227" si="638" xml:space="preserve"> _xlfn.NORM.DIST($B171, G$9, ABS(G$13), TRUE) * _xlfn.NORM.DIST(($B171 - G$9)*G$17, 0, ABS(G$13), TRUE) * 2</f>
        <v>8.0579923407917556E-5</v>
      </c>
      <c r="HX171" s="86">
        <f t="shared" ref="HX171:HX227" si="639" xml:space="preserve"> _xlfn.NORM.DIST($B171, H$9, ABS(H$13), TRUE) * _xlfn.NORM.DIST(($B171 - H$9)*H$17, 0, ABS(H$13), TRUE) * 2</f>
        <v>2.3232927292273628E-4</v>
      </c>
      <c r="HY171" s="86">
        <f t="shared" ref="HY171:HY227" si="640" xml:space="preserve"> _xlfn.NORM.DIST($B171, I$9, ABS(I$13), TRUE) * _xlfn.NORM.DIST(($B171 - I$9)*I$17, 0, ABS(I$13), TRUE) * 2</f>
        <v>6.4477361564107904E-5</v>
      </c>
      <c r="HZ171" s="86">
        <f t="shared" ref="HZ171:HZ227" si="641" xml:space="preserve"> _xlfn.NORM.DIST($B171, J$9, ABS(J$13), TRUE) * _xlfn.NORM.DIST(($B171 - J$9)*J$17, 0, ABS(J$13), TRUE) * 2</f>
        <v>8.1162795737968926E-7</v>
      </c>
      <c r="IA171" s="86">
        <f t="shared" ref="IA171:IA227" si="642" xml:space="preserve"> _xlfn.NORM.DIST($B171, K$9, ABS(K$13), TRUE) * _xlfn.NORM.DIST(($B171 - K$9)*K$17, 0, ABS(K$13), TRUE) * 2</f>
        <v>1.8108169158010834E-5</v>
      </c>
      <c r="IB171" s="86">
        <f t="shared" ref="IB171:IB227" si="643" xml:space="preserve"> _xlfn.NORM.DIST($B171, L$9, ABS(L$13), TRUE) * _xlfn.NORM.DIST(($B171 - L$9)*L$17, 0, ABS(L$13), TRUE) * 2</f>
        <v>1.9239801313099167E-4</v>
      </c>
      <c r="IC171" s="86">
        <f t="shared" ref="IC171:IC227" si="644" xml:space="preserve"> _xlfn.NORM.DIST($B171, M$9, ABS(M$13), TRUE) * _xlfn.NORM.DIST(($B171 - M$9)*M$17, 0, ABS(M$13), TRUE) * 2</f>
        <v>2.5742407013702192E-4</v>
      </c>
      <c r="ID171" s="86">
        <f t="shared" ref="ID171:ID227" si="645" xml:space="preserve"> _xlfn.NORM.DIST($B171, N$9, ABS(N$13), TRUE) * _xlfn.NORM.DIST(($B171 - N$9)*N$17, 0, ABS(N$13), TRUE) * 2</f>
        <v>7.7996348017175831E-4</v>
      </c>
      <c r="IE171" s="86">
        <f t="shared" ref="IE171:IE227" si="646" xml:space="preserve"> _xlfn.NORM.DIST($B171, O$9, ABS(O$13), TRUE) * _xlfn.NORM.DIST(($B171 - O$9)*O$17, 0, ABS(O$13), TRUE) * 2</f>
        <v>2.0811270320520475E-3</v>
      </c>
      <c r="IF171" s="86">
        <f t="shared" ref="IF171:IF227" si="647" xml:space="preserve"> _xlfn.NORM.DIST($B171, P$9, ABS(P$13), TRUE) * _xlfn.NORM.DIST(($B171 - P$9)*P$17, 0, ABS(P$13), TRUE) * 2</f>
        <v>1.9514314410486802E-2</v>
      </c>
      <c r="IG171" s="86">
        <f t="shared" ref="IG171:IG227" si="648" xml:space="preserve"> _xlfn.NORM.DIST($B171, Q$9, ABS(Q$13), TRUE) * _xlfn.NORM.DIST(($B171 - Q$9)*Q$17, 0, ABS(Q$13), TRUE) * 2</f>
        <v>2.0977058823817507E-2</v>
      </c>
      <c r="II171" s="86">
        <f t="shared" si="545"/>
        <v>1.9173129811457537E-4</v>
      </c>
      <c r="IJ171" s="86">
        <f t="shared" si="546"/>
        <v>7.1898045573345788E-3</v>
      </c>
      <c r="IK171" s="86">
        <f t="shared" si="547"/>
        <v>1.6877461181135194E-2</v>
      </c>
      <c r="IL171" s="86">
        <f t="shared" si="548"/>
        <v>6.0925663475064982E-3</v>
      </c>
      <c r="IM171" s="86">
        <f t="shared" si="549"/>
        <v>8.872315315141913E-3</v>
      </c>
      <c r="IN171" s="86">
        <f t="shared" si="550"/>
        <v>1.7339158979565547E-2</v>
      </c>
      <c r="IO171" s="86">
        <f t="shared" si="551"/>
        <v>4.2008793474344615E-2</v>
      </c>
      <c r="IP171" s="86">
        <f t="shared" si="552"/>
        <v>0.11159103381396776</v>
      </c>
      <c r="IQ171" s="86">
        <f t="shared" si="553"/>
        <v>2.7766580962993729E-2</v>
      </c>
      <c r="IR171" s="86">
        <f t="shared" si="554"/>
        <v>8.6123424642583647E-3</v>
      </c>
      <c r="IS171" s="86">
        <f t="shared" si="555"/>
        <v>3.1885079851791671E-3</v>
      </c>
      <c r="IT171" s="86">
        <f t="shared" si="556"/>
        <v>4.8952320979686907E-4</v>
      </c>
      <c r="IU171" s="86">
        <f t="shared" si="557"/>
        <v>2.0786743189217784E-4</v>
      </c>
      <c r="IV171" s="86">
        <f t="shared" si="558"/>
        <v>9.7963328473429337E-4</v>
      </c>
      <c r="IW171" s="86">
        <f t="shared" si="559"/>
        <v>9.9230363901288161E-4</v>
      </c>
      <c r="IY171" s="86">
        <f t="shared" si="560"/>
        <v>6.0506537575674669E-4</v>
      </c>
      <c r="IZ171" s="86">
        <f t="shared" si="561"/>
        <v>7.2635939805134409E-3</v>
      </c>
      <c r="JA171" s="86">
        <f t="shared" si="562"/>
        <v>1.6914075931255258E-2</v>
      </c>
      <c r="JB171" s="86">
        <f t="shared" si="563"/>
        <v>6.125269234738588E-3</v>
      </c>
      <c r="JC171" s="86">
        <f t="shared" si="564"/>
        <v>8.9528952385498298E-3</v>
      </c>
      <c r="JD171" s="86">
        <f t="shared" si="565"/>
        <v>1.7571488252488283E-2</v>
      </c>
      <c r="JE171" s="86">
        <f t="shared" si="566"/>
        <v>4.207327083590872E-2</v>
      </c>
      <c r="JF171" s="86">
        <f t="shared" si="567"/>
        <v>0.11159184544192514</v>
      </c>
      <c r="JG171" s="86">
        <f t="shared" si="568"/>
        <v>2.7784689132151739E-2</v>
      </c>
      <c r="JH171" s="86">
        <f t="shared" si="569"/>
        <v>8.8047404773893556E-3</v>
      </c>
      <c r="JI171" s="86">
        <f t="shared" si="570"/>
        <v>3.4459320553161892E-3</v>
      </c>
      <c r="JJ171" s="86">
        <f t="shared" si="571"/>
        <v>1.2694866899686274E-3</v>
      </c>
      <c r="JK171" s="86">
        <f t="shared" si="572"/>
        <v>2.2889944639442254E-3</v>
      </c>
      <c r="JL171" s="86">
        <f t="shared" si="573"/>
        <v>2.0493947695221094E-2</v>
      </c>
      <c r="JM171" s="86">
        <f t="shared" si="574"/>
        <v>2.1969362462830388E-2</v>
      </c>
    </row>
    <row r="172" spans="2:273" x14ac:dyDescent="0.25">
      <c r="B172" s="2">
        <v>145</v>
      </c>
      <c r="C172" s="37">
        <v>83.022000000000006</v>
      </c>
      <c r="D172" s="37">
        <v>85.122</v>
      </c>
      <c r="E172" s="37">
        <v>83.634</v>
      </c>
      <c r="F172" s="37">
        <v>84.146000000000001</v>
      </c>
      <c r="G172" s="37">
        <v>82.61</v>
      </c>
      <c r="H172" s="37">
        <v>85.878</v>
      </c>
      <c r="I172" s="37">
        <v>87.171000000000006</v>
      </c>
      <c r="J172" s="37">
        <v>88.316999999999993</v>
      </c>
      <c r="K172" s="37">
        <v>85.837000000000003</v>
      </c>
      <c r="L172" s="37">
        <v>84.837000000000003</v>
      </c>
      <c r="M172" s="37">
        <v>85.302000000000007</v>
      </c>
      <c r="N172" s="37">
        <v>84.512</v>
      </c>
      <c r="O172" s="37">
        <v>84.974999999999994</v>
      </c>
      <c r="P172" s="37">
        <v>88.22</v>
      </c>
      <c r="Q172" s="37">
        <v>89.1905</v>
      </c>
      <c r="S172" s="4">
        <f t="shared" si="446"/>
        <v>84.775507334415096</v>
      </c>
      <c r="T172" s="4">
        <f t="shared" si="447"/>
        <v>85.011065622955542</v>
      </c>
      <c r="U172" s="4">
        <f t="shared" si="448"/>
        <v>84.666852459832995</v>
      </c>
      <c r="V172" s="4">
        <f t="shared" si="449"/>
        <v>83.542069852244012</v>
      </c>
      <c r="W172" s="4">
        <f t="shared" si="450"/>
        <v>83.734434840667959</v>
      </c>
      <c r="X172" s="4">
        <f t="shared" si="451"/>
        <v>85.210641001354077</v>
      </c>
      <c r="Y172" s="4">
        <f t="shared" si="452"/>
        <v>86.356843392919771</v>
      </c>
      <c r="Z172" s="4">
        <f t="shared" si="453"/>
        <v>87.479440655923085</v>
      </c>
      <c r="AA172" s="4">
        <f t="shared" si="454"/>
        <v>85.210217170341053</v>
      </c>
      <c r="AB172" s="4">
        <f t="shared" si="455"/>
        <v>84.657558173926461</v>
      </c>
      <c r="AC172" s="4">
        <f t="shared" si="456"/>
        <v>85.384373773870337</v>
      </c>
      <c r="AD172" s="4">
        <f t="shared" si="457"/>
        <v>85.25833701576596</v>
      </c>
      <c r="AE172" s="4">
        <f t="shared" si="458"/>
        <v>85.21528096811727</v>
      </c>
      <c r="AF172" s="4">
        <f t="shared" si="459"/>
        <v>90.250150468277411</v>
      </c>
      <c r="AG172" s="4">
        <f t="shared" si="460"/>
        <v>94.614597230250737</v>
      </c>
      <c r="AI172" s="4">
        <f t="shared" si="461"/>
        <v>-1.7535073344150902</v>
      </c>
      <c r="AJ172" s="4">
        <f t="shared" si="462"/>
        <v>0.11093437704445819</v>
      </c>
      <c r="AK172" s="4">
        <f t="shared" si="463"/>
        <v>-1.0328524598329949</v>
      </c>
      <c r="AL172" s="4">
        <f t="shared" si="464"/>
        <v>0.60393014775598886</v>
      </c>
      <c r="AM172" s="4">
        <f t="shared" si="465"/>
        <v>-1.1244348406679592</v>
      </c>
      <c r="AN172" s="4">
        <f t="shared" si="466"/>
        <v>0.66735899864592341</v>
      </c>
      <c r="AO172" s="4">
        <f t="shared" si="467"/>
        <v>0.81415660708023552</v>
      </c>
      <c r="AP172" s="4">
        <f t="shared" si="468"/>
        <v>0.83755934407690802</v>
      </c>
      <c r="AQ172" s="4">
        <f t="shared" si="469"/>
        <v>0.62678282965894994</v>
      </c>
      <c r="AR172" s="4">
        <f t="shared" si="470"/>
        <v>0.17944182607354264</v>
      </c>
      <c r="AS172" s="4">
        <f t="shared" si="471"/>
        <v>-8.2373773870330069E-2</v>
      </c>
      <c r="AT172" s="4">
        <f t="shared" si="472"/>
        <v>-0.74633701576595968</v>
      </c>
      <c r="AU172" s="4">
        <f t="shared" si="473"/>
        <v>-0.24028096811727551</v>
      </c>
      <c r="AV172" s="4">
        <f t="shared" si="575"/>
        <v>-2.0301504682774123</v>
      </c>
      <c r="AW172" s="4">
        <f t="shared" si="575"/>
        <v>-5.4240972302507373</v>
      </c>
      <c r="AY172" s="2">
        <f t="shared" si="525"/>
        <v>84.77550506652355</v>
      </c>
      <c r="AZ172" s="2">
        <f t="shared" si="576"/>
        <v>84.947950402664532</v>
      </c>
      <c r="BA172" s="2">
        <f t="shared" si="577"/>
        <v>84.1467380639494</v>
      </c>
      <c r="BB172" s="2">
        <f t="shared" si="578"/>
        <v>83.302058562385056</v>
      </c>
      <c r="BC172" s="2">
        <f t="shared" si="579"/>
        <v>83.311049241848394</v>
      </c>
      <c r="BD172" s="2">
        <f t="shared" si="580"/>
        <v>84.164543683161753</v>
      </c>
      <c r="BE172" s="2">
        <f t="shared" si="581"/>
        <v>84.621746936308185</v>
      </c>
      <c r="BF172" s="2">
        <f t="shared" si="582"/>
        <v>83.712593281458737</v>
      </c>
      <c r="BG172" s="2">
        <f t="shared" si="583"/>
        <v>83.702355625336651</v>
      </c>
      <c r="BH172" s="2">
        <f t="shared" si="584"/>
        <v>83.94549045637082</v>
      </c>
      <c r="BI172" s="2">
        <f t="shared" si="585"/>
        <v>85.005869225161589</v>
      </c>
      <c r="BJ172" s="2">
        <f t="shared" si="586"/>
        <v>85.183805420049609</v>
      </c>
      <c r="BK172" s="2">
        <f t="shared" si="587"/>
        <v>85.171845431851494</v>
      </c>
      <c r="BL172" s="2">
        <f t="shared" si="588"/>
        <v>89.866173710870015</v>
      </c>
      <c r="BM172" s="2">
        <f t="shared" si="589"/>
        <v>93.942020113241384</v>
      </c>
      <c r="BO172" s="2" t="str">
        <f t="shared" si="475"/>
        <v/>
      </c>
      <c r="BP172" s="2" t="str">
        <f t="shared" si="476"/>
        <v/>
      </c>
      <c r="BQ172" s="2" t="str">
        <f t="shared" si="477"/>
        <v/>
      </c>
      <c r="BR172" s="2" t="str">
        <f t="shared" si="478"/>
        <v/>
      </c>
      <c r="BS172" s="2" t="str">
        <f t="shared" si="479"/>
        <v/>
      </c>
      <c r="BT172" s="2" t="str">
        <f t="shared" si="480"/>
        <v/>
      </c>
      <c r="BU172" s="2" t="str">
        <f t="shared" si="481"/>
        <v/>
      </c>
      <c r="BV172" s="2" t="str">
        <f t="shared" si="482"/>
        <v/>
      </c>
      <c r="BW172" s="2" t="str">
        <f t="shared" si="483"/>
        <v/>
      </c>
      <c r="BX172" s="2" t="str">
        <f t="shared" si="484"/>
        <v/>
      </c>
      <c r="BY172" s="2" t="str">
        <f t="shared" si="485"/>
        <v/>
      </c>
      <c r="BZ172" s="2" t="str">
        <f t="shared" si="486"/>
        <v/>
      </c>
      <c r="CA172" s="2" t="str">
        <f t="shared" si="487"/>
        <v/>
      </c>
      <c r="CB172" s="2" t="str">
        <f t="shared" si="488"/>
        <v/>
      </c>
      <c r="CC172" s="2" t="str">
        <f t="shared" si="489"/>
        <v/>
      </c>
      <c r="CE172" s="2">
        <f t="shared" si="526"/>
        <v>83.022000000000006</v>
      </c>
      <c r="CF172" s="2" t="str">
        <f t="shared" si="527"/>
        <v/>
      </c>
      <c r="CG172" s="2" t="str">
        <f t="shared" si="528"/>
        <v/>
      </c>
      <c r="CH172" s="2" t="str">
        <f t="shared" si="529"/>
        <v/>
      </c>
      <c r="CI172" s="2" t="str">
        <f t="shared" si="530"/>
        <v/>
      </c>
      <c r="CJ172" s="2" t="str">
        <f t="shared" si="531"/>
        <v/>
      </c>
      <c r="CK172" s="2" t="str">
        <f t="shared" si="532"/>
        <v/>
      </c>
      <c r="CL172" s="2" t="str">
        <f t="shared" si="533"/>
        <v/>
      </c>
      <c r="CM172" s="2" t="str">
        <f t="shared" si="534"/>
        <v/>
      </c>
      <c r="CN172" s="2" t="str">
        <f t="shared" si="535"/>
        <v/>
      </c>
      <c r="CO172" s="2">
        <f t="shared" si="536"/>
        <v>85.302000000000007</v>
      </c>
      <c r="CP172" s="2">
        <f t="shared" si="537"/>
        <v>84.512</v>
      </c>
      <c r="CQ172" s="2">
        <f t="shared" si="538"/>
        <v>84.974999999999994</v>
      </c>
      <c r="CR172" s="2" t="str">
        <f t="shared" si="539"/>
        <v/>
      </c>
      <c r="CS172" s="2" t="str">
        <f t="shared" si="540"/>
        <v/>
      </c>
      <c r="CU172" s="2">
        <f t="shared" si="490"/>
        <v>83.022000000000006</v>
      </c>
      <c r="CV172" s="2" t="str">
        <f t="shared" si="491"/>
        <v/>
      </c>
      <c r="CW172" s="2" t="str">
        <f t="shared" si="492"/>
        <v/>
      </c>
      <c r="CX172" s="2" t="str">
        <f t="shared" si="493"/>
        <v/>
      </c>
      <c r="CY172" s="2" t="str">
        <f t="shared" si="494"/>
        <v/>
      </c>
      <c r="CZ172" s="2" t="str">
        <f t="shared" si="495"/>
        <v/>
      </c>
      <c r="DA172" s="2" t="str">
        <f t="shared" si="496"/>
        <v/>
      </c>
      <c r="DB172" s="2" t="str">
        <f t="shared" si="497"/>
        <v/>
      </c>
      <c r="DC172" s="2" t="str">
        <f t="shared" si="498"/>
        <v/>
      </c>
      <c r="DD172" s="2" t="str">
        <f t="shared" si="499"/>
        <v/>
      </c>
      <c r="DE172" s="2">
        <f t="shared" si="500"/>
        <v>85.302000000000007</v>
      </c>
      <c r="DF172" s="2">
        <f t="shared" si="501"/>
        <v>84.512</v>
      </c>
      <c r="DG172" s="2">
        <f t="shared" si="502"/>
        <v>84.974999999999994</v>
      </c>
      <c r="DH172" s="2" t="str">
        <f t="shared" si="503"/>
        <v/>
      </c>
      <c r="DI172" s="2" t="str">
        <f t="shared" si="504"/>
        <v/>
      </c>
      <c r="DK172" s="2">
        <f t="shared" si="505"/>
        <v>117.95483756166317</v>
      </c>
      <c r="DL172" s="2">
        <f t="shared" si="590"/>
        <v>126.65669697215246</v>
      </c>
      <c r="DM172" s="2">
        <f t="shared" si="590"/>
        <v>127.17195440672015</v>
      </c>
      <c r="DN172" s="2">
        <f t="shared" si="590"/>
        <v>127.3305975609756</v>
      </c>
      <c r="DO172" s="2">
        <f t="shared" si="590"/>
        <v>118.23487804878047</v>
      </c>
      <c r="DP172" s="2">
        <f t="shared" si="590"/>
        <v>118.60841833454876</v>
      </c>
      <c r="DQ172" s="2">
        <f t="shared" si="590"/>
        <v>115.95367804288736</v>
      </c>
      <c r="DR172" s="2">
        <f t="shared" si="590"/>
        <v>104.97070280881911</v>
      </c>
      <c r="DS172" s="2">
        <f t="shared" si="590"/>
        <v>118.22497614013892</v>
      </c>
      <c r="DT172" s="2">
        <f t="shared" si="590"/>
        <v>115.68524463908184</v>
      </c>
      <c r="DU172" s="2">
        <f t="shared" si="590"/>
        <v>126.61468166717005</v>
      </c>
      <c r="DV172" s="2">
        <f t="shared" si="590"/>
        <v>116.42517547568714</v>
      </c>
      <c r="DW172" s="2">
        <f t="shared" si="590"/>
        <v>120.71587133796433</v>
      </c>
      <c r="DX172" s="2">
        <f t="shared" si="590"/>
        <v>114.04815046904316</v>
      </c>
      <c r="DY172" s="2">
        <f t="shared" si="590"/>
        <v>113.44555265762463</v>
      </c>
      <c r="EA172" s="2">
        <f t="shared" si="445"/>
        <v>84.842748556279417</v>
      </c>
      <c r="EB172" s="2">
        <f t="shared" si="507"/>
        <v>84.910237999610061</v>
      </c>
      <c r="EC172" s="2">
        <f t="shared" si="508"/>
        <v>84.243887150035917</v>
      </c>
      <c r="ED172" s="2">
        <f t="shared" si="509"/>
        <v>83.156468942267182</v>
      </c>
      <c r="EE172" s="2">
        <f t="shared" si="510"/>
        <v>83.191664306784645</v>
      </c>
      <c r="EF172" s="2">
        <f t="shared" si="511"/>
        <v>84.167984411153171</v>
      </c>
      <c r="EG172" s="2">
        <f t="shared" si="512"/>
        <v>84.575341512672921</v>
      </c>
      <c r="EH172" s="2">
        <f t="shared" si="513"/>
        <v>83.52124940426711</v>
      </c>
      <c r="EI172" s="2">
        <f t="shared" si="514"/>
        <v>83.444962742282812</v>
      </c>
      <c r="EJ172" s="2">
        <f t="shared" si="515"/>
        <v>83.96357427292034</v>
      </c>
      <c r="EK172" s="2">
        <f t="shared" si="516"/>
        <v>84.706027801742721</v>
      </c>
      <c r="EL172" s="2">
        <f t="shared" si="517"/>
        <v>85.036402625201134</v>
      </c>
      <c r="EM172" s="2">
        <f t="shared" si="518"/>
        <v>85.07655617569651</v>
      </c>
      <c r="EN172" s="2">
        <f t="shared" si="519"/>
        <v>89.9425603645861</v>
      </c>
      <c r="EO172" s="2">
        <f t="shared" si="520"/>
        <v>94.774318085767561</v>
      </c>
      <c r="EQ172" s="2">
        <f t="shared" si="521"/>
        <v>84.534997920767381</v>
      </c>
      <c r="ER172" s="2">
        <f t="shared" si="591"/>
        <v>85.029180217669634</v>
      </c>
      <c r="ES172" s="2">
        <f t="shared" si="591"/>
        <v>83.925972594195272</v>
      </c>
      <c r="ET172" s="2">
        <f t="shared" si="591"/>
        <v>83.659480503252439</v>
      </c>
      <c r="EU172" s="2">
        <f t="shared" si="591"/>
        <v>83.592891409435282</v>
      </c>
      <c r="EV172" s="2">
        <f t="shared" si="591"/>
        <v>84.147572088936215</v>
      </c>
      <c r="EW172" s="2">
        <f t="shared" si="591"/>
        <v>84.702728490099162</v>
      </c>
      <c r="EX172" s="2">
        <f t="shared" si="591"/>
        <v>83.999500141380835</v>
      </c>
      <c r="EY172" s="2">
        <f t="shared" si="591"/>
        <v>84.212035392547648</v>
      </c>
      <c r="EZ172" s="2">
        <f t="shared" si="591"/>
        <v>83.892818335180991</v>
      </c>
      <c r="FA172" s="2">
        <f t="shared" si="591"/>
        <v>85.814584519202043</v>
      </c>
      <c r="FB172" s="2">
        <f t="shared" si="591"/>
        <v>85.66591482542016</v>
      </c>
      <c r="FC172" s="2">
        <f t="shared" si="591"/>
        <v>85.508833456826494</v>
      </c>
      <c r="FD172" s="2">
        <f t="shared" si="591"/>
        <v>89.515365543277682</v>
      </c>
      <c r="FE172" s="2">
        <f t="shared" si="591"/>
        <v>90.164310569661978</v>
      </c>
      <c r="FG172" s="2">
        <f t="shared" si="523"/>
        <v>0.99990626293047147</v>
      </c>
      <c r="FH172" s="2">
        <f t="shared" si="592"/>
        <v>0.99992422589404961</v>
      </c>
      <c r="FI172" s="2">
        <f t="shared" si="592"/>
        <v>0.99992576775933395</v>
      </c>
      <c r="FJ172" s="2">
        <f t="shared" si="592"/>
        <v>0.99992993692539922</v>
      </c>
      <c r="FK172" s="2">
        <f t="shared" si="592"/>
        <v>0.9999261902502441</v>
      </c>
      <c r="FL172" s="2">
        <f t="shared" si="592"/>
        <v>0.99992021188391578</v>
      </c>
      <c r="FM172" s="2">
        <f t="shared" si="592"/>
        <v>0.99991626854718607</v>
      </c>
      <c r="FN172" s="2">
        <f t="shared" si="592"/>
        <v>0.99991622925724155</v>
      </c>
      <c r="FO172" s="2">
        <f t="shared" si="592"/>
        <v>0.99991236338517231</v>
      </c>
      <c r="FP172" s="2">
        <f t="shared" si="592"/>
        <v>0.99991301799335708</v>
      </c>
      <c r="FQ172" s="2">
        <f t="shared" si="592"/>
        <v>0.99991526734063896</v>
      </c>
      <c r="FR172" s="2">
        <f t="shared" si="592"/>
        <v>0.99991650828232836</v>
      </c>
      <c r="FS172" s="2">
        <f t="shared" si="592"/>
        <v>0.99991674077202697</v>
      </c>
      <c r="FT172" s="2">
        <f t="shared" si="592"/>
        <v>0.99988449668757573</v>
      </c>
      <c r="FU172" s="2">
        <f t="shared" si="592"/>
        <v>0.99985510502957875</v>
      </c>
      <c r="FW172" s="2">
        <f t="shared" si="541"/>
        <v>0.2285854579248639</v>
      </c>
      <c r="FX172" s="2">
        <f t="shared" si="593"/>
        <v>0.29046963317878738</v>
      </c>
      <c r="FY172" s="2">
        <f t="shared" si="594"/>
        <v>0.31560597293548753</v>
      </c>
      <c r="FZ172" s="2">
        <f t="shared" si="595"/>
        <v>0.28328304138762134</v>
      </c>
      <c r="GA172" s="2">
        <f t="shared" si="596"/>
        <v>0.29110297747881109</v>
      </c>
      <c r="GB172" s="2">
        <f t="shared" si="597"/>
        <v>0.30318281602215341</v>
      </c>
      <c r="GC172" s="2">
        <f t="shared" si="598"/>
        <v>0.34366205098209152</v>
      </c>
      <c r="GD172" s="2">
        <f t="shared" si="599"/>
        <v>0.39633402698358888</v>
      </c>
      <c r="GE172" s="2">
        <f t="shared" si="600"/>
        <v>0.3315786064438398</v>
      </c>
      <c r="GF172" s="2">
        <f t="shared" si="601"/>
        <v>0.29457642366094805</v>
      </c>
      <c r="GG172" s="2">
        <f t="shared" si="602"/>
        <v>0.26727580741711304</v>
      </c>
      <c r="GH172" s="2">
        <f t="shared" si="603"/>
        <v>0.22999092350746705</v>
      </c>
      <c r="GI172" s="2">
        <f t="shared" si="604"/>
        <v>0.21357114592687026</v>
      </c>
      <c r="GJ172" s="2">
        <f t="shared" si="605"/>
        <v>0.18532745546544604</v>
      </c>
      <c r="GK172" s="2">
        <f t="shared" si="606"/>
        <v>0.1811284119581173</v>
      </c>
      <c r="GM172" s="86">
        <f t="shared" si="542"/>
        <v>1.4631384093167374E-84</v>
      </c>
      <c r="GN172" s="86">
        <f t="shared" si="607"/>
        <v>5.8599086887641924E-215</v>
      </c>
      <c r="GO172" s="86">
        <f t="shared" si="608"/>
        <v>1.5713115348387904E-222</v>
      </c>
      <c r="GP172" s="86">
        <f t="shared" si="609"/>
        <v>2.9477848219947653E-235</v>
      </c>
      <c r="GQ172" s="86">
        <f t="shared" si="610"/>
        <v>3.2751493297584766E-199</v>
      </c>
      <c r="GR172" s="86">
        <f t="shared" si="611"/>
        <v>1.6562415153191795E-181</v>
      </c>
      <c r="GS172" s="86">
        <f t="shared" si="612"/>
        <v>3.8278518322095157E-180</v>
      </c>
      <c r="GT172" s="86">
        <f t="shared" si="613"/>
        <v>1.6261002189265251E-202</v>
      </c>
      <c r="GU172" s="86">
        <f t="shared" si="614"/>
        <v>9.1636078952751807E-197</v>
      </c>
      <c r="GV172" s="86">
        <f t="shared" si="615"/>
        <v>5.5811617386295573E-181</v>
      </c>
      <c r="GW172" s="86">
        <f t="shared" si="616"/>
        <v>8.7657105121123221E-224</v>
      </c>
      <c r="GX172" s="86">
        <f t="shared" si="617"/>
        <v>2.8346924347015586E-280</v>
      </c>
      <c r="GY172" s="86">
        <f t="shared" si="618"/>
        <v>6.8463782920795654E-256</v>
      </c>
      <c r="GZ172" s="86">
        <f t="shared" si="619"/>
        <v>5.2833743197032289E-84</v>
      </c>
      <c r="HA172" s="86">
        <f t="shared" si="620"/>
        <v>1.3231715991846968E-51</v>
      </c>
      <c r="HC172" s="86">
        <f t="shared" si="543"/>
        <v>8.9218025750064897E-51</v>
      </c>
      <c r="HD172" s="86">
        <f t="shared" si="621"/>
        <v>1.4287171295663931E-121</v>
      </c>
      <c r="HE172" s="86">
        <f t="shared" si="622"/>
        <v>4.3066384810603721E-122</v>
      </c>
      <c r="HF172" s="86">
        <f t="shared" si="623"/>
        <v>5.9654347772570472E-119</v>
      </c>
      <c r="HG172" s="86">
        <f t="shared" si="624"/>
        <v>2.4884631639100486E-117</v>
      </c>
      <c r="HH172" s="86">
        <f t="shared" si="625"/>
        <v>7.4505257498005237E-124</v>
      </c>
      <c r="HI172" s="86">
        <f t="shared" si="626"/>
        <v>7.4137814111002573E-117</v>
      </c>
      <c r="HJ172" s="86">
        <f t="shared" si="627"/>
        <v>8.4932315841578222E-132</v>
      </c>
      <c r="HK172" s="86">
        <f t="shared" si="628"/>
        <v>3.9917366296092173E-124</v>
      </c>
      <c r="HL172" s="86">
        <f t="shared" si="629"/>
        <v>1.4406452022374789E-120</v>
      </c>
      <c r="HM172" s="86">
        <f t="shared" si="630"/>
        <v>1.2848347091030112E-153</v>
      </c>
      <c r="HN172" s="86">
        <f t="shared" si="631"/>
        <v>3.8602050045462654E-115</v>
      </c>
      <c r="HO172" s="86">
        <f t="shared" si="632"/>
        <v>7.5348245016209446E-141</v>
      </c>
      <c r="HP172" s="86">
        <f t="shared" si="633"/>
        <v>8.1857054682229413E-33</v>
      </c>
      <c r="HQ172" s="86">
        <f t="shared" si="634"/>
        <v>7.8509968937170843E-35</v>
      </c>
      <c r="HS172" s="86">
        <f t="shared" si="544"/>
        <v>1.5771260118258579E-4</v>
      </c>
      <c r="HT172" s="86">
        <f t="shared" si="635"/>
        <v>2.698125587931138E-5</v>
      </c>
      <c r="HU172" s="86">
        <f t="shared" si="636"/>
        <v>1.2891784584598234E-5</v>
      </c>
      <c r="HV172" s="86">
        <f t="shared" si="637"/>
        <v>1.1612753549188626E-5</v>
      </c>
      <c r="HW172" s="86">
        <f t="shared" si="638"/>
        <v>3.0391384575543622E-5</v>
      </c>
      <c r="HX172" s="86">
        <f t="shared" si="639"/>
        <v>9.6725825254609989E-5</v>
      </c>
      <c r="HY172" s="86">
        <f t="shared" si="640"/>
        <v>2.4017510225042406E-5</v>
      </c>
      <c r="HZ172" s="86">
        <f t="shared" si="641"/>
        <v>2.2800847880890831E-7</v>
      </c>
      <c r="IA172" s="86">
        <f t="shared" si="642"/>
        <v>6.1785937523797738E-6</v>
      </c>
      <c r="IB172" s="86">
        <f t="shared" si="643"/>
        <v>7.4570294235764577E-5</v>
      </c>
      <c r="IC172" s="86">
        <f t="shared" si="644"/>
        <v>1.0221441551927186E-4</v>
      </c>
      <c r="ID172" s="86">
        <f t="shared" si="645"/>
        <v>3.2902220837508292E-4</v>
      </c>
      <c r="IE172" s="86">
        <f t="shared" si="646"/>
        <v>9.4259358212603361E-4</v>
      </c>
      <c r="IF172" s="86">
        <f t="shared" si="647"/>
        <v>1.1502941762197388E-2</v>
      </c>
      <c r="IG172" s="86">
        <f t="shared" si="648"/>
        <v>1.2459043856112923E-2</v>
      </c>
      <c r="II172" s="86">
        <f t="shared" si="545"/>
        <v>5.1273940450056305E-4</v>
      </c>
      <c r="IJ172" s="86">
        <f t="shared" si="546"/>
        <v>1.4042509263136483E-2</v>
      </c>
      <c r="IK172" s="86">
        <f t="shared" si="547"/>
        <v>3.0565549119078064E-2</v>
      </c>
      <c r="IL172" s="86">
        <f t="shared" si="548"/>
        <v>1.1960839877883985E-2</v>
      </c>
      <c r="IM172" s="86">
        <f t="shared" si="549"/>
        <v>1.6753206992769019E-2</v>
      </c>
      <c r="IN172" s="86">
        <f t="shared" si="550"/>
        <v>3.0156376963816268E-2</v>
      </c>
      <c r="IO172" s="86">
        <f t="shared" si="551"/>
        <v>6.8612409281474773E-2</v>
      </c>
      <c r="IP172" s="86">
        <f t="shared" si="552"/>
        <v>0.16608595204507892</v>
      </c>
      <c r="IQ172" s="86">
        <f t="shared" si="553"/>
        <v>4.7803950943246291E-2</v>
      </c>
      <c r="IR172" s="86">
        <f t="shared" si="554"/>
        <v>1.6519486850132919E-2</v>
      </c>
      <c r="IS172" s="86">
        <f t="shared" si="555"/>
        <v>6.5942228077603754E-3</v>
      </c>
      <c r="IT172" s="86">
        <f t="shared" si="556"/>
        <v>1.1630903412832992E-3</v>
      </c>
      <c r="IU172" s="86">
        <f t="shared" si="557"/>
        <v>5.1856470981868419E-4</v>
      </c>
      <c r="IV172" s="86">
        <f t="shared" si="558"/>
        <v>1.8808673532636096E-3</v>
      </c>
      <c r="IW172" s="86">
        <f t="shared" si="559"/>
        <v>1.8816391764138437E-3</v>
      </c>
      <c r="IY172" s="86">
        <f t="shared" si="560"/>
        <v>6.7045200568314881E-4</v>
      </c>
      <c r="IZ172" s="86">
        <f t="shared" si="561"/>
        <v>1.4069490519015794E-2</v>
      </c>
      <c r="JA172" s="86">
        <f t="shared" si="562"/>
        <v>3.0578440903662664E-2</v>
      </c>
      <c r="JB172" s="86">
        <f t="shared" si="563"/>
        <v>1.1972452631433175E-2</v>
      </c>
      <c r="JC172" s="86">
        <f t="shared" si="564"/>
        <v>1.6783598377344562E-2</v>
      </c>
      <c r="JD172" s="86">
        <f t="shared" si="565"/>
        <v>3.0253102789070879E-2</v>
      </c>
      <c r="JE172" s="86">
        <f t="shared" si="566"/>
        <v>6.8636426791699817E-2</v>
      </c>
      <c r="JF172" s="86">
        <f t="shared" si="567"/>
        <v>0.16608618005355774</v>
      </c>
      <c r="JG172" s="86">
        <f t="shared" si="568"/>
        <v>4.7810129536998675E-2</v>
      </c>
      <c r="JH172" s="86">
        <f t="shared" si="569"/>
        <v>1.6594057144368683E-2</v>
      </c>
      <c r="JI172" s="86">
        <f t="shared" si="570"/>
        <v>6.6964372232796469E-3</v>
      </c>
      <c r="JJ172" s="86">
        <f t="shared" si="571"/>
        <v>1.492112549658382E-3</v>
      </c>
      <c r="JK172" s="86">
        <f t="shared" si="572"/>
        <v>1.4611582919447177E-3</v>
      </c>
      <c r="JL172" s="86">
        <f t="shared" si="573"/>
        <v>1.3383809115460997E-2</v>
      </c>
      <c r="JM172" s="86">
        <f t="shared" si="574"/>
        <v>1.4340683032526766E-2</v>
      </c>
    </row>
    <row r="173" spans="2:273" x14ac:dyDescent="0.25">
      <c r="B173" s="2">
        <v>146</v>
      </c>
      <c r="C173" s="37">
        <v>85.216999999999999</v>
      </c>
      <c r="D173" s="37">
        <v>84.049000000000007</v>
      </c>
      <c r="E173" s="37">
        <v>84.878</v>
      </c>
      <c r="F173" s="37">
        <v>82.805000000000007</v>
      </c>
      <c r="G173" s="37">
        <v>82.927000000000007</v>
      </c>
      <c r="H173" s="37">
        <v>86.316999999999993</v>
      </c>
      <c r="I173" s="37">
        <v>86.975999999999999</v>
      </c>
      <c r="J173" s="37">
        <v>90.39</v>
      </c>
      <c r="K173" s="37">
        <v>86.162999999999997</v>
      </c>
      <c r="L173" s="37">
        <v>84.116</v>
      </c>
      <c r="M173" s="37">
        <v>85.394999999999996</v>
      </c>
      <c r="N173" s="37">
        <v>85.046999999999997</v>
      </c>
      <c r="O173" s="37">
        <v>84.075000000000003</v>
      </c>
      <c r="P173" s="37">
        <v>88.78</v>
      </c>
      <c r="Q173" s="37">
        <v>90.5</v>
      </c>
      <c r="S173" s="4">
        <f t="shared" si="446"/>
        <v>84.698727088456096</v>
      </c>
      <c r="T173" s="4">
        <f t="shared" si="447"/>
        <v>84.978917692817163</v>
      </c>
      <c r="U173" s="4">
        <f t="shared" si="448"/>
        <v>84.878874718433821</v>
      </c>
      <c r="V173" s="4">
        <f t="shared" si="449"/>
        <v>83.617832451727878</v>
      </c>
      <c r="W173" s="4">
        <f t="shared" si="450"/>
        <v>83.898791584467077</v>
      </c>
      <c r="X173" s="4">
        <f t="shared" si="451"/>
        <v>85.654979316320464</v>
      </c>
      <c r="Y173" s="4">
        <f t="shared" si="452"/>
        <v>86.946477075557738</v>
      </c>
      <c r="Z173" s="4">
        <f t="shared" si="453"/>
        <v>88.251971111502257</v>
      </c>
      <c r="AA173" s="4">
        <f t="shared" si="454"/>
        <v>85.816009773502273</v>
      </c>
      <c r="AB173" s="4">
        <f t="shared" si="455"/>
        <v>85.001557780824172</v>
      </c>
      <c r="AC173" s="4">
        <f t="shared" si="456"/>
        <v>85.556172570497012</v>
      </c>
      <c r="AD173" s="4">
        <f t="shared" si="457"/>
        <v>85.194535365184748</v>
      </c>
      <c r="AE173" s="4">
        <f t="shared" si="458"/>
        <v>85.148960188014243</v>
      </c>
      <c r="AF173" s="4">
        <f t="shared" si="459"/>
        <v>90.325132219988191</v>
      </c>
      <c r="AG173" s="4">
        <f t="shared" si="460"/>
        <v>94.802359257416271</v>
      </c>
      <c r="AI173" s="4">
        <f t="shared" si="461"/>
        <v>0.51827291154390309</v>
      </c>
      <c r="AJ173" s="4">
        <f t="shared" si="462"/>
        <v>-0.92991769281715619</v>
      </c>
      <c r="AK173" s="4">
        <f t="shared" si="463"/>
        <v>-8.7471843382047609E-4</v>
      </c>
      <c r="AL173" s="4">
        <f t="shared" si="464"/>
        <v>-0.81283245172787133</v>
      </c>
      <c r="AM173" s="4">
        <f t="shared" si="465"/>
        <v>-0.97179158446706992</v>
      </c>
      <c r="AN173" s="4">
        <f t="shared" si="466"/>
        <v>0.66202068367952904</v>
      </c>
      <c r="AO173" s="4">
        <f t="shared" si="467"/>
        <v>2.9522924442261456E-2</v>
      </c>
      <c r="AP173" s="4">
        <f t="shared" si="468"/>
        <v>2.1380288884977432</v>
      </c>
      <c r="AQ173" s="4">
        <f t="shared" si="469"/>
        <v>0.3469902264977236</v>
      </c>
      <c r="AR173" s="4">
        <f t="shared" si="470"/>
        <v>-0.88555778082417191</v>
      </c>
      <c r="AS173" s="4">
        <f t="shared" si="471"/>
        <v>-0.1611725704970155</v>
      </c>
      <c r="AT173" s="4">
        <f t="shared" si="472"/>
        <v>-0.1475353651847513</v>
      </c>
      <c r="AU173" s="4">
        <f t="shared" si="473"/>
        <v>-1.0739601880142402</v>
      </c>
      <c r="AV173" s="4">
        <f t="shared" si="575"/>
        <v>-1.5451322199881901</v>
      </c>
      <c r="AW173" s="4">
        <f t="shared" si="575"/>
        <v>-4.3023592574162706</v>
      </c>
      <c r="AY173" s="2">
        <f t="shared" si="525"/>
        <v>84.698726510575824</v>
      </c>
      <c r="AZ173" s="2">
        <f t="shared" si="576"/>
        <v>84.872139368233434</v>
      </c>
      <c r="BA173" s="2">
        <f t="shared" si="577"/>
        <v>84.069356396654698</v>
      </c>
      <c r="BB173" s="2">
        <f t="shared" si="578"/>
        <v>83.208012936147497</v>
      </c>
      <c r="BC173" s="2">
        <f t="shared" si="579"/>
        <v>83.203769337216428</v>
      </c>
      <c r="BD173" s="2">
        <f t="shared" si="580"/>
        <v>84.069062218087552</v>
      </c>
      <c r="BE173" s="2">
        <f t="shared" si="581"/>
        <v>84.524687536018547</v>
      </c>
      <c r="BF173" s="2">
        <f t="shared" si="582"/>
        <v>83.617351096250076</v>
      </c>
      <c r="BG173" s="2">
        <f t="shared" si="583"/>
        <v>83.595464140659118</v>
      </c>
      <c r="BH173" s="2">
        <f t="shared" si="584"/>
        <v>83.81915869688541</v>
      </c>
      <c r="BI173" s="2">
        <f t="shared" si="585"/>
        <v>84.872526229064036</v>
      </c>
      <c r="BJ173" s="2">
        <f t="shared" si="586"/>
        <v>85.039163486962721</v>
      </c>
      <c r="BK173" s="2">
        <f t="shared" si="587"/>
        <v>85.055659853660671</v>
      </c>
      <c r="BL173" s="2">
        <f t="shared" si="588"/>
        <v>89.755496937230376</v>
      </c>
      <c r="BM173" s="2">
        <f t="shared" si="589"/>
        <v>93.850794297473584</v>
      </c>
      <c r="BO173" s="2" t="str">
        <f t="shared" si="475"/>
        <v/>
      </c>
      <c r="BP173" s="2" t="str">
        <f t="shared" si="476"/>
        <v/>
      </c>
      <c r="BQ173" s="2" t="str">
        <f t="shared" si="477"/>
        <v/>
      </c>
      <c r="BR173" s="2" t="str">
        <f t="shared" si="478"/>
        <v/>
      </c>
      <c r="BS173" s="2" t="str">
        <f t="shared" si="479"/>
        <v/>
      </c>
      <c r="BT173" s="2" t="str">
        <f t="shared" si="480"/>
        <v/>
      </c>
      <c r="BU173" s="2" t="str">
        <f t="shared" si="481"/>
        <v/>
      </c>
      <c r="BV173" s="2" t="str">
        <f t="shared" si="482"/>
        <v/>
      </c>
      <c r="BW173" s="2" t="str">
        <f t="shared" si="483"/>
        <v/>
      </c>
      <c r="BX173" s="2" t="str">
        <f t="shared" si="484"/>
        <v/>
      </c>
      <c r="BY173" s="2" t="str">
        <f t="shared" si="485"/>
        <v/>
      </c>
      <c r="BZ173" s="2" t="str">
        <f t="shared" si="486"/>
        <v/>
      </c>
      <c r="CA173" s="2" t="str">
        <f t="shared" si="487"/>
        <v/>
      </c>
      <c r="CB173" s="2" t="str">
        <f t="shared" si="488"/>
        <v/>
      </c>
      <c r="CC173" s="2" t="str">
        <f t="shared" si="489"/>
        <v/>
      </c>
      <c r="CE173" s="2">
        <f t="shared" si="526"/>
        <v>85.216999999999999</v>
      </c>
      <c r="CF173" s="2" t="str">
        <f t="shared" si="527"/>
        <v/>
      </c>
      <c r="CG173" s="2" t="str">
        <f t="shared" si="528"/>
        <v/>
      </c>
      <c r="CH173" s="2" t="str">
        <f t="shared" si="529"/>
        <v/>
      </c>
      <c r="CI173" s="2" t="str">
        <f t="shared" si="530"/>
        <v/>
      </c>
      <c r="CJ173" s="2" t="str">
        <f t="shared" si="531"/>
        <v/>
      </c>
      <c r="CK173" s="2" t="str">
        <f t="shared" si="532"/>
        <v/>
      </c>
      <c r="CL173" s="2" t="str">
        <f t="shared" si="533"/>
        <v/>
      </c>
      <c r="CM173" s="2" t="str">
        <f t="shared" si="534"/>
        <v/>
      </c>
      <c r="CN173" s="2" t="str">
        <f t="shared" si="535"/>
        <v/>
      </c>
      <c r="CO173" s="2" t="str">
        <f t="shared" si="536"/>
        <v/>
      </c>
      <c r="CP173" s="2">
        <f t="shared" si="537"/>
        <v>85.046999999999997</v>
      </c>
      <c r="CQ173" s="2">
        <f t="shared" si="538"/>
        <v>84.075000000000003</v>
      </c>
      <c r="CR173" s="2">
        <f t="shared" si="539"/>
        <v>88.78</v>
      </c>
      <c r="CS173" s="2" t="str">
        <f t="shared" si="540"/>
        <v/>
      </c>
      <c r="CU173" s="2">
        <f t="shared" si="490"/>
        <v>85.216999999999999</v>
      </c>
      <c r="CV173" s="2" t="str">
        <f t="shared" si="491"/>
        <v/>
      </c>
      <c r="CW173" s="2" t="str">
        <f t="shared" si="492"/>
        <v/>
      </c>
      <c r="CX173" s="2" t="str">
        <f t="shared" si="493"/>
        <v/>
      </c>
      <c r="CY173" s="2" t="str">
        <f t="shared" si="494"/>
        <v/>
      </c>
      <c r="CZ173" s="2" t="str">
        <f t="shared" si="495"/>
        <v/>
      </c>
      <c r="DA173" s="2" t="str">
        <f t="shared" si="496"/>
        <v/>
      </c>
      <c r="DB173" s="2" t="str">
        <f t="shared" si="497"/>
        <v/>
      </c>
      <c r="DC173" s="2" t="str">
        <f t="shared" si="498"/>
        <v/>
      </c>
      <c r="DD173" s="2" t="str">
        <f t="shared" si="499"/>
        <v/>
      </c>
      <c r="DE173" s="2" t="str">
        <f t="shared" si="500"/>
        <v/>
      </c>
      <c r="DF173" s="2">
        <f t="shared" si="501"/>
        <v>85.046999999999997</v>
      </c>
      <c r="DG173" s="2">
        <f t="shared" si="502"/>
        <v>84.075000000000003</v>
      </c>
      <c r="DH173" s="2">
        <f t="shared" si="503"/>
        <v>88.78</v>
      </c>
      <c r="DI173" s="2" t="str">
        <f t="shared" si="504"/>
        <v/>
      </c>
      <c r="DK173" s="2">
        <f t="shared" si="505"/>
        <v>118.15556131078226</v>
      </c>
      <c r="DL173" s="2">
        <f t="shared" si="590"/>
        <v>126.90376147259812</v>
      </c>
      <c r="DM173" s="2">
        <f t="shared" si="590"/>
        <v>127.41902441725415</v>
      </c>
      <c r="DN173" s="2">
        <f t="shared" si="590"/>
        <v>127.57490731707315</v>
      </c>
      <c r="DO173" s="2">
        <f t="shared" si="590"/>
        <v>118.3995219512195</v>
      </c>
      <c r="DP173" s="2">
        <f t="shared" si="590"/>
        <v>118.77023026226937</v>
      </c>
      <c r="DQ173" s="2">
        <f t="shared" si="590"/>
        <v>116.08747327091514</v>
      </c>
      <c r="DR173" s="2">
        <f t="shared" si="590"/>
        <v>105.00291271519181</v>
      </c>
      <c r="DS173" s="2">
        <f t="shared" si="590"/>
        <v>118.36280096647538</v>
      </c>
      <c r="DT173" s="2">
        <f t="shared" si="590"/>
        <v>115.78375974025973</v>
      </c>
      <c r="DU173" s="2">
        <f t="shared" si="590"/>
        <v>126.79093491392329</v>
      </c>
      <c r="DV173" s="2">
        <f t="shared" si="590"/>
        <v>116.52059830866811</v>
      </c>
      <c r="DW173" s="2">
        <f t="shared" si="590"/>
        <v>120.84501283600119</v>
      </c>
      <c r="DX173" s="2">
        <f t="shared" si="590"/>
        <v>114.15206407129457</v>
      </c>
      <c r="DY173" s="2">
        <f t="shared" si="590"/>
        <v>113.57289948680351</v>
      </c>
      <c r="EA173" s="2">
        <f t="shared" si="445"/>
        <v>84.773702557594689</v>
      </c>
      <c r="EB173" s="2">
        <f t="shared" si="507"/>
        <v>84.831364281536366</v>
      </c>
      <c r="EC173" s="2">
        <f t="shared" si="508"/>
        <v>84.176042139267793</v>
      </c>
      <c r="ED173" s="2">
        <f t="shared" si="509"/>
        <v>83.048895743784257</v>
      </c>
      <c r="EE173" s="2">
        <f t="shared" si="510"/>
        <v>83.073384660766948</v>
      </c>
      <c r="EF173" s="2">
        <f t="shared" si="511"/>
        <v>84.073275705070117</v>
      </c>
      <c r="EG173" s="2">
        <f t="shared" si="512"/>
        <v>84.474673634252241</v>
      </c>
      <c r="EH173" s="2">
        <f t="shared" si="513"/>
        <v>83.410594901634809</v>
      </c>
      <c r="EI173" s="2">
        <f t="shared" si="514"/>
        <v>83.315379540559917</v>
      </c>
      <c r="EJ173" s="2">
        <f t="shared" si="515"/>
        <v>83.839385064537964</v>
      </c>
      <c r="EK173" s="2">
        <f t="shared" si="516"/>
        <v>84.544189845569832</v>
      </c>
      <c r="EL173" s="2">
        <f t="shared" si="517"/>
        <v>84.877028913963315</v>
      </c>
      <c r="EM173" s="2">
        <f t="shared" si="518"/>
        <v>84.950908204011242</v>
      </c>
      <c r="EN173" s="2">
        <f t="shared" si="519"/>
        <v>89.840558685571125</v>
      </c>
      <c r="EO173" s="2">
        <f t="shared" si="520"/>
        <v>94.771834897451839</v>
      </c>
      <c r="EQ173" s="2">
        <f t="shared" si="521"/>
        <v>84.456328601923985</v>
      </c>
      <c r="ER173" s="2">
        <f t="shared" si="591"/>
        <v>84.953592095352846</v>
      </c>
      <c r="ES173" s="2">
        <f t="shared" si="591"/>
        <v>83.849646211722515</v>
      </c>
      <c r="ET173" s="2">
        <f t="shared" si="591"/>
        <v>83.565753386314796</v>
      </c>
      <c r="EU173" s="2">
        <f t="shared" si="591"/>
        <v>83.485686259809071</v>
      </c>
      <c r="EV173" s="2">
        <f t="shared" si="591"/>
        <v>84.052413119424841</v>
      </c>
      <c r="EW173" s="2">
        <f t="shared" si="591"/>
        <v>84.605182329617122</v>
      </c>
      <c r="EX173" s="2">
        <f t="shared" si="591"/>
        <v>83.900616117413421</v>
      </c>
      <c r="EY173" s="2">
        <f t="shared" si="591"/>
        <v>84.102448696381884</v>
      </c>
      <c r="EZ173" s="2">
        <f t="shared" si="591"/>
        <v>83.766915746854977</v>
      </c>
      <c r="FA173" s="2">
        <f t="shared" si="591"/>
        <v>85.682017117388312</v>
      </c>
      <c r="FB173" s="2">
        <f t="shared" si="591"/>
        <v>85.524460033608079</v>
      </c>
      <c r="FC173" s="2">
        <f t="shared" si="591"/>
        <v>85.39556635683708</v>
      </c>
      <c r="FD173" s="2">
        <f t="shared" si="591"/>
        <v>89.401650432670877</v>
      </c>
      <c r="FE173" s="2">
        <f t="shared" si="591"/>
        <v>90.040476436534519</v>
      </c>
      <c r="FG173" s="2">
        <f t="shared" si="523"/>
        <v>0.99991451007143284</v>
      </c>
      <c r="FH173" s="2">
        <f t="shared" si="592"/>
        <v>0.99993089273327185</v>
      </c>
      <c r="FI173" s="2">
        <f t="shared" si="592"/>
        <v>0.99993229894968449</v>
      </c>
      <c r="FJ173" s="2">
        <f t="shared" si="592"/>
        <v>0.99993610132260347</v>
      </c>
      <c r="FK173" s="2">
        <f t="shared" si="592"/>
        <v>0.99993268427099324</v>
      </c>
      <c r="FL173" s="2">
        <f t="shared" si="592"/>
        <v>0.9999272318624115</v>
      </c>
      <c r="FM173" s="2">
        <f t="shared" si="592"/>
        <v>0.99992363544482588</v>
      </c>
      <c r="FN173" s="2">
        <f t="shared" si="592"/>
        <v>0.99992359961144239</v>
      </c>
      <c r="FO173" s="2">
        <f t="shared" si="592"/>
        <v>0.99992007384103632</v>
      </c>
      <c r="FP173" s="2">
        <f t="shared" si="592"/>
        <v>0.99992067085996927</v>
      </c>
      <c r="FQ173" s="2">
        <f t="shared" si="592"/>
        <v>0.99992272232006729</v>
      </c>
      <c r="FR173" s="2">
        <f t="shared" si="592"/>
        <v>0.99992385408909124</v>
      </c>
      <c r="FS173" s="2">
        <f t="shared" si="592"/>
        <v>0.99992406612532747</v>
      </c>
      <c r="FT173" s="2">
        <f t="shared" si="592"/>
        <v>0.9998946586564994</v>
      </c>
      <c r="FU173" s="2">
        <f t="shared" si="592"/>
        <v>0.9998678525316349</v>
      </c>
      <c r="FW173" s="2">
        <f t="shared" si="541"/>
        <v>0.24523077066810847</v>
      </c>
      <c r="FX173" s="2">
        <f t="shared" si="593"/>
        <v>0.30981146712934965</v>
      </c>
      <c r="FY173" s="2">
        <f t="shared" si="594"/>
        <v>0.33582936759187743</v>
      </c>
      <c r="FZ173" s="2">
        <f t="shared" si="595"/>
        <v>0.30235025325127296</v>
      </c>
      <c r="GA173" s="2">
        <f t="shared" si="596"/>
        <v>0.31046853095446808</v>
      </c>
      <c r="GB173" s="2">
        <f t="shared" si="597"/>
        <v>0.32298583983120938</v>
      </c>
      <c r="GC173" s="2">
        <f t="shared" si="598"/>
        <v>0.3647251568270386</v>
      </c>
      <c r="GD173" s="2">
        <f t="shared" si="599"/>
        <v>0.41856663862719529</v>
      </c>
      <c r="GE173" s="2">
        <f t="shared" si="600"/>
        <v>0.35229864144969253</v>
      </c>
      <c r="GF173" s="2">
        <f t="shared" si="601"/>
        <v>0.31407067366029529</v>
      </c>
      <c r="GG173" s="2">
        <f t="shared" si="602"/>
        <v>0.28569507965042862</v>
      </c>
      <c r="GH173" s="2">
        <f t="shared" si="603"/>
        <v>0.24670584983787033</v>
      </c>
      <c r="GI173" s="2">
        <f t="shared" si="604"/>
        <v>0.22944833139440715</v>
      </c>
      <c r="GJ173" s="2">
        <f t="shared" si="605"/>
        <v>0.19963797536639932</v>
      </c>
      <c r="GK173" s="2">
        <f t="shared" si="606"/>
        <v>0.19519237882627744</v>
      </c>
      <c r="GM173" s="86">
        <f t="shared" si="542"/>
        <v>1.2191885054032451E-86</v>
      </c>
      <c r="GN173" s="86">
        <f t="shared" si="607"/>
        <v>2.9229098787371008E-220</v>
      </c>
      <c r="GO173" s="86">
        <f t="shared" si="608"/>
        <v>5.007949827622538E-228</v>
      </c>
      <c r="GP173" s="86">
        <f t="shared" si="609"/>
        <v>4.5058653129237407E-241</v>
      </c>
      <c r="GQ173" s="86">
        <f t="shared" si="610"/>
        <v>3.6517528879774427E-204</v>
      </c>
      <c r="GR173" s="86">
        <f t="shared" si="611"/>
        <v>5.3027162132136933E-186</v>
      </c>
      <c r="GS173" s="86">
        <f t="shared" si="612"/>
        <v>1.3154714116388098E-184</v>
      </c>
      <c r="GT173" s="86">
        <f t="shared" si="613"/>
        <v>1.7143970122775895E-207</v>
      </c>
      <c r="GU173" s="86">
        <f t="shared" si="614"/>
        <v>1.2535991708035568E-201</v>
      </c>
      <c r="GV173" s="86">
        <f t="shared" si="615"/>
        <v>1.8184996583241431E-185</v>
      </c>
      <c r="GW173" s="86">
        <f t="shared" si="616"/>
        <v>2.6469019024566979E-229</v>
      </c>
      <c r="GX173" s="86">
        <f t="shared" si="617"/>
        <v>2.884369606112517E-287</v>
      </c>
      <c r="GY173" s="86">
        <f t="shared" si="618"/>
        <v>2.7883642828059349E-262</v>
      </c>
      <c r="GZ173" s="86">
        <f t="shared" si="619"/>
        <v>4.482343034922415E-86</v>
      </c>
      <c r="HA173" s="86">
        <f t="shared" si="620"/>
        <v>7.7454011088953301E-53</v>
      </c>
      <c r="HC173" s="86">
        <f t="shared" si="543"/>
        <v>1.6554634865693418E-52</v>
      </c>
      <c r="HD173" s="86">
        <f t="shared" si="621"/>
        <v>9.674633481872028E-126</v>
      </c>
      <c r="HE173" s="86">
        <f t="shared" si="622"/>
        <v>2.8514475844086138E-126</v>
      </c>
      <c r="HF173" s="86">
        <f t="shared" si="623"/>
        <v>4.8666999482796504E-123</v>
      </c>
      <c r="HG173" s="86">
        <f t="shared" si="624"/>
        <v>2.2285450892637994E-121</v>
      </c>
      <c r="HH173" s="86">
        <f t="shared" si="625"/>
        <v>4.2652194993193746E-128</v>
      </c>
      <c r="HI173" s="86">
        <f t="shared" si="626"/>
        <v>7.9579476561199646E-121</v>
      </c>
      <c r="HJ173" s="86">
        <f t="shared" si="627"/>
        <v>3.6145803941996222E-136</v>
      </c>
      <c r="HK173" s="86">
        <f t="shared" si="628"/>
        <v>2.7379869116781301E-128</v>
      </c>
      <c r="HL173" s="86">
        <f t="shared" si="629"/>
        <v>1.1354919898727075E-124</v>
      </c>
      <c r="HM173" s="86">
        <f t="shared" si="630"/>
        <v>7.0170141727663941E-159</v>
      </c>
      <c r="HN173" s="86">
        <f t="shared" si="631"/>
        <v>3.7654997626266774E-119</v>
      </c>
      <c r="HO173" s="86">
        <f t="shared" si="632"/>
        <v>7.6920789603809071E-146</v>
      </c>
      <c r="HP173" s="86">
        <f t="shared" si="633"/>
        <v>6.2391956010398165E-34</v>
      </c>
      <c r="HQ173" s="86">
        <f t="shared" si="634"/>
        <v>5.2702178966805552E-36</v>
      </c>
      <c r="HS173" s="86">
        <f t="shared" si="544"/>
        <v>5.6647024029940881E-5</v>
      </c>
      <c r="HT173" s="86">
        <f t="shared" si="635"/>
        <v>9.3512099006864273E-6</v>
      </c>
      <c r="HU173" s="86">
        <f t="shared" si="636"/>
        <v>4.3024211911558913E-6</v>
      </c>
      <c r="HV173" s="86">
        <f t="shared" si="637"/>
        <v>3.914246724641626E-6</v>
      </c>
      <c r="HW173" s="86">
        <f t="shared" si="638"/>
        <v>1.0893774818053165E-5</v>
      </c>
      <c r="HX173" s="86">
        <f t="shared" si="639"/>
        <v>3.8432491864489785E-5</v>
      </c>
      <c r="HY173" s="86">
        <f t="shared" si="640"/>
        <v>8.5022394955848723E-6</v>
      </c>
      <c r="HZ173" s="86">
        <f t="shared" si="641"/>
        <v>6.0490955786365236E-8</v>
      </c>
      <c r="IA173" s="86">
        <f t="shared" si="642"/>
        <v>1.9992355188567896E-6</v>
      </c>
      <c r="IB173" s="86">
        <f t="shared" si="643"/>
        <v>2.7405674406835477E-5</v>
      </c>
      <c r="IC173" s="86">
        <f t="shared" si="644"/>
        <v>3.8513871126757537E-5</v>
      </c>
      <c r="ID173" s="86">
        <f t="shared" si="645"/>
        <v>1.3158166780391454E-4</v>
      </c>
      <c r="IE173" s="86">
        <f t="shared" si="646"/>
        <v>4.0495435797212065E-4</v>
      </c>
      <c r="IF173" s="86">
        <f t="shared" si="647"/>
        <v>6.5178794697695469E-3</v>
      </c>
      <c r="IG173" s="86">
        <f t="shared" si="648"/>
        <v>7.1142671779240076E-3</v>
      </c>
      <c r="II173" s="86">
        <f t="shared" si="545"/>
        <v>1.2821937376417901E-3</v>
      </c>
      <c r="IJ173" s="86">
        <f t="shared" si="546"/>
        <v>2.5864759555194818E-2</v>
      </c>
      <c r="IK173" s="86">
        <f t="shared" si="547"/>
        <v>5.2234791238076159E-2</v>
      </c>
      <c r="IL173" s="86">
        <f t="shared" si="548"/>
        <v>2.2176227056902198E-2</v>
      </c>
      <c r="IM173" s="86">
        <f t="shared" si="549"/>
        <v>2.9924304737627021E-2</v>
      </c>
      <c r="IN173" s="86">
        <f t="shared" si="550"/>
        <v>4.9865659311802396E-2</v>
      </c>
      <c r="IO173" s="86">
        <f t="shared" si="551"/>
        <v>0.10616024657257848</v>
      </c>
      <c r="IP173" s="86">
        <f t="shared" si="552"/>
        <v>0.23317237797489521</v>
      </c>
      <c r="IQ173" s="86">
        <f t="shared" si="553"/>
        <v>7.7743077685480388E-2</v>
      </c>
      <c r="IR173" s="86">
        <f t="shared" si="554"/>
        <v>2.9900387971303437E-2</v>
      </c>
      <c r="IS173" s="86">
        <f t="shared" si="555"/>
        <v>1.2873787672997619E-2</v>
      </c>
      <c r="IT173" s="86">
        <f t="shared" si="556"/>
        <v>2.6050603753486929E-3</v>
      </c>
      <c r="IU173" s="86">
        <f t="shared" si="557"/>
        <v>1.2203616728838026E-3</v>
      </c>
      <c r="IV173" s="86">
        <f t="shared" si="558"/>
        <v>3.482119615813432E-3</v>
      </c>
      <c r="IW173" s="86">
        <f t="shared" si="559"/>
        <v>3.4450973067812552E-3</v>
      </c>
      <c r="IY173" s="86">
        <f t="shared" si="560"/>
        <v>1.3388407616717311E-3</v>
      </c>
      <c r="IZ173" s="86">
        <f t="shared" si="561"/>
        <v>2.5874110765095503E-2</v>
      </c>
      <c r="JA173" s="86">
        <f t="shared" si="562"/>
        <v>5.2239093659267315E-2</v>
      </c>
      <c r="JB173" s="86">
        <f t="shared" si="563"/>
        <v>2.2180141303626839E-2</v>
      </c>
      <c r="JC173" s="86">
        <f t="shared" si="564"/>
        <v>2.9935198512445076E-2</v>
      </c>
      <c r="JD173" s="86">
        <f t="shared" si="565"/>
        <v>4.9904091803666888E-2</v>
      </c>
      <c r="JE173" s="86">
        <f t="shared" si="566"/>
        <v>0.10616874881207407</v>
      </c>
      <c r="JF173" s="86">
        <f t="shared" si="567"/>
        <v>0.23317243846585101</v>
      </c>
      <c r="JG173" s="86">
        <f t="shared" si="568"/>
        <v>7.7745076920999245E-2</v>
      </c>
      <c r="JH173" s="86">
        <f t="shared" si="569"/>
        <v>2.9927793645710275E-2</v>
      </c>
      <c r="JI173" s="86">
        <f t="shared" si="570"/>
        <v>1.2912301544124377E-2</v>
      </c>
      <c r="JJ173" s="86">
        <f t="shared" si="571"/>
        <v>2.7366420431526074E-3</v>
      </c>
      <c r="JK173" s="86">
        <f t="shared" si="572"/>
        <v>1.6253160308559232E-3</v>
      </c>
      <c r="JL173" s="86">
        <f t="shared" si="573"/>
        <v>9.9999990855829789E-3</v>
      </c>
      <c r="JM173" s="86">
        <f t="shared" si="574"/>
        <v>1.0559364484705264E-2</v>
      </c>
    </row>
    <row r="174" spans="2:273" x14ac:dyDescent="0.25">
      <c r="B174" s="2">
        <v>147</v>
      </c>
      <c r="C174" s="37">
        <v>84.783000000000001</v>
      </c>
      <c r="D174" s="37">
        <v>84.61</v>
      </c>
      <c r="E174" s="37">
        <v>84.340999999999994</v>
      </c>
      <c r="F174" s="37">
        <v>84.366</v>
      </c>
      <c r="G174" s="37">
        <v>84.049000000000007</v>
      </c>
      <c r="H174" s="37">
        <v>84.78</v>
      </c>
      <c r="I174" s="37">
        <v>87.194999999999993</v>
      </c>
      <c r="J174" s="37">
        <v>88.975999999999999</v>
      </c>
      <c r="K174" s="37">
        <v>86.93</v>
      </c>
      <c r="L174" s="37">
        <v>86.278999999999996</v>
      </c>
      <c r="M174" s="37">
        <v>86.14</v>
      </c>
      <c r="N174" s="37">
        <v>85.07</v>
      </c>
      <c r="O174" s="37">
        <v>84.85</v>
      </c>
      <c r="P174" s="37">
        <v>90</v>
      </c>
      <c r="Q174" s="37">
        <v>93.428600000000003</v>
      </c>
      <c r="S174" s="4">
        <f t="shared" si="446"/>
        <v>84.621386301401756</v>
      </c>
      <c r="T174" s="4">
        <f t="shared" si="447"/>
        <v>84.965910441547464</v>
      </c>
      <c r="U174" s="4">
        <f t="shared" si="448"/>
        <v>85.172121584879022</v>
      </c>
      <c r="V174" s="4">
        <f t="shared" si="449"/>
        <v>83.772037367877402</v>
      </c>
      <c r="W174" s="4">
        <f t="shared" si="450"/>
        <v>84.170190879189022</v>
      </c>
      <c r="X174" s="4">
        <f t="shared" si="451"/>
        <v>86.24579289053807</v>
      </c>
      <c r="Y174" s="4">
        <f t="shared" si="452"/>
        <v>87.604395771324448</v>
      </c>
      <c r="Z174" s="4">
        <f t="shared" si="453"/>
        <v>88.83737094267866</v>
      </c>
      <c r="AA174" s="4">
        <f t="shared" si="454"/>
        <v>86.555328442472941</v>
      </c>
      <c r="AB174" s="4">
        <f t="shared" si="455"/>
        <v>85.534238397241694</v>
      </c>
      <c r="AC174" s="4">
        <f t="shared" si="456"/>
        <v>85.900928773524129</v>
      </c>
      <c r="AD174" s="4">
        <f t="shared" si="457"/>
        <v>85.200769440493019</v>
      </c>
      <c r="AE174" s="4">
        <f t="shared" si="458"/>
        <v>85.133078707007826</v>
      </c>
      <c r="AF174" s="4">
        <f t="shared" si="459"/>
        <v>90.558765498689027</v>
      </c>
      <c r="AG174" s="4">
        <f t="shared" si="460"/>
        <v>95.245627041787202</v>
      </c>
      <c r="AI174" s="4">
        <f t="shared" si="461"/>
        <v>0.16161369859824504</v>
      </c>
      <c r="AJ174" s="4">
        <f t="shared" si="462"/>
        <v>-0.35591044154746498</v>
      </c>
      <c r="AK174" s="4">
        <f t="shared" si="463"/>
        <v>-0.83112158487902832</v>
      </c>
      <c r="AL174" s="4">
        <f t="shared" si="464"/>
        <v>0.59396263212259726</v>
      </c>
      <c r="AM174" s="4">
        <f t="shared" si="465"/>
        <v>-0.12119087918901528</v>
      </c>
      <c r="AN174" s="4">
        <f t="shared" si="466"/>
        <v>-1.4657928905380686</v>
      </c>
      <c r="AO174" s="4">
        <f t="shared" si="467"/>
        <v>-0.40939577132445493</v>
      </c>
      <c r="AP174" s="4">
        <f t="shared" si="468"/>
        <v>0.13862905732133868</v>
      </c>
      <c r="AQ174" s="4">
        <f t="shared" si="469"/>
        <v>0.3746715575270656</v>
      </c>
      <c r="AR174" s="4">
        <f t="shared" si="470"/>
        <v>0.74476160275830239</v>
      </c>
      <c r="AS174" s="4">
        <f t="shared" si="471"/>
        <v>0.23907122647587187</v>
      </c>
      <c r="AT174" s="4">
        <f t="shared" si="472"/>
        <v>-0.13076944049302597</v>
      </c>
      <c r="AU174" s="4">
        <f t="shared" si="473"/>
        <v>-0.28307870700783155</v>
      </c>
      <c r="AV174" s="4">
        <f t="shared" si="575"/>
        <v>-0.55876549868902714</v>
      </c>
      <c r="AW174" s="4">
        <f t="shared" si="575"/>
        <v>-1.817027041787199</v>
      </c>
      <c r="AY174" s="2">
        <f t="shared" si="525"/>
        <v>84.621386165573995</v>
      </c>
      <c r="AZ174" s="2">
        <f t="shared" si="576"/>
        <v>84.796562459567042</v>
      </c>
      <c r="BA174" s="2">
        <f t="shared" si="577"/>
        <v>83.991444799541796</v>
      </c>
      <c r="BB174" s="2">
        <f t="shared" si="578"/>
        <v>83.114890302285048</v>
      </c>
      <c r="BC174" s="2">
        <f t="shared" si="579"/>
        <v>83.097226154752633</v>
      </c>
      <c r="BD174" s="2">
        <f t="shared" si="580"/>
        <v>83.97356692523941</v>
      </c>
      <c r="BE174" s="2">
        <f t="shared" si="581"/>
        <v>84.42784779957276</v>
      </c>
      <c r="BF174" s="2">
        <f t="shared" si="582"/>
        <v>83.522812768749475</v>
      </c>
      <c r="BG174" s="2">
        <f t="shared" si="583"/>
        <v>83.489882065681883</v>
      </c>
      <c r="BH174" s="2">
        <f t="shared" si="584"/>
        <v>83.692728027569018</v>
      </c>
      <c r="BI174" s="2">
        <f t="shared" si="585"/>
        <v>84.741149498647445</v>
      </c>
      <c r="BJ174" s="2">
        <f t="shared" si="586"/>
        <v>84.895668364600681</v>
      </c>
      <c r="BK174" s="2">
        <f t="shared" si="587"/>
        <v>84.940257604438855</v>
      </c>
      <c r="BL174" s="2">
        <f t="shared" si="588"/>
        <v>89.644135966344891</v>
      </c>
      <c r="BM174" s="2">
        <f t="shared" si="589"/>
        <v>93.752233244678422</v>
      </c>
      <c r="BO174" s="2" t="str">
        <f t="shared" si="475"/>
        <v/>
      </c>
      <c r="BP174" s="2" t="str">
        <f t="shared" si="476"/>
        <v/>
      </c>
      <c r="BQ174" s="2" t="str">
        <f t="shared" si="477"/>
        <v/>
      </c>
      <c r="BR174" s="2" t="str">
        <f t="shared" si="478"/>
        <v/>
      </c>
      <c r="BS174" s="2" t="str">
        <f t="shared" si="479"/>
        <v/>
      </c>
      <c r="BT174" s="2" t="str">
        <f t="shared" si="480"/>
        <v/>
      </c>
      <c r="BU174" s="2" t="str">
        <f t="shared" si="481"/>
        <v/>
      </c>
      <c r="BV174" s="2" t="str">
        <f t="shared" si="482"/>
        <v/>
      </c>
      <c r="BW174" s="2" t="str">
        <f t="shared" si="483"/>
        <v/>
      </c>
      <c r="BX174" s="2" t="str">
        <f t="shared" si="484"/>
        <v/>
      </c>
      <c r="BY174" s="2" t="str">
        <f t="shared" si="485"/>
        <v/>
      </c>
      <c r="BZ174" s="2" t="str">
        <f t="shared" si="486"/>
        <v/>
      </c>
      <c r="CA174" s="2" t="str">
        <f t="shared" si="487"/>
        <v/>
      </c>
      <c r="CB174" s="2" t="str">
        <f t="shared" si="488"/>
        <v/>
      </c>
      <c r="CC174" s="2" t="str">
        <f t="shared" si="489"/>
        <v/>
      </c>
      <c r="CE174" s="2">
        <f t="shared" si="526"/>
        <v>84.783000000000001</v>
      </c>
      <c r="CF174" s="2" t="str">
        <f t="shared" si="527"/>
        <v/>
      </c>
      <c r="CG174" s="2" t="str">
        <f t="shared" si="528"/>
        <v/>
      </c>
      <c r="CH174" s="2" t="str">
        <f t="shared" si="529"/>
        <v/>
      </c>
      <c r="CI174" s="2" t="str">
        <f t="shared" si="530"/>
        <v/>
      </c>
      <c r="CJ174" s="2" t="str">
        <f t="shared" si="531"/>
        <v/>
      </c>
      <c r="CK174" s="2" t="str">
        <f t="shared" si="532"/>
        <v/>
      </c>
      <c r="CL174" s="2" t="str">
        <f t="shared" si="533"/>
        <v/>
      </c>
      <c r="CM174" s="2" t="str">
        <f t="shared" si="534"/>
        <v/>
      </c>
      <c r="CN174" s="2" t="str">
        <f t="shared" si="535"/>
        <v/>
      </c>
      <c r="CO174" s="2" t="str">
        <f t="shared" si="536"/>
        <v/>
      </c>
      <c r="CP174" s="2">
        <f t="shared" si="537"/>
        <v>85.07</v>
      </c>
      <c r="CQ174" s="2">
        <f t="shared" si="538"/>
        <v>84.85</v>
      </c>
      <c r="CR174" s="2">
        <f t="shared" si="539"/>
        <v>90</v>
      </c>
      <c r="CS174" s="2">
        <f t="shared" si="540"/>
        <v>93.428600000000003</v>
      </c>
      <c r="CU174" s="2">
        <f t="shared" si="490"/>
        <v>84.783000000000001</v>
      </c>
      <c r="CV174" s="2" t="str">
        <f t="shared" si="491"/>
        <v/>
      </c>
      <c r="CW174" s="2" t="str">
        <f t="shared" si="492"/>
        <v/>
      </c>
      <c r="CX174" s="2" t="str">
        <f t="shared" si="493"/>
        <v/>
      </c>
      <c r="CY174" s="2" t="str">
        <f t="shared" si="494"/>
        <v/>
      </c>
      <c r="CZ174" s="2" t="str">
        <f t="shared" si="495"/>
        <v/>
      </c>
      <c r="DA174" s="2" t="str">
        <f t="shared" si="496"/>
        <v/>
      </c>
      <c r="DB174" s="2" t="str">
        <f t="shared" si="497"/>
        <v/>
      </c>
      <c r="DC174" s="2" t="str">
        <f t="shared" si="498"/>
        <v/>
      </c>
      <c r="DD174" s="2" t="str">
        <f t="shared" si="499"/>
        <v/>
      </c>
      <c r="DE174" s="2" t="str">
        <f t="shared" si="500"/>
        <v/>
      </c>
      <c r="DF174" s="2">
        <f t="shared" si="501"/>
        <v>85.07</v>
      </c>
      <c r="DG174" s="2">
        <f t="shared" si="502"/>
        <v>84.85</v>
      </c>
      <c r="DH174" s="2">
        <f t="shared" si="503"/>
        <v>90</v>
      </c>
      <c r="DI174" s="2">
        <f t="shared" si="504"/>
        <v>93.428600000000003</v>
      </c>
      <c r="DK174" s="2">
        <f t="shared" si="505"/>
        <v>118.35628505990135</v>
      </c>
      <c r="DL174" s="2">
        <f t="shared" si="590"/>
        <v>127.15082597304379</v>
      </c>
      <c r="DM174" s="2">
        <f t="shared" si="590"/>
        <v>127.66609442778812</v>
      </c>
      <c r="DN174" s="2">
        <f t="shared" si="590"/>
        <v>127.81921707317072</v>
      </c>
      <c r="DO174" s="2">
        <f t="shared" si="590"/>
        <v>118.56416585365852</v>
      </c>
      <c r="DP174" s="2">
        <f t="shared" si="590"/>
        <v>118.93204218998997</v>
      </c>
      <c r="DQ174" s="2">
        <f t="shared" si="590"/>
        <v>116.22126849894293</v>
      </c>
      <c r="DR174" s="2">
        <f t="shared" si="590"/>
        <v>105.0351226215645</v>
      </c>
      <c r="DS174" s="2">
        <f t="shared" si="590"/>
        <v>118.50062579281183</v>
      </c>
      <c r="DT174" s="2">
        <f t="shared" si="590"/>
        <v>115.88227484143762</v>
      </c>
      <c r="DU174" s="2">
        <f t="shared" si="590"/>
        <v>126.96718816067654</v>
      </c>
      <c r="DV174" s="2">
        <f t="shared" si="590"/>
        <v>116.61602114164909</v>
      </c>
      <c r="DW174" s="2">
        <f t="shared" si="590"/>
        <v>120.97415433403803</v>
      </c>
      <c r="DX174" s="2">
        <f t="shared" si="590"/>
        <v>114.25597767354598</v>
      </c>
      <c r="DY174" s="2">
        <f t="shared" si="590"/>
        <v>113.7002463159824</v>
      </c>
      <c r="EA174" s="2">
        <f t="shared" si="445"/>
        <v>84.70465655890996</v>
      </c>
      <c r="EB174" s="2">
        <f t="shared" si="507"/>
        <v>84.752490563462658</v>
      </c>
      <c r="EC174" s="2">
        <f t="shared" si="508"/>
        <v>84.108197128499654</v>
      </c>
      <c r="ED174" s="2">
        <f t="shared" si="509"/>
        <v>82.941322545301318</v>
      </c>
      <c r="EE174" s="2">
        <f t="shared" si="510"/>
        <v>82.95510501474925</v>
      </c>
      <c r="EF174" s="2">
        <f t="shared" si="511"/>
        <v>83.978566998987048</v>
      </c>
      <c r="EG174" s="2">
        <f t="shared" si="512"/>
        <v>84.374005755831561</v>
      </c>
      <c r="EH174" s="2">
        <f t="shared" si="513"/>
        <v>83.299940399002509</v>
      </c>
      <c r="EI174" s="2">
        <f t="shared" si="514"/>
        <v>83.185796338837008</v>
      </c>
      <c r="EJ174" s="2">
        <f t="shared" si="515"/>
        <v>83.715195856155589</v>
      </c>
      <c r="EK174" s="2">
        <f t="shared" si="516"/>
        <v>84.382351889396944</v>
      </c>
      <c r="EL174" s="2">
        <f t="shared" si="517"/>
        <v>84.71765520272551</v>
      </c>
      <c r="EM174" s="2">
        <f t="shared" si="518"/>
        <v>84.825260232325974</v>
      </c>
      <c r="EN174" s="2">
        <f t="shared" si="519"/>
        <v>89.73855700655615</v>
      </c>
      <c r="EO174" s="2">
        <f t="shared" si="520"/>
        <v>94.769351709136103</v>
      </c>
      <c r="EQ174" s="2">
        <f t="shared" si="521"/>
        <v>84.37765928308059</v>
      </c>
      <c r="ER174" s="2">
        <f t="shared" si="591"/>
        <v>84.878003973036058</v>
      </c>
      <c r="ES174" s="2">
        <f t="shared" si="591"/>
        <v>83.773319829249758</v>
      </c>
      <c r="ET174" s="2">
        <f t="shared" si="591"/>
        <v>83.472026269377153</v>
      </c>
      <c r="EU174" s="2">
        <f t="shared" si="591"/>
        <v>83.378481110182875</v>
      </c>
      <c r="EV174" s="2">
        <f t="shared" si="591"/>
        <v>83.957254149913453</v>
      </c>
      <c r="EW174" s="2">
        <f t="shared" si="591"/>
        <v>84.507636169135083</v>
      </c>
      <c r="EX174" s="2">
        <f t="shared" si="591"/>
        <v>83.801732093446006</v>
      </c>
      <c r="EY174" s="2">
        <f t="shared" si="591"/>
        <v>83.992862000216135</v>
      </c>
      <c r="EZ174" s="2">
        <f t="shared" si="591"/>
        <v>83.641013158528949</v>
      </c>
      <c r="FA174" s="2">
        <f t="shared" si="591"/>
        <v>85.549449715574582</v>
      </c>
      <c r="FB174" s="2">
        <f t="shared" si="591"/>
        <v>85.383005241796013</v>
      </c>
      <c r="FC174" s="2">
        <f t="shared" si="591"/>
        <v>85.282299256847665</v>
      </c>
      <c r="FD174" s="2">
        <f t="shared" si="591"/>
        <v>89.287935322064087</v>
      </c>
      <c r="FE174" s="2">
        <f t="shared" si="591"/>
        <v>89.916642303407059</v>
      </c>
      <c r="FG174" s="2">
        <f t="shared" si="523"/>
        <v>0.99992203167199856</v>
      </c>
      <c r="FH174" s="2">
        <f t="shared" si="592"/>
        <v>0.99993697304041818</v>
      </c>
      <c r="FI174" s="2">
        <f t="shared" si="592"/>
        <v>0.99993825554046734</v>
      </c>
      <c r="FJ174" s="2">
        <f t="shared" si="592"/>
        <v>0.99994172338594001</v>
      </c>
      <c r="FK174" s="2">
        <f t="shared" si="592"/>
        <v>0.99993860696185244</v>
      </c>
      <c r="FL174" s="2">
        <f t="shared" si="592"/>
        <v>0.99993363424483239</v>
      </c>
      <c r="FM174" s="2">
        <f t="shared" si="592"/>
        <v>0.99993035422997101</v>
      </c>
      <c r="FN174" s="2">
        <f t="shared" si="592"/>
        <v>0.99993032154909767</v>
      </c>
      <c r="FO174" s="2">
        <f t="shared" si="592"/>
        <v>0.99992710596403989</v>
      </c>
      <c r="FP174" s="2">
        <f t="shared" si="592"/>
        <v>0.99992765045940779</v>
      </c>
      <c r="FQ174" s="2">
        <f t="shared" si="592"/>
        <v>0.99992952143903513</v>
      </c>
      <c r="FR174" s="2">
        <f t="shared" si="592"/>
        <v>0.99993055363858696</v>
      </c>
      <c r="FS174" s="2">
        <f t="shared" si="592"/>
        <v>0.99993074702052043</v>
      </c>
      <c r="FT174" s="2">
        <f t="shared" si="592"/>
        <v>0.99990392666240124</v>
      </c>
      <c r="FU174" s="2">
        <f t="shared" si="592"/>
        <v>0.99987947867509042</v>
      </c>
      <c r="FW174" s="2">
        <f t="shared" si="541"/>
        <v>0.26267544378424673</v>
      </c>
      <c r="FX174" s="2">
        <f t="shared" si="593"/>
        <v>0.32984250904256307</v>
      </c>
      <c r="FY174" s="2">
        <f t="shared" si="594"/>
        <v>0.35667328914954416</v>
      </c>
      <c r="FZ174" s="2">
        <f t="shared" si="595"/>
        <v>0.32212403548175617</v>
      </c>
      <c r="GA174" s="2">
        <f t="shared" si="596"/>
        <v>0.33052171126851998</v>
      </c>
      <c r="GB174" s="2">
        <f t="shared" si="597"/>
        <v>0.34344481580805086</v>
      </c>
      <c r="GC174" s="2">
        <f t="shared" si="598"/>
        <v>0.38631936643708614</v>
      </c>
      <c r="GD174" s="2">
        <f t="shared" si="599"/>
        <v>0.44113503346266403</v>
      </c>
      <c r="GE174" s="2">
        <f t="shared" si="600"/>
        <v>0.37358978435720813</v>
      </c>
      <c r="GF174" s="2">
        <f t="shared" si="601"/>
        <v>0.33424373562342347</v>
      </c>
      <c r="GG174" s="2">
        <f t="shared" si="602"/>
        <v>0.30485558561653903</v>
      </c>
      <c r="GH174" s="2">
        <f t="shared" si="603"/>
        <v>0.26421872112802358</v>
      </c>
      <c r="GI174" s="2">
        <f t="shared" si="604"/>
        <v>0.24613642917948211</v>
      </c>
      <c r="GJ174" s="2">
        <f t="shared" si="605"/>
        <v>0.21476221401358747</v>
      </c>
      <c r="GK174" s="2">
        <f t="shared" si="606"/>
        <v>0.21006822286822482</v>
      </c>
      <c r="GM174" s="86">
        <f t="shared" si="542"/>
        <v>9.5755034610695986E-89</v>
      </c>
      <c r="GN174" s="86">
        <f t="shared" si="607"/>
        <v>1.2549996175867356E-225</v>
      </c>
      <c r="GO174" s="86">
        <f t="shared" si="608"/>
        <v>1.3661366352055687E-233</v>
      </c>
      <c r="GP174" s="86">
        <f t="shared" si="609"/>
        <v>5.8417404285977261E-247</v>
      </c>
      <c r="GQ174" s="86">
        <f t="shared" si="610"/>
        <v>3.5355275970520925E-209</v>
      </c>
      <c r="GR174" s="86">
        <f t="shared" si="611"/>
        <v>1.4941948995970609E-190</v>
      </c>
      <c r="GS174" s="86">
        <f t="shared" si="612"/>
        <v>3.9818165163817968E-189</v>
      </c>
      <c r="GT174" s="86">
        <f t="shared" si="613"/>
        <v>1.570954387985714E-212</v>
      </c>
      <c r="GU174" s="86">
        <f t="shared" si="614"/>
        <v>1.4940602285572042E-206</v>
      </c>
      <c r="GV174" s="86">
        <f t="shared" si="615"/>
        <v>5.2150942085565116E-190</v>
      </c>
      <c r="GW174" s="86">
        <f t="shared" si="616"/>
        <v>6.8380215736066511E-235</v>
      </c>
      <c r="GX174" s="86">
        <f t="shared" si="617"/>
        <v>2.4038736184991169E-294</v>
      </c>
      <c r="GY174" s="86">
        <f t="shared" si="618"/>
        <v>9.4603544631338132E-269</v>
      </c>
      <c r="GZ174" s="86">
        <f t="shared" si="619"/>
        <v>3.5844770481419786E-88</v>
      </c>
      <c r="HA174" s="86">
        <f t="shared" si="620"/>
        <v>4.3806094048106521E-54</v>
      </c>
      <c r="HC174" s="86">
        <f t="shared" si="543"/>
        <v>2.8679279476700566E-54</v>
      </c>
      <c r="HD174" s="86">
        <f t="shared" si="621"/>
        <v>5.5607710629293284E-130</v>
      </c>
      <c r="HE174" s="86">
        <f t="shared" si="622"/>
        <v>1.6024222269942202E-130</v>
      </c>
      <c r="HF174" s="86">
        <f t="shared" si="623"/>
        <v>3.3795031537668314E-127</v>
      </c>
      <c r="HG174" s="86">
        <f t="shared" si="624"/>
        <v>1.7004478327688701E-125</v>
      </c>
      <c r="HH174" s="86">
        <f t="shared" si="625"/>
        <v>2.0671269847404695E-132</v>
      </c>
      <c r="HI174" s="86">
        <f t="shared" si="626"/>
        <v>7.3181132612361464E-125</v>
      </c>
      <c r="HJ174" s="86">
        <f t="shared" si="627"/>
        <v>1.3028449293915011E-140</v>
      </c>
      <c r="HK174" s="86">
        <f t="shared" si="628"/>
        <v>1.6001262892133336E-132</v>
      </c>
      <c r="HL174" s="86">
        <f t="shared" si="629"/>
        <v>7.6254941233940495E-129</v>
      </c>
      <c r="HM174" s="86">
        <f t="shared" si="630"/>
        <v>3.1181987290980413E-164</v>
      </c>
      <c r="HN174" s="86">
        <f t="shared" si="631"/>
        <v>3.1293472783259867E-123</v>
      </c>
      <c r="HO174" s="86">
        <f t="shared" si="632"/>
        <v>6.4142497908168313E-151</v>
      </c>
      <c r="HP174" s="86">
        <f t="shared" si="633"/>
        <v>4.5471067943951175E-35</v>
      </c>
      <c r="HQ174" s="86">
        <f t="shared" si="634"/>
        <v>3.3773356063932748E-37</v>
      </c>
      <c r="HS174" s="86">
        <f t="shared" si="544"/>
        <v>1.9155065997978291E-5</v>
      </c>
      <c r="HT174" s="86">
        <f t="shared" si="635"/>
        <v>3.0720441333189446E-6</v>
      </c>
      <c r="HU174" s="86">
        <f t="shared" si="636"/>
        <v>1.3610152550507071E-6</v>
      </c>
      <c r="HV174" s="86">
        <f t="shared" si="637"/>
        <v>1.2523651198961495E-6</v>
      </c>
      <c r="HW174" s="86">
        <f t="shared" si="638"/>
        <v>3.7113112198859644E-6</v>
      </c>
      <c r="HX174" s="86">
        <f t="shared" si="639"/>
        <v>1.4574744346290352E-5</v>
      </c>
      <c r="HY174" s="86">
        <f t="shared" si="640"/>
        <v>2.86046902285978E-6</v>
      </c>
      <c r="HZ174" s="86">
        <f t="shared" si="641"/>
        <v>1.5154818579483827E-8</v>
      </c>
      <c r="IA174" s="86">
        <f t="shared" si="642"/>
        <v>6.1347507798225577E-7</v>
      </c>
      <c r="IB174" s="86">
        <f t="shared" si="643"/>
        <v>9.5511351169267098E-6</v>
      </c>
      <c r="IC174" s="86">
        <f t="shared" si="644"/>
        <v>1.3772055952720845E-5</v>
      </c>
      <c r="ID174" s="86">
        <f t="shared" si="645"/>
        <v>4.9892892822607014E-5</v>
      </c>
      <c r="IE174" s="86">
        <f t="shared" si="646"/>
        <v>1.6504858275536943E-4</v>
      </c>
      <c r="IF174" s="86">
        <f t="shared" si="647"/>
        <v>3.5506978232383822E-3</v>
      </c>
      <c r="IG174" s="86">
        <f t="shared" si="648"/>
        <v>3.9060686161684977E-3</v>
      </c>
      <c r="II174" s="86">
        <f t="shared" si="545"/>
        <v>2.9986689908438574E-3</v>
      </c>
      <c r="IJ174" s="86">
        <f t="shared" si="546"/>
        <v>4.4948262014079775E-2</v>
      </c>
      <c r="IK174" s="86">
        <f t="shared" si="547"/>
        <v>8.4289285511087567E-2</v>
      </c>
      <c r="IL174" s="86">
        <f t="shared" si="548"/>
        <v>3.884742028441121E-2</v>
      </c>
      <c r="IM174" s="86">
        <f t="shared" si="549"/>
        <v>5.0584568062384164E-2</v>
      </c>
      <c r="IN174" s="86">
        <f t="shared" si="550"/>
        <v>7.8437006215689858E-2</v>
      </c>
      <c r="IO174" s="86">
        <f t="shared" si="551"/>
        <v>0.15573679937978652</v>
      </c>
      <c r="IP174" s="86">
        <f t="shared" si="552"/>
        <v>0.309288539728103</v>
      </c>
      <c r="IQ174" s="86">
        <f t="shared" si="553"/>
        <v>0.11952372855294646</v>
      </c>
      <c r="IR174" s="86">
        <f t="shared" si="554"/>
        <v>5.1094915801401859E-2</v>
      </c>
      <c r="IS174" s="86">
        <f t="shared" si="555"/>
        <v>2.3733482854833964E-2</v>
      </c>
      <c r="IT174" s="86">
        <f t="shared" si="556"/>
        <v>5.5012442413421743E-3</v>
      </c>
      <c r="IU174" s="86">
        <f t="shared" si="557"/>
        <v>2.7095368742284277E-3</v>
      </c>
      <c r="IV174" s="86">
        <f t="shared" si="558"/>
        <v>6.216104484230346E-3</v>
      </c>
      <c r="IW174" s="86">
        <f t="shared" si="559"/>
        <v>6.090288964938682E-3</v>
      </c>
      <c r="IY174" s="86">
        <f t="shared" si="560"/>
        <v>3.0178240568418356E-3</v>
      </c>
      <c r="IZ174" s="86">
        <f t="shared" si="561"/>
        <v>4.4951334058213097E-2</v>
      </c>
      <c r="JA174" s="86">
        <f t="shared" si="562"/>
        <v>8.4290646526342619E-2</v>
      </c>
      <c r="JB174" s="86">
        <f t="shared" si="563"/>
        <v>3.8848672649531103E-2</v>
      </c>
      <c r="JC174" s="86">
        <f t="shared" si="564"/>
        <v>5.058827937360405E-2</v>
      </c>
      <c r="JD174" s="86">
        <f t="shared" si="565"/>
        <v>7.8451580960036155E-2</v>
      </c>
      <c r="JE174" s="86">
        <f t="shared" si="566"/>
        <v>0.15573965984880939</v>
      </c>
      <c r="JF174" s="86">
        <f t="shared" si="567"/>
        <v>0.30928855488292156</v>
      </c>
      <c r="JG174" s="86">
        <f t="shared" si="568"/>
        <v>0.11952434202802445</v>
      </c>
      <c r="JH174" s="86">
        <f t="shared" si="569"/>
        <v>5.1104466936518787E-2</v>
      </c>
      <c r="JI174" s="86">
        <f t="shared" si="570"/>
        <v>2.3747254910786685E-2</v>
      </c>
      <c r="JJ174" s="86">
        <f t="shared" si="571"/>
        <v>5.5511371341647811E-3</v>
      </c>
      <c r="JK174" s="86">
        <f t="shared" si="572"/>
        <v>2.874585456983797E-3</v>
      </c>
      <c r="JL174" s="86">
        <f t="shared" si="573"/>
        <v>9.7668023074687291E-3</v>
      </c>
      <c r="JM174" s="86">
        <f t="shared" si="574"/>
        <v>9.9963575811071806E-3</v>
      </c>
    </row>
    <row r="175" spans="2:273" x14ac:dyDescent="0.25">
      <c r="B175" s="2">
        <v>148</v>
      </c>
      <c r="C175" s="37">
        <v>84.391000000000005</v>
      </c>
      <c r="D175" s="37">
        <v>85.805000000000007</v>
      </c>
      <c r="E175" s="37">
        <v>85.731999999999999</v>
      </c>
      <c r="F175" s="37">
        <v>83.78</v>
      </c>
      <c r="G175" s="37">
        <v>83.537000000000006</v>
      </c>
      <c r="H175" s="37">
        <v>86.438999999999993</v>
      </c>
      <c r="I175" s="37">
        <v>88.537000000000006</v>
      </c>
      <c r="J175" s="37">
        <v>87.975999999999999</v>
      </c>
      <c r="K175" s="37">
        <v>87.302000000000007</v>
      </c>
      <c r="L175" s="37">
        <v>86.162999999999997</v>
      </c>
      <c r="M175" s="37">
        <v>86.744</v>
      </c>
      <c r="N175" s="37">
        <v>84.837000000000003</v>
      </c>
      <c r="O175" s="37">
        <v>84.7</v>
      </c>
      <c r="P175" s="37">
        <v>89.61</v>
      </c>
      <c r="Q175" s="37">
        <v>93.071399999999997</v>
      </c>
      <c r="S175" s="4">
        <f t="shared" si="446"/>
        <v>84.54346622431396</v>
      </c>
      <c r="T175" s="4">
        <f t="shared" si="447"/>
        <v>84.972926302693423</v>
      </c>
      <c r="U175" s="4">
        <f t="shared" si="448"/>
        <v>85.526232068448095</v>
      </c>
      <c r="V175" s="4">
        <f t="shared" si="449"/>
        <v>84.011985466679775</v>
      </c>
      <c r="W175" s="4">
        <f t="shared" si="450"/>
        <v>84.548756031508674</v>
      </c>
      <c r="X175" s="4">
        <f t="shared" si="451"/>
        <v>86.954029645178352</v>
      </c>
      <c r="Y175" s="4">
        <f t="shared" si="452"/>
        <v>88.245722245793829</v>
      </c>
      <c r="Z175" s="4">
        <f t="shared" si="453"/>
        <v>89.107309577147248</v>
      </c>
      <c r="AA175" s="4">
        <f t="shared" si="454"/>
        <v>87.35156970891579</v>
      </c>
      <c r="AB175" s="4">
        <f t="shared" si="455"/>
        <v>86.255390738177198</v>
      </c>
      <c r="AC175" s="4">
        <f t="shared" si="456"/>
        <v>86.459075565848565</v>
      </c>
      <c r="AD175" s="4">
        <f t="shared" si="457"/>
        <v>85.315914671825425</v>
      </c>
      <c r="AE175" s="4">
        <f t="shared" si="458"/>
        <v>85.201403397672735</v>
      </c>
      <c r="AF175" s="4">
        <f t="shared" si="459"/>
        <v>90.995317285366511</v>
      </c>
      <c r="AG175" s="4">
        <f t="shared" si="460"/>
        <v>96.007730806394065</v>
      </c>
      <c r="AI175" s="4">
        <f t="shared" si="461"/>
        <v>-0.15246622431395451</v>
      </c>
      <c r="AJ175" s="4">
        <f t="shared" si="462"/>
        <v>0.83207369730658343</v>
      </c>
      <c r="AK175" s="4">
        <f t="shared" si="463"/>
        <v>0.20576793155190387</v>
      </c>
      <c r="AL175" s="4">
        <f t="shared" si="464"/>
        <v>-0.23198546667977382</v>
      </c>
      <c r="AM175" s="4">
        <f t="shared" si="465"/>
        <v>-1.0117560315086678</v>
      </c>
      <c r="AN175" s="4">
        <f t="shared" si="466"/>
        <v>-0.51502964517835892</v>
      </c>
      <c r="AO175" s="4">
        <f t="shared" si="467"/>
        <v>0.29127775420617752</v>
      </c>
      <c r="AP175" s="4">
        <f t="shared" si="468"/>
        <v>-1.131309577147249</v>
      </c>
      <c r="AQ175" s="4">
        <f t="shared" si="469"/>
        <v>-4.956970891578294E-2</v>
      </c>
      <c r="AR175" s="4">
        <f t="shared" si="470"/>
        <v>-9.2390738177201115E-2</v>
      </c>
      <c r="AS175" s="4">
        <f t="shared" si="471"/>
        <v>0.28492443415143498</v>
      </c>
      <c r="AT175" s="4">
        <f t="shared" si="472"/>
        <v>-0.47891467182542158</v>
      </c>
      <c r="AU175" s="4">
        <f t="shared" si="473"/>
        <v>-0.5014033976727319</v>
      </c>
      <c r="AV175" s="4">
        <f t="shared" si="575"/>
        <v>-1.3853172853665114</v>
      </c>
      <c r="AW175" s="4">
        <f t="shared" si="575"/>
        <v>-2.9363308063940678</v>
      </c>
      <c r="AY175" s="2">
        <f t="shared" si="525"/>
        <v>84.543466194872224</v>
      </c>
      <c r="AZ175" s="2">
        <f t="shared" si="576"/>
        <v>84.721218165743238</v>
      </c>
      <c r="BA175" s="2">
        <f t="shared" si="577"/>
        <v>83.913007525890521</v>
      </c>
      <c r="BB175" s="2">
        <f t="shared" si="578"/>
        <v>83.022692098965948</v>
      </c>
      <c r="BC175" s="2">
        <f t="shared" si="579"/>
        <v>82.991418579628132</v>
      </c>
      <c r="BD175" s="2">
        <f t="shared" si="580"/>
        <v>83.878056737633102</v>
      </c>
      <c r="BE175" s="2">
        <f t="shared" si="581"/>
        <v>84.331221147015469</v>
      </c>
      <c r="BF175" s="2">
        <f t="shared" si="582"/>
        <v>83.428943012922929</v>
      </c>
      <c r="BG175" s="2">
        <f t="shared" si="583"/>
        <v>83.38558431277437</v>
      </c>
      <c r="BH175" s="2">
        <f t="shared" si="584"/>
        <v>83.566197570884356</v>
      </c>
      <c r="BI175" s="2">
        <f t="shared" si="585"/>
        <v>84.61175401340121</v>
      </c>
      <c r="BJ175" s="2">
        <f t="shared" si="586"/>
        <v>84.75334726979618</v>
      </c>
      <c r="BK175" s="2">
        <f t="shared" si="587"/>
        <v>84.825661404957444</v>
      </c>
      <c r="BL175" s="2">
        <f t="shared" si="588"/>
        <v>89.532059980638252</v>
      </c>
      <c r="BM175" s="2">
        <f t="shared" si="589"/>
        <v>93.646021002620941</v>
      </c>
      <c r="BO175" s="2" t="str">
        <f t="shared" si="475"/>
        <v/>
      </c>
      <c r="BP175" s="2" t="str">
        <f t="shared" si="476"/>
        <v/>
      </c>
      <c r="BQ175" s="2" t="str">
        <f t="shared" si="477"/>
        <v/>
      </c>
      <c r="BR175" s="2" t="str">
        <f t="shared" si="478"/>
        <v/>
      </c>
      <c r="BS175" s="2" t="str">
        <f t="shared" si="479"/>
        <v/>
      </c>
      <c r="BT175" s="2" t="str">
        <f t="shared" si="480"/>
        <v/>
      </c>
      <c r="BU175" s="2" t="str">
        <f t="shared" si="481"/>
        <v/>
      </c>
      <c r="BV175" s="2" t="str">
        <f t="shared" si="482"/>
        <v/>
      </c>
      <c r="BW175" s="2" t="str">
        <f t="shared" si="483"/>
        <v/>
      </c>
      <c r="BX175" s="2" t="str">
        <f t="shared" si="484"/>
        <v/>
      </c>
      <c r="BY175" s="2" t="str">
        <f t="shared" si="485"/>
        <v/>
      </c>
      <c r="BZ175" s="2" t="str">
        <f t="shared" si="486"/>
        <v/>
      </c>
      <c r="CA175" s="2" t="str">
        <f t="shared" si="487"/>
        <v/>
      </c>
      <c r="CB175" s="2" t="str">
        <f t="shared" si="488"/>
        <v/>
      </c>
      <c r="CC175" s="2" t="str">
        <f t="shared" si="489"/>
        <v/>
      </c>
      <c r="CE175" s="2">
        <f t="shared" si="526"/>
        <v>84.391000000000005</v>
      </c>
      <c r="CF175" s="2" t="str">
        <f t="shared" si="527"/>
        <v/>
      </c>
      <c r="CG175" s="2" t="str">
        <f t="shared" si="528"/>
        <v/>
      </c>
      <c r="CH175" s="2" t="str">
        <f t="shared" si="529"/>
        <v/>
      </c>
      <c r="CI175" s="2" t="str">
        <f t="shared" si="530"/>
        <v/>
      </c>
      <c r="CJ175" s="2" t="str">
        <f t="shared" si="531"/>
        <v/>
      </c>
      <c r="CK175" s="2" t="str">
        <f t="shared" si="532"/>
        <v/>
      </c>
      <c r="CL175" s="2" t="str">
        <f t="shared" si="533"/>
        <v/>
      </c>
      <c r="CM175" s="2" t="str">
        <f t="shared" si="534"/>
        <v/>
      </c>
      <c r="CN175" s="2" t="str">
        <f t="shared" si="535"/>
        <v/>
      </c>
      <c r="CO175" s="2" t="str">
        <f t="shared" si="536"/>
        <v/>
      </c>
      <c r="CP175" s="2" t="str">
        <f t="shared" si="537"/>
        <v/>
      </c>
      <c r="CQ175" s="2">
        <f t="shared" si="538"/>
        <v>84.7</v>
      </c>
      <c r="CR175" s="2" t="str">
        <f t="shared" si="539"/>
        <v/>
      </c>
      <c r="CS175" s="2" t="str">
        <f t="shared" si="540"/>
        <v/>
      </c>
      <c r="CU175" s="2">
        <f t="shared" si="490"/>
        <v>84.391000000000005</v>
      </c>
      <c r="CV175" s="2" t="str">
        <f t="shared" si="491"/>
        <v/>
      </c>
      <c r="CW175" s="2" t="str">
        <f t="shared" si="492"/>
        <v/>
      </c>
      <c r="CX175" s="2" t="str">
        <f t="shared" si="493"/>
        <v/>
      </c>
      <c r="CY175" s="2" t="str">
        <f t="shared" si="494"/>
        <v/>
      </c>
      <c r="CZ175" s="2" t="str">
        <f t="shared" si="495"/>
        <v/>
      </c>
      <c r="DA175" s="2" t="str">
        <f t="shared" si="496"/>
        <v/>
      </c>
      <c r="DB175" s="2" t="str">
        <f t="shared" si="497"/>
        <v/>
      </c>
      <c r="DC175" s="2" t="str">
        <f t="shared" si="498"/>
        <v/>
      </c>
      <c r="DD175" s="2" t="str">
        <f t="shared" si="499"/>
        <v/>
      </c>
      <c r="DE175" s="2" t="str">
        <f t="shared" si="500"/>
        <v/>
      </c>
      <c r="DF175" s="2" t="str">
        <f t="shared" si="501"/>
        <v/>
      </c>
      <c r="DG175" s="2">
        <f t="shared" si="502"/>
        <v>84.7</v>
      </c>
      <c r="DH175" s="2" t="str">
        <f t="shared" si="503"/>
        <v/>
      </c>
      <c r="DI175" s="2" t="str">
        <f t="shared" si="504"/>
        <v/>
      </c>
      <c r="DK175" s="2">
        <f t="shared" si="505"/>
        <v>118.55700880902046</v>
      </c>
      <c r="DL175" s="2">
        <f t="shared" si="590"/>
        <v>127.39789047348947</v>
      </c>
      <c r="DM175" s="2">
        <f t="shared" si="590"/>
        <v>127.91316443832213</v>
      </c>
      <c r="DN175" s="2">
        <f t="shared" si="590"/>
        <v>128.06352682926828</v>
      </c>
      <c r="DO175" s="2">
        <f t="shared" si="590"/>
        <v>118.72880975609755</v>
      </c>
      <c r="DP175" s="2">
        <f t="shared" si="590"/>
        <v>119.09385411771058</v>
      </c>
      <c r="DQ175" s="2">
        <f t="shared" si="590"/>
        <v>116.35506372697071</v>
      </c>
      <c r="DR175" s="2">
        <f t="shared" si="590"/>
        <v>105.0673325279372</v>
      </c>
      <c r="DS175" s="2">
        <f t="shared" si="590"/>
        <v>118.63845061914829</v>
      </c>
      <c r="DT175" s="2">
        <f t="shared" si="590"/>
        <v>115.98078994261552</v>
      </c>
      <c r="DU175" s="2">
        <f t="shared" si="590"/>
        <v>127.14344140742979</v>
      </c>
      <c r="DV175" s="2">
        <f t="shared" si="590"/>
        <v>116.71144397463006</v>
      </c>
      <c r="DW175" s="2">
        <f t="shared" si="590"/>
        <v>121.10329583207488</v>
      </c>
      <c r="DX175" s="2">
        <f t="shared" si="590"/>
        <v>114.35989127579738</v>
      </c>
      <c r="DY175" s="2">
        <f t="shared" si="590"/>
        <v>113.82759314516127</v>
      </c>
      <c r="EA175" s="2">
        <f t="shared" si="445"/>
        <v>84.635610560225231</v>
      </c>
      <c r="EB175" s="2">
        <f t="shared" si="507"/>
        <v>84.673616845388963</v>
      </c>
      <c r="EC175" s="2">
        <f t="shared" si="508"/>
        <v>84.04035211773153</v>
      </c>
      <c r="ED175" s="2">
        <f t="shared" si="509"/>
        <v>82.833749346818379</v>
      </c>
      <c r="EE175" s="2">
        <f t="shared" si="510"/>
        <v>82.836825368731553</v>
      </c>
      <c r="EF175" s="2">
        <f t="shared" si="511"/>
        <v>83.88385829290398</v>
      </c>
      <c r="EG175" s="2">
        <f t="shared" si="512"/>
        <v>84.273337877410881</v>
      </c>
      <c r="EH175" s="2">
        <f t="shared" si="513"/>
        <v>83.189285896370194</v>
      </c>
      <c r="EI175" s="2">
        <f t="shared" si="514"/>
        <v>83.056213137114113</v>
      </c>
      <c r="EJ175" s="2">
        <f t="shared" si="515"/>
        <v>83.591006647773213</v>
      </c>
      <c r="EK175" s="2">
        <f t="shared" si="516"/>
        <v>84.220513933224055</v>
      </c>
      <c r="EL175" s="2">
        <f t="shared" si="517"/>
        <v>84.558281491487705</v>
      </c>
      <c r="EM175" s="2">
        <f t="shared" si="518"/>
        <v>84.699612260640691</v>
      </c>
      <c r="EN175" s="2">
        <f t="shared" si="519"/>
        <v>89.63655532754116</v>
      </c>
      <c r="EO175" s="2">
        <f t="shared" si="520"/>
        <v>94.766868520820381</v>
      </c>
      <c r="EQ175" s="2">
        <f t="shared" si="521"/>
        <v>84.298989964237194</v>
      </c>
      <c r="ER175" s="2">
        <f t="shared" si="591"/>
        <v>84.802415850719271</v>
      </c>
      <c r="ES175" s="2">
        <f t="shared" si="591"/>
        <v>83.696993446777</v>
      </c>
      <c r="ET175" s="2">
        <f t="shared" si="591"/>
        <v>83.37829915243951</v>
      </c>
      <c r="EU175" s="2">
        <f t="shared" si="591"/>
        <v>83.271275960556679</v>
      </c>
      <c r="EV175" s="2">
        <f t="shared" si="591"/>
        <v>83.862095180402065</v>
      </c>
      <c r="EW175" s="2">
        <f t="shared" si="591"/>
        <v>84.410090008653043</v>
      </c>
      <c r="EX175" s="2">
        <f t="shared" si="591"/>
        <v>83.702848069478591</v>
      </c>
      <c r="EY175" s="2">
        <f t="shared" si="591"/>
        <v>83.883275304050386</v>
      </c>
      <c r="EZ175" s="2">
        <f t="shared" si="591"/>
        <v>83.515110570202921</v>
      </c>
      <c r="FA175" s="2">
        <f t="shared" si="591"/>
        <v>85.416882313760851</v>
      </c>
      <c r="FB175" s="2">
        <f t="shared" si="591"/>
        <v>85.241550449983933</v>
      </c>
      <c r="FC175" s="2">
        <f t="shared" si="591"/>
        <v>85.16903215685825</v>
      </c>
      <c r="FD175" s="2">
        <f t="shared" si="591"/>
        <v>89.174220211457282</v>
      </c>
      <c r="FE175" s="2">
        <f t="shared" si="591"/>
        <v>89.792808170279613</v>
      </c>
      <c r="FG175" s="2">
        <f t="shared" si="523"/>
        <v>0.99992889155190612</v>
      </c>
      <c r="FH175" s="2">
        <f t="shared" si="592"/>
        <v>0.99994251841091475</v>
      </c>
      <c r="FI175" s="2">
        <f t="shared" si="592"/>
        <v>0.99994368807770218</v>
      </c>
      <c r="FJ175" s="2">
        <f t="shared" si="592"/>
        <v>0.99994685082376267</v>
      </c>
      <c r="FK175" s="2">
        <f t="shared" si="592"/>
        <v>0.99994400858128718</v>
      </c>
      <c r="FL175" s="2">
        <f t="shared" si="592"/>
        <v>0.99993947335848177</v>
      </c>
      <c r="FM175" s="2">
        <f t="shared" si="592"/>
        <v>0.99993648191357487</v>
      </c>
      <c r="FN175" s="2">
        <f t="shared" si="592"/>
        <v>0.99993645210789872</v>
      </c>
      <c r="FO175" s="2">
        <f t="shared" si="592"/>
        <v>0.99993351942268116</v>
      </c>
      <c r="FP175" s="2">
        <f t="shared" si="592"/>
        <v>0.99993401601470511</v>
      </c>
      <c r="FQ175" s="2">
        <f t="shared" si="592"/>
        <v>0.99993572238984996</v>
      </c>
      <c r="FR175" s="2">
        <f t="shared" si="592"/>
        <v>0.99993666377861978</v>
      </c>
      <c r="FS175" s="2">
        <f t="shared" si="592"/>
        <v>0.99993684014719164</v>
      </c>
      <c r="FT175" s="2">
        <f t="shared" si="592"/>
        <v>0.99991237933404331</v>
      </c>
      <c r="FU175" s="2">
        <f t="shared" si="592"/>
        <v>0.99989008207967667</v>
      </c>
      <c r="FW175" s="2">
        <f t="shared" si="541"/>
        <v>0.28089922145766905</v>
      </c>
      <c r="FX175" s="2">
        <f t="shared" si="593"/>
        <v>0.35051094608875427</v>
      </c>
      <c r="FY175" s="2">
        <f t="shared" si="594"/>
        <v>0.37807448950835976</v>
      </c>
      <c r="FZ175" s="2">
        <f t="shared" si="595"/>
        <v>0.34255604318910859</v>
      </c>
      <c r="GA175" s="2">
        <f t="shared" si="596"/>
        <v>0.35121040376374807</v>
      </c>
      <c r="GB175" s="2">
        <f t="shared" si="597"/>
        <v>0.36450200150928957</v>
      </c>
      <c r="GC175" s="2">
        <f t="shared" si="598"/>
        <v>0.408370233517724</v>
      </c>
      <c r="GD175" s="2">
        <f t="shared" si="599"/>
        <v>0.46394930406160162</v>
      </c>
      <c r="GE175" s="2">
        <f t="shared" si="600"/>
        <v>0.39538218654287366</v>
      </c>
      <c r="GF175" s="2">
        <f t="shared" si="601"/>
        <v>0.35504185112243453</v>
      </c>
      <c r="GG175" s="2">
        <f t="shared" si="602"/>
        <v>0.32471695449203136</v>
      </c>
      <c r="GH175" s="2">
        <f t="shared" si="603"/>
        <v>0.28250854380417195</v>
      </c>
      <c r="GI175" s="2">
        <f t="shared" si="604"/>
        <v>0.26362302496727413</v>
      </c>
      <c r="GJ175" s="2">
        <f t="shared" si="605"/>
        <v>0.23070196996247916</v>
      </c>
      <c r="GK175" s="2">
        <f t="shared" si="606"/>
        <v>0.22575975245011151</v>
      </c>
      <c r="GM175" s="86">
        <f t="shared" si="542"/>
        <v>7.0885291326882692E-91</v>
      </c>
      <c r="GN175" s="86">
        <f t="shared" si="607"/>
        <v>4.6384599689602284E-231</v>
      </c>
      <c r="GO175" s="86">
        <f t="shared" si="608"/>
        <v>3.1897985603672683E-239</v>
      </c>
      <c r="GP175" s="86">
        <f t="shared" si="609"/>
        <v>6.4237166873865308E-253</v>
      </c>
      <c r="GQ175" s="86">
        <f t="shared" si="610"/>
        <v>2.9722687664943959E-214</v>
      </c>
      <c r="GR175" s="86">
        <f t="shared" si="611"/>
        <v>3.7055160263380711E-195</v>
      </c>
      <c r="GS175" s="86">
        <f t="shared" si="612"/>
        <v>1.0615807652272192E-193</v>
      </c>
      <c r="GT175" s="86">
        <f t="shared" si="613"/>
        <v>1.2511296191640013E-217</v>
      </c>
      <c r="GU175" s="86">
        <f t="shared" si="614"/>
        <v>1.5512906380036608E-211</v>
      </c>
      <c r="GV175" s="86">
        <f t="shared" si="615"/>
        <v>1.3163453478386335E-194</v>
      </c>
      <c r="GW175" s="86">
        <f t="shared" si="616"/>
        <v>1.5113444139578721E-240</v>
      </c>
      <c r="GX175" s="86">
        <f t="shared" si="617"/>
        <v>1.6409166390823828E-301</v>
      </c>
      <c r="GY175" s="86">
        <f t="shared" si="618"/>
        <v>2.6738250749358329E-275</v>
      </c>
      <c r="GZ175" s="86">
        <f t="shared" si="619"/>
        <v>2.7019166757593674E-90</v>
      </c>
      <c r="HA175" s="86">
        <f t="shared" si="620"/>
        <v>2.3937928669054699E-55</v>
      </c>
      <c r="HC175" s="86">
        <f t="shared" si="543"/>
        <v>4.638679675996713E-56</v>
      </c>
      <c r="HD175" s="86">
        <f t="shared" si="621"/>
        <v>2.7129617183653472E-134</v>
      </c>
      <c r="HE175" s="86">
        <f t="shared" si="622"/>
        <v>7.6430917491715126E-135</v>
      </c>
      <c r="HF175" s="86">
        <f t="shared" si="623"/>
        <v>1.9975279234707615E-131</v>
      </c>
      <c r="HG175" s="86">
        <f t="shared" si="624"/>
        <v>1.1054846968692095E-129</v>
      </c>
      <c r="HH175" s="86">
        <f t="shared" si="625"/>
        <v>8.4812561127063446E-137</v>
      </c>
      <c r="HI175" s="86">
        <f t="shared" si="626"/>
        <v>5.7654068711479047E-129</v>
      </c>
      <c r="HJ175" s="86">
        <f t="shared" si="627"/>
        <v>3.9771667089388825E-145</v>
      </c>
      <c r="HK175" s="86">
        <f t="shared" si="628"/>
        <v>7.9675856857945657E-137</v>
      </c>
      <c r="HL175" s="86">
        <f t="shared" si="629"/>
        <v>4.3631968153096816E-133</v>
      </c>
      <c r="HM175" s="86">
        <f t="shared" si="630"/>
        <v>1.1274506255435457E-169</v>
      </c>
      <c r="HN175" s="86">
        <f t="shared" si="631"/>
        <v>2.2156416326147153E-127</v>
      </c>
      <c r="HO175" s="86">
        <f t="shared" si="632"/>
        <v>4.3689299920614639E-156</v>
      </c>
      <c r="HP175" s="86">
        <f t="shared" si="633"/>
        <v>3.1686303498469465E-36</v>
      </c>
      <c r="HQ175" s="86">
        <f t="shared" si="634"/>
        <v>2.0661302838784066E-38</v>
      </c>
      <c r="HS175" s="86">
        <f t="shared" si="544"/>
        <v>6.0984222946227891E-6</v>
      </c>
      <c r="HT175" s="86">
        <f t="shared" si="635"/>
        <v>9.5663171432699806E-7</v>
      </c>
      <c r="HU175" s="86">
        <f t="shared" si="636"/>
        <v>4.0809307129930414E-7</v>
      </c>
      <c r="HV175" s="86">
        <f t="shared" si="637"/>
        <v>3.8034602925593993E-7</v>
      </c>
      <c r="HW175" s="86">
        <f t="shared" si="638"/>
        <v>1.2017178544916622E-6</v>
      </c>
      <c r="HX175" s="86">
        <f t="shared" si="639"/>
        <v>5.2755437843656948E-6</v>
      </c>
      <c r="HY175" s="86">
        <f t="shared" si="640"/>
        <v>9.146234181050426E-7</v>
      </c>
      <c r="HZ175" s="86">
        <f t="shared" si="641"/>
        <v>3.5851146140632509E-9</v>
      </c>
      <c r="IA175" s="86">
        <f t="shared" si="642"/>
        <v>1.7851649545678656E-7</v>
      </c>
      <c r="IB175" s="86">
        <f t="shared" si="643"/>
        <v>3.1566451226556001E-6</v>
      </c>
      <c r="IC175" s="86">
        <f t="shared" si="644"/>
        <v>4.6738796938462971E-6</v>
      </c>
      <c r="ID175" s="86">
        <f t="shared" si="645"/>
        <v>1.793884028040872E-5</v>
      </c>
      <c r="IE175" s="86">
        <f t="shared" si="646"/>
        <v>6.3826012223718276E-5</v>
      </c>
      <c r="IF175" s="86">
        <f t="shared" si="647"/>
        <v>1.8599422467953897E-3</v>
      </c>
      <c r="IG175" s="86">
        <f t="shared" si="648"/>
        <v>2.0624112319575067E-3</v>
      </c>
      <c r="II175" s="86">
        <f t="shared" si="545"/>
        <v>6.5601892870736757E-3</v>
      </c>
      <c r="IJ175" s="86">
        <f t="shared" si="546"/>
        <v>7.3743041078878954E-2</v>
      </c>
      <c r="IK175" s="86">
        <f t="shared" si="547"/>
        <v>0.12853645765578312</v>
      </c>
      <c r="IL175" s="86">
        <f t="shared" si="548"/>
        <v>6.4331219442719134E-2</v>
      </c>
      <c r="IM175" s="86">
        <f t="shared" si="549"/>
        <v>8.0972548923737717E-2</v>
      </c>
      <c r="IN175" s="86">
        <f t="shared" si="550"/>
        <v>0.11744068238164908</v>
      </c>
      <c r="IO175" s="86">
        <f t="shared" si="551"/>
        <v>0.21684631775982896</v>
      </c>
      <c r="IP175" s="86">
        <f t="shared" si="552"/>
        <v>0.388375783531684</v>
      </c>
      <c r="IQ175" s="86">
        <f t="shared" si="553"/>
        <v>0.17388558334628293</v>
      </c>
      <c r="IR175" s="86">
        <f t="shared" si="554"/>
        <v>8.2484975695533425E-2</v>
      </c>
      <c r="IS175" s="86">
        <f t="shared" si="555"/>
        <v>4.1335134342060618E-2</v>
      </c>
      <c r="IT175" s="86">
        <f t="shared" si="556"/>
        <v>1.0955854522258232E-2</v>
      </c>
      <c r="IU175" s="86">
        <f t="shared" si="557"/>
        <v>5.6767126416208602E-3</v>
      </c>
      <c r="IV175" s="86">
        <f t="shared" si="558"/>
        <v>1.0700120972730681E-2</v>
      </c>
      <c r="IW175" s="86">
        <f t="shared" si="559"/>
        <v>1.0395638831382083E-2</v>
      </c>
      <c r="IY175" s="86">
        <f t="shared" si="560"/>
        <v>6.5662877093682981E-3</v>
      </c>
      <c r="IZ175" s="86">
        <f t="shared" si="561"/>
        <v>7.3743997710593284E-2</v>
      </c>
      <c r="JA175" s="86">
        <f t="shared" si="562"/>
        <v>0.12853686574885442</v>
      </c>
      <c r="JB175" s="86">
        <f t="shared" si="563"/>
        <v>6.4331599788748389E-2</v>
      </c>
      <c r="JC175" s="86">
        <f t="shared" si="564"/>
        <v>8.0973750641592207E-2</v>
      </c>
      <c r="JD175" s="86">
        <f t="shared" si="565"/>
        <v>0.11744595792543344</v>
      </c>
      <c r="JE175" s="86">
        <f t="shared" si="566"/>
        <v>0.21684723238324707</v>
      </c>
      <c r="JF175" s="86">
        <f t="shared" si="567"/>
        <v>0.3883757871167986</v>
      </c>
      <c r="JG175" s="86">
        <f t="shared" si="568"/>
        <v>0.17388576186277838</v>
      </c>
      <c r="JH175" s="86">
        <f t="shared" si="569"/>
        <v>8.2488132340656078E-2</v>
      </c>
      <c r="JI175" s="86">
        <f t="shared" si="570"/>
        <v>4.1339808221754468E-2</v>
      </c>
      <c r="JJ175" s="86">
        <f t="shared" si="571"/>
        <v>1.0973793362538641E-2</v>
      </c>
      <c r="JK175" s="86">
        <f t="shared" si="572"/>
        <v>5.7405386538445782E-3</v>
      </c>
      <c r="JL175" s="86">
        <f t="shared" si="573"/>
        <v>1.2560063219526071E-2</v>
      </c>
      <c r="JM175" s="86">
        <f t="shared" si="574"/>
        <v>1.2458050063339591E-2</v>
      </c>
    </row>
    <row r="176" spans="2:273" x14ac:dyDescent="0.25">
      <c r="B176" s="2">
        <v>149</v>
      </c>
      <c r="C176" s="37">
        <v>83.216999999999999</v>
      </c>
      <c r="D176" s="37">
        <v>85.049000000000007</v>
      </c>
      <c r="E176" s="37">
        <v>86.024000000000001</v>
      </c>
      <c r="F176" s="37">
        <v>84.39</v>
      </c>
      <c r="G176" s="37">
        <v>84.146000000000001</v>
      </c>
      <c r="H176" s="37">
        <v>87.975999999999999</v>
      </c>
      <c r="I176" s="37">
        <v>88.488</v>
      </c>
      <c r="J176" s="37">
        <v>88.171000000000006</v>
      </c>
      <c r="K176" s="37">
        <v>88.697999999999993</v>
      </c>
      <c r="L176" s="37">
        <v>86.418999999999997</v>
      </c>
      <c r="M176" s="37">
        <v>87.046999999999997</v>
      </c>
      <c r="N176" s="37">
        <v>86.790999999999997</v>
      </c>
      <c r="O176" s="37">
        <v>84.825000000000003</v>
      </c>
      <c r="P176" s="37">
        <v>91.122</v>
      </c>
      <c r="Q176" s="37">
        <v>95.547600000000003</v>
      </c>
      <c r="S176" s="4">
        <f t="shared" si="446"/>
        <v>84.464952694057644</v>
      </c>
      <c r="T176" s="4">
        <f t="shared" si="447"/>
        <v>84.996626479762128</v>
      </c>
      <c r="U176" s="4">
        <f t="shared" si="448"/>
        <v>85.898505740117912</v>
      </c>
      <c r="V176" s="4">
        <f t="shared" si="449"/>
        <v>84.329283531487363</v>
      </c>
      <c r="W176" s="4">
        <f t="shared" si="450"/>
        <v>85.010964866320109</v>
      </c>
      <c r="X176" s="4">
        <f t="shared" si="451"/>
        <v>87.716034194432197</v>
      </c>
      <c r="Y176" s="4">
        <f t="shared" si="452"/>
        <v>88.765852359787303</v>
      </c>
      <c r="Z176" s="4">
        <f t="shared" si="453"/>
        <v>88.987335261432037</v>
      </c>
      <c r="AA176" s="4">
        <f t="shared" si="454"/>
        <v>88.090073284524379</v>
      </c>
      <c r="AB176" s="4">
        <f t="shared" si="455"/>
        <v>87.120780704253647</v>
      </c>
      <c r="AC176" s="4">
        <f t="shared" si="456"/>
        <v>87.246261323805072</v>
      </c>
      <c r="AD176" s="4">
        <f t="shared" si="457"/>
        <v>85.585566335309494</v>
      </c>
      <c r="AE176" s="4">
        <f t="shared" si="458"/>
        <v>85.400024436609201</v>
      </c>
      <c r="AF176" s="4">
        <f t="shared" si="459"/>
        <v>91.69110330807807</v>
      </c>
      <c r="AG176" s="4">
        <f t="shared" si="460"/>
        <v>97.173267395561666</v>
      </c>
      <c r="AI176" s="4">
        <f t="shared" si="461"/>
        <v>-1.2479526940576449</v>
      </c>
      <c r="AJ176" s="4">
        <f t="shared" si="462"/>
        <v>5.2373520237878779E-2</v>
      </c>
      <c r="AK176" s="4">
        <f t="shared" si="463"/>
        <v>0.12549425988208895</v>
      </c>
      <c r="AL176" s="4">
        <f t="shared" si="464"/>
        <v>6.0716468512637789E-2</v>
      </c>
      <c r="AM176" s="4">
        <f t="shared" si="465"/>
        <v>-0.86496486632010772</v>
      </c>
      <c r="AN176" s="4">
        <f t="shared" si="466"/>
        <v>0.25996580556780202</v>
      </c>
      <c r="AO176" s="4">
        <f t="shared" si="467"/>
        <v>-0.27785235978730327</v>
      </c>
      <c r="AP176" s="4">
        <f t="shared" si="468"/>
        <v>-0.81633526143203028</v>
      </c>
      <c r="AQ176" s="4">
        <f t="shared" si="469"/>
        <v>0.60792671547561383</v>
      </c>
      <c r="AR176" s="4">
        <f t="shared" si="470"/>
        <v>-0.70178070425365036</v>
      </c>
      <c r="AS176" s="4">
        <f t="shared" si="471"/>
        <v>-0.19926132380507511</v>
      </c>
      <c r="AT176" s="4">
        <f t="shared" si="472"/>
        <v>1.2054336646905028</v>
      </c>
      <c r="AU176" s="4">
        <f t="shared" si="473"/>
        <v>-0.57502443660919766</v>
      </c>
      <c r="AV176" s="4">
        <f t="shared" si="575"/>
        <v>-0.56910330807806986</v>
      </c>
      <c r="AW176" s="4">
        <f t="shared" si="575"/>
        <v>-1.6256673955616634</v>
      </c>
      <c r="AY176" s="2">
        <f t="shared" si="525"/>
        <v>84.464952688173753</v>
      </c>
      <c r="AZ176" s="2">
        <f t="shared" si="576"/>
        <v>84.646103246728643</v>
      </c>
      <c r="BA176" s="2">
        <f t="shared" si="577"/>
        <v>83.834054013135002</v>
      </c>
      <c r="BB176" s="2">
        <f t="shared" si="578"/>
        <v>82.931412175337357</v>
      </c>
      <c r="BC176" s="2">
        <f t="shared" si="579"/>
        <v>82.886339329082034</v>
      </c>
      <c r="BD176" s="2">
        <f t="shared" si="580"/>
        <v>83.782530997597789</v>
      </c>
      <c r="BE176" s="2">
        <f t="shared" si="581"/>
        <v>84.23479918172724</v>
      </c>
      <c r="BF176" s="2">
        <f t="shared" si="582"/>
        <v>83.335700251217588</v>
      </c>
      <c r="BG176" s="2">
        <f t="shared" si="583"/>
        <v>83.282533844201652</v>
      </c>
      <c r="BH176" s="2">
        <f t="shared" si="584"/>
        <v>83.439567619802574</v>
      </c>
      <c r="BI176" s="2">
        <f t="shared" si="585"/>
        <v>84.484338957141162</v>
      </c>
      <c r="BJ176" s="2">
        <f t="shared" si="586"/>
        <v>84.612219872254684</v>
      </c>
      <c r="BK176" s="2">
        <f t="shared" si="587"/>
        <v>84.711889489917411</v>
      </c>
      <c r="BL176" s="2">
        <f t="shared" si="588"/>
        <v>89.419241540200716</v>
      </c>
      <c r="BM176" s="2">
        <f t="shared" si="589"/>
        <v>93.531874812247366</v>
      </c>
      <c r="BO176" s="2" t="str">
        <f t="shared" si="475"/>
        <v/>
      </c>
      <c r="BP176" s="2" t="str">
        <f t="shared" si="476"/>
        <v/>
      </c>
      <c r="BQ176" s="2" t="str">
        <f t="shared" si="477"/>
        <v/>
      </c>
      <c r="BR176" s="2" t="str">
        <f t="shared" si="478"/>
        <v/>
      </c>
      <c r="BS176" s="2" t="str">
        <f t="shared" si="479"/>
        <v/>
      </c>
      <c r="BT176" s="2" t="str">
        <f t="shared" si="480"/>
        <v/>
      </c>
      <c r="BU176" s="2" t="str">
        <f t="shared" si="481"/>
        <v/>
      </c>
      <c r="BV176" s="2" t="str">
        <f t="shared" si="482"/>
        <v/>
      </c>
      <c r="BW176" s="2" t="str">
        <f t="shared" si="483"/>
        <v/>
      </c>
      <c r="BX176" s="2" t="str">
        <f t="shared" si="484"/>
        <v/>
      </c>
      <c r="BY176" s="2" t="str">
        <f t="shared" si="485"/>
        <v/>
      </c>
      <c r="BZ176" s="2" t="str">
        <f t="shared" si="486"/>
        <v/>
      </c>
      <c r="CA176" s="2" t="str">
        <f t="shared" si="487"/>
        <v/>
      </c>
      <c r="CB176" s="2" t="str">
        <f t="shared" si="488"/>
        <v/>
      </c>
      <c r="CC176" s="2" t="str">
        <f t="shared" si="489"/>
        <v/>
      </c>
      <c r="CE176" s="2" t="str">
        <f t="shared" si="526"/>
        <v/>
      </c>
      <c r="CF176" s="2" t="str">
        <f t="shared" si="527"/>
        <v/>
      </c>
      <c r="CG176" s="2" t="str">
        <f t="shared" si="528"/>
        <v/>
      </c>
      <c r="CH176" s="2" t="str">
        <f t="shared" si="529"/>
        <v/>
      </c>
      <c r="CI176" s="2" t="str">
        <f t="shared" si="530"/>
        <v/>
      </c>
      <c r="CJ176" s="2" t="str">
        <f t="shared" si="531"/>
        <v/>
      </c>
      <c r="CK176" s="2" t="str">
        <f t="shared" si="532"/>
        <v/>
      </c>
      <c r="CL176" s="2" t="str">
        <f t="shared" si="533"/>
        <v/>
      </c>
      <c r="CM176" s="2" t="str">
        <f t="shared" si="534"/>
        <v/>
      </c>
      <c r="CN176" s="2" t="str">
        <f t="shared" si="535"/>
        <v/>
      </c>
      <c r="CO176" s="2" t="str">
        <f t="shared" si="536"/>
        <v/>
      </c>
      <c r="CP176" s="2" t="str">
        <f t="shared" si="537"/>
        <v/>
      </c>
      <c r="CQ176" s="2" t="str">
        <f t="shared" si="538"/>
        <v/>
      </c>
      <c r="CR176" s="2" t="str">
        <f t="shared" si="539"/>
        <v/>
      </c>
      <c r="CS176" s="2" t="str">
        <f t="shared" si="540"/>
        <v/>
      </c>
      <c r="CU176" s="2" t="str">
        <f t="shared" si="490"/>
        <v/>
      </c>
      <c r="CV176" s="2" t="str">
        <f t="shared" si="491"/>
        <v/>
      </c>
      <c r="CW176" s="2" t="str">
        <f t="shared" si="492"/>
        <v/>
      </c>
      <c r="CX176" s="2" t="str">
        <f t="shared" si="493"/>
        <v/>
      </c>
      <c r="CY176" s="2" t="str">
        <f t="shared" si="494"/>
        <v/>
      </c>
      <c r="CZ176" s="2" t="str">
        <f t="shared" si="495"/>
        <v/>
      </c>
      <c r="DA176" s="2" t="str">
        <f t="shared" si="496"/>
        <v/>
      </c>
      <c r="DB176" s="2" t="str">
        <f t="shared" si="497"/>
        <v/>
      </c>
      <c r="DC176" s="2" t="str">
        <f t="shared" si="498"/>
        <v/>
      </c>
      <c r="DD176" s="2" t="str">
        <f t="shared" si="499"/>
        <v/>
      </c>
      <c r="DE176" s="2" t="str">
        <f t="shared" si="500"/>
        <v/>
      </c>
      <c r="DF176" s="2" t="str">
        <f t="shared" si="501"/>
        <v/>
      </c>
      <c r="DG176" s="2" t="str">
        <f t="shared" si="502"/>
        <v/>
      </c>
      <c r="DH176" s="2" t="str">
        <f t="shared" si="503"/>
        <v/>
      </c>
      <c r="DI176" s="2" t="str">
        <f t="shared" si="504"/>
        <v/>
      </c>
      <c r="DK176" s="2">
        <f t="shared" si="505"/>
        <v>118.75773255813955</v>
      </c>
      <c r="DL176" s="2">
        <f t="shared" si="590"/>
        <v>127.64495497393514</v>
      </c>
      <c r="DM176" s="2">
        <f t="shared" si="590"/>
        <v>128.1602344488561</v>
      </c>
      <c r="DN176" s="2">
        <f t="shared" si="590"/>
        <v>128.30783658536583</v>
      </c>
      <c r="DO176" s="2">
        <f t="shared" si="590"/>
        <v>118.89345365853657</v>
      </c>
      <c r="DP176" s="2">
        <f t="shared" si="590"/>
        <v>119.25566604543118</v>
      </c>
      <c r="DQ176" s="2">
        <f t="shared" si="590"/>
        <v>116.48885895499851</v>
      </c>
      <c r="DR176" s="2">
        <f t="shared" si="590"/>
        <v>105.0995424343099</v>
      </c>
      <c r="DS176" s="2">
        <f t="shared" si="590"/>
        <v>118.77627544548474</v>
      </c>
      <c r="DT176" s="2">
        <f t="shared" si="590"/>
        <v>116.0793050437934</v>
      </c>
      <c r="DU176" s="2">
        <f t="shared" si="590"/>
        <v>127.31969465418302</v>
      </c>
      <c r="DV176" s="2">
        <f t="shared" si="590"/>
        <v>116.80686680761103</v>
      </c>
      <c r="DW176" s="2">
        <f t="shared" si="590"/>
        <v>121.23243733011172</v>
      </c>
      <c r="DX176" s="2">
        <f t="shared" si="590"/>
        <v>114.46380487804879</v>
      </c>
      <c r="DY176" s="2">
        <f t="shared" si="590"/>
        <v>113.95493997434016</v>
      </c>
      <c r="EA176" s="2">
        <f t="shared" si="445"/>
        <v>84.566564561540517</v>
      </c>
      <c r="EB176" s="2">
        <f t="shared" si="507"/>
        <v>84.594743127315269</v>
      </c>
      <c r="EC176" s="2">
        <f t="shared" si="508"/>
        <v>83.972507106963405</v>
      </c>
      <c r="ED176" s="2">
        <f t="shared" si="509"/>
        <v>82.726176148335455</v>
      </c>
      <c r="EE176" s="2">
        <f t="shared" si="510"/>
        <v>82.718545722713856</v>
      </c>
      <c r="EF176" s="2">
        <f t="shared" si="511"/>
        <v>83.789149586820926</v>
      </c>
      <c r="EG176" s="2">
        <f t="shared" si="512"/>
        <v>84.172669998990202</v>
      </c>
      <c r="EH176" s="2">
        <f t="shared" si="513"/>
        <v>83.078631393737879</v>
      </c>
      <c r="EI176" s="2">
        <f t="shared" si="514"/>
        <v>82.926629935391219</v>
      </c>
      <c r="EJ176" s="2">
        <f t="shared" si="515"/>
        <v>83.466817439390837</v>
      </c>
      <c r="EK176" s="2">
        <f t="shared" si="516"/>
        <v>84.058675977051152</v>
      </c>
      <c r="EL176" s="2">
        <f t="shared" si="517"/>
        <v>84.3989077802499</v>
      </c>
      <c r="EM176" s="2">
        <f t="shared" si="518"/>
        <v>84.573964288955423</v>
      </c>
      <c r="EN176" s="2">
        <f t="shared" si="519"/>
        <v>89.534553648526185</v>
      </c>
      <c r="EO176" s="2">
        <f t="shared" si="520"/>
        <v>94.764385332504659</v>
      </c>
      <c r="EQ176" s="2">
        <f t="shared" si="521"/>
        <v>84.220320645393812</v>
      </c>
      <c r="ER176" s="2">
        <f t="shared" si="591"/>
        <v>84.726827728402483</v>
      </c>
      <c r="ES176" s="2">
        <f t="shared" si="591"/>
        <v>83.620667064304229</v>
      </c>
      <c r="ET176" s="2">
        <f t="shared" si="591"/>
        <v>83.284572035501867</v>
      </c>
      <c r="EU176" s="2">
        <f t="shared" si="591"/>
        <v>83.164070810930468</v>
      </c>
      <c r="EV176" s="2">
        <f t="shared" si="591"/>
        <v>83.766936210890691</v>
      </c>
      <c r="EW176" s="2">
        <f t="shared" si="591"/>
        <v>84.312543848171003</v>
      </c>
      <c r="EX176" s="2">
        <f t="shared" si="591"/>
        <v>83.603964045511177</v>
      </c>
      <c r="EY176" s="2">
        <f t="shared" si="591"/>
        <v>83.773688607884623</v>
      </c>
      <c r="EZ176" s="2">
        <f t="shared" si="591"/>
        <v>83.389207981876908</v>
      </c>
      <c r="FA176" s="2">
        <f t="shared" si="591"/>
        <v>85.284314911947121</v>
      </c>
      <c r="FB176" s="2">
        <f t="shared" si="591"/>
        <v>85.100095658171867</v>
      </c>
      <c r="FC176" s="2">
        <f t="shared" si="591"/>
        <v>85.055765056868836</v>
      </c>
      <c r="FD176" s="2">
        <f t="shared" si="591"/>
        <v>89.060505100850477</v>
      </c>
      <c r="FE176" s="2">
        <f t="shared" si="591"/>
        <v>89.668974037152168</v>
      </c>
      <c r="FG176" s="2">
        <f t="shared" si="523"/>
        <v>0.99993514791880389</v>
      </c>
      <c r="FH176" s="2">
        <f t="shared" si="592"/>
        <v>0.99994757590254246</v>
      </c>
      <c r="FI176" s="2">
        <f t="shared" si="592"/>
        <v>0.99994864266201211</v>
      </c>
      <c r="FJ176" s="2">
        <f t="shared" si="592"/>
        <v>0.99995152714848301</v>
      </c>
      <c r="FK176" s="2">
        <f t="shared" si="592"/>
        <v>0.99994893496764403</v>
      </c>
      <c r="FL176" s="2">
        <f t="shared" si="592"/>
        <v>0.99994479875288089</v>
      </c>
      <c r="FM176" s="2">
        <f t="shared" si="592"/>
        <v>0.99994207049292272</v>
      </c>
      <c r="FN176" s="2">
        <f t="shared" si="592"/>
        <v>0.99994204330951908</v>
      </c>
      <c r="FO176" s="2">
        <f t="shared" si="592"/>
        <v>0.9999393686382112</v>
      </c>
      <c r="FP176" s="2">
        <f t="shared" si="592"/>
        <v>0.99993982154079852</v>
      </c>
      <c r="FQ176" s="2">
        <f t="shared" si="592"/>
        <v>0.99994137779126369</v>
      </c>
      <c r="FR176" s="2">
        <f t="shared" si="592"/>
        <v>0.99994223635766633</v>
      </c>
      <c r="FS176" s="2">
        <f t="shared" si="592"/>
        <v>0.99994239720950584</v>
      </c>
      <c r="FT176" s="2">
        <f t="shared" si="592"/>
        <v>0.9999200883868038</v>
      </c>
      <c r="FU176" s="2">
        <f t="shared" si="592"/>
        <v>0.99989975269567533</v>
      </c>
      <c r="FW176" s="2">
        <f t="shared" si="541"/>
        <v>0.29987311524598398</v>
      </c>
      <c r="FX176" s="2">
        <f t="shared" si="593"/>
        <v>0.37175606019014229</v>
      </c>
      <c r="FY176" s="2">
        <f t="shared" si="594"/>
        <v>0.39996146206911104</v>
      </c>
      <c r="FZ176" s="2">
        <f t="shared" si="595"/>
        <v>0.36358891354645184</v>
      </c>
      <c r="GA176" s="2">
        <f t="shared" si="596"/>
        <v>0.37247360005746954</v>
      </c>
      <c r="GB176" s="2">
        <f t="shared" si="597"/>
        <v>0.38609102864684597</v>
      </c>
      <c r="GC176" s="2">
        <f t="shared" si="598"/>
        <v>0.43079619380683198</v>
      </c>
      <c r="GD176" s="2">
        <f t="shared" si="599"/>
        <v>0.48691547630055798</v>
      </c>
      <c r="GE176" s="2">
        <f t="shared" si="600"/>
        <v>0.41759834055210915</v>
      </c>
      <c r="GF176" s="2">
        <f t="shared" si="601"/>
        <v>0.3764024357183095</v>
      </c>
      <c r="GG176" s="2">
        <f t="shared" si="602"/>
        <v>0.3452296688493261</v>
      </c>
      <c r="GH176" s="2">
        <f t="shared" si="603"/>
        <v>0.30154555848482872</v>
      </c>
      <c r="GI176" s="2">
        <f t="shared" si="604"/>
        <v>0.28188741003411844</v>
      </c>
      <c r="GJ176" s="2">
        <f t="shared" si="605"/>
        <v>0.24745196580003381</v>
      </c>
      <c r="GK176" s="2">
        <f t="shared" si="606"/>
        <v>0.24226392141387063</v>
      </c>
      <c r="GM176" s="86">
        <f t="shared" si="542"/>
        <v>4.9459860853636307E-93</v>
      </c>
      <c r="GN176" s="86">
        <f t="shared" si="607"/>
        <v>1.4757221525760815E-236</v>
      </c>
      <c r="GO176" s="86">
        <f t="shared" si="608"/>
        <v>6.374789327775043E-245</v>
      </c>
      <c r="GP176" s="86">
        <f t="shared" si="609"/>
        <v>5.9911346440432048E-259</v>
      </c>
      <c r="GQ176" s="86">
        <f t="shared" si="610"/>
        <v>2.1697085353873179E-219</v>
      </c>
      <c r="GR176" s="86">
        <f t="shared" si="611"/>
        <v>8.0876289269947749E-200</v>
      </c>
      <c r="GS176" s="86">
        <f t="shared" si="612"/>
        <v>2.4928451124453355E-198</v>
      </c>
      <c r="GT176" s="86">
        <f t="shared" si="613"/>
        <v>8.6601640484111628E-223</v>
      </c>
      <c r="GU176" s="86">
        <f t="shared" si="614"/>
        <v>1.4032414267261637E-216</v>
      </c>
      <c r="GV176" s="86">
        <f t="shared" si="615"/>
        <v>2.9243864644892036E-199</v>
      </c>
      <c r="GW176" s="86">
        <f t="shared" si="616"/>
        <v>2.8578227929235279E-246</v>
      </c>
      <c r="GX176" s="86">
        <f t="shared" si="617"/>
        <v>0</v>
      </c>
      <c r="GY176" s="86">
        <f t="shared" si="618"/>
        <v>6.2954201862386105E-282</v>
      </c>
      <c r="GZ176" s="86">
        <f t="shared" si="619"/>
        <v>1.9197382523863012E-92</v>
      </c>
      <c r="HA176" s="86">
        <f t="shared" si="620"/>
        <v>1.2638589829795922E-56</v>
      </c>
      <c r="HC176" s="86">
        <f t="shared" si="543"/>
        <v>7.0047740390294308E-58</v>
      </c>
      <c r="HD176" s="86">
        <f t="shared" si="621"/>
        <v>1.1234573710179697E-138</v>
      </c>
      <c r="HE176" s="86">
        <f t="shared" si="622"/>
        <v>3.094125171885734E-139</v>
      </c>
      <c r="HF176" s="86">
        <f t="shared" si="623"/>
        <v>1.0049644067181096E-135</v>
      </c>
      <c r="HG176" s="86">
        <f t="shared" si="624"/>
        <v>6.1233029811806945E-134</v>
      </c>
      <c r="HH176" s="86">
        <f t="shared" si="625"/>
        <v>2.9458904536279664E-141</v>
      </c>
      <c r="HI176" s="86">
        <f t="shared" si="626"/>
        <v>3.8912560635674221E-133</v>
      </c>
      <c r="HJ176" s="86">
        <f t="shared" si="627"/>
        <v>1.0282473058306054E-149</v>
      </c>
      <c r="HK176" s="86">
        <f t="shared" si="628"/>
        <v>3.380221656682619E-141</v>
      </c>
      <c r="HL176" s="86">
        <f t="shared" si="629"/>
        <v>2.1271137906817955E-137</v>
      </c>
      <c r="HM176" s="86">
        <f t="shared" si="630"/>
        <v>3.3168798160457035E-175</v>
      </c>
      <c r="HN176" s="86">
        <f t="shared" si="631"/>
        <v>1.3364596057879581E-131</v>
      </c>
      <c r="HO176" s="86">
        <f t="shared" si="632"/>
        <v>2.4306764070560021E-161</v>
      </c>
      <c r="HP176" s="86">
        <f t="shared" si="633"/>
        <v>2.1112218719287182E-37</v>
      </c>
      <c r="HQ176" s="86">
        <f t="shared" si="634"/>
        <v>1.2066329292799314E-39</v>
      </c>
      <c r="HS176" s="86">
        <f t="shared" si="544"/>
        <v>1.8280687492740138E-6</v>
      </c>
      <c r="HT176" s="86">
        <f t="shared" si="635"/>
        <v>2.8236627652567309E-7</v>
      </c>
      <c r="HU176" s="86">
        <f t="shared" si="636"/>
        <v>1.159814545692171E-7</v>
      </c>
      <c r="HV176" s="86">
        <f t="shared" si="637"/>
        <v>1.0964250311327357E-7</v>
      </c>
      <c r="HW176" s="86">
        <f t="shared" si="638"/>
        <v>3.6982730613773808E-7</v>
      </c>
      <c r="HX176" s="86">
        <f t="shared" si="639"/>
        <v>1.822656301790489E-6</v>
      </c>
      <c r="HY176" s="86">
        <f t="shared" si="640"/>
        <v>2.7793397773687253E-7</v>
      </c>
      <c r="HZ176" s="86">
        <f t="shared" si="641"/>
        <v>8.0078550530274616E-10</v>
      </c>
      <c r="IA176" s="86">
        <f t="shared" si="642"/>
        <v>4.9259578383398456E-8</v>
      </c>
      <c r="IB176" s="86">
        <f t="shared" si="643"/>
        <v>9.8936533002375379E-7</v>
      </c>
      <c r="IC176" s="86">
        <f t="shared" si="644"/>
        <v>1.5054323361455076E-6</v>
      </c>
      <c r="ID176" s="86">
        <f t="shared" si="645"/>
        <v>6.1162756521834406E-6</v>
      </c>
      <c r="IE176" s="86">
        <f t="shared" si="646"/>
        <v>2.342102097473697E-5</v>
      </c>
      <c r="IF176" s="86">
        <f t="shared" si="647"/>
        <v>9.3697528415671188E-4</v>
      </c>
      <c r="IG176" s="86">
        <f t="shared" si="648"/>
        <v>1.0473608487239934E-3</v>
      </c>
      <c r="II176" s="86">
        <f t="shared" si="545"/>
        <v>1.3429221750927136E-2</v>
      </c>
      <c r="IJ176" s="86">
        <f t="shared" si="546"/>
        <v>0.1143052574553191</v>
      </c>
      <c r="IK176" s="86">
        <f t="shared" si="547"/>
        <v>0.18542457328599901</v>
      </c>
      <c r="IL176" s="86">
        <f t="shared" si="548"/>
        <v>0.10077815374568948</v>
      </c>
      <c r="IM176" s="86">
        <f t="shared" si="549"/>
        <v>0.12283086161588518</v>
      </c>
      <c r="IN176" s="86">
        <f t="shared" si="550"/>
        <v>0.167510008960362</v>
      </c>
      <c r="IO176" s="86">
        <f t="shared" si="551"/>
        <v>0.28695207032158732</v>
      </c>
      <c r="IP176" s="86">
        <f t="shared" si="552"/>
        <v>0.46278650447331104</v>
      </c>
      <c r="IQ176" s="86">
        <f t="shared" si="553"/>
        <v>0.23966975269921778</v>
      </c>
      <c r="IR176" s="86">
        <f t="shared" si="554"/>
        <v>0.12589730227847448</v>
      </c>
      <c r="IS176" s="86">
        <f t="shared" si="555"/>
        <v>6.804940944656282E-2</v>
      </c>
      <c r="IT176" s="86">
        <f t="shared" si="556"/>
        <v>2.0583198353678861E-2</v>
      </c>
      <c r="IU176" s="86">
        <f t="shared" si="557"/>
        <v>1.1225271389591252E-2</v>
      </c>
      <c r="IV176" s="86">
        <f t="shared" si="558"/>
        <v>1.7761209719078044E-2</v>
      </c>
      <c r="IW176" s="86">
        <f t="shared" si="559"/>
        <v>1.7133933658764613E-2</v>
      </c>
      <c r="IY176" s="86">
        <f t="shared" si="560"/>
        <v>1.3431049819676411E-2</v>
      </c>
      <c r="IZ176" s="86">
        <f t="shared" si="561"/>
        <v>0.11430553982159562</v>
      </c>
      <c r="JA176" s="86">
        <f t="shared" si="562"/>
        <v>0.18542468926745359</v>
      </c>
      <c r="JB176" s="86">
        <f t="shared" si="563"/>
        <v>0.1007782633881926</v>
      </c>
      <c r="JC176" s="86">
        <f t="shared" si="564"/>
        <v>0.12283123144319132</v>
      </c>
      <c r="JD176" s="86">
        <f t="shared" si="565"/>
        <v>0.1675118316166638</v>
      </c>
      <c r="JE176" s="86">
        <f t="shared" si="566"/>
        <v>0.28695234825556504</v>
      </c>
      <c r="JF176" s="86">
        <f t="shared" si="567"/>
        <v>0.46278650527409654</v>
      </c>
      <c r="JG176" s="86">
        <f t="shared" si="568"/>
        <v>0.23966980195879617</v>
      </c>
      <c r="JH176" s="86">
        <f t="shared" si="569"/>
        <v>0.12589829164380451</v>
      </c>
      <c r="JI176" s="86">
        <f t="shared" si="570"/>
        <v>6.8050914878898972E-2</v>
      </c>
      <c r="JJ176" s="86">
        <f t="shared" si="571"/>
        <v>2.0589314629331043E-2</v>
      </c>
      <c r="JK176" s="86">
        <f t="shared" si="572"/>
        <v>1.1248692410565989E-2</v>
      </c>
      <c r="JL176" s="86">
        <f t="shared" si="573"/>
        <v>1.8698185003234755E-2</v>
      </c>
      <c r="JM176" s="86">
        <f t="shared" si="574"/>
        <v>1.8181294507488607E-2</v>
      </c>
    </row>
    <row r="177" spans="2:273" x14ac:dyDescent="0.25">
      <c r="B177" s="2">
        <v>150</v>
      </c>
      <c r="C177" s="37">
        <v>83.739000000000004</v>
      </c>
      <c r="D177" s="37">
        <v>84.293000000000006</v>
      </c>
      <c r="E177" s="37">
        <v>86.805000000000007</v>
      </c>
      <c r="F177" s="37">
        <v>84.659000000000006</v>
      </c>
      <c r="G177" s="37">
        <v>85.78</v>
      </c>
      <c r="H177" s="37">
        <v>88.22</v>
      </c>
      <c r="I177" s="37">
        <v>89.438999999999993</v>
      </c>
      <c r="J177" s="37">
        <v>88.146000000000001</v>
      </c>
      <c r="K177" s="37">
        <v>89.418999999999997</v>
      </c>
      <c r="L177" s="37">
        <v>88.441999999999993</v>
      </c>
      <c r="M177" s="37">
        <v>89.512</v>
      </c>
      <c r="N177" s="37">
        <v>85.325999999999993</v>
      </c>
      <c r="O177" s="37">
        <v>85.174999999999997</v>
      </c>
      <c r="P177" s="37">
        <v>92.244</v>
      </c>
      <c r="Q177" s="37">
        <v>97.952399999999997</v>
      </c>
      <c r="S177" s="4">
        <f t="shared" si="446"/>
        <v>84.385836182020483</v>
      </c>
      <c r="T177" s="4">
        <f t="shared" si="447"/>
        <v>85.028431866099581</v>
      </c>
      <c r="U177" s="4">
        <f t="shared" si="448"/>
        <v>86.228321127197717</v>
      </c>
      <c r="V177" s="4">
        <f t="shared" si="449"/>
        <v>84.694476220782988</v>
      </c>
      <c r="W177" s="4">
        <f t="shared" si="450"/>
        <v>85.505800614785386</v>
      </c>
      <c r="X177" s="4">
        <f t="shared" si="451"/>
        <v>88.437631928006979</v>
      </c>
      <c r="Y177" s="4">
        <f t="shared" si="452"/>
        <v>89.063808434560258</v>
      </c>
      <c r="Z177" s="4">
        <f t="shared" si="453"/>
        <v>88.481640273985192</v>
      </c>
      <c r="AA177" s="4">
        <f t="shared" si="454"/>
        <v>88.639562777124723</v>
      </c>
      <c r="AB177" s="4">
        <f t="shared" si="455"/>
        <v>88.035306454126385</v>
      </c>
      <c r="AC177" s="4">
        <f t="shared" si="456"/>
        <v>88.233855975632039</v>
      </c>
      <c r="AD177" s="4">
        <f t="shared" si="457"/>
        <v>86.052011757913803</v>
      </c>
      <c r="AE177" s="4">
        <f t="shared" si="458"/>
        <v>85.782540075468177</v>
      </c>
      <c r="AF177" s="4">
        <f t="shared" si="459"/>
        <v>92.703586867386392</v>
      </c>
      <c r="AG177" s="4">
        <f t="shared" si="460"/>
        <v>98.831077443134575</v>
      </c>
      <c r="AI177" s="4">
        <f t="shared" si="461"/>
        <v>-0.6468361820204791</v>
      </c>
      <c r="AJ177" s="4">
        <f t="shared" si="462"/>
        <v>-0.73543186609957445</v>
      </c>
      <c r="AK177" s="4">
        <f t="shared" si="463"/>
        <v>0.57667887280229024</v>
      </c>
      <c r="AL177" s="4">
        <f t="shared" si="464"/>
        <v>-3.5476220782982182E-2</v>
      </c>
      <c r="AM177" s="4">
        <f t="shared" si="465"/>
        <v>0.27419938521461518</v>
      </c>
      <c r="AN177" s="4">
        <f t="shared" si="466"/>
        <v>-0.2176319280069805</v>
      </c>
      <c r="AO177" s="4">
        <f t="shared" si="467"/>
        <v>0.37519156543973509</v>
      </c>
      <c r="AP177" s="4">
        <f t="shared" si="468"/>
        <v>-0.33564027398519158</v>
      </c>
      <c r="AQ177" s="4">
        <f t="shared" si="469"/>
        <v>0.77943722287527351</v>
      </c>
      <c r="AR177" s="4">
        <f t="shared" si="470"/>
        <v>0.40669354587360829</v>
      </c>
      <c r="AS177" s="4">
        <f t="shared" si="471"/>
        <v>1.2781440243679612</v>
      </c>
      <c r="AT177" s="4">
        <f t="shared" si="472"/>
        <v>-0.72601175791380967</v>
      </c>
      <c r="AU177" s="4">
        <f t="shared" si="473"/>
        <v>-0.60754007546817945</v>
      </c>
      <c r="AV177" s="4">
        <f t="shared" si="575"/>
        <v>-0.45958686738639187</v>
      </c>
      <c r="AW177" s="4">
        <f t="shared" si="575"/>
        <v>-0.87867744313457763</v>
      </c>
      <c r="AY177" s="2">
        <f t="shared" si="525"/>
        <v>84.385836180936536</v>
      </c>
      <c r="AZ177" s="2">
        <f t="shared" si="576"/>
        <v>84.571212640010458</v>
      </c>
      <c r="BA177" s="2">
        <f t="shared" si="577"/>
        <v>83.754598940994811</v>
      </c>
      <c r="BB177" s="2">
        <f t="shared" si="578"/>
        <v>82.841036369804073</v>
      </c>
      <c r="BC177" s="2">
        <f t="shared" si="579"/>
        <v>82.781974667726388</v>
      </c>
      <c r="BD177" s="2">
        <f t="shared" si="580"/>
        <v>83.68698945310328</v>
      </c>
      <c r="BE177" s="2">
        <f t="shared" si="581"/>
        <v>84.138571728194108</v>
      </c>
      <c r="BF177" s="2">
        <f t="shared" si="582"/>
        <v>83.243037186070609</v>
      </c>
      <c r="BG177" s="2">
        <f t="shared" si="583"/>
        <v>83.180681737184329</v>
      </c>
      <c r="BH177" s="2">
        <f t="shared" si="584"/>
        <v>83.31283966315263</v>
      </c>
      <c r="BI177" s="2">
        <f t="shared" si="585"/>
        <v>84.358886572767119</v>
      </c>
      <c r="BJ177" s="2">
        <f t="shared" si="586"/>
        <v>84.472297292726608</v>
      </c>
      <c r="BK177" s="2">
        <f t="shared" si="587"/>
        <v>84.598954857958574</v>
      </c>
      <c r="BL177" s="2">
        <f t="shared" si="588"/>
        <v>89.305657318808414</v>
      </c>
      <c r="BM177" s="2">
        <f t="shared" si="589"/>
        <v>93.409552921966593</v>
      </c>
      <c r="BO177" s="2" t="str">
        <f t="shared" si="475"/>
        <v/>
      </c>
      <c r="BP177" s="2" t="str">
        <f t="shared" si="476"/>
        <v/>
      </c>
      <c r="BQ177" s="2" t="str">
        <f t="shared" si="477"/>
        <v/>
      </c>
      <c r="BR177" s="2" t="str">
        <f t="shared" si="478"/>
        <v/>
      </c>
      <c r="BS177" s="2" t="str">
        <f t="shared" si="479"/>
        <v/>
      </c>
      <c r="BT177" s="2" t="str">
        <f t="shared" si="480"/>
        <v/>
      </c>
      <c r="BU177" s="2" t="str">
        <f t="shared" si="481"/>
        <v/>
      </c>
      <c r="BV177" s="2" t="str">
        <f t="shared" si="482"/>
        <v/>
      </c>
      <c r="BW177" s="2" t="str">
        <f t="shared" si="483"/>
        <v/>
      </c>
      <c r="BX177" s="2" t="str">
        <f t="shared" si="484"/>
        <v/>
      </c>
      <c r="BY177" s="2" t="str">
        <f t="shared" si="485"/>
        <v/>
      </c>
      <c r="BZ177" s="2" t="str">
        <f t="shared" si="486"/>
        <v/>
      </c>
      <c r="CA177" s="2" t="str">
        <f t="shared" si="487"/>
        <v/>
      </c>
      <c r="CB177" s="2" t="str">
        <f t="shared" si="488"/>
        <v/>
      </c>
      <c r="CC177" s="2" t="str">
        <f t="shared" si="489"/>
        <v/>
      </c>
      <c r="CE177" s="2" t="str">
        <f t="shared" si="526"/>
        <v/>
      </c>
      <c r="CF177" s="2" t="str">
        <f t="shared" si="527"/>
        <v/>
      </c>
      <c r="CG177" s="2" t="str">
        <f t="shared" si="528"/>
        <v/>
      </c>
      <c r="CH177" s="2" t="str">
        <f t="shared" si="529"/>
        <v/>
      </c>
      <c r="CI177" s="2" t="str">
        <f t="shared" si="530"/>
        <v/>
      </c>
      <c r="CJ177" s="2" t="str">
        <f t="shared" si="531"/>
        <v/>
      </c>
      <c r="CK177" s="2" t="str">
        <f t="shared" si="532"/>
        <v/>
      </c>
      <c r="CL177" s="2" t="str">
        <f t="shared" si="533"/>
        <v/>
      </c>
      <c r="CM177" s="2" t="str">
        <f t="shared" si="534"/>
        <v/>
      </c>
      <c r="CN177" s="2" t="str">
        <f t="shared" si="535"/>
        <v/>
      </c>
      <c r="CO177" s="2" t="str">
        <f t="shared" si="536"/>
        <v/>
      </c>
      <c r="CP177" s="2" t="str">
        <f t="shared" si="537"/>
        <v/>
      </c>
      <c r="CQ177" s="2" t="str">
        <f t="shared" si="538"/>
        <v/>
      </c>
      <c r="CR177" s="2" t="str">
        <f t="shared" si="539"/>
        <v/>
      </c>
      <c r="CS177" s="2" t="str">
        <f t="shared" si="540"/>
        <v/>
      </c>
      <c r="CU177" s="2" t="str">
        <f t="shared" si="490"/>
        <v/>
      </c>
      <c r="CV177" s="2" t="str">
        <f t="shared" si="491"/>
        <v/>
      </c>
      <c r="CW177" s="2" t="str">
        <f t="shared" si="492"/>
        <v/>
      </c>
      <c r="CX177" s="2" t="str">
        <f t="shared" si="493"/>
        <v/>
      </c>
      <c r="CY177" s="2" t="str">
        <f t="shared" si="494"/>
        <v/>
      </c>
      <c r="CZ177" s="2" t="str">
        <f t="shared" si="495"/>
        <v/>
      </c>
      <c r="DA177" s="2" t="str">
        <f t="shared" si="496"/>
        <v/>
      </c>
      <c r="DB177" s="2" t="str">
        <f t="shared" si="497"/>
        <v/>
      </c>
      <c r="DC177" s="2" t="str">
        <f t="shared" si="498"/>
        <v/>
      </c>
      <c r="DD177" s="2" t="str">
        <f t="shared" si="499"/>
        <v/>
      </c>
      <c r="DE177" s="2" t="str">
        <f t="shared" si="500"/>
        <v/>
      </c>
      <c r="DF177" s="2" t="str">
        <f t="shared" si="501"/>
        <v/>
      </c>
      <c r="DG177" s="2" t="str">
        <f t="shared" si="502"/>
        <v/>
      </c>
      <c r="DH177" s="2" t="str">
        <f t="shared" si="503"/>
        <v/>
      </c>
      <c r="DI177" s="2" t="str">
        <f t="shared" si="504"/>
        <v/>
      </c>
      <c r="DK177" s="2">
        <f t="shared" si="505"/>
        <v>118.95845630725866</v>
      </c>
      <c r="DL177" s="2">
        <f t="shared" si="590"/>
        <v>127.8920194743808</v>
      </c>
      <c r="DM177" s="2">
        <f t="shared" si="590"/>
        <v>128.4073044593901</v>
      </c>
      <c r="DN177" s="2">
        <f t="shared" si="590"/>
        <v>128.55214634146341</v>
      </c>
      <c r="DO177" s="2">
        <f t="shared" si="590"/>
        <v>119.0580975609756</v>
      </c>
      <c r="DP177" s="2">
        <f t="shared" si="590"/>
        <v>119.41747797315179</v>
      </c>
      <c r="DQ177" s="2">
        <f t="shared" si="590"/>
        <v>116.62265418302628</v>
      </c>
      <c r="DR177" s="2">
        <f t="shared" si="590"/>
        <v>105.1317523406826</v>
      </c>
      <c r="DS177" s="2">
        <f t="shared" si="590"/>
        <v>118.9141002718212</v>
      </c>
      <c r="DT177" s="2">
        <f t="shared" si="590"/>
        <v>116.17782014497129</v>
      </c>
      <c r="DU177" s="2">
        <f t="shared" si="590"/>
        <v>127.49594790093627</v>
      </c>
      <c r="DV177" s="2">
        <f t="shared" si="590"/>
        <v>116.902289640592</v>
      </c>
      <c r="DW177" s="2">
        <f t="shared" si="590"/>
        <v>121.36157882814857</v>
      </c>
      <c r="DX177" s="2">
        <f t="shared" si="590"/>
        <v>114.5677184803002</v>
      </c>
      <c r="DY177" s="2">
        <f t="shared" si="590"/>
        <v>114.08228680351905</v>
      </c>
      <c r="EA177" s="2">
        <f t="shared" si="445"/>
        <v>84.497518562855788</v>
      </c>
      <c r="EB177" s="2">
        <f t="shared" si="507"/>
        <v>84.515869409241574</v>
      </c>
      <c r="EC177" s="2">
        <f t="shared" si="508"/>
        <v>83.904662096195281</v>
      </c>
      <c r="ED177" s="2">
        <f t="shared" si="509"/>
        <v>82.618602949852516</v>
      </c>
      <c r="EE177" s="2">
        <f t="shared" si="510"/>
        <v>82.600266076696158</v>
      </c>
      <c r="EF177" s="2">
        <f t="shared" si="511"/>
        <v>83.694440880737858</v>
      </c>
      <c r="EG177" s="2">
        <f t="shared" si="512"/>
        <v>84.072002120569522</v>
      </c>
      <c r="EH177" s="2">
        <f t="shared" si="513"/>
        <v>82.967976891105579</v>
      </c>
      <c r="EI177" s="2">
        <f t="shared" si="514"/>
        <v>82.79704673366831</v>
      </c>
      <c r="EJ177" s="2">
        <f t="shared" si="515"/>
        <v>83.342628231008462</v>
      </c>
      <c r="EK177" s="2">
        <f t="shared" si="516"/>
        <v>83.896838020878263</v>
      </c>
      <c r="EL177" s="2">
        <f t="shared" si="517"/>
        <v>84.23953406901208</v>
      </c>
      <c r="EM177" s="2">
        <f t="shared" si="518"/>
        <v>84.448316317270155</v>
      </c>
      <c r="EN177" s="2">
        <f t="shared" si="519"/>
        <v>89.432551969511209</v>
      </c>
      <c r="EO177" s="2">
        <f t="shared" si="520"/>
        <v>94.761902144188937</v>
      </c>
      <c r="EQ177" s="2">
        <f t="shared" si="521"/>
        <v>84.141651326550416</v>
      </c>
      <c r="ER177" s="2">
        <f t="shared" si="591"/>
        <v>84.651239606085696</v>
      </c>
      <c r="ES177" s="2">
        <f t="shared" si="591"/>
        <v>83.544340681831471</v>
      </c>
      <c r="ET177" s="2">
        <f t="shared" si="591"/>
        <v>83.190844918564224</v>
      </c>
      <c r="EU177" s="2">
        <f t="shared" si="591"/>
        <v>83.056865661304272</v>
      </c>
      <c r="EV177" s="2">
        <f t="shared" si="591"/>
        <v>83.671777241379303</v>
      </c>
      <c r="EW177" s="2">
        <f t="shared" si="591"/>
        <v>84.214997687688964</v>
      </c>
      <c r="EX177" s="2">
        <f t="shared" si="591"/>
        <v>83.505080021543762</v>
      </c>
      <c r="EY177" s="2">
        <f t="shared" si="591"/>
        <v>83.664101911718873</v>
      </c>
      <c r="EZ177" s="2">
        <f t="shared" si="591"/>
        <v>83.26330539355088</v>
      </c>
      <c r="FA177" s="2">
        <f t="shared" si="591"/>
        <v>85.15174751013339</v>
      </c>
      <c r="FB177" s="2">
        <f t="shared" si="591"/>
        <v>84.958640866359787</v>
      </c>
      <c r="FC177" s="2">
        <f t="shared" si="591"/>
        <v>84.942497956879421</v>
      </c>
      <c r="FD177" s="2">
        <f t="shared" si="591"/>
        <v>88.946789990243687</v>
      </c>
      <c r="FE177" s="2">
        <f t="shared" si="591"/>
        <v>89.545139904024708</v>
      </c>
      <c r="FG177" s="2">
        <f t="shared" si="523"/>
        <v>0.9999408538614899</v>
      </c>
      <c r="FH177" s="2">
        <f t="shared" si="592"/>
        <v>0.99995218843433242</v>
      </c>
      <c r="FI177" s="2">
        <f t="shared" si="592"/>
        <v>0.99995316133941581</v>
      </c>
      <c r="FJ177" s="2">
        <f t="shared" si="592"/>
        <v>0.99995579204545126</v>
      </c>
      <c r="FK177" s="2">
        <f t="shared" si="592"/>
        <v>0.99995342792772313</v>
      </c>
      <c r="FL177" s="2">
        <f t="shared" si="592"/>
        <v>0.99994965561975313</v>
      </c>
      <c r="FM177" s="2">
        <f t="shared" si="592"/>
        <v>0.99994716739233025</v>
      </c>
      <c r="FN177" s="2">
        <f t="shared" si="592"/>
        <v>0.99994714260051865</v>
      </c>
      <c r="FO177" s="2">
        <f t="shared" si="592"/>
        <v>0.99994470324584095</v>
      </c>
      <c r="FP177" s="2">
        <f t="shared" si="592"/>
        <v>0.99994511630230043</v>
      </c>
      <c r="FQ177" s="2">
        <f t="shared" si="592"/>
        <v>0.99994653563442992</v>
      </c>
      <c r="FR177" s="2">
        <f t="shared" si="592"/>
        <v>0.99994731866431419</v>
      </c>
      <c r="FS177" s="2">
        <f t="shared" si="592"/>
        <v>0.99994746536442458</v>
      </c>
      <c r="FT177" s="2">
        <f t="shared" si="592"/>
        <v>0.99992711923012401</v>
      </c>
      <c r="FU177" s="2">
        <f t="shared" si="592"/>
        <v>0.9999085725653879</v>
      </c>
      <c r="FW177" s="2">
        <f t="shared" si="541"/>
        <v>0.31955909877210903</v>
      </c>
      <c r="FX177" s="2">
        <f t="shared" si="593"/>
        <v>0.39350869219004264</v>
      </c>
      <c r="FY177" s="2">
        <f t="shared" si="594"/>
        <v>0.42225522351993577</v>
      </c>
      <c r="FZ177" s="2">
        <f t="shared" si="595"/>
        <v>0.38515663653475929</v>
      </c>
      <c r="GA177" s="2">
        <f t="shared" si="596"/>
        <v>0.39424187041648434</v>
      </c>
      <c r="GB177" s="2">
        <f t="shared" si="597"/>
        <v>0.40813753039350487</v>
      </c>
      <c r="GC177" s="2">
        <f t="shared" si="598"/>
        <v>0.4535096653773823</v>
      </c>
      <c r="GD177" s="2">
        <f t="shared" si="599"/>
        <v>0.50993703054500572</v>
      </c>
      <c r="GE177" s="2">
        <f t="shared" si="600"/>
        <v>0.44015404941543312</v>
      </c>
      <c r="GF177" s="2">
        <f t="shared" si="601"/>
        <v>0.39825459622051201</v>
      </c>
      <c r="GG177" s="2">
        <f t="shared" si="602"/>
        <v>0.3663352274215142</v>
      </c>
      <c r="GH177" s="2">
        <f t="shared" si="603"/>
        <v>0.32129095007304892</v>
      </c>
      <c r="GI177" s="2">
        <f t="shared" si="604"/>
        <v>0.30090012249761883</v>
      </c>
      <c r="GJ177" s="2">
        <f t="shared" si="605"/>
        <v>0.26499916931162215</v>
      </c>
      <c r="GK177" s="2">
        <f t="shared" si="606"/>
        <v>0.25957012665864254</v>
      </c>
      <c r="GM177" s="86">
        <f t="shared" si="542"/>
        <v>3.2527482555855436E-95</v>
      </c>
      <c r="GN177" s="86">
        <f t="shared" si="607"/>
        <v>4.0414248743379992E-242</v>
      </c>
      <c r="GO177" s="86">
        <f t="shared" si="608"/>
        <v>1.0904366392457436E-250</v>
      </c>
      <c r="GP177" s="86">
        <f t="shared" si="609"/>
        <v>4.7392423528826314E-265</v>
      </c>
      <c r="GQ177" s="86">
        <f t="shared" si="610"/>
        <v>1.3752850476604325E-224</v>
      </c>
      <c r="GR177" s="86">
        <f t="shared" si="611"/>
        <v>1.5535432845363557E-204</v>
      </c>
      <c r="GS177" s="86">
        <f t="shared" si="612"/>
        <v>5.155924502145613E-203</v>
      </c>
      <c r="GT177" s="86">
        <f t="shared" si="613"/>
        <v>5.2099504654840918E-228</v>
      </c>
      <c r="GU177" s="86">
        <f t="shared" si="614"/>
        <v>1.1058197380519834E-221</v>
      </c>
      <c r="GV177" s="86">
        <f t="shared" si="615"/>
        <v>5.7181489637091188E-204</v>
      </c>
      <c r="GW177" s="86">
        <f t="shared" si="616"/>
        <v>4.6232202536479367E-252</v>
      </c>
      <c r="GX177" s="86">
        <f t="shared" si="617"/>
        <v>0</v>
      </c>
      <c r="GY177" s="86">
        <f t="shared" si="618"/>
        <v>1.2347559219620578E-288</v>
      </c>
      <c r="GZ177" s="86">
        <f t="shared" si="619"/>
        <v>1.2856848982548975E-94</v>
      </c>
      <c r="HA177" s="86">
        <f t="shared" si="620"/>
        <v>6.4471730344750662E-58</v>
      </c>
      <c r="HC177" s="86">
        <f t="shared" si="543"/>
        <v>9.8756057678863592E-60</v>
      </c>
      <c r="HD177" s="86">
        <f t="shared" si="621"/>
        <v>3.9488453290723573E-143</v>
      </c>
      <c r="HE177" s="86">
        <f t="shared" si="622"/>
        <v>1.0631136868283222E-143</v>
      </c>
      <c r="HF177" s="86">
        <f t="shared" si="623"/>
        <v>4.303507917433712E-140</v>
      </c>
      <c r="HG177" s="86">
        <f t="shared" si="624"/>
        <v>2.8897388713997259E-138</v>
      </c>
      <c r="HH177" s="86">
        <f t="shared" si="625"/>
        <v>8.662290152367411E-146</v>
      </c>
      <c r="HI177" s="86">
        <f t="shared" si="626"/>
        <v>2.2499614638471629E-137</v>
      </c>
      <c r="HJ177" s="86">
        <f t="shared" si="627"/>
        <v>2.2514418246177764E-154</v>
      </c>
      <c r="HK177" s="86">
        <f t="shared" si="628"/>
        <v>1.2218168404328226E-145</v>
      </c>
      <c r="HL177" s="86">
        <f t="shared" si="629"/>
        <v>8.8353170426291562E-142</v>
      </c>
      <c r="HM177" s="86">
        <f t="shared" si="630"/>
        <v>7.9395655795338812E-181</v>
      </c>
      <c r="HN177" s="86">
        <f t="shared" si="631"/>
        <v>6.867819329321037E-136</v>
      </c>
      <c r="HO177" s="86">
        <f t="shared" si="632"/>
        <v>1.1045821413150974E-166</v>
      </c>
      <c r="HP177" s="86">
        <f t="shared" si="633"/>
        <v>1.344987488164386E-38</v>
      </c>
      <c r="HQ177" s="86">
        <f t="shared" si="634"/>
        <v>6.7270236690863764E-41</v>
      </c>
      <c r="HS177" s="86">
        <f t="shared" si="544"/>
        <v>5.1594988370497081E-7</v>
      </c>
      <c r="HT177" s="86">
        <f t="shared" si="635"/>
        <v>7.8998040106142086E-8</v>
      </c>
      <c r="HU177" s="86">
        <f t="shared" si="636"/>
        <v>3.1241449114606485E-8</v>
      </c>
      <c r="HV177" s="86">
        <f t="shared" si="637"/>
        <v>2.9999348610840299E-8</v>
      </c>
      <c r="HW177" s="86">
        <f t="shared" si="638"/>
        <v>1.0816929436887613E-7</v>
      </c>
      <c r="HX177" s="86">
        <f t="shared" si="639"/>
        <v>6.0105210715421841E-7</v>
      </c>
      <c r="HY177" s="86">
        <f t="shared" si="640"/>
        <v>8.0264013251395254E-8</v>
      </c>
      <c r="HZ177" s="86">
        <f t="shared" si="641"/>
        <v>1.6887223401295638E-10</v>
      </c>
      <c r="IA177" s="86">
        <f t="shared" si="642"/>
        <v>1.288876027225181E-8</v>
      </c>
      <c r="IB177" s="86">
        <f t="shared" si="643"/>
        <v>2.9406352091818063E-7</v>
      </c>
      <c r="IC177" s="86">
        <f t="shared" si="644"/>
        <v>4.6020021000864956E-7</v>
      </c>
      <c r="ID177" s="86">
        <f t="shared" si="645"/>
        <v>1.9775516373130546E-6</v>
      </c>
      <c r="IE177" s="86">
        <f t="shared" si="646"/>
        <v>8.1557481379624261E-6</v>
      </c>
      <c r="IF177" s="86">
        <f t="shared" si="647"/>
        <v>4.5400174700972349E-4</v>
      </c>
      <c r="IG177" s="86">
        <f t="shared" si="648"/>
        <v>5.1163281056257109E-4</v>
      </c>
      <c r="II177" s="86">
        <f t="shared" si="545"/>
        <v>2.5734397898567556E-2</v>
      </c>
      <c r="IJ177" s="86">
        <f t="shared" si="546"/>
        <v>0.1675583837939266</v>
      </c>
      <c r="IK177" s="86">
        <f t="shared" si="547"/>
        <v>0.25336488750480135</v>
      </c>
      <c r="IL177" s="86">
        <f t="shared" si="548"/>
        <v>0.1494761745410044</v>
      </c>
      <c r="IM177" s="86">
        <f t="shared" si="549"/>
        <v>0.17673809818897221</v>
      </c>
      <c r="IN177" s="86">
        <f t="shared" si="550"/>
        <v>0.2278300831626543</v>
      </c>
      <c r="IO177" s="86">
        <f t="shared" si="551"/>
        <v>0.36145026605917707</v>
      </c>
      <c r="IP177" s="86">
        <f t="shared" si="552"/>
        <v>0.52479179160578993</v>
      </c>
      <c r="IQ177" s="86">
        <f t="shared" si="553"/>
        <v>0.31343286640953238</v>
      </c>
      <c r="IR177" s="86">
        <f t="shared" si="554"/>
        <v>0.18185998303024373</v>
      </c>
      <c r="IS177" s="86">
        <f t="shared" si="555"/>
        <v>0.1059707580401007</v>
      </c>
      <c r="IT177" s="86">
        <f t="shared" si="556"/>
        <v>3.6495856594628104E-2</v>
      </c>
      <c r="IU177" s="86">
        <f t="shared" si="557"/>
        <v>2.0957170588810331E-2</v>
      </c>
      <c r="IV177" s="86">
        <f t="shared" si="558"/>
        <v>2.8431617398171811E-2</v>
      </c>
      <c r="IW177" s="86">
        <f t="shared" si="559"/>
        <v>2.7269935647970672E-2</v>
      </c>
      <c r="IY177" s="86">
        <f t="shared" si="560"/>
        <v>2.5734913848451262E-2</v>
      </c>
      <c r="IZ177" s="86">
        <f t="shared" si="561"/>
        <v>0.16755846279196671</v>
      </c>
      <c r="JA177" s="86">
        <f t="shared" si="562"/>
        <v>0.25336491874625044</v>
      </c>
      <c r="JB177" s="86">
        <f t="shared" si="563"/>
        <v>0.14947620454035301</v>
      </c>
      <c r="JC177" s="86">
        <f t="shared" si="564"/>
        <v>0.17673820635826659</v>
      </c>
      <c r="JD177" s="86">
        <f t="shared" si="565"/>
        <v>0.22783068421476144</v>
      </c>
      <c r="JE177" s="86">
        <f t="shared" si="566"/>
        <v>0.36145034632319034</v>
      </c>
      <c r="JF177" s="86">
        <f t="shared" si="567"/>
        <v>0.52479179177466218</v>
      </c>
      <c r="JG177" s="86">
        <f t="shared" si="568"/>
        <v>0.31343287929829267</v>
      </c>
      <c r="JH177" s="86">
        <f t="shared" si="569"/>
        <v>0.18186027709376465</v>
      </c>
      <c r="JI177" s="86">
        <f t="shared" si="570"/>
        <v>0.10597121824031071</v>
      </c>
      <c r="JJ177" s="86">
        <f t="shared" si="571"/>
        <v>3.6497834146265416E-2</v>
      </c>
      <c r="JK177" s="86">
        <f t="shared" si="572"/>
        <v>2.0965326336948295E-2</v>
      </c>
      <c r="JL177" s="86">
        <f t="shared" si="573"/>
        <v>2.8885619145181535E-2</v>
      </c>
      <c r="JM177" s="86">
        <f t="shared" si="574"/>
        <v>2.7781568458533242E-2</v>
      </c>
    </row>
    <row r="178" spans="2:273" x14ac:dyDescent="0.25">
      <c r="B178" s="2">
        <v>151</v>
      </c>
      <c r="C178" s="37">
        <v>84.216999999999999</v>
      </c>
      <c r="D178" s="37">
        <v>84.731999999999999</v>
      </c>
      <c r="E178" s="37">
        <v>85.805000000000007</v>
      </c>
      <c r="F178" s="37">
        <v>85.706999999999994</v>
      </c>
      <c r="G178" s="37">
        <v>87.683000000000007</v>
      </c>
      <c r="H178" s="37">
        <v>88.61</v>
      </c>
      <c r="I178" s="37">
        <v>88.853999999999999</v>
      </c>
      <c r="J178" s="37">
        <v>87.438999999999993</v>
      </c>
      <c r="K178" s="37">
        <v>88.766999999999996</v>
      </c>
      <c r="L178" s="37">
        <v>88.116</v>
      </c>
      <c r="M178" s="37">
        <v>90.14</v>
      </c>
      <c r="N178" s="37">
        <v>85.906999999999996</v>
      </c>
      <c r="O178" s="37">
        <v>87.55</v>
      </c>
      <c r="P178" s="37">
        <v>95.683000000000007</v>
      </c>
      <c r="Q178" s="37">
        <v>101.83329999999999</v>
      </c>
      <c r="S178" s="4">
        <f t="shared" si="446"/>
        <v>84.306112122249928</v>
      </c>
      <c r="T178" s="4">
        <f t="shared" si="447"/>
        <v>85.055021778546603</v>
      </c>
      <c r="U178" s="4">
        <f t="shared" si="448"/>
        <v>86.449434585387394</v>
      </c>
      <c r="V178" s="4">
        <f t="shared" si="449"/>
        <v>85.056970010779011</v>
      </c>
      <c r="W178" s="4">
        <f t="shared" si="450"/>
        <v>85.959042420118848</v>
      </c>
      <c r="X178" s="4">
        <f t="shared" si="451"/>
        <v>89.009118907141584</v>
      </c>
      <c r="Y178" s="4">
        <f t="shared" si="452"/>
        <v>89.069048779206426</v>
      </c>
      <c r="Z178" s="4">
        <f t="shared" si="453"/>
        <v>87.67205308467183</v>
      </c>
      <c r="AA178" s="4">
        <f t="shared" si="454"/>
        <v>88.884832128980833</v>
      </c>
      <c r="AB178" s="4">
        <f t="shared" si="455"/>
        <v>88.862080519776043</v>
      </c>
      <c r="AC178" s="4">
        <f t="shared" si="456"/>
        <v>89.335738189044335</v>
      </c>
      <c r="AD178" s="4">
        <f t="shared" si="457"/>
        <v>86.737870101046965</v>
      </c>
      <c r="AE178" s="4">
        <f t="shared" si="458"/>
        <v>86.39814133557762</v>
      </c>
      <c r="AF178" s="4">
        <f t="shared" si="459"/>
        <v>94.076675888743608</v>
      </c>
      <c r="AG178" s="4">
        <f t="shared" si="460"/>
        <v>101.05185506125711</v>
      </c>
      <c r="AI178" s="4">
        <f t="shared" si="461"/>
        <v>-8.9112122249929371E-2</v>
      </c>
      <c r="AJ178" s="4">
        <f t="shared" si="462"/>
        <v>-0.32302177854660385</v>
      </c>
      <c r="AK178" s="4">
        <f t="shared" si="463"/>
        <v>-0.64443458538738696</v>
      </c>
      <c r="AL178" s="4">
        <f t="shared" si="464"/>
        <v>0.65002998922098243</v>
      </c>
      <c r="AM178" s="4">
        <f t="shared" si="465"/>
        <v>1.7239575798811586</v>
      </c>
      <c r="AN178" s="4">
        <f t="shared" si="466"/>
        <v>-0.3991189071415846</v>
      </c>
      <c r="AO178" s="4">
        <f t="shared" si="467"/>
        <v>-0.21504877920642684</v>
      </c>
      <c r="AP178" s="4">
        <f t="shared" si="468"/>
        <v>-0.2330530846718375</v>
      </c>
      <c r="AQ178" s="4">
        <f t="shared" si="469"/>
        <v>-0.11783212898083661</v>
      </c>
      <c r="AR178" s="4">
        <f t="shared" si="470"/>
        <v>-0.74608051977604362</v>
      </c>
      <c r="AS178" s="4">
        <f t="shared" si="471"/>
        <v>0.80426181095566562</v>
      </c>
      <c r="AT178" s="4">
        <f t="shared" si="472"/>
        <v>-0.83087010104696901</v>
      </c>
      <c r="AU178" s="4">
        <f t="shared" si="473"/>
        <v>1.1518586644223774</v>
      </c>
      <c r="AV178" s="4">
        <f t="shared" si="575"/>
        <v>1.6063241112563986</v>
      </c>
      <c r="AW178" s="4">
        <f t="shared" si="575"/>
        <v>0.78144493874287946</v>
      </c>
      <c r="AY178" s="2">
        <f t="shared" si="525"/>
        <v>84.306112122065883</v>
      </c>
      <c r="AZ178" s="2">
        <f t="shared" si="576"/>
        <v>84.496539411285255</v>
      </c>
      <c r="BA178" s="2">
        <f t="shared" si="577"/>
        <v>83.674662164028916</v>
      </c>
      <c r="BB178" s="2">
        <f t="shared" si="578"/>
        <v>82.751542264008563</v>
      </c>
      <c r="BC178" s="2">
        <f t="shared" si="579"/>
        <v>82.6783042700132</v>
      </c>
      <c r="BD178" s="2">
        <f t="shared" si="580"/>
        <v>83.591432247458641</v>
      </c>
      <c r="BE178" s="2">
        <f t="shared" si="581"/>
        <v>84.042526920311033</v>
      </c>
      <c r="BF178" s="2">
        <f t="shared" si="582"/>
        <v>83.150901528713675</v>
      </c>
      <c r="BG178" s="2">
        <f t="shared" si="583"/>
        <v>83.079967559156572</v>
      </c>
      <c r="BH178" s="2">
        <f t="shared" si="584"/>
        <v>83.186016386452835</v>
      </c>
      <c r="BI178" s="2">
        <f t="shared" si="585"/>
        <v>84.235361353835401</v>
      </c>
      <c r="BJ178" s="2">
        <f t="shared" si="586"/>
        <v>84.333581213660523</v>
      </c>
      <c r="BK178" s="2">
        <f t="shared" si="587"/>
        <v>84.486864570858756</v>
      </c>
      <c r="BL178" s="2">
        <f t="shared" si="588"/>
        <v>89.191288839032623</v>
      </c>
      <c r="BM178" s="2">
        <f t="shared" si="589"/>
        <v>93.27886243981736</v>
      </c>
      <c r="BO178" s="2" t="str">
        <f t="shared" si="475"/>
        <v/>
      </c>
      <c r="BP178" s="2" t="str">
        <f t="shared" si="476"/>
        <v/>
      </c>
      <c r="BQ178" s="2" t="str">
        <f t="shared" si="477"/>
        <v/>
      </c>
      <c r="BR178" s="2" t="str">
        <f t="shared" si="478"/>
        <v/>
      </c>
      <c r="BS178" s="2" t="str">
        <f t="shared" si="479"/>
        <v/>
      </c>
      <c r="BT178" s="2" t="str">
        <f t="shared" si="480"/>
        <v/>
      </c>
      <c r="BU178" s="2" t="str">
        <f t="shared" si="481"/>
        <v/>
      </c>
      <c r="BV178" s="2" t="str">
        <f t="shared" si="482"/>
        <v/>
      </c>
      <c r="BW178" s="2" t="str">
        <f t="shared" si="483"/>
        <v/>
      </c>
      <c r="BX178" s="2" t="str">
        <f t="shared" si="484"/>
        <v/>
      </c>
      <c r="BY178" s="2" t="str">
        <f t="shared" si="485"/>
        <v/>
      </c>
      <c r="BZ178" s="2" t="str">
        <f t="shared" si="486"/>
        <v/>
      </c>
      <c r="CA178" s="2" t="str">
        <f t="shared" si="487"/>
        <v/>
      </c>
      <c r="CB178" s="2" t="str">
        <f t="shared" si="488"/>
        <v/>
      </c>
      <c r="CC178" s="2" t="str">
        <f t="shared" si="489"/>
        <v/>
      </c>
      <c r="CE178" s="2" t="str">
        <f t="shared" si="526"/>
        <v/>
      </c>
      <c r="CF178" s="2" t="str">
        <f t="shared" si="527"/>
        <v/>
      </c>
      <c r="CG178" s="2" t="str">
        <f t="shared" si="528"/>
        <v/>
      </c>
      <c r="CH178" s="2" t="str">
        <f t="shared" si="529"/>
        <v/>
      </c>
      <c r="CI178" s="2" t="str">
        <f t="shared" si="530"/>
        <v/>
      </c>
      <c r="CJ178" s="2" t="str">
        <f t="shared" si="531"/>
        <v/>
      </c>
      <c r="CK178" s="2" t="str">
        <f t="shared" si="532"/>
        <v/>
      </c>
      <c r="CL178" s="2" t="str">
        <f t="shared" si="533"/>
        <v/>
      </c>
      <c r="CM178" s="2" t="str">
        <f t="shared" si="534"/>
        <v/>
      </c>
      <c r="CN178" s="2" t="str">
        <f t="shared" si="535"/>
        <v/>
      </c>
      <c r="CO178" s="2" t="str">
        <f t="shared" si="536"/>
        <v/>
      </c>
      <c r="CP178" s="2" t="str">
        <f t="shared" si="537"/>
        <v/>
      </c>
      <c r="CQ178" s="2" t="str">
        <f t="shared" si="538"/>
        <v/>
      </c>
      <c r="CR178" s="2" t="str">
        <f t="shared" si="539"/>
        <v/>
      </c>
      <c r="CS178" s="2" t="str">
        <f t="shared" si="540"/>
        <v/>
      </c>
      <c r="CU178" s="2" t="str">
        <f t="shared" si="490"/>
        <v/>
      </c>
      <c r="CV178" s="2" t="str">
        <f t="shared" si="491"/>
        <v/>
      </c>
      <c r="CW178" s="2" t="str">
        <f t="shared" si="492"/>
        <v/>
      </c>
      <c r="CX178" s="2" t="str">
        <f t="shared" si="493"/>
        <v/>
      </c>
      <c r="CY178" s="2" t="str">
        <f t="shared" si="494"/>
        <v/>
      </c>
      <c r="CZ178" s="2" t="str">
        <f t="shared" si="495"/>
        <v/>
      </c>
      <c r="DA178" s="2" t="str">
        <f t="shared" si="496"/>
        <v/>
      </c>
      <c r="DB178" s="2" t="str">
        <f t="shared" si="497"/>
        <v/>
      </c>
      <c r="DC178" s="2" t="str">
        <f t="shared" si="498"/>
        <v/>
      </c>
      <c r="DD178" s="2" t="str">
        <f t="shared" si="499"/>
        <v/>
      </c>
      <c r="DE178" s="2" t="str">
        <f t="shared" si="500"/>
        <v/>
      </c>
      <c r="DF178" s="2" t="str">
        <f t="shared" si="501"/>
        <v/>
      </c>
      <c r="DG178" s="2" t="str">
        <f t="shared" si="502"/>
        <v/>
      </c>
      <c r="DH178" s="2" t="str">
        <f t="shared" si="503"/>
        <v/>
      </c>
      <c r="DI178" s="2" t="str">
        <f t="shared" si="504"/>
        <v/>
      </c>
      <c r="DK178" s="2">
        <f t="shared" si="505"/>
        <v>119.15918005637775</v>
      </c>
      <c r="DL178" s="2">
        <f t="shared" si="590"/>
        <v>128.13908397482646</v>
      </c>
      <c r="DM178" s="2">
        <f t="shared" si="590"/>
        <v>128.65437446992411</v>
      </c>
      <c r="DN178" s="2">
        <f t="shared" si="590"/>
        <v>128.79645609756096</v>
      </c>
      <c r="DO178" s="2">
        <f t="shared" si="590"/>
        <v>119.22274146341462</v>
      </c>
      <c r="DP178" s="2">
        <f t="shared" si="590"/>
        <v>119.5792899008724</v>
      </c>
      <c r="DQ178" s="2">
        <f t="shared" si="590"/>
        <v>116.75644941105408</v>
      </c>
      <c r="DR178" s="2">
        <f t="shared" si="590"/>
        <v>105.1639622470553</v>
      </c>
      <c r="DS178" s="2">
        <f t="shared" si="590"/>
        <v>119.05192509815765</v>
      </c>
      <c r="DT178" s="2">
        <f t="shared" si="590"/>
        <v>116.27633524614919</v>
      </c>
      <c r="DU178" s="2">
        <f t="shared" si="590"/>
        <v>127.67220114768952</v>
      </c>
      <c r="DV178" s="2">
        <f t="shared" si="590"/>
        <v>116.99771247357297</v>
      </c>
      <c r="DW178" s="2">
        <f t="shared" si="590"/>
        <v>121.49072032618542</v>
      </c>
      <c r="DX178" s="2">
        <f t="shared" si="590"/>
        <v>114.67163208255161</v>
      </c>
      <c r="DY178" s="2">
        <f t="shared" si="590"/>
        <v>114.20963363269794</v>
      </c>
      <c r="DZ178" s="5"/>
      <c r="EA178" s="2">
        <f t="shared" si="445"/>
        <v>84.428472564171059</v>
      </c>
      <c r="EB178" s="2">
        <f t="shared" si="507"/>
        <v>84.436995691167866</v>
      </c>
      <c r="EC178" s="2">
        <f t="shared" si="508"/>
        <v>83.836817085427157</v>
      </c>
      <c r="ED178" s="2">
        <f t="shared" si="509"/>
        <v>82.511029751369591</v>
      </c>
      <c r="EE178" s="2">
        <f t="shared" si="510"/>
        <v>82.481986430678461</v>
      </c>
      <c r="EF178" s="2">
        <f t="shared" si="511"/>
        <v>83.599732174654804</v>
      </c>
      <c r="EG178" s="2">
        <f t="shared" si="512"/>
        <v>83.971334242148842</v>
      </c>
      <c r="EH178" s="2">
        <f t="shared" si="513"/>
        <v>82.857322388473264</v>
      </c>
      <c r="EI178" s="2">
        <f t="shared" si="514"/>
        <v>82.667463531945415</v>
      </c>
      <c r="EJ178" s="2">
        <f t="shared" si="515"/>
        <v>83.218439022626086</v>
      </c>
      <c r="EK178" s="2">
        <f t="shared" si="516"/>
        <v>83.735000064705375</v>
      </c>
      <c r="EL178" s="2">
        <f t="shared" si="517"/>
        <v>84.080160357774275</v>
      </c>
      <c r="EM178" s="2">
        <f t="shared" si="518"/>
        <v>84.322668345584873</v>
      </c>
      <c r="EN178" s="2">
        <f t="shared" si="519"/>
        <v>89.330550290496234</v>
      </c>
      <c r="EO178" s="2">
        <f t="shared" si="520"/>
        <v>94.759418955873215</v>
      </c>
      <c r="EP178" s="5"/>
      <c r="EQ178" s="2">
        <f t="shared" si="521"/>
        <v>84.062982007707021</v>
      </c>
      <c r="ER178" s="2">
        <f t="shared" si="591"/>
        <v>84.575651483768908</v>
      </c>
      <c r="ES178" s="2">
        <f t="shared" si="591"/>
        <v>83.468014299358714</v>
      </c>
      <c r="ET178" s="2">
        <f t="shared" si="591"/>
        <v>83.097117801626581</v>
      </c>
      <c r="EU178" s="2">
        <f t="shared" si="591"/>
        <v>82.949660511678061</v>
      </c>
      <c r="EV178" s="2">
        <f t="shared" si="591"/>
        <v>83.576618271867915</v>
      </c>
      <c r="EW178" s="2">
        <f t="shared" si="591"/>
        <v>84.117451527206939</v>
      </c>
      <c r="EX178" s="2">
        <f t="shared" si="591"/>
        <v>83.406195997576347</v>
      </c>
      <c r="EY178" s="2">
        <f t="shared" si="591"/>
        <v>83.554515215553124</v>
      </c>
      <c r="EZ178" s="2">
        <f t="shared" si="591"/>
        <v>83.137402805224852</v>
      </c>
      <c r="FA178" s="2">
        <f t="shared" si="591"/>
        <v>85.019180108319645</v>
      </c>
      <c r="FB178" s="2">
        <f t="shared" si="591"/>
        <v>84.81718607454772</v>
      </c>
      <c r="FC178" s="2">
        <f t="shared" si="591"/>
        <v>84.829230856890007</v>
      </c>
      <c r="FD178" s="2">
        <f t="shared" si="591"/>
        <v>88.833074879636882</v>
      </c>
      <c r="FE178" s="2">
        <f t="shared" si="591"/>
        <v>89.421305770897249</v>
      </c>
      <c r="FG178" s="2">
        <f t="shared" si="523"/>
        <v>0.9999460577998458</v>
      </c>
      <c r="FH178" s="2">
        <f t="shared" si="592"/>
        <v>0.99995639515042334</v>
      </c>
      <c r="FI178" s="2">
        <f t="shared" si="592"/>
        <v>0.9999572824577948</v>
      </c>
      <c r="FJ178" s="2">
        <f t="shared" si="592"/>
        <v>0.99995968170943483</v>
      </c>
      <c r="FK178" s="2">
        <f t="shared" si="592"/>
        <v>0.99995752559121898</v>
      </c>
      <c r="FL178" s="2">
        <f t="shared" si="592"/>
        <v>0.99995408517612261</v>
      </c>
      <c r="FM178" s="2">
        <f t="shared" si="592"/>
        <v>0.99995181586514037</v>
      </c>
      <c r="FN178" s="2">
        <f t="shared" si="592"/>
        <v>0.99995179325452921</v>
      </c>
      <c r="FO178" s="2">
        <f t="shared" si="592"/>
        <v>0.99994956851545058</v>
      </c>
      <c r="FP178" s="2">
        <f t="shared" si="592"/>
        <v>0.99994994523107106</v>
      </c>
      <c r="FQ178" s="2">
        <f t="shared" si="592"/>
        <v>0.99995123968969846</v>
      </c>
      <c r="FR178" s="2">
        <f t="shared" si="592"/>
        <v>0.9999519538281102</v>
      </c>
      <c r="FS178" s="2">
        <f t="shared" si="592"/>
        <v>0.99995208762143961</v>
      </c>
      <c r="FT178" s="2">
        <f t="shared" si="592"/>
        <v>0.99993353152164888</v>
      </c>
      <c r="FU178" s="2">
        <f t="shared" si="592"/>
        <v>0.99991661651783048</v>
      </c>
      <c r="FV178" s="5"/>
      <c r="FW178" s="2">
        <f t="shared" si="541"/>
        <v>0.3399099940696762</v>
      </c>
      <c r="FX178" s="2">
        <f t="shared" si="593"/>
        <v>0.41569195235448114</v>
      </c>
      <c r="FY178" s="2">
        <f t="shared" si="594"/>
        <v>0.44487033041799273</v>
      </c>
      <c r="FZ178" s="2">
        <f t="shared" si="595"/>
        <v>0.40718517169216251</v>
      </c>
      <c r="GA178" s="2">
        <f t="shared" si="596"/>
        <v>0.4164380824147928</v>
      </c>
      <c r="GB178" s="2">
        <f t="shared" si="597"/>
        <v>0.4305600116126227</v>
      </c>
      <c r="GC178" s="2">
        <f t="shared" si="598"/>
        <v>0.47641834929945914</v>
      </c>
      <c r="GD178" s="2">
        <f t="shared" si="599"/>
        <v>0.53291651279867303</v>
      </c>
      <c r="GE178" s="2">
        <f t="shared" si="600"/>
        <v>0.46295961372805383</v>
      </c>
      <c r="GF178" s="2">
        <f t="shared" si="601"/>
        <v>0.42051989373188481</v>
      </c>
      <c r="GG178" s="2">
        <f t="shared" si="602"/>
        <v>0.38796654725238333</v>
      </c>
      <c r="GH178" s="2">
        <f t="shared" si="603"/>
        <v>0.34169675194186949</v>
      </c>
      <c r="GI178" s="2">
        <f t="shared" si="604"/>
        <v>0.32062265144447105</v>
      </c>
      <c r="GJ178" s="2">
        <f t="shared" si="605"/>
        <v>0.28332221358766035</v>
      </c>
      <c r="GK178" s="2">
        <f t="shared" si="606"/>
        <v>0.27765959456538314</v>
      </c>
      <c r="GL178" s="5"/>
      <c r="GM178" s="86">
        <f t="shared" si="542"/>
        <v>2.0162640926050315E-97</v>
      </c>
      <c r="GN178" s="86">
        <f t="shared" si="607"/>
        <v>9.527131685353837E-248</v>
      </c>
      <c r="GO178" s="86">
        <f t="shared" si="608"/>
        <v>1.596488019149085E-256</v>
      </c>
      <c r="GP178" s="86">
        <f t="shared" si="609"/>
        <v>3.179687944485783E-271</v>
      </c>
      <c r="GQ178" s="86">
        <f t="shared" si="610"/>
        <v>7.569385627500692E-230</v>
      </c>
      <c r="GR178" s="86">
        <f t="shared" si="611"/>
        <v>2.626356731316027E-209</v>
      </c>
      <c r="GS178" s="86">
        <f t="shared" si="612"/>
        <v>9.3925906629723273E-208</v>
      </c>
      <c r="GT178" s="86">
        <f t="shared" si="613"/>
        <v>2.7241019643983246E-233</v>
      </c>
      <c r="GU178" s="86">
        <f t="shared" si="614"/>
        <v>7.5918496019507412E-227</v>
      </c>
      <c r="GV178" s="86">
        <f t="shared" si="615"/>
        <v>9.8408028990599964E-209</v>
      </c>
      <c r="GW178" s="86">
        <f t="shared" si="616"/>
        <v>6.3986731362058368E-258</v>
      </c>
      <c r="GX178" s="86">
        <f t="shared" si="617"/>
        <v>0</v>
      </c>
      <c r="GY178" s="86">
        <f t="shared" si="618"/>
        <v>2.0174405559014152E-295</v>
      </c>
      <c r="GZ178" s="86">
        <f t="shared" si="619"/>
        <v>8.1161135082740688E-97</v>
      </c>
      <c r="HA178" s="86">
        <f t="shared" si="620"/>
        <v>3.1775864598916872E-59</v>
      </c>
      <c r="HC178" s="86">
        <f t="shared" si="543"/>
        <v>1.2998692430258229E-61</v>
      </c>
      <c r="HD178" s="86">
        <f t="shared" si="621"/>
        <v>1.1780961180073572E-147</v>
      </c>
      <c r="HE178" s="86">
        <f t="shared" si="622"/>
        <v>3.100209670886149E-148</v>
      </c>
      <c r="HF178" s="86">
        <f t="shared" si="623"/>
        <v>1.56857430611634E-144</v>
      </c>
      <c r="HG178" s="86">
        <f t="shared" si="624"/>
        <v>1.1618972137118802E-142</v>
      </c>
      <c r="HH178" s="86">
        <f t="shared" si="625"/>
        <v>2.1562796095993091E-150</v>
      </c>
      <c r="HI178" s="86">
        <f t="shared" si="626"/>
        <v>1.1145058232840003E-141</v>
      </c>
      <c r="HJ178" s="86">
        <f t="shared" si="627"/>
        <v>4.1750342623958391E-159</v>
      </c>
      <c r="HK178" s="86">
        <f t="shared" si="628"/>
        <v>3.7627573854560202E-150</v>
      </c>
      <c r="HL178" s="86">
        <f t="shared" si="629"/>
        <v>3.1267676104589625E-146</v>
      </c>
      <c r="HM178" s="86">
        <f t="shared" si="630"/>
        <v>1.54630462951371E-186</v>
      </c>
      <c r="HN178" s="86">
        <f t="shared" si="631"/>
        <v>3.006664125719018E-140</v>
      </c>
      <c r="HO178" s="86">
        <f t="shared" si="632"/>
        <v>4.1000000660370837E-172</v>
      </c>
      <c r="HP178" s="86">
        <f t="shared" si="633"/>
        <v>8.1925868075786931E-40</v>
      </c>
      <c r="HQ178" s="86">
        <f t="shared" si="634"/>
        <v>3.5801197037670457E-42</v>
      </c>
      <c r="HS178" s="86">
        <f t="shared" si="544"/>
        <v>1.3710367284293829E-7</v>
      </c>
      <c r="HT178" s="86">
        <f t="shared" si="635"/>
        <v>2.094757970185212E-8</v>
      </c>
      <c r="HU178" s="86">
        <f t="shared" si="636"/>
        <v>7.9755861556047452E-9</v>
      </c>
      <c r="HV178" s="86">
        <f t="shared" si="637"/>
        <v>7.7902949959653276E-9</v>
      </c>
      <c r="HW178" s="86">
        <f t="shared" si="638"/>
        <v>3.0067608992857963E-8</v>
      </c>
      <c r="HX178" s="86">
        <f t="shared" si="639"/>
        <v>1.8918230651621693E-7</v>
      </c>
      <c r="HY178" s="86">
        <f t="shared" si="640"/>
        <v>2.2027243598941061E-8</v>
      </c>
      <c r="HZ178" s="86">
        <f t="shared" si="641"/>
        <v>3.361998222004959E-11</v>
      </c>
      <c r="IA178" s="86">
        <f t="shared" si="642"/>
        <v>3.1975221286111585E-9</v>
      </c>
      <c r="IB178" s="86">
        <f t="shared" si="643"/>
        <v>8.2882774239090868E-8</v>
      </c>
      <c r="IC178" s="86">
        <f t="shared" si="644"/>
        <v>1.3351263072754968E-7</v>
      </c>
      <c r="ID178" s="86">
        <f t="shared" si="645"/>
        <v>6.0633974572890922E-7</v>
      </c>
      <c r="IE178" s="86">
        <f t="shared" si="646"/>
        <v>2.6951677787715202E-6</v>
      </c>
      <c r="IF178" s="86">
        <f t="shared" si="647"/>
        <v>2.1161019325239709E-4</v>
      </c>
      <c r="IG178" s="86">
        <f t="shared" si="648"/>
        <v>2.4044168442824947E-4</v>
      </c>
      <c r="II178" s="86">
        <f t="shared" si="545"/>
        <v>4.6189996319680994E-2</v>
      </c>
      <c r="IJ178" s="86">
        <f t="shared" si="546"/>
        <v>0.23256222421763642</v>
      </c>
      <c r="IK178" s="86">
        <f t="shared" si="547"/>
        <v>0.32842703834258447</v>
      </c>
      <c r="IL178" s="86">
        <f t="shared" si="548"/>
        <v>0.2101381685877266</v>
      </c>
      <c r="IM178" s="86">
        <f t="shared" si="549"/>
        <v>0.24149174981958771</v>
      </c>
      <c r="IN178" s="86">
        <f t="shared" si="550"/>
        <v>0.29583026993140465</v>
      </c>
      <c r="IO178" s="86">
        <f t="shared" si="551"/>
        <v>0.43420251507706414</v>
      </c>
      <c r="IP178" s="86">
        <f t="shared" si="552"/>
        <v>0.56822368726870809</v>
      </c>
      <c r="IQ178" s="86">
        <f t="shared" si="553"/>
        <v>0.3896153269985666</v>
      </c>
      <c r="IR178" s="86">
        <f t="shared" si="554"/>
        <v>0.24892846417154449</v>
      </c>
      <c r="IS178" s="86">
        <f t="shared" si="555"/>
        <v>0.15623992188778565</v>
      </c>
      <c r="IT178" s="86">
        <f t="shared" si="556"/>
        <v>6.1104675168732372E-2</v>
      </c>
      <c r="IU178" s="86">
        <f t="shared" si="557"/>
        <v>3.6955998283733311E-2</v>
      </c>
      <c r="IV178" s="86">
        <f t="shared" si="558"/>
        <v>4.3895976498991768E-2</v>
      </c>
      <c r="IW178" s="86">
        <f t="shared" si="559"/>
        <v>4.1915682800745986E-2</v>
      </c>
      <c r="IY178" s="86">
        <f t="shared" si="560"/>
        <v>4.6190133423353839E-2</v>
      </c>
      <c r="IZ178" s="86">
        <f t="shared" si="561"/>
        <v>0.23256224516521612</v>
      </c>
      <c r="JA178" s="86">
        <f t="shared" si="562"/>
        <v>0.3284270463181706</v>
      </c>
      <c r="JB178" s="86">
        <f t="shared" si="563"/>
        <v>0.2101381763780216</v>
      </c>
      <c r="JC178" s="86">
        <f t="shared" si="564"/>
        <v>0.24149177988719669</v>
      </c>
      <c r="JD178" s="86">
        <f t="shared" si="565"/>
        <v>0.2958304591137112</v>
      </c>
      <c r="JE178" s="86">
        <f t="shared" si="566"/>
        <v>0.43420253710430773</v>
      </c>
      <c r="JF178" s="86">
        <f t="shared" si="567"/>
        <v>0.56822368730232808</v>
      </c>
      <c r="JG178" s="86">
        <f t="shared" si="568"/>
        <v>0.38961533019608874</v>
      </c>
      <c r="JH178" s="86">
        <f t="shared" si="569"/>
        <v>0.24892854705431872</v>
      </c>
      <c r="JI178" s="86">
        <f t="shared" si="570"/>
        <v>0.15624005540041638</v>
      </c>
      <c r="JJ178" s="86">
        <f t="shared" si="571"/>
        <v>6.1105281508478104E-2</v>
      </c>
      <c r="JK178" s="86">
        <f t="shared" si="572"/>
        <v>3.6958693451512085E-2</v>
      </c>
      <c r="JL178" s="86">
        <f t="shared" si="573"/>
        <v>4.4107586692244162E-2</v>
      </c>
      <c r="JM178" s="86">
        <f t="shared" si="574"/>
        <v>4.2156124485174237E-2</v>
      </c>
    </row>
    <row r="179" spans="2:273" x14ac:dyDescent="0.25">
      <c r="B179" s="2">
        <v>152</v>
      </c>
      <c r="C179" s="37">
        <v>84.239000000000004</v>
      </c>
      <c r="D179" s="37">
        <v>84.561000000000007</v>
      </c>
      <c r="E179" s="37">
        <v>87.072999999999993</v>
      </c>
      <c r="F179" s="37">
        <v>85.146000000000001</v>
      </c>
      <c r="G179" s="37">
        <v>87</v>
      </c>
      <c r="H179" s="37">
        <v>90.171000000000006</v>
      </c>
      <c r="I179" s="37">
        <v>87.902000000000001</v>
      </c>
      <c r="J179" s="37">
        <v>87.049000000000007</v>
      </c>
      <c r="K179" s="37">
        <v>87.93</v>
      </c>
      <c r="L179" s="37">
        <v>89.233000000000004</v>
      </c>
      <c r="M179" s="37">
        <v>89.884</v>
      </c>
      <c r="N179" s="37">
        <v>88.278999999999996</v>
      </c>
      <c r="O179" s="37">
        <v>87.35</v>
      </c>
      <c r="P179" s="37">
        <v>97</v>
      </c>
      <c r="Q179" s="37">
        <v>105.9286</v>
      </c>
      <c r="S179" s="4">
        <f t="shared" si="446"/>
        <v>84.225781267323569</v>
      </c>
      <c r="T179" s="4">
        <f t="shared" si="447"/>
        <v>85.060727281314414</v>
      </c>
      <c r="U179" s="4">
        <f t="shared" si="448"/>
        <v>86.507212630513266</v>
      </c>
      <c r="V179" s="4">
        <f t="shared" si="449"/>
        <v>85.352464945323391</v>
      </c>
      <c r="W179" s="4">
        <f t="shared" si="450"/>
        <v>86.286894716296828</v>
      </c>
      <c r="X179" s="4">
        <f t="shared" si="451"/>
        <v>89.328699762709959</v>
      </c>
      <c r="Y179" s="4">
        <f t="shared" si="452"/>
        <v>88.762045775860145</v>
      </c>
      <c r="Z179" s="4">
        <f t="shared" si="453"/>
        <v>86.691535255631038</v>
      </c>
      <c r="AA179" s="4">
        <f t="shared" si="454"/>
        <v>88.759831435797281</v>
      </c>
      <c r="AB179" s="4">
        <f t="shared" si="455"/>
        <v>89.449402003911928</v>
      </c>
      <c r="AC179" s="4">
        <f t="shared" si="456"/>
        <v>90.410306404877247</v>
      </c>
      <c r="AD179" s="4">
        <f t="shared" si="457"/>
        <v>87.626702025160625</v>
      </c>
      <c r="AE179" s="4">
        <f t="shared" si="458"/>
        <v>87.272471730357523</v>
      </c>
      <c r="AF179" s="4">
        <f t="shared" si="459"/>
        <v>95.823263298772787</v>
      </c>
      <c r="AG179" s="4">
        <f t="shared" si="460"/>
        <v>103.86168671508528</v>
      </c>
      <c r="AI179" s="4">
        <f t="shared" si="461"/>
        <v>1.3218732676435252E-2</v>
      </c>
      <c r="AJ179" s="4">
        <f t="shared" si="462"/>
        <v>-0.49972728131440647</v>
      </c>
      <c r="AK179" s="4">
        <f t="shared" si="463"/>
        <v>0.5657873694867277</v>
      </c>
      <c r="AL179" s="4">
        <f t="shared" si="464"/>
        <v>-0.20646494532338977</v>
      </c>
      <c r="AM179" s="4">
        <f t="shared" si="465"/>
        <v>0.71310528370317172</v>
      </c>
      <c r="AN179" s="4">
        <f t="shared" si="466"/>
        <v>0.84230023729004699</v>
      </c>
      <c r="AO179" s="4">
        <f t="shared" si="467"/>
        <v>-0.86004577586014364</v>
      </c>
      <c r="AP179" s="4">
        <f t="shared" si="468"/>
        <v>0.35746474436896847</v>
      </c>
      <c r="AQ179" s="4">
        <f t="shared" si="469"/>
        <v>-0.82983143579727425</v>
      </c>
      <c r="AR179" s="4">
        <f t="shared" si="470"/>
        <v>-0.21640200391192366</v>
      </c>
      <c r="AS179" s="4">
        <f t="shared" si="471"/>
        <v>-0.52630640487724634</v>
      </c>
      <c r="AT179" s="4">
        <f t="shared" si="472"/>
        <v>0.65229797483937091</v>
      </c>
      <c r="AU179" s="4">
        <f t="shared" si="473"/>
        <v>7.7528269642471059E-2</v>
      </c>
      <c r="AV179" s="4">
        <f t="shared" si="575"/>
        <v>1.1767367012272132</v>
      </c>
      <c r="AW179" s="4">
        <f t="shared" si="575"/>
        <v>2.0669132849147189</v>
      </c>
      <c r="AY179" s="2">
        <f t="shared" si="525"/>
        <v>84.225781267294778</v>
      </c>
      <c r="AZ179" s="2">
        <f t="shared" si="576"/>
        <v>84.422074753797403</v>
      </c>
      <c r="BA179" s="2">
        <f t="shared" si="577"/>
        <v>83.594268513189775</v>
      </c>
      <c r="BB179" s="2">
        <f t="shared" si="578"/>
        <v>82.662899134681709</v>
      </c>
      <c r="BC179" s="2">
        <f t="shared" si="579"/>
        <v>82.575301245291911</v>
      </c>
      <c r="BD179" s="2">
        <f t="shared" si="580"/>
        <v>83.495859901921108</v>
      </c>
      <c r="BE179" s="2">
        <f t="shared" si="581"/>
        <v>83.946651338820772</v>
      </c>
      <c r="BF179" s="2">
        <f t="shared" si="582"/>
        <v>83.059236860893463</v>
      </c>
      <c r="BG179" s="2">
        <f t="shared" si="583"/>
        <v>82.980320054628308</v>
      </c>
      <c r="BH179" s="2">
        <f t="shared" si="584"/>
        <v>83.059101646027472</v>
      </c>
      <c r="BI179" s="2">
        <f t="shared" si="585"/>
        <v>84.113709631014714</v>
      </c>
      <c r="BJ179" s="2">
        <f t="shared" si="586"/>
        <v>84.196063145642697</v>
      </c>
      <c r="BK179" s="2">
        <f t="shared" si="587"/>
        <v>84.375619131694265</v>
      </c>
      <c r="BL179" s="2">
        <f t="shared" si="588"/>
        <v>89.076123181189061</v>
      </c>
      <c r="BM179" s="2">
        <f t="shared" si="589"/>
        <v>93.139666965479051</v>
      </c>
      <c r="BO179" s="2" t="str">
        <f t="shared" si="475"/>
        <v/>
      </c>
      <c r="BP179" s="2" t="str">
        <f t="shared" si="476"/>
        <v/>
      </c>
      <c r="BQ179" s="2" t="str">
        <f t="shared" si="477"/>
        <v/>
      </c>
      <c r="BR179" s="2" t="str">
        <f t="shared" si="478"/>
        <v/>
      </c>
      <c r="BS179" s="2" t="str">
        <f t="shared" si="479"/>
        <v/>
      </c>
      <c r="BT179" s="2" t="str">
        <f t="shared" si="480"/>
        <v/>
      </c>
      <c r="BU179" s="2" t="str">
        <f t="shared" si="481"/>
        <v/>
      </c>
      <c r="BV179" s="2" t="str">
        <f t="shared" si="482"/>
        <v/>
      </c>
      <c r="BW179" s="2" t="str">
        <f t="shared" si="483"/>
        <v/>
      </c>
      <c r="BX179" s="2" t="str">
        <f t="shared" si="484"/>
        <v/>
      </c>
      <c r="BY179" s="2" t="str">
        <f t="shared" si="485"/>
        <v/>
      </c>
      <c r="BZ179" s="2" t="str">
        <f t="shared" si="486"/>
        <v/>
      </c>
      <c r="CA179" s="2" t="str">
        <f t="shared" si="487"/>
        <v/>
      </c>
      <c r="CB179" s="2" t="str">
        <f t="shared" si="488"/>
        <v/>
      </c>
      <c r="CC179" s="2" t="str">
        <f t="shared" si="489"/>
        <v/>
      </c>
      <c r="CE179" s="2" t="str">
        <f t="shared" si="526"/>
        <v/>
      </c>
      <c r="CF179" s="2" t="str">
        <f t="shared" si="527"/>
        <v/>
      </c>
      <c r="CG179" s="2" t="str">
        <f t="shared" si="528"/>
        <v/>
      </c>
      <c r="CH179" s="2" t="str">
        <f t="shared" si="529"/>
        <v/>
      </c>
      <c r="CI179" s="2" t="str">
        <f t="shared" si="530"/>
        <v/>
      </c>
      <c r="CJ179" s="2" t="str">
        <f t="shared" si="531"/>
        <v/>
      </c>
      <c r="CK179" s="2" t="str">
        <f t="shared" si="532"/>
        <v/>
      </c>
      <c r="CL179" s="2" t="str">
        <f t="shared" si="533"/>
        <v/>
      </c>
      <c r="CM179" s="2" t="str">
        <f t="shared" si="534"/>
        <v/>
      </c>
      <c r="CN179" s="2" t="str">
        <f t="shared" si="535"/>
        <v/>
      </c>
      <c r="CO179" s="2" t="str">
        <f t="shared" si="536"/>
        <v/>
      </c>
      <c r="CP179" s="2" t="str">
        <f t="shared" si="537"/>
        <v/>
      </c>
      <c r="CQ179" s="2" t="str">
        <f t="shared" si="538"/>
        <v/>
      </c>
      <c r="CR179" s="2" t="str">
        <f t="shared" si="539"/>
        <v/>
      </c>
      <c r="CS179" s="2" t="str">
        <f t="shared" si="540"/>
        <v/>
      </c>
      <c r="CU179" s="2" t="str">
        <f t="shared" si="490"/>
        <v/>
      </c>
      <c r="CV179" s="2" t="str">
        <f t="shared" si="491"/>
        <v/>
      </c>
      <c r="CW179" s="2" t="str">
        <f t="shared" si="492"/>
        <v/>
      </c>
      <c r="CX179" s="2" t="str">
        <f t="shared" si="493"/>
        <v/>
      </c>
      <c r="CY179" s="2" t="str">
        <f t="shared" si="494"/>
        <v/>
      </c>
      <c r="CZ179" s="2" t="str">
        <f t="shared" si="495"/>
        <v/>
      </c>
      <c r="DA179" s="2" t="str">
        <f t="shared" si="496"/>
        <v/>
      </c>
      <c r="DB179" s="2" t="str">
        <f t="shared" si="497"/>
        <v/>
      </c>
      <c r="DC179" s="2" t="str">
        <f t="shared" si="498"/>
        <v/>
      </c>
      <c r="DD179" s="2" t="str">
        <f t="shared" si="499"/>
        <v/>
      </c>
      <c r="DE179" s="2" t="str">
        <f t="shared" si="500"/>
        <v/>
      </c>
      <c r="DF179" s="2" t="str">
        <f t="shared" si="501"/>
        <v/>
      </c>
      <c r="DG179" s="2" t="str">
        <f t="shared" si="502"/>
        <v/>
      </c>
      <c r="DH179" s="2" t="str">
        <f t="shared" si="503"/>
        <v/>
      </c>
      <c r="DI179" s="2" t="str">
        <f t="shared" si="504"/>
        <v/>
      </c>
      <c r="DK179" s="2">
        <f t="shared" si="505"/>
        <v>119.35990380549686</v>
      </c>
      <c r="DL179" s="2">
        <f t="shared" si="590"/>
        <v>128.38614847527214</v>
      </c>
      <c r="DM179" s="2">
        <f t="shared" si="590"/>
        <v>128.90144448045811</v>
      </c>
      <c r="DN179" s="2">
        <f t="shared" si="590"/>
        <v>129.04076585365851</v>
      </c>
      <c r="DO179" s="2">
        <f t="shared" si="590"/>
        <v>119.38738536585365</v>
      </c>
      <c r="DP179" s="2">
        <f t="shared" si="590"/>
        <v>119.741101828593</v>
      </c>
      <c r="DQ179" s="2">
        <f t="shared" si="590"/>
        <v>116.89024463908186</v>
      </c>
      <c r="DR179" s="2">
        <f t="shared" si="590"/>
        <v>105.19617215342799</v>
      </c>
      <c r="DS179" s="2">
        <f t="shared" si="590"/>
        <v>119.18974992449411</v>
      </c>
      <c r="DT179" s="2">
        <f t="shared" si="590"/>
        <v>116.37485034732708</v>
      </c>
      <c r="DU179" s="2">
        <f t="shared" si="590"/>
        <v>127.84845439444277</v>
      </c>
      <c r="DV179" s="2">
        <f t="shared" si="590"/>
        <v>117.09313530655395</v>
      </c>
      <c r="DW179" s="2">
        <f t="shared" si="590"/>
        <v>121.61986182422227</v>
      </c>
      <c r="DX179" s="2">
        <f t="shared" si="590"/>
        <v>114.77554568480301</v>
      </c>
      <c r="DY179" s="2">
        <f t="shared" si="590"/>
        <v>114.33698046187682</v>
      </c>
      <c r="EA179" s="2">
        <f t="shared" si="445"/>
        <v>84.359426565486345</v>
      </c>
      <c r="EB179" s="2">
        <f t="shared" si="507"/>
        <v>84.358121973094171</v>
      </c>
      <c r="EC179" s="2">
        <f t="shared" si="508"/>
        <v>83.768972074659033</v>
      </c>
      <c r="ED179" s="2">
        <f t="shared" si="509"/>
        <v>82.403456552886652</v>
      </c>
      <c r="EE179" s="2">
        <f t="shared" si="510"/>
        <v>82.363706784660749</v>
      </c>
      <c r="EF179" s="2">
        <f t="shared" si="511"/>
        <v>83.505023468571736</v>
      </c>
      <c r="EG179" s="2">
        <f t="shared" si="512"/>
        <v>83.870666363728162</v>
      </c>
      <c r="EH179" s="2">
        <f t="shared" si="513"/>
        <v>82.746667885840964</v>
      </c>
      <c r="EI179" s="2">
        <f t="shared" si="514"/>
        <v>82.537880330222507</v>
      </c>
      <c r="EJ179" s="2">
        <f t="shared" si="515"/>
        <v>83.09424981424371</v>
      </c>
      <c r="EK179" s="2">
        <f t="shared" si="516"/>
        <v>83.573162108532472</v>
      </c>
      <c r="EL179" s="2">
        <f t="shared" si="517"/>
        <v>83.92078664653647</v>
      </c>
      <c r="EM179" s="2">
        <f t="shared" si="518"/>
        <v>84.197020373899619</v>
      </c>
      <c r="EN179" s="2">
        <f t="shared" si="519"/>
        <v>89.228548611481258</v>
      </c>
      <c r="EO179" s="2">
        <f t="shared" si="520"/>
        <v>94.756935767557493</v>
      </c>
      <c r="EQ179" s="2">
        <f t="shared" si="521"/>
        <v>83.984312688863639</v>
      </c>
      <c r="ER179" s="2">
        <f t="shared" si="591"/>
        <v>84.500063361452121</v>
      </c>
      <c r="ES179" s="2">
        <f t="shared" si="591"/>
        <v>83.391687916885957</v>
      </c>
      <c r="ET179" s="2">
        <f t="shared" si="591"/>
        <v>83.003390684688938</v>
      </c>
      <c r="EU179" s="2">
        <f t="shared" si="591"/>
        <v>82.842455362051865</v>
      </c>
      <c r="EV179" s="2">
        <f t="shared" si="591"/>
        <v>83.481459302356541</v>
      </c>
      <c r="EW179" s="2">
        <f t="shared" si="591"/>
        <v>84.019905366724899</v>
      </c>
      <c r="EX179" s="2">
        <f t="shared" si="591"/>
        <v>83.307311973608932</v>
      </c>
      <c r="EY179" s="2">
        <f t="shared" si="591"/>
        <v>83.444928519387361</v>
      </c>
      <c r="EZ179" s="2">
        <f t="shared" si="591"/>
        <v>83.011500216898838</v>
      </c>
      <c r="FA179" s="2">
        <f t="shared" si="591"/>
        <v>84.886612706505915</v>
      </c>
      <c r="FB179" s="2">
        <f t="shared" si="591"/>
        <v>84.67573128273564</v>
      </c>
      <c r="FC179" s="2">
        <f t="shared" si="591"/>
        <v>84.715963756900592</v>
      </c>
      <c r="FD179" s="2">
        <f t="shared" si="591"/>
        <v>88.719359769030092</v>
      </c>
      <c r="FE179" s="2">
        <f t="shared" si="591"/>
        <v>89.297471637769803</v>
      </c>
      <c r="FG179" s="2">
        <f t="shared" si="523"/>
        <v>0.9999508038952597</v>
      </c>
      <c r="FH179" s="2">
        <f t="shared" si="592"/>
        <v>0.99996023175195659</v>
      </c>
      <c r="FI179" s="2">
        <f t="shared" si="592"/>
        <v>0.99996104099204375</v>
      </c>
      <c r="FJ179" s="2">
        <f t="shared" si="592"/>
        <v>0.99996322915153302</v>
      </c>
      <c r="FK179" s="2">
        <f t="shared" si="592"/>
        <v>0.99996126273402419</v>
      </c>
      <c r="FL179" s="2">
        <f t="shared" si="592"/>
        <v>0.99995812501376147</v>
      </c>
      <c r="FM179" s="2">
        <f t="shared" si="592"/>
        <v>0.99995605536041166</v>
      </c>
      <c r="FN179" s="2">
        <f t="shared" si="592"/>
        <v>0.99995603473911432</v>
      </c>
      <c r="FO179" s="2">
        <f t="shared" si="592"/>
        <v>0.99995400573535009</v>
      </c>
      <c r="FP179" s="2">
        <f t="shared" si="592"/>
        <v>0.99995434930711702</v>
      </c>
      <c r="FQ179" s="2">
        <f t="shared" si="592"/>
        <v>0.99995552987768099</v>
      </c>
      <c r="FR179" s="2">
        <f t="shared" si="592"/>
        <v>0.99995618118520113</v>
      </c>
      <c r="FS179" s="2">
        <f t="shared" si="592"/>
        <v>0.99995630320719797</v>
      </c>
      <c r="FT179" s="2">
        <f t="shared" si="592"/>
        <v>0.99993937967272994</v>
      </c>
      <c r="FU179" s="2">
        <f t="shared" si="592"/>
        <v>0.99992395280249191</v>
      </c>
      <c r="FW179" s="2">
        <f t="shared" si="541"/>
        <v>0.36086957527294078</v>
      </c>
      <c r="FX179" s="2">
        <f t="shared" si="593"/>
        <v>0.43822217003800695</v>
      </c>
      <c r="FY179" s="2">
        <f t="shared" si="594"/>
        <v>0.46771610783332118</v>
      </c>
      <c r="FZ179" s="2">
        <f t="shared" si="595"/>
        <v>0.42959330816468466</v>
      </c>
      <c r="GA179" s="2">
        <f t="shared" si="596"/>
        <v>0.43897835831033089</v>
      </c>
      <c r="GB179" s="2">
        <f t="shared" si="597"/>
        <v>0.45327094690102515</v>
      </c>
      <c r="GC179" s="2">
        <f t="shared" si="598"/>
        <v>0.49942669228065878</v>
      </c>
      <c r="GD179" s="2">
        <f t="shared" si="599"/>
        <v>0.55575717917775691</v>
      </c>
      <c r="GE179" s="2">
        <f t="shared" si="600"/>
        <v>0.48592120449694781</v>
      </c>
      <c r="GF179" s="2">
        <f t="shared" si="601"/>
        <v>0.44311334274315656</v>
      </c>
      <c r="GG179" s="2">
        <f t="shared" si="602"/>
        <v>0.41004861214389676</v>
      </c>
      <c r="GH179" s="2">
        <f t="shared" si="603"/>
        <v>0.36270596938397481</v>
      </c>
      <c r="GI179" s="2">
        <f t="shared" si="604"/>
        <v>0.34100733421508966</v>
      </c>
      <c r="GJ179" s="2">
        <f t="shared" si="605"/>
        <v>0.30239094964126767</v>
      </c>
      <c r="GK179" s="2">
        <f t="shared" si="606"/>
        <v>0.29650488969647132</v>
      </c>
      <c r="GM179" s="86">
        <f t="shared" si="542"/>
        <v>1.1779922351190429E-99</v>
      </c>
      <c r="GN179" s="86">
        <f t="shared" si="607"/>
        <v>1.9332420491598776E-253</v>
      </c>
      <c r="GO179" s="86">
        <f t="shared" si="608"/>
        <v>2.0005996050418182E-262</v>
      </c>
      <c r="GP179" s="86">
        <f t="shared" si="609"/>
        <v>1.8093995678033045E-277</v>
      </c>
      <c r="GQ179" s="86">
        <f t="shared" si="610"/>
        <v>3.6174601692722068E-235</v>
      </c>
      <c r="GR179" s="86">
        <f t="shared" si="611"/>
        <v>3.9076074725071661E-214</v>
      </c>
      <c r="GS179" s="86">
        <f t="shared" si="612"/>
        <v>1.5070597668409571E-212</v>
      </c>
      <c r="GT179" s="86">
        <f t="shared" si="613"/>
        <v>1.2379243025462865E-238</v>
      </c>
      <c r="GU179" s="86">
        <f t="shared" si="614"/>
        <v>4.5406792523598928E-232</v>
      </c>
      <c r="GV179" s="86">
        <f t="shared" si="615"/>
        <v>1.4905913944937447E-213</v>
      </c>
      <c r="GW179" s="86">
        <f t="shared" si="616"/>
        <v>7.5765236484571594E-264</v>
      </c>
      <c r="GX179" s="86">
        <f t="shared" si="617"/>
        <v>0</v>
      </c>
      <c r="GY179" s="86">
        <f t="shared" si="618"/>
        <v>2.7458842658330736E-302</v>
      </c>
      <c r="GZ179" s="86">
        <f t="shared" si="619"/>
        <v>4.8292686316905217E-99</v>
      </c>
      <c r="HA179" s="86">
        <f t="shared" si="620"/>
        <v>1.5131483211643193E-60</v>
      </c>
      <c r="HC179" s="86">
        <f t="shared" si="543"/>
        <v>1.5973441820433398E-63</v>
      </c>
      <c r="HD179" s="86">
        <f t="shared" si="621"/>
        <v>2.983218393202052E-152</v>
      </c>
      <c r="HE179" s="86">
        <f t="shared" si="622"/>
        <v>7.6730603490967942E-153</v>
      </c>
      <c r="HF179" s="86">
        <f t="shared" si="623"/>
        <v>4.8662540198847252E-149</v>
      </c>
      <c r="HG179" s="86">
        <f t="shared" si="624"/>
        <v>3.9802437371448717E-147</v>
      </c>
      <c r="HH179" s="86">
        <f t="shared" si="625"/>
        <v>4.5439160506463172E-155</v>
      </c>
      <c r="HI179" s="86">
        <f t="shared" si="626"/>
        <v>4.7294248186814947E-146</v>
      </c>
      <c r="HJ179" s="86">
        <f t="shared" si="627"/>
        <v>6.5568079947644335E-164</v>
      </c>
      <c r="HK179" s="86">
        <f t="shared" si="628"/>
        <v>9.8728457772781716E-155</v>
      </c>
      <c r="HL179" s="86">
        <f t="shared" si="629"/>
        <v>9.4277451936898999E-151</v>
      </c>
      <c r="HM179" s="86">
        <f t="shared" si="630"/>
        <v>2.4503118133623354E-192</v>
      </c>
      <c r="HN179" s="86">
        <f t="shared" si="631"/>
        <v>1.1213740320977985E-144</v>
      </c>
      <c r="HO179" s="86">
        <f t="shared" si="632"/>
        <v>1.2430283377632923E-177</v>
      </c>
      <c r="HP179" s="86">
        <f t="shared" si="633"/>
        <v>4.7713232004324363E-41</v>
      </c>
      <c r="HQ179" s="86">
        <f t="shared" si="634"/>
        <v>1.8188446410693948E-43</v>
      </c>
      <c r="HS179" s="86">
        <f t="shared" si="544"/>
        <v>3.4300049961916478E-8</v>
      </c>
      <c r="HT179" s="86">
        <f t="shared" si="635"/>
        <v>5.2642918254302613E-9</v>
      </c>
      <c r="HU179" s="86">
        <f t="shared" si="636"/>
        <v>1.9295478646715921E-9</v>
      </c>
      <c r="HV179" s="86">
        <f t="shared" si="637"/>
        <v>1.9199012638240624E-9</v>
      </c>
      <c r="HW179" s="86">
        <f t="shared" si="638"/>
        <v>7.9425668747635579E-9</v>
      </c>
      <c r="HX179" s="86">
        <f t="shared" si="639"/>
        <v>5.6832343705314564E-8</v>
      </c>
      <c r="HY179" s="86">
        <f t="shared" si="640"/>
        <v>5.7442844786513772E-9</v>
      </c>
      <c r="HZ179" s="86">
        <f t="shared" si="641"/>
        <v>6.3183431136354186E-12</v>
      </c>
      <c r="IA179" s="86">
        <f t="shared" si="642"/>
        <v>7.520902285302378E-10</v>
      </c>
      <c r="IB179" s="86">
        <f t="shared" si="643"/>
        <v>2.2151601243751741E-8</v>
      </c>
      <c r="IC179" s="86">
        <f t="shared" si="644"/>
        <v>3.6759477281998088E-8</v>
      </c>
      <c r="ID179" s="86">
        <f t="shared" si="645"/>
        <v>1.7629556663471016E-7</v>
      </c>
      <c r="IE179" s="86">
        <f t="shared" si="646"/>
        <v>8.4522829960927104E-7</v>
      </c>
      <c r="IF179" s="86">
        <f t="shared" si="647"/>
        <v>9.4886476149253908E-5</v>
      </c>
      <c r="IG179" s="86">
        <f t="shared" si="648"/>
        <v>1.0871522434677134E-4</v>
      </c>
      <c r="II179" s="86">
        <f t="shared" si="545"/>
        <v>7.7708482961683187E-2</v>
      </c>
      <c r="IJ179" s="86">
        <f t="shared" si="546"/>
        <v>0.30607079585041413</v>
      </c>
      <c r="IK179" s="86">
        <f t="shared" si="547"/>
        <v>0.40463475227524126</v>
      </c>
      <c r="IL179" s="86">
        <f t="shared" si="548"/>
        <v>0.28037447457851883</v>
      </c>
      <c r="IM179" s="86">
        <f t="shared" si="549"/>
        <v>0.31378318909899688</v>
      </c>
      <c r="IN179" s="86">
        <f t="shared" si="550"/>
        <v>0.36724145404753333</v>
      </c>
      <c r="IO179" s="86">
        <f t="shared" si="551"/>
        <v>0.49855877823785222</v>
      </c>
      <c r="IP179" s="86">
        <f t="shared" si="552"/>
        <v>0.58970375463889879</v>
      </c>
      <c r="IQ179" s="86">
        <f t="shared" si="553"/>
        <v>0.46134085398442087</v>
      </c>
      <c r="IR179" s="86">
        <f t="shared" si="554"/>
        <v>0.32336044761873395</v>
      </c>
      <c r="IS179" s="86">
        <f t="shared" si="555"/>
        <v>0.21833470241929995</v>
      </c>
      <c r="IT179" s="86">
        <f t="shared" si="556"/>
        <v>9.6673169789393609E-2</v>
      </c>
      <c r="IU179" s="86">
        <f t="shared" si="557"/>
        <v>6.1586629750909672E-2</v>
      </c>
      <c r="IV179" s="86">
        <f t="shared" si="558"/>
        <v>6.5375019666343362E-2</v>
      </c>
      <c r="IW179" s="86">
        <f t="shared" si="559"/>
        <v>6.2229695336971924E-2</v>
      </c>
      <c r="IY179" s="86">
        <f t="shared" si="560"/>
        <v>7.7708517261733154E-2</v>
      </c>
      <c r="IZ179" s="86">
        <f t="shared" si="561"/>
        <v>0.30607080111470597</v>
      </c>
      <c r="JA179" s="86">
        <f t="shared" si="562"/>
        <v>0.40463475420478912</v>
      </c>
      <c r="JB179" s="86">
        <f t="shared" si="563"/>
        <v>0.28037447649842007</v>
      </c>
      <c r="JC179" s="86">
        <f t="shared" si="564"/>
        <v>0.31378319704156377</v>
      </c>
      <c r="JD179" s="86">
        <f t="shared" si="565"/>
        <v>0.36724151087987705</v>
      </c>
      <c r="JE179" s="86">
        <f t="shared" si="566"/>
        <v>0.49855878398213671</v>
      </c>
      <c r="JF179" s="86">
        <f t="shared" si="567"/>
        <v>0.58970375464521718</v>
      </c>
      <c r="JG179" s="86">
        <f t="shared" si="568"/>
        <v>0.4613408547365111</v>
      </c>
      <c r="JH179" s="86">
        <f t="shared" si="569"/>
        <v>0.32336046977033517</v>
      </c>
      <c r="JI179" s="86">
        <f t="shared" si="570"/>
        <v>0.21833473917877724</v>
      </c>
      <c r="JJ179" s="86">
        <f t="shared" si="571"/>
        <v>9.6673346084960241E-2</v>
      </c>
      <c r="JK179" s="86">
        <f t="shared" si="572"/>
        <v>6.1587474979209279E-2</v>
      </c>
      <c r="JL179" s="86">
        <f t="shared" si="573"/>
        <v>6.5469906142492609E-2</v>
      </c>
      <c r="JM179" s="86">
        <f t="shared" si="574"/>
        <v>6.2338410561318697E-2</v>
      </c>
    </row>
    <row r="180" spans="2:273" x14ac:dyDescent="0.25">
      <c r="B180" s="2">
        <v>153</v>
      </c>
      <c r="C180" s="37">
        <v>83.825999999999993</v>
      </c>
      <c r="D180" s="37">
        <v>84.512</v>
      </c>
      <c r="E180" s="37">
        <v>85.097999999999999</v>
      </c>
      <c r="F180" s="37">
        <v>85.878</v>
      </c>
      <c r="G180" s="37">
        <v>86.22</v>
      </c>
      <c r="H180" s="37">
        <v>90.072999999999993</v>
      </c>
      <c r="I180" s="37">
        <v>88.293000000000006</v>
      </c>
      <c r="J180" s="37">
        <v>85.488</v>
      </c>
      <c r="K180" s="37">
        <v>88.116</v>
      </c>
      <c r="L180" s="37">
        <v>89.558000000000007</v>
      </c>
      <c r="M180" s="37">
        <v>91.278999999999996</v>
      </c>
      <c r="N180" s="37">
        <v>89.372</v>
      </c>
      <c r="O180" s="37">
        <v>87.724999999999994</v>
      </c>
      <c r="P180" s="37">
        <v>99.194999999999993</v>
      </c>
      <c r="Q180" s="37">
        <v>110.381</v>
      </c>
      <c r="S180" s="4">
        <f t="shared" si="446"/>
        <v>84.144849976392521</v>
      </c>
      <c r="T180" s="4">
        <f t="shared" si="447"/>
        <v>85.031384185946379</v>
      </c>
      <c r="U180" s="4">
        <f t="shared" si="448"/>
        <v>86.374775835292084</v>
      </c>
      <c r="V180" s="4">
        <f t="shared" si="449"/>
        <v>85.517253980494573</v>
      </c>
      <c r="W180" s="4">
        <f t="shared" si="450"/>
        <v>86.416151112216326</v>
      </c>
      <c r="X180" s="4">
        <f t="shared" si="451"/>
        <v>89.327752285832275</v>
      </c>
      <c r="Y180" s="4">
        <f t="shared" si="452"/>
        <v>88.180406587112927</v>
      </c>
      <c r="Z180" s="4">
        <f t="shared" si="453"/>
        <v>85.683952154556422</v>
      </c>
      <c r="AA180" s="4">
        <f t="shared" si="454"/>
        <v>88.268174593659452</v>
      </c>
      <c r="AB180" s="4">
        <f t="shared" si="455"/>
        <v>89.669464873281697</v>
      </c>
      <c r="AC180" s="4">
        <f t="shared" si="456"/>
        <v>91.282978488743595</v>
      </c>
      <c r="AD180" s="4">
        <f t="shared" si="457"/>
        <v>88.647792079691129</v>
      </c>
      <c r="AE180" s="4">
        <f t="shared" si="458"/>
        <v>88.385178769755569</v>
      </c>
      <c r="AF180" s="4">
        <f t="shared" si="459"/>
        <v>97.907940372267362</v>
      </c>
      <c r="AG180" s="4">
        <f t="shared" si="460"/>
        <v>107.21546438699342</v>
      </c>
      <c r="AI180" s="4">
        <f t="shared" si="461"/>
        <v>-0.31884997639252788</v>
      </c>
      <c r="AJ180" s="4">
        <f t="shared" si="462"/>
        <v>-0.51938418594637881</v>
      </c>
      <c r="AK180" s="4">
        <f t="shared" si="463"/>
        <v>-1.276775835292085</v>
      </c>
      <c r="AL180" s="4">
        <f t="shared" si="464"/>
        <v>0.36074601950542728</v>
      </c>
      <c r="AM180" s="4">
        <f t="shared" si="465"/>
        <v>-0.19615111221632731</v>
      </c>
      <c r="AN180" s="4">
        <f t="shared" si="466"/>
        <v>0.74524771416771785</v>
      </c>
      <c r="AO180" s="4">
        <f t="shared" si="467"/>
        <v>0.11259341288707958</v>
      </c>
      <c r="AP180" s="4">
        <f t="shared" si="468"/>
        <v>-0.1959521545564229</v>
      </c>
      <c r="AQ180" s="4">
        <f t="shared" si="469"/>
        <v>-0.15217459365945274</v>
      </c>
      <c r="AR180" s="4">
        <f t="shared" si="470"/>
        <v>-0.1114648732816903</v>
      </c>
      <c r="AS180" s="4">
        <f t="shared" si="471"/>
        <v>-3.9784887435985183E-3</v>
      </c>
      <c r="AT180" s="4">
        <f t="shared" si="472"/>
        <v>0.72420792030887071</v>
      </c>
      <c r="AU180" s="4">
        <f t="shared" si="473"/>
        <v>-0.66017876975557499</v>
      </c>
      <c r="AV180" s="4">
        <f t="shared" si="575"/>
        <v>1.2870596277326314</v>
      </c>
      <c r="AW180" s="4">
        <f t="shared" si="575"/>
        <v>3.1655356130065826</v>
      </c>
      <c r="AY180" s="2">
        <f t="shared" si="525"/>
        <v>84.144849976388372</v>
      </c>
      <c r="AZ180" s="2">
        <f t="shared" si="576"/>
        <v>84.347808038986528</v>
      </c>
      <c r="BA180" s="2">
        <f t="shared" si="577"/>
        <v>83.513447466968586</v>
      </c>
      <c r="BB180" s="2">
        <f t="shared" si="578"/>
        <v>82.575068117939466</v>
      </c>
      <c r="BC180" s="2">
        <f t="shared" si="579"/>
        <v>82.472932334316184</v>
      </c>
      <c r="BD180" s="2">
        <f t="shared" si="580"/>
        <v>83.4002732911012</v>
      </c>
      <c r="BE180" s="2">
        <f t="shared" si="581"/>
        <v>83.850930194105715</v>
      </c>
      <c r="BF180" s="2">
        <f t="shared" si="582"/>
        <v>82.967983598637034</v>
      </c>
      <c r="BG180" s="2">
        <f t="shared" si="583"/>
        <v>82.881658130182728</v>
      </c>
      <c r="BH180" s="2">
        <f t="shared" si="584"/>
        <v>82.93210041536895</v>
      </c>
      <c r="BI180" s="2">
        <f t="shared" si="585"/>
        <v>83.993859598200856</v>
      </c>
      <c r="BJ180" s="2">
        <f t="shared" si="586"/>
        <v>84.059723890950863</v>
      </c>
      <c r="BK180" s="2">
        <f t="shared" si="587"/>
        <v>84.265211972130047</v>
      </c>
      <c r="BL180" s="2">
        <f t="shared" si="588"/>
        <v>88.960153638128901</v>
      </c>
      <c r="BM180" s="2">
        <f t="shared" si="589"/>
        <v>92.991893712624361</v>
      </c>
      <c r="BO180" s="2" t="str">
        <f t="shared" si="475"/>
        <v/>
      </c>
      <c r="BP180" s="2" t="str">
        <f t="shared" si="476"/>
        <v/>
      </c>
      <c r="BQ180" s="2" t="str">
        <f t="shared" si="477"/>
        <v/>
      </c>
      <c r="BR180" s="2" t="str">
        <f t="shared" si="478"/>
        <v/>
      </c>
      <c r="BS180" s="2" t="str">
        <f t="shared" si="479"/>
        <v/>
      </c>
      <c r="BT180" s="2" t="str">
        <f t="shared" si="480"/>
        <v/>
      </c>
      <c r="BU180" s="2" t="str">
        <f t="shared" si="481"/>
        <v/>
      </c>
      <c r="BV180" s="2" t="str">
        <f t="shared" si="482"/>
        <v/>
      </c>
      <c r="BW180" s="2" t="str">
        <f t="shared" si="483"/>
        <v/>
      </c>
      <c r="BX180" s="2" t="str">
        <f t="shared" si="484"/>
        <v/>
      </c>
      <c r="BY180" s="2" t="str">
        <f t="shared" si="485"/>
        <v/>
      </c>
      <c r="BZ180" s="2" t="str">
        <f t="shared" si="486"/>
        <v/>
      </c>
      <c r="CA180" s="2" t="str">
        <f t="shared" si="487"/>
        <v/>
      </c>
      <c r="CB180" s="2" t="str">
        <f t="shared" si="488"/>
        <v/>
      </c>
      <c r="CC180" s="2" t="str">
        <f t="shared" si="489"/>
        <v/>
      </c>
      <c r="CE180" s="2" t="str">
        <f t="shared" si="526"/>
        <v/>
      </c>
      <c r="CF180" s="2" t="str">
        <f t="shared" si="527"/>
        <v/>
      </c>
      <c r="CG180" s="2" t="str">
        <f t="shared" si="528"/>
        <v/>
      </c>
      <c r="CH180" s="2" t="str">
        <f t="shared" si="529"/>
        <v/>
      </c>
      <c r="CI180" s="2" t="str">
        <f t="shared" si="530"/>
        <v/>
      </c>
      <c r="CJ180" s="2" t="str">
        <f t="shared" si="531"/>
        <v/>
      </c>
      <c r="CK180" s="2" t="str">
        <f t="shared" si="532"/>
        <v/>
      </c>
      <c r="CL180" s="2" t="str">
        <f t="shared" si="533"/>
        <v/>
      </c>
      <c r="CM180" s="2" t="str">
        <f t="shared" si="534"/>
        <v/>
      </c>
      <c r="CN180" s="2" t="str">
        <f t="shared" si="535"/>
        <v/>
      </c>
      <c r="CO180" s="2" t="str">
        <f t="shared" si="536"/>
        <v/>
      </c>
      <c r="CP180" s="2" t="str">
        <f t="shared" si="537"/>
        <v/>
      </c>
      <c r="CQ180" s="2" t="str">
        <f t="shared" si="538"/>
        <v/>
      </c>
      <c r="CR180" s="2" t="str">
        <f t="shared" si="539"/>
        <v/>
      </c>
      <c r="CS180" s="2" t="str">
        <f t="shared" si="540"/>
        <v/>
      </c>
      <c r="CU180" s="2" t="str">
        <f t="shared" si="490"/>
        <v/>
      </c>
      <c r="CV180" s="2" t="str">
        <f t="shared" si="491"/>
        <v/>
      </c>
      <c r="CW180" s="2" t="str">
        <f t="shared" si="492"/>
        <v/>
      </c>
      <c r="CX180" s="2" t="str">
        <f t="shared" si="493"/>
        <v/>
      </c>
      <c r="CY180" s="2" t="str">
        <f t="shared" si="494"/>
        <v/>
      </c>
      <c r="CZ180" s="2" t="str">
        <f t="shared" si="495"/>
        <v/>
      </c>
      <c r="DA180" s="2" t="str">
        <f t="shared" si="496"/>
        <v/>
      </c>
      <c r="DB180" s="2" t="str">
        <f t="shared" si="497"/>
        <v/>
      </c>
      <c r="DC180" s="2" t="str">
        <f t="shared" si="498"/>
        <v/>
      </c>
      <c r="DD180" s="2" t="str">
        <f t="shared" si="499"/>
        <v/>
      </c>
      <c r="DE180" s="2" t="str">
        <f t="shared" si="500"/>
        <v/>
      </c>
      <c r="DF180" s="2" t="str">
        <f t="shared" si="501"/>
        <v/>
      </c>
      <c r="DG180" s="2" t="str">
        <f t="shared" si="502"/>
        <v/>
      </c>
      <c r="DH180" s="2" t="str">
        <f t="shared" si="503"/>
        <v/>
      </c>
      <c r="DI180" s="2" t="str">
        <f t="shared" si="504"/>
        <v/>
      </c>
      <c r="DK180" s="2">
        <f t="shared" si="505"/>
        <v>119.56062755461595</v>
      </c>
      <c r="DL180" s="2">
        <f t="shared" si="590"/>
        <v>128.63321297571781</v>
      </c>
      <c r="DM180" s="2">
        <f t="shared" si="590"/>
        <v>129.14851449099208</v>
      </c>
      <c r="DN180" s="2">
        <f t="shared" si="590"/>
        <v>129.28507560975609</v>
      </c>
      <c r="DO180" s="2">
        <f t="shared" si="590"/>
        <v>119.55202926829267</v>
      </c>
      <c r="DP180" s="2">
        <f t="shared" si="590"/>
        <v>119.90291375631361</v>
      </c>
      <c r="DQ180" s="2">
        <f t="shared" si="590"/>
        <v>117.02403986710965</v>
      </c>
      <c r="DR180" s="2">
        <f t="shared" si="590"/>
        <v>105.22838205980068</v>
      </c>
      <c r="DS180" s="2">
        <f t="shared" si="590"/>
        <v>119.32757475083056</v>
      </c>
      <c r="DT180" s="2">
        <f t="shared" si="590"/>
        <v>116.47336544850498</v>
      </c>
      <c r="DU180" s="2">
        <f t="shared" si="590"/>
        <v>128.02470764119602</v>
      </c>
      <c r="DV180" s="2">
        <f t="shared" si="590"/>
        <v>117.18855813953492</v>
      </c>
      <c r="DW180" s="2">
        <f t="shared" si="590"/>
        <v>121.74900332225911</v>
      </c>
      <c r="DX180" s="2">
        <f t="shared" si="590"/>
        <v>114.87945928705442</v>
      </c>
      <c r="DY180" s="2">
        <f t="shared" si="590"/>
        <v>114.46432729105571</v>
      </c>
      <c r="EA180" s="2">
        <f t="shared" si="445"/>
        <v>84.290380566801616</v>
      </c>
      <c r="EB180" s="2">
        <f t="shared" si="507"/>
        <v>84.279248255020477</v>
      </c>
      <c r="EC180" s="2">
        <f t="shared" si="508"/>
        <v>83.701127063890908</v>
      </c>
      <c r="ED180" s="2">
        <f t="shared" si="509"/>
        <v>82.295883354403713</v>
      </c>
      <c r="EE180" s="2">
        <f t="shared" si="510"/>
        <v>82.245427138643052</v>
      </c>
      <c r="EF180" s="2">
        <f t="shared" si="511"/>
        <v>83.410314762488667</v>
      </c>
      <c r="EG180" s="2">
        <f t="shared" si="512"/>
        <v>83.769998485307468</v>
      </c>
      <c r="EH180" s="2">
        <f t="shared" si="513"/>
        <v>82.636013383208649</v>
      </c>
      <c r="EI180" s="2">
        <f t="shared" si="514"/>
        <v>82.408297128499612</v>
      </c>
      <c r="EJ180" s="2">
        <f t="shared" si="515"/>
        <v>82.970060605861335</v>
      </c>
      <c r="EK180" s="2">
        <f t="shared" si="516"/>
        <v>83.411324152359583</v>
      </c>
      <c r="EL180" s="2">
        <f t="shared" si="517"/>
        <v>83.761412935298665</v>
      </c>
      <c r="EM180" s="2">
        <f t="shared" si="518"/>
        <v>84.071372402214337</v>
      </c>
      <c r="EN180" s="2">
        <f t="shared" si="519"/>
        <v>89.126546932466283</v>
      </c>
      <c r="EO180" s="2">
        <f t="shared" si="520"/>
        <v>94.754452579241772</v>
      </c>
      <c r="EQ180" s="2">
        <f t="shared" si="521"/>
        <v>83.905643370020243</v>
      </c>
      <c r="ER180" s="2">
        <f t="shared" si="591"/>
        <v>84.424475239135333</v>
      </c>
      <c r="ES180" s="2">
        <f t="shared" si="591"/>
        <v>83.315361534413199</v>
      </c>
      <c r="ET180" s="2">
        <f t="shared" si="591"/>
        <v>82.909663567751295</v>
      </c>
      <c r="EU180" s="2">
        <f t="shared" si="591"/>
        <v>82.735250212425655</v>
      </c>
      <c r="EV180" s="2">
        <f t="shared" si="591"/>
        <v>83.386300332845153</v>
      </c>
      <c r="EW180" s="2">
        <f t="shared" si="591"/>
        <v>83.922359206242859</v>
      </c>
      <c r="EX180" s="2">
        <f t="shared" si="591"/>
        <v>83.208427949641518</v>
      </c>
      <c r="EY180" s="2">
        <f t="shared" si="591"/>
        <v>83.335341823221611</v>
      </c>
      <c r="EZ180" s="2">
        <f t="shared" si="591"/>
        <v>82.88559762857281</v>
      </c>
      <c r="FA180" s="2">
        <f t="shared" si="591"/>
        <v>84.754045304692184</v>
      </c>
      <c r="FB180" s="2">
        <f t="shared" si="591"/>
        <v>84.534276490923574</v>
      </c>
      <c r="FC180" s="2">
        <f t="shared" si="591"/>
        <v>84.602696656911178</v>
      </c>
      <c r="FD180" s="2">
        <f t="shared" si="591"/>
        <v>88.605644658423287</v>
      </c>
      <c r="FE180" s="2">
        <f t="shared" si="591"/>
        <v>89.173637504642343</v>
      </c>
      <c r="FG180" s="2">
        <f t="shared" si="523"/>
        <v>0.99995513242500345</v>
      </c>
      <c r="FH180" s="2">
        <f t="shared" si="592"/>
        <v>0.99996373079980994</v>
      </c>
      <c r="FI180" s="2">
        <f t="shared" si="592"/>
        <v>0.9999644688406536</v>
      </c>
      <c r="FJ180" s="2">
        <f t="shared" si="592"/>
        <v>0.99996646447912385</v>
      </c>
      <c r="FK180" s="2">
        <f t="shared" si="592"/>
        <v>0.99996467107312581</v>
      </c>
      <c r="FL180" s="2">
        <f t="shared" si="592"/>
        <v>0.99996180941793766</v>
      </c>
      <c r="FM180" s="2">
        <f t="shared" si="592"/>
        <v>0.99995992185739568</v>
      </c>
      <c r="FN180" s="2">
        <f t="shared" si="592"/>
        <v>0.9999599030504035</v>
      </c>
      <c r="FO180" s="2">
        <f t="shared" si="592"/>
        <v>0.99995805256232995</v>
      </c>
      <c r="FP180" s="2">
        <f t="shared" si="592"/>
        <v>0.99995836590603226</v>
      </c>
      <c r="FQ180" s="2">
        <f t="shared" si="592"/>
        <v>0.99995944260772096</v>
      </c>
      <c r="FR180" s="2">
        <f t="shared" si="592"/>
        <v>0.99996003661185362</v>
      </c>
      <c r="FS180" s="2">
        <f t="shared" si="592"/>
        <v>0.9999601478980944</v>
      </c>
      <c r="FT180" s="2">
        <f t="shared" si="592"/>
        <v>0.99994471330954904</v>
      </c>
      <c r="FU180" s="2">
        <f t="shared" si="592"/>
        <v>0.99993064366748385</v>
      </c>
      <c r="FW180" s="2">
        <f t="shared" si="541"/>
        <v>0.38237290830163184</v>
      </c>
      <c r="FX180" s="2">
        <f t="shared" si="593"/>
        <v>0.4610100633048469</v>
      </c>
      <c r="FY180" s="2">
        <f t="shared" si="594"/>
        <v>0.49069805574169328</v>
      </c>
      <c r="FZ180" s="2">
        <f t="shared" si="595"/>
        <v>0.45229375346564166</v>
      </c>
      <c r="GA180" s="2">
        <f t="shared" si="596"/>
        <v>0.46177325152908122</v>
      </c>
      <c r="GB180" s="2">
        <f t="shared" si="597"/>
        <v>0.47617807933599932</v>
      </c>
      <c r="GC180" s="2">
        <f t="shared" si="598"/>
        <v>0.52243746352006415</v>
      </c>
      <c r="GD180" s="2">
        <f t="shared" si="599"/>
        <v>0.5783646150435946</v>
      </c>
      <c r="GE180" s="2">
        <f t="shared" si="600"/>
        <v>0.50894237923201746</v>
      </c>
      <c r="GF180" s="2">
        <f t="shared" si="601"/>
        <v>0.46594462447122553</v>
      </c>
      <c r="GG180" s="2">
        <f t="shared" si="602"/>
        <v>0.43249936320536958</v>
      </c>
      <c r="GH180" s="2">
        <f t="shared" si="603"/>
        <v>0.38425294026659496</v>
      </c>
      <c r="GI180" s="2">
        <f t="shared" si="604"/>
        <v>0.36199747221863571</v>
      </c>
      <c r="GJ180" s="2">
        <f t="shared" si="605"/>
        <v>0.32216616435254702</v>
      </c>
      <c r="GK180" s="2">
        <f t="shared" si="606"/>
        <v>0.31606957902441951</v>
      </c>
      <c r="GM180" s="86">
        <f t="shared" si="542"/>
        <v>6.4868548689856302E-102</v>
      </c>
      <c r="GN180" s="86">
        <f t="shared" si="607"/>
        <v>3.3768005600776258E-259</v>
      </c>
      <c r="GO180" s="86">
        <f t="shared" si="608"/>
        <v>2.1457676002435885E-268</v>
      </c>
      <c r="GP180" s="86">
        <f t="shared" si="609"/>
        <v>8.7328814521094756E-284</v>
      </c>
      <c r="GQ180" s="86">
        <f t="shared" si="610"/>
        <v>1.5011385521704407E-240</v>
      </c>
      <c r="GR180" s="86">
        <f t="shared" si="611"/>
        <v>5.1167441003759475E-219</v>
      </c>
      <c r="GS180" s="86">
        <f t="shared" si="612"/>
        <v>2.1298081113068219E-217</v>
      </c>
      <c r="GT180" s="86">
        <f t="shared" si="613"/>
        <v>4.8892754150353258E-244</v>
      </c>
      <c r="GU180" s="86">
        <f t="shared" si="614"/>
        <v>2.3659345286937176E-237</v>
      </c>
      <c r="GV180" s="86">
        <f t="shared" si="615"/>
        <v>1.9871853597446148E-218</v>
      </c>
      <c r="GW180" s="86">
        <f t="shared" si="616"/>
        <v>7.6750897778721757E-270</v>
      </c>
      <c r="GX180" s="86">
        <f t="shared" si="617"/>
        <v>0</v>
      </c>
      <c r="GY180" s="86">
        <f t="shared" si="618"/>
        <v>0</v>
      </c>
      <c r="GZ180" s="86">
        <f t="shared" si="619"/>
        <v>2.7085258245069488E-101</v>
      </c>
      <c r="HA180" s="86">
        <f t="shared" si="620"/>
        <v>6.9617828259346956E-62</v>
      </c>
      <c r="HC180" s="86">
        <f t="shared" si="543"/>
        <v>1.8325549761575569E-65</v>
      </c>
      <c r="HD180" s="86">
        <f t="shared" si="621"/>
        <v>6.4117988625664026E-157</v>
      </c>
      <c r="HE180" s="86">
        <f t="shared" si="622"/>
        <v>1.6117926300635345E-157</v>
      </c>
      <c r="HF180" s="86">
        <f t="shared" si="623"/>
        <v>1.2849564814789081E-153</v>
      </c>
      <c r="HG180" s="86">
        <f t="shared" si="624"/>
        <v>1.1616658318016383E-151</v>
      </c>
      <c r="HH180" s="86">
        <f t="shared" si="625"/>
        <v>8.1059739824861179E-160</v>
      </c>
      <c r="HI180" s="86">
        <f t="shared" si="626"/>
        <v>1.7192930527958844E-150</v>
      </c>
      <c r="HJ180" s="86">
        <f t="shared" si="627"/>
        <v>8.720774861677602E-169</v>
      </c>
      <c r="HK180" s="86">
        <f t="shared" si="628"/>
        <v>2.2070465773259269E-159</v>
      </c>
      <c r="HL180" s="86">
        <f t="shared" si="629"/>
        <v>2.4218971440654097E-155</v>
      </c>
      <c r="HM180" s="86">
        <f t="shared" si="630"/>
        <v>3.1591660596746984E-198</v>
      </c>
      <c r="HN180" s="86">
        <f t="shared" si="631"/>
        <v>3.5629707396334204E-149</v>
      </c>
      <c r="HO180" s="86">
        <f t="shared" si="632"/>
        <v>3.0781234270364311E-183</v>
      </c>
      <c r="HP180" s="86">
        <f t="shared" si="633"/>
        <v>2.6568576708275588E-42</v>
      </c>
      <c r="HQ180" s="86">
        <f t="shared" si="634"/>
        <v>8.8209209839272741E-45</v>
      </c>
      <c r="HS180" s="86">
        <f t="shared" si="544"/>
        <v>8.0782222691045388E-9</v>
      </c>
      <c r="HT180" s="86">
        <f t="shared" si="635"/>
        <v>1.2537379715941174E-9</v>
      </c>
      <c r="HU180" s="86">
        <f t="shared" si="636"/>
        <v>4.4236555248137275E-10</v>
      </c>
      <c r="HV180" s="86">
        <f t="shared" si="637"/>
        <v>4.4901331606180891E-10</v>
      </c>
      <c r="HW180" s="86">
        <f t="shared" si="638"/>
        <v>1.9937222055795784E-9</v>
      </c>
      <c r="HX180" s="86">
        <f t="shared" si="639"/>
        <v>1.6294415111227218E-8</v>
      </c>
      <c r="HY180" s="86">
        <f t="shared" si="640"/>
        <v>1.4233852898767884E-9</v>
      </c>
      <c r="HZ180" s="86">
        <f t="shared" si="641"/>
        <v>1.1208466827802532E-12</v>
      </c>
      <c r="IA180" s="86">
        <f t="shared" si="642"/>
        <v>1.677072004437401E-10</v>
      </c>
      <c r="IB180" s="86">
        <f t="shared" si="643"/>
        <v>5.6135638827635626E-9</v>
      </c>
      <c r="IC180" s="86">
        <f t="shared" si="644"/>
        <v>9.6042743287918469E-9</v>
      </c>
      <c r="ID180" s="86">
        <f t="shared" si="645"/>
        <v>4.8605595407950627E-8</v>
      </c>
      <c r="IE180" s="86">
        <f t="shared" si="646"/>
        <v>2.5154793634986154E-7</v>
      </c>
      <c r="IF180" s="86">
        <f t="shared" si="647"/>
        <v>4.0934495817127709E-5</v>
      </c>
      <c r="IG180" s="86">
        <f t="shared" si="648"/>
        <v>4.7296715068352406E-5</v>
      </c>
      <c r="II180" s="86">
        <f t="shared" si="545"/>
        <v>0.12265392051030796</v>
      </c>
      <c r="IJ180" s="86">
        <f t="shared" si="546"/>
        <v>0.3826383808367263</v>
      </c>
      <c r="IK180" s="86">
        <f t="shared" si="547"/>
        <v>0.47489732484331848</v>
      </c>
      <c r="IL180" s="86">
        <f t="shared" si="548"/>
        <v>0.35560685105796436</v>
      </c>
      <c r="IM180" s="86">
        <f t="shared" si="549"/>
        <v>0.38836885754736505</v>
      </c>
      <c r="IN180" s="86">
        <f t="shared" si="550"/>
        <v>0.43658763443797433</v>
      </c>
      <c r="IO180" s="86">
        <f t="shared" si="551"/>
        <v>0.54860611045463714</v>
      </c>
      <c r="IP180" s="86">
        <f t="shared" si="552"/>
        <v>0.5890761266299176</v>
      </c>
      <c r="IQ180" s="86">
        <f t="shared" si="553"/>
        <v>0.52168457563562076</v>
      </c>
      <c r="IR180" s="86">
        <f t="shared" si="554"/>
        <v>0.39936679414488713</v>
      </c>
      <c r="IS180" s="86">
        <f t="shared" si="555"/>
        <v>0.28957978928758504</v>
      </c>
      <c r="IT180" s="86">
        <f t="shared" si="556"/>
        <v>0.14464917302303637</v>
      </c>
      <c r="IU180" s="86">
        <f t="shared" si="557"/>
        <v>9.7058318194141249E-2</v>
      </c>
      <c r="IV180" s="86">
        <f t="shared" si="558"/>
        <v>9.3941538127757462E-2</v>
      </c>
      <c r="IW180" s="86">
        <f t="shared" si="559"/>
        <v>8.9255184856158229E-2</v>
      </c>
      <c r="IY180" s="86">
        <f t="shared" si="560"/>
        <v>0.12265392858853023</v>
      </c>
      <c r="IZ180" s="86">
        <f t="shared" si="561"/>
        <v>0.38263838209046425</v>
      </c>
      <c r="JA180" s="86">
        <f t="shared" si="562"/>
        <v>0.47489732528568401</v>
      </c>
      <c r="JB180" s="86">
        <f t="shared" si="563"/>
        <v>0.35560685150697768</v>
      </c>
      <c r="JC180" s="86">
        <f t="shared" si="564"/>
        <v>0.38836885954108724</v>
      </c>
      <c r="JD180" s="86">
        <f t="shared" si="565"/>
        <v>0.43658765073238942</v>
      </c>
      <c r="JE180" s="86">
        <f t="shared" si="566"/>
        <v>0.54860611187802244</v>
      </c>
      <c r="JF180" s="86">
        <f t="shared" si="567"/>
        <v>0.58907612663103848</v>
      </c>
      <c r="JG180" s="86">
        <f t="shared" si="568"/>
        <v>0.52168457580332794</v>
      </c>
      <c r="JH180" s="86">
        <f t="shared" si="569"/>
        <v>0.39936679975845102</v>
      </c>
      <c r="JI180" s="86">
        <f t="shared" si="570"/>
        <v>0.28957979889185936</v>
      </c>
      <c r="JJ180" s="86">
        <f t="shared" si="571"/>
        <v>0.14464922162863178</v>
      </c>
      <c r="JK180" s="86">
        <f t="shared" si="572"/>
        <v>9.7058569742077605E-2</v>
      </c>
      <c r="JL180" s="86">
        <f t="shared" si="573"/>
        <v>9.3982472623574592E-2</v>
      </c>
      <c r="JM180" s="86">
        <f t="shared" si="574"/>
        <v>8.9302481571226583E-2</v>
      </c>
    </row>
    <row r="181" spans="2:273" x14ac:dyDescent="0.25">
      <c r="B181" s="2">
        <v>154</v>
      </c>
      <c r="C181" s="37">
        <v>84.347999999999999</v>
      </c>
      <c r="D181" s="37">
        <v>85.366</v>
      </c>
      <c r="E181" s="37">
        <v>85.072999999999993</v>
      </c>
      <c r="F181" s="37">
        <v>84.731999999999999</v>
      </c>
      <c r="G181" s="37">
        <v>85.683000000000007</v>
      </c>
      <c r="H181" s="37">
        <v>87.756</v>
      </c>
      <c r="I181" s="37">
        <v>88.316999999999993</v>
      </c>
      <c r="J181" s="37">
        <v>85.146000000000001</v>
      </c>
      <c r="K181" s="37">
        <v>87.349000000000004</v>
      </c>
      <c r="L181" s="37">
        <v>88.558000000000007</v>
      </c>
      <c r="M181" s="37">
        <v>90.953000000000003</v>
      </c>
      <c r="N181" s="37">
        <v>89.86</v>
      </c>
      <c r="O181" s="37">
        <v>90.025000000000006</v>
      </c>
      <c r="P181" s="37">
        <v>100.95099999999999</v>
      </c>
      <c r="Q181" s="37">
        <v>113.71429999999999</v>
      </c>
      <c r="S181" s="4">
        <f t="shared" si="446"/>
        <v>84.063330394469915</v>
      </c>
      <c r="T181" s="4">
        <f t="shared" si="447"/>
        <v>84.958390844300865</v>
      </c>
      <c r="U181" s="4">
        <f t="shared" si="448"/>
        <v>86.0615374478879</v>
      </c>
      <c r="V181" s="4">
        <f t="shared" si="449"/>
        <v>85.505305520986255</v>
      </c>
      <c r="W181" s="4">
        <f t="shared" si="450"/>
        <v>86.304411276266777</v>
      </c>
      <c r="X181" s="4">
        <f t="shared" si="451"/>
        <v>88.9893574240985</v>
      </c>
      <c r="Y181" s="4">
        <f t="shared" si="452"/>
        <v>87.407909859439926</v>
      </c>
      <c r="Z181" s="4">
        <f t="shared" si="453"/>
        <v>84.766792352087307</v>
      </c>
      <c r="AA181" s="4">
        <f t="shared" si="454"/>
        <v>87.48234023865605</v>
      </c>
      <c r="AB181" s="4">
        <f t="shared" si="455"/>
        <v>89.4555608404781</v>
      </c>
      <c r="AC181" s="4">
        <f t="shared" si="456"/>
        <v>91.786321334754803</v>
      </c>
      <c r="AD181" s="4">
        <f t="shared" si="457"/>
        <v>89.674170647686026</v>
      </c>
      <c r="AE181" s="4">
        <f t="shared" si="458"/>
        <v>89.652481752909765</v>
      </c>
      <c r="AF181" s="4">
        <f t="shared" si="459"/>
        <v>100.23448144339571</v>
      </c>
      <c r="AG181" s="4">
        <f t="shared" si="460"/>
        <v>110.97659921024186</v>
      </c>
      <c r="AI181" s="4">
        <f t="shared" si="461"/>
        <v>0.28466960553008391</v>
      </c>
      <c r="AJ181" s="4">
        <f t="shared" si="462"/>
        <v>0.40760915569913436</v>
      </c>
      <c r="AK181" s="4">
        <f t="shared" si="463"/>
        <v>-0.98853744788790721</v>
      </c>
      <c r="AL181" s="4">
        <f t="shared" si="464"/>
        <v>-0.7733055209862556</v>
      </c>
      <c r="AM181" s="4">
        <f t="shared" si="465"/>
        <v>-0.62141127626676962</v>
      </c>
      <c r="AN181" s="4">
        <f t="shared" si="466"/>
        <v>-1.2333574240985001</v>
      </c>
      <c r="AO181" s="4">
        <f t="shared" si="467"/>
        <v>0.90909014056006754</v>
      </c>
      <c r="AP181" s="4">
        <f t="shared" si="468"/>
        <v>0.37920764791269335</v>
      </c>
      <c r="AQ181" s="4">
        <f t="shared" si="469"/>
        <v>-0.13334023865604649</v>
      </c>
      <c r="AR181" s="4">
        <f t="shared" si="470"/>
        <v>-0.89756084047809281</v>
      </c>
      <c r="AS181" s="4">
        <f t="shared" si="471"/>
        <v>-0.83332133475479964</v>
      </c>
      <c r="AT181" s="4">
        <f t="shared" si="472"/>
        <v>0.18582935231397357</v>
      </c>
      <c r="AU181" s="4">
        <f t="shared" si="473"/>
        <v>0.37251824709024106</v>
      </c>
      <c r="AV181" s="4">
        <f t="shared" si="575"/>
        <v>0.7165185566042851</v>
      </c>
      <c r="AW181" s="4">
        <f t="shared" si="575"/>
        <v>2.7377007897581365</v>
      </c>
      <c r="AY181" s="2">
        <f t="shared" si="525"/>
        <v>84.063330394469361</v>
      </c>
      <c r="AZ181" s="2">
        <f t="shared" si="576"/>
        <v>84.273726918846691</v>
      </c>
      <c r="BA181" s="2">
        <f t="shared" si="577"/>
        <v>83.432232699059043</v>
      </c>
      <c r="BB181" s="2">
        <f t="shared" si="578"/>
        <v>82.488002591448691</v>
      </c>
      <c r="BC181" s="2">
        <f t="shared" si="579"/>
        <v>82.371158278415976</v>
      </c>
      <c r="BD181" s="2">
        <f t="shared" si="580"/>
        <v>83.304673611424249</v>
      </c>
      <c r="BE181" s="2">
        <f t="shared" si="581"/>
        <v>83.755347548301984</v>
      </c>
      <c r="BF181" s="2">
        <f t="shared" si="582"/>
        <v>82.877080022571363</v>
      </c>
      <c r="BG181" s="2">
        <f t="shared" si="583"/>
        <v>82.78389210938002</v>
      </c>
      <c r="BH181" s="2">
        <f t="shared" si="584"/>
        <v>82.805018704012127</v>
      </c>
      <c r="BI181" s="2">
        <f t="shared" si="585"/>
        <v>83.875721805686567</v>
      </c>
      <c r="BJ181" s="2">
        <f t="shared" si="586"/>
        <v>83.924533240791192</v>
      </c>
      <c r="BK181" s="2">
        <f t="shared" si="587"/>
        <v>84.155629077633648</v>
      </c>
      <c r="BL181" s="2">
        <f t="shared" si="588"/>
        <v>88.843380286309127</v>
      </c>
      <c r="BM181" s="2">
        <f t="shared" si="589"/>
        <v>92.835539812234174</v>
      </c>
      <c r="BO181" s="2" t="str">
        <f t="shared" si="475"/>
        <v/>
      </c>
      <c r="BP181" s="2" t="str">
        <f t="shared" si="476"/>
        <v/>
      </c>
      <c r="BQ181" s="2" t="str">
        <f t="shared" si="477"/>
        <v/>
      </c>
      <c r="BR181" s="2" t="str">
        <f t="shared" si="478"/>
        <v/>
      </c>
      <c r="BS181" s="2" t="str">
        <f t="shared" si="479"/>
        <v/>
      </c>
      <c r="BT181" s="2" t="str">
        <f t="shared" si="480"/>
        <v/>
      </c>
      <c r="BU181" s="2" t="str">
        <f t="shared" si="481"/>
        <v/>
      </c>
      <c r="BV181" s="2" t="str">
        <f t="shared" si="482"/>
        <v/>
      </c>
      <c r="BW181" s="2" t="str">
        <f t="shared" si="483"/>
        <v/>
      </c>
      <c r="BX181" s="2" t="str">
        <f t="shared" si="484"/>
        <v/>
      </c>
      <c r="BY181" s="2" t="str">
        <f t="shared" si="485"/>
        <v/>
      </c>
      <c r="BZ181" s="2" t="str">
        <f t="shared" si="486"/>
        <v/>
      </c>
      <c r="CA181" s="2" t="str">
        <f t="shared" si="487"/>
        <v/>
      </c>
      <c r="CB181" s="2" t="str">
        <f t="shared" si="488"/>
        <v/>
      </c>
      <c r="CC181" s="2" t="str">
        <f t="shared" si="489"/>
        <v/>
      </c>
      <c r="CE181" s="2" t="str">
        <f t="shared" si="526"/>
        <v/>
      </c>
      <c r="CF181" s="2" t="str">
        <f t="shared" si="527"/>
        <v/>
      </c>
      <c r="CG181" s="2" t="str">
        <f t="shared" si="528"/>
        <v/>
      </c>
      <c r="CH181" s="2" t="str">
        <f t="shared" si="529"/>
        <v/>
      </c>
      <c r="CI181" s="2" t="str">
        <f t="shared" si="530"/>
        <v/>
      </c>
      <c r="CJ181" s="2" t="str">
        <f t="shared" si="531"/>
        <v/>
      </c>
      <c r="CK181" s="2" t="str">
        <f t="shared" si="532"/>
        <v/>
      </c>
      <c r="CL181" s="2" t="str">
        <f t="shared" si="533"/>
        <v/>
      </c>
      <c r="CM181" s="2" t="str">
        <f t="shared" si="534"/>
        <v/>
      </c>
      <c r="CN181" s="2" t="str">
        <f t="shared" si="535"/>
        <v/>
      </c>
      <c r="CO181" s="2" t="str">
        <f t="shared" si="536"/>
        <v/>
      </c>
      <c r="CP181" s="2" t="str">
        <f t="shared" si="537"/>
        <v/>
      </c>
      <c r="CQ181" s="2" t="str">
        <f t="shared" si="538"/>
        <v/>
      </c>
      <c r="CR181" s="2" t="str">
        <f t="shared" si="539"/>
        <v/>
      </c>
      <c r="CS181" s="2" t="str">
        <f t="shared" si="540"/>
        <v/>
      </c>
      <c r="CU181" s="2" t="str">
        <f t="shared" si="490"/>
        <v/>
      </c>
      <c r="CV181" s="2" t="str">
        <f t="shared" si="491"/>
        <v/>
      </c>
      <c r="CW181" s="2" t="str">
        <f t="shared" si="492"/>
        <v/>
      </c>
      <c r="CX181" s="2" t="str">
        <f t="shared" si="493"/>
        <v/>
      </c>
      <c r="CY181" s="2" t="str">
        <f t="shared" si="494"/>
        <v/>
      </c>
      <c r="CZ181" s="2" t="str">
        <f t="shared" si="495"/>
        <v/>
      </c>
      <c r="DA181" s="2" t="str">
        <f t="shared" si="496"/>
        <v/>
      </c>
      <c r="DB181" s="2" t="str">
        <f t="shared" si="497"/>
        <v/>
      </c>
      <c r="DC181" s="2" t="str">
        <f t="shared" si="498"/>
        <v/>
      </c>
      <c r="DD181" s="2" t="str">
        <f t="shared" si="499"/>
        <v/>
      </c>
      <c r="DE181" s="2" t="str">
        <f t="shared" si="500"/>
        <v/>
      </c>
      <c r="DF181" s="2" t="str">
        <f t="shared" si="501"/>
        <v/>
      </c>
      <c r="DG181" s="2" t="str">
        <f t="shared" si="502"/>
        <v/>
      </c>
      <c r="DH181" s="2" t="str">
        <f t="shared" si="503"/>
        <v/>
      </c>
      <c r="DI181" s="2" t="str">
        <f t="shared" si="504"/>
        <v/>
      </c>
      <c r="DK181" s="2">
        <f t="shared" si="505"/>
        <v>119.76135130373504</v>
      </c>
      <c r="DL181" s="2">
        <f t="shared" si="590"/>
        <v>128.88027747616349</v>
      </c>
      <c r="DM181" s="2">
        <f t="shared" si="590"/>
        <v>129.39558450152609</v>
      </c>
      <c r="DN181" s="2">
        <f t="shared" si="590"/>
        <v>129.52938536585364</v>
      </c>
      <c r="DO181" s="2">
        <f t="shared" si="590"/>
        <v>119.7166731707317</v>
      </c>
      <c r="DP181" s="2">
        <f t="shared" si="590"/>
        <v>120.06472568403422</v>
      </c>
      <c r="DQ181" s="2">
        <f t="shared" si="590"/>
        <v>117.15783509513743</v>
      </c>
      <c r="DR181" s="2">
        <f t="shared" si="590"/>
        <v>105.26059196617338</v>
      </c>
      <c r="DS181" s="2">
        <f t="shared" si="590"/>
        <v>119.46539957716702</v>
      </c>
      <c r="DT181" s="2">
        <f t="shared" si="590"/>
        <v>116.57188054968286</v>
      </c>
      <c r="DU181" s="2">
        <f t="shared" si="590"/>
        <v>128.20096088794926</v>
      </c>
      <c r="DV181" s="2">
        <f t="shared" si="590"/>
        <v>117.28398097251589</v>
      </c>
      <c r="DW181" s="2">
        <f t="shared" si="590"/>
        <v>121.87814482029596</v>
      </c>
      <c r="DX181" s="2">
        <f t="shared" si="590"/>
        <v>114.98337288930583</v>
      </c>
      <c r="DY181" s="2">
        <f t="shared" si="590"/>
        <v>114.5916741202346</v>
      </c>
      <c r="EA181" s="2">
        <f t="shared" si="445"/>
        <v>84.221334568116887</v>
      </c>
      <c r="EB181" s="2">
        <f t="shared" si="507"/>
        <v>84.200374536946782</v>
      </c>
      <c r="EC181" s="2">
        <f t="shared" si="508"/>
        <v>83.63328205312277</v>
      </c>
      <c r="ED181" s="2">
        <f t="shared" si="509"/>
        <v>82.188310155920789</v>
      </c>
      <c r="EE181" s="2">
        <f t="shared" si="510"/>
        <v>82.127147492625355</v>
      </c>
      <c r="EF181" s="2">
        <f t="shared" si="511"/>
        <v>83.315606056405613</v>
      </c>
      <c r="EG181" s="2">
        <f t="shared" si="512"/>
        <v>83.669330606886803</v>
      </c>
      <c r="EH181" s="2">
        <f t="shared" si="513"/>
        <v>82.525358880576348</v>
      </c>
      <c r="EI181" s="2">
        <f t="shared" si="514"/>
        <v>82.278713926776703</v>
      </c>
      <c r="EJ181" s="2">
        <f t="shared" si="515"/>
        <v>82.845871397478959</v>
      </c>
      <c r="EK181" s="2">
        <f t="shared" si="516"/>
        <v>83.249486196186695</v>
      </c>
      <c r="EL181" s="2">
        <f t="shared" si="517"/>
        <v>83.60203922406086</v>
      </c>
      <c r="EM181" s="2">
        <f t="shared" si="518"/>
        <v>83.945724430529069</v>
      </c>
      <c r="EN181" s="2">
        <f t="shared" si="519"/>
        <v>89.024545253451294</v>
      </c>
      <c r="EO181" s="2">
        <f t="shared" si="520"/>
        <v>94.751969390926035</v>
      </c>
      <c r="EQ181" s="2">
        <f t="shared" si="521"/>
        <v>83.826974051176848</v>
      </c>
      <c r="ER181" s="2">
        <f t="shared" si="591"/>
        <v>84.348887116818545</v>
      </c>
      <c r="ES181" s="2">
        <f t="shared" si="591"/>
        <v>83.239035151940442</v>
      </c>
      <c r="ET181" s="2">
        <f t="shared" si="591"/>
        <v>82.815936450813652</v>
      </c>
      <c r="EU181" s="2">
        <f t="shared" si="591"/>
        <v>82.628045062799458</v>
      </c>
      <c r="EV181" s="2">
        <f t="shared" si="591"/>
        <v>83.291141363333765</v>
      </c>
      <c r="EW181" s="2">
        <f t="shared" si="591"/>
        <v>83.82481304576082</v>
      </c>
      <c r="EX181" s="2">
        <f t="shared" si="591"/>
        <v>83.109543925674103</v>
      </c>
      <c r="EY181" s="2">
        <f t="shared" si="591"/>
        <v>83.225755127055862</v>
      </c>
      <c r="EZ181" s="2">
        <f t="shared" si="591"/>
        <v>82.759695040246783</v>
      </c>
      <c r="FA181" s="2">
        <f t="shared" si="591"/>
        <v>84.621477902878439</v>
      </c>
      <c r="FB181" s="2">
        <f t="shared" si="591"/>
        <v>84.392821699111494</v>
      </c>
      <c r="FC181" s="2">
        <f t="shared" si="591"/>
        <v>84.489429556921763</v>
      </c>
      <c r="FD181" s="2">
        <f t="shared" si="591"/>
        <v>88.491929547816483</v>
      </c>
      <c r="FE181" s="2">
        <f t="shared" si="591"/>
        <v>89.049803371514898</v>
      </c>
      <c r="FG181" s="2">
        <f t="shared" si="523"/>
        <v>0.99995908012372159</v>
      </c>
      <c r="FH181" s="2">
        <f t="shared" si="592"/>
        <v>0.99996692199073023</v>
      </c>
      <c r="FI181" s="2">
        <f t="shared" si="592"/>
        <v>0.9999675950962319</v>
      </c>
      <c r="FJ181" s="2">
        <f t="shared" si="592"/>
        <v>0.99996941515120885</v>
      </c>
      <c r="FK181" s="2">
        <f t="shared" si="592"/>
        <v>0.99996777953558857</v>
      </c>
      <c r="FL181" s="2">
        <f t="shared" si="592"/>
        <v>0.99996516965815541</v>
      </c>
      <c r="FM181" s="2">
        <f t="shared" si="592"/>
        <v>0.99996344817062566</v>
      </c>
      <c r="FN181" s="2">
        <f t="shared" si="592"/>
        <v>0.99996343101832397</v>
      </c>
      <c r="FO181" s="2">
        <f t="shared" si="592"/>
        <v>0.99996174334095944</v>
      </c>
      <c r="FP181" s="2">
        <f t="shared" si="592"/>
        <v>0.99996202911591403</v>
      </c>
      <c r="FQ181" s="2">
        <f t="shared" si="592"/>
        <v>0.99996301108662644</v>
      </c>
      <c r="FR181" s="2">
        <f t="shared" si="592"/>
        <v>0.99996355282867222</v>
      </c>
      <c r="FS181" s="2">
        <f t="shared" si="592"/>
        <v>0.99996365432364287</v>
      </c>
      <c r="FT181" s="2">
        <f t="shared" si="592"/>
        <v>0.9999495776937507</v>
      </c>
      <c r="FU181" s="2">
        <f t="shared" si="592"/>
        <v>0.99993674588695247</v>
      </c>
      <c r="FW181" s="2">
        <f t="shared" si="541"/>
        <v>0.40434693607909544</v>
      </c>
      <c r="FX181" s="2">
        <f t="shared" si="593"/>
        <v>0.48396209747603597</v>
      </c>
      <c r="FY181" s="2">
        <f t="shared" si="594"/>
        <v>0.51371938869624356</v>
      </c>
      <c r="FZ181" s="2">
        <f t="shared" si="595"/>
        <v>0.4751944243379721</v>
      </c>
      <c r="GA181" s="2">
        <f t="shared" si="596"/>
        <v>0.48472911084771003</v>
      </c>
      <c r="GB181" s="2">
        <f t="shared" si="597"/>
        <v>0.49918588165445998</v>
      </c>
      <c r="GC181" s="2">
        <f t="shared" si="598"/>
        <v>0.54535339120732618</v>
      </c>
      <c r="GD181" s="2">
        <f t="shared" si="599"/>
        <v>0.60064827166910306</v>
      </c>
      <c r="GE181" s="2">
        <f t="shared" si="600"/>
        <v>0.5319256903512134</v>
      </c>
      <c r="GF181" s="2">
        <f t="shared" si="601"/>
        <v>0.48891948098394811</v>
      </c>
      <c r="GG181" s="2">
        <f t="shared" si="602"/>
        <v>0.45523081535419707</v>
      </c>
      <c r="GH181" s="2">
        <f t="shared" si="603"/>
        <v>0.40626394155765283</v>
      </c>
      <c r="GI181" s="2">
        <f t="shared" si="604"/>
        <v>0.38352768349480931</v>
      </c>
      <c r="GJ181" s="2">
        <f t="shared" si="605"/>
        <v>0.34259949372241277</v>
      </c>
      <c r="GK181" s="2">
        <f t="shared" si="606"/>
        <v>0.33630808276881508</v>
      </c>
      <c r="GM181" s="86">
        <f t="shared" si="542"/>
        <v>3.3668317503019378E-104</v>
      </c>
      <c r="GN181" s="86">
        <f t="shared" si="607"/>
        <v>5.0771319898087118E-265</v>
      </c>
      <c r="GO181" s="86">
        <f t="shared" si="608"/>
        <v>1.969844408226852E-274</v>
      </c>
      <c r="GP181" s="86">
        <f t="shared" si="609"/>
        <v>3.5748061131170729E-290</v>
      </c>
      <c r="GQ181" s="86">
        <f t="shared" si="610"/>
        <v>5.4089182176000293E-246</v>
      </c>
      <c r="GR181" s="86">
        <f t="shared" si="611"/>
        <v>5.896587490422652E-224</v>
      </c>
      <c r="GS181" s="86">
        <f t="shared" si="612"/>
        <v>2.6510268693809066E-222</v>
      </c>
      <c r="GT181" s="86">
        <f t="shared" si="613"/>
        <v>1.6783145514938715E-249</v>
      </c>
      <c r="GU181" s="86">
        <f t="shared" si="614"/>
        <v>1.0739697021430832E-242</v>
      </c>
      <c r="GV181" s="86">
        <f t="shared" si="615"/>
        <v>2.3316779769017004E-223</v>
      </c>
      <c r="GW181" s="86">
        <f t="shared" si="616"/>
        <v>6.6516458756801347E-276</v>
      </c>
      <c r="GX181" s="86">
        <f t="shared" si="617"/>
        <v>0</v>
      </c>
      <c r="GY181" s="86">
        <f t="shared" si="618"/>
        <v>0</v>
      </c>
      <c r="GZ181" s="86">
        <f t="shared" si="619"/>
        <v>1.4318637326744288E-103</v>
      </c>
      <c r="HA181" s="86">
        <f t="shared" si="620"/>
        <v>3.0946611404127189E-63</v>
      </c>
      <c r="HC181" s="86">
        <f t="shared" si="543"/>
        <v>1.9627821244377905E-67</v>
      </c>
      <c r="HD181" s="86">
        <f t="shared" si="621"/>
        <v>1.1696668777889671E-161</v>
      </c>
      <c r="HE181" s="86">
        <f t="shared" si="622"/>
        <v>2.8734899212848496E-162</v>
      </c>
      <c r="HF181" s="86">
        <f t="shared" si="623"/>
        <v>2.887905313787517E-158</v>
      </c>
      <c r="HG181" s="86">
        <f t="shared" si="624"/>
        <v>2.8885457058055944E-156</v>
      </c>
      <c r="HH181" s="86">
        <f t="shared" si="625"/>
        <v>1.2241277612228771E-164</v>
      </c>
      <c r="HI181" s="86">
        <f t="shared" si="626"/>
        <v>5.3543172907154398E-155</v>
      </c>
      <c r="HJ181" s="86">
        <f t="shared" si="627"/>
        <v>9.8230210373669676E-174</v>
      </c>
      <c r="HK181" s="86">
        <f t="shared" si="628"/>
        <v>4.2034972653329229E-164</v>
      </c>
      <c r="HL181" s="86">
        <f t="shared" si="629"/>
        <v>5.300736090671016E-160</v>
      </c>
      <c r="HM181" s="86">
        <f t="shared" si="630"/>
        <v>3.3139452025010147E-204</v>
      </c>
      <c r="HN181" s="86">
        <f t="shared" si="631"/>
        <v>9.644217743645578E-154</v>
      </c>
      <c r="HO181" s="86">
        <f t="shared" si="632"/>
        <v>6.2258053967125742E-189</v>
      </c>
      <c r="HP181" s="86">
        <f t="shared" si="633"/>
        <v>1.4145107543689898E-43</v>
      </c>
      <c r="HQ181" s="86">
        <f t="shared" si="634"/>
        <v>4.083659043453076E-46</v>
      </c>
      <c r="HS181" s="86">
        <f t="shared" si="544"/>
        <v>1.7909347117347146E-9</v>
      </c>
      <c r="HT181" s="86">
        <f t="shared" si="635"/>
        <v>2.8294722985616286E-10</v>
      </c>
      <c r="HU181" s="86">
        <f t="shared" si="636"/>
        <v>9.6097228650654285E-11</v>
      </c>
      <c r="HV181" s="86">
        <f t="shared" si="637"/>
        <v>9.9647647206728661E-11</v>
      </c>
      <c r="HW181" s="86">
        <f t="shared" si="638"/>
        <v>4.7553625805279149E-10</v>
      </c>
      <c r="HX181" s="86">
        <f t="shared" si="639"/>
        <v>4.4585014273969013E-9</v>
      </c>
      <c r="HY181" s="86">
        <f t="shared" si="640"/>
        <v>3.3511434151082615E-10</v>
      </c>
      <c r="HZ181" s="86">
        <f t="shared" si="641"/>
        <v>1.8767178862406986E-13</v>
      </c>
      <c r="IA181" s="86">
        <f t="shared" si="642"/>
        <v>3.545116543015753E-11</v>
      </c>
      <c r="IB181" s="86">
        <f t="shared" si="643"/>
        <v>1.3487687455958333E-9</v>
      </c>
      <c r="IC181" s="86">
        <f t="shared" si="644"/>
        <v>2.3811236990253625E-9</v>
      </c>
      <c r="ID181" s="86">
        <f t="shared" si="645"/>
        <v>1.2706554837559173E-8</v>
      </c>
      <c r="IE181" s="86">
        <f t="shared" si="646"/>
        <v>7.1041238573452234E-8</v>
      </c>
      <c r="IF181" s="86">
        <f t="shared" si="647"/>
        <v>1.6990678531674483E-5</v>
      </c>
      <c r="IG181" s="86">
        <f t="shared" si="648"/>
        <v>1.9799453299499992E-5</v>
      </c>
      <c r="II181" s="86">
        <f t="shared" si="545"/>
        <v>0.18184527330071734</v>
      </c>
      <c r="IJ181" s="86">
        <f t="shared" si="546"/>
        <v>0.45537577645615612</v>
      </c>
      <c r="IK181" s="86">
        <f t="shared" si="547"/>
        <v>0.53236121759824728</v>
      </c>
      <c r="IL181" s="86">
        <f t="shared" si="548"/>
        <v>0.42957588754249504</v>
      </c>
      <c r="IM181" s="86">
        <f t="shared" si="549"/>
        <v>0.45879802477917825</v>
      </c>
      <c r="IN181" s="86">
        <f t="shared" si="550"/>
        <v>0.49803973425404613</v>
      </c>
      <c r="IO181" s="86">
        <f t="shared" si="551"/>
        <v>0.58027377501547162</v>
      </c>
      <c r="IP181" s="86">
        <f t="shared" si="552"/>
        <v>0.56899144382217448</v>
      </c>
      <c r="IQ181" s="86">
        <f t="shared" si="553"/>
        <v>0.56504296764362372</v>
      </c>
      <c r="IR181" s="86">
        <f t="shared" si="554"/>
        <v>0.46998658612499561</v>
      </c>
      <c r="IS181" s="86">
        <f t="shared" si="555"/>
        <v>0.36512849581409207</v>
      </c>
      <c r="IT181" s="86">
        <f t="shared" si="556"/>
        <v>0.20491539529679789</v>
      </c>
      <c r="IU181" s="86">
        <f t="shared" si="557"/>
        <v>0.14477547211157332</v>
      </c>
      <c r="IV181" s="86">
        <f t="shared" si="558"/>
        <v>0.13028255887137077</v>
      </c>
      <c r="IW181" s="86">
        <f t="shared" si="559"/>
        <v>0.12370762459724571</v>
      </c>
      <c r="IY181" s="86">
        <f t="shared" si="560"/>
        <v>0.18184527509165205</v>
      </c>
      <c r="IZ181" s="86">
        <f t="shared" si="561"/>
        <v>0.45537577673910334</v>
      </c>
      <c r="JA181" s="86">
        <f t="shared" si="562"/>
        <v>0.53236121769434452</v>
      </c>
      <c r="JB181" s="86">
        <f t="shared" si="563"/>
        <v>0.42957588764214266</v>
      </c>
      <c r="JC181" s="86">
        <f t="shared" si="564"/>
        <v>0.45879802525471453</v>
      </c>
      <c r="JD181" s="86">
        <f t="shared" si="565"/>
        <v>0.49803973871254753</v>
      </c>
      <c r="JE181" s="86">
        <f t="shared" si="566"/>
        <v>0.580273775350586</v>
      </c>
      <c r="JF181" s="86">
        <f t="shared" si="567"/>
        <v>0.56899144382236211</v>
      </c>
      <c r="JG181" s="86">
        <f t="shared" si="568"/>
        <v>0.56504296767907491</v>
      </c>
      <c r="JH181" s="86">
        <f t="shared" si="569"/>
        <v>0.46998658747376437</v>
      </c>
      <c r="JI181" s="86">
        <f t="shared" si="570"/>
        <v>0.36512849819521576</v>
      </c>
      <c r="JJ181" s="86">
        <f t="shared" si="571"/>
        <v>0.20491540800335273</v>
      </c>
      <c r="JK181" s="86">
        <f t="shared" si="572"/>
        <v>0.14477554315281191</v>
      </c>
      <c r="JL181" s="86">
        <f t="shared" si="573"/>
        <v>0.13029954954990244</v>
      </c>
      <c r="JM181" s="86">
        <f t="shared" si="574"/>
        <v>0.12372742405054521</v>
      </c>
    </row>
    <row r="182" spans="2:273" x14ac:dyDescent="0.25">
      <c r="B182" s="2">
        <v>155</v>
      </c>
      <c r="C182" s="37">
        <v>84.174000000000007</v>
      </c>
      <c r="D182" s="37">
        <v>85.488</v>
      </c>
      <c r="E182" s="37">
        <v>86.584999999999994</v>
      </c>
      <c r="F182" s="37">
        <v>86.366</v>
      </c>
      <c r="G182" s="37">
        <v>86.194999999999993</v>
      </c>
      <c r="H182" s="37">
        <v>89.122</v>
      </c>
      <c r="I182" s="37">
        <v>86.438999999999993</v>
      </c>
      <c r="J182" s="37">
        <v>86.244</v>
      </c>
      <c r="K182" s="37">
        <v>86.605000000000004</v>
      </c>
      <c r="L182" s="37">
        <v>88.721000000000004</v>
      </c>
      <c r="M182" s="37">
        <v>91.372</v>
      </c>
      <c r="N182" s="37">
        <v>89.977000000000004</v>
      </c>
      <c r="O182" s="37">
        <v>91.6</v>
      </c>
      <c r="P182" s="37">
        <v>102.268</v>
      </c>
      <c r="Q182" s="37">
        <v>116.59520000000001</v>
      </c>
      <c r="S182" s="4">
        <f t="shared" si="446"/>
        <v>83.981240501382317</v>
      </c>
      <c r="T182" s="4">
        <f t="shared" si="447"/>
        <v>84.841384318332345</v>
      </c>
      <c r="U182" s="4">
        <f t="shared" si="448"/>
        <v>85.610426667902289</v>
      </c>
      <c r="V182" s="4">
        <f t="shared" si="449"/>
        <v>85.301905129405938</v>
      </c>
      <c r="W182" s="4">
        <f t="shared" si="450"/>
        <v>85.95271924227319</v>
      </c>
      <c r="X182" s="4">
        <f t="shared" si="451"/>
        <v>88.353227145287221</v>
      </c>
      <c r="Y182" s="4">
        <f t="shared" si="452"/>
        <v>86.550848009901571</v>
      </c>
      <c r="Z182" s="4">
        <f t="shared" si="453"/>
        <v>84.009716441189084</v>
      </c>
      <c r="AA182" s="4">
        <f t="shared" si="454"/>
        <v>86.521760339292854</v>
      </c>
      <c r="AB182" s="4">
        <f t="shared" si="455"/>
        <v>88.822980258905275</v>
      </c>
      <c r="AC182" s="4">
        <f t="shared" si="456"/>
        <v>91.805795302851507</v>
      </c>
      <c r="AD182" s="4">
        <f t="shared" si="457"/>
        <v>90.540383156957077</v>
      </c>
      <c r="AE182" s="4">
        <f t="shared" si="458"/>
        <v>90.925116395472273</v>
      </c>
      <c r="AF182" s="4">
        <f t="shared" si="459"/>
        <v>102.64328487172945</v>
      </c>
      <c r="AG182" s="4">
        <f t="shared" si="460"/>
        <v>114.91056149707406</v>
      </c>
      <c r="AI182" s="4">
        <f t="shared" si="461"/>
        <v>0.19275949861768993</v>
      </c>
      <c r="AJ182" s="4">
        <f t="shared" si="462"/>
        <v>0.64661568166765448</v>
      </c>
      <c r="AK182" s="4">
        <f t="shared" si="463"/>
        <v>0.97457333209770525</v>
      </c>
      <c r="AL182" s="4">
        <f t="shared" si="464"/>
        <v>1.0640948705940616</v>
      </c>
      <c r="AM182" s="4">
        <f t="shared" si="465"/>
        <v>0.24228075772680313</v>
      </c>
      <c r="AN182" s="4">
        <f t="shared" si="466"/>
        <v>0.76877285471277901</v>
      </c>
      <c r="AO182" s="4">
        <f t="shared" si="467"/>
        <v>-0.11184800990157839</v>
      </c>
      <c r="AP182" s="4">
        <f t="shared" si="468"/>
        <v>2.2342835588109153</v>
      </c>
      <c r="AQ182" s="4">
        <f t="shared" si="469"/>
        <v>8.3239660707150165E-2</v>
      </c>
      <c r="AR182" s="4">
        <f t="shared" si="470"/>
        <v>-0.10198025890527163</v>
      </c>
      <c r="AS182" s="4">
        <f t="shared" si="471"/>
        <v>-0.43379530285150736</v>
      </c>
      <c r="AT182" s="4">
        <f t="shared" si="472"/>
        <v>-0.56338315695707308</v>
      </c>
      <c r="AU182" s="4">
        <f t="shared" si="473"/>
        <v>0.67488360452772156</v>
      </c>
      <c r="AV182" s="4">
        <f t="shared" si="575"/>
        <v>-0.37528487172944835</v>
      </c>
      <c r="AW182" s="4">
        <f t="shared" si="575"/>
        <v>1.6846385029259494</v>
      </c>
      <c r="AY182" s="2">
        <f t="shared" si="525"/>
        <v>83.981240501382246</v>
      </c>
      <c r="AZ182" s="2">
        <f t="shared" si="576"/>
        <v>84.199817477968736</v>
      </c>
      <c r="BA182" s="2">
        <f t="shared" si="577"/>
        <v>83.350661515656924</v>
      </c>
      <c r="BB182" s="2">
        <f t="shared" si="578"/>
        <v>82.401648769745023</v>
      </c>
      <c r="BC182" s="2">
        <f t="shared" si="579"/>
        <v>82.269934354335888</v>
      </c>
      <c r="BD182" s="2">
        <f t="shared" si="580"/>
        <v>83.209062343282909</v>
      </c>
      <c r="BE182" s="2">
        <f t="shared" si="581"/>
        <v>83.659886568772606</v>
      </c>
      <c r="BF182" s="2">
        <f t="shared" si="582"/>
        <v>82.786463336888673</v>
      </c>
      <c r="BG182" s="2">
        <f t="shared" si="583"/>
        <v>82.686925215832787</v>
      </c>
      <c r="BH182" s="2">
        <f t="shared" si="584"/>
        <v>82.677863450554781</v>
      </c>
      <c r="BI182" s="2">
        <f t="shared" si="585"/>
        <v>83.759190127240345</v>
      </c>
      <c r="BJ182" s="2">
        <f t="shared" si="586"/>
        <v>83.790449935223904</v>
      </c>
      <c r="BK182" s="2">
        <f t="shared" si="587"/>
        <v>84.046848776091963</v>
      </c>
      <c r="BL182" s="2">
        <f t="shared" si="588"/>
        <v>88.725810443538876</v>
      </c>
      <c r="BM182" s="2">
        <f t="shared" si="589"/>
        <v>92.670677482875703</v>
      </c>
      <c r="BO182" s="2" t="str">
        <f t="shared" si="475"/>
        <v/>
      </c>
      <c r="BP182" s="2" t="str">
        <f t="shared" si="476"/>
        <v/>
      </c>
      <c r="BQ182" s="2" t="str">
        <f t="shared" si="477"/>
        <v/>
      </c>
      <c r="BR182" s="2" t="str">
        <f t="shared" si="478"/>
        <v/>
      </c>
      <c r="BS182" s="2" t="str">
        <f t="shared" si="479"/>
        <v/>
      </c>
      <c r="BT182" s="2" t="str">
        <f t="shared" si="480"/>
        <v/>
      </c>
      <c r="BU182" s="2" t="str">
        <f t="shared" si="481"/>
        <v/>
      </c>
      <c r="BV182" s="2" t="str">
        <f t="shared" si="482"/>
        <v/>
      </c>
      <c r="BW182" s="2" t="str">
        <f t="shared" si="483"/>
        <v/>
      </c>
      <c r="BX182" s="2" t="str">
        <f t="shared" si="484"/>
        <v/>
      </c>
      <c r="BY182" s="2" t="str">
        <f t="shared" si="485"/>
        <v/>
      </c>
      <c r="BZ182" s="2" t="str">
        <f t="shared" si="486"/>
        <v/>
      </c>
      <c r="CA182" s="2" t="str">
        <f t="shared" si="487"/>
        <v/>
      </c>
      <c r="CB182" s="2" t="str">
        <f t="shared" si="488"/>
        <v/>
      </c>
      <c r="CC182" s="2" t="str">
        <f t="shared" si="489"/>
        <v/>
      </c>
      <c r="CE182" s="2" t="str">
        <f t="shared" si="526"/>
        <v/>
      </c>
      <c r="CF182" s="2" t="str">
        <f t="shared" si="527"/>
        <v/>
      </c>
      <c r="CG182" s="2" t="str">
        <f t="shared" si="528"/>
        <v/>
      </c>
      <c r="CH182" s="2" t="str">
        <f t="shared" si="529"/>
        <v/>
      </c>
      <c r="CI182" s="2" t="str">
        <f t="shared" si="530"/>
        <v/>
      </c>
      <c r="CJ182" s="2" t="str">
        <f t="shared" si="531"/>
        <v/>
      </c>
      <c r="CK182" s="2" t="str">
        <f t="shared" si="532"/>
        <v/>
      </c>
      <c r="CL182" s="2" t="str">
        <f t="shared" si="533"/>
        <v/>
      </c>
      <c r="CM182" s="2" t="str">
        <f t="shared" si="534"/>
        <v/>
      </c>
      <c r="CN182" s="2" t="str">
        <f t="shared" si="535"/>
        <v/>
      </c>
      <c r="CO182" s="2" t="str">
        <f t="shared" si="536"/>
        <v/>
      </c>
      <c r="CP182" s="2" t="str">
        <f t="shared" si="537"/>
        <v/>
      </c>
      <c r="CQ182" s="2" t="str">
        <f t="shared" si="538"/>
        <v/>
      </c>
      <c r="CR182" s="2" t="str">
        <f t="shared" si="539"/>
        <v/>
      </c>
      <c r="CS182" s="2" t="str">
        <f t="shared" si="540"/>
        <v/>
      </c>
      <c r="CU182" s="2" t="str">
        <f t="shared" si="490"/>
        <v/>
      </c>
      <c r="CV182" s="2" t="str">
        <f t="shared" si="491"/>
        <v/>
      </c>
      <c r="CW182" s="2" t="str">
        <f t="shared" si="492"/>
        <v/>
      </c>
      <c r="CX182" s="2" t="str">
        <f t="shared" si="493"/>
        <v/>
      </c>
      <c r="CY182" s="2" t="str">
        <f t="shared" si="494"/>
        <v/>
      </c>
      <c r="CZ182" s="2" t="str">
        <f t="shared" si="495"/>
        <v/>
      </c>
      <c r="DA182" s="2" t="str">
        <f t="shared" si="496"/>
        <v/>
      </c>
      <c r="DB182" s="2" t="str">
        <f t="shared" si="497"/>
        <v/>
      </c>
      <c r="DC182" s="2" t="str">
        <f t="shared" si="498"/>
        <v/>
      </c>
      <c r="DD182" s="2" t="str">
        <f t="shared" si="499"/>
        <v/>
      </c>
      <c r="DE182" s="2" t="str">
        <f t="shared" si="500"/>
        <v/>
      </c>
      <c r="DF182" s="2" t="str">
        <f t="shared" si="501"/>
        <v/>
      </c>
      <c r="DG182" s="2" t="str">
        <f t="shared" si="502"/>
        <v/>
      </c>
      <c r="DH182" s="2" t="str">
        <f t="shared" si="503"/>
        <v/>
      </c>
      <c r="DI182" s="2" t="str">
        <f t="shared" si="504"/>
        <v/>
      </c>
      <c r="DK182" s="2">
        <f t="shared" si="505"/>
        <v>119.96207505285415</v>
      </c>
      <c r="DL182" s="2">
        <f t="shared" si="590"/>
        <v>129.12734197660916</v>
      </c>
      <c r="DM182" s="2">
        <f t="shared" si="590"/>
        <v>129.64265451206006</v>
      </c>
      <c r="DN182" s="2">
        <f t="shared" si="590"/>
        <v>129.77369512195122</v>
      </c>
      <c r="DO182" s="2">
        <f t="shared" si="590"/>
        <v>119.88131707317072</v>
      </c>
      <c r="DP182" s="2">
        <f t="shared" si="590"/>
        <v>120.22653761175482</v>
      </c>
      <c r="DQ182" s="2">
        <f t="shared" si="590"/>
        <v>117.29163032316522</v>
      </c>
      <c r="DR182" s="2">
        <f t="shared" si="590"/>
        <v>105.29280187254608</v>
      </c>
      <c r="DS182" s="2">
        <f t="shared" si="590"/>
        <v>119.60322440350348</v>
      </c>
      <c r="DT182" s="2">
        <f t="shared" si="590"/>
        <v>116.67039565086075</v>
      </c>
      <c r="DU182" s="2">
        <f t="shared" si="590"/>
        <v>128.37721413470251</v>
      </c>
      <c r="DV182" s="2">
        <f t="shared" si="590"/>
        <v>117.37940380549686</v>
      </c>
      <c r="DW182" s="2">
        <f t="shared" si="590"/>
        <v>122.0072863183328</v>
      </c>
      <c r="DX182" s="2">
        <f t="shared" si="590"/>
        <v>115.08728649155724</v>
      </c>
      <c r="DY182" s="2">
        <f t="shared" si="590"/>
        <v>114.71902094941348</v>
      </c>
      <c r="EA182" s="2">
        <f t="shared" si="445"/>
        <v>84.152288569432173</v>
      </c>
      <c r="EB182" s="2">
        <f t="shared" si="507"/>
        <v>84.121500818873074</v>
      </c>
      <c r="EC182" s="2">
        <f t="shared" si="508"/>
        <v>83.565437042354645</v>
      </c>
      <c r="ED182" s="2">
        <f t="shared" si="509"/>
        <v>82.08073695743785</v>
      </c>
      <c r="EE182" s="2">
        <f t="shared" si="510"/>
        <v>82.008867846607657</v>
      </c>
      <c r="EF182" s="2">
        <f t="shared" si="511"/>
        <v>83.220897350322545</v>
      </c>
      <c r="EG182" s="2">
        <f t="shared" si="512"/>
        <v>83.568662728466109</v>
      </c>
      <c r="EH182" s="2">
        <f t="shared" si="513"/>
        <v>82.414704377944034</v>
      </c>
      <c r="EI182" s="2">
        <f t="shared" si="514"/>
        <v>82.149130725053809</v>
      </c>
      <c r="EJ182" s="2">
        <f t="shared" si="515"/>
        <v>82.721682189096583</v>
      </c>
      <c r="EK182" s="2">
        <f t="shared" si="516"/>
        <v>83.087648240013806</v>
      </c>
      <c r="EL182" s="2">
        <f t="shared" si="517"/>
        <v>83.442665512823055</v>
      </c>
      <c r="EM182" s="2">
        <f t="shared" si="518"/>
        <v>83.820076458843801</v>
      </c>
      <c r="EN182" s="2">
        <f t="shared" si="519"/>
        <v>88.922543574436318</v>
      </c>
      <c r="EO182" s="2">
        <f t="shared" si="520"/>
        <v>94.749486202610314</v>
      </c>
      <c r="EQ182" s="2">
        <f t="shared" si="521"/>
        <v>83.748304732333452</v>
      </c>
      <c r="ER182" s="2">
        <f t="shared" si="591"/>
        <v>84.273298994501758</v>
      </c>
      <c r="ES182" s="2">
        <f t="shared" si="591"/>
        <v>83.162708769467685</v>
      </c>
      <c r="ET182" s="2">
        <f t="shared" si="591"/>
        <v>82.722209333876009</v>
      </c>
      <c r="EU182" s="2">
        <f t="shared" si="591"/>
        <v>82.520839913173262</v>
      </c>
      <c r="EV182" s="2">
        <f t="shared" si="591"/>
        <v>83.195982393822391</v>
      </c>
      <c r="EW182" s="2">
        <f t="shared" si="591"/>
        <v>83.72726688527878</v>
      </c>
      <c r="EX182" s="2">
        <f t="shared" si="591"/>
        <v>83.010659901706688</v>
      </c>
      <c r="EY182" s="2">
        <f t="shared" si="591"/>
        <v>83.116168430890099</v>
      </c>
      <c r="EZ182" s="2">
        <f t="shared" si="591"/>
        <v>82.633792451920769</v>
      </c>
      <c r="FA182" s="2">
        <f t="shared" si="591"/>
        <v>84.488910501064709</v>
      </c>
      <c r="FB182" s="2">
        <f t="shared" si="591"/>
        <v>84.251366907299428</v>
      </c>
      <c r="FC182" s="2">
        <f t="shared" si="591"/>
        <v>84.376162456932349</v>
      </c>
      <c r="FD182" s="2">
        <f t="shared" si="591"/>
        <v>88.378214437209692</v>
      </c>
      <c r="FE182" s="2">
        <f t="shared" si="591"/>
        <v>88.925969238387438</v>
      </c>
      <c r="FG182" s="2">
        <f t="shared" si="523"/>
        <v>0.99996268049491988</v>
      </c>
      <c r="FH182" s="2">
        <f t="shared" si="592"/>
        <v>0.99996983240919868</v>
      </c>
      <c r="FI182" s="2">
        <f t="shared" si="592"/>
        <v>0.99997044629224929</v>
      </c>
      <c r="FJ182" s="2">
        <f t="shared" si="592"/>
        <v>0.99997210621131649</v>
      </c>
      <c r="FK182" s="2">
        <f t="shared" si="592"/>
        <v>0.99997061450389835</v>
      </c>
      <c r="FL182" s="2">
        <f t="shared" si="592"/>
        <v>0.99996823425334702</v>
      </c>
      <c r="FM182" s="2">
        <f t="shared" si="592"/>
        <v>0.99996666422819902</v>
      </c>
      <c r="FN182" s="2">
        <f t="shared" si="592"/>
        <v>0.99996664858501327</v>
      </c>
      <c r="FO182" s="2">
        <f t="shared" si="592"/>
        <v>0.99996510939482963</v>
      </c>
      <c r="FP182" s="2">
        <f t="shared" si="592"/>
        <v>0.99996537002643404</v>
      </c>
      <c r="FQ182" s="2">
        <f t="shared" si="592"/>
        <v>0.99996626560027457</v>
      </c>
      <c r="FR182" s="2">
        <f t="shared" si="592"/>
        <v>0.99996675967808502</v>
      </c>
      <c r="FS182" s="2">
        <f t="shared" si="592"/>
        <v>0.99996685224319126</v>
      </c>
      <c r="FT182" s="2">
        <f t="shared" si="592"/>
        <v>0.9999540141061336</v>
      </c>
      <c r="FU182" s="2">
        <f t="shared" si="592"/>
        <v>0.9999423112421898</v>
      </c>
      <c r="FW182" s="2">
        <f t="shared" si="541"/>
        <v>0.42671130804768043</v>
      </c>
      <c r="FX182" s="2">
        <f t="shared" si="593"/>
        <v>0.50698199090484497</v>
      </c>
      <c r="FY182" s="2">
        <f t="shared" si="594"/>
        <v>0.53668265644081825</v>
      </c>
      <c r="FZ182" s="2">
        <f t="shared" si="595"/>
        <v>0.49819990189593416</v>
      </c>
      <c r="GA182" s="2">
        <f t="shared" si="596"/>
        <v>0.50774959025193733</v>
      </c>
      <c r="GB182" s="2">
        <f t="shared" si="597"/>
        <v>0.52219713218554675</v>
      </c>
      <c r="GC182" s="2">
        <f t="shared" si="598"/>
        <v>0.5680788004863897</v>
      </c>
      <c r="GD182" s="2">
        <f t="shared" si="599"/>
        <v>0.62252286828159487</v>
      </c>
      <c r="GE182" s="2">
        <f t="shared" si="600"/>
        <v>0.55477432942542937</v>
      </c>
      <c r="GF182" s="2">
        <f t="shared" si="601"/>
        <v>0.5119412463547639</v>
      </c>
      <c r="GG182" s="2">
        <f t="shared" si="602"/>
        <v>0.47815037165474678</v>
      </c>
      <c r="GH182" s="2">
        <f t="shared" si="603"/>
        <v>0.42865803949765979</v>
      </c>
      <c r="GI182" s="2">
        <f t="shared" si="604"/>
        <v>0.40552450102621213</v>
      </c>
      <c r="GJ182" s="2">
        <f t="shared" si="605"/>
        <v>0.36363355633831845</v>
      </c>
      <c r="GK182" s="2">
        <f t="shared" si="606"/>
        <v>0.3571657385333577</v>
      </c>
      <c r="GM182" s="86">
        <f t="shared" si="542"/>
        <v>1.6470352869822462E-106</v>
      </c>
      <c r="GN182" s="86">
        <f t="shared" si="607"/>
        <v>6.570889326853079E-271</v>
      </c>
      <c r="GO182" s="86">
        <f t="shared" si="608"/>
        <v>1.5477709385777904E-280</v>
      </c>
      <c r="GP182" s="86">
        <f t="shared" si="609"/>
        <v>1.2411322189385804E-296</v>
      </c>
      <c r="GQ182" s="86">
        <f t="shared" si="610"/>
        <v>1.692276919319563E-251</v>
      </c>
      <c r="GR182" s="86">
        <f t="shared" si="611"/>
        <v>5.9804085659621526E-229</v>
      </c>
      <c r="GS182" s="86">
        <f t="shared" si="612"/>
        <v>2.9063653530268854E-227</v>
      </c>
      <c r="GT182" s="86">
        <f t="shared" si="613"/>
        <v>5.007021608780515E-255</v>
      </c>
      <c r="GU182" s="86">
        <f t="shared" si="614"/>
        <v>4.2470515209436651E-248</v>
      </c>
      <c r="GV182" s="86">
        <f t="shared" si="615"/>
        <v>2.4079527274665505E-228</v>
      </c>
      <c r="GW182" s="86">
        <f t="shared" si="616"/>
        <v>4.9318032479873577E-282</v>
      </c>
      <c r="GX182" s="86">
        <f t="shared" si="617"/>
        <v>0</v>
      </c>
      <c r="GY182" s="86">
        <f t="shared" si="618"/>
        <v>0</v>
      </c>
      <c r="GZ182" s="86">
        <f t="shared" si="619"/>
        <v>7.1348731767214932E-106</v>
      </c>
      <c r="HA182" s="86">
        <f t="shared" si="620"/>
        <v>1.3291017865710308E-64</v>
      </c>
      <c r="HC182" s="86">
        <f t="shared" si="543"/>
        <v>1.9626406441014818E-69</v>
      </c>
      <c r="HD182" s="86">
        <f t="shared" si="621"/>
        <v>1.8110441124708498E-166</v>
      </c>
      <c r="HE182" s="86">
        <f t="shared" si="622"/>
        <v>4.3477768127973759E-167</v>
      </c>
      <c r="HF182" s="86">
        <f t="shared" si="623"/>
        <v>5.5242767109356349E-163</v>
      </c>
      <c r="HG182" s="86">
        <f t="shared" si="624"/>
        <v>6.1192863998623728E-161</v>
      </c>
      <c r="HH182" s="86">
        <f t="shared" si="625"/>
        <v>1.5649195293720983E-169</v>
      </c>
      <c r="HI182" s="86">
        <f t="shared" si="626"/>
        <v>1.4284599108129813E-159</v>
      </c>
      <c r="HJ182" s="86">
        <f t="shared" si="627"/>
        <v>9.3704357872476633E-179</v>
      </c>
      <c r="HK182" s="86">
        <f t="shared" si="628"/>
        <v>6.8208328237885801E-169</v>
      </c>
      <c r="HL182" s="86">
        <f t="shared" si="629"/>
        <v>9.8843116640480552E-165</v>
      </c>
      <c r="HM182" s="86">
        <f t="shared" si="630"/>
        <v>2.8283754229597829E-210</v>
      </c>
      <c r="HN182" s="86">
        <f t="shared" si="631"/>
        <v>2.2238817964030404E-158</v>
      </c>
      <c r="HO182" s="86">
        <f t="shared" si="632"/>
        <v>1.0285049584965387E-194</v>
      </c>
      <c r="HP182" s="86">
        <f t="shared" si="633"/>
        <v>7.200285333638542E-45</v>
      </c>
      <c r="HQ182" s="86">
        <f t="shared" si="634"/>
        <v>1.8046762846441879E-47</v>
      </c>
      <c r="HS182" s="86">
        <f t="shared" si="544"/>
        <v>3.7372518422857065E-10</v>
      </c>
      <c r="HT182" s="86">
        <f t="shared" si="635"/>
        <v>6.0507202717073729E-11</v>
      </c>
      <c r="HU182" s="86">
        <f t="shared" si="636"/>
        <v>1.9779521768115752E-11</v>
      </c>
      <c r="HV182" s="86">
        <f t="shared" si="637"/>
        <v>2.0983360254338741E-11</v>
      </c>
      <c r="HW182" s="86">
        <f t="shared" si="638"/>
        <v>1.0776829955593938E-10</v>
      </c>
      <c r="HX182" s="86">
        <f t="shared" si="639"/>
        <v>1.1641880779293031E-9</v>
      </c>
      <c r="HY182" s="86">
        <f t="shared" si="640"/>
        <v>7.4958476095131785E-11</v>
      </c>
      <c r="HZ182" s="86">
        <f t="shared" si="641"/>
        <v>2.96575907665589E-14</v>
      </c>
      <c r="IA182" s="86">
        <f t="shared" si="642"/>
        <v>7.103606787956838E-12</v>
      </c>
      <c r="IB182" s="86">
        <f t="shared" si="643"/>
        <v>3.0723672138402085E-10</v>
      </c>
      <c r="IC182" s="86">
        <f t="shared" si="644"/>
        <v>5.6013660931374055E-10</v>
      </c>
      <c r="ID182" s="86">
        <f t="shared" si="645"/>
        <v>3.1494870590359559E-9</v>
      </c>
      <c r="IE182" s="86">
        <f t="shared" si="646"/>
        <v>1.9038038919307387E-8</v>
      </c>
      <c r="IF182" s="86">
        <f t="shared" si="647"/>
        <v>6.7854361328434386E-6</v>
      </c>
      <c r="IG182" s="86">
        <f t="shared" si="648"/>
        <v>7.9757205569427487E-6</v>
      </c>
      <c r="II182" s="86">
        <f t="shared" si="545"/>
        <v>0.25361583900688267</v>
      </c>
      <c r="IJ182" s="86">
        <f t="shared" si="546"/>
        <v>0.51721398189035828</v>
      </c>
      <c r="IK182" s="86">
        <f t="shared" si="547"/>
        <v>0.57177692527740864</v>
      </c>
      <c r="IL182" s="86">
        <f t="shared" si="548"/>
        <v>0.49538973847729773</v>
      </c>
      <c r="IM182" s="86">
        <f t="shared" si="549"/>
        <v>0.51855345624794602</v>
      </c>
      <c r="IN182" s="86">
        <f t="shared" si="550"/>
        <v>0.54642379280932329</v>
      </c>
      <c r="IO182" s="86">
        <f t="shared" si="551"/>
        <v>0.59196989331569894</v>
      </c>
      <c r="IP182" s="86">
        <f t="shared" si="552"/>
        <v>0.53390383150269927</v>
      </c>
      <c r="IQ182" s="86">
        <f t="shared" si="553"/>
        <v>0.58817909545267966</v>
      </c>
      <c r="IR182" s="86">
        <f t="shared" si="554"/>
        <v>0.52839233553256248</v>
      </c>
      <c r="IS182" s="86">
        <f t="shared" si="555"/>
        <v>0.4385488466607419</v>
      </c>
      <c r="IT182" s="86">
        <f t="shared" si="556"/>
        <v>0.27520809431640492</v>
      </c>
      <c r="IU182" s="86">
        <f t="shared" si="557"/>
        <v>0.20461343245316141</v>
      </c>
      <c r="IV182" s="86">
        <f t="shared" si="558"/>
        <v>0.17444393551376269</v>
      </c>
      <c r="IW182" s="86">
        <f t="shared" si="559"/>
        <v>0.16574112511161421</v>
      </c>
      <c r="IY182" s="86">
        <f t="shared" si="560"/>
        <v>0.25361583938060783</v>
      </c>
      <c r="IZ182" s="86">
        <f t="shared" si="561"/>
        <v>0.51721398195086543</v>
      </c>
      <c r="JA182" s="86">
        <f t="shared" si="562"/>
        <v>0.57177692529718815</v>
      </c>
      <c r="JB182" s="86">
        <f t="shared" si="563"/>
        <v>0.49538973849828111</v>
      </c>
      <c r="JC182" s="86">
        <f t="shared" si="564"/>
        <v>0.51855345635571437</v>
      </c>
      <c r="JD182" s="86">
        <f t="shared" si="565"/>
        <v>0.54642379397351137</v>
      </c>
      <c r="JE182" s="86">
        <f t="shared" si="566"/>
        <v>0.59196989339065742</v>
      </c>
      <c r="JF182" s="86">
        <f t="shared" si="567"/>
        <v>0.53390383150272891</v>
      </c>
      <c r="JG182" s="86">
        <f t="shared" si="568"/>
        <v>0.58817909545978331</v>
      </c>
      <c r="JH182" s="86">
        <f t="shared" si="569"/>
        <v>0.52839233583979917</v>
      </c>
      <c r="JI182" s="86">
        <f t="shared" si="570"/>
        <v>0.4385488472208785</v>
      </c>
      <c r="JJ182" s="86">
        <f t="shared" si="571"/>
        <v>0.27520809746589198</v>
      </c>
      <c r="JK182" s="86">
        <f t="shared" si="572"/>
        <v>0.20461345149120033</v>
      </c>
      <c r="JL182" s="86">
        <f t="shared" si="573"/>
        <v>0.17445072094989553</v>
      </c>
      <c r="JM182" s="86">
        <f t="shared" si="574"/>
        <v>0.16574910083217115</v>
      </c>
    </row>
    <row r="183" spans="2:273" x14ac:dyDescent="0.25">
      <c r="B183" s="2">
        <v>156</v>
      </c>
      <c r="C183" s="37">
        <v>83.108999999999995</v>
      </c>
      <c r="D183" s="37">
        <v>84.78</v>
      </c>
      <c r="E183" s="37">
        <v>84.366</v>
      </c>
      <c r="F183" s="37">
        <v>83.171000000000006</v>
      </c>
      <c r="G183" s="37">
        <v>85.194999999999993</v>
      </c>
      <c r="H183" s="37">
        <v>88.293000000000006</v>
      </c>
      <c r="I183" s="37">
        <v>85.659000000000006</v>
      </c>
      <c r="J183" s="37">
        <v>83.731999999999999</v>
      </c>
      <c r="K183" s="37">
        <v>85.093000000000004</v>
      </c>
      <c r="L183" s="37">
        <v>87.721000000000004</v>
      </c>
      <c r="M183" s="37">
        <v>91.14</v>
      </c>
      <c r="N183" s="37">
        <v>90.605000000000004</v>
      </c>
      <c r="O183" s="37">
        <v>92.325000000000003</v>
      </c>
      <c r="P183" s="37">
        <v>104.17100000000001</v>
      </c>
      <c r="Q183" s="37">
        <v>119.881</v>
      </c>
      <c r="S183" s="4">
        <f t="shared" si="446"/>
        <v>83.898604017998352</v>
      </c>
      <c r="T183" s="4">
        <f t="shared" si="447"/>
        <v>84.688393419745083</v>
      </c>
      <c r="U183" s="4">
        <f t="shared" si="448"/>
        <v>85.084920800120528</v>
      </c>
      <c r="V183" s="4">
        <f t="shared" si="449"/>
        <v>84.928315915561967</v>
      </c>
      <c r="W183" s="4">
        <f t="shared" si="450"/>
        <v>85.405455449563718</v>
      </c>
      <c r="X183" s="4">
        <f t="shared" si="451"/>
        <v>87.505064884993004</v>
      </c>
      <c r="Y183" s="4">
        <f t="shared" si="452"/>
        <v>85.71086285602145</v>
      </c>
      <c r="Z183" s="4">
        <f t="shared" si="453"/>
        <v>83.432639563441427</v>
      </c>
      <c r="AA183" s="4">
        <f t="shared" si="454"/>
        <v>85.518887210417731</v>
      </c>
      <c r="AB183" s="4">
        <f t="shared" si="455"/>
        <v>87.864643569591138</v>
      </c>
      <c r="AC183" s="4">
        <f t="shared" si="456"/>
        <v>91.314098608328806</v>
      </c>
      <c r="AD183" s="4">
        <f t="shared" si="457"/>
        <v>91.079122696508705</v>
      </c>
      <c r="AE183" s="4">
        <f t="shared" si="458"/>
        <v>92.009027397311499</v>
      </c>
      <c r="AF183" s="4">
        <f t="shared" si="459"/>
        <v>104.9227528689738</v>
      </c>
      <c r="AG183" s="4">
        <f t="shared" si="460"/>
        <v>118.69844879739239</v>
      </c>
      <c r="AI183" s="4">
        <f t="shared" si="461"/>
        <v>-0.78960401799835722</v>
      </c>
      <c r="AJ183" s="4">
        <f t="shared" si="462"/>
        <v>9.1606580254918413E-2</v>
      </c>
      <c r="AK183" s="4">
        <f t="shared" si="463"/>
        <v>-0.71892080012052872</v>
      </c>
      <c r="AL183" s="4">
        <f t="shared" si="464"/>
        <v>-1.7573159155619607</v>
      </c>
      <c r="AM183" s="4">
        <f t="shared" si="465"/>
        <v>-0.21045544956372453</v>
      </c>
      <c r="AN183" s="4">
        <f t="shared" si="466"/>
        <v>0.7879351150070022</v>
      </c>
      <c r="AO183" s="4">
        <f t="shared" si="467"/>
        <v>-5.1862856021443804E-2</v>
      </c>
      <c r="AP183" s="4">
        <f t="shared" si="468"/>
        <v>0.29936043655857247</v>
      </c>
      <c r="AQ183" s="4">
        <f t="shared" si="469"/>
        <v>-0.42588721041772715</v>
      </c>
      <c r="AR183" s="4">
        <f t="shared" si="470"/>
        <v>-0.14364356959113422</v>
      </c>
      <c r="AS183" s="4">
        <f t="shared" si="471"/>
        <v>-0.17409860832880497</v>
      </c>
      <c r="AT183" s="4">
        <f t="shared" si="472"/>
        <v>-0.47412269650870087</v>
      </c>
      <c r="AU183" s="4">
        <f t="shared" si="473"/>
        <v>0.31597260268850391</v>
      </c>
      <c r="AV183" s="4">
        <f t="shared" si="575"/>
        <v>-0.75175286897379578</v>
      </c>
      <c r="AW183" s="4">
        <f t="shared" si="575"/>
        <v>1.1825512026076126</v>
      </c>
      <c r="AY183" s="2">
        <f t="shared" si="525"/>
        <v>83.898604017998338</v>
      </c>
      <c r="AZ183" s="2">
        <f t="shared" si="576"/>
        <v>84.126064430806991</v>
      </c>
      <c r="BA183" s="2">
        <f t="shared" si="577"/>
        <v>83.268774201072318</v>
      </c>
      <c r="BB183" s="2">
        <f t="shared" si="578"/>
        <v>82.31594649757433</v>
      </c>
      <c r="BC183" s="2">
        <f t="shared" si="579"/>
        <v>82.169211059555593</v>
      </c>
      <c r="BD183" s="2">
        <f t="shared" si="580"/>
        <v>83.113441207864781</v>
      </c>
      <c r="BE183" s="2">
        <f t="shared" si="581"/>
        <v>83.564529803512585</v>
      </c>
      <c r="BF183" s="2">
        <f t="shared" si="582"/>
        <v>82.696070718966794</v>
      </c>
      <c r="BG183" s="2">
        <f t="shared" si="583"/>
        <v>82.590655231537852</v>
      </c>
      <c r="BH183" s="2">
        <f t="shared" si="584"/>
        <v>82.550642392785207</v>
      </c>
      <c r="BI183" s="2">
        <f t="shared" si="585"/>
        <v>83.644143185564985</v>
      </c>
      <c r="BJ183" s="2">
        <f t="shared" si="586"/>
        <v>83.657421904657383</v>
      </c>
      <c r="BK183" s="2">
        <f t="shared" si="587"/>
        <v>83.938841710038787</v>
      </c>
      <c r="BL183" s="2">
        <f t="shared" si="588"/>
        <v>88.60745898553904</v>
      </c>
      <c r="BM183" s="2">
        <f t="shared" si="589"/>
        <v>92.497457767591001</v>
      </c>
      <c r="BO183" s="2" t="str">
        <f t="shared" si="475"/>
        <v/>
      </c>
      <c r="BP183" s="2" t="str">
        <f t="shared" si="476"/>
        <v/>
      </c>
      <c r="BQ183" s="2" t="str">
        <f t="shared" si="477"/>
        <v/>
      </c>
      <c r="BR183" s="2" t="str">
        <f t="shared" si="478"/>
        <v/>
      </c>
      <c r="BS183" s="2" t="str">
        <f t="shared" si="479"/>
        <v/>
      </c>
      <c r="BT183" s="2" t="str">
        <f t="shared" si="480"/>
        <v/>
      </c>
      <c r="BU183" s="2" t="str">
        <f t="shared" si="481"/>
        <v/>
      </c>
      <c r="BV183" s="2" t="str">
        <f t="shared" si="482"/>
        <v/>
      </c>
      <c r="BW183" s="2" t="str">
        <f t="shared" si="483"/>
        <v/>
      </c>
      <c r="BX183" s="2" t="str">
        <f t="shared" si="484"/>
        <v/>
      </c>
      <c r="BY183" s="2" t="str">
        <f t="shared" si="485"/>
        <v/>
      </c>
      <c r="BZ183" s="2" t="str">
        <f t="shared" si="486"/>
        <v/>
      </c>
      <c r="CA183" s="2" t="str">
        <f t="shared" si="487"/>
        <v/>
      </c>
      <c r="CB183" s="2" t="str">
        <f t="shared" si="488"/>
        <v/>
      </c>
      <c r="CC183" s="2" t="str">
        <f t="shared" si="489"/>
        <v/>
      </c>
      <c r="CE183" s="2" t="str">
        <f t="shared" si="526"/>
        <v/>
      </c>
      <c r="CF183" s="2" t="str">
        <f t="shared" si="527"/>
        <v/>
      </c>
      <c r="CG183" s="2" t="str">
        <f t="shared" si="528"/>
        <v/>
      </c>
      <c r="CH183" s="2" t="str">
        <f t="shared" si="529"/>
        <v/>
      </c>
      <c r="CI183" s="2" t="str">
        <f t="shared" si="530"/>
        <v/>
      </c>
      <c r="CJ183" s="2" t="str">
        <f t="shared" si="531"/>
        <v/>
      </c>
      <c r="CK183" s="2" t="str">
        <f t="shared" si="532"/>
        <v/>
      </c>
      <c r="CL183" s="2" t="str">
        <f t="shared" si="533"/>
        <v/>
      </c>
      <c r="CM183" s="2" t="str">
        <f t="shared" si="534"/>
        <v/>
      </c>
      <c r="CN183" s="2" t="str">
        <f t="shared" si="535"/>
        <v/>
      </c>
      <c r="CO183" s="2" t="str">
        <f t="shared" si="536"/>
        <v/>
      </c>
      <c r="CP183" s="2" t="str">
        <f t="shared" si="537"/>
        <v/>
      </c>
      <c r="CQ183" s="2" t="str">
        <f t="shared" si="538"/>
        <v/>
      </c>
      <c r="CR183" s="2" t="str">
        <f t="shared" si="539"/>
        <v/>
      </c>
      <c r="CS183" s="2" t="str">
        <f t="shared" si="540"/>
        <v/>
      </c>
      <c r="CU183" s="2" t="str">
        <f t="shared" si="490"/>
        <v/>
      </c>
      <c r="CV183" s="2" t="str">
        <f t="shared" si="491"/>
        <v/>
      </c>
      <c r="CW183" s="2" t="str">
        <f t="shared" si="492"/>
        <v/>
      </c>
      <c r="CX183" s="2" t="str">
        <f t="shared" si="493"/>
        <v/>
      </c>
      <c r="CY183" s="2" t="str">
        <f t="shared" si="494"/>
        <v/>
      </c>
      <c r="CZ183" s="2" t="str">
        <f t="shared" si="495"/>
        <v/>
      </c>
      <c r="DA183" s="2" t="str">
        <f t="shared" si="496"/>
        <v/>
      </c>
      <c r="DB183" s="2" t="str">
        <f t="shared" si="497"/>
        <v/>
      </c>
      <c r="DC183" s="2" t="str">
        <f t="shared" si="498"/>
        <v/>
      </c>
      <c r="DD183" s="2" t="str">
        <f t="shared" si="499"/>
        <v/>
      </c>
      <c r="DE183" s="2" t="str">
        <f t="shared" si="500"/>
        <v/>
      </c>
      <c r="DF183" s="2" t="str">
        <f t="shared" si="501"/>
        <v/>
      </c>
      <c r="DG183" s="2" t="str">
        <f t="shared" si="502"/>
        <v/>
      </c>
      <c r="DH183" s="2" t="str">
        <f t="shared" si="503"/>
        <v/>
      </c>
      <c r="DI183" s="2" t="str">
        <f t="shared" si="504"/>
        <v/>
      </c>
      <c r="DK183" s="2">
        <f t="shared" si="505"/>
        <v>120.16279880197324</v>
      </c>
      <c r="DL183" s="2">
        <f t="shared" si="590"/>
        <v>129.37440647705483</v>
      </c>
      <c r="DM183" s="2">
        <f t="shared" si="590"/>
        <v>129.88972452259407</v>
      </c>
      <c r="DN183" s="2">
        <f t="shared" si="590"/>
        <v>130.01800487804877</v>
      </c>
      <c r="DO183" s="2">
        <f t="shared" si="590"/>
        <v>120.04596097560974</v>
      </c>
      <c r="DP183" s="2">
        <f t="shared" si="590"/>
        <v>120.38834953947543</v>
      </c>
      <c r="DQ183" s="2">
        <f t="shared" si="590"/>
        <v>117.425425551193</v>
      </c>
      <c r="DR183" s="2">
        <f t="shared" si="590"/>
        <v>105.32501177891878</v>
      </c>
      <c r="DS183" s="2">
        <f t="shared" si="590"/>
        <v>119.74104922983992</v>
      </c>
      <c r="DT183" s="2">
        <f t="shared" si="590"/>
        <v>116.76891075203865</v>
      </c>
      <c r="DU183" s="2">
        <f t="shared" si="590"/>
        <v>128.55346738145576</v>
      </c>
      <c r="DV183" s="2">
        <f t="shared" si="590"/>
        <v>117.47482663847784</v>
      </c>
      <c r="DW183" s="2">
        <f t="shared" si="590"/>
        <v>122.13642781636966</v>
      </c>
      <c r="DX183" s="2">
        <f t="shared" si="590"/>
        <v>115.19120009380865</v>
      </c>
      <c r="DY183" s="2">
        <f t="shared" si="590"/>
        <v>114.84636777859237</v>
      </c>
      <c r="EA183" s="2">
        <f t="shared" si="445"/>
        <v>84.083242570747444</v>
      </c>
      <c r="EB183" s="2">
        <f t="shared" si="507"/>
        <v>84.042627100799379</v>
      </c>
      <c r="EC183" s="2">
        <f t="shared" si="508"/>
        <v>83.497592031586521</v>
      </c>
      <c r="ED183" s="2">
        <f t="shared" si="509"/>
        <v>81.973163758954925</v>
      </c>
      <c r="EE183" s="2">
        <f t="shared" si="510"/>
        <v>81.89058820058996</v>
      </c>
      <c r="EF183" s="2">
        <f t="shared" si="511"/>
        <v>83.126188644239491</v>
      </c>
      <c r="EG183" s="2">
        <f t="shared" si="512"/>
        <v>83.467994850045429</v>
      </c>
      <c r="EH183" s="2">
        <f t="shared" si="513"/>
        <v>82.304049875311733</v>
      </c>
      <c r="EI183" s="2">
        <f t="shared" si="514"/>
        <v>82.019547523330914</v>
      </c>
      <c r="EJ183" s="2">
        <f t="shared" si="515"/>
        <v>82.597492980714208</v>
      </c>
      <c r="EK183" s="2">
        <f t="shared" si="516"/>
        <v>82.925810283840903</v>
      </c>
      <c r="EL183" s="2">
        <f t="shared" si="517"/>
        <v>83.283291801585236</v>
      </c>
      <c r="EM183" s="2">
        <f t="shared" si="518"/>
        <v>83.694428487158518</v>
      </c>
      <c r="EN183" s="2">
        <f t="shared" si="519"/>
        <v>88.820541895421343</v>
      </c>
      <c r="EO183" s="2">
        <f t="shared" si="520"/>
        <v>94.747003014294592</v>
      </c>
      <c r="EQ183" s="2">
        <f t="shared" si="521"/>
        <v>83.669635413490056</v>
      </c>
      <c r="ER183" s="2">
        <f t="shared" si="591"/>
        <v>84.197710872184956</v>
      </c>
      <c r="ES183" s="2">
        <f t="shared" si="591"/>
        <v>83.086382386994913</v>
      </c>
      <c r="ET183" s="2">
        <f t="shared" si="591"/>
        <v>82.628482216938366</v>
      </c>
      <c r="EU183" s="2">
        <f t="shared" si="591"/>
        <v>82.413634763547051</v>
      </c>
      <c r="EV183" s="2">
        <f t="shared" si="591"/>
        <v>83.100823424311002</v>
      </c>
      <c r="EW183" s="2">
        <f t="shared" si="591"/>
        <v>83.629720724796755</v>
      </c>
      <c r="EX183" s="2">
        <f t="shared" si="591"/>
        <v>82.911775877739274</v>
      </c>
      <c r="EY183" s="2">
        <f t="shared" si="591"/>
        <v>83.00658173472435</v>
      </c>
      <c r="EZ183" s="2">
        <f t="shared" si="591"/>
        <v>82.507889863594741</v>
      </c>
      <c r="FA183" s="2">
        <f t="shared" si="591"/>
        <v>84.356343099250978</v>
      </c>
      <c r="FB183" s="2">
        <f t="shared" si="591"/>
        <v>84.109912115487347</v>
      </c>
      <c r="FC183" s="2">
        <f t="shared" si="591"/>
        <v>84.262895356942934</v>
      </c>
      <c r="FD183" s="2">
        <f t="shared" si="591"/>
        <v>88.264499326602888</v>
      </c>
      <c r="FE183" s="2">
        <f t="shared" si="591"/>
        <v>88.802135105259993</v>
      </c>
      <c r="FG183" s="2">
        <f t="shared" si="523"/>
        <v>0.99996596409508343</v>
      </c>
      <c r="FH183" s="2">
        <f t="shared" si="592"/>
        <v>0.99997248675716022</v>
      </c>
      <c r="FI183" s="2">
        <f t="shared" si="592"/>
        <v>0.99997304662809849</v>
      </c>
      <c r="FJ183" s="2">
        <f t="shared" si="592"/>
        <v>0.99997456049993239</v>
      </c>
      <c r="FK183" s="2">
        <f t="shared" si="592"/>
        <v>0.99997320003974133</v>
      </c>
      <c r="FL183" s="2">
        <f t="shared" si="592"/>
        <v>0.99997102921375769</v>
      </c>
      <c r="FM183" s="2">
        <f t="shared" si="592"/>
        <v>0.99996959732560242</v>
      </c>
      <c r="FN183" s="2">
        <f t="shared" si="592"/>
        <v>0.99996958305876382</v>
      </c>
      <c r="FO183" s="2">
        <f t="shared" si="592"/>
        <v>0.99996817929220361</v>
      </c>
      <c r="FP183" s="2">
        <f t="shared" si="592"/>
        <v>0.99996841699250583</v>
      </c>
      <c r="FQ183" s="2">
        <f t="shared" si="592"/>
        <v>0.99996923377046909</v>
      </c>
      <c r="FR183" s="2">
        <f t="shared" si="592"/>
        <v>0.99996968437744305</v>
      </c>
      <c r="FS183" s="2">
        <f t="shared" si="592"/>
        <v>0.99996976879831645</v>
      </c>
      <c r="FT183" s="2">
        <f t="shared" si="592"/>
        <v>0.99995806019663702</v>
      </c>
      <c r="FU183" s="2">
        <f t="shared" si="592"/>
        <v>0.99994738696050511</v>
      </c>
      <c r="FW183" s="2">
        <f t="shared" si="541"/>
        <v>0.44937944093351473</v>
      </c>
      <c r="FX183" s="2">
        <f t="shared" si="593"/>
        <v>0.52997231766387032</v>
      </c>
      <c r="FY183" s="2">
        <f t="shared" si="594"/>
        <v>0.55949138825047295</v>
      </c>
      <c r="FZ183" s="2">
        <f t="shared" si="595"/>
        <v>0.52121300372275492</v>
      </c>
      <c r="GA183" s="2">
        <f t="shared" si="596"/>
        <v>0.5307372539113373</v>
      </c>
      <c r="GB183" s="2">
        <f t="shared" si="597"/>
        <v>0.54511455102367057</v>
      </c>
      <c r="GC183" s="2">
        <f t="shared" si="598"/>
        <v>0.59052119461420638</v>
      </c>
      <c r="GD183" s="2">
        <f t="shared" si="599"/>
        <v>0.64390961526497048</v>
      </c>
      <c r="GE183" s="2">
        <f t="shared" si="600"/>
        <v>0.57739374861072934</v>
      </c>
      <c r="GF183" s="2">
        <f t="shared" si="601"/>
        <v>0.53491246301901108</v>
      </c>
      <c r="GG183" s="2">
        <f t="shared" si="602"/>
        <v>0.50116229633456544</v>
      </c>
      <c r="GH183" s="2">
        <f t="shared" si="603"/>
        <v>0.45134816932599375</v>
      </c>
      <c r="GI183" s="2">
        <f t="shared" si="604"/>
        <v>0.4279072149581592</v>
      </c>
      <c r="GJ183" s="2">
        <f t="shared" si="605"/>
        <v>0.38520232462929077</v>
      </c>
      <c r="GK183" s="2">
        <f t="shared" si="606"/>
        <v>0.37857909878122814</v>
      </c>
      <c r="GM183" s="86">
        <f t="shared" si="542"/>
        <v>7.5941202396790189E-109</v>
      </c>
      <c r="GN183" s="86">
        <f t="shared" si="607"/>
        <v>7.3201728823606802E-277</v>
      </c>
      <c r="GO183" s="86">
        <f t="shared" si="608"/>
        <v>1.0408923161908608E-286</v>
      </c>
      <c r="GP183" s="86">
        <f t="shared" si="609"/>
        <v>3.6547111961155134E-303</v>
      </c>
      <c r="GQ183" s="86">
        <f t="shared" si="610"/>
        <v>4.5972977479542278E-257</v>
      </c>
      <c r="GR183" s="86">
        <f t="shared" si="611"/>
        <v>5.3380524613137388E-234</v>
      </c>
      <c r="GS183" s="86">
        <f t="shared" si="612"/>
        <v>2.8063867712026011E-232</v>
      </c>
      <c r="GT183" s="86">
        <f t="shared" si="613"/>
        <v>1.2982599514844323E-260</v>
      </c>
      <c r="GU183" s="86">
        <f t="shared" si="614"/>
        <v>1.4631472814163489E-253</v>
      </c>
      <c r="GV183" s="86">
        <f t="shared" si="615"/>
        <v>2.1886451221237846E-233</v>
      </c>
      <c r="GW183" s="86">
        <f t="shared" si="616"/>
        <v>3.1283271433428975E-288</v>
      </c>
      <c r="GX183" s="86">
        <f t="shared" si="617"/>
        <v>0</v>
      </c>
      <c r="GY183" s="86">
        <f t="shared" si="618"/>
        <v>0</v>
      </c>
      <c r="GZ183" s="86">
        <f t="shared" si="619"/>
        <v>3.3510854038361321E-108</v>
      </c>
      <c r="HA183" s="86">
        <f t="shared" si="620"/>
        <v>5.5151176228437035E-66</v>
      </c>
      <c r="HC183" s="86">
        <f t="shared" si="543"/>
        <v>1.8321467717310601E-71</v>
      </c>
      <c r="HD183" s="86">
        <f t="shared" si="621"/>
        <v>2.3800035410491295E-171</v>
      </c>
      <c r="HE183" s="86">
        <f t="shared" si="622"/>
        <v>5.5831471435778734E-172</v>
      </c>
      <c r="HF183" s="86">
        <f t="shared" si="623"/>
        <v>8.9942100934321624E-168</v>
      </c>
      <c r="HG183" s="86">
        <f t="shared" si="624"/>
        <v>1.1044421711064455E-165</v>
      </c>
      <c r="HH183" s="86">
        <f t="shared" si="625"/>
        <v>1.6935507194938666E-174</v>
      </c>
      <c r="HI183" s="86">
        <f t="shared" si="626"/>
        <v>3.2646681028318793E-164</v>
      </c>
      <c r="HJ183" s="86">
        <f t="shared" si="627"/>
        <v>7.5700135429322716E-184</v>
      </c>
      <c r="HK183" s="86">
        <f t="shared" si="628"/>
        <v>9.4295021670738675E-174</v>
      </c>
      <c r="HL183" s="86">
        <f t="shared" si="629"/>
        <v>1.5703038533148845E-169</v>
      </c>
      <c r="HM183" s="86">
        <f t="shared" si="630"/>
        <v>1.9640153314336868E-216</v>
      </c>
      <c r="HN183" s="86">
        <f t="shared" si="631"/>
        <v>4.3686114456905263E-163</v>
      </c>
      <c r="HO183" s="86">
        <f t="shared" si="632"/>
        <v>1.3877637619895734E-200</v>
      </c>
      <c r="HP183" s="86">
        <f t="shared" si="633"/>
        <v>3.5042554666308751E-46</v>
      </c>
      <c r="HQ183" s="86">
        <f t="shared" si="634"/>
        <v>7.6130844275311471E-49</v>
      </c>
      <c r="HS183" s="86">
        <f t="shared" si="544"/>
        <v>7.3400510540684058E-11</v>
      </c>
      <c r="HT183" s="86">
        <f t="shared" si="635"/>
        <v>1.2259803010127377E-11</v>
      </c>
      <c r="HU183" s="86">
        <f t="shared" si="636"/>
        <v>3.8571690307768703E-12</v>
      </c>
      <c r="HV183" s="86">
        <f t="shared" si="637"/>
        <v>4.1923432627411964E-12</v>
      </c>
      <c r="HW183" s="86">
        <f t="shared" si="638"/>
        <v>2.3203871610654959E-11</v>
      </c>
      <c r="HX183" s="86">
        <f t="shared" si="639"/>
        <v>2.9008014409107887E-10</v>
      </c>
      <c r="HY183" s="86">
        <f t="shared" si="640"/>
        <v>1.5928667373623559E-11</v>
      </c>
      <c r="HZ183" s="86">
        <f t="shared" si="641"/>
        <v>4.4231631816924728E-15</v>
      </c>
      <c r="IA183" s="86">
        <f t="shared" si="642"/>
        <v>1.3491825123150356E-12</v>
      </c>
      <c r="IB183" s="86">
        <f t="shared" si="643"/>
        <v>6.6346348990852263E-11</v>
      </c>
      <c r="IC183" s="86">
        <f t="shared" si="644"/>
        <v>1.250180124058468E-10</v>
      </c>
      <c r="ID183" s="86">
        <f t="shared" si="645"/>
        <v>7.4010662552815296E-10</v>
      </c>
      <c r="IE183" s="86">
        <f t="shared" si="646"/>
        <v>4.8409538276235554E-9</v>
      </c>
      <c r="IF183" s="86">
        <f t="shared" si="647"/>
        <v>2.6073072060681659E-6</v>
      </c>
      <c r="IG183" s="86">
        <f t="shared" si="648"/>
        <v>3.091620855980844E-6</v>
      </c>
      <c r="II183" s="86">
        <f t="shared" si="545"/>
        <v>0.3333544733232422</v>
      </c>
      <c r="IJ183" s="86">
        <f t="shared" si="546"/>
        <v>0.56231254292787358</v>
      </c>
      <c r="IK183" s="86">
        <f t="shared" si="547"/>
        <v>0.5904522751844633</v>
      </c>
      <c r="IL183" s="86">
        <f t="shared" si="548"/>
        <v>0.54684266061657705</v>
      </c>
      <c r="IM183" s="86">
        <f t="shared" si="549"/>
        <v>0.56228848742755433</v>
      </c>
      <c r="IN183" s="86">
        <f t="shared" si="550"/>
        <v>0.57810834199071215</v>
      </c>
      <c r="IO183" s="86">
        <f t="shared" si="551"/>
        <v>0.58460008230051419</v>
      </c>
      <c r="IP183" s="86">
        <f t="shared" si="552"/>
        <v>0.48889766888963632</v>
      </c>
      <c r="IQ183" s="86">
        <f t="shared" si="553"/>
        <v>0.59063820003979861</v>
      </c>
      <c r="IR183" s="86">
        <f t="shared" si="554"/>
        <v>0.56924093518423469</v>
      </c>
      <c r="IS183" s="86">
        <f t="shared" si="555"/>
        <v>0.50293254342494731</v>
      </c>
      <c r="IT183" s="86">
        <f t="shared" si="556"/>
        <v>0.35098027397851977</v>
      </c>
      <c r="IU183" s="86">
        <f t="shared" si="557"/>
        <v>0.27435789802910299</v>
      </c>
      <c r="IV183" s="86">
        <f t="shared" si="558"/>
        <v>0.22561295093794831</v>
      </c>
      <c r="IW183" s="86">
        <f t="shared" si="559"/>
        <v>0.21474059522457525</v>
      </c>
      <c r="IY183" s="86">
        <f t="shared" si="560"/>
        <v>0.3333544733966427</v>
      </c>
      <c r="IZ183" s="86">
        <f t="shared" si="561"/>
        <v>0.56231254294013333</v>
      </c>
      <c r="JA183" s="86">
        <f t="shared" si="562"/>
        <v>0.59045227518832044</v>
      </c>
      <c r="JB183" s="86">
        <f t="shared" si="563"/>
        <v>0.54684266062076936</v>
      </c>
      <c r="JC183" s="86">
        <f t="shared" si="564"/>
        <v>0.56228848745075821</v>
      </c>
      <c r="JD183" s="86">
        <f t="shared" si="565"/>
        <v>0.57810834228079233</v>
      </c>
      <c r="JE183" s="86">
        <f t="shared" si="566"/>
        <v>0.58460008231644289</v>
      </c>
      <c r="JF183" s="86">
        <f t="shared" si="567"/>
        <v>0.48889766888964076</v>
      </c>
      <c r="JG183" s="86">
        <f t="shared" si="568"/>
        <v>0.59063820004114775</v>
      </c>
      <c r="JH183" s="86">
        <f t="shared" si="569"/>
        <v>0.56924093525058106</v>
      </c>
      <c r="JI183" s="86">
        <f t="shared" si="570"/>
        <v>0.50293254354996531</v>
      </c>
      <c r="JJ183" s="86">
        <f t="shared" si="571"/>
        <v>0.35098027471862642</v>
      </c>
      <c r="JK183" s="86">
        <f t="shared" si="572"/>
        <v>0.27435790287005679</v>
      </c>
      <c r="JL183" s="86">
        <f t="shared" si="573"/>
        <v>0.22561555824515439</v>
      </c>
      <c r="JM183" s="86">
        <f t="shared" si="574"/>
        <v>0.21474368684543124</v>
      </c>
    </row>
    <row r="184" spans="2:273" x14ac:dyDescent="0.25">
      <c r="B184" s="2">
        <v>157</v>
      </c>
      <c r="C184" s="37">
        <v>83.912999999999997</v>
      </c>
      <c r="D184" s="37">
        <v>84.878</v>
      </c>
      <c r="E184" s="37">
        <v>84.366</v>
      </c>
      <c r="F184" s="37">
        <v>84.22</v>
      </c>
      <c r="G184" s="37">
        <v>84.634</v>
      </c>
      <c r="H184" s="37">
        <v>86.340999999999994</v>
      </c>
      <c r="I184" s="37">
        <v>85.61</v>
      </c>
      <c r="J184" s="37">
        <v>84.146000000000001</v>
      </c>
      <c r="K184" s="37">
        <v>84.186000000000007</v>
      </c>
      <c r="L184" s="37">
        <v>86.790999999999997</v>
      </c>
      <c r="M184" s="37">
        <v>90.256</v>
      </c>
      <c r="N184" s="37">
        <v>90.721000000000004</v>
      </c>
      <c r="O184" s="37">
        <v>93.025000000000006</v>
      </c>
      <c r="P184" s="37">
        <v>104.902</v>
      </c>
      <c r="Q184" s="37">
        <v>120.8095</v>
      </c>
      <c r="S184" s="4">
        <f t="shared" si="446"/>
        <v>83.815450164469382</v>
      </c>
      <c r="T184" s="4">
        <f t="shared" si="447"/>
        <v>84.513384457330588</v>
      </c>
      <c r="U184" s="4">
        <f t="shared" si="448"/>
        <v>84.551272806635538</v>
      </c>
      <c r="V184" s="4">
        <f t="shared" si="449"/>
        <v>84.435430840357398</v>
      </c>
      <c r="W184" s="4">
        <f t="shared" si="450"/>
        <v>84.737439265537645</v>
      </c>
      <c r="X184" s="4">
        <f t="shared" si="451"/>
        <v>86.554281677682582</v>
      </c>
      <c r="Y184" s="4">
        <f t="shared" si="452"/>
        <v>84.963752226397062</v>
      </c>
      <c r="Z184" s="4">
        <f t="shared" si="453"/>
        <v>83.018334730076987</v>
      </c>
      <c r="AA184" s="4">
        <f t="shared" si="454"/>
        <v>84.586466744427838</v>
      </c>
      <c r="AB184" s="4">
        <f t="shared" si="455"/>
        <v>86.723165189694427</v>
      </c>
      <c r="AC184" s="4">
        <f t="shared" si="456"/>
        <v>90.379996940984626</v>
      </c>
      <c r="AD184" s="4">
        <f t="shared" si="457"/>
        <v>91.166435897200799</v>
      </c>
      <c r="AE184" s="4">
        <f t="shared" si="458"/>
        <v>92.707750827303059</v>
      </c>
      <c r="AF184" s="4">
        <f t="shared" si="459"/>
        <v>106.83545400780969</v>
      </c>
      <c r="AG184" s="4">
        <f t="shared" si="460"/>
        <v>121.97269395856861</v>
      </c>
      <c r="AI184" s="4">
        <f t="shared" si="461"/>
        <v>9.7549835530614359E-2</v>
      </c>
      <c r="AJ184" s="4">
        <f t="shared" si="462"/>
        <v>0.36461554266941221</v>
      </c>
      <c r="AK184" s="4">
        <f t="shared" si="463"/>
        <v>-0.18527280663553825</v>
      </c>
      <c r="AL184" s="4">
        <f t="shared" si="464"/>
        <v>-0.21543084035739923</v>
      </c>
      <c r="AM184" s="4">
        <f t="shared" si="465"/>
        <v>-0.10343926553764504</v>
      </c>
      <c r="AN184" s="4">
        <f t="shared" si="466"/>
        <v>-0.21328167768258766</v>
      </c>
      <c r="AO184" s="4">
        <f t="shared" si="467"/>
        <v>0.64624777360293706</v>
      </c>
      <c r="AP184" s="4">
        <f t="shared" si="468"/>
        <v>1.1276652699230141</v>
      </c>
      <c r="AQ184" s="4">
        <f t="shared" si="469"/>
        <v>-0.40046674442783115</v>
      </c>
      <c r="AR184" s="4">
        <f t="shared" si="470"/>
        <v>6.7834810305569704E-2</v>
      </c>
      <c r="AS184" s="4">
        <f t="shared" si="471"/>
        <v>-0.12399694098462533</v>
      </c>
      <c r="AT184" s="4">
        <f t="shared" si="472"/>
        <v>-0.44543589720079524</v>
      </c>
      <c r="AU184" s="4">
        <f t="shared" si="473"/>
        <v>0.31724917269694686</v>
      </c>
      <c r="AV184" s="4">
        <f t="shared" si="575"/>
        <v>-1.9334540078096865</v>
      </c>
      <c r="AW184" s="4">
        <f t="shared" si="575"/>
        <v>-1.1631939585686126</v>
      </c>
      <c r="AY184" s="2">
        <f t="shared" si="525"/>
        <v>83.815450164469382</v>
      </c>
      <c r="AZ184" s="2">
        <f t="shared" si="576"/>
        <v>84.052451357472336</v>
      </c>
      <c r="BA184" s="2">
        <f t="shared" si="577"/>
        <v>83.18661329482363</v>
      </c>
      <c r="BB184" s="2">
        <f t="shared" si="578"/>
        <v>82.230830216232519</v>
      </c>
      <c r="BC184" s="2">
        <f t="shared" si="579"/>
        <v>82.06893492538299</v>
      </c>
      <c r="BD184" s="2">
        <f t="shared" si="580"/>
        <v>83.017812119931264</v>
      </c>
      <c r="BE184" s="2">
        <f t="shared" si="581"/>
        <v>83.469259468172893</v>
      </c>
      <c r="BF184" s="2">
        <f t="shared" si="582"/>
        <v>82.605840323815414</v>
      </c>
      <c r="BG184" s="2">
        <f t="shared" si="583"/>
        <v>82.494976269566379</v>
      </c>
      <c r="BH184" s="2">
        <f t="shared" si="584"/>
        <v>82.423363919058289</v>
      </c>
      <c r="BI184" s="2">
        <f t="shared" si="585"/>
        <v>83.53044619798591</v>
      </c>
      <c r="BJ184" s="2">
        <f t="shared" si="586"/>
        <v>83.525386799617948</v>
      </c>
      <c r="BK184" s="2">
        <f t="shared" si="587"/>
        <v>83.831571005641607</v>
      </c>
      <c r="BL184" s="2">
        <f t="shared" si="588"/>
        <v>88.488348497120967</v>
      </c>
      <c r="BM184" s="2">
        <f t="shared" si="589"/>
        <v>92.31611257081218</v>
      </c>
      <c r="BO184" s="2" t="str">
        <f t="shared" si="475"/>
        <v/>
      </c>
      <c r="BP184" s="2" t="str">
        <f t="shared" si="476"/>
        <v/>
      </c>
      <c r="BQ184" s="2" t="str">
        <f t="shared" si="477"/>
        <v/>
      </c>
      <c r="BR184" s="2" t="str">
        <f t="shared" si="478"/>
        <v/>
      </c>
      <c r="BS184" s="2" t="str">
        <f t="shared" si="479"/>
        <v/>
      </c>
      <c r="BT184" s="2" t="str">
        <f t="shared" si="480"/>
        <v/>
      </c>
      <c r="BU184" s="2" t="str">
        <f t="shared" si="481"/>
        <v/>
      </c>
      <c r="BV184" s="2" t="str">
        <f t="shared" si="482"/>
        <v/>
      </c>
      <c r="BW184" s="2" t="str">
        <f t="shared" si="483"/>
        <v/>
      </c>
      <c r="BX184" s="2" t="str">
        <f t="shared" si="484"/>
        <v/>
      </c>
      <c r="BY184" s="2" t="str">
        <f t="shared" si="485"/>
        <v/>
      </c>
      <c r="BZ184" s="2" t="str">
        <f t="shared" si="486"/>
        <v/>
      </c>
      <c r="CA184" s="2" t="str">
        <f t="shared" si="487"/>
        <v/>
      </c>
      <c r="CB184" s="2" t="str">
        <f t="shared" si="488"/>
        <v/>
      </c>
      <c r="CC184" s="2" t="str">
        <f t="shared" si="489"/>
        <v/>
      </c>
      <c r="CE184" s="2" t="str">
        <f t="shared" si="526"/>
        <v/>
      </c>
      <c r="CF184" s="2" t="str">
        <f t="shared" si="527"/>
        <v/>
      </c>
      <c r="CG184" s="2" t="str">
        <f t="shared" si="528"/>
        <v/>
      </c>
      <c r="CH184" s="2" t="str">
        <f t="shared" si="529"/>
        <v/>
      </c>
      <c r="CI184" s="2" t="str">
        <f t="shared" si="530"/>
        <v/>
      </c>
      <c r="CJ184" s="2" t="str">
        <f t="shared" si="531"/>
        <v/>
      </c>
      <c r="CK184" s="2" t="str">
        <f t="shared" si="532"/>
        <v/>
      </c>
      <c r="CL184" s="2" t="str">
        <f t="shared" si="533"/>
        <v/>
      </c>
      <c r="CM184" s="2" t="str">
        <f t="shared" si="534"/>
        <v/>
      </c>
      <c r="CN184" s="2" t="str">
        <f t="shared" si="535"/>
        <v/>
      </c>
      <c r="CO184" s="2" t="str">
        <f t="shared" si="536"/>
        <v/>
      </c>
      <c r="CP184" s="2" t="str">
        <f t="shared" si="537"/>
        <v/>
      </c>
      <c r="CQ184" s="2" t="str">
        <f t="shared" si="538"/>
        <v/>
      </c>
      <c r="CR184" s="2" t="str">
        <f t="shared" si="539"/>
        <v/>
      </c>
      <c r="CS184" s="2" t="str">
        <f t="shared" si="540"/>
        <v/>
      </c>
      <c r="CU184" s="2" t="str">
        <f t="shared" si="490"/>
        <v/>
      </c>
      <c r="CV184" s="2" t="str">
        <f t="shared" si="491"/>
        <v/>
      </c>
      <c r="CW184" s="2" t="str">
        <f t="shared" si="492"/>
        <v/>
      </c>
      <c r="CX184" s="2" t="str">
        <f t="shared" si="493"/>
        <v/>
      </c>
      <c r="CY184" s="2" t="str">
        <f t="shared" si="494"/>
        <v/>
      </c>
      <c r="CZ184" s="2" t="str">
        <f t="shared" si="495"/>
        <v/>
      </c>
      <c r="DA184" s="2" t="str">
        <f t="shared" si="496"/>
        <v/>
      </c>
      <c r="DB184" s="2" t="str">
        <f t="shared" si="497"/>
        <v/>
      </c>
      <c r="DC184" s="2" t="str">
        <f t="shared" si="498"/>
        <v/>
      </c>
      <c r="DD184" s="2" t="str">
        <f t="shared" si="499"/>
        <v/>
      </c>
      <c r="DE184" s="2" t="str">
        <f t="shared" si="500"/>
        <v/>
      </c>
      <c r="DF184" s="2" t="str">
        <f t="shared" si="501"/>
        <v/>
      </c>
      <c r="DG184" s="2" t="str">
        <f t="shared" si="502"/>
        <v/>
      </c>
      <c r="DH184" s="2" t="str">
        <f t="shared" si="503"/>
        <v/>
      </c>
      <c r="DI184" s="2" t="str">
        <f t="shared" si="504"/>
        <v/>
      </c>
      <c r="DK184" s="2">
        <f t="shared" si="505"/>
        <v>120.36352255109233</v>
      </c>
      <c r="DL184" s="2">
        <f t="shared" si="590"/>
        <v>129.62147097750048</v>
      </c>
      <c r="DM184" s="2">
        <f t="shared" si="590"/>
        <v>130.13679453312807</v>
      </c>
      <c r="DN184" s="2">
        <f t="shared" si="590"/>
        <v>130.26231463414632</v>
      </c>
      <c r="DO184" s="2">
        <f t="shared" si="590"/>
        <v>120.21060487804877</v>
      </c>
      <c r="DP184" s="2">
        <f t="shared" si="590"/>
        <v>120.55016146719603</v>
      </c>
      <c r="DQ184" s="2">
        <f t="shared" si="590"/>
        <v>117.55922077922079</v>
      </c>
      <c r="DR184" s="2">
        <f t="shared" si="590"/>
        <v>105.35722168529148</v>
      </c>
      <c r="DS184" s="2">
        <f t="shared" si="590"/>
        <v>119.87887405617639</v>
      </c>
      <c r="DT184" s="2">
        <f t="shared" si="590"/>
        <v>116.86742585321653</v>
      </c>
      <c r="DU184" s="2">
        <f t="shared" si="590"/>
        <v>128.72972062820901</v>
      </c>
      <c r="DV184" s="2">
        <f t="shared" si="590"/>
        <v>117.57024947145881</v>
      </c>
      <c r="DW184" s="2">
        <f t="shared" si="590"/>
        <v>122.26556931440649</v>
      </c>
      <c r="DX184" s="2">
        <f t="shared" si="590"/>
        <v>115.29511369606004</v>
      </c>
      <c r="DY184" s="2">
        <f t="shared" si="590"/>
        <v>114.97371460777126</v>
      </c>
      <c r="EA184" s="2">
        <f t="shared" si="445"/>
        <v>84.014196572062716</v>
      </c>
      <c r="EB184" s="2">
        <f t="shared" si="507"/>
        <v>83.963753382725685</v>
      </c>
      <c r="EC184" s="2">
        <f t="shared" si="508"/>
        <v>83.429747020818397</v>
      </c>
      <c r="ED184" s="2">
        <f t="shared" si="509"/>
        <v>81.865590560471986</v>
      </c>
      <c r="EE184" s="2">
        <f t="shared" si="510"/>
        <v>81.772308554572263</v>
      </c>
      <c r="EF184" s="2">
        <f t="shared" si="511"/>
        <v>83.031479938156423</v>
      </c>
      <c r="EG184" s="2">
        <f t="shared" si="512"/>
        <v>83.367326971624749</v>
      </c>
      <c r="EH184" s="2">
        <f t="shared" si="513"/>
        <v>82.193395372679419</v>
      </c>
      <c r="EI184" s="2">
        <f t="shared" si="514"/>
        <v>81.889964321608005</v>
      </c>
      <c r="EJ184" s="2">
        <f t="shared" si="515"/>
        <v>82.473303772331832</v>
      </c>
      <c r="EK184" s="2">
        <f t="shared" si="516"/>
        <v>82.763972327668014</v>
      </c>
      <c r="EL184" s="2">
        <f t="shared" si="517"/>
        <v>83.123918090347431</v>
      </c>
      <c r="EM184" s="2">
        <f t="shared" si="518"/>
        <v>83.568780515473264</v>
      </c>
      <c r="EN184" s="2">
        <f t="shared" si="519"/>
        <v>88.718540216406367</v>
      </c>
      <c r="EO184" s="2">
        <f t="shared" si="520"/>
        <v>94.74451982597887</v>
      </c>
      <c r="EQ184" s="2">
        <f t="shared" si="521"/>
        <v>83.590966094646674</v>
      </c>
      <c r="ER184" s="2">
        <f t="shared" si="591"/>
        <v>84.122122749868169</v>
      </c>
      <c r="ES184" s="2">
        <f t="shared" si="591"/>
        <v>83.010056004522156</v>
      </c>
      <c r="ET184" s="2">
        <f t="shared" si="591"/>
        <v>82.534755100000723</v>
      </c>
      <c r="EU184" s="2">
        <f t="shared" si="591"/>
        <v>82.306429613920855</v>
      </c>
      <c r="EV184" s="2">
        <f t="shared" si="591"/>
        <v>83.005664454799614</v>
      </c>
      <c r="EW184" s="2">
        <f t="shared" si="591"/>
        <v>83.532174564314715</v>
      </c>
      <c r="EX184" s="2">
        <f t="shared" si="591"/>
        <v>82.812891853771859</v>
      </c>
      <c r="EY184" s="2">
        <f t="shared" si="591"/>
        <v>82.8969950385586</v>
      </c>
      <c r="EZ184" s="2">
        <f t="shared" si="591"/>
        <v>82.381987275268713</v>
      </c>
      <c r="FA184" s="2">
        <f t="shared" si="591"/>
        <v>84.223775697437247</v>
      </c>
      <c r="FB184" s="2">
        <f t="shared" si="591"/>
        <v>83.968457323675281</v>
      </c>
      <c r="FC184" s="2">
        <f t="shared" si="591"/>
        <v>84.14962825695352</v>
      </c>
      <c r="FD184" s="2">
        <f t="shared" si="591"/>
        <v>88.150784215996083</v>
      </c>
      <c r="FE184" s="2">
        <f t="shared" si="591"/>
        <v>88.678300972132533</v>
      </c>
      <c r="FG184" s="2">
        <f t="shared" si="523"/>
        <v>0.99996895879282688</v>
      </c>
      <c r="FH184" s="2">
        <f t="shared" si="592"/>
        <v>0.99997490756355878</v>
      </c>
      <c r="FI184" s="2">
        <f t="shared" si="592"/>
        <v>0.9999754181743703</v>
      </c>
      <c r="FJ184" s="2">
        <f t="shared" si="592"/>
        <v>0.99997679884825708</v>
      </c>
      <c r="FK184" s="2">
        <f t="shared" si="592"/>
        <v>0.99997555808811311</v>
      </c>
      <c r="FL184" s="2">
        <f t="shared" si="592"/>
        <v>0.9999735782615703</v>
      </c>
      <c r="FM184" s="2">
        <f t="shared" si="592"/>
        <v>0.99997227235722963</v>
      </c>
      <c r="FN184" s="2">
        <f t="shared" si="592"/>
        <v>0.99997225934564848</v>
      </c>
      <c r="FO184" s="2">
        <f t="shared" si="592"/>
        <v>0.99997097908831867</v>
      </c>
      <c r="FP184" s="2">
        <f t="shared" si="592"/>
        <v>0.99997119587478023</v>
      </c>
      <c r="FQ184" s="2">
        <f t="shared" si="592"/>
        <v>0.99997194078922269</v>
      </c>
      <c r="FR184" s="2">
        <f t="shared" si="592"/>
        <v>0.99997235174987598</v>
      </c>
      <c r="FS184" s="2">
        <f t="shared" si="592"/>
        <v>0.99997242874303782</v>
      </c>
      <c r="FT184" s="2">
        <f t="shared" si="592"/>
        <v>0.99996175030358159</v>
      </c>
      <c r="FU184" s="2">
        <f t="shared" si="592"/>
        <v>0.99995201611555373</v>
      </c>
      <c r="FW184" s="2">
        <f t="shared" si="541"/>
        <v>0.47225978566562204</v>
      </c>
      <c r="FX184" s="2">
        <f t="shared" si="593"/>
        <v>0.55283615101579597</v>
      </c>
      <c r="FY184" s="2">
        <f t="shared" si="594"/>
        <v>0.58205170234084802</v>
      </c>
      <c r="FZ184" s="2">
        <f t="shared" si="595"/>
        <v>0.54413641864208107</v>
      </c>
      <c r="GA184" s="2">
        <f t="shared" si="596"/>
        <v>0.5535952200041141</v>
      </c>
      <c r="GB184" s="2">
        <f t="shared" si="597"/>
        <v>0.56784243828139502</v>
      </c>
      <c r="GC184" s="2">
        <f t="shared" si="598"/>
        <v>0.61259272448661417</v>
      </c>
      <c r="GD184" s="2">
        <f t="shared" si="599"/>
        <v>0.66473722451275297</v>
      </c>
      <c r="GE184" s="2">
        <f t="shared" si="600"/>
        <v>0.5996932020036112</v>
      </c>
      <c r="GF184" s="2">
        <f t="shared" si="601"/>
        <v>0.5577365263757188</v>
      </c>
      <c r="GG184" s="2">
        <f t="shared" si="602"/>
        <v>0.52416929810126023</v>
      </c>
      <c r="GH184" s="2">
        <f t="shared" si="603"/>
        <v>0.47424241844446424</v>
      </c>
      <c r="GI184" s="2">
        <f t="shared" si="604"/>
        <v>0.45058894503708113</v>
      </c>
      <c r="GJ184" s="2">
        <f t="shared" si="605"/>
        <v>0.40723174213173507</v>
      </c>
      <c r="GK184" s="2">
        <f t="shared" si="606"/>
        <v>0.40047647291379396</v>
      </c>
      <c r="GM184" s="86">
        <f t="shared" si="542"/>
        <v>3.3002281658638283E-111</v>
      </c>
      <c r="GN184" s="86">
        <f t="shared" si="607"/>
        <v>7.0195436574095042E-283</v>
      </c>
      <c r="GO184" s="86">
        <f t="shared" si="608"/>
        <v>5.9913974894467849E-293</v>
      </c>
      <c r="GP184" s="86">
        <f t="shared" si="609"/>
        <v>0</v>
      </c>
      <c r="GQ184" s="86">
        <f t="shared" si="610"/>
        <v>1.0844333406735439E-262</v>
      </c>
      <c r="GR184" s="86">
        <f t="shared" si="611"/>
        <v>4.1932962836319287E-239</v>
      </c>
      <c r="GS184" s="86">
        <f t="shared" si="612"/>
        <v>2.3867390136162186E-237</v>
      </c>
      <c r="GT184" s="86">
        <f t="shared" si="613"/>
        <v>2.9256261048438998E-266</v>
      </c>
      <c r="GU184" s="86">
        <f t="shared" si="614"/>
        <v>4.3912932103680171E-259</v>
      </c>
      <c r="GV184" s="86">
        <f t="shared" si="615"/>
        <v>1.7508526464554674E-238</v>
      </c>
      <c r="GW184" s="86">
        <f t="shared" si="616"/>
        <v>1.6976464557024808E-294</v>
      </c>
      <c r="GX184" s="86">
        <f t="shared" si="617"/>
        <v>0</v>
      </c>
      <c r="GY184" s="86">
        <f t="shared" si="618"/>
        <v>0</v>
      </c>
      <c r="GZ184" s="86">
        <f t="shared" si="619"/>
        <v>1.4835365532363072E-110</v>
      </c>
      <c r="HA184" s="86">
        <f t="shared" si="620"/>
        <v>2.2110656420596812E-67</v>
      </c>
      <c r="HC184" s="86">
        <f t="shared" si="543"/>
        <v>1.5967164578660056E-73</v>
      </c>
      <c r="HD184" s="86">
        <f t="shared" si="621"/>
        <v>2.6546375760059942E-176</v>
      </c>
      <c r="HE184" s="86">
        <f t="shared" si="622"/>
        <v>6.0847467715995444E-177</v>
      </c>
      <c r="HF184" s="86">
        <f t="shared" si="623"/>
        <v>1.2463587498488301E-172</v>
      </c>
      <c r="HG184" s="86">
        <f t="shared" si="624"/>
        <v>1.6982558795995251E-170</v>
      </c>
      <c r="HH184" s="86">
        <f t="shared" si="625"/>
        <v>1.5514674589694521E-179</v>
      </c>
      <c r="HI184" s="86">
        <f t="shared" si="626"/>
        <v>6.391671200074194E-169</v>
      </c>
      <c r="HJ184" s="86">
        <f t="shared" si="627"/>
        <v>5.1790871710398272E-189</v>
      </c>
      <c r="HK184" s="86">
        <f t="shared" si="628"/>
        <v>1.11061188433538E-178</v>
      </c>
      <c r="HL184" s="86">
        <f t="shared" si="629"/>
        <v>2.1254228842638148E-174</v>
      </c>
      <c r="HM184" s="86">
        <f t="shared" si="630"/>
        <v>1.1095991646638455E-222</v>
      </c>
      <c r="HN184" s="86">
        <f t="shared" si="631"/>
        <v>7.3107069710683031E-168</v>
      </c>
      <c r="HO184" s="86">
        <f t="shared" si="632"/>
        <v>1.5293965344152039E-206</v>
      </c>
      <c r="HP184" s="86">
        <f t="shared" si="633"/>
        <v>1.6305782472543043E-47</v>
      </c>
      <c r="HQ184" s="86">
        <f t="shared" si="634"/>
        <v>3.0657080951855982E-50</v>
      </c>
      <c r="HS184" s="86">
        <f t="shared" si="544"/>
        <v>1.3567071051471148E-11</v>
      </c>
      <c r="HT184" s="86">
        <f t="shared" si="635"/>
        <v>2.3534647113577393E-12</v>
      </c>
      <c r="HU184" s="86">
        <f t="shared" si="636"/>
        <v>7.1259618698692551E-13</v>
      </c>
      <c r="HV184" s="86">
        <f t="shared" si="637"/>
        <v>7.9467104981371451E-13</v>
      </c>
      <c r="HW184" s="86">
        <f t="shared" si="638"/>
        <v>4.7464231895545423E-12</v>
      </c>
      <c r="HX184" s="86">
        <f t="shared" si="639"/>
        <v>6.8968379348399592E-11</v>
      </c>
      <c r="HY184" s="86">
        <f t="shared" si="640"/>
        <v>3.2154656777684303E-12</v>
      </c>
      <c r="HZ184" s="86">
        <f t="shared" si="641"/>
        <v>6.2254126419084764E-16</v>
      </c>
      <c r="IA184" s="86">
        <f t="shared" si="642"/>
        <v>2.4287407628537398E-13</v>
      </c>
      <c r="IB184" s="86">
        <f t="shared" si="643"/>
        <v>1.358130029585047E-11</v>
      </c>
      <c r="IC184" s="86">
        <f t="shared" si="644"/>
        <v>2.6472215091043585E-11</v>
      </c>
      <c r="ID184" s="86">
        <f t="shared" si="645"/>
        <v>1.6487795247976117E-10</v>
      </c>
      <c r="IE184" s="86">
        <f t="shared" si="646"/>
        <v>1.1679107841921169E-9</v>
      </c>
      <c r="IF184" s="86">
        <f t="shared" si="647"/>
        <v>9.6393777721094691E-7</v>
      </c>
      <c r="IG184" s="86">
        <f t="shared" si="648"/>
        <v>1.1531887646916299E-6</v>
      </c>
      <c r="II184" s="86">
        <f t="shared" si="545"/>
        <v>0.41388054263804419</v>
      </c>
      <c r="IJ184" s="86">
        <f t="shared" si="546"/>
        <v>0.5871709929781217</v>
      </c>
      <c r="IK184" s="86">
        <f t="shared" si="547"/>
        <v>0.58852316419276418</v>
      </c>
      <c r="IL184" s="86">
        <f t="shared" si="548"/>
        <v>0.57960615644669411</v>
      </c>
      <c r="IM184" s="86">
        <f t="shared" si="549"/>
        <v>0.58679059057296923</v>
      </c>
      <c r="IN184" s="86">
        <f t="shared" si="550"/>
        <v>0.5915312169778485</v>
      </c>
      <c r="IO184" s="86">
        <f t="shared" si="551"/>
        <v>0.56103947360354145</v>
      </c>
      <c r="IP184" s="86">
        <f t="shared" si="552"/>
        <v>0.438714712681045</v>
      </c>
      <c r="IQ184" s="86">
        <f t="shared" si="553"/>
        <v>0.57447177865573873</v>
      </c>
      <c r="IR184" s="86">
        <f t="shared" si="554"/>
        <v>0.58964971069582028</v>
      </c>
      <c r="IS184" s="86">
        <f t="shared" si="555"/>
        <v>0.55222949581590286</v>
      </c>
      <c r="IT184" s="86">
        <f t="shared" si="556"/>
        <v>0.42588516569503487</v>
      </c>
      <c r="IU184" s="86">
        <f t="shared" si="557"/>
        <v>0.34957165271834101</v>
      </c>
      <c r="IV184" s="86">
        <f t="shared" si="558"/>
        <v>0.28200268750207286</v>
      </c>
      <c r="IW184" s="86">
        <f t="shared" si="559"/>
        <v>0.26919565894183278</v>
      </c>
      <c r="IY184" s="86">
        <f t="shared" si="560"/>
        <v>0.41388054265161128</v>
      </c>
      <c r="IZ184" s="86">
        <f t="shared" si="561"/>
        <v>0.58717099298047515</v>
      </c>
      <c r="JA184" s="86">
        <f t="shared" si="562"/>
        <v>0.58852316419347672</v>
      </c>
      <c r="JB184" s="86">
        <f t="shared" si="563"/>
        <v>0.57960615644748881</v>
      </c>
      <c r="JC184" s="86">
        <f t="shared" si="564"/>
        <v>0.58679059057771565</v>
      </c>
      <c r="JD184" s="86">
        <f t="shared" si="565"/>
        <v>0.59153121704681688</v>
      </c>
      <c r="JE184" s="86">
        <f t="shared" si="566"/>
        <v>0.56103947360675688</v>
      </c>
      <c r="JF184" s="86">
        <f t="shared" si="567"/>
        <v>0.43871471268104562</v>
      </c>
      <c r="JG184" s="86">
        <f t="shared" si="568"/>
        <v>0.57447177865598165</v>
      </c>
      <c r="JH184" s="86">
        <f t="shared" si="569"/>
        <v>0.58964971070940153</v>
      </c>
      <c r="JI184" s="86">
        <f t="shared" si="570"/>
        <v>0.55222949584237513</v>
      </c>
      <c r="JJ184" s="86">
        <f t="shared" si="571"/>
        <v>0.42588516585991282</v>
      </c>
      <c r="JK184" s="86">
        <f t="shared" si="572"/>
        <v>0.34957165388625178</v>
      </c>
      <c r="JL184" s="86">
        <f t="shared" si="573"/>
        <v>0.28200365143985007</v>
      </c>
      <c r="JM184" s="86">
        <f t="shared" si="574"/>
        <v>0.26919681213059748</v>
      </c>
    </row>
    <row r="185" spans="2:273" x14ac:dyDescent="0.25">
      <c r="B185" s="2">
        <v>158</v>
      </c>
      <c r="C185" s="37">
        <v>83.239000000000004</v>
      </c>
      <c r="D185" s="37">
        <v>85.244</v>
      </c>
      <c r="E185" s="37">
        <v>83.756</v>
      </c>
      <c r="F185" s="37">
        <v>84.316999999999993</v>
      </c>
      <c r="G185" s="37">
        <v>83.512</v>
      </c>
      <c r="H185" s="37">
        <v>85.512</v>
      </c>
      <c r="I185" s="37">
        <v>84.488</v>
      </c>
      <c r="J185" s="37">
        <v>82.438999999999993</v>
      </c>
      <c r="K185" s="37">
        <v>84.766999999999996</v>
      </c>
      <c r="L185" s="37">
        <v>87.766999999999996</v>
      </c>
      <c r="M185" s="37">
        <v>89.605000000000004</v>
      </c>
      <c r="N185" s="37">
        <v>91.534999999999997</v>
      </c>
      <c r="O185" s="37">
        <v>90.625</v>
      </c>
      <c r="P185" s="37">
        <v>105.53700000000001</v>
      </c>
      <c r="Q185" s="37">
        <v>122.21429999999999</v>
      </c>
      <c r="S185" s="4">
        <f t="shared" si="446"/>
        <v>83.731813272293778</v>
      </c>
      <c r="T185" s="4">
        <f t="shared" si="447"/>
        <v>84.33222831315976</v>
      </c>
      <c r="U185" s="4">
        <f t="shared" si="448"/>
        <v>84.062759151539154</v>
      </c>
      <c r="V185" s="4">
        <f t="shared" si="449"/>
        <v>83.889012312212699</v>
      </c>
      <c r="W185" s="4">
        <f t="shared" si="450"/>
        <v>84.033390364892753</v>
      </c>
      <c r="X185" s="4">
        <f t="shared" si="451"/>
        <v>85.608050882910192</v>
      </c>
      <c r="Y185" s="4">
        <f t="shared" si="452"/>
        <v>84.349873944905625</v>
      </c>
      <c r="Z185" s="4">
        <f t="shared" si="453"/>
        <v>82.730527989862409</v>
      </c>
      <c r="AA185" s="4">
        <f t="shared" si="454"/>
        <v>83.796880067287788</v>
      </c>
      <c r="AB185" s="4">
        <f t="shared" si="455"/>
        <v>85.550891868491064</v>
      </c>
      <c r="AC185" s="4">
        <f t="shared" si="456"/>
        <v>89.147721249756316</v>
      </c>
      <c r="AD185" s="4">
        <f t="shared" si="457"/>
        <v>90.758939141460047</v>
      </c>
      <c r="AE185" s="4">
        <f t="shared" si="458"/>
        <v>92.874745919562002</v>
      </c>
      <c r="AF185" s="4">
        <f t="shared" si="459"/>
        <v>108.15551789551249</v>
      </c>
      <c r="AG185" s="4">
        <f t="shared" si="460"/>
        <v>124.37092834909305</v>
      </c>
      <c r="AI185" s="4">
        <f t="shared" si="461"/>
        <v>-0.49281327229377325</v>
      </c>
      <c r="AJ185" s="4">
        <f t="shared" si="462"/>
        <v>0.91177168684023968</v>
      </c>
      <c r="AK185" s="4">
        <f t="shared" si="463"/>
        <v>-0.30675915153915412</v>
      </c>
      <c r="AL185" s="4">
        <f t="shared" si="464"/>
        <v>0.42798768778729368</v>
      </c>
      <c r="AM185" s="4">
        <f t="shared" si="465"/>
        <v>-0.5213903648927527</v>
      </c>
      <c r="AN185" s="4">
        <f t="shared" si="466"/>
        <v>-9.6050882910191149E-2</v>
      </c>
      <c r="AO185" s="4">
        <f t="shared" si="467"/>
        <v>0.13812605509437503</v>
      </c>
      <c r="AP185" s="4">
        <f t="shared" si="468"/>
        <v>-0.29152798986241635</v>
      </c>
      <c r="AQ185" s="4">
        <f t="shared" si="469"/>
        <v>0.97011993271220831</v>
      </c>
      <c r="AR185" s="4">
        <f t="shared" si="470"/>
        <v>2.2161081315089319</v>
      </c>
      <c r="AS185" s="4">
        <f t="shared" si="471"/>
        <v>0.45727875024368814</v>
      </c>
      <c r="AT185" s="4">
        <f t="shared" si="472"/>
        <v>0.77606085853994955</v>
      </c>
      <c r="AU185" s="4">
        <f t="shared" si="473"/>
        <v>-2.2497459195620024</v>
      </c>
      <c r="AV185" s="4">
        <f t="shared" si="575"/>
        <v>-2.6185178955124826</v>
      </c>
      <c r="AW185" s="4">
        <f t="shared" si="575"/>
        <v>-2.1566283490930545</v>
      </c>
      <c r="AY185" s="2">
        <f t="shared" si="525"/>
        <v>83.731813272293778</v>
      </c>
      <c r="AZ185" s="2">
        <f t="shared" si="576"/>
        <v>83.97896096948034</v>
      </c>
      <c r="BA185" s="2">
        <f t="shared" si="577"/>
        <v>83.104222826455313</v>
      </c>
      <c r="BB185" s="2">
        <f t="shared" si="578"/>
        <v>82.146230069278829</v>
      </c>
      <c r="BC185" s="2">
        <f t="shared" si="579"/>
        <v>81.969049428840435</v>
      </c>
      <c r="BD185" s="2">
        <f t="shared" si="580"/>
        <v>82.92217713804007</v>
      </c>
      <c r="BE185" s="2">
        <f t="shared" si="581"/>
        <v>83.374057734141729</v>
      </c>
      <c r="BF185" s="2">
        <f t="shared" si="582"/>
        <v>82.515712211646019</v>
      </c>
      <c r="BG185" s="2">
        <f t="shared" si="583"/>
        <v>82.399780596014324</v>
      </c>
      <c r="BH185" s="2">
        <f t="shared" si="584"/>
        <v>82.296036906005952</v>
      </c>
      <c r="BI185" s="2">
        <f t="shared" si="585"/>
        <v>83.417953183094596</v>
      </c>
      <c r="BJ185" s="2">
        <f t="shared" si="586"/>
        <v>83.394272802039779</v>
      </c>
      <c r="BK185" s="2">
        <f t="shared" si="587"/>
        <v>83.724992643102865</v>
      </c>
      <c r="BL185" s="2">
        <f t="shared" si="588"/>
        <v>88.36850923936467</v>
      </c>
      <c r="BM185" s="2">
        <f t="shared" si="589"/>
        <v>92.126954782900114</v>
      </c>
      <c r="BO185" s="2" t="str">
        <f t="shared" si="475"/>
        <v/>
      </c>
      <c r="BP185" s="2" t="str">
        <f t="shared" si="476"/>
        <v/>
      </c>
      <c r="BQ185" s="2" t="str">
        <f t="shared" si="477"/>
        <v/>
      </c>
      <c r="BR185" s="2" t="str">
        <f t="shared" si="478"/>
        <v/>
      </c>
      <c r="BS185" s="2" t="str">
        <f t="shared" si="479"/>
        <v/>
      </c>
      <c r="BT185" s="2" t="str">
        <f t="shared" si="480"/>
        <v/>
      </c>
      <c r="BU185" s="2" t="str">
        <f t="shared" si="481"/>
        <v/>
      </c>
      <c r="BV185" s="2" t="str">
        <f t="shared" si="482"/>
        <v/>
      </c>
      <c r="BW185" s="2" t="str">
        <f t="shared" si="483"/>
        <v/>
      </c>
      <c r="BX185" s="2" t="str">
        <f t="shared" si="484"/>
        <v/>
      </c>
      <c r="BY185" s="2" t="str">
        <f t="shared" si="485"/>
        <v/>
      </c>
      <c r="BZ185" s="2" t="str">
        <f t="shared" si="486"/>
        <v/>
      </c>
      <c r="CA185" s="2" t="str">
        <f t="shared" si="487"/>
        <v/>
      </c>
      <c r="CB185" s="2" t="str">
        <f t="shared" si="488"/>
        <v/>
      </c>
      <c r="CC185" s="2" t="str">
        <f t="shared" si="489"/>
        <v/>
      </c>
      <c r="CE185" s="2" t="str">
        <f t="shared" si="526"/>
        <v/>
      </c>
      <c r="CF185" s="2" t="str">
        <f t="shared" si="527"/>
        <v/>
      </c>
      <c r="CG185" s="2" t="str">
        <f t="shared" si="528"/>
        <v/>
      </c>
      <c r="CH185" s="2" t="str">
        <f t="shared" si="529"/>
        <v/>
      </c>
      <c r="CI185" s="2" t="str">
        <f t="shared" si="530"/>
        <v/>
      </c>
      <c r="CJ185" s="2" t="str">
        <f t="shared" si="531"/>
        <v/>
      </c>
      <c r="CK185" s="2" t="str">
        <f t="shared" si="532"/>
        <v/>
      </c>
      <c r="CL185" s="2" t="str">
        <f t="shared" si="533"/>
        <v/>
      </c>
      <c r="CM185" s="2" t="str">
        <f t="shared" si="534"/>
        <v/>
      </c>
      <c r="CN185" s="2" t="str">
        <f t="shared" si="535"/>
        <v/>
      </c>
      <c r="CO185" s="2" t="str">
        <f t="shared" si="536"/>
        <v/>
      </c>
      <c r="CP185" s="2" t="str">
        <f t="shared" si="537"/>
        <v/>
      </c>
      <c r="CQ185" s="2" t="str">
        <f t="shared" si="538"/>
        <v/>
      </c>
      <c r="CR185" s="2" t="str">
        <f t="shared" si="539"/>
        <v/>
      </c>
      <c r="CS185" s="2" t="str">
        <f t="shared" si="540"/>
        <v/>
      </c>
      <c r="CU185" s="2" t="str">
        <f t="shared" si="490"/>
        <v/>
      </c>
      <c r="CV185" s="2" t="str">
        <f t="shared" si="491"/>
        <v/>
      </c>
      <c r="CW185" s="2" t="str">
        <f t="shared" si="492"/>
        <v/>
      </c>
      <c r="CX185" s="2" t="str">
        <f t="shared" si="493"/>
        <v/>
      </c>
      <c r="CY185" s="2" t="str">
        <f t="shared" si="494"/>
        <v/>
      </c>
      <c r="CZ185" s="2" t="str">
        <f t="shared" si="495"/>
        <v/>
      </c>
      <c r="DA185" s="2" t="str">
        <f t="shared" si="496"/>
        <v/>
      </c>
      <c r="DB185" s="2" t="str">
        <f t="shared" si="497"/>
        <v/>
      </c>
      <c r="DC185" s="2" t="str">
        <f t="shared" si="498"/>
        <v/>
      </c>
      <c r="DD185" s="2" t="str">
        <f t="shared" si="499"/>
        <v/>
      </c>
      <c r="DE185" s="2" t="str">
        <f t="shared" si="500"/>
        <v/>
      </c>
      <c r="DF185" s="2" t="str">
        <f t="shared" si="501"/>
        <v/>
      </c>
      <c r="DG185" s="2" t="str">
        <f t="shared" si="502"/>
        <v/>
      </c>
      <c r="DH185" s="2" t="str">
        <f t="shared" si="503"/>
        <v/>
      </c>
      <c r="DI185" s="2" t="str">
        <f t="shared" si="504"/>
        <v/>
      </c>
      <c r="DK185" s="2">
        <f t="shared" si="505"/>
        <v>120.56424630021144</v>
      </c>
      <c r="DL185" s="2">
        <f t="shared" si="590"/>
        <v>129.86853547794615</v>
      </c>
      <c r="DM185" s="2">
        <f t="shared" si="590"/>
        <v>130.38386454366204</v>
      </c>
      <c r="DN185" s="2">
        <f t="shared" si="590"/>
        <v>130.5066243902439</v>
      </c>
      <c r="DO185" s="2">
        <f t="shared" si="590"/>
        <v>120.37524878048779</v>
      </c>
      <c r="DP185" s="2">
        <f t="shared" si="590"/>
        <v>120.71197339491664</v>
      </c>
      <c r="DQ185" s="2">
        <f t="shared" si="590"/>
        <v>117.69301600724857</v>
      </c>
      <c r="DR185" s="2">
        <f t="shared" si="590"/>
        <v>105.38943159166416</v>
      </c>
      <c r="DS185" s="2">
        <f t="shared" si="590"/>
        <v>120.01669888251283</v>
      </c>
      <c r="DT185" s="2">
        <f t="shared" si="590"/>
        <v>116.96594095439443</v>
      </c>
      <c r="DU185" s="2">
        <f t="shared" si="590"/>
        <v>128.90597387496226</v>
      </c>
      <c r="DV185" s="2">
        <f t="shared" si="590"/>
        <v>117.66567230443978</v>
      </c>
      <c r="DW185" s="2">
        <f t="shared" si="590"/>
        <v>122.39471081244335</v>
      </c>
      <c r="DX185" s="2">
        <f t="shared" si="590"/>
        <v>115.39902729831145</v>
      </c>
      <c r="DY185" s="2">
        <f t="shared" si="590"/>
        <v>115.10106143695015</v>
      </c>
      <c r="EA185" s="2">
        <f t="shared" si="445"/>
        <v>83.945150573377987</v>
      </c>
      <c r="EB185" s="2">
        <f t="shared" si="507"/>
        <v>83.884879664651976</v>
      </c>
      <c r="EC185" s="2">
        <f t="shared" si="508"/>
        <v>83.361902010050272</v>
      </c>
      <c r="ED185" s="2">
        <f t="shared" si="509"/>
        <v>81.758017361989062</v>
      </c>
      <c r="EE185" s="2">
        <f t="shared" si="510"/>
        <v>81.654028908554565</v>
      </c>
      <c r="EF185" s="2">
        <f t="shared" si="511"/>
        <v>82.936771232073369</v>
      </c>
      <c r="EG185" s="2">
        <f t="shared" si="512"/>
        <v>83.266659093204069</v>
      </c>
      <c r="EH185" s="2">
        <f t="shared" si="513"/>
        <v>82.082740870047104</v>
      </c>
      <c r="EI185" s="2">
        <f t="shared" si="514"/>
        <v>81.76038111988511</v>
      </c>
      <c r="EJ185" s="2">
        <f t="shared" si="515"/>
        <v>82.349114563949456</v>
      </c>
      <c r="EK185" s="2">
        <f t="shared" si="516"/>
        <v>82.602134371495126</v>
      </c>
      <c r="EL185" s="2">
        <f t="shared" si="517"/>
        <v>82.964544379109626</v>
      </c>
      <c r="EM185" s="2">
        <f t="shared" si="518"/>
        <v>83.443132543787982</v>
      </c>
      <c r="EN185" s="2">
        <f t="shared" si="519"/>
        <v>88.616538537391392</v>
      </c>
      <c r="EO185" s="2">
        <f t="shared" si="520"/>
        <v>94.742036637663148</v>
      </c>
      <c r="EQ185" s="2">
        <f t="shared" si="521"/>
        <v>83.512296775803279</v>
      </c>
      <c r="ER185" s="2">
        <f t="shared" si="591"/>
        <v>84.046534627551381</v>
      </c>
      <c r="ES185" s="2">
        <f t="shared" si="591"/>
        <v>82.933729622049398</v>
      </c>
      <c r="ET185" s="2">
        <f t="shared" si="591"/>
        <v>82.44102798306308</v>
      </c>
      <c r="EU185" s="2">
        <f t="shared" si="591"/>
        <v>82.199224464294645</v>
      </c>
      <c r="EV185" s="2">
        <f t="shared" si="591"/>
        <v>82.91050548528824</v>
      </c>
      <c r="EW185" s="2">
        <f t="shared" si="591"/>
        <v>83.434628403832676</v>
      </c>
      <c r="EX185" s="2">
        <f t="shared" si="591"/>
        <v>82.714007829804444</v>
      </c>
      <c r="EY185" s="2">
        <f t="shared" si="591"/>
        <v>82.787408342392837</v>
      </c>
      <c r="EZ185" s="2">
        <f t="shared" si="591"/>
        <v>82.2560846869427</v>
      </c>
      <c r="FA185" s="2">
        <f t="shared" si="591"/>
        <v>84.091208295623517</v>
      </c>
      <c r="FB185" s="2">
        <f t="shared" si="591"/>
        <v>83.827002531863201</v>
      </c>
      <c r="FC185" s="2">
        <f t="shared" si="591"/>
        <v>84.036361156964105</v>
      </c>
      <c r="FD185" s="2">
        <f t="shared" si="591"/>
        <v>88.037069105389293</v>
      </c>
      <c r="FE185" s="2">
        <f t="shared" si="591"/>
        <v>88.554466839005087</v>
      </c>
      <c r="FG185" s="2">
        <f t="shared" si="523"/>
        <v>0.99997169000526864</v>
      </c>
      <c r="FH185" s="2">
        <f t="shared" si="592"/>
        <v>0.99997711537545364</v>
      </c>
      <c r="FI185" s="2">
        <f t="shared" si="592"/>
        <v>0.99997758106008383</v>
      </c>
      <c r="FJ185" s="2">
        <f t="shared" si="592"/>
        <v>0.99997884025492845</v>
      </c>
      <c r="FK185" s="2">
        <f t="shared" si="592"/>
        <v>0.99997770866348434</v>
      </c>
      <c r="FL185" s="2">
        <f t="shared" si="592"/>
        <v>0.99997590303213624</v>
      </c>
      <c r="FM185" s="2">
        <f t="shared" si="592"/>
        <v>0.99997471202754784</v>
      </c>
      <c r="FN185" s="2">
        <f t="shared" si="592"/>
        <v>0.99997470016078682</v>
      </c>
      <c r="FO185" s="2">
        <f t="shared" si="592"/>
        <v>0.99997353254639332</v>
      </c>
      <c r="FP185" s="2">
        <f t="shared" si="592"/>
        <v>0.99997373025900205</v>
      </c>
      <c r="FQ185" s="2">
        <f t="shared" si="592"/>
        <v>0.9999744096324471</v>
      </c>
      <c r="FR185" s="2">
        <f t="shared" si="592"/>
        <v>0.99997478443485466</v>
      </c>
      <c r="FS185" s="2">
        <f t="shared" si="592"/>
        <v>0.99997485465379388</v>
      </c>
      <c r="FT185" s="2">
        <f t="shared" si="592"/>
        <v>0.99996511574485936</v>
      </c>
      <c r="FU185" s="2">
        <f t="shared" si="592"/>
        <v>0.99995623799250466</v>
      </c>
      <c r="FW185" s="2">
        <f t="shared" si="541"/>
        <v>0.49525726398253539</v>
      </c>
      <c r="FX185" s="2">
        <f t="shared" si="593"/>
        <v>0.57547868906258826</v>
      </c>
      <c r="FY185" s="2">
        <f t="shared" si="594"/>
        <v>0.60427382381138728</v>
      </c>
      <c r="FZ185" s="2">
        <f t="shared" si="595"/>
        <v>0.56687434608794596</v>
      </c>
      <c r="GA185" s="2">
        <f t="shared" si="596"/>
        <v>0.57622878476502559</v>
      </c>
      <c r="GB185" s="2">
        <f t="shared" si="597"/>
        <v>0.59028825613488745</v>
      </c>
      <c r="GC185" s="2">
        <f t="shared" si="598"/>
        <v>0.63421149836070234</v>
      </c>
      <c r="GD185" s="2">
        <f t="shared" si="599"/>
        <v>0.68494268452967388</v>
      </c>
      <c r="GE185" s="2">
        <f t="shared" si="600"/>
        <v>0.62158715448155455</v>
      </c>
      <c r="GF185" s="2">
        <f t="shared" si="601"/>
        <v>0.58031929896067402</v>
      </c>
      <c r="GG185" s="2">
        <f t="shared" si="602"/>
        <v>0.54707416880213033</v>
      </c>
      <c r="GH185" s="2">
        <f t="shared" si="603"/>
        <v>0.49724547563163796</v>
      </c>
      <c r="GI185" s="2">
        <f t="shared" si="604"/>
        <v>0.47347791754383489</v>
      </c>
      <c r="GJ185" s="2">
        <f t="shared" si="605"/>
        <v>0.42964058403872502</v>
      </c>
      <c r="GK185" s="2">
        <f t="shared" si="606"/>
        <v>0.42277871469445866</v>
      </c>
      <c r="GM185" s="86">
        <f t="shared" si="542"/>
        <v>1.3517652840120887E-113</v>
      </c>
      <c r="GN185" s="86">
        <f t="shared" si="607"/>
        <v>5.794095935085602E-289</v>
      </c>
      <c r="GO185" s="86">
        <f t="shared" si="608"/>
        <v>2.9517024849106923E-299</v>
      </c>
      <c r="GP185" s="86">
        <f t="shared" si="609"/>
        <v>0</v>
      </c>
      <c r="GQ185" s="86">
        <f t="shared" si="610"/>
        <v>2.2211147694713302E-268</v>
      </c>
      <c r="GR185" s="86">
        <f t="shared" si="611"/>
        <v>2.8989977651583986E-244</v>
      </c>
      <c r="GS185" s="86">
        <f t="shared" si="612"/>
        <v>1.7878098239756726E-242</v>
      </c>
      <c r="GT185" s="86">
        <f t="shared" si="613"/>
        <v>5.7299372616785318E-272</v>
      </c>
      <c r="GU185" s="86">
        <f t="shared" si="614"/>
        <v>1.1481525680508005E-264</v>
      </c>
      <c r="GV185" s="86">
        <f t="shared" si="615"/>
        <v>1.2327346094201285E-243</v>
      </c>
      <c r="GW185" s="86">
        <f t="shared" si="616"/>
        <v>7.881518735939404E-301</v>
      </c>
      <c r="GX185" s="86">
        <f t="shared" si="617"/>
        <v>0</v>
      </c>
      <c r="GY185" s="86">
        <f t="shared" si="618"/>
        <v>0</v>
      </c>
      <c r="GZ185" s="86">
        <f t="shared" si="619"/>
        <v>6.190466935529133E-113</v>
      </c>
      <c r="HA185" s="86">
        <f t="shared" si="620"/>
        <v>8.5644162769173545E-69</v>
      </c>
      <c r="HC185" s="86">
        <f t="shared" si="543"/>
        <v>1.2990946980382667E-75</v>
      </c>
      <c r="HD185" s="86">
        <f t="shared" si="621"/>
        <v>2.5130976660489089E-181</v>
      </c>
      <c r="HE185" s="86">
        <f t="shared" si="622"/>
        <v>5.6280117478796137E-182</v>
      </c>
      <c r="HF185" s="86">
        <f t="shared" si="623"/>
        <v>1.4699851967498093E-177</v>
      </c>
      <c r="HG185" s="86">
        <f t="shared" si="624"/>
        <v>2.2247366653558948E-175</v>
      </c>
      <c r="HH185" s="86">
        <f t="shared" si="625"/>
        <v>1.2031585025552946E-184</v>
      </c>
      <c r="HI185" s="86">
        <f t="shared" si="626"/>
        <v>1.0719924339140795E-173</v>
      </c>
      <c r="HJ185" s="86">
        <f t="shared" si="627"/>
        <v>3.0007314288460722E-194</v>
      </c>
      <c r="HK185" s="86">
        <f t="shared" si="628"/>
        <v>1.1144372873454752E-183</v>
      </c>
      <c r="HL185" s="86">
        <f t="shared" si="629"/>
        <v>2.4509185659351499E-179</v>
      </c>
      <c r="HM185" s="86">
        <f t="shared" si="630"/>
        <v>5.1003296997475704E-229</v>
      </c>
      <c r="HN185" s="86">
        <f t="shared" si="631"/>
        <v>1.0422140014088972E-172</v>
      </c>
      <c r="HO185" s="86">
        <f t="shared" si="632"/>
        <v>1.3766302028126901E-212</v>
      </c>
      <c r="HP185" s="86">
        <f t="shared" si="633"/>
        <v>7.254119592624322E-49</v>
      </c>
      <c r="HQ185" s="86">
        <f t="shared" si="634"/>
        <v>1.1784392762179672E-51</v>
      </c>
      <c r="HS185" s="86">
        <f t="shared" si="544"/>
        <v>2.3598317385442233E-12</v>
      </c>
      <c r="HT185" s="86">
        <f t="shared" si="635"/>
        <v>4.2801018967385717E-13</v>
      </c>
      <c r="HU185" s="86">
        <f t="shared" si="636"/>
        <v>1.2471416365770658E-13</v>
      </c>
      <c r="HV185" s="86">
        <f t="shared" si="637"/>
        <v>1.4290358219712526E-13</v>
      </c>
      <c r="HW185" s="86">
        <f t="shared" si="638"/>
        <v>9.2232676890360752E-13</v>
      </c>
      <c r="HX185" s="86">
        <f t="shared" si="639"/>
        <v>1.5645746179484705E-11</v>
      </c>
      <c r="HY185" s="86">
        <f t="shared" si="640"/>
        <v>6.1658095796547134E-13</v>
      </c>
      <c r="HZ185" s="86">
        <f t="shared" si="641"/>
        <v>8.2683894281396275E-17</v>
      </c>
      <c r="IA185" s="86">
        <f t="shared" si="642"/>
        <v>4.1436887369364192E-14</v>
      </c>
      <c r="IB185" s="86">
        <f t="shared" si="643"/>
        <v>2.6352350540467767E-12</v>
      </c>
      <c r="IC185" s="86">
        <f t="shared" si="644"/>
        <v>5.3176580085158077E-12</v>
      </c>
      <c r="ID185" s="86">
        <f t="shared" si="645"/>
        <v>3.4819005587594685E-11</v>
      </c>
      <c r="IE185" s="86">
        <f t="shared" si="646"/>
        <v>2.6731937576218647E-10</v>
      </c>
      <c r="IF185" s="86">
        <f t="shared" si="647"/>
        <v>3.4287658495045266E-7</v>
      </c>
      <c r="IG185" s="86">
        <f t="shared" si="648"/>
        <v>4.1390932349589471E-7</v>
      </c>
      <c r="II185" s="86">
        <f t="shared" si="545"/>
        <v>0.48671214403151258</v>
      </c>
      <c r="IJ185" s="86">
        <f t="shared" si="546"/>
        <v>0.59111210598796315</v>
      </c>
      <c r="IK185" s="86">
        <f t="shared" si="547"/>
        <v>0.56853574248210548</v>
      </c>
      <c r="IL185" s="86">
        <f t="shared" si="548"/>
        <v>0.59193321806369803</v>
      </c>
      <c r="IM185" s="86">
        <f t="shared" si="549"/>
        <v>0.59139933613498186</v>
      </c>
      <c r="IN185" s="86">
        <f t="shared" si="550"/>
        <v>0.58725031623691493</v>
      </c>
      <c r="IO185" s="86">
        <f t="shared" si="551"/>
        <v>0.52529477764522059</v>
      </c>
      <c r="IP185" s="86">
        <f t="shared" si="552"/>
        <v>0.38717578934491348</v>
      </c>
      <c r="IQ185" s="86">
        <f t="shared" si="553"/>
        <v>0.54345193609054654</v>
      </c>
      <c r="IR185" s="86">
        <f t="shared" si="554"/>
        <v>0.589519655936939</v>
      </c>
      <c r="IS185" s="86">
        <f t="shared" si="555"/>
        <v>0.58240197357383594</v>
      </c>
      <c r="IT185" s="86">
        <f t="shared" si="556"/>
        <v>0.4928425593670791</v>
      </c>
      <c r="IU185" s="86">
        <f t="shared" si="557"/>
        <v>0.42405665894019462</v>
      </c>
      <c r="IV185" s="86">
        <f t="shared" si="558"/>
        <v>0.3408920110582801</v>
      </c>
      <c r="IW185" s="86">
        <f t="shared" si="559"/>
        <v>0.32670663107104447</v>
      </c>
      <c r="IY185" s="86">
        <f t="shared" si="560"/>
        <v>0.48671214403387242</v>
      </c>
      <c r="IZ185" s="86">
        <f t="shared" si="561"/>
        <v>0.59111210598839115</v>
      </c>
      <c r="JA185" s="86">
        <f t="shared" si="562"/>
        <v>0.56853574248223016</v>
      </c>
      <c r="JB185" s="86">
        <f t="shared" si="563"/>
        <v>0.59193321806384092</v>
      </c>
      <c r="JC185" s="86">
        <f t="shared" si="564"/>
        <v>0.59139933613590423</v>
      </c>
      <c r="JD185" s="86">
        <f t="shared" si="565"/>
        <v>0.58725031625256063</v>
      </c>
      <c r="JE185" s="86">
        <f t="shared" si="566"/>
        <v>0.52529477764583721</v>
      </c>
      <c r="JF185" s="86">
        <f t="shared" si="567"/>
        <v>0.38717578934491353</v>
      </c>
      <c r="JG185" s="86">
        <f t="shared" si="568"/>
        <v>0.54345193609058795</v>
      </c>
      <c r="JH185" s="86">
        <f t="shared" si="569"/>
        <v>0.58951965593957423</v>
      </c>
      <c r="JI185" s="86">
        <f t="shared" si="570"/>
        <v>0.58240197357915358</v>
      </c>
      <c r="JJ185" s="86">
        <f t="shared" si="571"/>
        <v>0.49284255940189808</v>
      </c>
      <c r="JK185" s="86">
        <f t="shared" si="572"/>
        <v>0.42405665920751401</v>
      </c>
      <c r="JL185" s="86">
        <f t="shared" si="573"/>
        <v>0.34089235393486506</v>
      </c>
      <c r="JM185" s="86">
        <f t="shared" si="574"/>
        <v>0.32670704498036796</v>
      </c>
    </row>
    <row r="186" spans="2:273" x14ac:dyDescent="0.25">
      <c r="B186" s="2">
        <v>159</v>
      </c>
      <c r="C186" s="37">
        <v>83.652000000000001</v>
      </c>
      <c r="D186" s="37">
        <v>84.171000000000006</v>
      </c>
      <c r="E186" s="37">
        <v>84.194999999999993</v>
      </c>
      <c r="F186" s="37">
        <v>84.366</v>
      </c>
      <c r="G186" s="37">
        <v>84.462999999999994</v>
      </c>
      <c r="H186" s="37">
        <v>84.537000000000006</v>
      </c>
      <c r="I186" s="37">
        <v>84.122</v>
      </c>
      <c r="J186" s="37">
        <v>82.731999999999999</v>
      </c>
      <c r="K186" s="37">
        <v>82.628</v>
      </c>
      <c r="L186" s="37">
        <v>85.837000000000003</v>
      </c>
      <c r="M186" s="37">
        <v>88.349000000000004</v>
      </c>
      <c r="N186" s="37">
        <v>88.884</v>
      </c>
      <c r="O186" s="37">
        <v>92.75</v>
      </c>
      <c r="P186" s="37">
        <v>105.70699999999999</v>
      </c>
      <c r="Q186" s="37">
        <v>121.97620000000001</v>
      </c>
      <c r="S186" s="4">
        <f t="shared" si="446"/>
        <v>83.64773225919258</v>
      </c>
      <c r="T186" s="4">
        <f t="shared" si="447"/>
        <v>84.158686417780899</v>
      </c>
      <c r="U186" s="4">
        <f t="shared" si="448"/>
        <v>83.650911849508233</v>
      </c>
      <c r="V186" s="4">
        <f t="shared" si="449"/>
        <v>83.352398389822483</v>
      </c>
      <c r="W186" s="4">
        <f t="shared" si="450"/>
        <v>83.367493694110834</v>
      </c>
      <c r="X186" s="4">
        <f t="shared" si="451"/>
        <v>84.750125225836186</v>
      </c>
      <c r="Y186" s="4">
        <f t="shared" si="452"/>
        <v>83.876298638347535</v>
      </c>
      <c r="Z186" s="4">
        <f t="shared" si="453"/>
        <v>82.529644548563326</v>
      </c>
      <c r="AA186" s="4">
        <f t="shared" si="454"/>
        <v>83.177637057835298</v>
      </c>
      <c r="AB186" s="4">
        <f t="shared" si="455"/>
        <v>84.473278680918256</v>
      </c>
      <c r="AC186" s="4">
        <f t="shared" si="456"/>
        <v>87.795396377503366</v>
      </c>
      <c r="AD186" s="4">
        <f t="shared" si="457"/>
        <v>89.907746793598477</v>
      </c>
      <c r="AE186" s="4">
        <f t="shared" si="458"/>
        <v>92.456775630351444</v>
      </c>
      <c r="AF186" s="4">
        <f t="shared" si="459"/>
        <v>108.70949944062298</v>
      </c>
      <c r="AG186" s="4">
        <f t="shared" si="460"/>
        <v>125.59775438067942</v>
      </c>
      <c r="AI186" s="4">
        <f t="shared" si="461"/>
        <v>4.2677408074212053E-3</v>
      </c>
      <c r="AJ186" s="4">
        <f t="shared" si="462"/>
        <v>1.2313582219107388E-2</v>
      </c>
      <c r="AK186" s="4">
        <f t="shared" si="463"/>
        <v>0.54408815049175985</v>
      </c>
      <c r="AL186" s="4">
        <f t="shared" si="464"/>
        <v>1.0136016101775169</v>
      </c>
      <c r="AM186" s="4">
        <f t="shared" si="465"/>
        <v>1.0955063058891596</v>
      </c>
      <c r="AN186" s="4">
        <f t="shared" si="466"/>
        <v>-0.21312522583617977</v>
      </c>
      <c r="AO186" s="4">
        <f t="shared" si="467"/>
        <v>0.24570136165246481</v>
      </c>
      <c r="AP186" s="4">
        <f t="shared" si="468"/>
        <v>0.20235545143667366</v>
      </c>
      <c r="AQ186" s="4">
        <f t="shared" si="469"/>
        <v>-0.54963705783529804</v>
      </c>
      <c r="AR186" s="4">
        <f t="shared" si="470"/>
        <v>1.3637213190817477</v>
      </c>
      <c r="AS186" s="4">
        <f t="shared" si="471"/>
        <v>0.55360362249663808</v>
      </c>
      <c r="AT186" s="4">
        <f t="shared" si="472"/>
        <v>-1.0237467935984768</v>
      </c>
      <c r="AU186" s="4">
        <f t="shared" si="473"/>
        <v>0.29322436964855569</v>
      </c>
      <c r="AV186" s="4">
        <f t="shared" si="575"/>
        <v>-3.0024994406229837</v>
      </c>
      <c r="AW186" s="4">
        <f t="shared" si="575"/>
        <v>-3.621554380679413</v>
      </c>
      <c r="AY186" s="2">
        <f t="shared" si="525"/>
        <v>83.64773225919258</v>
      </c>
      <c r="AZ186" s="2">
        <f t="shared" si="576"/>
        <v>83.905575395523982</v>
      </c>
      <c r="BA186" s="2">
        <f t="shared" si="577"/>
        <v>83.021647535761645</v>
      </c>
      <c r="BB186" s="2">
        <f t="shared" si="578"/>
        <v>82.062073107371049</v>
      </c>
      <c r="BC186" s="2">
        <f t="shared" si="579"/>
        <v>81.869495969842404</v>
      </c>
      <c r="BD186" s="2">
        <f t="shared" si="580"/>
        <v>82.826538413824338</v>
      </c>
      <c r="BE186" s="2">
        <f t="shared" si="581"/>
        <v>83.278907007507883</v>
      </c>
      <c r="BF186" s="2">
        <f t="shared" si="582"/>
        <v>82.425629172517191</v>
      </c>
      <c r="BG186" s="2">
        <f t="shared" si="583"/>
        <v>82.304960435921217</v>
      </c>
      <c r="BH186" s="2">
        <f t="shared" si="584"/>
        <v>82.168670548298621</v>
      </c>
      <c r="BI186" s="2">
        <f t="shared" si="585"/>
        <v>83.306509451113257</v>
      </c>
      <c r="BJ186" s="2">
        <f t="shared" si="586"/>
        <v>83.263999697521996</v>
      </c>
      <c r="BK186" s="2">
        <f t="shared" si="587"/>
        <v>83.619056023737869</v>
      </c>
      <c r="BL186" s="2">
        <f t="shared" si="588"/>
        <v>88.247978921464608</v>
      </c>
      <c r="BM186" s="2">
        <f t="shared" si="589"/>
        <v>91.930376352898676</v>
      </c>
      <c r="BO186" s="2" t="str">
        <f t="shared" si="475"/>
        <v/>
      </c>
      <c r="BP186" s="2" t="str">
        <f t="shared" si="476"/>
        <v/>
      </c>
      <c r="BQ186" s="2" t="str">
        <f t="shared" si="477"/>
        <v/>
      </c>
      <c r="BR186" s="2" t="str">
        <f t="shared" si="478"/>
        <v/>
      </c>
      <c r="BS186" s="2" t="str">
        <f t="shared" si="479"/>
        <v/>
      </c>
      <c r="BT186" s="2" t="str">
        <f t="shared" si="480"/>
        <v/>
      </c>
      <c r="BU186" s="2" t="str">
        <f t="shared" si="481"/>
        <v/>
      </c>
      <c r="BV186" s="2" t="str">
        <f t="shared" si="482"/>
        <v/>
      </c>
      <c r="BW186" s="2" t="str">
        <f t="shared" si="483"/>
        <v/>
      </c>
      <c r="BX186" s="2" t="str">
        <f t="shared" si="484"/>
        <v/>
      </c>
      <c r="BY186" s="2" t="str">
        <f t="shared" si="485"/>
        <v/>
      </c>
      <c r="BZ186" s="2" t="str">
        <f t="shared" si="486"/>
        <v/>
      </c>
      <c r="CA186" s="2" t="str">
        <f t="shared" si="487"/>
        <v/>
      </c>
      <c r="CB186" s="2" t="str">
        <f t="shared" si="488"/>
        <v/>
      </c>
      <c r="CC186" s="2" t="str">
        <f t="shared" si="489"/>
        <v/>
      </c>
      <c r="CE186" s="2" t="str">
        <f t="shared" si="526"/>
        <v/>
      </c>
      <c r="CF186" s="2" t="str">
        <f t="shared" si="527"/>
        <v/>
      </c>
      <c r="CG186" s="2" t="str">
        <f t="shared" si="528"/>
        <v/>
      </c>
      <c r="CH186" s="2" t="str">
        <f t="shared" si="529"/>
        <v/>
      </c>
      <c r="CI186" s="2" t="str">
        <f t="shared" si="530"/>
        <v/>
      </c>
      <c r="CJ186" s="2" t="str">
        <f t="shared" si="531"/>
        <v/>
      </c>
      <c r="CK186" s="2" t="str">
        <f t="shared" si="532"/>
        <v/>
      </c>
      <c r="CL186" s="2" t="str">
        <f t="shared" si="533"/>
        <v/>
      </c>
      <c r="CM186" s="2" t="str">
        <f t="shared" si="534"/>
        <v/>
      </c>
      <c r="CN186" s="2" t="str">
        <f t="shared" si="535"/>
        <v/>
      </c>
      <c r="CO186" s="2" t="str">
        <f t="shared" si="536"/>
        <v/>
      </c>
      <c r="CP186" s="2" t="str">
        <f t="shared" si="537"/>
        <v/>
      </c>
      <c r="CQ186" s="2" t="str">
        <f t="shared" si="538"/>
        <v/>
      </c>
      <c r="CR186" s="2" t="str">
        <f t="shared" si="539"/>
        <v/>
      </c>
      <c r="CS186" s="2" t="str">
        <f t="shared" si="540"/>
        <v/>
      </c>
      <c r="CU186" s="2" t="str">
        <f t="shared" si="490"/>
        <v/>
      </c>
      <c r="CV186" s="2" t="str">
        <f t="shared" si="491"/>
        <v/>
      </c>
      <c r="CW186" s="2" t="str">
        <f t="shared" si="492"/>
        <v/>
      </c>
      <c r="CX186" s="2" t="str">
        <f t="shared" si="493"/>
        <v/>
      </c>
      <c r="CY186" s="2" t="str">
        <f t="shared" si="494"/>
        <v/>
      </c>
      <c r="CZ186" s="2" t="str">
        <f t="shared" si="495"/>
        <v/>
      </c>
      <c r="DA186" s="2" t="str">
        <f t="shared" si="496"/>
        <v/>
      </c>
      <c r="DB186" s="2" t="str">
        <f t="shared" si="497"/>
        <v/>
      </c>
      <c r="DC186" s="2" t="str">
        <f t="shared" si="498"/>
        <v/>
      </c>
      <c r="DD186" s="2" t="str">
        <f t="shared" si="499"/>
        <v/>
      </c>
      <c r="DE186" s="2" t="str">
        <f t="shared" si="500"/>
        <v/>
      </c>
      <c r="DF186" s="2" t="str">
        <f t="shared" si="501"/>
        <v/>
      </c>
      <c r="DG186" s="2" t="str">
        <f t="shared" si="502"/>
        <v/>
      </c>
      <c r="DH186" s="2" t="str">
        <f t="shared" si="503"/>
        <v/>
      </c>
      <c r="DI186" s="2" t="str">
        <f t="shared" si="504"/>
        <v/>
      </c>
      <c r="DK186" s="2">
        <f t="shared" si="505"/>
        <v>120.76497004933054</v>
      </c>
      <c r="DL186" s="2">
        <f t="shared" si="590"/>
        <v>130.11559997839183</v>
      </c>
      <c r="DM186" s="2">
        <f t="shared" si="590"/>
        <v>130.63093455419605</v>
      </c>
      <c r="DN186" s="2">
        <f t="shared" si="590"/>
        <v>130.75093414634145</v>
      </c>
      <c r="DO186" s="2">
        <f t="shared" si="590"/>
        <v>120.53989268292682</v>
      </c>
      <c r="DP186" s="2">
        <f t="shared" si="590"/>
        <v>120.87378532263725</v>
      </c>
      <c r="DQ186" s="2">
        <f t="shared" si="590"/>
        <v>117.82681123527637</v>
      </c>
      <c r="DR186" s="2">
        <f t="shared" si="590"/>
        <v>105.42164149803686</v>
      </c>
      <c r="DS186" s="2">
        <f t="shared" si="590"/>
        <v>120.15452370884928</v>
      </c>
      <c r="DT186" s="2">
        <f t="shared" si="590"/>
        <v>117.06445605557232</v>
      </c>
      <c r="DU186" s="2">
        <f t="shared" si="590"/>
        <v>129.0822271217155</v>
      </c>
      <c r="DV186" s="2">
        <f t="shared" si="590"/>
        <v>117.76109513742075</v>
      </c>
      <c r="DW186" s="2">
        <f t="shared" si="590"/>
        <v>122.52385231048019</v>
      </c>
      <c r="DX186" s="2">
        <f t="shared" si="590"/>
        <v>115.50294090056286</v>
      </c>
      <c r="DY186" s="2">
        <f t="shared" si="590"/>
        <v>115.22840826612902</v>
      </c>
      <c r="EA186" s="2">
        <f t="shared" si="445"/>
        <v>83.876104574693272</v>
      </c>
      <c r="EB186" s="2">
        <f t="shared" si="507"/>
        <v>83.806005946578281</v>
      </c>
      <c r="EC186" s="2">
        <f t="shared" si="508"/>
        <v>83.294056999282148</v>
      </c>
      <c r="ED186" s="2">
        <f t="shared" si="509"/>
        <v>81.650444163506123</v>
      </c>
      <c r="EE186" s="2">
        <f t="shared" si="510"/>
        <v>81.535749262536854</v>
      </c>
      <c r="EF186" s="2">
        <f t="shared" si="511"/>
        <v>82.842062525990301</v>
      </c>
      <c r="EG186" s="2">
        <f t="shared" si="512"/>
        <v>83.165991214783389</v>
      </c>
      <c r="EH186" s="2">
        <f t="shared" si="513"/>
        <v>81.972086367414803</v>
      </c>
      <c r="EI186" s="2">
        <f t="shared" si="514"/>
        <v>81.630797918162216</v>
      </c>
      <c r="EJ186" s="2">
        <f t="shared" si="515"/>
        <v>82.22492535556708</v>
      </c>
      <c r="EK186" s="2">
        <f t="shared" si="516"/>
        <v>82.440296415322223</v>
      </c>
      <c r="EL186" s="2">
        <f t="shared" si="517"/>
        <v>82.80517066787182</v>
      </c>
      <c r="EM186" s="2">
        <f t="shared" si="518"/>
        <v>83.317484572102714</v>
      </c>
      <c r="EN186" s="2">
        <f t="shared" si="519"/>
        <v>88.514536858376403</v>
      </c>
      <c r="EO186" s="2">
        <f t="shared" si="520"/>
        <v>94.739553449347426</v>
      </c>
      <c r="EQ186" s="2">
        <f t="shared" si="521"/>
        <v>83.433627456959883</v>
      </c>
      <c r="ER186" s="2">
        <f t="shared" si="591"/>
        <v>83.970946505234593</v>
      </c>
      <c r="ES186" s="2">
        <f t="shared" si="591"/>
        <v>82.857403239576641</v>
      </c>
      <c r="ET186" s="2">
        <f t="shared" si="591"/>
        <v>82.347300866125437</v>
      </c>
      <c r="EU186" s="2">
        <f t="shared" si="591"/>
        <v>82.092019314668448</v>
      </c>
      <c r="EV186" s="2">
        <f t="shared" si="591"/>
        <v>82.815346515776852</v>
      </c>
      <c r="EW186" s="2">
        <f t="shared" si="591"/>
        <v>83.337082243350636</v>
      </c>
      <c r="EX186" s="2">
        <f t="shared" si="591"/>
        <v>82.61512380583703</v>
      </c>
      <c r="EY186" s="2">
        <f t="shared" si="591"/>
        <v>82.677821646227088</v>
      </c>
      <c r="EZ186" s="2">
        <f t="shared" si="591"/>
        <v>82.130182098616672</v>
      </c>
      <c r="FA186" s="2">
        <f t="shared" si="591"/>
        <v>83.958640893809786</v>
      </c>
      <c r="FB186" s="2">
        <f t="shared" si="591"/>
        <v>83.685547740051135</v>
      </c>
      <c r="FC186" s="2">
        <f t="shared" si="591"/>
        <v>83.923094056974691</v>
      </c>
      <c r="FD186" s="2">
        <f t="shared" si="591"/>
        <v>87.923353994782488</v>
      </c>
      <c r="FE186" s="2">
        <f t="shared" si="591"/>
        <v>88.430632705877628</v>
      </c>
      <c r="FG186" s="2">
        <f t="shared" si="523"/>
        <v>0.99997418091362822</v>
      </c>
      <c r="FH186" s="2">
        <f t="shared" si="592"/>
        <v>0.99997912893233321</v>
      </c>
      <c r="FI186" s="2">
        <f t="shared" si="592"/>
        <v>0.99997955364345659</v>
      </c>
      <c r="FJ186" s="2">
        <f t="shared" si="592"/>
        <v>0.99998070204720724</v>
      </c>
      <c r="FK186" s="2">
        <f t="shared" si="592"/>
        <v>0.99997967001959887</v>
      </c>
      <c r="FL186" s="2">
        <f t="shared" si="592"/>
        <v>0.99997802325751595</v>
      </c>
      <c r="FM186" s="2">
        <f t="shared" si="592"/>
        <v>0.99997693704370161</v>
      </c>
      <c r="FN186" s="2">
        <f t="shared" si="592"/>
        <v>0.99997692622103884</v>
      </c>
      <c r="FO186" s="2">
        <f t="shared" si="592"/>
        <v>0.99997586133920524</v>
      </c>
      <c r="FP186" s="2">
        <f t="shared" si="592"/>
        <v>0.99997604165608422</v>
      </c>
      <c r="FQ186" s="2">
        <f t="shared" si="592"/>
        <v>0.9999766612548574</v>
      </c>
      <c r="FR186" s="2">
        <f t="shared" si="592"/>
        <v>0.99997700308024373</v>
      </c>
      <c r="FS186" s="2">
        <f t="shared" si="592"/>
        <v>0.99997706712096124</v>
      </c>
      <c r="FT186" s="2">
        <f t="shared" si="592"/>
        <v>0.99996818508353502</v>
      </c>
      <c r="FU186" s="2">
        <f t="shared" si="592"/>
        <v>0.99996008842112949</v>
      </c>
      <c r="FW186" s="2">
        <f t="shared" si="541"/>
        <v>0.51827482849115636</v>
      </c>
      <c r="FX186" s="2">
        <f t="shared" si="593"/>
        <v>0.59780880505266376</v>
      </c>
      <c r="FY186" s="2">
        <f t="shared" si="594"/>
        <v>0.6260734600820137</v>
      </c>
      <c r="FZ186" s="2">
        <f t="shared" si="595"/>
        <v>0.58933408171793566</v>
      </c>
      <c r="GA186" s="2">
        <f t="shared" si="596"/>
        <v>0.59854696933329432</v>
      </c>
      <c r="GB186" s="2">
        <f t="shared" si="597"/>
        <v>0.6123640997806663</v>
      </c>
      <c r="GC186" s="2">
        <f t="shared" si="598"/>
        <v>0.65530269287632448</v>
      </c>
      <c r="GD186" s="2">
        <f t="shared" si="599"/>
        <v>0.70447178995061155</v>
      </c>
      <c r="GE186" s="2">
        <f t="shared" si="600"/>
        <v>0.6429965134160508</v>
      </c>
      <c r="GF186" s="2">
        <f t="shared" si="601"/>
        <v>0.60257063736697414</v>
      </c>
      <c r="GG186" s="2">
        <f t="shared" si="602"/>
        <v>0.56978141911450553</v>
      </c>
      <c r="GH186" s="2">
        <f t="shared" si="603"/>
        <v>0.52026019933293655</v>
      </c>
      <c r="GI186" s="2">
        <f t="shared" si="604"/>
        <v>0.49647890968851777</v>
      </c>
      <c r="GJ186" s="2">
        <f t="shared" si="605"/>
        <v>0.45234154641466967</v>
      </c>
      <c r="GK186" s="2">
        <f t="shared" si="606"/>
        <v>0.44540024407538853</v>
      </c>
      <c r="GM186" s="86">
        <f t="shared" si="542"/>
        <v>5.2185321551689518E-116</v>
      </c>
      <c r="GN186" s="86">
        <f t="shared" si="607"/>
        <v>4.1167138874680702E-295</v>
      </c>
      <c r="GO186" s="86">
        <f t="shared" si="608"/>
        <v>1.2446237451548135E-305</v>
      </c>
      <c r="GP186" s="86">
        <f t="shared" si="609"/>
        <v>0</v>
      </c>
      <c r="GQ186" s="86">
        <f t="shared" si="610"/>
        <v>3.9500806646687956E-274</v>
      </c>
      <c r="GR186" s="86">
        <f t="shared" si="611"/>
        <v>1.7638382559494754E-249</v>
      </c>
      <c r="GS186" s="86">
        <f t="shared" si="612"/>
        <v>1.1794936587901733E-247</v>
      </c>
      <c r="GT186" s="86">
        <f t="shared" si="613"/>
        <v>9.7533484890490774E-278</v>
      </c>
      <c r="GU186" s="86">
        <f t="shared" si="614"/>
        <v>2.6152214685798488E-270</v>
      </c>
      <c r="GV186" s="86">
        <f t="shared" si="615"/>
        <v>7.638960208296136E-249</v>
      </c>
      <c r="GW186" s="86">
        <f t="shared" si="616"/>
        <v>3.1303946063313788E-307</v>
      </c>
      <c r="GX186" s="86">
        <f t="shared" si="617"/>
        <v>0</v>
      </c>
      <c r="GY186" s="86">
        <f t="shared" si="618"/>
        <v>0</v>
      </c>
      <c r="GZ186" s="86">
        <f t="shared" si="619"/>
        <v>2.4347809008975001E-115</v>
      </c>
      <c r="HA186" s="86">
        <f t="shared" si="620"/>
        <v>3.2051042757771771E-70</v>
      </c>
      <c r="HC186" s="86">
        <f t="shared" si="543"/>
        <v>9.8672651178239398E-78</v>
      </c>
      <c r="HD186" s="86">
        <f t="shared" si="621"/>
        <v>2.0192381056169058E-186</v>
      </c>
      <c r="HE186" s="86">
        <f t="shared" si="622"/>
        <v>4.4178817455933164E-187</v>
      </c>
      <c r="HF186" s="86">
        <f t="shared" si="623"/>
        <v>1.4756054093366153E-182</v>
      </c>
      <c r="HG186" s="86">
        <f t="shared" si="624"/>
        <v>2.4829440968714193E-180</v>
      </c>
      <c r="HH186" s="86">
        <f t="shared" si="625"/>
        <v>7.8983482575225853E-190</v>
      </c>
      <c r="HI186" s="86">
        <f t="shared" si="626"/>
        <v>1.5401694899300191E-178</v>
      </c>
      <c r="HJ186" s="86">
        <f t="shared" si="627"/>
        <v>1.4723671360843174E-199</v>
      </c>
      <c r="HK186" s="86">
        <f t="shared" si="628"/>
        <v>9.527224344431721E-189</v>
      </c>
      <c r="HL186" s="86">
        <f t="shared" si="629"/>
        <v>2.4078635465641441E-184</v>
      </c>
      <c r="HM186" s="86">
        <f t="shared" si="630"/>
        <v>1.907387020724107E-235</v>
      </c>
      <c r="HN186" s="86">
        <f t="shared" si="631"/>
        <v>1.2657077584859897E-177</v>
      </c>
      <c r="HO186" s="86">
        <f t="shared" si="632"/>
        <v>1.0120558130422288E-218</v>
      </c>
      <c r="HP186" s="86">
        <f t="shared" si="633"/>
        <v>3.0854777561191487E-50</v>
      </c>
      <c r="HQ186" s="86">
        <f t="shared" si="634"/>
        <v>4.3240171656767323E-53</v>
      </c>
      <c r="HS186" s="86">
        <f t="shared" si="544"/>
        <v>3.8623650543260973E-13</v>
      </c>
      <c r="HT186" s="86">
        <f t="shared" si="635"/>
        <v>7.3739255868014386E-14</v>
      </c>
      <c r="HU186" s="86">
        <f t="shared" si="636"/>
        <v>2.0675815387904401E-14</v>
      </c>
      <c r="HV186" s="86">
        <f t="shared" si="637"/>
        <v>2.4378216378214649E-14</v>
      </c>
      <c r="HW186" s="86">
        <f t="shared" si="638"/>
        <v>1.7025217792882577E-13</v>
      </c>
      <c r="HX186" s="86">
        <f t="shared" si="639"/>
        <v>3.3863724777945785E-12</v>
      </c>
      <c r="HY186" s="86">
        <f t="shared" si="640"/>
        <v>1.1230409520232798E-13</v>
      </c>
      <c r="HZ186" s="86">
        <f t="shared" si="641"/>
        <v>1.03626859147071E-17</v>
      </c>
      <c r="IA186" s="86">
        <f t="shared" si="642"/>
        <v>6.6998795133651382E-15</v>
      </c>
      <c r="IB186" s="86">
        <f t="shared" si="643"/>
        <v>4.8464721462378225E-13</v>
      </c>
      <c r="IC186" s="86">
        <f t="shared" si="644"/>
        <v>1.0132989423362743E-12</v>
      </c>
      <c r="ID186" s="86">
        <f t="shared" si="645"/>
        <v>6.9699259441609664E-12</v>
      </c>
      <c r="IE186" s="86">
        <f t="shared" si="646"/>
        <v>5.8045068260619213E-11</v>
      </c>
      <c r="IF186" s="86">
        <f t="shared" si="647"/>
        <v>1.1733954068988138E-7</v>
      </c>
      <c r="IG186" s="86">
        <f t="shared" si="648"/>
        <v>1.4295161466635428E-7</v>
      </c>
      <c r="II186" s="86">
        <f t="shared" si="545"/>
        <v>0.54389329934712594</v>
      </c>
      <c r="IJ186" s="86">
        <f t="shared" si="546"/>
        <v>0.57605091038292411</v>
      </c>
      <c r="IK186" s="86">
        <f t="shared" si="547"/>
        <v>0.53456984718666578</v>
      </c>
      <c r="IL186" s="86">
        <f t="shared" si="548"/>
        <v>0.58470230212249197</v>
      </c>
      <c r="IM186" s="86">
        <f t="shared" si="549"/>
        <v>0.57780955485995433</v>
      </c>
      <c r="IN186" s="86">
        <f t="shared" si="550"/>
        <v>0.56756028046552731</v>
      </c>
      <c r="IO186" s="86">
        <f t="shared" si="551"/>
        <v>0.48164120734221993</v>
      </c>
      <c r="IP186" s="86">
        <f t="shared" si="552"/>
        <v>0.33699974400620802</v>
      </c>
      <c r="IQ186" s="86">
        <f t="shared" si="553"/>
        <v>0.50209279136113516</v>
      </c>
      <c r="IR186" s="86">
        <f t="shared" si="554"/>
        <v>0.57117849212073746</v>
      </c>
      <c r="IS186" s="86">
        <f t="shared" si="555"/>
        <v>0.59205244075543206</v>
      </c>
      <c r="IT186" s="86">
        <f t="shared" si="556"/>
        <v>0.54541241110818028</v>
      </c>
      <c r="IU186" s="86">
        <f t="shared" si="557"/>
        <v>0.49087784887499414</v>
      </c>
      <c r="IV186" s="86">
        <f t="shared" si="558"/>
        <v>0.3988454743890984</v>
      </c>
      <c r="IW186" s="86">
        <f t="shared" si="559"/>
        <v>0.38415028530965017</v>
      </c>
      <c r="IY186" s="86">
        <f t="shared" si="560"/>
        <v>0.54389329934751218</v>
      </c>
      <c r="IZ186" s="86">
        <f t="shared" si="561"/>
        <v>0.57605091038299783</v>
      </c>
      <c r="JA186" s="86">
        <f t="shared" si="562"/>
        <v>0.53456984718668643</v>
      </c>
      <c r="JB186" s="86">
        <f t="shared" si="563"/>
        <v>0.58470230212251639</v>
      </c>
      <c r="JC186" s="86">
        <f t="shared" si="564"/>
        <v>0.57780955486012453</v>
      </c>
      <c r="JD186" s="86">
        <f t="shared" si="565"/>
        <v>0.56756028046891371</v>
      </c>
      <c r="JE186" s="86">
        <f t="shared" si="566"/>
        <v>0.48164120734233223</v>
      </c>
      <c r="JF186" s="86">
        <f t="shared" si="567"/>
        <v>0.33699974400620802</v>
      </c>
      <c r="JG186" s="86">
        <f t="shared" si="568"/>
        <v>0.50209279136114182</v>
      </c>
      <c r="JH186" s="86">
        <f t="shared" si="569"/>
        <v>0.57117849212122207</v>
      </c>
      <c r="JI186" s="86">
        <f t="shared" si="570"/>
        <v>0.59205244075644536</v>
      </c>
      <c r="JJ186" s="86">
        <f t="shared" si="571"/>
        <v>0.54541241111515026</v>
      </c>
      <c r="JK186" s="86">
        <f t="shared" si="572"/>
        <v>0.49087784893303921</v>
      </c>
      <c r="JL186" s="86">
        <f t="shared" si="573"/>
        <v>0.39884559172863909</v>
      </c>
      <c r="JM186" s="86">
        <f t="shared" si="574"/>
        <v>0.38415042826126483</v>
      </c>
    </row>
    <row r="187" spans="2:273" x14ac:dyDescent="0.25">
      <c r="B187" s="2">
        <v>160</v>
      </c>
      <c r="C187" s="37">
        <v>83.435000000000002</v>
      </c>
      <c r="D187" s="37">
        <v>85.122</v>
      </c>
      <c r="E187" s="37">
        <v>83.22</v>
      </c>
      <c r="F187" s="37">
        <v>83.097999999999999</v>
      </c>
      <c r="G187" s="37">
        <v>82.438999999999993</v>
      </c>
      <c r="H187" s="37">
        <v>83.097999999999999</v>
      </c>
      <c r="I187" s="37">
        <v>82.902000000000001</v>
      </c>
      <c r="J187" s="37">
        <v>81.072999999999993</v>
      </c>
      <c r="K187" s="37">
        <v>82.488</v>
      </c>
      <c r="L187" s="37">
        <v>85.14</v>
      </c>
      <c r="M187" s="37">
        <v>86.186000000000007</v>
      </c>
      <c r="N187" s="37">
        <v>88.884</v>
      </c>
      <c r="O187" s="37">
        <v>90.474999999999994</v>
      </c>
      <c r="P187" s="37">
        <v>106.61</v>
      </c>
      <c r="Q187" s="37">
        <v>121.28570000000001</v>
      </c>
      <c r="S187" s="4">
        <f t="shared" si="446"/>
        <v>83.563249982663876</v>
      </c>
      <c r="T187" s="4">
        <f t="shared" si="447"/>
        <v>84.001783915251224</v>
      </c>
      <c r="U187" s="4">
        <f t="shared" si="448"/>
        <v>83.324971369649944</v>
      </c>
      <c r="V187" s="4">
        <f t="shared" si="449"/>
        <v>82.872881423241935</v>
      </c>
      <c r="W187" s="4">
        <f t="shared" si="450"/>
        <v>82.789722227700381</v>
      </c>
      <c r="X187" s="4">
        <f t="shared" si="451"/>
        <v>84.029845209575598</v>
      </c>
      <c r="Y187" s="4">
        <f t="shared" si="452"/>
        <v>83.526644897741434</v>
      </c>
      <c r="Z187" s="4">
        <f t="shared" si="453"/>
        <v>82.382360075186725</v>
      </c>
      <c r="AA187" s="4">
        <f t="shared" si="454"/>
        <v>82.720059058402995</v>
      </c>
      <c r="AB187" s="4">
        <f t="shared" si="455"/>
        <v>83.567344966273026</v>
      </c>
      <c r="AC187" s="4">
        <f t="shared" si="456"/>
        <v>86.488957946994717</v>
      </c>
      <c r="AD187" s="4">
        <f t="shared" si="457"/>
        <v>88.742982837988961</v>
      </c>
      <c r="AE187" s="4">
        <f t="shared" si="458"/>
        <v>91.510753244265743</v>
      </c>
      <c r="AF187" s="4">
        <f t="shared" si="459"/>
        <v>108.41062496256819</v>
      </c>
      <c r="AG187" s="4">
        <f t="shared" si="460"/>
        <v>125.48011822696519</v>
      </c>
      <c r="AI187" s="4">
        <f t="shared" si="461"/>
        <v>-0.12824998266387411</v>
      </c>
      <c r="AJ187" s="4">
        <f t="shared" si="462"/>
        <v>1.1202160847487761</v>
      </c>
      <c r="AK187" s="4">
        <f t="shared" si="463"/>
        <v>-0.10497136964994525</v>
      </c>
      <c r="AL187" s="4">
        <f t="shared" si="464"/>
        <v>0.22511857675806368</v>
      </c>
      <c r="AM187" s="4">
        <f t="shared" si="465"/>
        <v>-0.35072222770038763</v>
      </c>
      <c r="AN187" s="4">
        <f t="shared" si="466"/>
        <v>-0.93184520957559869</v>
      </c>
      <c r="AO187" s="4">
        <f t="shared" si="467"/>
        <v>-0.62464489774143317</v>
      </c>
      <c r="AP187" s="4">
        <f t="shared" si="468"/>
        <v>-1.3093600751867314</v>
      </c>
      <c r="AQ187" s="4">
        <f t="shared" si="469"/>
        <v>-0.23205905840299579</v>
      </c>
      <c r="AR187" s="4">
        <f t="shared" si="470"/>
        <v>1.5726550337269742</v>
      </c>
      <c r="AS187" s="4">
        <f t="shared" si="471"/>
        <v>-0.30295794699470946</v>
      </c>
      <c r="AT187" s="4">
        <f t="shared" si="472"/>
        <v>0.14101716201103898</v>
      </c>
      <c r="AU187" s="4">
        <f t="shared" si="473"/>
        <v>-1.0357532442657487</v>
      </c>
      <c r="AV187" s="4">
        <f t="shared" ref="AV187:AW202" si="649">IF(OR($B187 &lt; P$230, $B187 &gt; P$233), 0, P187-AF187)</f>
        <v>-1.8006249625681932</v>
      </c>
      <c r="AW187" s="4">
        <f t="shared" si="649"/>
        <v>-4.1944182269651833</v>
      </c>
      <c r="AY187" s="2">
        <f t="shared" si="525"/>
        <v>83.563249982663876</v>
      </c>
      <c r="AZ187" s="2">
        <f t="shared" si="576"/>
        <v>83.832276476596348</v>
      </c>
      <c r="BA187" s="2">
        <f t="shared" si="577"/>
        <v>82.938932105839854</v>
      </c>
      <c r="BB187" s="2">
        <f t="shared" si="578"/>
        <v>81.97828454782632</v>
      </c>
      <c r="BC187" s="2">
        <f t="shared" si="579"/>
        <v>81.77021487771907</v>
      </c>
      <c r="BD187" s="2">
        <f t="shared" si="580"/>
        <v>82.730898141962399</v>
      </c>
      <c r="BE187" s="2">
        <f t="shared" si="581"/>
        <v>83.183790189691834</v>
      </c>
      <c r="BF187" s="2">
        <f t="shared" si="582"/>
        <v>82.335537428659606</v>
      </c>
      <c r="BG187" s="2">
        <f t="shared" si="583"/>
        <v>82.210409701537543</v>
      </c>
      <c r="BH187" s="2">
        <f t="shared" si="584"/>
        <v>82.041274186449925</v>
      </c>
      <c r="BI187" s="2">
        <f t="shared" si="585"/>
        <v>83.19595428737432</v>
      </c>
      <c r="BJ187" s="2">
        <f t="shared" si="586"/>
        <v>83.134480174908362</v>
      </c>
      <c r="BK187" s="2">
        <f t="shared" si="587"/>
        <v>83.513704719355644</v>
      </c>
      <c r="BL187" s="2">
        <f t="shared" si="588"/>
        <v>88.126802274525915</v>
      </c>
      <c r="BM187" s="2">
        <f t="shared" si="589"/>
        <v>91.726844258334694</v>
      </c>
      <c r="BO187" s="2" t="str">
        <f t="shared" si="475"/>
        <v/>
      </c>
      <c r="BP187" s="2" t="str">
        <f t="shared" si="476"/>
        <v/>
      </c>
      <c r="BQ187" s="2" t="str">
        <f t="shared" si="477"/>
        <v/>
      </c>
      <c r="BR187" s="2" t="str">
        <f t="shared" si="478"/>
        <v/>
      </c>
      <c r="BS187" s="2" t="str">
        <f t="shared" si="479"/>
        <v/>
      </c>
      <c r="BT187" s="2" t="str">
        <f t="shared" si="480"/>
        <v/>
      </c>
      <c r="BU187" s="2" t="str">
        <f t="shared" si="481"/>
        <v/>
      </c>
      <c r="BV187" s="2" t="str">
        <f t="shared" si="482"/>
        <v/>
      </c>
      <c r="BW187" s="2" t="str">
        <f t="shared" si="483"/>
        <v/>
      </c>
      <c r="BX187" s="2" t="str">
        <f t="shared" si="484"/>
        <v/>
      </c>
      <c r="BY187" s="2" t="str">
        <f t="shared" si="485"/>
        <v/>
      </c>
      <c r="BZ187" s="2" t="str">
        <f t="shared" si="486"/>
        <v/>
      </c>
      <c r="CA187" s="2" t="str">
        <f t="shared" si="487"/>
        <v/>
      </c>
      <c r="CB187" s="2" t="str">
        <f t="shared" si="488"/>
        <v/>
      </c>
      <c r="CC187" s="2" t="str">
        <f t="shared" si="489"/>
        <v/>
      </c>
      <c r="CE187" s="2" t="str">
        <f t="shared" si="526"/>
        <v/>
      </c>
      <c r="CF187" s="2" t="str">
        <f t="shared" si="527"/>
        <v/>
      </c>
      <c r="CG187" s="2" t="str">
        <f t="shared" si="528"/>
        <v/>
      </c>
      <c r="CH187" s="2" t="str">
        <f t="shared" si="529"/>
        <v/>
      </c>
      <c r="CI187" s="2" t="str">
        <f t="shared" si="530"/>
        <v/>
      </c>
      <c r="CJ187" s="2" t="str">
        <f t="shared" si="531"/>
        <v/>
      </c>
      <c r="CK187" s="2" t="str">
        <f t="shared" si="532"/>
        <v/>
      </c>
      <c r="CL187" s="2" t="str">
        <f t="shared" si="533"/>
        <v/>
      </c>
      <c r="CM187" s="2" t="str">
        <f t="shared" si="534"/>
        <v/>
      </c>
      <c r="CN187" s="2" t="str">
        <f t="shared" si="535"/>
        <v/>
      </c>
      <c r="CO187" s="2" t="str">
        <f t="shared" si="536"/>
        <v/>
      </c>
      <c r="CP187" s="2" t="str">
        <f t="shared" si="537"/>
        <v/>
      </c>
      <c r="CQ187" s="2" t="str">
        <f t="shared" si="538"/>
        <v/>
      </c>
      <c r="CR187" s="2" t="str">
        <f t="shared" si="539"/>
        <v/>
      </c>
      <c r="CS187" s="2" t="str">
        <f t="shared" si="540"/>
        <v/>
      </c>
      <c r="CU187" s="2" t="str">
        <f t="shared" si="490"/>
        <v/>
      </c>
      <c r="CV187" s="2" t="str">
        <f t="shared" si="491"/>
        <v/>
      </c>
      <c r="CW187" s="2" t="str">
        <f t="shared" si="492"/>
        <v/>
      </c>
      <c r="CX187" s="2" t="str">
        <f t="shared" si="493"/>
        <v/>
      </c>
      <c r="CY187" s="2" t="str">
        <f t="shared" si="494"/>
        <v/>
      </c>
      <c r="CZ187" s="2" t="str">
        <f t="shared" si="495"/>
        <v/>
      </c>
      <c r="DA187" s="2" t="str">
        <f t="shared" si="496"/>
        <v/>
      </c>
      <c r="DB187" s="2" t="str">
        <f t="shared" si="497"/>
        <v/>
      </c>
      <c r="DC187" s="2" t="str">
        <f t="shared" si="498"/>
        <v/>
      </c>
      <c r="DD187" s="2" t="str">
        <f t="shared" si="499"/>
        <v/>
      </c>
      <c r="DE187" s="2" t="str">
        <f t="shared" si="500"/>
        <v/>
      </c>
      <c r="DF187" s="2" t="str">
        <f t="shared" si="501"/>
        <v/>
      </c>
      <c r="DG187" s="2" t="str">
        <f t="shared" si="502"/>
        <v/>
      </c>
      <c r="DH187" s="2" t="str">
        <f t="shared" si="503"/>
        <v/>
      </c>
      <c r="DI187" s="2" t="str">
        <f t="shared" si="504"/>
        <v/>
      </c>
      <c r="DK187" s="2">
        <f t="shared" si="505"/>
        <v>120.96569379844964</v>
      </c>
      <c r="DL187" s="2">
        <f t="shared" ref="DL187:DY202" si="650">BP$228*$B187+BP$229</f>
        <v>130.3626644788375</v>
      </c>
      <c r="DM187" s="2">
        <f t="shared" si="650"/>
        <v>130.87800456473002</v>
      </c>
      <c r="DN187" s="2">
        <f t="shared" si="650"/>
        <v>130.99524390243903</v>
      </c>
      <c r="DO187" s="2">
        <f t="shared" si="650"/>
        <v>120.70453658536584</v>
      </c>
      <c r="DP187" s="2">
        <f t="shared" si="650"/>
        <v>121.03559725035785</v>
      </c>
      <c r="DQ187" s="2">
        <f t="shared" si="650"/>
        <v>117.96060646330415</v>
      </c>
      <c r="DR187" s="2">
        <f t="shared" si="650"/>
        <v>105.45385140440956</v>
      </c>
      <c r="DS187" s="2">
        <f t="shared" si="650"/>
        <v>120.29234853518574</v>
      </c>
      <c r="DT187" s="2">
        <f t="shared" si="650"/>
        <v>117.16297115675022</v>
      </c>
      <c r="DU187" s="2">
        <f t="shared" si="650"/>
        <v>129.25848036846875</v>
      </c>
      <c r="DV187" s="2">
        <f t="shared" si="650"/>
        <v>117.85651797040173</v>
      </c>
      <c r="DW187" s="2">
        <f t="shared" si="650"/>
        <v>122.65299380851704</v>
      </c>
      <c r="DX187" s="2">
        <f t="shared" si="650"/>
        <v>115.60685450281427</v>
      </c>
      <c r="DY187" s="2">
        <f t="shared" si="650"/>
        <v>115.35575509530791</v>
      </c>
      <c r="EA187" s="2">
        <f t="shared" si="445"/>
        <v>83.807058576008544</v>
      </c>
      <c r="EB187" s="2">
        <f t="shared" si="507"/>
        <v>83.727132228504587</v>
      </c>
      <c r="EC187" s="2">
        <f t="shared" si="508"/>
        <v>83.226211988514024</v>
      </c>
      <c r="ED187" s="2">
        <f t="shared" si="509"/>
        <v>81.542870965023184</v>
      </c>
      <c r="EE187" s="2">
        <f t="shared" si="510"/>
        <v>81.417469616519156</v>
      </c>
      <c r="EF187" s="2">
        <f t="shared" si="511"/>
        <v>82.747353819907232</v>
      </c>
      <c r="EG187" s="2">
        <f t="shared" si="512"/>
        <v>83.065323336362709</v>
      </c>
      <c r="EH187" s="2">
        <f t="shared" si="513"/>
        <v>81.861431864782503</v>
      </c>
      <c r="EI187" s="2">
        <f t="shared" si="514"/>
        <v>81.501214716439307</v>
      </c>
      <c r="EJ187" s="2">
        <f t="shared" si="515"/>
        <v>82.100736147184705</v>
      </c>
      <c r="EK187" s="2">
        <f t="shared" si="516"/>
        <v>82.278458459149334</v>
      </c>
      <c r="EL187" s="2">
        <f t="shared" si="517"/>
        <v>82.645796956634001</v>
      </c>
      <c r="EM187" s="2">
        <f t="shared" si="518"/>
        <v>83.191836600417446</v>
      </c>
      <c r="EN187" s="2">
        <f t="shared" si="519"/>
        <v>88.412535179361427</v>
      </c>
      <c r="EO187" s="2">
        <f t="shared" si="520"/>
        <v>94.737070261031704</v>
      </c>
      <c r="EQ187" s="2">
        <f t="shared" si="521"/>
        <v>83.354958138116501</v>
      </c>
      <c r="ER187" s="2">
        <f t="shared" ref="ER187:FE202" si="651">CV$228*$B187+CV$229</f>
        <v>83.895358382917806</v>
      </c>
      <c r="ES187" s="2">
        <f t="shared" si="651"/>
        <v>82.781076857103869</v>
      </c>
      <c r="ET187" s="2">
        <f t="shared" si="651"/>
        <v>82.253573749187794</v>
      </c>
      <c r="EU187" s="2">
        <f t="shared" si="651"/>
        <v>81.984814165042252</v>
      </c>
      <c r="EV187" s="2">
        <f t="shared" si="651"/>
        <v>82.720187546265464</v>
      </c>
      <c r="EW187" s="2">
        <f t="shared" si="651"/>
        <v>83.239536082868597</v>
      </c>
      <c r="EX187" s="2">
        <f t="shared" si="651"/>
        <v>82.516239781869615</v>
      </c>
      <c r="EY187" s="2">
        <f t="shared" si="651"/>
        <v>82.568234950061338</v>
      </c>
      <c r="EZ187" s="2">
        <f t="shared" si="651"/>
        <v>82.004279510290644</v>
      </c>
      <c r="FA187" s="2">
        <f t="shared" si="651"/>
        <v>83.826073491996056</v>
      </c>
      <c r="FB187" s="2">
        <f t="shared" si="651"/>
        <v>83.544092948239054</v>
      </c>
      <c r="FC187" s="2">
        <f t="shared" si="651"/>
        <v>83.809826956985276</v>
      </c>
      <c r="FD187" s="2">
        <f t="shared" si="651"/>
        <v>87.809638884175683</v>
      </c>
      <c r="FE187" s="2">
        <f t="shared" si="651"/>
        <v>88.306798572750182</v>
      </c>
      <c r="FG187" s="2">
        <f t="shared" si="523"/>
        <v>0.9999764526598719</v>
      </c>
      <c r="FH187" s="2">
        <f t="shared" ref="FH187:FU202" si="652">POWER(10,($B187-D$231)/D$229)/(1+POWER(10,($B187-D$231)/D$229))</f>
        <v>0.99998096532510317</v>
      </c>
      <c r="FI187" s="2">
        <f t="shared" si="652"/>
        <v>0.99998135266765942</v>
      </c>
      <c r="FJ187" s="2">
        <f t="shared" si="652"/>
        <v>0.99998240002799066</v>
      </c>
      <c r="FK187" s="2">
        <f t="shared" si="652"/>
        <v>0.99998145880434341</v>
      </c>
      <c r="FL187" s="2">
        <f t="shared" si="652"/>
        <v>0.9999799569338832</v>
      </c>
      <c r="FM187" s="2">
        <f t="shared" si="652"/>
        <v>0.99997896629118477</v>
      </c>
      <c r="FN187" s="2">
        <f t="shared" si="652"/>
        <v>0.99997895642075896</v>
      </c>
      <c r="FO187" s="2">
        <f t="shared" si="652"/>
        <v>0.99997798523294956</v>
      </c>
      <c r="FP187" s="2">
        <f t="shared" si="652"/>
        <v>0.99997814968459375</v>
      </c>
      <c r="FQ187" s="2">
        <f t="shared" si="652"/>
        <v>0.99997871476774258</v>
      </c>
      <c r="FR187" s="2">
        <f t="shared" si="652"/>
        <v>0.99997902651747106</v>
      </c>
      <c r="FS187" s="2">
        <f t="shared" si="652"/>
        <v>0.99997908492353571</v>
      </c>
      <c r="FT187" s="2">
        <f t="shared" si="652"/>
        <v>0.99997098437010534</v>
      </c>
      <c r="FU187" s="2">
        <f t="shared" si="652"/>
        <v>0.99996360007962559</v>
      </c>
      <c r="FW187" s="2">
        <f t="shared" si="541"/>
        <v>0.54121509261926126</v>
      </c>
      <c r="FX187" s="2">
        <f t="shared" si="593"/>
        <v>0.61974046937231053</v>
      </c>
      <c r="FY187" s="2">
        <f t="shared" si="594"/>
        <v>0.6473729911500552</v>
      </c>
      <c r="FZ187" s="2">
        <f t="shared" si="595"/>
        <v>0.61142749417314568</v>
      </c>
      <c r="GA187" s="2">
        <f t="shared" si="596"/>
        <v>0.62046393663400201</v>
      </c>
      <c r="GB187" s="2">
        <f t="shared" si="597"/>
        <v>0.63398800904854902</v>
      </c>
      <c r="GC187" s="2">
        <f t="shared" si="598"/>
        <v>0.67579943756198457</v>
      </c>
      <c r="GD187" s="2">
        <f t="shared" si="599"/>
        <v>0.72327942678803425</v>
      </c>
      <c r="GE187" s="2">
        <f t="shared" si="600"/>
        <v>0.66384964877292207</v>
      </c>
      <c r="GF187" s="2">
        <f t="shared" si="601"/>
        <v>0.62440578033760374</v>
      </c>
      <c r="GG187" s="2">
        <f t="shared" si="602"/>
        <v>0.59219885313556753</v>
      </c>
      <c r="GH187" s="2">
        <f t="shared" si="603"/>
        <v>0.54318925097337567</v>
      </c>
      <c r="GI187" s="2">
        <f t="shared" si="604"/>
        <v>0.51949481477479897</v>
      </c>
      <c r="GJ187" s="2">
        <f t="shared" si="605"/>
        <v>0.4752425374449647</v>
      </c>
      <c r="GK187" s="2">
        <f t="shared" si="606"/>
        <v>0.46825028041511557</v>
      </c>
      <c r="GM187" s="86">
        <f t="shared" si="542"/>
        <v>1.8988215555451579E-118</v>
      </c>
      <c r="GN187" s="86">
        <f t="shared" si="607"/>
        <v>2.5176935111251827E-301</v>
      </c>
      <c r="GO187" s="86">
        <f t="shared" si="608"/>
        <v>0</v>
      </c>
      <c r="GP187" s="86">
        <f t="shared" si="609"/>
        <v>0</v>
      </c>
      <c r="GQ187" s="86">
        <f t="shared" si="610"/>
        <v>6.0996751364125536E-280</v>
      </c>
      <c r="GR187" s="86">
        <f t="shared" si="611"/>
        <v>9.4446776698402401E-255</v>
      </c>
      <c r="GS187" s="86">
        <f t="shared" si="612"/>
        <v>6.8537263933911926E-253</v>
      </c>
      <c r="GT187" s="86">
        <f t="shared" si="613"/>
        <v>1.4428773941800057E-283</v>
      </c>
      <c r="GU187" s="86">
        <f t="shared" si="614"/>
        <v>5.1894103745864751E-276</v>
      </c>
      <c r="GV187" s="86">
        <f t="shared" si="615"/>
        <v>4.1662231667457355E-254</v>
      </c>
      <c r="GW187" s="86">
        <f t="shared" si="616"/>
        <v>0</v>
      </c>
      <c r="GX187" s="86">
        <f t="shared" si="617"/>
        <v>0</v>
      </c>
      <c r="GY187" s="86">
        <f t="shared" si="618"/>
        <v>0</v>
      </c>
      <c r="GZ187" s="86">
        <f t="shared" si="619"/>
        <v>9.0262350636716744E-118</v>
      </c>
      <c r="HA187" s="86">
        <f t="shared" si="620"/>
        <v>1.1588676538505273E-71</v>
      </c>
      <c r="HC187" s="86">
        <f t="shared" si="543"/>
        <v>6.9967019528295881E-80</v>
      </c>
      <c r="HD187" s="86">
        <f t="shared" si="621"/>
        <v>1.3770109063888028E-191</v>
      </c>
      <c r="HE187" s="86">
        <f t="shared" si="622"/>
        <v>2.9431841619502635E-192</v>
      </c>
      <c r="HF187" s="86">
        <f t="shared" si="623"/>
        <v>1.260702251068881E-187</v>
      </c>
      <c r="HG187" s="86">
        <f t="shared" si="624"/>
        <v>2.3608354699185124E-185</v>
      </c>
      <c r="HH187" s="86">
        <f t="shared" si="625"/>
        <v>4.3891520432504752E-195</v>
      </c>
      <c r="HI187" s="86">
        <f t="shared" si="626"/>
        <v>1.8955817058887353E-183</v>
      </c>
      <c r="HJ187" s="86">
        <f t="shared" si="627"/>
        <v>6.1181203568542472E-205</v>
      </c>
      <c r="HK187" s="86">
        <f t="shared" si="628"/>
        <v>6.9389275974713848E-194</v>
      </c>
      <c r="HL187" s="86">
        <f t="shared" si="629"/>
        <v>2.0153570955219328E-189</v>
      </c>
      <c r="HM187" s="86">
        <f t="shared" si="630"/>
        <v>5.803439975520542E-242</v>
      </c>
      <c r="HN187" s="86">
        <f t="shared" si="631"/>
        <v>1.3094428339669253E-182</v>
      </c>
      <c r="HO187" s="86">
        <f t="shared" si="632"/>
        <v>6.07685773688585E-225</v>
      </c>
      <c r="HP187" s="86">
        <f t="shared" si="633"/>
        <v>1.2547359297406098E-51</v>
      </c>
      <c r="HQ187" s="86">
        <f t="shared" si="634"/>
        <v>1.5144991777294639E-54</v>
      </c>
      <c r="HS187" s="86">
        <f t="shared" si="544"/>
        <v>5.9480464387941934E-14</v>
      </c>
      <c r="HT187" s="86">
        <f t="shared" si="635"/>
        <v>1.203425530942066E-14</v>
      </c>
      <c r="HU187" s="86">
        <f t="shared" si="636"/>
        <v>3.2468542629487687E-15</v>
      </c>
      <c r="HV187" s="86">
        <f t="shared" si="637"/>
        <v>3.9449658552596045E-15</v>
      </c>
      <c r="HW187" s="86">
        <f t="shared" si="638"/>
        <v>2.9851670436651269E-14</v>
      </c>
      <c r="HX187" s="86">
        <f t="shared" si="639"/>
        <v>6.9926915652729708E-13</v>
      </c>
      <c r="HY187" s="86">
        <f t="shared" si="640"/>
        <v>1.9428498531653272E-14</v>
      </c>
      <c r="HZ187" s="86">
        <f t="shared" si="641"/>
        <v>1.2254760132361565E-18</v>
      </c>
      <c r="IA187" s="86">
        <f t="shared" si="642"/>
        <v>1.0265986302944463E-15</v>
      </c>
      <c r="IB187" s="86">
        <f t="shared" si="643"/>
        <v>8.4476643010411022E-14</v>
      </c>
      <c r="IC187" s="86">
        <f t="shared" si="644"/>
        <v>1.8315464174903461E-13</v>
      </c>
      <c r="ID187" s="86">
        <f t="shared" si="645"/>
        <v>1.3224272399775165E-12</v>
      </c>
      <c r="IE187" s="86">
        <f t="shared" si="646"/>
        <v>1.1956033040034693E-11</v>
      </c>
      <c r="IF187" s="86">
        <f t="shared" si="647"/>
        <v>3.8632389866180762E-8</v>
      </c>
      <c r="IG187" s="86">
        <f t="shared" si="648"/>
        <v>4.7504765799231366E-8</v>
      </c>
      <c r="II187" s="86">
        <f t="shared" si="545"/>
        <v>0.57976276412361338</v>
      </c>
      <c r="IJ187" s="86">
        <f t="shared" si="546"/>
        <v>0.54572009330996651</v>
      </c>
      <c r="IK187" s="86">
        <f t="shared" si="547"/>
        <v>0.49124024103677605</v>
      </c>
      <c r="IL187" s="86">
        <f t="shared" si="548"/>
        <v>0.56086994191991379</v>
      </c>
      <c r="IM187" s="86">
        <f t="shared" si="549"/>
        <v>0.54940107952761164</v>
      </c>
      <c r="IN187" s="86">
        <f t="shared" si="550"/>
        <v>0.53584075788282703</v>
      </c>
      <c r="IO187" s="86">
        <f t="shared" si="551"/>
        <v>0.43395446464336629</v>
      </c>
      <c r="IP187" s="86">
        <f t="shared" si="552"/>
        <v>0.28990076983353341</v>
      </c>
      <c r="IQ187" s="86">
        <f t="shared" si="553"/>
        <v>0.45478341291732061</v>
      </c>
      <c r="IR187" s="86">
        <f t="shared" si="554"/>
        <v>0.53855075223706061</v>
      </c>
      <c r="IS187" s="86">
        <f t="shared" si="555"/>
        <v>0.58238100900989975</v>
      </c>
      <c r="IT187" s="86">
        <f t="shared" si="556"/>
        <v>0.57905632740644974</v>
      </c>
      <c r="IU187" s="86">
        <f t="shared" si="557"/>
        <v>0.54368873356682101</v>
      </c>
      <c r="IV187" s="86">
        <f t="shared" si="558"/>
        <v>0.45209416932600266</v>
      </c>
      <c r="IW187" s="86">
        <f t="shared" si="559"/>
        <v>0.43799739498137125</v>
      </c>
      <c r="IY187" s="86">
        <f t="shared" si="560"/>
        <v>0.57976276412367289</v>
      </c>
      <c r="IZ187" s="86">
        <f t="shared" si="561"/>
        <v>0.5457200933099785</v>
      </c>
      <c r="JA187" s="86">
        <f t="shared" si="562"/>
        <v>0.49124024103677927</v>
      </c>
      <c r="JB187" s="86">
        <f t="shared" si="563"/>
        <v>0.56086994191991779</v>
      </c>
      <c r="JC187" s="86">
        <f t="shared" si="564"/>
        <v>0.5494010795276415</v>
      </c>
      <c r="JD187" s="86">
        <f t="shared" si="565"/>
        <v>0.53584075788352625</v>
      </c>
      <c r="JE187" s="86">
        <f t="shared" si="566"/>
        <v>0.43395446464338572</v>
      </c>
      <c r="JF187" s="86">
        <f t="shared" si="567"/>
        <v>0.28990076983353341</v>
      </c>
      <c r="JG187" s="86">
        <f t="shared" si="568"/>
        <v>0.45478341291732161</v>
      </c>
      <c r="JH187" s="86">
        <f t="shared" si="569"/>
        <v>0.5385507522371451</v>
      </c>
      <c r="JI187" s="86">
        <f t="shared" si="570"/>
        <v>0.58238100901008294</v>
      </c>
      <c r="JJ187" s="86">
        <f t="shared" si="571"/>
        <v>0.57905632740777213</v>
      </c>
      <c r="JK187" s="86">
        <f t="shared" si="572"/>
        <v>0.54368873357877701</v>
      </c>
      <c r="JL187" s="86">
        <f t="shared" si="573"/>
        <v>0.4520942079583925</v>
      </c>
      <c r="JM187" s="86">
        <f t="shared" si="574"/>
        <v>0.43799744248613703</v>
      </c>
    </row>
    <row r="188" spans="2:273" x14ac:dyDescent="0.25">
      <c r="B188" s="2">
        <v>161</v>
      </c>
      <c r="C188" s="37">
        <v>82.739000000000004</v>
      </c>
      <c r="D188" s="37">
        <v>82.731999999999999</v>
      </c>
      <c r="E188" s="37">
        <v>83.683000000000007</v>
      </c>
      <c r="F188" s="37">
        <v>82.634</v>
      </c>
      <c r="G188" s="37">
        <v>81.828999999999994</v>
      </c>
      <c r="H188" s="37">
        <v>82.512</v>
      </c>
      <c r="I188" s="37">
        <v>83.366</v>
      </c>
      <c r="J188" s="37">
        <v>80.950999999999993</v>
      </c>
      <c r="K188" s="37">
        <v>81.325999999999993</v>
      </c>
      <c r="L188" s="37">
        <v>84.07</v>
      </c>
      <c r="M188" s="37">
        <v>86.186000000000007</v>
      </c>
      <c r="N188" s="37">
        <v>88.465000000000003</v>
      </c>
      <c r="O188" s="37">
        <v>90.174999999999997</v>
      </c>
      <c r="P188" s="37">
        <v>105.22</v>
      </c>
      <c r="Q188" s="37">
        <v>122.40479999999999</v>
      </c>
      <c r="S188" s="4">
        <f t="shared" si="446"/>
        <v>83.478412494160537</v>
      </c>
      <c r="T188" s="4">
        <f t="shared" si="447"/>
        <v>83.865134731338571</v>
      </c>
      <c r="U188" s="4">
        <f t="shared" si="448"/>
        <v>83.077400007188686</v>
      </c>
      <c r="V188" s="4">
        <f t="shared" si="449"/>
        <v>82.475501206441848</v>
      </c>
      <c r="W188" s="4">
        <f t="shared" si="450"/>
        <v>82.321809455842015</v>
      </c>
      <c r="X188" s="4">
        <f t="shared" si="451"/>
        <v>83.462192217567718</v>
      </c>
      <c r="Y188" s="4">
        <f t="shared" si="452"/>
        <v>83.273136135276459</v>
      </c>
      <c r="Z188" s="4">
        <f t="shared" si="453"/>
        <v>82.264979660134614</v>
      </c>
      <c r="AA188" s="4">
        <f t="shared" si="454"/>
        <v>82.39426786602715</v>
      </c>
      <c r="AB188" s="4">
        <f t="shared" si="455"/>
        <v>82.85878462537228</v>
      </c>
      <c r="AC188" s="4">
        <f t="shared" si="456"/>
        <v>85.347782839107524</v>
      </c>
      <c r="AD188" s="4">
        <f t="shared" si="457"/>
        <v>87.435307659412032</v>
      </c>
      <c r="AE188" s="4">
        <f t="shared" si="458"/>
        <v>90.186750398614791</v>
      </c>
      <c r="AF188" s="4">
        <f t="shared" si="459"/>
        <v>107.27711531089108</v>
      </c>
      <c r="AG188" s="4">
        <f t="shared" si="460"/>
        <v>124.00202196301424</v>
      </c>
      <c r="AI188" s="4">
        <f t="shared" si="461"/>
        <v>-0.73941249416053267</v>
      </c>
      <c r="AJ188" s="4">
        <f t="shared" si="462"/>
        <v>-1.133134731338572</v>
      </c>
      <c r="AK188" s="4">
        <f t="shared" si="463"/>
        <v>0.60559999281132093</v>
      </c>
      <c r="AL188" s="4">
        <f t="shared" si="464"/>
        <v>0.15849879355815233</v>
      </c>
      <c r="AM188" s="4">
        <f t="shared" si="465"/>
        <v>-0.49280945584202129</v>
      </c>
      <c r="AN188" s="4">
        <f t="shared" si="466"/>
        <v>-0.95019221756771799</v>
      </c>
      <c r="AO188" s="4">
        <f t="shared" si="467"/>
        <v>9.2863864723540246E-2</v>
      </c>
      <c r="AP188" s="4">
        <f t="shared" si="468"/>
        <v>-1.3139796601346205</v>
      </c>
      <c r="AQ188" s="4">
        <f t="shared" si="469"/>
        <v>-1.0682678660271563</v>
      </c>
      <c r="AR188" s="4">
        <f t="shared" si="470"/>
        <v>1.211215374627713</v>
      </c>
      <c r="AS188" s="4">
        <f t="shared" si="471"/>
        <v>0.83821716089248355</v>
      </c>
      <c r="AT188" s="4">
        <f t="shared" si="472"/>
        <v>1.029692340587971</v>
      </c>
      <c r="AU188" s="4">
        <f t="shared" si="473"/>
        <v>-1.1750398614793767E-2</v>
      </c>
      <c r="AV188" s="4">
        <f t="shared" si="649"/>
        <v>-2.0571153108910778</v>
      </c>
      <c r="AW188" s="4">
        <f t="shared" si="649"/>
        <v>-1.597221963014249</v>
      </c>
      <c r="AY188" s="2">
        <f t="shared" si="525"/>
        <v>83.478412494160537</v>
      </c>
      <c r="AZ188" s="2">
        <f t="shared" si="576"/>
        <v>83.759046059700523</v>
      </c>
      <c r="BA188" s="2">
        <f t="shared" si="577"/>
        <v>82.856120434530254</v>
      </c>
      <c r="BB188" s="2">
        <f t="shared" si="578"/>
        <v>81.894789043118394</v>
      </c>
      <c r="BC188" s="2">
        <f t="shared" si="579"/>
        <v>81.671146410912073</v>
      </c>
      <c r="BD188" s="2">
        <f t="shared" si="580"/>
        <v>82.635258512391061</v>
      </c>
      <c r="BE188" s="2">
        <f t="shared" si="581"/>
        <v>83.088690911961208</v>
      </c>
      <c r="BF188" s="2">
        <f t="shared" si="582"/>
        <v>82.245387202173703</v>
      </c>
      <c r="BG188" s="2">
        <f t="shared" si="583"/>
        <v>82.116025588378136</v>
      </c>
      <c r="BH188" s="2">
        <f t="shared" si="584"/>
        <v>81.913857138563458</v>
      </c>
      <c r="BI188" s="2">
        <f t="shared" si="585"/>
        <v>83.086123730531796</v>
      </c>
      <c r="BJ188" s="2">
        <f t="shared" si="586"/>
        <v>83.005621308195202</v>
      </c>
      <c r="BK188" s="2">
        <f t="shared" si="587"/>
        <v>83.408877380425977</v>
      </c>
      <c r="BL188" s="2">
        <f t="shared" si="588"/>
        <v>88.005030433982014</v>
      </c>
      <c r="BM188" s="2">
        <f t="shared" si="589"/>
        <v>91.516894418955502</v>
      </c>
      <c r="BO188" s="2" t="str">
        <f t="shared" si="475"/>
        <v/>
      </c>
      <c r="BP188" s="2" t="str">
        <f t="shared" si="476"/>
        <v/>
      </c>
      <c r="BQ188" s="2" t="str">
        <f t="shared" si="477"/>
        <v/>
      </c>
      <c r="BR188" s="2" t="str">
        <f t="shared" si="478"/>
        <v/>
      </c>
      <c r="BS188" s="2" t="str">
        <f t="shared" si="479"/>
        <v/>
      </c>
      <c r="BT188" s="2" t="str">
        <f t="shared" si="480"/>
        <v/>
      </c>
      <c r="BU188" s="2" t="str">
        <f t="shared" si="481"/>
        <v/>
      </c>
      <c r="BV188" s="2" t="str">
        <f t="shared" si="482"/>
        <v/>
      </c>
      <c r="BW188" s="2" t="str">
        <f t="shared" si="483"/>
        <v/>
      </c>
      <c r="BX188" s="2" t="str">
        <f t="shared" si="484"/>
        <v/>
      </c>
      <c r="BY188" s="2" t="str">
        <f t="shared" si="485"/>
        <v/>
      </c>
      <c r="BZ188" s="2" t="str">
        <f t="shared" si="486"/>
        <v/>
      </c>
      <c r="CA188" s="2" t="str">
        <f t="shared" si="487"/>
        <v/>
      </c>
      <c r="CB188" s="2" t="str">
        <f t="shared" si="488"/>
        <v/>
      </c>
      <c r="CC188" s="2" t="str">
        <f t="shared" si="489"/>
        <v/>
      </c>
      <c r="CE188" s="2" t="str">
        <f t="shared" si="526"/>
        <v/>
      </c>
      <c r="CF188" s="2" t="str">
        <f t="shared" si="527"/>
        <v/>
      </c>
      <c r="CG188" s="2" t="str">
        <f t="shared" si="528"/>
        <v/>
      </c>
      <c r="CH188" s="2" t="str">
        <f t="shared" si="529"/>
        <v/>
      </c>
      <c r="CI188" s="2" t="str">
        <f t="shared" si="530"/>
        <v/>
      </c>
      <c r="CJ188" s="2" t="str">
        <f t="shared" si="531"/>
        <v/>
      </c>
      <c r="CK188" s="2" t="str">
        <f t="shared" si="532"/>
        <v/>
      </c>
      <c r="CL188" s="2" t="str">
        <f t="shared" si="533"/>
        <v/>
      </c>
      <c r="CM188" s="2" t="str">
        <f t="shared" si="534"/>
        <v/>
      </c>
      <c r="CN188" s="2" t="str">
        <f t="shared" si="535"/>
        <v/>
      </c>
      <c r="CO188" s="2" t="str">
        <f t="shared" si="536"/>
        <v/>
      </c>
      <c r="CP188" s="2" t="str">
        <f t="shared" si="537"/>
        <v/>
      </c>
      <c r="CQ188" s="2" t="str">
        <f t="shared" si="538"/>
        <v/>
      </c>
      <c r="CR188" s="2" t="str">
        <f t="shared" si="539"/>
        <v/>
      </c>
      <c r="CS188" s="2" t="str">
        <f t="shared" si="540"/>
        <v/>
      </c>
      <c r="CU188" s="2" t="str">
        <f t="shared" si="490"/>
        <v/>
      </c>
      <c r="CV188" s="2" t="str">
        <f t="shared" si="491"/>
        <v/>
      </c>
      <c r="CW188" s="2" t="str">
        <f t="shared" si="492"/>
        <v/>
      </c>
      <c r="CX188" s="2" t="str">
        <f t="shared" si="493"/>
        <v/>
      </c>
      <c r="CY188" s="2" t="str">
        <f t="shared" si="494"/>
        <v/>
      </c>
      <c r="CZ188" s="2" t="str">
        <f t="shared" si="495"/>
        <v/>
      </c>
      <c r="DA188" s="2" t="str">
        <f t="shared" si="496"/>
        <v/>
      </c>
      <c r="DB188" s="2" t="str">
        <f t="shared" si="497"/>
        <v/>
      </c>
      <c r="DC188" s="2" t="str">
        <f t="shared" si="498"/>
        <v/>
      </c>
      <c r="DD188" s="2" t="str">
        <f t="shared" si="499"/>
        <v/>
      </c>
      <c r="DE188" s="2" t="str">
        <f t="shared" si="500"/>
        <v/>
      </c>
      <c r="DF188" s="2" t="str">
        <f t="shared" si="501"/>
        <v/>
      </c>
      <c r="DG188" s="2" t="str">
        <f t="shared" si="502"/>
        <v/>
      </c>
      <c r="DH188" s="2" t="str">
        <f t="shared" si="503"/>
        <v/>
      </c>
      <c r="DI188" s="2" t="str">
        <f t="shared" si="504"/>
        <v/>
      </c>
      <c r="DK188" s="2">
        <f t="shared" si="505"/>
        <v>121.16641754756873</v>
      </c>
      <c r="DL188" s="2">
        <f t="shared" si="650"/>
        <v>130.60972897928315</v>
      </c>
      <c r="DM188" s="2">
        <f t="shared" si="650"/>
        <v>131.12507457526402</v>
      </c>
      <c r="DN188" s="2">
        <f t="shared" si="650"/>
        <v>131.23955365853658</v>
      </c>
      <c r="DO188" s="2">
        <f t="shared" si="650"/>
        <v>120.86918048780487</v>
      </c>
      <c r="DP188" s="2">
        <f t="shared" si="650"/>
        <v>121.19740917807846</v>
      </c>
      <c r="DQ188" s="2">
        <f t="shared" si="650"/>
        <v>118.09440169133194</v>
      </c>
      <c r="DR188" s="2">
        <f t="shared" si="650"/>
        <v>105.48606131078226</v>
      </c>
      <c r="DS188" s="2">
        <f t="shared" si="650"/>
        <v>120.43017336152219</v>
      </c>
      <c r="DT188" s="2">
        <f t="shared" si="650"/>
        <v>117.26148625792811</v>
      </c>
      <c r="DU188" s="2">
        <f t="shared" si="650"/>
        <v>129.434733615222</v>
      </c>
      <c r="DV188" s="2">
        <f t="shared" si="650"/>
        <v>117.9519408033827</v>
      </c>
      <c r="DW188" s="2">
        <f t="shared" si="650"/>
        <v>122.78213530655388</v>
      </c>
      <c r="DX188" s="2">
        <f t="shared" si="650"/>
        <v>115.71076810506568</v>
      </c>
      <c r="DY188" s="2">
        <f t="shared" si="650"/>
        <v>115.48310192448679</v>
      </c>
      <c r="EA188" s="2">
        <f t="shared" si="445"/>
        <v>83.738012577323815</v>
      </c>
      <c r="EB188" s="2">
        <f t="shared" si="507"/>
        <v>83.648258510430878</v>
      </c>
      <c r="EC188" s="2">
        <f t="shared" si="508"/>
        <v>83.158366977745885</v>
      </c>
      <c r="ED188" s="2">
        <f t="shared" si="509"/>
        <v>81.435297766540259</v>
      </c>
      <c r="EE188" s="2">
        <f t="shared" si="510"/>
        <v>81.299189970501459</v>
      </c>
      <c r="EF188" s="2">
        <f t="shared" si="511"/>
        <v>82.652645113824178</v>
      </c>
      <c r="EG188" s="2">
        <f t="shared" si="512"/>
        <v>82.96465545794203</v>
      </c>
      <c r="EH188" s="2">
        <f t="shared" si="513"/>
        <v>81.750777362150188</v>
      </c>
      <c r="EI188" s="2">
        <f t="shared" si="514"/>
        <v>81.371631514716412</v>
      </c>
      <c r="EJ188" s="2">
        <f t="shared" si="515"/>
        <v>81.976546938802329</v>
      </c>
      <c r="EK188" s="2">
        <f t="shared" si="516"/>
        <v>82.116620502976446</v>
      </c>
      <c r="EL188" s="2">
        <f t="shared" si="517"/>
        <v>82.486423245396196</v>
      </c>
      <c r="EM188" s="2">
        <f t="shared" si="518"/>
        <v>83.066188628732164</v>
      </c>
      <c r="EN188" s="2">
        <f t="shared" si="519"/>
        <v>88.310533500346452</v>
      </c>
      <c r="EO188" s="2">
        <f t="shared" si="520"/>
        <v>94.734587072715968</v>
      </c>
      <c r="EQ188" s="2">
        <f t="shared" si="521"/>
        <v>83.276288819273105</v>
      </c>
      <c r="ER188" s="2">
        <f t="shared" si="651"/>
        <v>83.819770260601018</v>
      </c>
      <c r="ES188" s="2">
        <f t="shared" si="651"/>
        <v>82.704750474631112</v>
      </c>
      <c r="ET188" s="2">
        <f t="shared" si="651"/>
        <v>82.159846632250151</v>
      </c>
      <c r="EU188" s="2">
        <f t="shared" si="651"/>
        <v>81.877609015416041</v>
      </c>
      <c r="EV188" s="2">
        <f t="shared" si="651"/>
        <v>82.62502857675409</v>
      </c>
      <c r="EW188" s="2">
        <f t="shared" si="651"/>
        <v>83.141989922386557</v>
      </c>
      <c r="EX188" s="2">
        <f t="shared" si="651"/>
        <v>82.4173557579022</v>
      </c>
      <c r="EY188" s="2">
        <f t="shared" si="651"/>
        <v>82.458648253895575</v>
      </c>
      <c r="EZ188" s="2">
        <f t="shared" si="651"/>
        <v>81.87837692196463</v>
      </c>
      <c r="FA188" s="2">
        <f t="shared" si="651"/>
        <v>83.693506090182311</v>
      </c>
      <c r="FB188" s="2">
        <f t="shared" si="651"/>
        <v>83.402638156426988</v>
      </c>
      <c r="FC188" s="2">
        <f t="shared" si="651"/>
        <v>83.696559856995862</v>
      </c>
      <c r="FD188" s="2">
        <f t="shared" si="651"/>
        <v>87.695923773568893</v>
      </c>
      <c r="FE188" s="2">
        <f t="shared" si="651"/>
        <v>88.182964439622722</v>
      </c>
      <c r="FG188" s="2">
        <f t="shared" si="523"/>
        <v>0.99997852452606983</v>
      </c>
      <c r="FH188" s="2">
        <f t="shared" si="652"/>
        <v>0.99998264014109539</v>
      </c>
      <c r="FI188" s="2">
        <f t="shared" si="652"/>
        <v>0.99998299340287655</v>
      </c>
      <c r="FJ188" s="2">
        <f t="shared" si="652"/>
        <v>0.99998394860989781</v>
      </c>
      <c r="FK188" s="2">
        <f t="shared" si="652"/>
        <v>0.99998309020099951</v>
      </c>
      <c r="FL188" s="2">
        <f t="shared" si="652"/>
        <v>0.9999817204742103</v>
      </c>
      <c r="FM188" s="2">
        <f t="shared" si="652"/>
        <v>0.99998081699406594</v>
      </c>
      <c r="FN188" s="2">
        <f t="shared" si="652"/>
        <v>0.99998080799209721</v>
      </c>
      <c r="FO188" s="2">
        <f t="shared" si="652"/>
        <v>0.99997992225493237</v>
      </c>
      <c r="FP188" s="2">
        <f t="shared" si="652"/>
        <v>0.99998007223719321</v>
      </c>
      <c r="FQ188" s="2">
        <f t="shared" si="652"/>
        <v>0.99998058760110609</v>
      </c>
      <c r="FR188" s="2">
        <f t="shared" si="652"/>
        <v>0.99998087192129492</v>
      </c>
      <c r="FS188" s="2">
        <f t="shared" si="652"/>
        <v>0.99998092518845516</v>
      </c>
      <c r="FT188" s="2">
        <f t="shared" si="652"/>
        <v>0.99997353736346462</v>
      </c>
      <c r="FU188" s="2">
        <f t="shared" si="652"/>
        <v>0.99996680277174277</v>
      </c>
      <c r="FW188" s="2">
        <f t="shared" si="541"/>
        <v>0.56398197267957384</v>
      </c>
      <c r="FX188" s="2">
        <f t="shared" si="593"/>
        <v>0.64119399784127462</v>
      </c>
      <c r="FY188" s="2">
        <f t="shared" si="594"/>
        <v>0.66810244249513817</v>
      </c>
      <c r="FZ188" s="2">
        <f t="shared" si="595"/>
        <v>0.63307234438721349</v>
      </c>
      <c r="GA188" s="2">
        <f t="shared" si="596"/>
        <v>0.6419002332112721</v>
      </c>
      <c r="GB188" s="2">
        <f t="shared" si="597"/>
        <v>0.65508508166558144</v>
      </c>
      <c r="GC188" s="2">
        <f t="shared" si="598"/>
        <v>0.69564345698467134</v>
      </c>
      <c r="GD188" s="2">
        <f t="shared" si="599"/>
        <v>0.74132962516571055</v>
      </c>
      <c r="GE188" s="2">
        <f t="shared" si="600"/>
        <v>0.68408317867978696</v>
      </c>
      <c r="GF188" s="2">
        <f t="shared" si="601"/>
        <v>0.64574655462355146</v>
      </c>
      <c r="GG188" s="2">
        <f t="shared" si="602"/>
        <v>0.61423902743951464</v>
      </c>
      <c r="GH188" s="2">
        <f t="shared" si="603"/>
        <v>0.56593673530644129</v>
      </c>
      <c r="GI188" s="2">
        <f t="shared" si="604"/>
        <v>0.54242827426852058</v>
      </c>
      <c r="GJ188" s="2">
        <f t="shared" si="605"/>
        <v>0.49824813287505731</v>
      </c>
      <c r="GK188" s="2">
        <f t="shared" si="606"/>
        <v>0.49123425251745761</v>
      </c>
      <c r="GM188" s="86">
        <f t="shared" si="542"/>
        <v>6.5118989175605236E-121</v>
      </c>
      <c r="GN188" s="86">
        <f t="shared" si="607"/>
        <v>1.3253824471902442E-307</v>
      </c>
      <c r="GO188" s="86">
        <f t="shared" si="608"/>
        <v>0</v>
      </c>
      <c r="GP188" s="86">
        <f t="shared" si="609"/>
        <v>0</v>
      </c>
      <c r="GQ188" s="86">
        <f t="shared" si="610"/>
        <v>8.178472664847182E-286</v>
      </c>
      <c r="GR188" s="86">
        <f t="shared" si="611"/>
        <v>4.4507379202415054E-260</v>
      </c>
      <c r="GS188" s="86">
        <f t="shared" si="612"/>
        <v>3.5076299345470607E-258</v>
      </c>
      <c r="GT188" s="86">
        <f t="shared" si="613"/>
        <v>1.8551368057973783E-289</v>
      </c>
      <c r="GU188" s="86">
        <f t="shared" si="614"/>
        <v>8.9707184910808602E-282</v>
      </c>
      <c r="GV188" s="86">
        <f t="shared" si="615"/>
        <v>1.9998315857927232E-259</v>
      </c>
      <c r="GW188" s="86">
        <f t="shared" si="616"/>
        <v>0</v>
      </c>
      <c r="GX188" s="86">
        <f t="shared" si="617"/>
        <v>0</v>
      </c>
      <c r="GY188" s="86">
        <f t="shared" si="618"/>
        <v>0</v>
      </c>
      <c r="GZ188" s="86">
        <f t="shared" si="619"/>
        <v>3.1540070033562931E-120</v>
      </c>
      <c r="HA188" s="86">
        <f t="shared" si="620"/>
        <v>4.0482921778621093E-73</v>
      </c>
      <c r="HC188" s="86">
        <f t="shared" si="543"/>
        <v>4.6315701850517653E-82</v>
      </c>
      <c r="HD188" s="86">
        <f t="shared" si="621"/>
        <v>7.9699692435811161E-197</v>
      </c>
      <c r="HE188" s="86">
        <f t="shared" si="622"/>
        <v>1.6640363051524035E-197</v>
      </c>
      <c r="HF188" s="86">
        <f t="shared" si="623"/>
        <v>9.1672179317319308E-193</v>
      </c>
      <c r="HG188" s="86">
        <f t="shared" si="624"/>
        <v>1.9123732341079969E-190</v>
      </c>
      <c r="HH188" s="86">
        <f t="shared" si="625"/>
        <v>2.0646841794062845E-200</v>
      </c>
      <c r="HI188" s="86">
        <f t="shared" si="626"/>
        <v>1.9985337481542166E-188</v>
      </c>
      <c r="HJ188" s="86">
        <f t="shared" si="627"/>
        <v>2.1529341486545097E-210</v>
      </c>
      <c r="HK188" s="86">
        <f t="shared" si="628"/>
        <v>4.3055772176185152E-199</v>
      </c>
      <c r="HL188" s="86">
        <f t="shared" si="629"/>
        <v>1.4371002712273359E-194</v>
      </c>
      <c r="HM188" s="86">
        <f t="shared" si="630"/>
        <v>1.4366005459631791E-248</v>
      </c>
      <c r="HN188" s="86">
        <f t="shared" si="631"/>
        <v>1.1540213849601467E-187</v>
      </c>
      <c r="HO188" s="86">
        <f t="shared" si="632"/>
        <v>2.9801537704153028E-231</v>
      </c>
      <c r="HP188" s="86">
        <f t="shared" si="633"/>
        <v>4.8783405795088364E-53</v>
      </c>
      <c r="HQ188" s="86">
        <f t="shared" si="634"/>
        <v>5.0634886406794746E-56</v>
      </c>
      <c r="HS188" s="86">
        <f t="shared" si="544"/>
        <v>8.6182197080714077E-15</v>
      </c>
      <c r="HT188" s="86">
        <f t="shared" si="635"/>
        <v>1.8603501130140635E-15</v>
      </c>
      <c r="HU188" s="86">
        <f t="shared" si="636"/>
        <v>4.829436296418785E-16</v>
      </c>
      <c r="HV188" s="86">
        <f t="shared" si="637"/>
        <v>6.055471172719605E-16</v>
      </c>
      <c r="HW188" s="86">
        <f t="shared" si="638"/>
        <v>4.9715604301861315E-15</v>
      </c>
      <c r="HX188" s="86">
        <f t="shared" si="639"/>
        <v>1.3775437904049214E-13</v>
      </c>
      <c r="HY188" s="86">
        <f t="shared" si="640"/>
        <v>3.1922829231294437E-15</v>
      </c>
      <c r="HZ188" s="86">
        <f t="shared" si="641"/>
        <v>1.3674204790880484E-19</v>
      </c>
      <c r="IA188" s="86">
        <f t="shared" si="642"/>
        <v>1.4906289034425138E-16</v>
      </c>
      <c r="IB188" s="86">
        <f t="shared" si="643"/>
        <v>1.3955002435887914E-14</v>
      </c>
      <c r="IC188" s="86">
        <f t="shared" si="644"/>
        <v>3.1400678512815378E-14</v>
      </c>
      <c r="ID188" s="86">
        <f t="shared" si="645"/>
        <v>2.378058355385825E-13</v>
      </c>
      <c r="IE188" s="86">
        <f t="shared" si="646"/>
        <v>2.3359830263957558E-12</v>
      </c>
      <c r="IF188" s="86">
        <f t="shared" si="647"/>
        <v>1.2236030107220872E-8</v>
      </c>
      <c r="IG188" s="86">
        <f t="shared" si="648"/>
        <v>1.5189118589488913E-8</v>
      </c>
      <c r="II188" s="86">
        <f t="shared" si="545"/>
        <v>0.59204769794662382</v>
      </c>
      <c r="IJ188" s="86">
        <f t="shared" si="546"/>
        <v>0.50467304147417824</v>
      </c>
      <c r="IK188" s="86">
        <f t="shared" si="547"/>
        <v>0.44286873023833778</v>
      </c>
      <c r="IL188" s="86">
        <f t="shared" si="548"/>
        <v>0.52458526512309078</v>
      </c>
      <c r="IM188" s="86">
        <f t="shared" si="549"/>
        <v>0.51036273598207438</v>
      </c>
      <c r="IN188" s="86">
        <f t="shared" si="550"/>
        <v>0.49584806577345558</v>
      </c>
      <c r="IO188" s="86">
        <f t="shared" si="551"/>
        <v>0.38533508936258465</v>
      </c>
      <c r="IP188" s="86">
        <f t="shared" si="552"/>
        <v>0.24681540593066292</v>
      </c>
      <c r="IQ188" s="86">
        <f t="shared" si="553"/>
        <v>0.40521672754939053</v>
      </c>
      <c r="IR188" s="86">
        <f t="shared" si="554"/>
        <v>0.49617826143242444</v>
      </c>
      <c r="IS188" s="86">
        <f t="shared" si="555"/>
        <v>0.55657194524903619</v>
      </c>
      <c r="IT188" s="86">
        <f t="shared" si="556"/>
        <v>0.59189844851978646</v>
      </c>
      <c r="IU188" s="86">
        <f t="shared" si="557"/>
        <v>0.57795995983612936</v>
      </c>
      <c r="IV188" s="86">
        <f t="shared" si="558"/>
        <v>0.49701406651427721</v>
      </c>
      <c r="IW188" s="86">
        <f t="shared" si="559"/>
        <v>0.48473461541645274</v>
      </c>
      <c r="IY188" s="86">
        <f t="shared" si="560"/>
        <v>0.59204769794663248</v>
      </c>
      <c r="IZ188" s="86">
        <f t="shared" si="561"/>
        <v>0.50467304147418013</v>
      </c>
      <c r="JA188" s="86">
        <f t="shared" si="562"/>
        <v>0.44286873023833828</v>
      </c>
      <c r="JB188" s="86">
        <f t="shared" si="563"/>
        <v>0.52458526512309134</v>
      </c>
      <c r="JC188" s="86">
        <f t="shared" si="564"/>
        <v>0.51036273598207937</v>
      </c>
      <c r="JD188" s="86">
        <f t="shared" si="565"/>
        <v>0.49584806577359336</v>
      </c>
      <c r="JE188" s="86">
        <f t="shared" si="566"/>
        <v>0.38533508936258787</v>
      </c>
      <c r="JF188" s="86">
        <f t="shared" si="567"/>
        <v>0.24681540593066292</v>
      </c>
      <c r="JG188" s="86">
        <f t="shared" si="568"/>
        <v>0.4052167275493907</v>
      </c>
      <c r="JH188" s="86">
        <f t="shared" si="569"/>
        <v>0.49617826143243837</v>
      </c>
      <c r="JI188" s="86">
        <f t="shared" si="570"/>
        <v>0.55657194524906761</v>
      </c>
      <c r="JJ188" s="86">
        <f t="shared" si="571"/>
        <v>0.59189844852002427</v>
      </c>
      <c r="JK188" s="86">
        <f t="shared" si="572"/>
        <v>0.57795995983846538</v>
      </c>
      <c r="JL188" s="86">
        <f t="shared" si="573"/>
        <v>0.49701407875030734</v>
      </c>
      <c r="JM188" s="86">
        <f t="shared" si="574"/>
        <v>0.48473463060557131</v>
      </c>
    </row>
    <row r="189" spans="2:273" x14ac:dyDescent="0.25">
      <c r="B189" s="2">
        <v>162</v>
      </c>
      <c r="C189" s="37">
        <v>81.652000000000001</v>
      </c>
      <c r="D189" s="37">
        <v>82.072999999999993</v>
      </c>
      <c r="E189" s="37">
        <v>81.853999999999999</v>
      </c>
      <c r="F189" s="37">
        <v>83.049000000000007</v>
      </c>
      <c r="G189" s="37">
        <v>80.462999999999994</v>
      </c>
      <c r="H189" s="37">
        <v>81.731999999999999</v>
      </c>
      <c r="I189" s="37">
        <v>82.731999999999999</v>
      </c>
      <c r="J189" s="37">
        <v>81.268000000000001</v>
      </c>
      <c r="K189" s="37">
        <v>82.394999999999996</v>
      </c>
      <c r="L189" s="37">
        <v>83.233000000000004</v>
      </c>
      <c r="M189" s="37">
        <v>85.116</v>
      </c>
      <c r="N189" s="37">
        <v>87.744</v>
      </c>
      <c r="O189" s="37">
        <v>89.525000000000006</v>
      </c>
      <c r="P189" s="37">
        <v>104.756</v>
      </c>
      <c r="Q189" s="37">
        <v>121.2619</v>
      </c>
      <c r="S189" s="4">
        <f t="shared" si="446"/>
        <v>83.393268220633729</v>
      </c>
      <c r="T189" s="4">
        <f t="shared" si="447"/>
        <v>83.74790863782242</v>
      </c>
      <c r="U189" s="4">
        <f t="shared" si="448"/>
        <v>82.891751082181898</v>
      </c>
      <c r="V189" s="4">
        <f t="shared" si="449"/>
        <v>82.164400056942966</v>
      </c>
      <c r="W189" s="4">
        <f t="shared" si="450"/>
        <v>81.961589877151681</v>
      </c>
      <c r="X189" s="4">
        <f t="shared" si="451"/>
        <v>83.035869561983702</v>
      </c>
      <c r="Y189" s="4">
        <f t="shared" si="452"/>
        <v>83.086593263654066</v>
      </c>
      <c r="Z189" s="4">
        <f t="shared" si="453"/>
        <v>82.162753010513697</v>
      </c>
      <c r="AA189" s="4">
        <f t="shared" si="454"/>
        <v>82.163698529898326</v>
      </c>
      <c r="AB189" s="4">
        <f t="shared" si="455"/>
        <v>82.33345277189369</v>
      </c>
      <c r="AC189" s="4">
        <f t="shared" si="456"/>
        <v>84.430895530212027</v>
      </c>
      <c r="AD189" s="4">
        <f t="shared" si="457"/>
        <v>86.150085426921564</v>
      </c>
      <c r="AE189" s="4">
        <f t="shared" si="458"/>
        <v>88.684123688457774</v>
      </c>
      <c r="AF189" s="4">
        <f t="shared" si="459"/>
        <v>105.42925726249605</v>
      </c>
      <c r="AG189" s="4">
        <f t="shared" si="460"/>
        <v>121.30899595775186</v>
      </c>
      <c r="AI189" s="4">
        <f t="shared" si="461"/>
        <v>-1.741268220633728</v>
      </c>
      <c r="AJ189" s="4">
        <f t="shared" si="462"/>
        <v>-1.6749086378224263</v>
      </c>
      <c r="AK189" s="4">
        <f t="shared" si="463"/>
        <v>-1.0377510821818987</v>
      </c>
      <c r="AL189" s="4">
        <f t="shared" si="464"/>
        <v>0.88459994305704015</v>
      </c>
      <c r="AM189" s="4">
        <f t="shared" si="465"/>
        <v>-1.4985898771516872</v>
      </c>
      <c r="AN189" s="4">
        <f t="shared" si="466"/>
        <v>-1.3038695619837029</v>
      </c>
      <c r="AO189" s="4">
        <f t="shared" si="467"/>
        <v>-0.35459326365406696</v>
      </c>
      <c r="AP189" s="4">
        <f t="shared" si="468"/>
        <v>-0.89475301051369627</v>
      </c>
      <c r="AQ189" s="4">
        <f t="shared" si="469"/>
        <v>0.23130147010166979</v>
      </c>
      <c r="AR189" s="4">
        <f t="shared" si="470"/>
        <v>0.89954722810631438</v>
      </c>
      <c r="AS189" s="4">
        <f t="shared" si="471"/>
        <v>0.6851044697879729</v>
      </c>
      <c r="AT189" s="4">
        <f t="shared" si="472"/>
        <v>1.5939145730784361</v>
      </c>
      <c r="AU189" s="4">
        <f t="shared" si="473"/>
        <v>0.84087631154223175</v>
      </c>
      <c r="AV189" s="4">
        <f t="shared" si="649"/>
        <v>-0.67325726249605111</v>
      </c>
      <c r="AW189" s="4">
        <f t="shared" si="649"/>
        <v>-4.7095957751864148E-2</v>
      </c>
      <c r="AY189" s="2">
        <f t="shared" si="525"/>
        <v>83.393268220633729</v>
      </c>
      <c r="AZ189" s="2">
        <f t="shared" si="576"/>
        <v>83.685866279934856</v>
      </c>
      <c r="BA189" s="2">
        <f t="shared" si="577"/>
        <v>82.773254966558042</v>
      </c>
      <c r="BB189" s="2">
        <f t="shared" si="578"/>
        <v>81.811511913899949</v>
      </c>
      <c r="BC189" s="2">
        <f t="shared" si="579"/>
        <v>81.572231715588018</v>
      </c>
      <c r="BD189" s="2">
        <f t="shared" si="580"/>
        <v>82.53962166614869</v>
      </c>
      <c r="BE189" s="2">
        <f t="shared" si="581"/>
        <v>82.99359373780878</v>
      </c>
      <c r="BF189" s="2">
        <f t="shared" si="582"/>
        <v>82.155133142783825</v>
      </c>
      <c r="BG189" s="2">
        <f t="shared" si="583"/>
        <v>82.021709994195902</v>
      </c>
      <c r="BH189" s="2">
        <f t="shared" si="584"/>
        <v>81.786428541482536</v>
      </c>
      <c r="BI189" s="2">
        <f t="shared" si="585"/>
        <v>82.97685334542534</v>
      </c>
      <c r="BJ189" s="2">
        <f t="shared" si="586"/>
        <v>82.877326167062137</v>
      </c>
      <c r="BK189" s="2">
        <f t="shared" si="587"/>
        <v>83.304508771581979</v>
      </c>
      <c r="BL189" s="2">
        <f t="shared" si="588"/>
        <v>87.88272014680166</v>
      </c>
      <c r="BM189" s="2">
        <f t="shared" si="589"/>
        <v>91.301123702344057</v>
      </c>
      <c r="BO189" s="2" t="str">
        <f t="shared" si="475"/>
        <v/>
      </c>
      <c r="BP189" s="2" t="str">
        <f t="shared" si="476"/>
        <v/>
      </c>
      <c r="BQ189" s="2" t="str">
        <f t="shared" si="477"/>
        <v/>
      </c>
      <c r="BR189" s="2" t="str">
        <f t="shared" si="478"/>
        <v/>
      </c>
      <c r="BS189" s="2" t="str">
        <f t="shared" si="479"/>
        <v/>
      </c>
      <c r="BT189" s="2" t="str">
        <f t="shared" si="480"/>
        <v/>
      </c>
      <c r="BU189" s="2" t="str">
        <f t="shared" si="481"/>
        <v/>
      </c>
      <c r="BV189" s="2" t="str">
        <f t="shared" si="482"/>
        <v/>
      </c>
      <c r="BW189" s="2" t="str">
        <f t="shared" si="483"/>
        <v/>
      </c>
      <c r="BX189" s="2" t="str">
        <f t="shared" si="484"/>
        <v/>
      </c>
      <c r="BY189" s="2" t="str">
        <f t="shared" si="485"/>
        <v/>
      </c>
      <c r="BZ189" s="2" t="str">
        <f t="shared" si="486"/>
        <v/>
      </c>
      <c r="CA189" s="2" t="str">
        <f t="shared" si="487"/>
        <v/>
      </c>
      <c r="CB189" s="2" t="str">
        <f t="shared" si="488"/>
        <v/>
      </c>
      <c r="CC189" s="2" t="str">
        <f t="shared" si="489"/>
        <v/>
      </c>
      <c r="CE189" s="2" t="str">
        <f t="shared" si="526"/>
        <v/>
      </c>
      <c r="CF189" s="2" t="str">
        <f t="shared" si="527"/>
        <v/>
      </c>
      <c r="CG189" s="2" t="str">
        <f t="shared" si="528"/>
        <v/>
      </c>
      <c r="CH189" s="2" t="str">
        <f t="shared" si="529"/>
        <v/>
      </c>
      <c r="CI189" s="2" t="str">
        <f t="shared" si="530"/>
        <v/>
      </c>
      <c r="CJ189" s="2" t="str">
        <f t="shared" si="531"/>
        <v/>
      </c>
      <c r="CK189" s="2" t="str">
        <f t="shared" si="532"/>
        <v/>
      </c>
      <c r="CL189" s="2" t="str">
        <f t="shared" si="533"/>
        <v/>
      </c>
      <c r="CM189" s="2" t="str">
        <f t="shared" si="534"/>
        <v/>
      </c>
      <c r="CN189" s="2" t="str">
        <f t="shared" si="535"/>
        <v/>
      </c>
      <c r="CO189" s="2" t="str">
        <f t="shared" si="536"/>
        <v/>
      </c>
      <c r="CP189" s="2" t="str">
        <f t="shared" si="537"/>
        <v/>
      </c>
      <c r="CQ189" s="2" t="str">
        <f t="shared" si="538"/>
        <v/>
      </c>
      <c r="CR189" s="2" t="str">
        <f t="shared" si="539"/>
        <v/>
      </c>
      <c r="CS189" s="2" t="str">
        <f t="shared" si="540"/>
        <v/>
      </c>
      <c r="CU189" s="2" t="str">
        <f t="shared" si="490"/>
        <v/>
      </c>
      <c r="CV189" s="2" t="str">
        <f t="shared" si="491"/>
        <v/>
      </c>
      <c r="CW189" s="2" t="str">
        <f t="shared" si="492"/>
        <v/>
      </c>
      <c r="CX189" s="2" t="str">
        <f t="shared" si="493"/>
        <v/>
      </c>
      <c r="CY189" s="2" t="str">
        <f t="shared" si="494"/>
        <v/>
      </c>
      <c r="CZ189" s="2" t="str">
        <f t="shared" si="495"/>
        <v/>
      </c>
      <c r="DA189" s="2" t="str">
        <f t="shared" si="496"/>
        <v/>
      </c>
      <c r="DB189" s="2" t="str">
        <f t="shared" si="497"/>
        <v/>
      </c>
      <c r="DC189" s="2" t="str">
        <f t="shared" si="498"/>
        <v/>
      </c>
      <c r="DD189" s="2" t="str">
        <f t="shared" si="499"/>
        <v/>
      </c>
      <c r="DE189" s="2" t="str">
        <f t="shared" si="500"/>
        <v/>
      </c>
      <c r="DF189" s="2" t="str">
        <f t="shared" si="501"/>
        <v/>
      </c>
      <c r="DG189" s="2" t="str">
        <f t="shared" si="502"/>
        <v/>
      </c>
      <c r="DH189" s="2" t="str">
        <f t="shared" si="503"/>
        <v/>
      </c>
      <c r="DI189" s="2" t="str">
        <f t="shared" si="504"/>
        <v/>
      </c>
      <c r="DK189" s="2">
        <f t="shared" si="505"/>
        <v>121.36714129668783</v>
      </c>
      <c r="DL189" s="2">
        <f t="shared" si="650"/>
        <v>130.85679347972882</v>
      </c>
      <c r="DM189" s="2">
        <f t="shared" si="650"/>
        <v>131.37214458579803</v>
      </c>
      <c r="DN189" s="2">
        <f t="shared" si="650"/>
        <v>131.48386341463413</v>
      </c>
      <c r="DO189" s="2">
        <f t="shared" si="650"/>
        <v>121.03382439024389</v>
      </c>
      <c r="DP189" s="2">
        <f t="shared" si="650"/>
        <v>121.35922110579907</v>
      </c>
      <c r="DQ189" s="2">
        <f t="shared" si="650"/>
        <v>118.22819691935972</v>
      </c>
      <c r="DR189" s="2">
        <f t="shared" si="650"/>
        <v>105.51827121715496</v>
      </c>
      <c r="DS189" s="2">
        <f t="shared" si="650"/>
        <v>120.56799818785865</v>
      </c>
      <c r="DT189" s="2">
        <f t="shared" si="650"/>
        <v>117.36000135910599</v>
      </c>
      <c r="DU189" s="2">
        <f t="shared" si="650"/>
        <v>129.61098686197525</v>
      </c>
      <c r="DV189" s="2">
        <f t="shared" si="650"/>
        <v>118.04736363636367</v>
      </c>
      <c r="DW189" s="2">
        <f t="shared" si="650"/>
        <v>122.91127680459073</v>
      </c>
      <c r="DX189" s="2">
        <f t="shared" si="650"/>
        <v>115.81468170731708</v>
      </c>
      <c r="DY189" s="2">
        <f t="shared" si="650"/>
        <v>115.61044875366568</v>
      </c>
      <c r="EA189" s="2">
        <f t="shared" si="445"/>
        <v>83.6689665786391</v>
      </c>
      <c r="EB189" s="2">
        <f t="shared" si="507"/>
        <v>83.569384792357184</v>
      </c>
      <c r="EC189" s="2">
        <f t="shared" si="508"/>
        <v>83.090521966977761</v>
      </c>
      <c r="ED189" s="2">
        <f t="shared" si="509"/>
        <v>81.32772456805732</v>
      </c>
      <c r="EE189" s="2">
        <f t="shared" si="510"/>
        <v>81.180910324483762</v>
      </c>
      <c r="EF189" s="2">
        <f t="shared" si="511"/>
        <v>82.55793640774111</v>
      </c>
      <c r="EG189" s="2">
        <f t="shared" si="512"/>
        <v>82.86398757952135</v>
      </c>
      <c r="EH189" s="2">
        <f t="shared" si="513"/>
        <v>81.640122859517874</v>
      </c>
      <c r="EI189" s="2">
        <f t="shared" si="514"/>
        <v>81.242048312993518</v>
      </c>
      <c r="EJ189" s="2">
        <f t="shared" si="515"/>
        <v>81.852357730419953</v>
      </c>
      <c r="EK189" s="2">
        <f t="shared" si="516"/>
        <v>81.954782546803557</v>
      </c>
      <c r="EL189" s="2">
        <f t="shared" si="517"/>
        <v>82.327049534158391</v>
      </c>
      <c r="EM189" s="2">
        <f t="shared" si="518"/>
        <v>82.94054065704691</v>
      </c>
      <c r="EN189" s="2">
        <f t="shared" si="519"/>
        <v>88.208531821331476</v>
      </c>
      <c r="EO189" s="2">
        <f t="shared" si="520"/>
        <v>94.732103884400246</v>
      </c>
      <c r="EQ189" s="2">
        <f t="shared" si="521"/>
        <v>83.19761950042971</v>
      </c>
      <c r="ER189" s="2">
        <f t="shared" si="651"/>
        <v>83.744182138284231</v>
      </c>
      <c r="ES189" s="2">
        <f t="shared" si="651"/>
        <v>82.628424092158355</v>
      </c>
      <c r="ET189" s="2">
        <f t="shared" si="651"/>
        <v>82.066119515312508</v>
      </c>
      <c r="EU189" s="2">
        <f t="shared" si="651"/>
        <v>81.770403865789845</v>
      </c>
      <c r="EV189" s="2">
        <f t="shared" si="651"/>
        <v>82.529869607242702</v>
      </c>
      <c r="EW189" s="2">
        <f t="shared" si="651"/>
        <v>83.044443761904532</v>
      </c>
      <c r="EX189" s="2">
        <f t="shared" si="651"/>
        <v>82.318471733934786</v>
      </c>
      <c r="EY189" s="2">
        <f t="shared" si="651"/>
        <v>82.349061557729826</v>
      </c>
      <c r="EZ189" s="2">
        <f t="shared" si="651"/>
        <v>81.752474333638602</v>
      </c>
      <c r="FA189" s="2">
        <f t="shared" si="651"/>
        <v>83.56093868836858</v>
      </c>
      <c r="FB189" s="2">
        <f t="shared" si="651"/>
        <v>83.261183364614908</v>
      </c>
      <c r="FC189" s="2">
        <f t="shared" si="651"/>
        <v>83.583292757006447</v>
      </c>
      <c r="FD189" s="2">
        <f t="shared" si="651"/>
        <v>87.582208662962088</v>
      </c>
      <c r="FE189" s="2">
        <f t="shared" si="651"/>
        <v>88.059130306495277</v>
      </c>
      <c r="FG189" s="2">
        <f t="shared" si="523"/>
        <v>0.99998041409798566</v>
      </c>
      <c r="FH189" s="2">
        <f t="shared" si="652"/>
        <v>0.99998416759632558</v>
      </c>
      <c r="FI189" s="2">
        <f t="shared" si="652"/>
        <v>0.9999844897758734</v>
      </c>
      <c r="FJ189" s="2">
        <f t="shared" si="652"/>
        <v>0.99998536093756463</v>
      </c>
      <c r="FK189" s="2">
        <f t="shared" si="652"/>
        <v>0.9999845780570743</v>
      </c>
      <c r="FL189" s="2">
        <f t="shared" si="652"/>
        <v>0.99998332884752761</v>
      </c>
      <c r="FM189" s="2">
        <f t="shared" si="652"/>
        <v>0.99998250486112672</v>
      </c>
      <c r="FN189" s="2">
        <f t="shared" si="652"/>
        <v>0.99998249665120598</v>
      </c>
      <c r="FO189" s="2">
        <f t="shared" si="652"/>
        <v>0.9999816888465195</v>
      </c>
      <c r="FP189" s="2">
        <f t="shared" si="652"/>
        <v>0.99998182563244864</v>
      </c>
      <c r="FQ189" s="2">
        <f t="shared" si="652"/>
        <v>0.99998229565155039</v>
      </c>
      <c r="FR189" s="2">
        <f t="shared" si="652"/>
        <v>0.99998255495552379</v>
      </c>
      <c r="FS189" s="2">
        <f t="shared" si="652"/>
        <v>0.99998260353591462</v>
      </c>
      <c r="FT189" s="2">
        <f t="shared" si="652"/>
        <v>0.9999758657324469</v>
      </c>
      <c r="FU189" s="2">
        <f t="shared" si="652"/>
        <v>0.99996972367955583</v>
      </c>
      <c r="FW189" s="2">
        <f t="shared" si="541"/>
        <v>0.58648228352592169</v>
      </c>
      <c r="FX189" s="2">
        <f t="shared" si="593"/>
        <v>0.66209709089590552</v>
      </c>
      <c r="FY189" s="2">
        <f t="shared" si="594"/>
        <v>0.68820022020663618</v>
      </c>
      <c r="FZ189" s="2">
        <f t="shared" si="595"/>
        <v>0.65419340799958503</v>
      </c>
      <c r="GA189" s="2">
        <f t="shared" si="596"/>
        <v>0.66278382096003796</v>
      </c>
      <c r="GB189" s="2">
        <f t="shared" si="597"/>
        <v>0.67558836023400937</v>
      </c>
      <c r="GC189" s="2">
        <f t="shared" si="598"/>
        <v>0.71478546664584619</v>
      </c>
      <c r="GD189" s="2">
        <f t="shared" si="599"/>
        <v>0.75859539996882219</v>
      </c>
      <c r="GE189" s="2">
        <f t="shared" si="600"/>
        <v>0.70364250961062236</v>
      </c>
      <c r="GF189" s="2">
        <f t="shared" si="601"/>
        <v>0.66652236556739763</v>
      </c>
      <c r="GG189" s="2">
        <f t="shared" si="602"/>
        <v>0.63582054704826396</v>
      </c>
      <c r="GH189" s="2">
        <f t="shared" si="603"/>
        <v>0.5884097893841429</v>
      </c>
      <c r="GI189" s="2">
        <f t="shared" si="604"/>
        <v>0.56518331885977013</v>
      </c>
      <c r="GJ189" s="2">
        <f t="shared" si="605"/>
        <v>0.52126114829802084</v>
      </c>
      <c r="GK189" s="2">
        <f t="shared" si="606"/>
        <v>0.51425534080912416</v>
      </c>
      <c r="GM189" s="86">
        <f t="shared" si="542"/>
        <v>2.1048341438223111E-123</v>
      </c>
      <c r="GN189" s="86">
        <f t="shared" si="607"/>
        <v>0</v>
      </c>
      <c r="GO189" s="86">
        <f t="shared" si="608"/>
        <v>0</v>
      </c>
      <c r="GP189" s="86">
        <f t="shared" si="609"/>
        <v>0</v>
      </c>
      <c r="GQ189" s="86">
        <f t="shared" si="610"/>
        <v>9.5214147267194001E-292</v>
      </c>
      <c r="GR189" s="86">
        <f t="shared" si="611"/>
        <v>1.8458330760486942E-265</v>
      </c>
      <c r="GS189" s="86">
        <f t="shared" si="612"/>
        <v>1.5810865562591987E-263</v>
      </c>
      <c r="GT189" s="86">
        <f t="shared" si="613"/>
        <v>2.0729666862835087E-295</v>
      </c>
      <c r="GU189" s="86">
        <f t="shared" si="614"/>
        <v>1.3509371332093204E-287</v>
      </c>
      <c r="GV189" s="86">
        <f t="shared" si="615"/>
        <v>8.4486233605985807E-265</v>
      </c>
      <c r="GW189" s="86">
        <f t="shared" si="616"/>
        <v>0</v>
      </c>
      <c r="GX189" s="86">
        <f t="shared" si="617"/>
        <v>0</v>
      </c>
      <c r="GY189" s="86">
        <f t="shared" si="618"/>
        <v>0</v>
      </c>
      <c r="GZ189" s="86">
        <f t="shared" si="619"/>
        <v>1.0387880514380498E-122</v>
      </c>
      <c r="HA189" s="86">
        <f t="shared" si="620"/>
        <v>1.3663289346810487E-74</v>
      </c>
      <c r="HC189" s="86">
        <f t="shared" si="543"/>
        <v>2.8621950305938146E-84</v>
      </c>
      <c r="HD189" s="86">
        <f t="shared" si="621"/>
        <v>3.9151026972060968E-202</v>
      </c>
      <c r="HE189" s="86">
        <f t="shared" si="622"/>
        <v>7.9845051325975493E-203</v>
      </c>
      <c r="HF189" s="86">
        <f t="shared" si="623"/>
        <v>5.6733965235604795E-198</v>
      </c>
      <c r="HG189" s="86">
        <f t="shared" si="624"/>
        <v>1.319731380802016E-195</v>
      </c>
      <c r="HH189" s="86">
        <f t="shared" si="625"/>
        <v>8.2215391489894936E-206</v>
      </c>
      <c r="HI189" s="86">
        <f t="shared" si="626"/>
        <v>1.8049838677181848E-193</v>
      </c>
      <c r="HJ189" s="86">
        <f t="shared" si="627"/>
        <v>6.4158219488666126E-216</v>
      </c>
      <c r="HK189" s="86">
        <f t="shared" si="628"/>
        <v>2.2760479727338667E-204</v>
      </c>
      <c r="HL189" s="86">
        <f t="shared" si="629"/>
        <v>8.7304157779527416E-200</v>
      </c>
      <c r="HM189" s="86">
        <f t="shared" si="630"/>
        <v>2.8932652961364216E-255</v>
      </c>
      <c r="HN189" s="86">
        <f t="shared" si="631"/>
        <v>8.6638939547809968E-193</v>
      </c>
      <c r="HO189" s="86">
        <f t="shared" si="632"/>
        <v>1.1936608193037312E-237</v>
      </c>
      <c r="HP189" s="86">
        <f t="shared" si="633"/>
        <v>1.8133411797167407E-54</v>
      </c>
      <c r="HQ189" s="86">
        <f t="shared" si="634"/>
        <v>1.6159489151217591E-57</v>
      </c>
      <c r="HS189" s="86">
        <f t="shared" si="544"/>
        <v>1.1747848839609385E-15</v>
      </c>
      <c r="HT189" s="86">
        <f t="shared" si="635"/>
        <v>2.7239918061829867E-16</v>
      </c>
      <c r="HU189" s="86">
        <f t="shared" si="636"/>
        <v>6.8037010434024578E-17</v>
      </c>
      <c r="HV189" s="86">
        <f t="shared" si="637"/>
        <v>8.8165408709074561E-17</v>
      </c>
      <c r="HW189" s="86">
        <f t="shared" si="638"/>
        <v>7.8640511819770417E-16</v>
      </c>
      <c r="HX189" s="86">
        <f t="shared" si="639"/>
        <v>2.5888044798834899E-14</v>
      </c>
      <c r="HY189" s="86">
        <f t="shared" si="640"/>
        <v>4.9815408467841944E-16</v>
      </c>
      <c r="HZ189" s="86">
        <f t="shared" si="641"/>
        <v>1.4396237963303456E-20</v>
      </c>
      <c r="IA189" s="86">
        <f t="shared" si="642"/>
        <v>2.0509555741380704E-17</v>
      </c>
      <c r="IB189" s="86">
        <f t="shared" si="643"/>
        <v>2.1846649854650242E-15</v>
      </c>
      <c r="IC189" s="86">
        <f t="shared" si="644"/>
        <v>5.1059907014008677E-15</v>
      </c>
      <c r="ID189" s="86">
        <f t="shared" si="645"/>
        <v>4.0528185943310269E-14</v>
      </c>
      <c r="IE189" s="86">
        <f t="shared" si="646"/>
        <v>4.3290075260969797E-13</v>
      </c>
      <c r="IF189" s="86">
        <f t="shared" si="647"/>
        <v>3.7281335781547249E-9</v>
      </c>
      <c r="IG189" s="86">
        <f t="shared" si="648"/>
        <v>4.6725818289105801E-9</v>
      </c>
      <c r="II189" s="86">
        <f t="shared" si="545"/>
        <v>0.58195923227379887</v>
      </c>
      <c r="IJ189" s="86">
        <f t="shared" si="546"/>
        <v>0.45738337481808428</v>
      </c>
      <c r="IK189" s="86">
        <f t="shared" si="547"/>
        <v>0.39298170444020702</v>
      </c>
      <c r="IL189" s="86">
        <f t="shared" si="548"/>
        <v>0.48027522365542014</v>
      </c>
      <c r="IM189" s="86">
        <f t="shared" si="549"/>
        <v>0.46488200484842734</v>
      </c>
      <c r="IN189" s="86">
        <f t="shared" si="550"/>
        <v>0.45112791005749325</v>
      </c>
      <c r="IO189" s="86">
        <f t="shared" si="551"/>
        <v>0.33800638684629503</v>
      </c>
      <c r="IP189" s="86">
        <f t="shared" si="552"/>
        <v>0.20814443781902806</v>
      </c>
      <c r="IQ189" s="86">
        <f t="shared" si="553"/>
        <v>0.35615036391589816</v>
      </c>
      <c r="IR189" s="86">
        <f t="shared" si="554"/>
        <v>0.44838442498964737</v>
      </c>
      <c r="IS189" s="86">
        <f t="shared" si="555"/>
        <v>0.51888051931271428</v>
      </c>
      <c r="IT189" s="86">
        <f t="shared" si="556"/>
        <v>0.58479177077339395</v>
      </c>
      <c r="IU189" s="86">
        <f t="shared" si="557"/>
        <v>0.59173677142800751</v>
      </c>
      <c r="IV189" s="86">
        <f t="shared" si="558"/>
        <v>0.53060767500853478</v>
      </c>
      <c r="IW189" s="86">
        <f t="shared" si="559"/>
        <v>0.52131269566479965</v>
      </c>
      <c r="IY189" s="86">
        <f t="shared" si="560"/>
        <v>0.58195923227380009</v>
      </c>
      <c r="IZ189" s="86">
        <f t="shared" si="561"/>
        <v>0.45738337481808455</v>
      </c>
      <c r="JA189" s="86">
        <f t="shared" si="562"/>
        <v>0.39298170444020708</v>
      </c>
      <c r="JB189" s="86">
        <f t="shared" si="563"/>
        <v>0.48027522365542025</v>
      </c>
      <c r="JC189" s="86">
        <f t="shared" si="564"/>
        <v>0.46488200484842812</v>
      </c>
      <c r="JD189" s="86">
        <f t="shared" si="565"/>
        <v>0.45112791005751912</v>
      </c>
      <c r="JE189" s="86">
        <f t="shared" si="566"/>
        <v>0.33800638684629553</v>
      </c>
      <c r="JF189" s="86">
        <f t="shared" si="567"/>
        <v>0.20814443781902806</v>
      </c>
      <c r="JG189" s="86">
        <f t="shared" si="568"/>
        <v>0.35615036391589816</v>
      </c>
      <c r="JH189" s="86">
        <f t="shared" si="569"/>
        <v>0.44838442498964953</v>
      </c>
      <c r="JI189" s="86">
        <f t="shared" si="570"/>
        <v>0.51888051931271939</v>
      </c>
      <c r="JJ189" s="86">
        <f t="shared" si="571"/>
        <v>0.58479177077343447</v>
      </c>
      <c r="JK189" s="86">
        <f t="shared" si="572"/>
        <v>0.59173677142844039</v>
      </c>
      <c r="JL189" s="86">
        <f t="shared" si="573"/>
        <v>0.53060767873666836</v>
      </c>
      <c r="JM189" s="86">
        <f t="shared" si="574"/>
        <v>0.52131270033738153</v>
      </c>
    </row>
    <row r="190" spans="2:273" x14ac:dyDescent="0.25">
      <c r="B190" s="2">
        <v>163</v>
      </c>
      <c r="C190" s="37">
        <v>82.325999999999993</v>
      </c>
      <c r="D190" s="37">
        <v>82.293000000000006</v>
      </c>
      <c r="E190" s="37">
        <v>83.122</v>
      </c>
      <c r="F190" s="37">
        <v>81.634</v>
      </c>
      <c r="G190" s="37">
        <v>81.927000000000007</v>
      </c>
      <c r="H190" s="37">
        <v>82.072999999999993</v>
      </c>
      <c r="I190" s="37">
        <v>82.805000000000007</v>
      </c>
      <c r="J190" s="37">
        <v>81.146000000000001</v>
      </c>
      <c r="K190" s="37">
        <v>82.162999999999997</v>
      </c>
      <c r="L190" s="37">
        <v>81.488</v>
      </c>
      <c r="M190" s="37">
        <v>83.650999999999996</v>
      </c>
      <c r="N190" s="37">
        <v>84.372</v>
      </c>
      <c r="O190" s="37">
        <v>89.1</v>
      </c>
      <c r="P190" s="37">
        <v>103.756</v>
      </c>
      <c r="Q190" s="37">
        <v>119.119</v>
      </c>
      <c r="S190" s="4">
        <f t="shared" si="446"/>
        <v>83.307867103336818</v>
      </c>
      <c r="T190" s="4">
        <f t="shared" si="447"/>
        <v>83.646618830818895</v>
      </c>
      <c r="U190" s="4">
        <f t="shared" si="448"/>
        <v>82.749650207431543</v>
      </c>
      <c r="V190" s="4">
        <f t="shared" si="449"/>
        <v>81.929103153801606</v>
      </c>
      <c r="W190" s="4">
        <f t="shared" si="450"/>
        <v>81.691844633518272</v>
      </c>
      <c r="X190" s="4">
        <f t="shared" si="451"/>
        <v>82.724680021384486</v>
      </c>
      <c r="Y190" s="4">
        <f t="shared" si="452"/>
        <v>82.942428665531466</v>
      </c>
      <c r="Z190" s="4">
        <f t="shared" si="453"/>
        <v>82.067488755054995</v>
      </c>
      <c r="AA190" s="4">
        <f t="shared" si="454"/>
        <v>81.995089712797252</v>
      </c>
      <c r="AB190" s="4">
        <f t="shared" si="455"/>
        <v>81.955030653202272</v>
      </c>
      <c r="AC190" s="4">
        <f t="shared" si="456"/>
        <v>83.742922918483188</v>
      </c>
      <c r="AD190" s="4">
        <f t="shared" si="457"/>
        <v>85.010999517919643</v>
      </c>
      <c r="AE190" s="4">
        <f t="shared" si="458"/>
        <v>87.198387563936549</v>
      </c>
      <c r="AF190" s="4">
        <f t="shared" si="459"/>
        <v>103.06583124002687</v>
      </c>
      <c r="AG190" s="4">
        <f t="shared" si="460"/>
        <v>117.68078006559749</v>
      </c>
      <c r="AI190" s="4">
        <f t="shared" si="461"/>
        <v>-0.9818671033368247</v>
      </c>
      <c r="AJ190" s="4">
        <f t="shared" si="462"/>
        <v>-1.3536188308188883</v>
      </c>
      <c r="AK190" s="4">
        <f t="shared" si="463"/>
        <v>0.37234979256845691</v>
      </c>
      <c r="AL190" s="4">
        <f t="shared" si="464"/>
        <v>-0.29510315380160534</v>
      </c>
      <c r="AM190" s="4">
        <f t="shared" si="465"/>
        <v>0.23515536648173452</v>
      </c>
      <c r="AN190" s="4">
        <f t="shared" si="466"/>
        <v>-0.6516800213844931</v>
      </c>
      <c r="AO190" s="4">
        <f t="shared" si="467"/>
        <v>-0.13742866553145916</v>
      </c>
      <c r="AP190" s="4">
        <f t="shared" si="468"/>
        <v>-0.92148875505499461</v>
      </c>
      <c r="AQ190" s="4">
        <f t="shared" si="469"/>
        <v>0.16791028720274426</v>
      </c>
      <c r="AR190" s="4">
        <f t="shared" si="470"/>
        <v>-0.46703065320227211</v>
      </c>
      <c r="AS190" s="4">
        <f t="shared" si="471"/>
        <v>-9.1922918483192007E-2</v>
      </c>
      <c r="AT190" s="4">
        <f t="shared" si="472"/>
        <v>-0.63899951791964327</v>
      </c>
      <c r="AU190" s="4">
        <f t="shared" si="473"/>
        <v>1.901612436063445</v>
      </c>
      <c r="AV190" s="4">
        <f t="shared" si="649"/>
        <v>0.69016875997313321</v>
      </c>
      <c r="AW190" s="4">
        <f t="shared" si="649"/>
        <v>1.4382199344025111</v>
      </c>
      <c r="AY190" s="2">
        <f t="shared" si="525"/>
        <v>83.307867103336818</v>
      </c>
      <c r="AZ190" s="2">
        <f t="shared" si="576"/>
        <v>83.612719821857283</v>
      </c>
      <c r="BA190" s="2">
        <f t="shared" si="577"/>
        <v>82.690376104404663</v>
      </c>
      <c r="BB190" s="2">
        <f t="shared" si="578"/>
        <v>81.728380306052372</v>
      </c>
      <c r="BC190" s="2">
        <f t="shared" si="579"/>
        <v>81.473413712726185</v>
      </c>
      <c r="BD190" s="2">
        <f t="shared" si="580"/>
        <v>82.443989655994201</v>
      </c>
      <c r="BE190" s="2">
        <f t="shared" si="581"/>
        <v>82.898484329108697</v>
      </c>
      <c r="BF190" s="2">
        <f t="shared" si="582"/>
        <v>82.064734616771872</v>
      </c>
      <c r="BG190" s="2">
        <f t="shared" si="583"/>
        <v>81.927370727437179</v>
      </c>
      <c r="BH190" s="2">
        <f t="shared" si="584"/>
        <v>81.658997206071746</v>
      </c>
      <c r="BI190" s="2">
        <f t="shared" si="585"/>
        <v>82.867980894822438</v>
      </c>
      <c r="BJ190" s="2">
        <f t="shared" si="586"/>
        <v>82.749495496913454</v>
      </c>
      <c r="BK190" s="2">
        <f t="shared" si="587"/>
        <v>83.200530896915012</v>
      </c>
      <c r="BL190" s="2">
        <f t="shared" si="588"/>
        <v>87.759932828526118</v>
      </c>
      <c r="BM190" s="2">
        <f t="shared" si="589"/>
        <v>91.080180265755871</v>
      </c>
      <c r="BO190" s="2" t="str">
        <f t="shared" si="475"/>
        <v/>
      </c>
      <c r="BP190" s="2" t="str">
        <f t="shared" si="476"/>
        <v/>
      </c>
      <c r="BQ190" s="2" t="str">
        <f t="shared" si="477"/>
        <v/>
      </c>
      <c r="BR190" s="2" t="str">
        <f t="shared" si="478"/>
        <v/>
      </c>
      <c r="BS190" s="2" t="str">
        <f t="shared" si="479"/>
        <v/>
      </c>
      <c r="BT190" s="2" t="str">
        <f t="shared" si="480"/>
        <v/>
      </c>
      <c r="BU190" s="2" t="str">
        <f t="shared" si="481"/>
        <v/>
      </c>
      <c r="BV190" s="2" t="str">
        <f t="shared" si="482"/>
        <v/>
      </c>
      <c r="BW190" s="2" t="str">
        <f t="shared" si="483"/>
        <v/>
      </c>
      <c r="BX190" s="2" t="str">
        <f t="shared" si="484"/>
        <v/>
      </c>
      <c r="BY190" s="2" t="str">
        <f t="shared" si="485"/>
        <v/>
      </c>
      <c r="BZ190" s="2" t="str">
        <f t="shared" si="486"/>
        <v/>
      </c>
      <c r="CA190" s="2" t="str">
        <f t="shared" si="487"/>
        <v/>
      </c>
      <c r="CB190" s="2" t="str">
        <f t="shared" si="488"/>
        <v/>
      </c>
      <c r="CC190" s="2" t="str">
        <f t="shared" si="489"/>
        <v/>
      </c>
      <c r="CE190" s="2" t="str">
        <f t="shared" si="526"/>
        <v/>
      </c>
      <c r="CF190" s="2" t="str">
        <f t="shared" si="527"/>
        <v/>
      </c>
      <c r="CG190" s="2" t="str">
        <f t="shared" si="528"/>
        <v/>
      </c>
      <c r="CH190" s="2" t="str">
        <f t="shared" si="529"/>
        <v/>
      </c>
      <c r="CI190" s="2" t="str">
        <f t="shared" si="530"/>
        <v/>
      </c>
      <c r="CJ190" s="2" t="str">
        <f t="shared" si="531"/>
        <v/>
      </c>
      <c r="CK190" s="2" t="str">
        <f t="shared" si="532"/>
        <v/>
      </c>
      <c r="CL190" s="2" t="str">
        <f t="shared" si="533"/>
        <v/>
      </c>
      <c r="CM190" s="2" t="str">
        <f t="shared" si="534"/>
        <v/>
      </c>
      <c r="CN190" s="2" t="str">
        <f t="shared" si="535"/>
        <v/>
      </c>
      <c r="CO190" s="2" t="str">
        <f t="shared" si="536"/>
        <v/>
      </c>
      <c r="CP190" s="2" t="str">
        <f t="shared" si="537"/>
        <v/>
      </c>
      <c r="CQ190" s="2" t="str">
        <f t="shared" si="538"/>
        <v/>
      </c>
      <c r="CR190" s="2" t="str">
        <f t="shared" si="539"/>
        <v/>
      </c>
      <c r="CS190" s="2" t="str">
        <f t="shared" si="540"/>
        <v/>
      </c>
      <c r="CU190" s="2" t="str">
        <f t="shared" si="490"/>
        <v/>
      </c>
      <c r="CV190" s="2" t="str">
        <f t="shared" si="491"/>
        <v/>
      </c>
      <c r="CW190" s="2" t="str">
        <f t="shared" si="492"/>
        <v/>
      </c>
      <c r="CX190" s="2" t="str">
        <f t="shared" si="493"/>
        <v/>
      </c>
      <c r="CY190" s="2" t="str">
        <f t="shared" si="494"/>
        <v/>
      </c>
      <c r="CZ190" s="2" t="str">
        <f t="shared" si="495"/>
        <v/>
      </c>
      <c r="DA190" s="2" t="str">
        <f t="shared" si="496"/>
        <v/>
      </c>
      <c r="DB190" s="2" t="str">
        <f t="shared" si="497"/>
        <v/>
      </c>
      <c r="DC190" s="2" t="str">
        <f t="shared" si="498"/>
        <v/>
      </c>
      <c r="DD190" s="2" t="str">
        <f t="shared" si="499"/>
        <v/>
      </c>
      <c r="DE190" s="2" t="str">
        <f t="shared" si="500"/>
        <v/>
      </c>
      <c r="DF190" s="2" t="str">
        <f t="shared" si="501"/>
        <v/>
      </c>
      <c r="DG190" s="2" t="str">
        <f t="shared" si="502"/>
        <v/>
      </c>
      <c r="DH190" s="2" t="str">
        <f t="shared" si="503"/>
        <v/>
      </c>
      <c r="DI190" s="2" t="str">
        <f t="shared" si="504"/>
        <v/>
      </c>
      <c r="DK190" s="2">
        <f t="shared" si="505"/>
        <v>121.56786504580693</v>
      </c>
      <c r="DL190" s="2">
        <f t="shared" si="650"/>
        <v>131.1038579801745</v>
      </c>
      <c r="DM190" s="2">
        <f t="shared" si="650"/>
        <v>131.619214596332</v>
      </c>
      <c r="DN190" s="2">
        <f t="shared" si="650"/>
        <v>131.72817317073168</v>
      </c>
      <c r="DO190" s="2">
        <f t="shared" si="650"/>
        <v>121.19846829268292</v>
      </c>
      <c r="DP190" s="2">
        <f t="shared" si="650"/>
        <v>121.52103303351967</v>
      </c>
      <c r="DQ190" s="2">
        <f t="shared" si="650"/>
        <v>118.36199214738751</v>
      </c>
      <c r="DR190" s="2">
        <f t="shared" si="650"/>
        <v>105.55048112352766</v>
      </c>
      <c r="DS190" s="2">
        <f t="shared" si="650"/>
        <v>120.7058230141951</v>
      </c>
      <c r="DT190" s="2">
        <f t="shared" si="650"/>
        <v>117.45851646028389</v>
      </c>
      <c r="DU190" s="2">
        <f t="shared" si="650"/>
        <v>129.7872401087285</v>
      </c>
      <c r="DV190" s="2">
        <f t="shared" si="650"/>
        <v>118.14278646934464</v>
      </c>
      <c r="DW190" s="2">
        <f t="shared" si="650"/>
        <v>123.04041830262759</v>
      </c>
      <c r="DX190" s="2">
        <f t="shared" si="650"/>
        <v>115.91859530956849</v>
      </c>
      <c r="DY190" s="2">
        <f t="shared" si="650"/>
        <v>115.73779558284457</v>
      </c>
      <c r="EA190" s="2">
        <f t="shared" si="445"/>
        <v>83.599920579954372</v>
      </c>
      <c r="EB190" s="2">
        <f t="shared" si="507"/>
        <v>83.490511074283489</v>
      </c>
      <c r="EC190" s="2">
        <f t="shared" si="508"/>
        <v>83.022676956209637</v>
      </c>
      <c r="ED190" s="2">
        <f t="shared" si="509"/>
        <v>81.220151369574396</v>
      </c>
      <c r="EE190" s="2">
        <f t="shared" si="510"/>
        <v>81.062630678466064</v>
      </c>
      <c r="EF190" s="2">
        <f t="shared" si="511"/>
        <v>82.463227701658056</v>
      </c>
      <c r="EG190" s="2">
        <f t="shared" si="512"/>
        <v>82.76331970110067</v>
      </c>
      <c r="EH190" s="2">
        <f t="shared" si="513"/>
        <v>81.529468356885573</v>
      </c>
      <c r="EI190" s="2">
        <f t="shared" si="514"/>
        <v>81.112465111270609</v>
      </c>
      <c r="EJ190" s="2">
        <f t="shared" si="515"/>
        <v>81.728168522037578</v>
      </c>
      <c r="EK190" s="2">
        <f t="shared" si="516"/>
        <v>81.792944590630654</v>
      </c>
      <c r="EL190" s="2">
        <f t="shared" si="517"/>
        <v>82.167675822920586</v>
      </c>
      <c r="EM190" s="2">
        <f t="shared" si="518"/>
        <v>82.814892685361627</v>
      </c>
      <c r="EN190" s="2">
        <f t="shared" si="519"/>
        <v>88.106530142316501</v>
      </c>
      <c r="EO190" s="2">
        <f t="shared" si="520"/>
        <v>94.729620696084524</v>
      </c>
      <c r="EQ190" s="2">
        <f t="shared" si="521"/>
        <v>83.118950181586314</v>
      </c>
      <c r="ER190" s="2">
        <f t="shared" si="651"/>
        <v>83.668594015967443</v>
      </c>
      <c r="ES190" s="2">
        <f t="shared" si="651"/>
        <v>82.552097709685597</v>
      </c>
      <c r="ET190" s="2">
        <f t="shared" si="651"/>
        <v>81.972392398374865</v>
      </c>
      <c r="EU190" s="2">
        <f t="shared" si="651"/>
        <v>81.663198716163635</v>
      </c>
      <c r="EV190" s="2">
        <f t="shared" si="651"/>
        <v>82.434710637731314</v>
      </c>
      <c r="EW190" s="2">
        <f t="shared" si="651"/>
        <v>82.946897601422492</v>
      </c>
      <c r="EX190" s="2">
        <f t="shared" si="651"/>
        <v>82.219587709967371</v>
      </c>
      <c r="EY190" s="2">
        <f t="shared" si="651"/>
        <v>82.239474861564076</v>
      </c>
      <c r="EZ190" s="2">
        <f t="shared" si="651"/>
        <v>81.626571745312589</v>
      </c>
      <c r="FA190" s="2">
        <f t="shared" si="651"/>
        <v>83.428371286554849</v>
      </c>
      <c r="FB190" s="2">
        <f t="shared" si="651"/>
        <v>83.119728572802842</v>
      </c>
      <c r="FC190" s="2">
        <f t="shared" si="651"/>
        <v>83.470025657017032</v>
      </c>
      <c r="FD190" s="2">
        <f t="shared" si="651"/>
        <v>87.468493552355284</v>
      </c>
      <c r="FE190" s="2">
        <f t="shared" si="651"/>
        <v>87.935296173367817</v>
      </c>
      <c r="FG190" s="2">
        <f t="shared" si="523"/>
        <v>0.99998213741428099</v>
      </c>
      <c r="FH190" s="2">
        <f t="shared" si="652"/>
        <v>0.99998556065612076</v>
      </c>
      <c r="FI190" s="2">
        <f t="shared" si="652"/>
        <v>0.9999858544881709</v>
      </c>
      <c r="FJ190" s="2">
        <f t="shared" si="652"/>
        <v>0.99998664899918377</v>
      </c>
      <c r="FK190" s="2">
        <f t="shared" si="652"/>
        <v>0.99998593500180211</v>
      </c>
      <c r="FL190" s="2">
        <f t="shared" si="652"/>
        <v>0.99998479570593779</v>
      </c>
      <c r="FM190" s="2">
        <f t="shared" si="652"/>
        <v>0.99998404421914944</v>
      </c>
      <c r="FN190" s="2">
        <f t="shared" si="652"/>
        <v>0.99998403673158975</v>
      </c>
      <c r="FO190" s="2">
        <f t="shared" si="652"/>
        <v>0.99998330000263791</v>
      </c>
      <c r="FP190" s="2">
        <f t="shared" si="652"/>
        <v>0.9999834247532885</v>
      </c>
      <c r="FQ190" s="2">
        <f t="shared" si="652"/>
        <v>0.99998385341715723</v>
      </c>
      <c r="FR190" s="2">
        <f t="shared" si="652"/>
        <v>0.99998408990592302</v>
      </c>
      <c r="FS190" s="2">
        <f t="shared" si="652"/>
        <v>0.99998413421190191</v>
      </c>
      <c r="FT190" s="2">
        <f t="shared" si="652"/>
        <v>0.99997798923965064</v>
      </c>
      <c r="FU190" s="2">
        <f t="shared" si="652"/>
        <v>0.99997238759401996</v>
      </c>
      <c r="FW190" s="2">
        <f t="shared" si="541"/>
        <v>0.60862723209867453</v>
      </c>
      <c r="FX190" s="2">
        <f t="shared" si="593"/>
        <v>0.68238563972199096</v>
      </c>
      <c r="FY190" s="2">
        <f t="shared" si="594"/>
        <v>0.70761359996782613</v>
      </c>
      <c r="FZ190" s="2">
        <f t="shared" si="595"/>
        <v>0.67472337243694258</v>
      </c>
      <c r="GA190" s="2">
        <f t="shared" si="596"/>
        <v>0.68305087521653252</v>
      </c>
      <c r="GB190" s="2">
        <f t="shared" si="597"/>
        <v>0.69543947695624497</v>
      </c>
      <c r="GC190" s="2">
        <f t="shared" si="598"/>
        <v>0.73318532980247608</v>
      </c>
      <c r="GD190" s="2">
        <f t="shared" si="599"/>
        <v>0.77505840638064361</v>
      </c>
      <c r="GE190" s="2">
        <f t="shared" si="600"/>
        <v>0.72248213201528155</v>
      </c>
      <c r="GF190" s="2">
        <f t="shared" si="601"/>
        <v>0.68667095105622356</v>
      </c>
      <c r="GG190" s="2">
        <f t="shared" si="602"/>
        <v>0.65686916020173247</v>
      </c>
      <c r="GH190" s="2">
        <f t="shared" si="603"/>
        <v>0.61052006484927657</v>
      </c>
      <c r="GI190" s="2">
        <f t="shared" si="604"/>
        <v>0.58766696006000452</v>
      </c>
      <c r="GJ190" s="2">
        <f t="shared" si="605"/>
        <v>0.54418427399705771</v>
      </c>
      <c r="GK190" s="2">
        <f t="shared" si="606"/>
        <v>0.53721609916905433</v>
      </c>
      <c r="GM190" s="86">
        <f t="shared" si="542"/>
        <v>6.4123009355512788E-126</v>
      </c>
      <c r="GN190" s="86">
        <f t="shared" si="607"/>
        <v>0</v>
      </c>
      <c r="GO190" s="86">
        <f t="shared" si="608"/>
        <v>0</v>
      </c>
      <c r="GP190" s="86">
        <f t="shared" si="609"/>
        <v>0</v>
      </c>
      <c r="GQ190" s="86">
        <f t="shared" si="610"/>
        <v>9.6248413084586577E-298</v>
      </c>
      <c r="GR190" s="86">
        <f t="shared" si="611"/>
        <v>6.7370132317803091E-271</v>
      </c>
      <c r="GS190" s="86">
        <f t="shared" si="612"/>
        <v>6.2769901754945065E-269</v>
      </c>
      <c r="GT190" s="86">
        <f t="shared" si="613"/>
        <v>2.0131569935632566E-301</v>
      </c>
      <c r="GU190" s="86">
        <f t="shared" si="614"/>
        <v>1.7723145659198045E-293</v>
      </c>
      <c r="GV190" s="86">
        <f t="shared" si="615"/>
        <v>3.1413704808269193E-270</v>
      </c>
      <c r="GW190" s="86">
        <f t="shared" si="616"/>
        <v>0</v>
      </c>
      <c r="GX190" s="86">
        <f t="shared" si="617"/>
        <v>0</v>
      </c>
      <c r="GY190" s="86">
        <f t="shared" si="618"/>
        <v>0</v>
      </c>
      <c r="GZ190" s="86">
        <f t="shared" si="619"/>
        <v>3.2247686502255995E-125</v>
      </c>
      <c r="HA190" s="86">
        <f t="shared" si="620"/>
        <v>4.4553640256085542E-76</v>
      </c>
      <c r="HC190" s="86">
        <f t="shared" si="543"/>
        <v>1.6512171170926724E-86</v>
      </c>
      <c r="HD190" s="86">
        <f t="shared" si="621"/>
        <v>1.6322806563735662E-207</v>
      </c>
      <c r="HE190" s="86">
        <f t="shared" si="622"/>
        <v>3.2514043565315517E-208</v>
      </c>
      <c r="HF190" s="86">
        <f t="shared" si="623"/>
        <v>2.9883205281842109E-203</v>
      </c>
      <c r="HG190" s="86">
        <f t="shared" si="624"/>
        <v>7.7589377293172173E-201</v>
      </c>
      <c r="HH190" s="86">
        <f t="shared" si="625"/>
        <v>2.7712585387788512E-211</v>
      </c>
      <c r="HI190" s="86">
        <f t="shared" si="626"/>
        <v>1.3964519047707927E-198</v>
      </c>
      <c r="HJ190" s="86">
        <f t="shared" si="627"/>
        <v>1.6191264240973814E-221</v>
      </c>
      <c r="HK190" s="86">
        <f t="shared" si="628"/>
        <v>1.0250391747274527E-209</v>
      </c>
      <c r="HL190" s="86">
        <f t="shared" si="629"/>
        <v>4.5184920959099956E-205</v>
      </c>
      <c r="HM190" s="86">
        <f t="shared" si="630"/>
        <v>4.7406742914558463E-262</v>
      </c>
      <c r="HN190" s="86">
        <f t="shared" si="631"/>
        <v>5.5409239866990856E-198</v>
      </c>
      <c r="HO190" s="86">
        <f t="shared" si="632"/>
        <v>3.9048434114882261E-244</v>
      </c>
      <c r="HP190" s="86">
        <f t="shared" si="633"/>
        <v>6.4442502915012287E-56</v>
      </c>
      <c r="HQ190" s="86">
        <f t="shared" si="634"/>
        <v>4.9226653449432725E-59</v>
      </c>
      <c r="HS190" s="86">
        <f t="shared" si="544"/>
        <v>1.5065167935099502E-16</v>
      </c>
      <c r="HT190" s="86">
        <f t="shared" si="635"/>
        <v>3.7777620899001749E-17</v>
      </c>
      <c r="HU190" s="86">
        <f t="shared" si="636"/>
        <v>9.0780401065732758E-18</v>
      </c>
      <c r="HV190" s="86">
        <f t="shared" si="637"/>
        <v>1.2175241542228003E-17</v>
      </c>
      <c r="HW190" s="86">
        <f t="shared" si="638"/>
        <v>1.1814413572311768E-16</v>
      </c>
      <c r="HX190" s="86">
        <f t="shared" si="639"/>
        <v>4.6409670854193954E-15</v>
      </c>
      <c r="HY190" s="86">
        <f t="shared" si="640"/>
        <v>7.3825973500993744E-17</v>
      </c>
      <c r="HZ190" s="86">
        <f t="shared" si="641"/>
        <v>1.4299853220372216E-21</v>
      </c>
      <c r="IA190" s="86">
        <f t="shared" si="642"/>
        <v>2.6738974748307952E-18</v>
      </c>
      <c r="IB190" s="86">
        <f t="shared" si="643"/>
        <v>3.2410238711605868E-16</v>
      </c>
      <c r="IC190" s="86">
        <f t="shared" si="644"/>
        <v>7.8744725221599519E-16</v>
      </c>
      <c r="ID190" s="86">
        <f t="shared" si="645"/>
        <v>6.5456708367675316E-15</v>
      </c>
      <c r="IE190" s="86">
        <f t="shared" si="646"/>
        <v>7.6088648144891797E-14</v>
      </c>
      <c r="IF190" s="86">
        <f t="shared" si="647"/>
        <v>1.0926580396999603E-9</v>
      </c>
      <c r="IG190" s="86">
        <f t="shared" si="648"/>
        <v>1.3829014793318674E-9</v>
      </c>
      <c r="II190" s="86">
        <f t="shared" si="545"/>
        <v>0.55338816320086626</v>
      </c>
      <c r="IJ190" s="86">
        <f t="shared" si="546"/>
        <v>0.40764079066024134</v>
      </c>
      <c r="IK190" s="86">
        <f t="shared" si="547"/>
        <v>0.34413842315853604</v>
      </c>
      <c r="IL190" s="86">
        <f t="shared" si="548"/>
        <v>0.43193944009332136</v>
      </c>
      <c r="IM190" s="86">
        <f t="shared" si="549"/>
        <v>0.41657888674122018</v>
      </c>
      <c r="IN190" s="86">
        <f t="shared" si="550"/>
        <v>0.40464415544989291</v>
      </c>
      <c r="IO190" s="86">
        <f t="shared" si="551"/>
        <v>0.2933993032885952</v>
      </c>
      <c r="IP190" s="86">
        <f t="shared" si="552"/>
        <v>0.17394976345476376</v>
      </c>
      <c r="IQ190" s="86">
        <f t="shared" si="553"/>
        <v>0.30942645720648598</v>
      </c>
      <c r="IR190" s="86">
        <f t="shared" si="554"/>
        <v>0.39874727950184474</v>
      </c>
      <c r="IS190" s="86">
        <f t="shared" si="555"/>
        <v>0.47372896645301604</v>
      </c>
      <c r="IT190" s="86">
        <f t="shared" si="556"/>
        <v>0.56075597709234448</v>
      </c>
      <c r="IU190" s="86">
        <f t="shared" si="557"/>
        <v>0.58573192061759749</v>
      </c>
      <c r="IV190" s="86">
        <f t="shared" si="558"/>
        <v>0.5508894308731801</v>
      </c>
      <c r="IW190" s="86">
        <f t="shared" si="559"/>
        <v>0.54553203829176544</v>
      </c>
      <c r="IY190" s="86">
        <f t="shared" si="560"/>
        <v>0.55338816320086637</v>
      </c>
      <c r="IZ190" s="86">
        <f t="shared" si="561"/>
        <v>0.40764079066024139</v>
      </c>
      <c r="JA190" s="86">
        <f t="shared" si="562"/>
        <v>0.34413842315853604</v>
      </c>
      <c r="JB190" s="86">
        <f t="shared" si="563"/>
        <v>0.43193944009332136</v>
      </c>
      <c r="JC190" s="86">
        <f t="shared" si="564"/>
        <v>0.41657888674122029</v>
      </c>
      <c r="JD190" s="86">
        <f t="shared" si="565"/>
        <v>0.40464415544989757</v>
      </c>
      <c r="JE190" s="86">
        <f t="shared" si="566"/>
        <v>0.29339930328859526</v>
      </c>
      <c r="JF190" s="86">
        <f t="shared" si="567"/>
        <v>0.17394976345476376</v>
      </c>
      <c r="JG190" s="86">
        <f t="shared" si="568"/>
        <v>0.30942645720648598</v>
      </c>
      <c r="JH190" s="86">
        <f t="shared" si="569"/>
        <v>0.39874727950184508</v>
      </c>
      <c r="JI190" s="86">
        <f t="shared" si="570"/>
        <v>0.47372896645301682</v>
      </c>
      <c r="JJ190" s="86">
        <f t="shared" si="571"/>
        <v>0.56075597709235103</v>
      </c>
      <c r="JK190" s="86">
        <f t="shared" si="572"/>
        <v>0.58573192061767354</v>
      </c>
      <c r="JL190" s="86">
        <f t="shared" si="573"/>
        <v>0.55088943196583817</v>
      </c>
      <c r="JM190" s="86">
        <f t="shared" si="574"/>
        <v>0.5455320396746669</v>
      </c>
    </row>
    <row r="191" spans="2:273" x14ac:dyDescent="0.25">
      <c r="B191" s="2">
        <v>164</v>
      </c>
      <c r="C191" s="37">
        <v>82.912999999999997</v>
      </c>
      <c r="D191" s="37">
        <v>83.39</v>
      </c>
      <c r="E191" s="37">
        <v>82.584999999999994</v>
      </c>
      <c r="F191" s="37">
        <v>81.244</v>
      </c>
      <c r="G191" s="37">
        <v>80.122</v>
      </c>
      <c r="H191" s="37">
        <v>83.024000000000001</v>
      </c>
      <c r="I191" s="37">
        <v>81.316999999999993</v>
      </c>
      <c r="J191" s="37">
        <v>81.537000000000006</v>
      </c>
      <c r="K191" s="37">
        <v>82.022999999999996</v>
      </c>
      <c r="L191" s="37">
        <v>81.605000000000004</v>
      </c>
      <c r="M191" s="37">
        <v>82.906999999999996</v>
      </c>
      <c r="N191" s="37">
        <v>83.278999999999996</v>
      </c>
      <c r="O191" s="37">
        <v>86.275000000000006</v>
      </c>
      <c r="P191" s="37">
        <v>103.122</v>
      </c>
      <c r="Q191" s="37">
        <v>116.881</v>
      </c>
      <c r="S191" s="4">
        <f t="shared" si="446"/>
        <v>83.222259725076185</v>
      </c>
      <c r="T191" s="4">
        <f t="shared" si="447"/>
        <v>83.556892667972477</v>
      </c>
      <c r="U191" s="4">
        <f t="shared" si="448"/>
        <v>82.63521487454166</v>
      </c>
      <c r="V191" s="4">
        <f t="shared" si="449"/>
        <v>81.752176756291718</v>
      </c>
      <c r="W191" s="4">
        <f t="shared" si="450"/>
        <v>81.489505702319406</v>
      </c>
      <c r="X191" s="4">
        <f t="shared" si="451"/>
        <v>82.497992138275876</v>
      </c>
      <c r="Y191" s="4">
        <f t="shared" si="452"/>
        <v>82.822807193729062</v>
      </c>
      <c r="Z191" s="4">
        <f t="shared" si="453"/>
        <v>81.975080905139492</v>
      </c>
      <c r="AA191" s="4">
        <f t="shared" si="454"/>
        <v>81.86310436867079</v>
      </c>
      <c r="AB191" s="4">
        <f t="shared" si="455"/>
        <v>81.681314521522793</v>
      </c>
      <c r="AC191" s="4">
        <f t="shared" si="456"/>
        <v>83.252040488274446</v>
      </c>
      <c r="AD191" s="4">
        <f t="shared" si="457"/>
        <v>84.08337960193542</v>
      </c>
      <c r="AE191" s="4">
        <f t="shared" si="458"/>
        <v>85.87818780456378</v>
      </c>
      <c r="AF191" s="4">
        <f t="shared" si="459"/>
        <v>100.42629952545832</v>
      </c>
      <c r="AG191" s="4">
        <f t="shared" si="460"/>
        <v>113.47934000229239</v>
      </c>
      <c r="AI191" s="4">
        <f t="shared" si="461"/>
        <v>-0.30925972507618837</v>
      </c>
      <c r="AJ191" s="4">
        <f t="shared" si="462"/>
        <v>-0.16689266797247626</v>
      </c>
      <c r="AK191" s="4">
        <f t="shared" si="463"/>
        <v>-5.0214874541666177E-2</v>
      </c>
      <c r="AL191" s="4">
        <f t="shared" si="464"/>
        <v>-0.50817675629171788</v>
      </c>
      <c r="AM191" s="4">
        <f t="shared" si="465"/>
        <v>-1.3675057023194057</v>
      </c>
      <c r="AN191" s="4">
        <f t="shared" si="466"/>
        <v>0.52600786172412484</v>
      </c>
      <c r="AO191" s="4">
        <f t="shared" si="467"/>
        <v>-1.5058071937290691</v>
      </c>
      <c r="AP191" s="4">
        <f t="shared" si="468"/>
        <v>-0.43808090513948628</v>
      </c>
      <c r="AQ191" s="4">
        <f t="shared" si="469"/>
        <v>0.15989563132920637</v>
      </c>
      <c r="AR191" s="4">
        <f t="shared" si="470"/>
        <v>-7.6314521522789391E-2</v>
      </c>
      <c r="AS191" s="4">
        <f t="shared" si="471"/>
        <v>-0.34504048827444933</v>
      </c>
      <c r="AT191" s="4">
        <f t="shared" si="472"/>
        <v>-0.80437960193542324</v>
      </c>
      <c r="AU191" s="4">
        <f t="shared" si="473"/>
        <v>0.39681219543622603</v>
      </c>
      <c r="AV191" s="4">
        <f t="shared" si="649"/>
        <v>2.695700474541681</v>
      </c>
      <c r="AW191" s="4">
        <f t="shared" si="649"/>
        <v>3.4016599977076112</v>
      </c>
      <c r="AY191" s="2">
        <f t="shared" si="525"/>
        <v>83.222259725076185</v>
      </c>
      <c r="AZ191" s="2">
        <f t="shared" si="576"/>
        <v>83.539590152592098</v>
      </c>
      <c r="BA191" s="2">
        <f t="shared" si="577"/>
        <v>82.607521710999563</v>
      </c>
      <c r="BB191" s="2">
        <f t="shared" si="578"/>
        <v>81.645324237271836</v>
      </c>
      <c r="BC191" s="2">
        <f t="shared" si="579"/>
        <v>81.374637888532547</v>
      </c>
      <c r="BD191" s="2">
        <f t="shared" si="580"/>
        <v>82.348364412661766</v>
      </c>
      <c r="BE191" s="2">
        <f t="shared" si="581"/>
        <v>82.803349573928728</v>
      </c>
      <c r="BF191" s="2">
        <f t="shared" si="582"/>
        <v>81.974155863752117</v>
      </c>
      <c r="BG191" s="2">
        <f t="shared" si="583"/>
        <v>81.832922483932506</v>
      </c>
      <c r="BH191" s="2">
        <f t="shared" si="584"/>
        <v>81.531571490406023</v>
      </c>
      <c r="BI191" s="2">
        <f t="shared" si="585"/>
        <v>82.759348823957055</v>
      </c>
      <c r="BJ191" s="2">
        <f t="shared" si="586"/>
        <v>82.62202940757652</v>
      </c>
      <c r="BK191" s="2">
        <f t="shared" si="587"/>
        <v>83.096874173733767</v>
      </c>
      <c r="BL191" s="2">
        <f t="shared" si="588"/>
        <v>87.636733502726372</v>
      </c>
      <c r="BM191" s="2">
        <f t="shared" si="589"/>
        <v>90.854752562684041</v>
      </c>
      <c r="BO191" s="2" t="str">
        <f t="shared" si="475"/>
        <v/>
      </c>
      <c r="BP191" s="2" t="str">
        <f t="shared" si="476"/>
        <v/>
      </c>
      <c r="BQ191" s="2" t="str">
        <f t="shared" si="477"/>
        <v/>
      </c>
      <c r="BR191" s="2" t="str">
        <f t="shared" si="478"/>
        <v/>
      </c>
      <c r="BS191" s="2" t="str">
        <f t="shared" si="479"/>
        <v/>
      </c>
      <c r="BT191" s="2" t="str">
        <f t="shared" si="480"/>
        <v/>
      </c>
      <c r="BU191" s="2" t="str">
        <f t="shared" si="481"/>
        <v/>
      </c>
      <c r="BV191" s="2" t="str">
        <f t="shared" si="482"/>
        <v/>
      </c>
      <c r="BW191" s="2" t="str">
        <f t="shared" si="483"/>
        <v/>
      </c>
      <c r="BX191" s="2" t="str">
        <f t="shared" si="484"/>
        <v/>
      </c>
      <c r="BY191" s="2" t="str">
        <f t="shared" si="485"/>
        <v/>
      </c>
      <c r="BZ191" s="2" t="str">
        <f t="shared" si="486"/>
        <v/>
      </c>
      <c r="CA191" s="2" t="str">
        <f t="shared" si="487"/>
        <v/>
      </c>
      <c r="CB191" s="2" t="str">
        <f t="shared" si="488"/>
        <v/>
      </c>
      <c r="CC191" s="2" t="str">
        <f t="shared" si="489"/>
        <v/>
      </c>
      <c r="CE191" s="2" t="str">
        <f t="shared" si="526"/>
        <v/>
      </c>
      <c r="CF191" s="2" t="str">
        <f t="shared" si="527"/>
        <v/>
      </c>
      <c r="CG191" s="2" t="str">
        <f t="shared" si="528"/>
        <v/>
      </c>
      <c r="CH191" s="2" t="str">
        <f t="shared" si="529"/>
        <v/>
      </c>
      <c r="CI191" s="2" t="str">
        <f t="shared" si="530"/>
        <v/>
      </c>
      <c r="CJ191" s="2" t="str">
        <f t="shared" si="531"/>
        <v/>
      </c>
      <c r="CK191" s="2" t="str">
        <f t="shared" si="532"/>
        <v/>
      </c>
      <c r="CL191" s="2" t="str">
        <f t="shared" si="533"/>
        <v/>
      </c>
      <c r="CM191" s="2" t="str">
        <f t="shared" si="534"/>
        <v/>
      </c>
      <c r="CN191" s="2" t="str">
        <f t="shared" si="535"/>
        <v/>
      </c>
      <c r="CO191" s="2" t="str">
        <f t="shared" si="536"/>
        <v/>
      </c>
      <c r="CP191" s="2" t="str">
        <f t="shared" si="537"/>
        <v/>
      </c>
      <c r="CQ191" s="2" t="str">
        <f t="shared" si="538"/>
        <v/>
      </c>
      <c r="CR191" s="2" t="str">
        <f t="shared" si="539"/>
        <v/>
      </c>
      <c r="CS191" s="2" t="str">
        <f t="shared" si="540"/>
        <v/>
      </c>
      <c r="CU191" s="2" t="str">
        <f t="shared" si="490"/>
        <v/>
      </c>
      <c r="CV191" s="2" t="str">
        <f t="shared" si="491"/>
        <v/>
      </c>
      <c r="CW191" s="2" t="str">
        <f t="shared" si="492"/>
        <v/>
      </c>
      <c r="CX191" s="2" t="str">
        <f t="shared" si="493"/>
        <v/>
      </c>
      <c r="CY191" s="2" t="str">
        <f t="shared" si="494"/>
        <v/>
      </c>
      <c r="CZ191" s="2" t="str">
        <f t="shared" si="495"/>
        <v/>
      </c>
      <c r="DA191" s="2" t="str">
        <f t="shared" si="496"/>
        <v/>
      </c>
      <c r="DB191" s="2" t="str">
        <f t="shared" si="497"/>
        <v/>
      </c>
      <c r="DC191" s="2" t="str">
        <f t="shared" si="498"/>
        <v/>
      </c>
      <c r="DD191" s="2" t="str">
        <f t="shared" si="499"/>
        <v/>
      </c>
      <c r="DE191" s="2" t="str">
        <f t="shared" si="500"/>
        <v/>
      </c>
      <c r="DF191" s="2" t="str">
        <f t="shared" si="501"/>
        <v/>
      </c>
      <c r="DG191" s="2" t="str">
        <f t="shared" si="502"/>
        <v/>
      </c>
      <c r="DH191" s="2" t="str">
        <f t="shared" si="503"/>
        <v/>
      </c>
      <c r="DI191" s="2" t="str">
        <f t="shared" si="504"/>
        <v/>
      </c>
      <c r="DK191" s="2">
        <f t="shared" si="505"/>
        <v>121.76858879492602</v>
      </c>
      <c r="DL191" s="2">
        <f t="shared" si="650"/>
        <v>131.35092248062017</v>
      </c>
      <c r="DM191" s="2">
        <f t="shared" si="650"/>
        <v>131.866284606866</v>
      </c>
      <c r="DN191" s="2">
        <f t="shared" si="650"/>
        <v>131.97248292682926</v>
      </c>
      <c r="DO191" s="2">
        <f t="shared" si="650"/>
        <v>121.36311219512194</v>
      </c>
      <c r="DP191" s="2">
        <f t="shared" si="650"/>
        <v>121.68284496124028</v>
      </c>
      <c r="DQ191" s="2">
        <f t="shared" si="650"/>
        <v>118.49578737541529</v>
      </c>
      <c r="DR191" s="2">
        <f t="shared" si="650"/>
        <v>105.58269102990035</v>
      </c>
      <c r="DS191" s="2">
        <f t="shared" si="650"/>
        <v>120.84364784053156</v>
      </c>
      <c r="DT191" s="2">
        <f t="shared" si="650"/>
        <v>117.55703156146178</v>
      </c>
      <c r="DU191" s="2">
        <f t="shared" si="650"/>
        <v>129.96349335548175</v>
      </c>
      <c r="DV191" s="2">
        <f t="shared" si="650"/>
        <v>118.23820930232561</v>
      </c>
      <c r="DW191" s="2">
        <f t="shared" si="650"/>
        <v>123.16955980066443</v>
      </c>
      <c r="DX191" s="2">
        <f t="shared" si="650"/>
        <v>116.0225089118199</v>
      </c>
      <c r="DY191" s="2">
        <f t="shared" si="650"/>
        <v>115.86514241202346</v>
      </c>
      <c r="EA191" s="2">
        <f t="shared" si="445"/>
        <v>83.530874581269643</v>
      </c>
      <c r="EB191" s="2">
        <f t="shared" si="507"/>
        <v>83.411637356209795</v>
      </c>
      <c r="EC191" s="2">
        <f t="shared" si="508"/>
        <v>82.954831945441512</v>
      </c>
      <c r="ED191" s="2">
        <f t="shared" si="509"/>
        <v>81.112578171091457</v>
      </c>
      <c r="EE191" s="2">
        <f t="shared" si="510"/>
        <v>80.944351032448367</v>
      </c>
      <c r="EF191" s="2">
        <f t="shared" si="511"/>
        <v>82.368518995574988</v>
      </c>
      <c r="EG191" s="2">
        <f t="shared" si="512"/>
        <v>82.66265182267999</v>
      </c>
      <c r="EH191" s="2">
        <f t="shared" si="513"/>
        <v>81.418813854253258</v>
      </c>
      <c r="EI191" s="2">
        <f t="shared" si="514"/>
        <v>80.9828819095477</v>
      </c>
      <c r="EJ191" s="2">
        <f t="shared" si="515"/>
        <v>81.603979313655202</v>
      </c>
      <c r="EK191" s="2">
        <f t="shared" si="516"/>
        <v>81.631106634457765</v>
      </c>
      <c r="EL191" s="2">
        <f t="shared" si="517"/>
        <v>82.008302111682781</v>
      </c>
      <c r="EM191" s="2">
        <f t="shared" si="518"/>
        <v>82.689244713676359</v>
      </c>
      <c r="EN191" s="2">
        <f t="shared" si="519"/>
        <v>88.004528463301526</v>
      </c>
      <c r="EO191" s="2">
        <f t="shared" si="520"/>
        <v>94.727137507768802</v>
      </c>
      <c r="EQ191" s="2">
        <f t="shared" si="521"/>
        <v>83.040280862742918</v>
      </c>
      <c r="ER191" s="2">
        <f t="shared" si="651"/>
        <v>83.593005893650655</v>
      </c>
      <c r="ES191" s="2">
        <f t="shared" si="651"/>
        <v>82.47577132721284</v>
      </c>
      <c r="ET191" s="2">
        <f t="shared" si="651"/>
        <v>81.878665281437222</v>
      </c>
      <c r="EU191" s="2">
        <f t="shared" si="651"/>
        <v>81.555993566537438</v>
      </c>
      <c r="EV191" s="2">
        <f t="shared" si="651"/>
        <v>82.33955166821994</v>
      </c>
      <c r="EW191" s="2">
        <f t="shared" si="651"/>
        <v>82.849351440940453</v>
      </c>
      <c r="EX191" s="2">
        <f t="shared" si="651"/>
        <v>82.120703685999956</v>
      </c>
      <c r="EY191" s="2">
        <f t="shared" si="651"/>
        <v>82.129888165398313</v>
      </c>
      <c r="EZ191" s="2">
        <f t="shared" si="651"/>
        <v>81.500669156986561</v>
      </c>
      <c r="FA191" s="2">
        <f t="shared" si="651"/>
        <v>83.295803884741119</v>
      </c>
      <c r="FB191" s="2">
        <f t="shared" si="651"/>
        <v>82.978273780990762</v>
      </c>
      <c r="FC191" s="2">
        <f t="shared" si="651"/>
        <v>83.356758557027618</v>
      </c>
      <c r="FD191" s="2">
        <f t="shared" si="651"/>
        <v>87.354778441748493</v>
      </c>
      <c r="FE191" s="2">
        <f t="shared" si="651"/>
        <v>87.811462040240372</v>
      </c>
      <c r="FG191" s="2">
        <f t="shared" si="523"/>
        <v>0.9999837091026007</v>
      </c>
      <c r="FH191" s="2">
        <f t="shared" si="652"/>
        <v>0.99998683114513787</v>
      </c>
      <c r="FI191" s="2">
        <f t="shared" si="652"/>
        <v>0.99998709912382655</v>
      </c>
      <c r="FJ191" s="2">
        <f t="shared" si="652"/>
        <v>0.99998782372823536</v>
      </c>
      <c r="FK191" s="2">
        <f t="shared" si="652"/>
        <v>0.99998717255331315</v>
      </c>
      <c r="FL191" s="2">
        <f t="shared" si="652"/>
        <v>0.99998613350045973</v>
      </c>
      <c r="FM191" s="2">
        <f t="shared" si="652"/>
        <v>0.99998544813448409</v>
      </c>
      <c r="FN191" s="2">
        <f t="shared" si="652"/>
        <v>0.99998544130572919</v>
      </c>
      <c r="FO191" s="2">
        <f t="shared" si="652"/>
        <v>0.99998476939900849</v>
      </c>
      <c r="FP191" s="2">
        <f t="shared" si="652"/>
        <v>0.99998488317328704</v>
      </c>
      <c r="FQ191" s="2">
        <f t="shared" si="652"/>
        <v>0.99998527412050742</v>
      </c>
      <c r="FR191" s="2">
        <f t="shared" si="652"/>
        <v>0.99998548980143354</v>
      </c>
      <c r="FS191" s="2">
        <f t="shared" si="652"/>
        <v>0.99998553020907954</v>
      </c>
      <c r="FT191" s="2">
        <f t="shared" si="652"/>
        <v>0.99997992590910123</v>
      </c>
      <c r="FU191" s="2">
        <f t="shared" si="652"/>
        <v>0.99997481712526137</v>
      </c>
      <c r="FW191" s="2">
        <f t="shared" si="541"/>
        <v>0.63033375926855395</v>
      </c>
      <c r="FX191" s="2">
        <f t="shared" si="593"/>
        <v>0.70200428746258159</v>
      </c>
      <c r="FY191" s="2">
        <f t="shared" si="594"/>
        <v>0.72629897302497892</v>
      </c>
      <c r="FZ191" s="2">
        <f t="shared" si="595"/>
        <v>0.69460349217724293</v>
      </c>
      <c r="GA191" s="2">
        <f t="shared" si="596"/>
        <v>0.70264633773431007</v>
      </c>
      <c r="GB191" s="2">
        <f t="shared" si="597"/>
        <v>0.71458905208727397</v>
      </c>
      <c r="GC191" s="2">
        <f t="shared" si="598"/>
        <v>0.75081199193242176</v>
      </c>
      <c r="GD191" s="2">
        <f t="shared" si="599"/>
        <v>0.79070844154777509</v>
      </c>
      <c r="GE191" s="2">
        <f t="shared" si="600"/>
        <v>0.74056568273357404</v>
      </c>
      <c r="GF191" s="2">
        <f t="shared" si="601"/>
        <v>0.70613888955567894</v>
      </c>
      <c r="GG191" s="2">
        <f t="shared" si="602"/>
        <v>0.67731862499617879</v>
      </c>
      <c r="GH191" s="2">
        <f t="shared" si="603"/>
        <v>0.63218505462519858</v>
      </c>
      <c r="GI191" s="2">
        <f t="shared" si="604"/>
        <v>0.60979067687664679</v>
      </c>
      <c r="GJ191" s="2">
        <f t="shared" si="605"/>
        <v>0.5669217142633225</v>
      </c>
      <c r="GK191" s="2">
        <f t="shared" si="606"/>
        <v>0.56002009912108042</v>
      </c>
      <c r="GM191" s="86">
        <f t="shared" si="542"/>
        <v>1.8411737766273908E-128</v>
      </c>
      <c r="GN191" s="86">
        <f t="shared" si="607"/>
        <v>0</v>
      </c>
      <c r="GO191" s="86">
        <f t="shared" si="608"/>
        <v>0</v>
      </c>
      <c r="GP191" s="86">
        <f t="shared" si="609"/>
        <v>0</v>
      </c>
      <c r="GQ191" s="86">
        <f t="shared" si="610"/>
        <v>8.4478767027785589E-304</v>
      </c>
      <c r="GR191" s="86">
        <f t="shared" si="611"/>
        <v>2.1639939007745907E-276</v>
      </c>
      <c r="GS191" s="86">
        <f t="shared" si="612"/>
        <v>2.1948268101788512E-274</v>
      </c>
      <c r="GT191" s="86">
        <f t="shared" si="613"/>
        <v>1.6991472062464031E-307</v>
      </c>
      <c r="GU191" s="86">
        <f t="shared" si="614"/>
        <v>2.0255516292077225E-299</v>
      </c>
      <c r="GV191" s="86">
        <f t="shared" si="615"/>
        <v>1.027997665131959E-275</v>
      </c>
      <c r="GW191" s="86">
        <f t="shared" si="616"/>
        <v>0</v>
      </c>
      <c r="GX191" s="86">
        <f t="shared" si="617"/>
        <v>0</v>
      </c>
      <c r="GY191" s="86">
        <f t="shared" si="618"/>
        <v>0</v>
      </c>
      <c r="GZ191" s="86">
        <f t="shared" si="619"/>
        <v>9.4357533931031971E-128</v>
      </c>
      <c r="HA191" s="86">
        <f t="shared" si="620"/>
        <v>1.4036368628038208E-77</v>
      </c>
      <c r="HC191" s="86">
        <f t="shared" si="543"/>
        <v>8.8928526088405469E-89</v>
      </c>
      <c r="HD191" s="86">
        <f t="shared" si="621"/>
        <v>5.7757670343332072E-213</v>
      </c>
      <c r="HE191" s="86">
        <f t="shared" si="622"/>
        <v>1.1236465920392293E-213</v>
      </c>
      <c r="HF191" s="86">
        <f t="shared" si="623"/>
        <v>1.3396386247783603E-208</v>
      </c>
      <c r="HG191" s="86">
        <f t="shared" si="624"/>
        <v>3.8861610259637961E-206</v>
      </c>
      <c r="HH191" s="86">
        <f t="shared" si="625"/>
        <v>7.9072119098421146E-217</v>
      </c>
      <c r="HI191" s="86">
        <f t="shared" si="626"/>
        <v>9.2548098147770917E-204</v>
      </c>
      <c r="HJ191" s="86">
        <f t="shared" si="627"/>
        <v>3.4603040942407476E-227</v>
      </c>
      <c r="HK191" s="86">
        <f t="shared" si="628"/>
        <v>3.9328432231000591E-215</v>
      </c>
      <c r="HL191" s="86">
        <f t="shared" si="629"/>
        <v>1.9923282878604259E-210</v>
      </c>
      <c r="HM191" s="86">
        <f t="shared" si="630"/>
        <v>6.3196003955448044E-269</v>
      </c>
      <c r="HN191" s="86">
        <f t="shared" si="631"/>
        <v>3.0186931598898812E-203</v>
      </c>
      <c r="HO191" s="86">
        <f t="shared" si="632"/>
        <v>1.0432888656897777E-250</v>
      </c>
      <c r="HP191" s="86">
        <f t="shared" si="633"/>
        <v>2.1895187694054115E-57</v>
      </c>
      <c r="HQ191" s="86">
        <f t="shared" si="634"/>
        <v>1.4314160561196592E-60</v>
      </c>
      <c r="HS191" s="86">
        <f t="shared" si="544"/>
        <v>1.8173703560441904E-17</v>
      </c>
      <c r="HT191" s="86">
        <f t="shared" si="635"/>
        <v>4.9620878073008665E-18</v>
      </c>
      <c r="HU191" s="86">
        <f t="shared" si="636"/>
        <v>1.147152734746966E-18</v>
      </c>
      <c r="HV191" s="86">
        <f t="shared" si="637"/>
        <v>1.5946694541010888E-18</v>
      </c>
      <c r="HW191" s="86">
        <f t="shared" si="638"/>
        <v>1.6856762121635219E-17</v>
      </c>
      <c r="HX191" s="86">
        <f t="shared" si="639"/>
        <v>7.9362781266976143E-16</v>
      </c>
      <c r="HY191" s="86">
        <f t="shared" si="640"/>
        <v>1.0390154646603746E-17</v>
      </c>
      <c r="HZ191" s="86">
        <f t="shared" si="641"/>
        <v>1.3400984198898048E-22</v>
      </c>
      <c r="IA191" s="86">
        <f t="shared" si="642"/>
        <v>3.3030876154720231E-19</v>
      </c>
      <c r="IB191" s="86">
        <f t="shared" si="643"/>
        <v>4.5562151876228813E-17</v>
      </c>
      <c r="IC191" s="86">
        <f t="shared" si="644"/>
        <v>1.1517158649433198E-16</v>
      </c>
      <c r="ID191" s="86">
        <f t="shared" si="645"/>
        <v>1.0018285821992781E-15</v>
      </c>
      <c r="IE191" s="86">
        <f t="shared" si="646"/>
        <v>1.2683601278290733E-14</v>
      </c>
      <c r="IF191" s="86">
        <f t="shared" si="647"/>
        <v>3.0803427565457789E-10</v>
      </c>
      <c r="IG191" s="86">
        <f t="shared" si="648"/>
        <v>3.9374629007445471E-10</v>
      </c>
      <c r="II191" s="86">
        <f t="shared" si="545"/>
        <v>0.51162001163659676</v>
      </c>
      <c r="IJ191" s="86">
        <f t="shared" si="546"/>
        <v>0.3582889242689421</v>
      </c>
      <c r="IK191" s="86">
        <f t="shared" si="547"/>
        <v>0.29799810299063018</v>
      </c>
      <c r="IL191" s="86">
        <f t="shared" si="548"/>
        <v>0.38275886858512242</v>
      </c>
      <c r="IM191" s="86">
        <f t="shared" si="549"/>
        <v>0.36823579775399912</v>
      </c>
      <c r="IN191" s="86">
        <f t="shared" si="550"/>
        <v>0.35863098312705688</v>
      </c>
      <c r="IO191" s="86">
        <f t="shared" si="551"/>
        <v>0.25232445533006342</v>
      </c>
      <c r="IP191" s="86">
        <f t="shared" si="552"/>
        <v>0.14409122157504353</v>
      </c>
      <c r="IQ191" s="86">
        <f t="shared" si="553"/>
        <v>0.26613526206980648</v>
      </c>
      <c r="IR191" s="86">
        <f t="shared" si="554"/>
        <v>0.34989979401033194</v>
      </c>
      <c r="IS191" s="86">
        <f t="shared" si="555"/>
        <v>0.42503653941619585</v>
      </c>
      <c r="IT191" s="86">
        <f t="shared" si="556"/>
        <v>0.52405348653200645</v>
      </c>
      <c r="IU191" s="86">
        <f t="shared" si="557"/>
        <v>0.56280701947100287</v>
      </c>
      <c r="IV191" s="86">
        <f t="shared" si="558"/>
        <v>0.55709802423712429</v>
      </c>
      <c r="IW191" s="86">
        <f t="shared" si="559"/>
        <v>0.55628985994367319</v>
      </c>
      <c r="IY191" s="86">
        <f t="shared" si="560"/>
        <v>0.51162001163659676</v>
      </c>
      <c r="IZ191" s="86">
        <f t="shared" si="561"/>
        <v>0.3582889242689421</v>
      </c>
      <c r="JA191" s="86">
        <f t="shared" si="562"/>
        <v>0.29799810299063018</v>
      </c>
      <c r="JB191" s="86">
        <f t="shared" si="563"/>
        <v>0.38275886858512242</v>
      </c>
      <c r="JC191" s="86">
        <f t="shared" si="564"/>
        <v>0.36823579775399912</v>
      </c>
      <c r="JD191" s="86">
        <f t="shared" si="565"/>
        <v>0.35863098312705766</v>
      </c>
      <c r="JE191" s="86">
        <f t="shared" si="566"/>
        <v>0.25232445533006342</v>
      </c>
      <c r="JF191" s="86">
        <f t="shared" si="567"/>
        <v>0.14409122157504353</v>
      </c>
      <c r="JG191" s="86">
        <f t="shared" si="568"/>
        <v>0.26613526206980648</v>
      </c>
      <c r="JH191" s="86">
        <f t="shared" si="569"/>
        <v>0.349899794010332</v>
      </c>
      <c r="JI191" s="86">
        <f t="shared" si="570"/>
        <v>0.42503653941619596</v>
      </c>
      <c r="JJ191" s="86">
        <f t="shared" si="571"/>
        <v>0.52405348653200745</v>
      </c>
      <c r="JK191" s="86">
        <f t="shared" si="572"/>
        <v>0.56280701947101552</v>
      </c>
      <c r="JL191" s="86">
        <f t="shared" si="573"/>
        <v>0.55709802454515855</v>
      </c>
      <c r="JM191" s="86">
        <f t="shared" si="574"/>
        <v>0.55628986033741945</v>
      </c>
    </row>
    <row r="192" spans="2:273" x14ac:dyDescent="0.25">
      <c r="B192" s="2">
        <v>165</v>
      </c>
      <c r="C192" s="37">
        <v>82.956999999999994</v>
      </c>
      <c r="D192" s="37">
        <v>82.584999999999994</v>
      </c>
      <c r="E192" s="37">
        <v>82.097999999999999</v>
      </c>
      <c r="F192" s="37">
        <v>80.659000000000006</v>
      </c>
      <c r="G192" s="37">
        <v>80.634</v>
      </c>
      <c r="H192" s="37">
        <v>83.634</v>
      </c>
      <c r="I192" s="37">
        <v>82.756</v>
      </c>
      <c r="J192" s="37">
        <v>81.537000000000006</v>
      </c>
      <c r="K192" s="37">
        <v>80.465000000000003</v>
      </c>
      <c r="L192" s="37">
        <v>81.441999999999993</v>
      </c>
      <c r="M192" s="37">
        <v>82.744</v>
      </c>
      <c r="N192" s="37">
        <v>83.278999999999996</v>
      </c>
      <c r="O192" s="37">
        <v>86.2</v>
      </c>
      <c r="P192" s="37">
        <v>101.634</v>
      </c>
      <c r="Q192" s="37">
        <v>113.16670000000001</v>
      </c>
      <c r="S192" s="4">
        <f t="shared" si="446"/>
        <v>83.136496456485389</v>
      </c>
      <c r="T192" s="4">
        <f t="shared" si="447"/>
        <v>83.474710746790592</v>
      </c>
      <c r="U192" s="4">
        <f t="shared" si="448"/>
        <v>82.536809822797593</v>
      </c>
      <c r="V192" s="4">
        <f t="shared" si="449"/>
        <v>81.615506588402241</v>
      </c>
      <c r="W192" s="4">
        <f t="shared" si="450"/>
        <v>81.332470761022392</v>
      </c>
      <c r="X192" s="4">
        <f t="shared" si="451"/>
        <v>82.327911728267637</v>
      </c>
      <c r="Y192" s="4">
        <f t="shared" si="452"/>
        <v>82.716250020218212</v>
      </c>
      <c r="Z192" s="4">
        <f t="shared" si="453"/>
        <v>81.883654723777752</v>
      </c>
      <c r="AA192" s="4">
        <f t="shared" si="454"/>
        <v>81.750857020490088</v>
      </c>
      <c r="AB192" s="4">
        <f t="shared" si="455"/>
        <v>81.474949369775047</v>
      </c>
      <c r="AC192" s="4">
        <f t="shared" si="456"/>
        <v>82.910409474262622</v>
      </c>
      <c r="AD192" s="4">
        <f t="shared" si="457"/>
        <v>83.377747008397648</v>
      </c>
      <c r="AE192" s="4">
        <f t="shared" si="458"/>
        <v>84.804608480367875</v>
      </c>
      <c r="AF192" s="4">
        <f t="shared" si="459"/>
        <v>97.748740794012846</v>
      </c>
      <c r="AG192" s="4">
        <f t="shared" si="460"/>
        <v>109.08565813019884</v>
      </c>
      <c r="AI192" s="4">
        <f t="shared" si="461"/>
        <v>-0.17949645648539558</v>
      </c>
      <c r="AJ192" s="4">
        <f t="shared" si="462"/>
        <v>-0.88971074679059825</v>
      </c>
      <c r="AK192" s="4">
        <f t="shared" si="463"/>
        <v>-0.43880982279759451</v>
      </c>
      <c r="AL192" s="4">
        <f t="shared" si="464"/>
        <v>-0.95650658840223457</v>
      </c>
      <c r="AM192" s="4">
        <f t="shared" si="465"/>
        <v>-0.69847076102239214</v>
      </c>
      <c r="AN192" s="4">
        <f t="shared" si="466"/>
        <v>1.3060882717323636</v>
      </c>
      <c r="AO192" s="4">
        <f t="shared" si="467"/>
        <v>3.9749979781788625E-2</v>
      </c>
      <c r="AP192" s="4">
        <f t="shared" si="468"/>
        <v>-0.3466547237777462</v>
      </c>
      <c r="AQ192" s="4">
        <f t="shared" si="469"/>
        <v>-1.2858570204900843</v>
      </c>
      <c r="AR192" s="4">
        <f t="shared" si="470"/>
        <v>-3.2949369775053583E-2</v>
      </c>
      <c r="AS192" s="4">
        <f t="shared" si="471"/>
        <v>-0.16640947426262187</v>
      </c>
      <c r="AT192" s="4">
        <f t="shared" si="472"/>
        <v>-9.8747008397651825E-2</v>
      </c>
      <c r="AU192" s="4">
        <f t="shared" si="473"/>
        <v>1.3953915196321276</v>
      </c>
      <c r="AV192" s="4">
        <f t="shared" si="649"/>
        <v>3.885259205987154</v>
      </c>
      <c r="AW192" s="4">
        <f t="shared" si="649"/>
        <v>4.0810418698011688</v>
      </c>
      <c r="AY192" s="2">
        <f t="shared" si="525"/>
        <v>83.136496456485389</v>
      </c>
      <c r="AZ192" s="2">
        <f t="shared" si="576"/>
        <v>83.466461721001565</v>
      </c>
      <c r="BA192" s="2">
        <f t="shared" si="577"/>
        <v>82.52472671214538</v>
      </c>
      <c r="BB192" s="2">
        <f t="shared" si="578"/>
        <v>81.562277506210108</v>
      </c>
      <c r="BC192" s="2">
        <f t="shared" si="579"/>
        <v>81.275852969315025</v>
      </c>
      <c r="BD192" s="2">
        <f t="shared" si="580"/>
        <v>82.25274771730075</v>
      </c>
      <c r="BE192" s="2">
        <f t="shared" si="581"/>
        <v>82.708177675727455</v>
      </c>
      <c r="BF192" s="2">
        <f t="shared" si="582"/>
        <v>81.883366032367391</v>
      </c>
      <c r="BG192" s="2">
        <f t="shared" si="583"/>
        <v>81.738287582611278</v>
      </c>
      <c r="BH192" s="2">
        <f t="shared" si="584"/>
        <v>81.404159193558087</v>
      </c>
      <c r="BI192" s="2">
        <f t="shared" si="585"/>
        <v>82.650806485811316</v>
      </c>
      <c r="BJ192" s="2">
        <f t="shared" si="586"/>
        <v>82.494829011738176</v>
      </c>
      <c r="BK192" s="2">
        <f t="shared" si="587"/>
        <v>82.993468612233272</v>
      </c>
      <c r="BL192" s="2">
        <f t="shared" si="588"/>
        <v>87.513189661094714</v>
      </c>
      <c r="BM192" s="2">
        <f t="shared" si="589"/>
        <v>90.62555740785254</v>
      </c>
      <c r="BO192" s="2" t="str">
        <f t="shared" si="475"/>
        <v/>
      </c>
      <c r="BP192" s="2" t="str">
        <f t="shared" si="476"/>
        <v/>
      </c>
      <c r="BQ192" s="2" t="str">
        <f t="shared" si="477"/>
        <v/>
      </c>
      <c r="BR192" s="2" t="str">
        <f t="shared" si="478"/>
        <v/>
      </c>
      <c r="BS192" s="2" t="str">
        <f t="shared" si="479"/>
        <v/>
      </c>
      <c r="BT192" s="2" t="str">
        <f t="shared" si="480"/>
        <v/>
      </c>
      <c r="BU192" s="2" t="str">
        <f t="shared" si="481"/>
        <v/>
      </c>
      <c r="BV192" s="2" t="str">
        <f t="shared" si="482"/>
        <v/>
      </c>
      <c r="BW192" s="2" t="str">
        <f t="shared" si="483"/>
        <v/>
      </c>
      <c r="BX192" s="2" t="str">
        <f t="shared" si="484"/>
        <v/>
      </c>
      <c r="BY192" s="2" t="str">
        <f t="shared" si="485"/>
        <v/>
      </c>
      <c r="BZ192" s="2" t="str">
        <f t="shared" si="486"/>
        <v/>
      </c>
      <c r="CA192" s="2" t="str">
        <f t="shared" si="487"/>
        <v/>
      </c>
      <c r="CB192" s="2" t="str">
        <f t="shared" si="488"/>
        <v/>
      </c>
      <c r="CC192" s="2" t="str">
        <f t="shared" si="489"/>
        <v/>
      </c>
      <c r="CE192" s="2" t="str">
        <f t="shared" si="526"/>
        <v/>
      </c>
      <c r="CF192" s="2" t="str">
        <f t="shared" si="527"/>
        <v/>
      </c>
      <c r="CG192" s="2" t="str">
        <f t="shared" si="528"/>
        <v/>
      </c>
      <c r="CH192" s="2" t="str">
        <f t="shared" si="529"/>
        <v/>
      </c>
      <c r="CI192" s="2" t="str">
        <f t="shared" si="530"/>
        <v/>
      </c>
      <c r="CJ192" s="2" t="str">
        <f t="shared" si="531"/>
        <v/>
      </c>
      <c r="CK192" s="2" t="str">
        <f t="shared" si="532"/>
        <v/>
      </c>
      <c r="CL192" s="2" t="str">
        <f t="shared" si="533"/>
        <v/>
      </c>
      <c r="CM192" s="2" t="str">
        <f t="shared" si="534"/>
        <v/>
      </c>
      <c r="CN192" s="2" t="str">
        <f t="shared" si="535"/>
        <v/>
      </c>
      <c r="CO192" s="2" t="str">
        <f t="shared" si="536"/>
        <v/>
      </c>
      <c r="CP192" s="2" t="str">
        <f t="shared" si="537"/>
        <v/>
      </c>
      <c r="CQ192" s="2" t="str">
        <f t="shared" si="538"/>
        <v/>
      </c>
      <c r="CR192" s="2" t="str">
        <f t="shared" si="539"/>
        <v/>
      </c>
      <c r="CS192" s="2" t="str">
        <f t="shared" si="540"/>
        <v/>
      </c>
      <c r="CU192" s="2" t="str">
        <f t="shared" si="490"/>
        <v/>
      </c>
      <c r="CV192" s="2" t="str">
        <f t="shared" si="491"/>
        <v/>
      </c>
      <c r="CW192" s="2" t="str">
        <f t="shared" si="492"/>
        <v/>
      </c>
      <c r="CX192" s="2" t="str">
        <f t="shared" si="493"/>
        <v/>
      </c>
      <c r="CY192" s="2" t="str">
        <f t="shared" si="494"/>
        <v/>
      </c>
      <c r="CZ192" s="2" t="str">
        <f t="shared" si="495"/>
        <v/>
      </c>
      <c r="DA192" s="2" t="str">
        <f t="shared" si="496"/>
        <v/>
      </c>
      <c r="DB192" s="2" t="str">
        <f t="shared" si="497"/>
        <v/>
      </c>
      <c r="DC192" s="2" t="str">
        <f t="shared" si="498"/>
        <v/>
      </c>
      <c r="DD192" s="2" t="str">
        <f t="shared" si="499"/>
        <v/>
      </c>
      <c r="DE192" s="2" t="str">
        <f t="shared" si="500"/>
        <v/>
      </c>
      <c r="DF192" s="2" t="str">
        <f t="shared" si="501"/>
        <v/>
      </c>
      <c r="DG192" s="2" t="str">
        <f t="shared" si="502"/>
        <v/>
      </c>
      <c r="DH192" s="2" t="str">
        <f t="shared" si="503"/>
        <v/>
      </c>
      <c r="DI192" s="2" t="str">
        <f t="shared" si="504"/>
        <v/>
      </c>
      <c r="DK192" s="2">
        <f t="shared" si="505"/>
        <v>121.96931254404512</v>
      </c>
      <c r="DL192" s="2">
        <f t="shared" si="650"/>
        <v>131.59798698106584</v>
      </c>
      <c r="DM192" s="2">
        <f t="shared" si="650"/>
        <v>132.11335461739998</v>
      </c>
      <c r="DN192" s="2">
        <f t="shared" si="650"/>
        <v>132.21679268292681</v>
      </c>
      <c r="DO192" s="2">
        <f t="shared" si="650"/>
        <v>121.52775609756097</v>
      </c>
      <c r="DP192" s="2">
        <f t="shared" si="650"/>
        <v>121.84465688896088</v>
      </c>
      <c r="DQ192" s="2">
        <f t="shared" si="650"/>
        <v>118.62958260344308</v>
      </c>
      <c r="DR192" s="2">
        <f t="shared" si="650"/>
        <v>105.61490093627305</v>
      </c>
      <c r="DS192" s="2">
        <f t="shared" si="650"/>
        <v>120.98147266686802</v>
      </c>
      <c r="DT192" s="2">
        <f t="shared" si="650"/>
        <v>117.65554666263967</v>
      </c>
      <c r="DU192" s="2">
        <f t="shared" si="650"/>
        <v>130.13974660223499</v>
      </c>
      <c r="DV192" s="2">
        <f t="shared" si="650"/>
        <v>118.33363213530659</v>
      </c>
      <c r="DW192" s="2">
        <f t="shared" si="650"/>
        <v>123.29870129870127</v>
      </c>
      <c r="DX192" s="2">
        <f t="shared" si="650"/>
        <v>116.12642251407131</v>
      </c>
      <c r="DY192" s="2">
        <f t="shared" si="650"/>
        <v>115.99248924120234</v>
      </c>
      <c r="EA192" s="2">
        <f t="shared" si="445"/>
        <v>83.461828582584928</v>
      </c>
      <c r="EB192" s="2">
        <f t="shared" si="507"/>
        <v>83.332763638136086</v>
      </c>
      <c r="EC192" s="2">
        <f t="shared" si="508"/>
        <v>82.886986934673388</v>
      </c>
      <c r="ED192" s="2">
        <f t="shared" si="509"/>
        <v>81.005004972608532</v>
      </c>
      <c r="EE192" s="2">
        <f t="shared" si="510"/>
        <v>80.826071386430669</v>
      </c>
      <c r="EF192" s="2">
        <f t="shared" si="511"/>
        <v>82.273810289491934</v>
      </c>
      <c r="EG192" s="2">
        <f t="shared" si="512"/>
        <v>82.56198394425931</v>
      </c>
      <c r="EH192" s="2">
        <f t="shared" si="513"/>
        <v>81.308159351620958</v>
      </c>
      <c r="EI192" s="2">
        <f t="shared" si="514"/>
        <v>80.853298707824806</v>
      </c>
      <c r="EJ192" s="2">
        <f t="shared" si="515"/>
        <v>81.479790105272826</v>
      </c>
      <c r="EK192" s="2">
        <f t="shared" si="516"/>
        <v>81.469268678284877</v>
      </c>
      <c r="EL192" s="2">
        <f t="shared" si="517"/>
        <v>81.848928400444976</v>
      </c>
      <c r="EM192" s="2">
        <f t="shared" si="518"/>
        <v>82.563596741991091</v>
      </c>
      <c r="EN192" s="2">
        <f t="shared" si="519"/>
        <v>87.90252678428655</v>
      </c>
      <c r="EO192" s="2">
        <f t="shared" si="520"/>
        <v>94.72465431945308</v>
      </c>
      <c r="EQ192" s="2">
        <f t="shared" si="521"/>
        <v>82.961611543899537</v>
      </c>
      <c r="ER192" s="2">
        <f t="shared" si="651"/>
        <v>83.517417771333868</v>
      </c>
      <c r="ES192" s="2">
        <f t="shared" si="651"/>
        <v>82.399444944740083</v>
      </c>
      <c r="ET192" s="2">
        <f t="shared" si="651"/>
        <v>81.784938164499579</v>
      </c>
      <c r="EU192" s="2">
        <f t="shared" si="651"/>
        <v>81.448788416911242</v>
      </c>
      <c r="EV192" s="2">
        <f t="shared" si="651"/>
        <v>82.244392698708552</v>
      </c>
      <c r="EW192" s="2">
        <f t="shared" si="651"/>
        <v>82.751805280458413</v>
      </c>
      <c r="EX192" s="2">
        <f t="shared" si="651"/>
        <v>82.021819662032541</v>
      </c>
      <c r="EY192" s="2">
        <f t="shared" si="651"/>
        <v>82.020301469232564</v>
      </c>
      <c r="EZ192" s="2">
        <f t="shared" si="651"/>
        <v>81.374766568660533</v>
      </c>
      <c r="FA192" s="2">
        <f t="shared" si="651"/>
        <v>83.163236482927374</v>
      </c>
      <c r="FB192" s="2">
        <f t="shared" si="651"/>
        <v>82.836818989178695</v>
      </c>
      <c r="FC192" s="2">
        <f t="shared" si="651"/>
        <v>83.243491457038203</v>
      </c>
      <c r="FD192" s="2">
        <f t="shared" si="651"/>
        <v>87.241063331141689</v>
      </c>
      <c r="FE192" s="2">
        <f t="shared" si="651"/>
        <v>87.687627907112912</v>
      </c>
      <c r="FG192" s="2">
        <f t="shared" si="523"/>
        <v>0.99998514250369197</v>
      </c>
      <c r="FH192" s="2">
        <f t="shared" si="652"/>
        <v>0.99998798984770743</v>
      </c>
      <c r="FI192" s="2">
        <f t="shared" si="652"/>
        <v>0.99998823424773686</v>
      </c>
      <c r="FJ192" s="2">
        <f t="shared" si="652"/>
        <v>0.9999888950962702</v>
      </c>
      <c r="FK192" s="2">
        <f t="shared" si="652"/>
        <v>0.99998830121637616</v>
      </c>
      <c r="FL192" s="2">
        <f t="shared" si="652"/>
        <v>0.99998735358668545</v>
      </c>
      <c r="FM192" s="2">
        <f t="shared" si="652"/>
        <v>0.99998672852392378</v>
      </c>
      <c r="FN192" s="2">
        <f t="shared" si="652"/>
        <v>0.99998672229600938</v>
      </c>
      <c r="FO192" s="2">
        <f t="shared" si="652"/>
        <v>0.99998610950819078</v>
      </c>
      <c r="FP192" s="2">
        <f t="shared" si="652"/>
        <v>0.99998621327184323</v>
      </c>
      <c r="FQ192" s="2">
        <f t="shared" si="652"/>
        <v>0.99998656982088197</v>
      </c>
      <c r="FR192" s="2">
        <f t="shared" si="652"/>
        <v>0.99998676652473051</v>
      </c>
      <c r="FS192" s="2">
        <f t="shared" si="652"/>
        <v>0.9999868033770356</v>
      </c>
      <c r="FT192" s="2">
        <f t="shared" si="652"/>
        <v>0.99998169217917299</v>
      </c>
      <c r="FU192" s="2">
        <f t="shared" si="652"/>
        <v>0.99997703289438133</v>
      </c>
      <c r="FW192" s="2">
        <f t="shared" si="541"/>
        <v>0.65152568924247056</v>
      </c>
      <c r="FX192" s="2">
        <f t="shared" si="593"/>
        <v>0.7209067453698137</v>
      </c>
      <c r="FY192" s="2">
        <f t="shared" si="594"/>
        <v>0.74422186245868804</v>
      </c>
      <c r="FZ192" s="2">
        <f t="shared" si="595"/>
        <v>0.71378399767732326</v>
      </c>
      <c r="GA192" s="2">
        <f t="shared" si="596"/>
        <v>0.7215242247912278</v>
      </c>
      <c r="GB192" s="2">
        <f t="shared" si="597"/>
        <v>0.73299685318451024</v>
      </c>
      <c r="GC192" s="2">
        <f t="shared" si="598"/>
        <v>0.76764321710691608</v>
      </c>
      <c r="GD192" s="2">
        <f t="shared" si="599"/>
        <v>0.80554282568291979</v>
      </c>
      <c r="GE192" s="2">
        <f t="shared" si="600"/>
        <v>0.75786579429159417</v>
      </c>
      <c r="GF192" s="2">
        <f t="shared" si="601"/>
        <v>0.72488186450339254</v>
      </c>
      <c r="GG192" s="2">
        <f t="shared" si="602"/>
        <v>0.6971113329626607</v>
      </c>
      <c r="GH192" s="2">
        <f t="shared" si="603"/>
        <v>0.65332922413595995</v>
      </c>
      <c r="GI192" s="2">
        <f t="shared" si="604"/>
        <v>0.63147174838118847</v>
      </c>
      <c r="GJ192" s="2">
        <f t="shared" si="605"/>
        <v>0.58938077283692636</v>
      </c>
      <c r="GK192" s="2">
        <f t="shared" si="606"/>
        <v>0.58257353774066023</v>
      </c>
      <c r="GM192" s="86">
        <f t="shared" si="542"/>
        <v>4.9826415344466842E-131</v>
      </c>
      <c r="GN192" s="86">
        <f t="shared" si="607"/>
        <v>0</v>
      </c>
      <c r="GO192" s="86">
        <f t="shared" si="608"/>
        <v>0</v>
      </c>
      <c r="GP192" s="86">
        <f t="shared" si="609"/>
        <v>0</v>
      </c>
      <c r="GQ192" s="86">
        <f t="shared" si="610"/>
        <v>0</v>
      </c>
      <c r="GR192" s="86">
        <f t="shared" si="611"/>
        <v>6.1172668949599974E-282</v>
      </c>
      <c r="GS192" s="86">
        <f t="shared" si="612"/>
        <v>6.7592915009054074E-280</v>
      </c>
      <c r="GT192" s="86">
        <f t="shared" si="613"/>
        <v>0</v>
      </c>
      <c r="GU192" s="86">
        <f t="shared" si="614"/>
        <v>2.016702259533302E-305</v>
      </c>
      <c r="GV192" s="86">
        <f t="shared" si="615"/>
        <v>2.9607651866000888E-281</v>
      </c>
      <c r="GW192" s="86">
        <f t="shared" si="616"/>
        <v>0</v>
      </c>
      <c r="GX192" s="86">
        <f t="shared" si="617"/>
        <v>0</v>
      </c>
      <c r="GY192" s="86">
        <f t="shared" si="618"/>
        <v>0</v>
      </c>
      <c r="GZ192" s="86">
        <f t="shared" si="619"/>
        <v>2.602316439136335E-130</v>
      </c>
      <c r="HA192" s="86">
        <f t="shared" si="620"/>
        <v>4.2723727439726149E-79</v>
      </c>
      <c r="HC192" s="86">
        <f t="shared" si="543"/>
        <v>4.4710343561557721E-91</v>
      </c>
      <c r="HD192" s="86">
        <f t="shared" si="621"/>
        <v>1.7345456434674348E-218</v>
      </c>
      <c r="HE192" s="86">
        <f t="shared" si="622"/>
        <v>3.2955078680793396E-219</v>
      </c>
      <c r="HF192" s="86">
        <f t="shared" si="623"/>
        <v>5.1111973306091383E-214</v>
      </c>
      <c r="HG192" s="86">
        <f t="shared" si="624"/>
        <v>1.6582086094555226E-211</v>
      </c>
      <c r="HH192" s="86">
        <f t="shared" si="625"/>
        <v>1.9098102025980855E-222</v>
      </c>
      <c r="HI192" s="86">
        <f t="shared" si="626"/>
        <v>5.2540715750827298E-209</v>
      </c>
      <c r="HJ192" s="86">
        <f t="shared" si="627"/>
        <v>6.2625475773331425E-233</v>
      </c>
      <c r="HK192" s="86">
        <f t="shared" si="628"/>
        <v>1.2855177922289257E-220</v>
      </c>
      <c r="HL192" s="86">
        <f t="shared" si="629"/>
        <v>7.4840237305425869E-216</v>
      </c>
      <c r="HM192" s="86">
        <f t="shared" si="630"/>
        <v>6.8538538986035183E-276</v>
      </c>
      <c r="HN192" s="86">
        <f t="shared" si="631"/>
        <v>1.400946222988977E-208</v>
      </c>
      <c r="HO192" s="86">
        <f t="shared" si="632"/>
        <v>2.2765737259888007E-257</v>
      </c>
      <c r="HP192" s="86">
        <f t="shared" si="633"/>
        <v>7.1122391279417744E-59</v>
      </c>
      <c r="HQ192" s="86">
        <f t="shared" si="634"/>
        <v>3.9730351677177006E-62</v>
      </c>
      <c r="HS192" s="86">
        <f t="shared" si="544"/>
        <v>2.062278569103327E-18</v>
      </c>
      <c r="HT192" s="86">
        <f t="shared" si="635"/>
        <v>6.1727664565979991E-19</v>
      </c>
      <c r="HU192" s="86">
        <f t="shared" si="636"/>
        <v>1.3728337958328081E-19</v>
      </c>
      <c r="HV192" s="86">
        <f t="shared" si="637"/>
        <v>1.9809030398722998E-19</v>
      </c>
      <c r="HW192" s="86">
        <f t="shared" si="638"/>
        <v>2.2841117214515526E-18</v>
      </c>
      <c r="HX192" s="86">
        <f t="shared" si="639"/>
        <v>1.2945215106542575E-16</v>
      </c>
      <c r="HY192" s="86">
        <f t="shared" si="640"/>
        <v>1.3886329451597846E-18</v>
      </c>
      <c r="HZ192" s="86">
        <f t="shared" si="641"/>
        <v>1.1848194550084064E-23</v>
      </c>
      <c r="IA192" s="86">
        <f t="shared" si="642"/>
        <v>3.8660581709146263E-20</v>
      </c>
      <c r="IB192" s="86">
        <f t="shared" si="643"/>
        <v>6.0692396226688823E-18</v>
      </c>
      <c r="IC192" s="86">
        <f t="shared" si="644"/>
        <v>1.5974780400030662E-17</v>
      </c>
      <c r="ID192" s="86">
        <f t="shared" si="645"/>
        <v>1.4529687924034954E-16</v>
      </c>
      <c r="IE192" s="86">
        <f t="shared" si="646"/>
        <v>2.0051011772141779E-15</v>
      </c>
      <c r="IF192" s="86">
        <f t="shared" si="647"/>
        <v>8.3524992251227792E-11</v>
      </c>
      <c r="IG192" s="86">
        <f t="shared" si="648"/>
        <v>1.0784843189495502E-10</v>
      </c>
      <c r="II192" s="86">
        <f t="shared" si="545"/>
        <v>0.46206845727860718</v>
      </c>
      <c r="IJ192" s="86">
        <f t="shared" si="546"/>
        <v>0.31123463649116573</v>
      </c>
      <c r="IK192" s="86">
        <f t="shared" si="547"/>
        <v>0.25550613632022084</v>
      </c>
      <c r="IL192" s="86">
        <f t="shared" si="548"/>
        <v>0.33499582225687119</v>
      </c>
      <c r="IM192" s="86">
        <f t="shared" si="549"/>
        <v>0.32177402903365337</v>
      </c>
      <c r="IN192" s="86">
        <f t="shared" si="550"/>
        <v>0.31461565909926842</v>
      </c>
      <c r="IO192" s="86">
        <f t="shared" si="551"/>
        <v>0.21515481799068994</v>
      </c>
      <c r="IP192" s="86">
        <f t="shared" si="552"/>
        <v>0.11831268991372461</v>
      </c>
      <c r="IQ192" s="86">
        <f t="shared" si="553"/>
        <v>0.22682041847106313</v>
      </c>
      <c r="IR192" s="86">
        <f t="shared" si="554"/>
        <v>0.30357509877517991</v>
      </c>
      <c r="IS192" s="86">
        <f t="shared" si="555"/>
        <v>0.37586951955078585</v>
      </c>
      <c r="IT192" s="86">
        <f t="shared" si="556"/>
        <v>0.47923247034523148</v>
      </c>
      <c r="IU192" s="86">
        <f t="shared" si="557"/>
        <v>0.5270902795113056</v>
      </c>
      <c r="IV192" s="86">
        <f t="shared" si="558"/>
        <v>0.54970268842977743</v>
      </c>
      <c r="IW192" s="86">
        <f t="shared" si="559"/>
        <v>0.55364688469067236</v>
      </c>
      <c r="IY192" s="86">
        <f t="shared" si="560"/>
        <v>0.46206845727860718</v>
      </c>
      <c r="IZ192" s="86">
        <f t="shared" si="561"/>
        <v>0.31123463649116573</v>
      </c>
      <c r="JA192" s="86">
        <f t="shared" si="562"/>
        <v>0.25550613632022084</v>
      </c>
      <c r="JB192" s="86">
        <f t="shared" si="563"/>
        <v>0.33499582225687119</v>
      </c>
      <c r="JC192" s="86">
        <f t="shared" si="564"/>
        <v>0.32177402903365337</v>
      </c>
      <c r="JD192" s="86">
        <f t="shared" si="565"/>
        <v>0.31461565909926853</v>
      </c>
      <c r="JE192" s="86">
        <f t="shared" si="566"/>
        <v>0.21515481799068994</v>
      </c>
      <c r="JF192" s="86">
        <f t="shared" si="567"/>
        <v>0.11831268991372461</v>
      </c>
      <c r="JG192" s="86">
        <f t="shared" si="568"/>
        <v>0.22682041847106313</v>
      </c>
      <c r="JH192" s="86">
        <f t="shared" si="569"/>
        <v>0.30357509877517991</v>
      </c>
      <c r="JI192" s="86">
        <f t="shared" si="570"/>
        <v>0.37586951955078585</v>
      </c>
      <c r="JJ192" s="86">
        <f t="shared" si="571"/>
        <v>0.47923247034523164</v>
      </c>
      <c r="JK192" s="86">
        <f t="shared" si="572"/>
        <v>0.5270902795113076</v>
      </c>
      <c r="JL192" s="86">
        <f t="shared" si="573"/>
        <v>0.5497026885133024</v>
      </c>
      <c r="JM192" s="86">
        <f t="shared" si="574"/>
        <v>0.55364688479852076</v>
      </c>
    </row>
    <row r="193" spans="2:273" x14ac:dyDescent="0.25">
      <c r="B193" s="2">
        <v>166</v>
      </c>
      <c r="C193" s="37">
        <v>83.216999999999999</v>
      </c>
      <c r="D193" s="37">
        <v>81.366</v>
      </c>
      <c r="E193" s="37">
        <v>81.659000000000006</v>
      </c>
      <c r="F193" s="37">
        <v>81.316999999999993</v>
      </c>
      <c r="G193" s="37">
        <v>79.634</v>
      </c>
      <c r="H193" s="37">
        <v>81.805000000000007</v>
      </c>
      <c r="I193" s="37">
        <v>81.462999999999994</v>
      </c>
      <c r="J193" s="37">
        <v>82.268000000000001</v>
      </c>
      <c r="K193" s="37">
        <v>80.953000000000003</v>
      </c>
      <c r="L193" s="37">
        <v>81.697999999999993</v>
      </c>
      <c r="M193" s="37">
        <v>81.813999999999993</v>
      </c>
      <c r="N193" s="37">
        <v>82.278999999999996</v>
      </c>
      <c r="O193" s="37">
        <v>84.55</v>
      </c>
      <c r="P193" s="37">
        <v>99.146000000000001</v>
      </c>
      <c r="Q193" s="37">
        <v>109.52379999999999</v>
      </c>
      <c r="S193" s="4">
        <f t="shared" si="446"/>
        <v>83.050626649519586</v>
      </c>
      <c r="T193" s="4">
        <f t="shared" si="447"/>
        <v>83.396993096429242</v>
      </c>
      <c r="U193" s="4">
        <f t="shared" si="448"/>
        <v>82.446945900083875</v>
      </c>
      <c r="V193" s="4">
        <f t="shared" si="449"/>
        <v>81.503989244473374</v>
      </c>
      <c r="W193" s="4">
        <f t="shared" si="450"/>
        <v>81.203165088213453</v>
      </c>
      <c r="X193" s="4">
        <f t="shared" si="451"/>
        <v>82.192719154496956</v>
      </c>
      <c r="Y193" s="4">
        <f t="shared" si="452"/>
        <v>82.616095779393575</v>
      </c>
      <c r="Z193" s="4">
        <f t="shared" si="453"/>
        <v>81.792422817125683</v>
      </c>
      <c r="AA193" s="4">
        <f t="shared" si="454"/>
        <v>81.648287225765955</v>
      </c>
      <c r="AB193" s="4">
        <f t="shared" si="455"/>
        <v>81.308040653062875</v>
      </c>
      <c r="AC193" s="4">
        <f t="shared" si="456"/>
        <v>82.670188776422037</v>
      </c>
      <c r="AD193" s="4">
        <f t="shared" si="457"/>
        <v>82.866492923180317</v>
      </c>
      <c r="AE193" s="4">
        <f t="shared" si="458"/>
        <v>83.993992753385641</v>
      </c>
      <c r="AF193" s="4">
        <f t="shared" si="459"/>
        <v>95.233736441216749</v>
      </c>
      <c r="AG193" s="4">
        <f t="shared" si="460"/>
        <v>104.84061924304852</v>
      </c>
      <c r="AI193" s="4">
        <f t="shared" si="461"/>
        <v>0.1663733504804128</v>
      </c>
      <c r="AJ193" s="4">
        <f t="shared" si="462"/>
        <v>-2.030993096429242</v>
      </c>
      <c r="AK193" s="4">
        <f t="shared" si="463"/>
        <v>-0.78794590008386933</v>
      </c>
      <c r="AL193" s="4">
        <f t="shared" si="464"/>
        <v>-0.18698924447338072</v>
      </c>
      <c r="AM193" s="4">
        <f t="shared" si="465"/>
        <v>-1.5691650882134525</v>
      </c>
      <c r="AN193" s="4">
        <f t="shared" si="466"/>
        <v>-0.38771915449694916</v>
      </c>
      <c r="AO193" s="4">
        <f t="shared" si="467"/>
        <v>-1.1530957793935812</v>
      </c>
      <c r="AP193" s="4">
        <f t="shared" si="468"/>
        <v>0.47557718287431783</v>
      </c>
      <c r="AQ193" s="4">
        <f t="shared" si="469"/>
        <v>-0.69528722576595214</v>
      </c>
      <c r="AR193" s="4">
        <f t="shared" si="470"/>
        <v>0.38995934693711831</v>
      </c>
      <c r="AS193" s="4">
        <f t="shared" si="471"/>
        <v>-0.85618877642204438</v>
      </c>
      <c r="AT193" s="4">
        <f t="shared" si="472"/>
        <v>-0.58749292318032076</v>
      </c>
      <c r="AU193" s="4">
        <f t="shared" si="473"/>
        <v>0.55600724661435663</v>
      </c>
      <c r="AV193" s="4">
        <f t="shared" si="649"/>
        <v>3.9122635587832519</v>
      </c>
      <c r="AW193" s="4">
        <f t="shared" si="649"/>
        <v>4.6831807569514723</v>
      </c>
      <c r="AY193" s="2">
        <f t="shared" si="525"/>
        <v>83.050626649519586</v>
      </c>
      <c r="AZ193" s="2">
        <f t="shared" si="576"/>
        <v>83.393320119241295</v>
      </c>
      <c r="BA193" s="2">
        <f t="shared" si="577"/>
        <v>82.442022801550223</v>
      </c>
      <c r="BB193" s="2">
        <f t="shared" si="578"/>
        <v>81.479178445532497</v>
      </c>
      <c r="BC193" s="2">
        <f t="shared" si="579"/>
        <v>81.177011468688306</v>
      </c>
      <c r="BD193" s="2">
        <f t="shared" si="580"/>
        <v>82.157141180340602</v>
      </c>
      <c r="BE193" s="2">
        <f t="shared" si="581"/>
        <v>82.612958205296863</v>
      </c>
      <c r="BF193" s="2">
        <f t="shared" si="582"/>
        <v>81.792339109184965</v>
      </c>
      <c r="BG193" s="2">
        <f t="shared" si="583"/>
        <v>81.643396462124144</v>
      </c>
      <c r="BH193" s="2">
        <f t="shared" si="584"/>
        <v>81.276767471544346</v>
      </c>
      <c r="BI193" s="2">
        <f t="shared" si="585"/>
        <v>82.542212052108553</v>
      </c>
      <c r="BJ193" s="2">
        <f t="shared" si="586"/>
        <v>82.367797959499882</v>
      </c>
      <c r="BK193" s="2">
        <f t="shared" si="587"/>
        <v>82.890244959866692</v>
      </c>
      <c r="BL193" s="2">
        <f t="shared" si="588"/>
        <v>87.389370085655131</v>
      </c>
      <c r="BM193" s="2">
        <f t="shared" si="589"/>
        <v>90.393327535491096</v>
      </c>
      <c r="BO193" s="2" t="str">
        <f t="shared" si="475"/>
        <v/>
      </c>
      <c r="BP193" s="2" t="str">
        <f t="shared" si="476"/>
        <v/>
      </c>
      <c r="BQ193" s="2" t="str">
        <f t="shared" si="477"/>
        <v/>
      </c>
      <c r="BR193" s="2" t="str">
        <f t="shared" si="478"/>
        <v/>
      </c>
      <c r="BS193" s="2" t="str">
        <f t="shared" si="479"/>
        <v/>
      </c>
      <c r="BT193" s="2" t="str">
        <f t="shared" si="480"/>
        <v/>
      </c>
      <c r="BU193" s="2" t="str">
        <f t="shared" si="481"/>
        <v/>
      </c>
      <c r="BV193" s="2" t="str">
        <f t="shared" si="482"/>
        <v/>
      </c>
      <c r="BW193" s="2" t="str">
        <f t="shared" si="483"/>
        <v/>
      </c>
      <c r="BX193" s="2" t="str">
        <f t="shared" si="484"/>
        <v/>
      </c>
      <c r="BY193" s="2" t="str">
        <f t="shared" si="485"/>
        <v/>
      </c>
      <c r="BZ193" s="2" t="str">
        <f t="shared" si="486"/>
        <v/>
      </c>
      <c r="CA193" s="2" t="str">
        <f t="shared" si="487"/>
        <v/>
      </c>
      <c r="CB193" s="2" t="str">
        <f t="shared" si="488"/>
        <v/>
      </c>
      <c r="CC193" s="2" t="str">
        <f t="shared" si="489"/>
        <v/>
      </c>
      <c r="CE193" s="2" t="str">
        <f t="shared" si="526"/>
        <v/>
      </c>
      <c r="CF193" s="2" t="str">
        <f t="shared" si="527"/>
        <v/>
      </c>
      <c r="CG193" s="2" t="str">
        <f t="shared" si="528"/>
        <v/>
      </c>
      <c r="CH193" s="2" t="str">
        <f t="shared" si="529"/>
        <v/>
      </c>
      <c r="CI193" s="2" t="str">
        <f t="shared" si="530"/>
        <v/>
      </c>
      <c r="CJ193" s="2" t="str">
        <f t="shared" si="531"/>
        <v/>
      </c>
      <c r="CK193" s="2" t="str">
        <f t="shared" si="532"/>
        <v/>
      </c>
      <c r="CL193" s="2" t="str">
        <f t="shared" si="533"/>
        <v/>
      </c>
      <c r="CM193" s="2" t="str">
        <f t="shared" si="534"/>
        <v/>
      </c>
      <c r="CN193" s="2" t="str">
        <f t="shared" si="535"/>
        <v/>
      </c>
      <c r="CO193" s="2" t="str">
        <f t="shared" si="536"/>
        <v/>
      </c>
      <c r="CP193" s="2" t="str">
        <f t="shared" si="537"/>
        <v/>
      </c>
      <c r="CQ193" s="2" t="str">
        <f t="shared" si="538"/>
        <v/>
      </c>
      <c r="CR193" s="2" t="str">
        <f t="shared" si="539"/>
        <v/>
      </c>
      <c r="CS193" s="2" t="str">
        <f t="shared" si="540"/>
        <v/>
      </c>
      <c r="CU193" s="2" t="str">
        <f t="shared" si="490"/>
        <v/>
      </c>
      <c r="CV193" s="2" t="str">
        <f t="shared" si="491"/>
        <v/>
      </c>
      <c r="CW193" s="2" t="str">
        <f t="shared" si="492"/>
        <v/>
      </c>
      <c r="CX193" s="2" t="str">
        <f t="shared" si="493"/>
        <v/>
      </c>
      <c r="CY193" s="2" t="str">
        <f t="shared" si="494"/>
        <v/>
      </c>
      <c r="CZ193" s="2" t="str">
        <f t="shared" si="495"/>
        <v/>
      </c>
      <c r="DA193" s="2" t="str">
        <f t="shared" si="496"/>
        <v/>
      </c>
      <c r="DB193" s="2" t="str">
        <f t="shared" si="497"/>
        <v/>
      </c>
      <c r="DC193" s="2" t="str">
        <f t="shared" si="498"/>
        <v/>
      </c>
      <c r="DD193" s="2" t="str">
        <f t="shared" si="499"/>
        <v/>
      </c>
      <c r="DE193" s="2" t="str">
        <f t="shared" si="500"/>
        <v/>
      </c>
      <c r="DF193" s="2" t="str">
        <f t="shared" si="501"/>
        <v/>
      </c>
      <c r="DG193" s="2" t="str">
        <f t="shared" si="502"/>
        <v/>
      </c>
      <c r="DH193" s="2" t="str">
        <f t="shared" si="503"/>
        <v/>
      </c>
      <c r="DI193" s="2" t="str">
        <f t="shared" si="504"/>
        <v/>
      </c>
      <c r="DK193" s="2">
        <f t="shared" si="505"/>
        <v>122.17003629316423</v>
      </c>
      <c r="DL193" s="2">
        <f t="shared" si="650"/>
        <v>131.84505148151152</v>
      </c>
      <c r="DM193" s="2">
        <f t="shared" si="650"/>
        <v>132.36042462793398</v>
      </c>
      <c r="DN193" s="2">
        <f t="shared" si="650"/>
        <v>132.46110243902439</v>
      </c>
      <c r="DO193" s="2">
        <f t="shared" si="650"/>
        <v>121.69239999999999</v>
      </c>
      <c r="DP193" s="2">
        <f t="shared" si="650"/>
        <v>122.00646881668149</v>
      </c>
      <c r="DQ193" s="2">
        <f t="shared" si="650"/>
        <v>118.76337783147086</v>
      </c>
      <c r="DR193" s="2">
        <f t="shared" si="650"/>
        <v>105.64711084264574</v>
      </c>
      <c r="DS193" s="2">
        <f t="shared" si="650"/>
        <v>121.11929749320447</v>
      </c>
      <c r="DT193" s="2">
        <f t="shared" si="650"/>
        <v>117.75406176381756</v>
      </c>
      <c r="DU193" s="2">
        <f t="shared" si="650"/>
        <v>130.31599984898821</v>
      </c>
      <c r="DV193" s="2">
        <f t="shared" si="650"/>
        <v>118.42905496828756</v>
      </c>
      <c r="DW193" s="2">
        <f t="shared" si="650"/>
        <v>123.42784279673812</v>
      </c>
      <c r="DX193" s="2">
        <f t="shared" si="650"/>
        <v>116.23033611632272</v>
      </c>
      <c r="DY193" s="2">
        <f t="shared" si="650"/>
        <v>116.11983607038123</v>
      </c>
      <c r="EA193" s="2">
        <f t="shared" si="445"/>
        <v>83.3927825839002</v>
      </c>
      <c r="EB193" s="2">
        <f t="shared" si="507"/>
        <v>83.253889920062392</v>
      </c>
      <c r="EC193" s="2">
        <f t="shared" si="508"/>
        <v>82.819141923905264</v>
      </c>
      <c r="ED193" s="2">
        <f t="shared" si="509"/>
        <v>80.897431774125593</v>
      </c>
      <c r="EE193" s="2">
        <f t="shared" si="510"/>
        <v>80.707791740412972</v>
      </c>
      <c r="EF193" s="2">
        <f t="shared" si="511"/>
        <v>82.179101583408865</v>
      </c>
      <c r="EG193" s="2">
        <f t="shared" si="512"/>
        <v>82.461316065838631</v>
      </c>
      <c r="EH193" s="2">
        <f t="shared" si="513"/>
        <v>81.197504848988643</v>
      </c>
      <c r="EI193" s="2">
        <f t="shared" si="514"/>
        <v>80.723715506101911</v>
      </c>
      <c r="EJ193" s="2">
        <f t="shared" si="515"/>
        <v>81.355600896890451</v>
      </c>
      <c r="EK193" s="2">
        <f t="shared" si="516"/>
        <v>81.307430722111974</v>
      </c>
      <c r="EL193" s="2">
        <f t="shared" si="517"/>
        <v>81.689554689207171</v>
      </c>
      <c r="EM193" s="2">
        <f t="shared" si="518"/>
        <v>82.437948770305809</v>
      </c>
      <c r="EN193" s="2">
        <f t="shared" si="519"/>
        <v>87.800525105271561</v>
      </c>
      <c r="EO193" s="2">
        <f t="shared" si="520"/>
        <v>94.722171131137358</v>
      </c>
      <c r="EQ193" s="2">
        <f t="shared" si="521"/>
        <v>82.882942225056141</v>
      </c>
      <c r="ER193" s="2">
        <f t="shared" si="651"/>
        <v>83.44182964901708</v>
      </c>
      <c r="ES193" s="2">
        <f t="shared" si="651"/>
        <v>82.323118562267325</v>
      </c>
      <c r="ET193" s="2">
        <f t="shared" si="651"/>
        <v>81.691211047561936</v>
      </c>
      <c r="EU193" s="2">
        <f t="shared" si="651"/>
        <v>81.341583267285031</v>
      </c>
      <c r="EV193" s="2">
        <f t="shared" si="651"/>
        <v>82.149233729197178</v>
      </c>
      <c r="EW193" s="2">
        <f t="shared" si="651"/>
        <v>82.654259119976373</v>
      </c>
      <c r="EX193" s="2">
        <f t="shared" si="651"/>
        <v>81.922935638065127</v>
      </c>
      <c r="EY193" s="2">
        <f t="shared" si="651"/>
        <v>81.9107147730668</v>
      </c>
      <c r="EZ193" s="2">
        <f t="shared" si="651"/>
        <v>81.248863980334505</v>
      </c>
      <c r="FA193" s="2">
        <f t="shared" si="651"/>
        <v>83.030669081113643</v>
      </c>
      <c r="FB193" s="2">
        <f t="shared" si="651"/>
        <v>82.695364197366615</v>
      </c>
      <c r="FC193" s="2">
        <f t="shared" si="651"/>
        <v>83.130224357048775</v>
      </c>
      <c r="FD193" s="2">
        <f t="shared" si="651"/>
        <v>87.127348220534884</v>
      </c>
      <c r="FE193" s="2">
        <f t="shared" si="651"/>
        <v>87.563793773985452</v>
      </c>
      <c r="FG193" s="2">
        <f t="shared" si="523"/>
        <v>0.99998644978460716</v>
      </c>
      <c r="FH193" s="2">
        <f t="shared" si="652"/>
        <v>0.99998904659935173</v>
      </c>
      <c r="FI193" s="2">
        <f t="shared" si="652"/>
        <v>0.99998926949529399</v>
      </c>
      <c r="FJ193" s="2">
        <f t="shared" si="652"/>
        <v>0.99998987219753244</v>
      </c>
      <c r="FK193" s="2">
        <f t="shared" si="652"/>
        <v>0.99998933057154504</v>
      </c>
      <c r="FL193" s="2">
        <f t="shared" si="652"/>
        <v>0.99998846632114402</v>
      </c>
      <c r="FM193" s="2">
        <f t="shared" si="652"/>
        <v>0.99998789625583007</v>
      </c>
      <c r="FN193" s="2">
        <f t="shared" si="652"/>
        <v>0.99998789057589144</v>
      </c>
      <c r="FO193" s="2">
        <f t="shared" si="652"/>
        <v>0.99998733170542264</v>
      </c>
      <c r="FP193" s="2">
        <f t="shared" si="652"/>
        <v>0.99998742633922888</v>
      </c>
      <c r="FQ193" s="2">
        <f t="shared" si="652"/>
        <v>0.9999877515165958</v>
      </c>
      <c r="FR193" s="2">
        <f t="shared" si="652"/>
        <v>0.9999879309130586</v>
      </c>
      <c r="FS193" s="2">
        <f t="shared" si="652"/>
        <v>0.99998796452283845</v>
      </c>
      <c r="FT193" s="2">
        <f t="shared" si="652"/>
        <v>0.99998330304206384</v>
      </c>
      <c r="FU193" s="2">
        <f t="shared" si="652"/>
        <v>0.99997905370839768</v>
      </c>
      <c r="FW193" s="2">
        <f t="shared" si="541"/>
        <v>0.67213465661617322</v>
      </c>
      <c r="FX193" s="2">
        <f t="shared" si="593"/>
        <v>0.73905587440661569</v>
      </c>
      <c r="FY193" s="2">
        <f t="shared" si="594"/>
        <v>0.76135673141518856</v>
      </c>
      <c r="FZ193" s="2">
        <f t="shared" si="595"/>
        <v>0.73222426458647338</v>
      </c>
      <c r="GA193" s="2">
        <f t="shared" si="596"/>
        <v>0.73964770126122059</v>
      </c>
      <c r="GB193" s="2">
        <f t="shared" si="597"/>
        <v>0.75063173178435205</v>
      </c>
      <c r="GC193" s="2">
        <f t="shared" si="598"/>
        <v>0.78366515584351981</v>
      </c>
      <c r="GD193" s="2">
        <f t="shared" si="599"/>
        <v>0.8195656959982851</v>
      </c>
      <c r="GE193" s="2">
        <f t="shared" si="600"/>
        <v>0.77436375781451161</v>
      </c>
      <c r="GF193" s="2">
        <f t="shared" si="601"/>
        <v>0.74286469765195551</v>
      </c>
      <c r="GG193" s="2">
        <f t="shared" si="602"/>
        <v>0.71619868656241292</v>
      </c>
      <c r="GH193" s="2">
        <f t="shared" si="603"/>
        <v>0.67388491813920814</v>
      </c>
      <c r="GI193" s="2">
        <f t="shared" si="604"/>
        <v>0.65263439196681938</v>
      </c>
      <c r="GJ193" s="2">
        <f t="shared" si="605"/>
        <v>0.61147332938509247</v>
      </c>
      <c r="GK193" s="2">
        <f t="shared" si="606"/>
        <v>0.60478675283167527</v>
      </c>
      <c r="GM193" s="86">
        <f t="shared" si="542"/>
        <v>1.2708890022692356E-133</v>
      </c>
      <c r="GN193" s="86">
        <f t="shared" si="607"/>
        <v>0</v>
      </c>
      <c r="GO193" s="86">
        <f t="shared" si="608"/>
        <v>0</v>
      </c>
      <c r="GP193" s="86">
        <f t="shared" si="609"/>
        <v>0</v>
      </c>
      <c r="GQ193" s="86">
        <f t="shared" si="610"/>
        <v>0</v>
      </c>
      <c r="GR193" s="86">
        <f t="shared" si="611"/>
        <v>1.5218460651756836E-287</v>
      </c>
      <c r="GS193" s="86">
        <f t="shared" si="612"/>
        <v>1.8333835981097609E-285</v>
      </c>
      <c r="GT193" s="86">
        <f t="shared" si="613"/>
        <v>0</v>
      </c>
      <c r="GU193" s="86">
        <f t="shared" si="614"/>
        <v>0</v>
      </c>
      <c r="GV193" s="86">
        <f t="shared" si="615"/>
        <v>7.5050536834326789E-287</v>
      </c>
      <c r="GW193" s="86">
        <f t="shared" si="616"/>
        <v>0</v>
      </c>
      <c r="GX193" s="86">
        <f t="shared" si="617"/>
        <v>0</v>
      </c>
      <c r="GY193" s="86">
        <f t="shared" si="618"/>
        <v>0</v>
      </c>
      <c r="GZ193" s="86">
        <f t="shared" si="619"/>
        <v>6.7646956630500485E-133</v>
      </c>
      <c r="HA193" s="86">
        <f t="shared" si="620"/>
        <v>1.2563929352995309E-80</v>
      </c>
      <c r="HC193" s="86">
        <f t="shared" si="543"/>
        <v>2.0984713348994369E-93</v>
      </c>
      <c r="HD193" s="86">
        <f t="shared" si="621"/>
        <v>4.4210067171239891E-224</v>
      </c>
      <c r="HE193" s="86">
        <f t="shared" si="622"/>
        <v>8.2025139829177981E-225</v>
      </c>
      <c r="HF193" s="86">
        <f t="shared" si="623"/>
        <v>1.659702610755554E-219</v>
      </c>
      <c r="HG193" s="86">
        <f t="shared" si="624"/>
        <v>6.0277538283914508E-217</v>
      </c>
      <c r="HH193" s="86">
        <f t="shared" si="625"/>
        <v>3.9045922692761737E-228</v>
      </c>
      <c r="HI193" s="86">
        <f t="shared" si="626"/>
        <v>2.5551101416157545E-214</v>
      </c>
      <c r="HJ193" s="86">
        <f t="shared" si="627"/>
        <v>9.5981903510742014E-239</v>
      </c>
      <c r="HK193" s="86">
        <f t="shared" si="628"/>
        <v>3.5797530915630334E-226</v>
      </c>
      <c r="HL193" s="86">
        <f t="shared" si="629"/>
        <v>2.3950493585488694E-221</v>
      </c>
      <c r="HM193" s="86">
        <f t="shared" si="630"/>
        <v>6.0474731861778064E-283</v>
      </c>
      <c r="HN193" s="86">
        <f t="shared" si="631"/>
        <v>5.5384437955334029E-214</v>
      </c>
      <c r="HO193" s="86">
        <f t="shared" si="632"/>
        <v>4.057262207028124E-264</v>
      </c>
      <c r="HP193" s="86">
        <f t="shared" si="633"/>
        <v>2.208734507419613E-60</v>
      </c>
      <c r="HQ193" s="86">
        <f t="shared" si="634"/>
        <v>1.0526112948309781E-63</v>
      </c>
      <c r="HS193" s="86">
        <f t="shared" si="544"/>
        <v>2.2012415052223075E-19</v>
      </c>
      <c r="HT193" s="86">
        <f t="shared" si="635"/>
        <v>7.2722101631490363E-20</v>
      </c>
      <c r="HU193" s="86">
        <f t="shared" si="636"/>
        <v>1.5558530231994365E-20</v>
      </c>
      <c r="HV193" s="86">
        <f t="shared" si="637"/>
        <v>2.3336833232895124E-20</v>
      </c>
      <c r="HW193" s="86">
        <f t="shared" si="638"/>
        <v>2.9391909553469197E-19</v>
      </c>
      <c r="HX193" s="86">
        <f t="shared" si="639"/>
        <v>2.0140559596090265E-17</v>
      </c>
      <c r="HY193" s="86">
        <f t="shared" si="640"/>
        <v>1.7623486845459674E-19</v>
      </c>
      <c r="HZ193" s="86">
        <f t="shared" si="641"/>
        <v>9.8824960489831312E-25</v>
      </c>
      <c r="IA193" s="86">
        <f t="shared" si="642"/>
        <v>4.2872289820860844E-21</v>
      </c>
      <c r="IB193" s="86">
        <f t="shared" si="643"/>
        <v>7.6604983035059778E-19</v>
      </c>
      <c r="IC193" s="86">
        <f t="shared" si="644"/>
        <v>2.1012346143841666E-18</v>
      </c>
      <c r="ID193" s="86">
        <f t="shared" si="645"/>
        <v>1.9967581212640455E-17</v>
      </c>
      <c r="IE193" s="86">
        <f t="shared" si="646"/>
        <v>3.0059533690638468E-16</v>
      </c>
      <c r="IF193" s="86">
        <f t="shared" si="647"/>
        <v>2.1783009197419849E-11</v>
      </c>
      <c r="IG193" s="86">
        <f t="shared" si="648"/>
        <v>2.8416141795828932E-11</v>
      </c>
      <c r="II193" s="86">
        <f t="shared" si="545"/>
        <v>0.4093808963071322</v>
      </c>
      <c r="IJ193" s="86">
        <f t="shared" si="546"/>
        <v>0.26761077018920398</v>
      </c>
      <c r="IK193" s="86">
        <f t="shared" si="547"/>
        <v>0.2171027566947101</v>
      </c>
      <c r="IL193" s="86">
        <f t="shared" si="548"/>
        <v>0.29009018986284013</v>
      </c>
      <c r="IM193" s="86">
        <f t="shared" si="549"/>
        <v>0.27838012525394901</v>
      </c>
      <c r="IN193" s="86">
        <f t="shared" si="550"/>
        <v>0.27353737448725773</v>
      </c>
      <c r="IO193" s="86">
        <f t="shared" si="551"/>
        <v>0.18197769516662454</v>
      </c>
      <c r="IP193" s="86">
        <f t="shared" si="552"/>
        <v>9.629379307936739E-2</v>
      </c>
      <c r="IQ193" s="86">
        <f t="shared" si="553"/>
        <v>0.1916625605787432</v>
      </c>
      <c r="IR193" s="86">
        <f t="shared" si="554"/>
        <v>0.26078060978996953</v>
      </c>
      <c r="IS193" s="86">
        <f t="shared" si="555"/>
        <v>0.32837463932192701</v>
      </c>
      <c r="IT193" s="86">
        <f t="shared" si="556"/>
        <v>0.4303913782356249</v>
      </c>
      <c r="IU193" s="86">
        <f t="shared" si="557"/>
        <v>0.48304485597477292</v>
      </c>
      <c r="IV193" s="86">
        <f t="shared" si="558"/>
        <v>0.53022076356975445</v>
      </c>
      <c r="IW193" s="86">
        <f t="shared" si="559"/>
        <v>0.53871483996931357</v>
      </c>
      <c r="IY193" s="86">
        <f t="shared" si="560"/>
        <v>0.4093808963071322</v>
      </c>
      <c r="IZ193" s="86">
        <f t="shared" si="561"/>
        <v>0.26761077018920398</v>
      </c>
      <c r="JA193" s="86">
        <f t="shared" si="562"/>
        <v>0.2171027566947101</v>
      </c>
      <c r="JB193" s="86">
        <f t="shared" si="563"/>
        <v>0.29009018986284013</v>
      </c>
      <c r="JC193" s="86">
        <f t="shared" si="564"/>
        <v>0.27838012525394901</v>
      </c>
      <c r="JD193" s="86">
        <f t="shared" si="565"/>
        <v>0.27353737448725773</v>
      </c>
      <c r="JE193" s="86">
        <f t="shared" si="566"/>
        <v>0.18197769516662454</v>
      </c>
      <c r="JF193" s="86">
        <f t="shared" si="567"/>
        <v>9.629379307936739E-2</v>
      </c>
      <c r="JG193" s="86">
        <f t="shared" si="568"/>
        <v>0.1916625605787432</v>
      </c>
      <c r="JH193" s="86">
        <f t="shared" si="569"/>
        <v>0.26078060978996953</v>
      </c>
      <c r="JI193" s="86">
        <f t="shared" si="570"/>
        <v>0.32837463932192701</v>
      </c>
      <c r="JJ193" s="86">
        <f t="shared" si="571"/>
        <v>0.4303913782356249</v>
      </c>
      <c r="JK193" s="86">
        <f t="shared" si="572"/>
        <v>0.4830448559747732</v>
      </c>
      <c r="JL193" s="86">
        <f t="shared" si="573"/>
        <v>0.53022076359153747</v>
      </c>
      <c r="JM193" s="86">
        <f t="shared" si="574"/>
        <v>0.53871483999772973</v>
      </c>
    </row>
    <row r="194" spans="2:273" x14ac:dyDescent="0.25">
      <c r="B194" s="2">
        <v>167</v>
      </c>
      <c r="C194" s="37">
        <v>81.760999999999996</v>
      </c>
      <c r="D194" s="37">
        <v>82.950999999999993</v>
      </c>
      <c r="E194" s="37">
        <v>83.194999999999993</v>
      </c>
      <c r="F194" s="37">
        <v>79.537000000000006</v>
      </c>
      <c r="G194" s="37">
        <v>78.853999999999999</v>
      </c>
      <c r="H194" s="37">
        <v>81.171000000000006</v>
      </c>
      <c r="I194" s="37">
        <v>82.146000000000001</v>
      </c>
      <c r="J194" s="37">
        <v>81.072999999999993</v>
      </c>
      <c r="K194" s="37">
        <v>81.186000000000007</v>
      </c>
      <c r="L194" s="37">
        <v>80.488</v>
      </c>
      <c r="M194" s="37">
        <v>82.953000000000003</v>
      </c>
      <c r="N194" s="37">
        <v>82.605000000000004</v>
      </c>
      <c r="O194" s="37">
        <v>83.974999999999994</v>
      </c>
      <c r="P194" s="37">
        <v>95.537000000000006</v>
      </c>
      <c r="Q194" s="37">
        <v>104</v>
      </c>
      <c r="S194" s="4">
        <f t="shared" si="446"/>
        <v>82.964697902499452</v>
      </c>
      <c r="T194" s="4">
        <f t="shared" si="447"/>
        <v>83.321679454798087</v>
      </c>
      <c r="U194" s="4">
        <f t="shared" si="448"/>
        <v>82.361311126072152</v>
      </c>
      <c r="V194" s="4">
        <f t="shared" si="449"/>
        <v>81.406790189738317</v>
      </c>
      <c r="W194" s="4">
        <f t="shared" si="450"/>
        <v>81.089391285151649</v>
      </c>
      <c r="X194" s="4">
        <f t="shared" si="451"/>
        <v>82.077412990781681</v>
      </c>
      <c r="Y194" s="4">
        <f t="shared" si="452"/>
        <v>82.518824565599814</v>
      </c>
      <c r="Z194" s="4">
        <f t="shared" si="453"/>
        <v>81.701076305933583</v>
      </c>
      <c r="AA194" s="4">
        <f t="shared" si="454"/>
        <v>81.549965775867861</v>
      </c>
      <c r="AB194" s="4">
        <f t="shared" si="455"/>
        <v>81.162311967852418</v>
      </c>
      <c r="AC194" s="4">
        <f t="shared" si="456"/>
        <v>82.492452912756377</v>
      </c>
      <c r="AD194" s="4">
        <f t="shared" si="457"/>
        <v>82.504138027003009</v>
      </c>
      <c r="AE194" s="4">
        <f t="shared" si="458"/>
        <v>83.416560659918957</v>
      </c>
      <c r="AF194" s="4">
        <f t="shared" si="459"/>
        <v>93.021496061708689</v>
      </c>
      <c r="AG194" s="4">
        <f t="shared" si="460"/>
        <v>101.00246674893349</v>
      </c>
      <c r="AI194" s="4">
        <f t="shared" si="461"/>
        <v>-1.2036979024994565</v>
      </c>
      <c r="AJ194" s="4">
        <f t="shared" si="462"/>
        <v>-0.37067945479809339</v>
      </c>
      <c r="AK194" s="4">
        <f t="shared" si="463"/>
        <v>0.83368887392784075</v>
      </c>
      <c r="AL194" s="4">
        <f t="shared" si="464"/>
        <v>-1.8697901897383105</v>
      </c>
      <c r="AM194" s="4">
        <f t="shared" si="465"/>
        <v>-2.2353912851516498</v>
      </c>
      <c r="AN194" s="4">
        <f t="shared" si="466"/>
        <v>-0.90641299078167492</v>
      </c>
      <c r="AO194" s="4">
        <f t="shared" si="467"/>
        <v>-0.3728245655998137</v>
      </c>
      <c r="AP194" s="4">
        <f t="shared" si="468"/>
        <v>-0.62807630593358965</v>
      </c>
      <c r="AQ194" s="4">
        <f t="shared" si="469"/>
        <v>-0.36396577586785384</v>
      </c>
      <c r="AR194" s="4">
        <f t="shared" si="470"/>
        <v>-0.67431196785241809</v>
      </c>
      <c r="AS194" s="4">
        <f t="shared" si="471"/>
        <v>0.4605470872436257</v>
      </c>
      <c r="AT194" s="4">
        <f t="shared" si="472"/>
        <v>0.10086197299699506</v>
      </c>
      <c r="AU194" s="4">
        <f t="shared" si="473"/>
        <v>0.55843934008103702</v>
      </c>
      <c r="AV194" s="4">
        <f t="shared" si="649"/>
        <v>2.5155039382913174</v>
      </c>
      <c r="AW194" s="4">
        <f t="shared" si="649"/>
        <v>2.997533251066514</v>
      </c>
      <c r="AY194" s="2">
        <f t="shared" si="525"/>
        <v>82.964697902499452</v>
      </c>
      <c r="AZ194" s="2">
        <f t="shared" si="576"/>
        <v>83.320152205002685</v>
      </c>
      <c r="BA194" s="2">
        <f t="shared" si="577"/>
        <v>82.359438246760178</v>
      </c>
      <c r="BB194" s="2">
        <f t="shared" si="578"/>
        <v>81.395970508772479</v>
      </c>
      <c r="BC194" s="2">
        <f t="shared" si="579"/>
        <v>81.078070101651448</v>
      </c>
      <c r="BD194" s="2">
        <f t="shared" si="580"/>
        <v>82.061546226732744</v>
      </c>
      <c r="BE194" s="2">
        <f t="shared" si="581"/>
        <v>82.51768211814985</v>
      </c>
      <c r="BF194" s="2">
        <f t="shared" si="582"/>
        <v>81.701053757060251</v>
      </c>
      <c r="BG194" s="2">
        <f t="shared" si="583"/>
        <v>81.548187949809119</v>
      </c>
      <c r="BH194" s="2">
        <f t="shared" si="584"/>
        <v>81.149402775896306</v>
      </c>
      <c r="BI194" s="2">
        <f t="shared" si="585"/>
        <v>82.433434073524438</v>
      </c>
      <c r="BJ194" s="2">
        <f t="shared" si="586"/>
        <v>82.240843823501592</v>
      </c>
      <c r="BK194" s="2">
        <f t="shared" si="587"/>
        <v>82.787135772912976</v>
      </c>
      <c r="BL194" s="2">
        <f t="shared" si="588"/>
        <v>87.26534367528518</v>
      </c>
      <c r="BM194" s="2">
        <f t="shared" si="589"/>
        <v>90.158799100005751</v>
      </c>
      <c r="BO194" s="2" t="str">
        <f t="shared" si="475"/>
        <v/>
      </c>
      <c r="BP194" s="2" t="str">
        <f t="shared" si="476"/>
        <v/>
      </c>
      <c r="BQ194" s="2" t="str">
        <f t="shared" si="477"/>
        <v/>
      </c>
      <c r="BR194" s="2" t="str">
        <f t="shared" si="478"/>
        <v/>
      </c>
      <c r="BS194" s="2" t="str">
        <f t="shared" si="479"/>
        <v/>
      </c>
      <c r="BT194" s="2" t="str">
        <f t="shared" si="480"/>
        <v/>
      </c>
      <c r="BU194" s="2" t="str">
        <f t="shared" si="481"/>
        <v/>
      </c>
      <c r="BV194" s="2" t="str">
        <f t="shared" si="482"/>
        <v/>
      </c>
      <c r="BW194" s="2" t="str">
        <f t="shared" si="483"/>
        <v/>
      </c>
      <c r="BX194" s="2" t="str">
        <f t="shared" si="484"/>
        <v/>
      </c>
      <c r="BY194" s="2" t="str">
        <f t="shared" si="485"/>
        <v/>
      </c>
      <c r="BZ194" s="2" t="str">
        <f t="shared" si="486"/>
        <v/>
      </c>
      <c r="CA194" s="2" t="str">
        <f t="shared" si="487"/>
        <v/>
      </c>
      <c r="CB194" s="2" t="str">
        <f t="shared" si="488"/>
        <v/>
      </c>
      <c r="CC194" s="2" t="str">
        <f t="shared" si="489"/>
        <v/>
      </c>
      <c r="CE194" s="2" t="str">
        <f t="shared" si="526"/>
        <v/>
      </c>
      <c r="CF194" s="2" t="str">
        <f t="shared" si="527"/>
        <v/>
      </c>
      <c r="CG194" s="2" t="str">
        <f t="shared" si="528"/>
        <v/>
      </c>
      <c r="CH194" s="2" t="str">
        <f t="shared" si="529"/>
        <v/>
      </c>
      <c r="CI194" s="2" t="str">
        <f t="shared" si="530"/>
        <v/>
      </c>
      <c r="CJ194" s="2" t="str">
        <f t="shared" si="531"/>
        <v/>
      </c>
      <c r="CK194" s="2" t="str">
        <f t="shared" si="532"/>
        <v/>
      </c>
      <c r="CL194" s="2" t="str">
        <f t="shared" si="533"/>
        <v/>
      </c>
      <c r="CM194" s="2" t="str">
        <f t="shared" si="534"/>
        <v/>
      </c>
      <c r="CN194" s="2" t="str">
        <f t="shared" si="535"/>
        <v/>
      </c>
      <c r="CO194" s="2" t="str">
        <f t="shared" si="536"/>
        <v/>
      </c>
      <c r="CP194" s="2" t="str">
        <f t="shared" si="537"/>
        <v/>
      </c>
      <c r="CQ194" s="2" t="str">
        <f t="shared" si="538"/>
        <v/>
      </c>
      <c r="CR194" s="2" t="str">
        <f t="shared" si="539"/>
        <v/>
      </c>
      <c r="CS194" s="2" t="str">
        <f t="shared" si="540"/>
        <v/>
      </c>
      <c r="CU194" s="2" t="str">
        <f t="shared" si="490"/>
        <v/>
      </c>
      <c r="CV194" s="2" t="str">
        <f t="shared" si="491"/>
        <v/>
      </c>
      <c r="CW194" s="2" t="str">
        <f t="shared" si="492"/>
        <v/>
      </c>
      <c r="CX194" s="2" t="str">
        <f t="shared" si="493"/>
        <v/>
      </c>
      <c r="CY194" s="2" t="str">
        <f t="shared" si="494"/>
        <v/>
      </c>
      <c r="CZ194" s="2" t="str">
        <f t="shared" si="495"/>
        <v/>
      </c>
      <c r="DA194" s="2" t="str">
        <f t="shared" si="496"/>
        <v/>
      </c>
      <c r="DB194" s="2" t="str">
        <f t="shared" si="497"/>
        <v/>
      </c>
      <c r="DC194" s="2" t="str">
        <f t="shared" si="498"/>
        <v/>
      </c>
      <c r="DD194" s="2" t="str">
        <f t="shared" si="499"/>
        <v/>
      </c>
      <c r="DE194" s="2" t="str">
        <f t="shared" si="500"/>
        <v/>
      </c>
      <c r="DF194" s="2" t="str">
        <f t="shared" si="501"/>
        <v/>
      </c>
      <c r="DG194" s="2" t="str">
        <f t="shared" si="502"/>
        <v/>
      </c>
      <c r="DH194" s="2" t="str">
        <f t="shared" si="503"/>
        <v/>
      </c>
      <c r="DI194" s="2" t="str">
        <f t="shared" si="504"/>
        <v/>
      </c>
      <c r="DK194" s="2">
        <f t="shared" si="505"/>
        <v>122.37076004228332</v>
      </c>
      <c r="DL194" s="2">
        <f t="shared" si="650"/>
        <v>132.09211598195719</v>
      </c>
      <c r="DM194" s="2">
        <f t="shared" si="650"/>
        <v>132.60749463846798</v>
      </c>
      <c r="DN194" s="2">
        <f t="shared" si="650"/>
        <v>132.70541219512194</v>
      </c>
      <c r="DO194" s="2">
        <f t="shared" si="650"/>
        <v>121.85704390243902</v>
      </c>
      <c r="DP194" s="2">
        <f t="shared" si="650"/>
        <v>122.1682807444021</v>
      </c>
      <c r="DQ194" s="2">
        <f t="shared" si="650"/>
        <v>118.89717305949866</v>
      </c>
      <c r="DR194" s="2">
        <f t="shared" si="650"/>
        <v>105.67932074901844</v>
      </c>
      <c r="DS194" s="2">
        <f t="shared" si="650"/>
        <v>121.25712231954093</v>
      </c>
      <c r="DT194" s="2">
        <f t="shared" si="650"/>
        <v>117.85257686499546</v>
      </c>
      <c r="DU194" s="2">
        <f t="shared" si="650"/>
        <v>130.49225309574149</v>
      </c>
      <c r="DV194" s="2">
        <f t="shared" si="650"/>
        <v>118.52447780126853</v>
      </c>
      <c r="DW194" s="2">
        <f t="shared" si="650"/>
        <v>123.55698429477496</v>
      </c>
      <c r="DX194" s="2">
        <f t="shared" si="650"/>
        <v>116.33424971857411</v>
      </c>
      <c r="DY194" s="2">
        <f t="shared" si="650"/>
        <v>116.2471828995601</v>
      </c>
      <c r="EA194" s="2">
        <f t="shared" si="445"/>
        <v>83.323736585215471</v>
      </c>
      <c r="EB194" s="2">
        <f t="shared" si="507"/>
        <v>83.175016201988697</v>
      </c>
      <c r="EC194" s="2">
        <f t="shared" si="508"/>
        <v>82.751296913137139</v>
      </c>
      <c r="ED194" s="2">
        <f t="shared" si="509"/>
        <v>80.789858575642654</v>
      </c>
      <c r="EE194" s="2">
        <f t="shared" si="510"/>
        <v>80.589512094395275</v>
      </c>
      <c r="EF194" s="2">
        <f t="shared" si="511"/>
        <v>82.084392877325797</v>
      </c>
      <c r="EG194" s="2">
        <f t="shared" si="512"/>
        <v>82.360648187417951</v>
      </c>
      <c r="EH194" s="2">
        <f t="shared" si="513"/>
        <v>81.086850346356343</v>
      </c>
      <c r="EI194" s="2">
        <f t="shared" si="514"/>
        <v>80.594132304379002</v>
      </c>
      <c r="EJ194" s="2">
        <f t="shared" si="515"/>
        <v>81.231411688508075</v>
      </c>
      <c r="EK194" s="2">
        <f t="shared" si="516"/>
        <v>81.145592765939085</v>
      </c>
      <c r="EL194" s="2">
        <f t="shared" si="517"/>
        <v>81.530180977969351</v>
      </c>
      <c r="EM194" s="2">
        <f t="shared" si="518"/>
        <v>82.312300798620555</v>
      </c>
      <c r="EN194" s="2">
        <f t="shared" si="519"/>
        <v>87.698523426256585</v>
      </c>
      <c r="EO194" s="2">
        <f t="shared" si="520"/>
        <v>94.719687942821636</v>
      </c>
      <c r="EQ194" s="2">
        <f t="shared" si="521"/>
        <v>82.804272906212745</v>
      </c>
      <c r="ER194" s="2">
        <f t="shared" si="651"/>
        <v>83.366241526700293</v>
      </c>
      <c r="ES194" s="2">
        <f t="shared" si="651"/>
        <v>82.246792179794554</v>
      </c>
      <c r="ET194" s="2">
        <f t="shared" si="651"/>
        <v>81.597483930624293</v>
      </c>
      <c r="EU194" s="2">
        <f t="shared" si="651"/>
        <v>81.234378117658835</v>
      </c>
      <c r="EV194" s="2">
        <f t="shared" si="651"/>
        <v>82.05407475968579</v>
      </c>
      <c r="EW194" s="2">
        <f t="shared" si="651"/>
        <v>82.556712959494348</v>
      </c>
      <c r="EX194" s="2">
        <f t="shared" si="651"/>
        <v>81.824051614097698</v>
      </c>
      <c r="EY194" s="2">
        <f t="shared" si="651"/>
        <v>81.801128076901051</v>
      </c>
      <c r="EZ194" s="2">
        <f t="shared" si="651"/>
        <v>81.122961392008492</v>
      </c>
      <c r="FA194" s="2">
        <f t="shared" si="651"/>
        <v>82.898101679299913</v>
      </c>
      <c r="FB194" s="2">
        <f t="shared" si="651"/>
        <v>82.553909405554549</v>
      </c>
      <c r="FC194" s="2">
        <f t="shared" si="651"/>
        <v>83.016957257059374</v>
      </c>
      <c r="FD194" s="2">
        <f t="shared" si="651"/>
        <v>87.013633109928094</v>
      </c>
      <c r="FE194" s="2">
        <f t="shared" si="651"/>
        <v>87.439959640858007</v>
      </c>
      <c r="FG194" s="2">
        <f t="shared" si="523"/>
        <v>0.99998764204195212</v>
      </c>
      <c r="FH194" s="2">
        <f t="shared" si="652"/>
        <v>0.99999001037025315</v>
      </c>
      <c r="FI194" s="2">
        <f t="shared" si="652"/>
        <v>0.99999021365415641</v>
      </c>
      <c r="FJ194" s="2">
        <f t="shared" si="652"/>
        <v>0.99999076332613956</v>
      </c>
      <c r="FK194" s="2">
        <f t="shared" si="652"/>
        <v>0.99999026935646429</v>
      </c>
      <c r="FL194" s="2">
        <f t="shared" si="652"/>
        <v>0.99998948114919084</v>
      </c>
      <c r="FM194" s="2">
        <f t="shared" si="652"/>
        <v>0.99998896124236403</v>
      </c>
      <c r="FN194" s="2">
        <f t="shared" si="652"/>
        <v>0.9999889560621873</v>
      </c>
      <c r="FO194" s="2">
        <f t="shared" si="652"/>
        <v>0.99998844636515083</v>
      </c>
      <c r="FP194" s="2">
        <f t="shared" si="652"/>
        <v>0.99998853267239951</v>
      </c>
      <c r="FQ194" s="2">
        <f t="shared" si="652"/>
        <v>0.99998882923833055</v>
      </c>
      <c r="FR194" s="2">
        <f t="shared" si="652"/>
        <v>0.99998899285019927</v>
      </c>
      <c r="FS194" s="2">
        <f t="shared" si="652"/>
        <v>0.99998902350274788</v>
      </c>
      <c r="FT194" s="2">
        <f t="shared" si="652"/>
        <v>0.9999847721710059</v>
      </c>
      <c r="FU194" s="2">
        <f t="shared" si="652"/>
        <v>0.99998089671980617</v>
      </c>
      <c r="FW194" s="2">
        <f t="shared" si="541"/>
        <v>0.69210079304102201</v>
      </c>
      <c r="FX194" s="2">
        <f t="shared" si="593"/>
        <v>0.75642355172913889</v>
      </c>
      <c r="FY194" s="2">
        <f t="shared" si="594"/>
        <v>0.77768661112626603</v>
      </c>
      <c r="FZ194" s="2">
        <f t="shared" si="595"/>
        <v>0.74989275950422773</v>
      </c>
      <c r="GA194" s="2">
        <f t="shared" si="596"/>
        <v>0.75698894034464537</v>
      </c>
      <c r="GB194" s="2">
        <f t="shared" si="597"/>
        <v>0.76747136170062291</v>
      </c>
      <c r="GC194" s="2">
        <f t="shared" si="598"/>
        <v>0.79887177706740087</v>
      </c>
      <c r="GD194" s="2">
        <f t="shared" si="599"/>
        <v>0.83278724529474457</v>
      </c>
      <c r="GE194" s="2">
        <f t="shared" si="600"/>
        <v>0.79004903065987564</v>
      </c>
      <c r="GF194" s="2">
        <f t="shared" si="601"/>
        <v>0.76006117244936022</v>
      </c>
      <c r="GG194" s="2">
        <f t="shared" si="602"/>
        <v>0.7345412385577903</v>
      </c>
      <c r="GH194" s="2">
        <f t="shared" si="603"/>
        <v>0.69379302618440652</v>
      </c>
      <c r="GI194" s="2">
        <f t="shared" si="604"/>
        <v>0.67321067799246115</v>
      </c>
      <c r="GJ194" s="2">
        <f t="shared" si="605"/>
        <v>0.63311715843640248</v>
      </c>
      <c r="GK194" s="2">
        <f t="shared" si="606"/>
        <v>0.62657559449760813</v>
      </c>
      <c r="GM194" s="86">
        <f t="shared" si="542"/>
        <v>3.0551875437418634E-136</v>
      </c>
      <c r="GN194" s="86">
        <f t="shared" si="607"/>
        <v>0</v>
      </c>
      <c r="GO194" s="86">
        <f t="shared" si="608"/>
        <v>0</v>
      </c>
      <c r="GP194" s="86">
        <f t="shared" si="609"/>
        <v>0</v>
      </c>
      <c r="GQ194" s="86">
        <f t="shared" si="610"/>
        <v>0</v>
      </c>
      <c r="GR194" s="86">
        <f t="shared" si="611"/>
        <v>3.3319239711164447E-293</v>
      </c>
      <c r="GS194" s="86">
        <f t="shared" si="612"/>
        <v>4.3798164686383354E-291</v>
      </c>
      <c r="GT194" s="86">
        <f t="shared" si="613"/>
        <v>0</v>
      </c>
      <c r="GU194" s="86">
        <f t="shared" si="614"/>
        <v>0</v>
      </c>
      <c r="GV194" s="86">
        <f t="shared" si="615"/>
        <v>1.6743289980498012E-292</v>
      </c>
      <c r="GW194" s="86">
        <f t="shared" si="616"/>
        <v>0</v>
      </c>
      <c r="GX194" s="86">
        <f t="shared" si="617"/>
        <v>0</v>
      </c>
      <c r="GY194" s="86">
        <f t="shared" si="618"/>
        <v>0</v>
      </c>
      <c r="GZ194" s="86">
        <f t="shared" si="619"/>
        <v>1.6574491383247506E-135</v>
      </c>
      <c r="HA194" s="86">
        <f t="shared" si="620"/>
        <v>3.5696284870649557E-82</v>
      </c>
      <c r="HC194" s="86">
        <f t="shared" si="543"/>
        <v>9.1944210462170696E-96</v>
      </c>
      <c r="HD194" s="86">
        <f t="shared" si="621"/>
        <v>9.5634415983610368E-230</v>
      </c>
      <c r="HE194" s="86">
        <f t="shared" si="622"/>
        <v>1.7326140906510482E-230</v>
      </c>
      <c r="HF194" s="86">
        <f t="shared" si="623"/>
        <v>4.5867889068091552E-225</v>
      </c>
      <c r="HG194" s="86">
        <f t="shared" si="624"/>
        <v>1.8666719795813356E-222</v>
      </c>
      <c r="HH194" s="86">
        <f t="shared" si="625"/>
        <v>6.757375332940582E-234</v>
      </c>
      <c r="HI194" s="86">
        <f t="shared" si="626"/>
        <v>1.0644044292142551E-219</v>
      </c>
      <c r="HJ194" s="86">
        <f t="shared" si="627"/>
        <v>1.2457404700626637E-244</v>
      </c>
      <c r="HK194" s="86">
        <f t="shared" si="628"/>
        <v>8.4923889907912493E-232</v>
      </c>
      <c r="HL194" s="86">
        <f t="shared" si="629"/>
        <v>6.529757951712139E-227</v>
      </c>
      <c r="HM194" s="86">
        <f t="shared" si="630"/>
        <v>4.3411537966610605E-290</v>
      </c>
      <c r="HN194" s="86">
        <f t="shared" si="631"/>
        <v>1.8651595422214077E-219</v>
      </c>
      <c r="HO194" s="86">
        <f t="shared" si="632"/>
        <v>5.905500759090233E-271</v>
      </c>
      <c r="HP194" s="86">
        <f t="shared" si="633"/>
        <v>6.5578024051532215E-62</v>
      </c>
      <c r="HQ194" s="86">
        <f t="shared" si="634"/>
        <v>2.661956424725599E-65</v>
      </c>
      <c r="HS194" s="86">
        <f t="shared" si="544"/>
        <v>2.2099777941264511E-20</v>
      </c>
      <c r="HT194" s="86">
        <f t="shared" si="635"/>
        <v>8.113547470976968E-21</v>
      </c>
      <c r="HU194" s="86">
        <f t="shared" si="636"/>
        <v>1.6697840887644655E-21</v>
      </c>
      <c r="HV194" s="86">
        <f t="shared" si="637"/>
        <v>2.6073203586840412E-21</v>
      </c>
      <c r="HW194" s="86">
        <f t="shared" si="638"/>
        <v>3.5916380847867158E-20</v>
      </c>
      <c r="HX194" s="86">
        <f t="shared" si="639"/>
        <v>2.9887561350568313E-18</v>
      </c>
      <c r="HY194" s="86">
        <f t="shared" si="640"/>
        <v>2.1238427719223113E-20</v>
      </c>
      <c r="HZ194" s="86">
        <f t="shared" si="641"/>
        <v>7.7762368413059988E-26</v>
      </c>
      <c r="IA194" s="86">
        <f t="shared" si="642"/>
        <v>4.504358085970989E-22</v>
      </c>
      <c r="IB194" s="86">
        <f t="shared" si="643"/>
        <v>9.1613217305515149E-20</v>
      </c>
      <c r="IC194" s="86">
        <f t="shared" si="644"/>
        <v>2.6208962050325835E-19</v>
      </c>
      <c r="ID194" s="86">
        <f t="shared" si="645"/>
        <v>2.6000689571935514E-18</v>
      </c>
      <c r="IE194" s="86">
        <f t="shared" si="646"/>
        <v>4.2732962144331494E-17</v>
      </c>
      <c r="IF194" s="86">
        <f t="shared" si="647"/>
        <v>5.4636849181037742E-12</v>
      </c>
      <c r="IG194" s="86">
        <f t="shared" si="648"/>
        <v>7.2019955222179889E-12</v>
      </c>
      <c r="II194" s="86">
        <f t="shared" si="545"/>
        <v>0.35702876590291399</v>
      </c>
      <c r="IJ194" s="86">
        <f t="shared" si="546"/>
        <v>0.22798565118542269</v>
      </c>
      <c r="IK194" s="86">
        <f t="shared" si="547"/>
        <v>0.18289968982626059</v>
      </c>
      <c r="IL194" s="86">
        <f t="shared" si="548"/>
        <v>0.24884418250712093</v>
      </c>
      <c r="IM194" s="86">
        <f t="shared" si="549"/>
        <v>0.23868818902484068</v>
      </c>
      <c r="IN194" s="86">
        <f t="shared" si="550"/>
        <v>0.23589640040530524</v>
      </c>
      <c r="IO194" s="86">
        <f t="shared" si="551"/>
        <v>0.1527039332058221</v>
      </c>
      <c r="IP194" s="86">
        <f t="shared" si="552"/>
        <v>7.7681336728528311E-2</v>
      </c>
      <c r="IQ194" s="86">
        <f t="shared" si="553"/>
        <v>0.16061653957127911</v>
      </c>
      <c r="IR194" s="86">
        <f t="shared" si="554"/>
        <v>0.22200314876489638</v>
      </c>
      <c r="IS194" s="86">
        <f t="shared" si="555"/>
        <v>0.28389471253188003</v>
      </c>
      <c r="IT194" s="86">
        <f t="shared" si="556"/>
        <v>0.38077492239856081</v>
      </c>
      <c r="IU194" s="86">
        <f t="shared" si="557"/>
        <v>0.43473787342547832</v>
      </c>
      <c r="IV194" s="86">
        <f t="shared" si="558"/>
        <v>0.50090466421023183</v>
      </c>
      <c r="IW194" s="86">
        <f t="shared" si="559"/>
        <v>0.51340545446326413</v>
      </c>
      <c r="IY194" s="86">
        <f t="shared" si="560"/>
        <v>0.35702876590291399</v>
      </c>
      <c r="IZ194" s="86">
        <f t="shared" si="561"/>
        <v>0.22798565118542269</v>
      </c>
      <c r="JA194" s="86">
        <f t="shared" si="562"/>
        <v>0.18289968982626059</v>
      </c>
      <c r="JB194" s="86">
        <f t="shared" si="563"/>
        <v>0.24884418250712093</v>
      </c>
      <c r="JC194" s="86">
        <f t="shared" si="564"/>
        <v>0.23868818902484068</v>
      </c>
      <c r="JD194" s="86">
        <f t="shared" si="565"/>
        <v>0.23589640040530524</v>
      </c>
      <c r="JE194" s="86">
        <f t="shared" si="566"/>
        <v>0.1527039332058221</v>
      </c>
      <c r="JF194" s="86">
        <f t="shared" si="567"/>
        <v>7.7681336728528311E-2</v>
      </c>
      <c r="JG194" s="86">
        <f t="shared" si="568"/>
        <v>0.16061653957127911</v>
      </c>
      <c r="JH194" s="86">
        <f t="shared" si="569"/>
        <v>0.22200314876489638</v>
      </c>
      <c r="JI194" s="86">
        <f t="shared" si="570"/>
        <v>0.28389471253188003</v>
      </c>
      <c r="JJ194" s="86">
        <f t="shared" si="571"/>
        <v>0.38077492239856081</v>
      </c>
      <c r="JK194" s="86">
        <f t="shared" si="572"/>
        <v>0.43473787342547837</v>
      </c>
      <c r="JL194" s="86">
        <f t="shared" si="573"/>
        <v>0.50090466421569546</v>
      </c>
      <c r="JM194" s="86">
        <f t="shared" si="574"/>
        <v>0.51340545447046615</v>
      </c>
    </row>
    <row r="195" spans="2:273" x14ac:dyDescent="0.25">
      <c r="B195" s="2">
        <v>168</v>
      </c>
      <c r="C195" s="37">
        <v>82.695999999999998</v>
      </c>
      <c r="D195" s="37">
        <v>81.171000000000006</v>
      </c>
      <c r="E195" s="37">
        <v>82.293000000000006</v>
      </c>
      <c r="F195" s="37">
        <v>80.78</v>
      </c>
      <c r="G195" s="37">
        <v>80.902000000000001</v>
      </c>
      <c r="H195" s="37">
        <v>81.902000000000001</v>
      </c>
      <c r="I195" s="37">
        <v>82.462999999999994</v>
      </c>
      <c r="J195" s="37">
        <v>82.268000000000001</v>
      </c>
      <c r="K195" s="37">
        <v>81.162999999999997</v>
      </c>
      <c r="L195" s="37">
        <v>80.906999999999996</v>
      </c>
      <c r="M195" s="37">
        <v>81.069999999999993</v>
      </c>
      <c r="N195" s="37">
        <v>82.093000000000004</v>
      </c>
      <c r="O195" s="37">
        <v>81.599999999999994</v>
      </c>
      <c r="P195" s="37">
        <v>93.537000000000006</v>
      </c>
      <c r="Q195" s="37">
        <v>98.404799999999994</v>
      </c>
      <c r="S195" s="4">
        <f t="shared" si="446"/>
        <v>82.878755416066255</v>
      </c>
      <c r="T195" s="4">
        <f t="shared" si="447"/>
        <v>83.247539158071987</v>
      </c>
      <c r="U195" s="4">
        <f t="shared" si="448"/>
        <v>82.277662991812065</v>
      </c>
      <c r="V195" s="4">
        <f t="shared" si="449"/>
        <v>81.317016638535122</v>
      </c>
      <c r="W195" s="4">
        <f t="shared" si="450"/>
        <v>80.98358196782921</v>
      </c>
      <c r="X195" s="4">
        <f t="shared" si="451"/>
        <v>81.972630560454277</v>
      </c>
      <c r="Y195" s="4">
        <f t="shared" si="452"/>
        <v>82.422731406884054</v>
      </c>
      <c r="Z195" s="4">
        <f t="shared" si="453"/>
        <v>81.609498722671773</v>
      </c>
      <c r="AA195" s="4">
        <f t="shared" si="454"/>
        <v>81.453213015752596</v>
      </c>
      <c r="AB195" s="4">
        <f t="shared" si="455"/>
        <v>81.027049469775477</v>
      </c>
      <c r="AC195" s="4">
        <f t="shared" si="456"/>
        <v>82.349811787146791</v>
      </c>
      <c r="AD195" s="4">
        <f t="shared" si="457"/>
        <v>82.243802296363825</v>
      </c>
      <c r="AE195" s="4">
        <f t="shared" si="458"/>
        <v>83.019905389459737</v>
      </c>
      <c r="AF195" s="4">
        <f t="shared" si="459"/>
        <v>91.184839057004041</v>
      </c>
      <c r="AG195" s="4">
        <f t="shared" si="460"/>
        <v>97.727201863286865</v>
      </c>
      <c r="AI195" s="4">
        <f t="shared" si="461"/>
        <v>-0.18275541606625723</v>
      </c>
      <c r="AJ195" s="4">
        <f t="shared" si="462"/>
        <v>-2.0765391580719808</v>
      </c>
      <c r="AK195" s="4">
        <f t="shared" si="463"/>
        <v>1.5337008187941592E-2</v>
      </c>
      <c r="AL195" s="4">
        <f t="shared" si="464"/>
        <v>-0.53701663853512116</v>
      </c>
      <c r="AM195" s="4">
        <f t="shared" si="465"/>
        <v>-8.1581967829208679E-2</v>
      </c>
      <c r="AN195" s="4">
        <f t="shared" si="466"/>
        <v>-7.0630560454276292E-2</v>
      </c>
      <c r="AO195" s="4">
        <f t="shared" si="467"/>
        <v>4.0268593115939666E-2</v>
      </c>
      <c r="AP195" s="4">
        <f t="shared" si="468"/>
        <v>0.65850127732822727</v>
      </c>
      <c r="AQ195" s="4">
        <f t="shared" si="469"/>
        <v>-0.29021301575259884</v>
      </c>
      <c r="AR195" s="4">
        <f t="shared" si="470"/>
        <v>-0.12004946977548059</v>
      </c>
      <c r="AS195" s="4">
        <f t="shared" si="471"/>
        <v>-1.279811787146798</v>
      </c>
      <c r="AT195" s="4">
        <f t="shared" si="472"/>
        <v>-0.15080229636382114</v>
      </c>
      <c r="AU195" s="4">
        <f t="shared" si="473"/>
        <v>-1.4199053894597427</v>
      </c>
      <c r="AV195" s="4">
        <f t="shared" si="649"/>
        <v>2.3521609429959653</v>
      </c>
      <c r="AW195" s="4">
        <f t="shared" si="649"/>
        <v>0.67759813671312941</v>
      </c>
      <c r="AY195" s="2">
        <f t="shared" si="525"/>
        <v>82.878755416066255</v>
      </c>
      <c r="AZ195" s="2">
        <f t="shared" si="576"/>
        <v>83.246946184585937</v>
      </c>
      <c r="BA195" s="2">
        <f t="shared" si="577"/>
        <v>82.276997790396848</v>
      </c>
      <c r="BB195" s="2">
        <f t="shared" si="578"/>
        <v>81.312602688955906</v>
      </c>
      <c r="BC195" s="2">
        <f t="shared" si="579"/>
        <v>80.978990066255335</v>
      </c>
      <c r="BD195" s="2">
        <f t="shared" si="580"/>
        <v>81.965964087271175</v>
      </c>
      <c r="BE195" s="2">
        <f t="shared" si="581"/>
        <v>82.422341741057977</v>
      </c>
      <c r="BF195" s="2">
        <f t="shared" si="582"/>
        <v>81.609493080113864</v>
      </c>
      <c r="BG195" s="2">
        <f t="shared" si="583"/>
        <v>81.452609322062841</v>
      </c>
      <c r="BH195" s="2">
        <f t="shared" si="584"/>
        <v>81.022070814338406</v>
      </c>
      <c r="BI195" s="2">
        <f t="shared" si="585"/>
        <v>82.324352671243275</v>
      </c>
      <c r="BJ195" s="2">
        <f t="shared" si="586"/>
        <v>82.113879299112284</v>
      </c>
      <c r="BK195" s="2">
        <f t="shared" si="587"/>
        <v>82.684076383374673</v>
      </c>
      <c r="BL195" s="2">
        <f t="shared" si="588"/>
        <v>87.141178316915983</v>
      </c>
      <c r="BM195" s="2">
        <f t="shared" si="589"/>
        <v>89.922699555189865</v>
      </c>
      <c r="BO195" s="2" t="str">
        <f t="shared" si="475"/>
        <v/>
      </c>
      <c r="BP195" s="2" t="str">
        <f t="shared" si="476"/>
        <v/>
      </c>
      <c r="BQ195" s="2" t="str">
        <f t="shared" si="477"/>
        <v/>
      </c>
      <c r="BR195" s="2" t="str">
        <f t="shared" si="478"/>
        <v/>
      </c>
      <c r="BS195" s="2" t="str">
        <f t="shared" si="479"/>
        <v/>
      </c>
      <c r="BT195" s="2" t="str">
        <f t="shared" si="480"/>
        <v/>
      </c>
      <c r="BU195" s="2" t="str">
        <f t="shared" si="481"/>
        <v/>
      </c>
      <c r="BV195" s="2" t="str">
        <f t="shared" si="482"/>
        <v/>
      </c>
      <c r="BW195" s="2" t="str">
        <f t="shared" si="483"/>
        <v/>
      </c>
      <c r="BX195" s="2" t="str">
        <f t="shared" si="484"/>
        <v/>
      </c>
      <c r="BY195" s="2" t="str">
        <f t="shared" si="485"/>
        <v/>
      </c>
      <c r="BZ195" s="2" t="str">
        <f t="shared" si="486"/>
        <v/>
      </c>
      <c r="CA195" s="2" t="str">
        <f t="shared" si="487"/>
        <v/>
      </c>
      <c r="CB195" s="2" t="str">
        <f t="shared" si="488"/>
        <v/>
      </c>
      <c r="CC195" s="2" t="str">
        <f t="shared" si="489"/>
        <v/>
      </c>
      <c r="CE195" s="2" t="str">
        <f t="shared" si="526"/>
        <v/>
      </c>
      <c r="CF195" s="2" t="str">
        <f t="shared" si="527"/>
        <v/>
      </c>
      <c r="CG195" s="2" t="str">
        <f t="shared" si="528"/>
        <v/>
      </c>
      <c r="CH195" s="2" t="str">
        <f t="shared" si="529"/>
        <v/>
      </c>
      <c r="CI195" s="2" t="str">
        <f t="shared" si="530"/>
        <v/>
      </c>
      <c r="CJ195" s="2" t="str">
        <f t="shared" si="531"/>
        <v/>
      </c>
      <c r="CK195" s="2" t="str">
        <f t="shared" si="532"/>
        <v/>
      </c>
      <c r="CL195" s="2" t="str">
        <f t="shared" si="533"/>
        <v/>
      </c>
      <c r="CM195" s="2" t="str">
        <f t="shared" si="534"/>
        <v/>
      </c>
      <c r="CN195" s="2" t="str">
        <f t="shared" si="535"/>
        <v/>
      </c>
      <c r="CO195" s="2" t="str">
        <f t="shared" si="536"/>
        <v/>
      </c>
      <c r="CP195" s="2" t="str">
        <f t="shared" si="537"/>
        <v/>
      </c>
      <c r="CQ195" s="2" t="str">
        <f t="shared" si="538"/>
        <v/>
      </c>
      <c r="CR195" s="2" t="str">
        <f t="shared" si="539"/>
        <v/>
      </c>
      <c r="CS195" s="2" t="str">
        <f t="shared" si="540"/>
        <v/>
      </c>
      <c r="CU195" s="2" t="str">
        <f t="shared" si="490"/>
        <v/>
      </c>
      <c r="CV195" s="2" t="str">
        <f t="shared" si="491"/>
        <v/>
      </c>
      <c r="CW195" s="2" t="str">
        <f t="shared" si="492"/>
        <v/>
      </c>
      <c r="CX195" s="2" t="str">
        <f t="shared" si="493"/>
        <v/>
      </c>
      <c r="CY195" s="2" t="str">
        <f t="shared" si="494"/>
        <v/>
      </c>
      <c r="CZ195" s="2" t="str">
        <f t="shared" si="495"/>
        <v/>
      </c>
      <c r="DA195" s="2" t="str">
        <f t="shared" si="496"/>
        <v/>
      </c>
      <c r="DB195" s="2" t="str">
        <f t="shared" si="497"/>
        <v/>
      </c>
      <c r="DC195" s="2" t="str">
        <f t="shared" si="498"/>
        <v/>
      </c>
      <c r="DD195" s="2" t="str">
        <f t="shared" si="499"/>
        <v/>
      </c>
      <c r="DE195" s="2" t="str">
        <f t="shared" si="500"/>
        <v/>
      </c>
      <c r="DF195" s="2" t="str">
        <f t="shared" si="501"/>
        <v/>
      </c>
      <c r="DG195" s="2" t="str">
        <f t="shared" si="502"/>
        <v/>
      </c>
      <c r="DH195" s="2" t="str">
        <f t="shared" si="503"/>
        <v/>
      </c>
      <c r="DI195" s="2" t="str">
        <f t="shared" si="504"/>
        <v/>
      </c>
      <c r="DK195" s="2">
        <f t="shared" si="505"/>
        <v>122.57148379140241</v>
      </c>
      <c r="DL195" s="2">
        <f t="shared" si="650"/>
        <v>132.33918048240284</v>
      </c>
      <c r="DM195" s="2">
        <f t="shared" si="650"/>
        <v>132.85456464900199</v>
      </c>
      <c r="DN195" s="2">
        <f t="shared" si="650"/>
        <v>132.94972195121949</v>
      </c>
      <c r="DO195" s="2">
        <f t="shared" si="650"/>
        <v>122.02168780487804</v>
      </c>
      <c r="DP195" s="2">
        <f t="shared" si="650"/>
        <v>122.3300926721227</v>
      </c>
      <c r="DQ195" s="2">
        <f t="shared" si="650"/>
        <v>119.03096828752643</v>
      </c>
      <c r="DR195" s="2">
        <f t="shared" si="650"/>
        <v>105.71153065539114</v>
      </c>
      <c r="DS195" s="2">
        <f t="shared" si="650"/>
        <v>121.39494714587738</v>
      </c>
      <c r="DT195" s="2">
        <f t="shared" si="650"/>
        <v>117.95109196617335</v>
      </c>
      <c r="DU195" s="2">
        <f t="shared" si="650"/>
        <v>130.66850634249471</v>
      </c>
      <c r="DV195" s="2">
        <f t="shared" si="650"/>
        <v>118.6199006342495</v>
      </c>
      <c r="DW195" s="2">
        <f t="shared" si="650"/>
        <v>123.68612579281182</v>
      </c>
      <c r="DX195" s="2">
        <f t="shared" si="650"/>
        <v>116.43816332082552</v>
      </c>
      <c r="DY195" s="2">
        <f t="shared" si="650"/>
        <v>116.37452972873899</v>
      </c>
      <c r="EA195" s="2">
        <f t="shared" si="445"/>
        <v>83.254690586530756</v>
      </c>
      <c r="EB195" s="2">
        <f t="shared" si="507"/>
        <v>83.096142483915003</v>
      </c>
      <c r="EC195" s="2">
        <f t="shared" si="508"/>
        <v>82.683451902369001</v>
      </c>
      <c r="ED195" s="2">
        <f t="shared" si="509"/>
        <v>80.682285377159729</v>
      </c>
      <c r="EE195" s="2">
        <f t="shared" si="510"/>
        <v>80.471232448377577</v>
      </c>
      <c r="EF195" s="2">
        <f t="shared" si="511"/>
        <v>81.989684171242743</v>
      </c>
      <c r="EG195" s="2">
        <f t="shared" si="512"/>
        <v>82.259980308997271</v>
      </c>
      <c r="EH195" s="2">
        <f t="shared" si="513"/>
        <v>80.976195843724028</v>
      </c>
      <c r="EI195" s="2">
        <f t="shared" si="514"/>
        <v>80.464549102656107</v>
      </c>
      <c r="EJ195" s="2">
        <f t="shared" si="515"/>
        <v>81.107222480125699</v>
      </c>
      <c r="EK195" s="2">
        <f t="shared" si="516"/>
        <v>80.983754809766197</v>
      </c>
      <c r="EL195" s="2">
        <f t="shared" si="517"/>
        <v>81.370807266731546</v>
      </c>
      <c r="EM195" s="2">
        <f t="shared" si="518"/>
        <v>82.186652826935273</v>
      </c>
      <c r="EN195" s="2">
        <f t="shared" si="519"/>
        <v>87.59652174724161</v>
      </c>
      <c r="EO195" s="2">
        <f t="shared" si="520"/>
        <v>94.7172047545059</v>
      </c>
      <c r="EQ195" s="2">
        <f t="shared" si="521"/>
        <v>82.725603587369363</v>
      </c>
      <c r="ER195" s="2">
        <f t="shared" si="651"/>
        <v>83.290653404383505</v>
      </c>
      <c r="ES195" s="2">
        <f t="shared" si="651"/>
        <v>82.170465797321796</v>
      </c>
      <c r="ET195" s="2">
        <f t="shared" si="651"/>
        <v>81.50375681368665</v>
      </c>
      <c r="EU195" s="2">
        <f t="shared" si="651"/>
        <v>81.127172968032625</v>
      </c>
      <c r="EV195" s="2">
        <f t="shared" si="651"/>
        <v>81.958915790174402</v>
      </c>
      <c r="EW195" s="2">
        <f t="shared" si="651"/>
        <v>82.459166799012309</v>
      </c>
      <c r="EX195" s="2">
        <f t="shared" si="651"/>
        <v>81.725167590130297</v>
      </c>
      <c r="EY195" s="2">
        <f t="shared" si="651"/>
        <v>81.691541380735288</v>
      </c>
      <c r="EZ195" s="2">
        <f t="shared" si="651"/>
        <v>80.997058803682464</v>
      </c>
      <c r="FA195" s="2">
        <f t="shared" si="651"/>
        <v>82.765534277486182</v>
      </c>
      <c r="FB195" s="2">
        <f t="shared" si="651"/>
        <v>82.412454613742469</v>
      </c>
      <c r="FC195" s="2">
        <f t="shared" si="651"/>
        <v>82.903690157069946</v>
      </c>
      <c r="FD195" s="2">
        <f t="shared" si="651"/>
        <v>86.899917999321289</v>
      </c>
      <c r="FE195" s="2">
        <f t="shared" si="651"/>
        <v>87.316125507730561</v>
      </c>
      <c r="FG195" s="2">
        <f t="shared" si="523"/>
        <v>0.99998872939605277</v>
      </c>
      <c r="FH195" s="2">
        <f t="shared" si="652"/>
        <v>0.99999088934138169</v>
      </c>
      <c r="FI195" s="2">
        <f t="shared" si="652"/>
        <v>0.99999107473882742</v>
      </c>
      <c r="FJ195" s="2">
        <f t="shared" si="652"/>
        <v>0.99999157604647326</v>
      </c>
      <c r="FK195" s="2">
        <f t="shared" si="652"/>
        <v>0.99999112554002334</v>
      </c>
      <c r="FL195" s="2">
        <f t="shared" si="652"/>
        <v>0.99999040668516537</v>
      </c>
      <c r="FM195" s="2">
        <f t="shared" si="652"/>
        <v>0.99998993252360446</v>
      </c>
      <c r="FN195" s="2">
        <f t="shared" si="652"/>
        <v>0.99998992779921803</v>
      </c>
      <c r="FO195" s="2">
        <f t="shared" si="652"/>
        <v>0.99998946294907165</v>
      </c>
      <c r="FP195" s="2">
        <f t="shared" si="652"/>
        <v>0.99998954166237741</v>
      </c>
      <c r="FQ195" s="2">
        <f t="shared" si="652"/>
        <v>0.99998981213425986</v>
      </c>
      <c r="FR195" s="2">
        <f t="shared" si="652"/>
        <v>0.99998996135034879</v>
      </c>
      <c r="FS195" s="2">
        <f t="shared" si="652"/>
        <v>0.99998998930585936</v>
      </c>
      <c r="FT195" s="2">
        <f t="shared" si="652"/>
        <v>0.99998611203628929</v>
      </c>
      <c r="FU195" s="2">
        <f t="shared" si="652"/>
        <v>0.99998257757211084</v>
      </c>
      <c r="FW195" s="2">
        <f t="shared" si="541"/>
        <v>0.71137316748615775</v>
      </c>
      <c r="FX195" s="2">
        <f t="shared" si="593"/>
        <v>0.7729903483066497</v>
      </c>
      <c r="FY195" s="2">
        <f t="shared" si="594"/>
        <v>0.79320258044666114</v>
      </c>
      <c r="FZ195" s="2">
        <f t="shared" si="595"/>
        <v>0.76676678619839089</v>
      </c>
      <c r="GA195" s="2">
        <f t="shared" si="596"/>
        <v>0.77352879540285291</v>
      </c>
      <c r="GB195" s="2">
        <f t="shared" si="597"/>
        <v>0.78350180847454221</v>
      </c>
      <c r="GC195" s="2">
        <f t="shared" si="598"/>
        <v>0.81326419776242287</v>
      </c>
      <c r="GD195" s="2">
        <f t="shared" si="599"/>
        <v>0.8452229342010652</v>
      </c>
      <c r="GE195" s="2">
        <f t="shared" si="600"/>
        <v>0.80491862203414632</v>
      </c>
      <c r="GF195" s="2">
        <f t="shared" si="601"/>
        <v>0.77645367488958261</v>
      </c>
      <c r="GG195" s="2">
        <f t="shared" si="602"/>
        <v>0.75210861062056522</v>
      </c>
      <c r="GH195" s="2">
        <f t="shared" si="603"/>
        <v>0.71300340169234788</v>
      </c>
      <c r="GI195" s="2">
        <f t="shared" si="604"/>
        <v>0.69314120342268981</v>
      </c>
      <c r="GJ195" s="2">
        <f t="shared" si="605"/>
        <v>0.65423705134771337</v>
      </c>
      <c r="GK195" s="2">
        <f t="shared" si="606"/>
        <v>0.64786261065746786</v>
      </c>
      <c r="GM195" s="86">
        <f t="shared" si="542"/>
        <v>6.9222868019787929E-139</v>
      </c>
      <c r="GN195" s="86">
        <f t="shared" si="607"/>
        <v>0</v>
      </c>
      <c r="GO195" s="86">
        <f t="shared" si="608"/>
        <v>0</v>
      </c>
      <c r="GP195" s="86">
        <f t="shared" si="609"/>
        <v>0</v>
      </c>
      <c r="GQ195" s="86">
        <f t="shared" si="610"/>
        <v>0</v>
      </c>
      <c r="GR195" s="86">
        <f t="shared" si="611"/>
        <v>6.4199210272097709E-299</v>
      </c>
      <c r="GS195" s="86">
        <f t="shared" si="612"/>
        <v>9.215270151458242E-297</v>
      </c>
      <c r="GT195" s="86">
        <f t="shared" si="613"/>
        <v>0</v>
      </c>
      <c r="GU195" s="86">
        <f t="shared" si="614"/>
        <v>0</v>
      </c>
      <c r="GV195" s="86">
        <f t="shared" si="615"/>
        <v>3.2874876932627211E-298</v>
      </c>
      <c r="GW195" s="86">
        <f t="shared" si="616"/>
        <v>0</v>
      </c>
      <c r="GX195" s="86">
        <f t="shared" si="617"/>
        <v>0</v>
      </c>
      <c r="GY195" s="86">
        <f t="shared" si="618"/>
        <v>0</v>
      </c>
      <c r="GZ195" s="86">
        <f t="shared" si="619"/>
        <v>3.8276756282004866E-138</v>
      </c>
      <c r="HA195" s="86">
        <f t="shared" si="620"/>
        <v>9.7985307837649698E-84</v>
      </c>
      <c r="HC195" s="86">
        <f t="shared" si="543"/>
        <v>3.7607139870410234E-98</v>
      </c>
      <c r="HD195" s="86">
        <f t="shared" si="621"/>
        <v>1.7557517917405653E-235</v>
      </c>
      <c r="HE195" s="86">
        <f t="shared" si="622"/>
        <v>3.1058839887146934E-236</v>
      </c>
      <c r="HF195" s="86">
        <f t="shared" si="623"/>
        <v>1.0788382854241283E-230</v>
      </c>
      <c r="HG195" s="86">
        <f t="shared" si="624"/>
        <v>4.9246449666496801E-228</v>
      </c>
      <c r="HH195" s="86">
        <f t="shared" si="625"/>
        <v>9.8990963739999432E-240</v>
      </c>
      <c r="HI195" s="86">
        <f t="shared" si="626"/>
        <v>3.7982665847894036E-225</v>
      </c>
      <c r="HJ195" s="86">
        <f t="shared" si="627"/>
        <v>1.369191166848564E-250</v>
      </c>
      <c r="HK195" s="86">
        <f t="shared" si="628"/>
        <v>1.7163540250913506E-237</v>
      </c>
      <c r="HL195" s="86">
        <f t="shared" si="629"/>
        <v>1.5166358254084675E-232</v>
      </c>
      <c r="HM195" s="86">
        <f t="shared" si="630"/>
        <v>2.5352850635488608E-297</v>
      </c>
      <c r="HN195" s="86">
        <f t="shared" si="631"/>
        <v>5.3506234212994749E-225</v>
      </c>
      <c r="HO195" s="86">
        <f t="shared" si="632"/>
        <v>7.0202219434463322E-278</v>
      </c>
      <c r="HP195" s="86">
        <f t="shared" si="633"/>
        <v>1.8614398419573019E-63</v>
      </c>
      <c r="HQ195" s="86">
        <f t="shared" si="634"/>
        <v>6.4256849964763966E-67</v>
      </c>
      <c r="HS195" s="86">
        <f t="shared" si="544"/>
        <v>2.0868563944686373E-21</v>
      </c>
      <c r="HT195" s="86">
        <f t="shared" si="635"/>
        <v>8.5723609159397259E-22</v>
      </c>
      <c r="HU195" s="86">
        <f t="shared" si="636"/>
        <v>1.6969979720802788E-22</v>
      </c>
      <c r="HV195" s="86">
        <f t="shared" si="637"/>
        <v>2.7625431420836502E-22</v>
      </c>
      <c r="HW195" s="86">
        <f t="shared" si="638"/>
        <v>4.1677296468362283E-21</v>
      </c>
      <c r="HX195" s="86">
        <f t="shared" si="639"/>
        <v>4.2301308926241904E-19</v>
      </c>
      <c r="HY195" s="86">
        <f t="shared" si="640"/>
        <v>2.4303404753750384E-21</v>
      </c>
      <c r="HZ195" s="86">
        <f t="shared" si="641"/>
        <v>5.7723241780812286E-27</v>
      </c>
      <c r="IA195" s="86">
        <f t="shared" si="642"/>
        <v>4.4835890173710865E-23</v>
      </c>
      <c r="IB195" s="86">
        <f t="shared" si="643"/>
        <v>1.0380644396429282E-20</v>
      </c>
      <c r="IC195" s="86">
        <f t="shared" si="644"/>
        <v>3.0998968811659283E-20</v>
      </c>
      <c r="ID195" s="86">
        <f t="shared" si="645"/>
        <v>3.2078907715290431E-19</v>
      </c>
      <c r="IE195" s="86">
        <f t="shared" si="646"/>
        <v>5.7605292241070246E-18</v>
      </c>
      <c r="IF195" s="86">
        <f t="shared" si="647"/>
        <v>1.3179624439497845E-12</v>
      </c>
      <c r="IG195" s="86">
        <f t="shared" si="648"/>
        <v>1.7557409747791932E-12</v>
      </c>
      <c r="II195" s="86">
        <f t="shared" si="545"/>
        <v>0.30729655059903954</v>
      </c>
      <c r="IJ195" s="86">
        <f t="shared" si="546"/>
        <v>0.19255222128256988</v>
      </c>
      <c r="IK195" s="86">
        <f t="shared" si="547"/>
        <v>0.15280748252516685</v>
      </c>
      <c r="IL195" s="86">
        <f t="shared" si="548"/>
        <v>0.21161470185216782</v>
      </c>
      <c r="IM195" s="86">
        <f t="shared" si="549"/>
        <v>0.20295415510175968</v>
      </c>
      <c r="IN195" s="86">
        <f t="shared" si="550"/>
        <v>0.20189119811777831</v>
      </c>
      <c r="IO195" s="86">
        <f t="shared" si="551"/>
        <v>0.1271392618726121</v>
      </c>
      <c r="IP195" s="86">
        <f t="shared" si="552"/>
        <v>6.2109679871390426E-2</v>
      </c>
      <c r="IQ195" s="86">
        <f t="shared" si="553"/>
        <v>0.13350277896735044</v>
      </c>
      <c r="IR195" s="86">
        <f t="shared" si="554"/>
        <v>0.1873872127832191</v>
      </c>
      <c r="IS195" s="86">
        <f t="shared" si="555"/>
        <v>0.24315983201991426</v>
      </c>
      <c r="IT195" s="86">
        <f t="shared" si="556"/>
        <v>0.33267597644390495</v>
      </c>
      <c r="IU195" s="86">
        <f t="shared" si="557"/>
        <v>0.38542502606119039</v>
      </c>
      <c r="IV195" s="86">
        <f t="shared" si="558"/>
        <v>0.46437655456468885</v>
      </c>
      <c r="IW195" s="86">
        <f t="shared" si="559"/>
        <v>0.48010603552708192</v>
      </c>
      <c r="IY195" s="86">
        <f t="shared" si="560"/>
        <v>0.30729655059903954</v>
      </c>
      <c r="IZ195" s="86">
        <f t="shared" si="561"/>
        <v>0.19255222128256988</v>
      </c>
      <c r="JA195" s="86">
        <f t="shared" si="562"/>
        <v>0.15280748252516685</v>
      </c>
      <c r="JB195" s="86">
        <f t="shared" si="563"/>
        <v>0.21161470185216782</v>
      </c>
      <c r="JC195" s="86">
        <f t="shared" si="564"/>
        <v>0.20295415510175968</v>
      </c>
      <c r="JD195" s="86">
        <f t="shared" si="565"/>
        <v>0.20189119811777831</v>
      </c>
      <c r="JE195" s="86">
        <f t="shared" si="566"/>
        <v>0.1271392618726121</v>
      </c>
      <c r="JF195" s="86">
        <f t="shared" si="567"/>
        <v>6.2109679871390426E-2</v>
      </c>
      <c r="JG195" s="86">
        <f t="shared" si="568"/>
        <v>0.13350277896735044</v>
      </c>
      <c r="JH195" s="86">
        <f t="shared" si="569"/>
        <v>0.1873872127832191</v>
      </c>
      <c r="JI195" s="86">
        <f t="shared" si="570"/>
        <v>0.24315983201991426</v>
      </c>
      <c r="JJ195" s="86">
        <f t="shared" si="571"/>
        <v>0.33267597644390495</v>
      </c>
      <c r="JK195" s="86">
        <f t="shared" si="572"/>
        <v>0.38542502606119039</v>
      </c>
      <c r="JL195" s="86">
        <f t="shared" si="573"/>
        <v>0.46437655456600679</v>
      </c>
      <c r="JM195" s="86">
        <f t="shared" si="574"/>
        <v>0.48010603552883768</v>
      </c>
    </row>
    <row r="196" spans="2:273" x14ac:dyDescent="0.25">
      <c r="B196" s="2">
        <v>169</v>
      </c>
      <c r="C196" s="37">
        <v>84.63</v>
      </c>
      <c r="D196" s="37">
        <v>82.512</v>
      </c>
      <c r="E196" s="37">
        <v>84.293000000000006</v>
      </c>
      <c r="F196" s="37">
        <v>80.415000000000006</v>
      </c>
      <c r="G196" s="37">
        <v>80.39</v>
      </c>
      <c r="H196" s="37">
        <v>81.39</v>
      </c>
      <c r="I196" s="37">
        <v>82.268000000000001</v>
      </c>
      <c r="J196" s="37">
        <v>80.950999999999993</v>
      </c>
      <c r="K196" s="37">
        <v>81.372</v>
      </c>
      <c r="L196" s="37">
        <v>79.953000000000003</v>
      </c>
      <c r="M196" s="37">
        <v>83.022999999999996</v>
      </c>
      <c r="N196" s="37">
        <v>82.302000000000007</v>
      </c>
      <c r="O196" s="37">
        <v>82.05</v>
      </c>
      <c r="P196" s="37">
        <v>91.415000000000006</v>
      </c>
      <c r="Q196" s="37">
        <v>94.3095</v>
      </c>
      <c r="S196" s="4">
        <f t="shared" si="446"/>
        <v>82.792841453793287</v>
      </c>
      <c r="T196" s="4">
        <f t="shared" si="447"/>
        <v>83.173906616575181</v>
      </c>
      <c r="U196" s="4">
        <f t="shared" si="448"/>
        <v>82.194943200625076</v>
      </c>
      <c r="V196" s="4">
        <f t="shared" si="449"/>
        <v>81.230714151855608</v>
      </c>
      <c r="W196" s="4">
        <f t="shared" si="450"/>
        <v>80.881482201727863</v>
      </c>
      <c r="X196" s="4">
        <f t="shared" si="451"/>
        <v>81.873034382433346</v>
      </c>
      <c r="Y196" s="4">
        <f t="shared" si="452"/>
        <v>82.327055220918837</v>
      </c>
      <c r="Z196" s="4">
        <f t="shared" si="453"/>
        <v>81.517645643955092</v>
      </c>
      <c r="AA196" s="4">
        <f t="shared" si="454"/>
        <v>81.35680766103475</v>
      </c>
      <c r="AB196" s="4">
        <f t="shared" si="455"/>
        <v>80.896570323456245</v>
      </c>
      <c r="AC196" s="4">
        <f t="shared" si="456"/>
        <v>82.225132156954004</v>
      </c>
      <c r="AD196" s="4">
        <f t="shared" si="457"/>
        <v>82.046735946742615</v>
      </c>
      <c r="AE196" s="4">
        <f t="shared" si="458"/>
        <v>82.748631292440336</v>
      </c>
      <c r="AF196" s="4">
        <f t="shared" si="459"/>
        <v>89.736063241295483</v>
      </c>
      <c r="AG196" s="4">
        <f t="shared" si="460"/>
        <v>95.07139359206073</v>
      </c>
      <c r="AI196" s="4">
        <f t="shared" si="461"/>
        <v>1.8371585462067088</v>
      </c>
      <c r="AJ196" s="4">
        <f t="shared" si="462"/>
        <v>-0.66190661657518035</v>
      </c>
      <c r="AK196" s="4">
        <f t="shared" si="463"/>
        <v>2.0980567993749304</v>
      </c>
      <c r="AL196" s="4">
        <f t="shared" si="464"/>
        <v>-0.8157141518556017</v>
      </c>
      <c r="AM196" s="4">
        <f t="shared" si="465"/>
        <v>-0.49148220172786239</v>
      </c>
      <c r="AN196" s="4">
        <f t="shared" si="466"/>
        <v>-0.4830343824333454</v>
      </c>
      <c r="AO196" s="4">
        <f t="shared" si="467"/>
        <v>-5.9055220918835971E-2</v>
      </c>
      <c r="AP196" s="4">
        <f t="shared" si="468"/>
        <v>-0.56664564395509842</v>
      </c>
      <c r="AQ196" s="4">
        <f t="shared" si="469"/>
        <v>1.5192338965249519E-2</v>
      </c>
      <c r="AR196" s="4">
        <f t="shared" si="470"/>
        <v>-0.94357032345624248</v>
      </c>
      <c r="AS196" s="4">
        <f t="shared" si="471"/>
        <v>0.79786784304599223</v>
      </c>
      <c r="AT196" s="4">
        <f t="shared" si="472"/>
        <v>0.25526405325739177</v>
      </c>
      <c r="AU196" s="4">
        <f t="shared" si="473"/>
        <v>-0.69863129244033928</v>
      </c>
      <c r="AV196" s="4">
        <f t="shared" si="649"/>
        <v>1.6789367587045234</v>
      </c>
      <c r="AW196" s="4">
        <f t="shared" si="649"/>
        <v>-0.76189359206072993</v>
      </c>
      <c r="AY196" s="2">
        <f t="shared" si="525"/>
        <v>82.792841453793287</v>
      </c>
      <c r="AZ196" s="2">
        <f t="shared" si="576"/>
        <v>83.173691658540292</v>
      </c>
      <c r="BA196" s="2">
        <f t="shared" si="577"/>
        <v>82.19472263805585</v>
      </c>
      <c r="BB196" s="2">
        <f t="shared" si="578"/>
        <v>81.22902977415481</v>
      </c>
      <c r="BC196" s="2">
        <f t="shared" si="579"/>
        <v>80.879737198915507</v>
      </c>
      <c r="BD196" s="2">
        <f t="shared" si="580"/>
        <v>81.870395795492371</v>
      </c>
      <c r="BE196" s="2">
        <f t="shared" si="581"/>
        <v>82.326930732110412</v>
      </c>
      <c r="BF196" s="2">
        <f t="shared" si="582"/>
        <v>81.517644332389764</v>
      </c>
      <c r="BG196" s="2">
        <f t="shared" si="583"/>
        <v>81.356616180705174</v>
      </c>
      <c r="BH196" s="2">
        <f t="shared" si="584"/>
        <v>80.894776532222096</v>
      </c>
      <c r="BI196" s="2">
        <f t="shared" si="585"/>
        <v>82.214860359419177</v>
      </c>
      <c r="BJ196" s="2">
        <f t="shared" si="586"/>
        <v>81.98682319532611</v>
      </c>
      <c r="BK196" s="2">
        <f t="shared" si="587"/>
        <v>82.581005736369008</v>
      </c>
      <c r="BL196" s="2">
        <f t="shared" si="588"/>
        <v>87.016939837672666</v>
      </c>
      <c r="BM196" s="2">
        <f t="shared" si="589"/>
        <v>89.685736310042287</v>
      </c>
      <c r="BO196" s="2" t="str">
        <f t="shared" si="475"/>
        <v/>
      </c>
      <c r="BP196" s="2" t="str">
        <f t="shared" si="476"/>
        <v/>
      </c>
      <c r="BQ196" s="2" t="str">
        <f t="shared" si="477"/>
        <v/>
      </c>
      <c r="BR196" s="2" t="str">
        <f t="shared" si="478"/>
        <v/>
      </c>
      <c r="BS196" s="2" t="str">
        <f t="shared" si="479"/>
        <v/>
      </c>
      <c r="BT196" s="2" t="str">
        <f t="shared" si="480"/>
        <v/>
      </c>
      <c r="BU196" s="2" t="str">
        <f t="shared" si="481"/>
        <v/>
      </c>
      <c r="BV196" s="2" t="str">
        <f t="shared" si="482"/>
        <v/>
      </c>
      <c r="BW196" s="2" t="str">
        <f t="shared" si="483"/>
        <v/>
      </c>
      <c r="BX196" s="2" t="str">
        <f t="shared" si="484"/>
        <v/>
      </c>
      <c r="BY196" s="2" t="str">
        <f t="shared" si="485"/>
        <v/>
      </c>
      <c r="BZ196" s="2" t="str">
        <f t="shared" si="486"/>
        <v/>
      </c>
      <c r="CA196" s="2" t="str">
        <f t="shared" si="487"/>
        <v/>
      </c>
      <c r="CB196" s="2" t="str">
        <f t="shared" si="488"/>
        <v/>
      </c>
      <c r="CC196" s="2" t="str">
        <f t="shared" si="489"/>
        <v/>
      </c>
      <c r="CE196" s="2" t="str">
        <f t="shared" si="526"/>
        <v/>
      </c>
      <c r="CF196" s="2" t="str">
        <f t="shared" si="527"/>
        <v/>
      </c>
      <c r="CG196" s="2" t="str">
        <f t="shared" si="528"/>
        <v/>
      </c>
      <c r="CH196" s="2" t="str">
        <f t="shared" si="529"/>
        <v/>
      </c>
      <c r="CI196" s="2" t="str">
        <f t="shared" si="530"/>
        <v/>
      </c>
      <c r="CJ196" s="2" t="str">
        <f t="shared" si="531"/>
        <v/>
      </c>
      <c r="CK196" s="2" t="str">
        <f t="shared" si="532"/>
        <v/>
      </c>
      <c r="CL196" s="2" t="str">
        <f t="shared" si="533"/>
        <v/>
      </c>
      <c r="CM196" s="2" t="str">
        <f t="shared" si="534"/>
        <v/>
      </c>
      <c r="CN196" s="2" t="str">
        <f t="shared" si="535"/>
        <v/>
      </c>
      <c r="CO196" s="2" t="str">
        <f t="shared" si="536"/>
        <v/>
      </c>
      <c r="CP196" s="2" t="str">
        <f t="shared" si="537"/>
        <v/>
      </c>
      <c r="CQ196" s="2" t="str">
        <f t="shared" si="538"/>
        <v/>
      </c>
      <c r="CR196" s="2" t="str">
        <f t="shared" si="539"/>
        <v/>
      </c>
      <c r="CS196" s="2" t="str">
        <f t="shared" si="540"/>
        <v/>
      </c>
      <c r="CU196" s="2" t="str">
        <f t="shared" si="490"/>
        <v/>
      </c>
      <c r="CV196" s="2" t="str">
        <f t="shared" si="491"/>
        <v/>
      </c>
      <c r="CW196" s="2" t="str">
        <f t="shared" si="492"/>
        <v/>
      </c>
      <c r="CX196" s="2" t="str">
        <f t="shared" si="493"/>
        <v/>
      </c>
      <c r="CY196" s="2" t="str">
        <f t="shared" si="494"/>
        <v/>
      </c>
      <c r="CZ196" s="2" t="str">
        <f t="shared" si="495"/>
        <v/>
      </c>
      <c r="DA196" s="2" t="str">
        <f t="shared" si="496"/>
        <v/>
      </c>
      <c r="DB196" s="2" t="str">
        <f t="shared" si="497"/>
        <v/>
      </c>
      <c r="DC196" s="2" t="str">
        <f t="shared" si="498"/>
        <v/>
      </c>
      <c r="DD196" s="2" t="str">
        <f t="shared" si="499"/>
        <v/>
      </c>
      <c r="DE196" s="2" t="str">
        <f t="shared" si="500"/>
        <v/>
      </c>
      <c r="DF196" s="2" t="str">
        <f t="shared" si="501"/>
        <v/>
      </c>
      <c r="DG196" s="2" t="str">
        <f t="shared" si="502"/>
        <v/>
      </c>
      <c r="DH196" s="2" t="str">
        <f t="shared" si="503"/>
        <v/>
      </c>
      <c r="DI196" s="2" t="str">
        <f t="shared" si="504"/>
        <v/>
      </c>
      <c r="DK196" s="2">
        <f t="shared" si="505"/>
        <v>122.77220754052152</v>
      </c>
      <c r="DL196" s="2">
        <f t="shared" si="650"/>
        <v>132.58624498284851</v>
      </c>
      <c r="DM196" s="2">
        <f t="shared" si="650"/>
        <v>133.10163465953596</v>
      </c>
      <c r="DN196" s="2">
        <f t="shared" si="650"/>
        <v>133.19403170731707</v>
      </c>
      <c r="DO196" s="2">
        <f t="shared" si="650"/>
        <v>122.18633170731707</v>
      </c>
      <c r="DP196" s="2">
        <f t="shared" si="650"/>
        <v>122.49190459984331</v>
      </c>
      <c r="DQ196" s="2">
        <f t="shared" si="650"/>
        <v>119.16476351555423</v>
      </c>
      <c r="DR196" s="2">
        <f t="shared" si="650"/>
        <v>105.74374056176384</v>
      </c>
      <c r="DS196" s="2">
        <f t="shared" si="650"/>
        <v>121.53277197221382</v>
      </c>
      <c r="DT196" s="2">
        <f t="shared" si="650"/>
        <v>118.04960706735125</v>
      </c>
      <c r="DU196" s="2">
        <f t="shared" si="650"/>
        <v>130.84475958924796</v>
      </c>
      <c r="DV196" s="2">
        <f t="shared" si="650"/>
        <v>118.71532346723048</v>
      </c>
      <c r="DW196" s="2">
        <f t="shared" si="650"/>
        <v>123.81526729084867</v>
      </c>
      <c r="DX196" s="2">
        <f t="shared" si="650"/>
        <v>116.54207692307693</v>
      </c>
      <c r="DY196" s="2">
        <f t="shared" si="650"/>
        <v>116.50187655791788</v>
      </c>
      <c r="EA196" s="2">
        <f t="shared" si="445"/>
        <v>83.185644587846028</v>
      </c>
      <c r="EB196" s="2">
        <f t="shared" si="507"/>
        <v>83.017268765841294</v>
      </c>
      <c r="EC196" s="2">
        <f t="shared" si="508"/>
        <v>82.615606891600876</v>
      </c>
      <c r="ED196" s="2">
        <f t="shared" si="509"/>
        <v>80.574712178676791</v>
      </c>
      <c r="EE196" s="2">
        <f t="shared" si="510"/>
        <v>80.352952802359866</v>
      </c>
      <c r="EF196" s="2">
        <f t="shared" si="511"/>
        <v>81.894975465159675</v>
      </c>
      <c r="EG196" s="2">
        <f t="shared" si="512"/>
        <v>82.159312430576591</v>
      </c>
      <c r="EH196" s="2">
        <f t="shared" si="513"/>
        <v>80.865541341091728</v>
      </c>
      <c r="EI196" s="2">
        <f t="shared" si="514"/>
        <v>80.334965900933213</v>
      </c>
      <c r="EJ196" s="2">
        <f t="shared" si="515"/>
        <v>80.983033271743324</v>
      </c>
      <c r="EK196" s="2">
        <f t="shared" si="516"/>
        <v>80.821916853593308</v>
      </c>
      <c r="EL196" s="2">
        <f t="shared" si="517"/>
        <v>81.211433555493741</v>
      </c>
      <c r="EM196" s="2">
        <f t="shared" si="518"/>
        <v>82.061004855250005</v>
      </c>
      <c r="EN196" s="2">
        <f t="shared" si="519"/>
        <v>87.494520068226635</v>
      </c>
      <c r="EO196" s="2">
        <f t="shared" si="520"/>
        <v>94.714721566190178</v>
      </c>
      <c r="EQ196" s="2">
        <f t="shared" si="521"/>
        <v>82.646934268525968</v>
      </c>
      <c r="ER196" s="2">
        <f t="shared" si="651"/>
        <v>83.215065282066718</v>
      </c>
      <c r="ES196" s="2">
        <f t="shared" si="651"/>
        <v>82.094139414849039</v>
      </c>
      <c r="ET196" s="2">
        <f t="shared" si="651"/>
        <v>81.410029696749007</v>
      </c>
      <c r="EU196" s="2">
        <f t="shared" si="651"/>
        <v>81.019967818406428</v>
      </c>
      <c r="EV196" s="2">
        <f t="shared" si="651"/>
        <v>81.863756820663014</v>
      </c>
      <c r="EW196" s="2">
        <f t="shared" si="651"/>
        <v>82.361620638530269</v>
      </c>
      <c r="EX196" s="2">
        <f t="shared" si="651"/>
        <v>81.626283566162869</v>
      </c>
      <c r="EY196" s="2">
        <f t="shared" si="651"/>
        <v>81.581954684569538</v>
      </c>
      <c r="EZ196" s="2">
        <f t="shared" si="651"/>
        <v>80.87115621535645</v>
      </c>
      <c r="FA196" s="2">
        <f t="shared" si="651"/>
        <v>82.632966875672452</v>
      </c>
      <c r="FB196" s="2">
        <f t="shared" si="651"/>
        <v>82.270999821930403</v>
      </c>
      <c r="FC196" s="2">
        <f t="shared" si="651"/>
        <v>82.790423057080545</v>
      </c>
      <c r="FD196" s="2">
        <f t="shared" si="651"/>
        <v>86.786202888714485</v>
      </c>
      <c r="FE196" s="2">
        <f t="shared" si="651"/>
        <v>87.192291374603101</v>
      </c>
      <c r="FG196" s="2">
        <f t="shared" si="523"/>
        <v>0.99998972107684048</v>
      </c>
      <c r="FH196" s="2">
        <f t="shared" si="652"/>
        <v>0.9999916909739256</v>
      </c>
      <c r="FI196" s="2">
        <f t="shared" si="652"/>
        <v>0.99999186005867402</v>
      </c>
      <c r="FJ196" s="2">
        <f t="shared" si="652"/>
        <v>0.9999923172573788</v>
      </c>
      <c r="FK196" s="2">
        <f t="shared" si="652"/>
        <v>0.99999190638998792</v>
      </c>
      <c r="FL196" s="2">
        <f t="shared" si="652"/>
        <v>0.99999125078550022</v>
      </c>
      <c r="FM196" s="2">
        <f t="shared" si="652"/>
        <v>0.99999081834426895</v>
      </c>
      <c r="FN196" s="2">
        <f t="shared" si="652"/>
        <v>0.99999081403556966</v>
      </c>
      <c r="FO196" s="2">
        <f t="shared" si="652"/>
        <v>0.99999039008642876</v>
      </c>
      <c r="FP196" s="2">
        <f t="shared" si="652"/>
        <v>0.99999046187394935</v>
      </c>
      <c r="FQ196" s="2">
        <f t="shared" si="652"/>
        <v>0.99999070854768601</v>
      </c>
      <c r="FR196" s="2">
        <f t="shared" si="652"/>
        <v>0.99999084463461874</v>
      </c>
      <c r="FS196" s="2">
        <f t="shared" si="652"/>
        <v>0.99999087013039245</v>
      </c>
      <c r="FT196" s="2">
        <f t="shared" si="652"/>
        <v>0.99998733401108153</v>
      </c>
      <c r="FU196" s="2">
        <f t="shared" si="652"/>
        <v>0.99998411053255887</v>
      </c>
      <c r="FW196" s="2">
        <f t="shared" si="541"/>
        <v>0.72990998536611562</v>
      </c>
      <c r="FX196" s="2">
        <f t="shared" si="593"/>
        <v>0.78874504849893257</v>
      </c>
      <c r="FY196" s="2">
        <f t="shared" si="594"/>
        <v>0.8079031303601919</v>
      </c>
      <c r="FZ196" s="2">
        <f t="shared" si="595"/>
        <v>0.78283206163127261</v>
      </c>
      <c r="GA196" s="2">
        <f t="shared" si="596"/>
        <v>0.78925631483016412</v>
      </c>
      <c r="GB196" s="2">
        <f t="shared" si="597"/>
        <v>0.7987169625834073</v>
      </c>
      <c r="GC196" s="2">
        <f t="shared" si="598"/>
        <v>0.82684994303384995</v>
      </c>
      <c r="GD196" s="2">
        <f t="shared" si="599"/>
        <v>0.85689270236569126</v>
      </c>
      <c r="GE196" s="2">
        <f t="shared" si="600"/>
        <v>0.81897639001870681</v>
      </c>
      <c r="GF196" s="2">
        <f t="shared" si="601"/>
        <v>0.79203268334070698</v>
      </c>
      <c r="GG196" s="2">
        <f t="shared" si="602"/>
        <v>0.76887921591992947</v>
      </c>
      <c r="GH196" s="2">
        <f t="shared" si="603"/>
        <v>0.73147504084241255</v>
      </c>
      <c r="GI196" s="2">
        <f t="shared" si="604"/>
        <v>0.71237551906899177</v>
      </c>
      <c r="GJ196" s="2">
        <f t="shared" si="605"/>
        <v>0.67476571289204823</v>
      </c>
      <c r="GK196" s="2">
        <f t="shared" si="606"/>
        <v>0.66857801459725874</v>
      </c>
      <c r="GM196" s="86">
        <f t="shared" si="542"/>
        <v>1.4782298668577324E-141</v>
      </c>
      <c r="GN196" s="86">
        <f t="shared" si="607"/>
        <v>0</v>
      </c>
      <c r="GO196" s="86">
        <f t="shared" si="608"/>
        <v>0</v>
      </c>
      <c r="GP196" s="86">
        <f t="shared" si="609"/>
        <v>0</v>
      </c>
      <c r="GQ196" s="86">
        <f t="shared" si="610"/>
        <v>0</v>
      </c>
      <c r="GR196" s="86">
        <f t="shared" si="611"/>
        <v>1.0886135669089097E-304</v>
      </c>
      <c r="GS196" s="86">
        <f t="shared" si="612"/>
        <v>1.7076899638439892E-302</v>
      </c>
      <c r="GT196" s="86">
        <f t="shared" si="613"/>
        <v>0</v>
      </c>
      <c r="GU196" s="86">
        <f t="shared" si="614"/>
        <v>0</v>
      </c>
      <c r="GV196" s="86">
        <f t="shared" si="615"/>
        <v>5.6809768497204495E-304</v>
      </c>
      <c r="GW196" s="86">
        <f t="shared" si="616"/>
        <v>0</v>
      </c>
      <c r="GX196" s="86">
        <f t="shared" si="617"/>
        <v>0</v>
      </c>
      <c r="GY196" s="86">
        <f t="shared" si="618"/>
        <v>0</v>
      </c>
      <c r="GZ196" s="86">
        <f t="shared" si="619"/>
        <v>8.331672994730146E-141</v>
      </c>
      <c r="HA196" s="86">
        <f t="shared" si="620"/>
        <v>2.5985947780676231E-85</v>
      </c>
      <c r="HC196" s="86">
        <f t="shared" si="543"/>
        <v>1.4359493313167812E-100</v>
      </c>
      <c r="HD196" s="86">
        <f t="shared" si="621"/>
        <v>2.7356860136035879E-241</v>
      </c>
      <c r="HE196" s="86">
        <f t="shared" si="622"/>
        <v>4.7249312610657581E-242</v>
      </c>
      <c r="HF196" s="86">
        <f t="shared" si="623"/>
        <v>2.1595904744869853E-236</v>
      </c>
      <c r="HG196" s="86">
        <f t="shared" si="624"/>
        <v>1.1068138460688101E-233</v>
      </c>
      <c r="HH196" s="86">
        <f t="shared" si="625"/>
        <v>1.2275143297959637E-245</v>
      </c>
      <c r="HI196" s="86">
        <f t="shared" si="626"/>
        <v>1.1610323274219656E-230</v>
      </c>
      <c r="HJ196" s="86">
        <f t="shared" si="627"/>
        <v>1.2743753630421902E-256</v>
      </c>
      <c r="HK196" s="86">
        <f t="shared" si="628"/>
        <v>2.9551700581578355E-243</v>
      </c>
      <c r="HL196" s="86">
        <f t="shared" si="629"/>
        <v>3.0009967301380161E-238</v>
      </c>
      <c r="HM196" s="86">
        <f t="shared" si="630"/>
        <v>1.2045842602328335E-304</v>
      </c>
      <c r="HN196" s="86">
        <f t="shared" si="631"/>
        <v>1.3075287252591193E-230</v>
      </c>
      <c r="HO196" s="86">
        <f t="shared" si="632"/>
        <v>6.8157498689106804E-285</v>
      </c>
      <c r="HP196" s="86">
        <f t="shared" si="633"/>
        <v>5.0514242053594468E-65</v>
      </c>
      <c r="HQ196" s="86">
        <f t="shared" si="634"/>
        <v>1.4805457467493884E-68</v>
      </c>
      <c r="HS196" s="86">
        <f t="shared" si="544"/>
        <v>1.8533922389992693E-22</v>
      </c>
      <c r="HT196" s="86">
        <f t="shared" si="635"/>
        <v>8.5767701836262818E-23</v>
      </c>
      <c r="HU196" s="86">
        <f t="shared" si="636"/>
        <v>1.6331289458651367E-23</v>
      </c>
      <c r="HV196" s="86">
        <f t="shared" si="637"/>
        <v>2.7757166391490136E-23</v>
      </c>
      <c r="HW196" s="86">
        <f t="shared" si="638"/>
        <v>4.5923757419081123E-22</v>
      </c>
      <c r="HX196" s="86">
        <f t="shared" si="639"/>
        <v>5.7101827483608217E-20</v>
      </c>
      <c r="HY196" s="86">
        <f t="shared" si="640"/>
        <v>2.6406751294737935E-22</v>
      </c>
      <c r="HZ196" s="86">
        <f t="shared" si="641"/>
        <v>4.0420438601777974E-28</v>
      </c>
      <c r="IA196" s="86">
        <f t="shared" si="642"/>
        <v>4.2280956274226207E-24</v>
      </c>
      <c r="IB196" s="86">
        <f t="shared" si="643"/>
        <v>1.1144052434160822E-21</v>
      </c>
      <c r="IC196" s="86">
        <f t="shared" si="644"/>
        <v>3.4765962838682843E-21</v>
      </c>
      <c r="ID196" s="86">
        <f t="shared" si="645"/>
        <v>3.7498654463331912E-20</v>
      </c>
      <c r="IE196" s="86">
        <f t="shared" si="646"/>
        <v>7.3631789458567246E-19</v>
      </c>
      <c r="IF196" s="86">
        <f t="shared" si="647"/>
        <v>3.0574143651536345E-13</v>
      </c>
      <c r="IG196" s="86">
        <f t="shared" si="648"/>
        <v>4.1169179828938738E-13</v>
      </c>
      <c r="II196" s="86">
        <f t="shared" si="545"/>
        <v>0.2614960765903494</v>
      </c>
      <c r="IJ196" s="86">
        <f t="shared" si="546"/>
        <v>0.16126997327828377</v>
      </c>
      <c r="IK196" s="86">
        <f t="shared" si="547"/>
        <v>0.12661822710775053</v>
      </c>
      <c r="IL196" s="86">
        <f t="shared" si="548"/>
        <v>0.17847093913773257</v>
      </c>
      <c r="IM196" s="86">
        <f t="shared" si="549"/>
        <v>0.17119243455957589</v>
      </c>
      <c r="IN196" s="86">
        <f t="shared" si="550"/>
        <v>0.17152497169795392</v>
      </c>
      <c r="IO196" s="86">
        <f t="shared" si="551"/>
        <v>0.10502855726714115</v>
      </c>
      <c r="IP196" s="86">
        <f t="shared" si="552"/>
        <v>4.9215029849343853E-2</v>
      </c>
      <c r="IQ196" s="86">
        <f t="shared" si="553"/>
        <v>0.11006405928333639</v>
      </c>
      <c r="IR196" s="86">
        <f t="shared" si="554"/>
        <v>0.15686583118722419</v>
      </c>
      <c r="IS196" s="86">
        <f t="shared" si="555"/>
        <v>0.20647781138092874</v>
      </c>
      <c r="IT196" s="86">
        <f t="shared" si="556"/>
        <v>0.28754109678464307</v>
      </c>
      <c r="IU196" s="86">
        <f t="shared" si="557"/>
        <v>0.33743449586575425</v>
      </c>
      <c r="IV196" s="86">
        <f t="shared" si="558"/>
        <v>0.42328578733209282</v>
      </c>
      <c r="IW196" s="86">
        <f t="shared" si="559"/>
        <v>0.4413511164061078</v>
      </c>
      <c r="IY196" s="86">
        <f t="shared" si="560"/>
        <v>0.2614960765903494</v>
      </c>
      <c r="IZ196" s="86">
        <f t="shared" si="561"/>
        <v>0.16126997327828377</v>
      </c>
      <c r="JA196" s="86">
        <f t="shared" si="562"/>
        <v>0.12661822710775053</v>
      </c>
      <c r="JB196" s="86">
        <f t="shared" si="563"/>
        <v>0.17847093913773257</v>
      </c>
      <c r="JC196" s="86">
        <f t="shared" si="564"/>
        <v>0.17119243455957589</v>
      </c>
      <c r="JD196" s="86">
        <f t="shared" si="565"/>
        <v>0.17152497169795392</v>
      </c>
      <c r="JE196" s="86">
        <f t="shared" si="566"/>
        <v>0.10502855726714115</v>
      </c>
      <c r="JF196" s="86">
        <f t="shared" si="567"/>
        <v>4.9215029849343853E-2</v>
      </c>
      <c r="JG196" s="86">
        <f t="shared" si="568"/>
        <v>0.11006405928333639</v>
      </c>
      <c r="JH196" s="86">
        <f t="shared" si="569"/>
        <v>0.15686583118722419</v>
      </c>
      <c r="JI196" s="86">
        <f t="shared" si="570"/>
        <v>0.20647781138092874</v>
      </c>
      <c r="JJ196" s="86">
        <f t="shared" si="571"/>
        <v>0.28754109678464307</v>
      </c>
      <c r="JK196" s="86">
        <f t="shared" si="572"/>
        <v>0.33743449586575425</v>
      </c>
      <c r="JL196" s="86">
        <f t="shared" si="573"/>
        <v>0.42328578733239858</v>
      </c>
      <c r="JM196" s="86">
        <f t="shared" si="574"/>
        <v>0.44135111640651947</v>
      </c>
    </row>
    <row r="197" spans="2:273" x14ac:dyDescent="0.25">
      <c r="B197" s="2">
        <v>170</v>
      </c>
      <c r="C197" s="37">
        <v>82.064999999999998</v>
      </c>
      <c r="D197" s="37">
        <v>82.072999999999993</v>
      </c>
      <c r="E197" s="37">
        <v>81.072999999999993</v>
      </c>
      <c r="F197" s="37">
        <v>81.097999999999999</v>
      </c>
      <c r="G197" s="37">
        <v>80.462999999999994</v>
      </c>
      <c r="H197" s="37">
        <v>81.146000000000001</v>
      </c>
      <c r="I197" s="37">
        <v>82.634</v>
      </c>
      <c r="J197" s="37">
        <v>80.146000000000001</v>
      </c>
      <c r="K197" s="37">
        <v>80.86</v>
      </c>
      <c r="L197" s="37">
        <v>80.650999999999996</v>
      </c>
      <c r="M197" s="37">
        <v>82.233000000000004</v>
      </c>
      <c r="N197" s="37">
        <v>81.628</v>
      </c>
      <c r="O197" s="37">
        <v>81.474999999999994</v>
      </c>
      <c r="P197" s="37">
        <v>88.438999999999993</v>
      </c>
      <c r="Q197" s="37">
        <v>90.285700000000006</v>
      </c>
      <c r="S197" s="4">
        <f t="shared" si="446"/>
        <v>82.706994915388194</v>
      </c>
      <c r="T197" s="4">
        <f t="shared" si="447"/>
        <v>83.100452382012563</v>
      </c>
      <c r="U197" s="4">
        <f t="shared" si="448"/>
        <v>82.112698789138676</v>
      </c>
      <c r="V197" s="4">
        <f t="shared" si="449"/>
        <v>81.145813643296222</v>
      </c>
      <c r="W197" s="4">
        <f t="shared" si="450"/>
        <v>80.780903264575429</v>
      </c>
      <c r="X197" s="4">
        <f t="shared" si="451"/>
        <v>81.775825935687195</v>
      </c>
      <c r="Y197" s="4">
        <f t="shared" si="452"/>
        <v>82.231481268495301</v>
      </c>
      <c r="Z197" s="4">
        <f t="shared" si="453"/>
        <v>81.425498869585454</v>
      </c>
      <c r="AA197" s="4">
        <f t="shared" si="454"/>
        <v>81.260228899015772</v>
      </c>
      <c r="AB197" s="4">
        <f t="shared" si="455"/>
        <v>80.768127841475703</v>
      </c>
      <c r="AC197" s="4">
        <f t="shared" si="456"/>
        <v>82.108738303651634</v>
      </c>
      <c r="AD197" s="4">
        <f t="shared" si="457"/>
        <v>81.885417519045788</v>
      </c>
      <c r="AE197" s="4">
        <f t="shared" si="458"/>
        <v>82.556130855598809</v>
      </c>
      <c r="AF197" s="4">
        <f t="shared" si="459"/>
        <v>88.642707150658723</v>
      </c>
      <c r="AG197" s="4">
        <f t="shared" si="460"/>
        <v>93.011498835578593</v>
      </c>
      <c r="AI197" s="4">
        <f t="shared" si="461"/>
        <v>-0.64199491538819586</v>
      </c>
      <c r="AJ197" s="4">
        <f t="shared" si="462"/>
        <v>-1.0274523820125694</v>
      </c>
      <c r="AK197" s="4">
        <f t="shared" si="463"/>
        <v>-1.0396987891386829</v>
      </c>
      <c r="AL197" s="4">
        <f t="shared" si="464"/>
        <v>-4.7813643296223063E-2</v>
      </c>
      <c r="AM197" s="4">
        <f t="shared" si="465"/>
        <v>-0.31790326457543472</v>
      </c>
      <c r="AN197" s="4">
        <f t="shared" si="466"/>
        <v>-0.62982593568719381</v>
      </c>
      <c r="AO197" s="4">
        <f t="shared" si="467"/>
        <v>0.40251873150469919</v>
      </c>
      <c r="AP197" s="4">
        <f t="shared" si="468"/>
        <v>-1.2794988695854528</v>
      </c>
      <c r="AQ197" s="4">
        <f t="shared" si="469"/>
        <v>-0.4002288990157723</v>
      </c>
      <c r="AR197" s="4">
        <f t="shared" si="470"/>
        <v>-0.11712784147570687</v>
      </c>
      <c r="AS197" s="4">
        <f t="shared" si="471"/>
        <v>0.12426169634836981</v>
      </c>
      <c r="AT197" s="4">
        <f t="shared" si="472"/>
        <v>-0.25741751904578791</v>
      </c>
      <c r="AU197" s="4">
        <f t="shared" si="473"/>
        <v>-1.0811308555988148</v>
      </c>
      <c r="AV197" s="4">
        <f t="shared" si="649"/>
        <v>-0.20370715065872957</v>
      </c>
      <c r="AW197" s="4">
        <f t="shared" si="649"/>
        <v>-2.7257988355785869</v>
      </c>
      <c r="AY197" s="2">
        <f t="shared" si="525"/>
        <v>82.706994915388194</v>
      </c>
      <c r="AZ197" s="2">
        <f t="shared" si="576"/>
        <v>83.100379632891219</v>
      </c>
      <c r="BA197" s="2">
        <f t="shared" si="577"/>
        <v>82.112630522065388</v>
      </c>
      <c r="BB197" s="2">
        <f t="shared" si="578"/>
        <v>81.145212451076873</v>
      </c>
      <c r="BC197" s="2">
        <f t="shared" si="579"/>
        <v>80.780282013704465</v>
      </c>
      <c r="BD197" s="2">
        <f t="shared" si="580"/>
        <v>81.774842189507808</v>
      </c>
      <c r="BE197" s="2">
        <f t="shared" si="581"/>
        <v>82.23144401901024</v>
      </c>
      <c r="BF197" s="2">
        <f t="shared" si="582"/>
        <v>81.425498586421298</v>
      </c>
      <c r="BG197" s="2">
        <f t="shared" si="583"/>
        <v>81.260172173367408</v>
      </c>
      <c r="BH197" s="2">
        <f t="shared" si="584"/>
        <v>80.767524112721233</v>
      </c>
      <c r="BI197" s="2">
        <f t="shared" si="585"/>
        <v>82.104862513354703</v>
      </c>
      <c r="BJ197" s="2">
        <f t="shared" si="586"/>
        <v>81.859601203352042</v>
      </c>
      <c r="BK197" s="2">
        <f t="shared" si="587"/>
        <v>82.477867080971421</v>
      </c>
      <c r="BL197" s="2">
        <f t="shared" si="588"/>
        <v>86.892691068275184</v>
      </c>
      <c r="BM197" s="2">
        <f t="shared" si="589"/>
        <v>89.448586500310597</v>
      </c>
      <c r="BO197" s="2" t="str">
        <f t="shared" si="475"/>
        <v/>
      </c>
      <c r="BP197" s="2" t="str">
        <f t="shared" si="476"/>
        <v/>
      </c>
      <c r="BQ197" s="2" t="str">
        <f t="shared" si="477"/>
        <v/>
      </c>
      <c r="BR197" s="2" t="str">
        <f t="shared" si="478"/>
        <v/>
      </c>
      <c r="BS197" s="2" t="str">
        <f t="shared" si="479"/>
        <v/>
      </c>
      <c r="BT197" s="2" t="str">
        <f t="shared" si="480"/>
        <v/>
      </c>
      <c r="BU197" s="2" t="str">
        <f t="shared" si="481"/>
        <v/>
      </c>
      <c r="BV197" s="2" t="str">
        <f t="shared" si="482"/>
        <v/>
      </c>
      <c r="BW197" s="2" t="str">
        <f t="shared" si="483"/>
        <v/>
      </c>
      <c r="BX197" s="2" t="str">
        <f t="shared" si="484"/>
        <v/>
      </c>
      <c r="BY197" s="2" t="str">
        <f t="shared" si="485"/>
        <v/>
      </c>
      <c r="BZ197" s="2" t="str">
        <f t="shared" si="486"/>
        <v/>
      </c>
      <c r="CA197" s="2" t="str">
        <f t="shared" si="487"/>
        <v/>
      </c>
      <c r="CB197" s="2" t="str">
        <f t="shared" si="488"/>
        <v/>
      </c>
      <c r="CC197" s="2" t="str">
        <f t="shared" si="489"/>
        <v/>
      </c>
      <c r="CE197" s="2" t="str">
        <f t="shared" si="526"/>
        <v/>
      </c>
      <c r="CF197" s="2" t="str">
        <f t="shared" si="527"/>
        <v/>
      </c>
      <c r="CG197" s="2" t="str">
        <f t="shared" si="528"/>
        <v/>
      </c>
      <c r="CH197" s="2" t="str">
        <f t="shared" si="529"/>
        <v/>
      </c>
      <c r="CI197" s="2" t="str">
        <f t="shared" si="530"/>
        <v/>
      </c>
      <c r="CJ197" s="2" t="str">
        <f t="shared" si="531"/>
        <v/>
      </c>
      <c r="CK197" s="2" t="str">
        <f t="shared" si="532"/>
        <v/>
      </c>
      <c r="CL197" s="2" t="str">
        <f t="shared" si="533"/>
        <v/>
      </c>
      <c r="CM197" s="2" t="str">
        <f t="shared" si="534"/>
        <v/>
      </c>
      <c r="CN197" s="2" t="str">
        <f t="shared" si="535"/>
        <v/>
      </c>
      <c r="CO197" s="2" t="str">
        <f t="shared" si="536"/>
        <v/>
      </c>
      <c r="CP197" s="2" t="str">
        <f t="shared" si="537"/>
        <v/>
      </c>
      <c r="CQ197" s="2" t="str">
        <f t="shared" si="538"/>
        <v/>
      </c>
      <c r="CR197" s="2" t="str">
        <f t="shared" si="539"/>
        <v/>
      </c>
      <c r="CS197" s="2" t="str">
        <f t="shared" si="540"/>
        <v/>
      </c>
      <c r="CU197" s="2" t="str">
        <f t="shared" si="490"/>
        <v/>
      </c>
      <c r="CV197" s="2" t="str">
        <f t="shared" si="491"/>
        <v/>
      </c>
      <c r="CW197" s="2" t="str">
        <f t="shared" si="492"/>
        <v/>
      </c>
      <c r="CX197" s="2" t="str">
        <f t="shared" si="493"/>
        <v/>
      </c>
      <c r="CY197" s="2" t="str">
        <f t="shared" si="494"/>
        <v/>
      </c>
      <c r="CZ197" s="2" t="str">
        <f t="shared" si="495"/>
        <v/>
      </c>
      <c r="DA197" s="2" t="str">
        <f t="shared" si="496"/>
        <v/>
      </c>
      <c r="DB197" s="2" t="str">
        <f t="shared" si="497"/>
        <v/>
      </c>
      <c r="DC197" s="2" t="str">
        <f t="shared" si="498"/>
        <v/>
      </c>
      <c r="DD197" s="2" t="str">
        <f t="shared" si="499"/>
        <v/>
      </c>
      <c r="DE197" s="2" t="str">
        <f t="shared" si="500"/>
        <v/>
      </c>
      <c r="DF197" s="2" t="str">
        <f t="shared" si="501"/>
        <v/>
      </c>
      <c r="DG197" s="2" t="str">
        <f t="shared" si="502"/>
        <v/>
      </c>
      <c r="DH197" s="2" t="str">
        <f t="shared" si="503"/>
        <v/>
      </c>
      <c r="DI197" s="2" t="str">
        <f t="shared" si="504"/>
        <v/>
      </c>
      <c r="DK197" s="2">
        <f t="shared" si="505"/>
        <v>122.97293128964061</v>
      </c>
      <c r="DL197" s="2">
        <f t="shared" si="650"/>
        <v>132.83330948329419</v>
      </c>
      <c r="DM197" s="2">
        <f t="shared" si="650"/>
        <v>133.34870467006996</v>
      </c>
      <c r="DN197" s="2">
        <f t="shared" si="650"/>
        <v>133.43834146341462</v>
      </c>
      <c r="DO197" s="2">
        <f t="shared" si="650"/>
        <v>122.35097560975609</v>
      </c>
      <c r="DP197" s="2">
        <f t="shared" si="650"/>
        <v>122.65371652756392</v>
      </c>
      <c r="DQ197" s="2">
        <f t="shared" si="650"/>
        <v>119.29855874358201</v>
      </c>
      <c r="DR197" s="2">
        <f t="shared" si="650"/>
        <v>105.77595046813653</v>
      </c>
      <c r="DS197" s="2">
        <f t="shared" si="650"/>
        <v>121.67059679855029</v>
      </c>
      <c r="DT197" s="2">
        <f t="shared" si="650"/>
        <v>118.14812216852913</v>
      </c>
      <c r="DU197" s="2">
        <f t="shared" si="650"/>
        <v>131.0210128360012</v>
      </c>
      <c r="DV197" s="2">
        <f t="shared" si="650"/>
        <v>118.81074630021145</v>
      </c>
      <c r="DW197" s="2">
        <f t="shared" si="650"/>
        <v>123.94440878888551</v>
      </c>
      <c r="DX197" s="2">
        <f t="shared" si="650"/>
        <v>116.64599052532834</v>
      </c>
      <c r="DY197" s="2">
        <f t="shared" si="650"/>
        <v>116.62922338709677</v>
      </c>
      <c r="EA197" s="2">
        <f t="shared" si="445"/>
        <v>83.116598589161299</v>
      </c>
      <c r="EB197" s="2">
        <f t="shared" si="507"/>
        <v>82.9383950477676</v>
      </c>
      <c r="EC197" s="2">
        <f t="shared" si="508"/>
        <v>82.547761880832752</v>
      </c>
      <c r="ED197" s="2">
        <f t="shared" si="509"/>
        <v>80.467138980193852</v>
      </c>
      <c r="EE197" s="2">
        <f t="shared" si="510"/>
        <v>80.234673156342168</v>
      </c>
      <c r="EF197" s="2">
        <f t="shared" si="511"/>
        <v>81.800266759076607</v>
      </c>
      <c r="EG197" s="2">
        <f t="shared" si="512"/>
        <v>82.058644552155911</v>
      </c>
      <c r="EH197" s="2">
        <f t="shared" si="513"/>
        <v>80.754886838459413</v>
      </c>
      <c r="EI197" s="2">
        <f t="shared" si="514"/>
        <v>80.205382699210304</v>
      </c>
      <c r="EJ197" s="2">
        <f t="shared" si="515"/>
        <v>80.858844063360948</v>
      </c>
      <c r="EK197" s="2">
        <f t="shared" si="516"/>
        <v>80.660078897420405</v>
      </c>
      <c r="EL197" s="2">
        <f t="shared" si="517"/>
        <v>81.052059844255936</v>
      </c>
      <c r="EM197" s="2">
        <f t="shared" si="518"/>
        <v>81.935356883564737</v>
      </c>
      <c r="EN197" s="2">
        <f t="shared" si="519"/>
        <v>87.392518389211659</v>
      </c>
      <c r="EO197" s="2">
        <f t="shared" si="520"/>
        <v>94.712238377874456</v>
      </c>
      <c r="EQ197" s="2">
        <f t="shared" si="521"/>
        <v>82.568264949682572</v>
      </c>
      <c r="ER197" s="2">
        <f t="shared" si="651"/>
        <v>83.13947715974993</v>
      </c>
      <c r="ES197" s="2">
        <f t="shared" si="651"/>
        <v>82.017813032376282</v>
      </c>
      <c r="ET197" s="2">
        <f t="shared" si="651"/>
        <v>81.316302579811364</v>
      </c>
      <c r="EU197" s="2">
        <f t="shared" si="651"/>
        <v>80.912762668780232</v>
      </c>
      <c r="EV197" s="2">
        <f t="shared" si="651"/>
        <v>81.76859785115164</v>
      </c>
      <c r="EW197" s="2">
        <f t="shared" si="651"/>
        <v>82.264074478048229</v>
      </c>
      <c r="EX197" s="2">
        <f t="shared" si="651"/>
        <v>81.527399542195468</v>
      </c>
      <c r="EY197" s="2">
        <f t="shared" si="651"/>
        <v>81.472367988403789</v>
      </c>
      <c r="EZ197" s="2">
        <f t="shared" si="651"/>
        <v>80.745253627030422</v>
      </c>
      <c r="FA197" s="2">
        <f t="shared" si="651"/>
        <v>82.500399473858721</v>
      </c>
      <c r="FB197" s="2">
        <f t="shared" si="651"/>
        <v>82.129545030118322</v>
      </c>
      <c r="FC197" s="2">
        <f t="shared" si="651"/>
        <v>82.677155957091117</v>
      </c>
      <c r="FD197" s="2">
        <f t="shared" si="651"/>
        <v>86.672487778107694</v>
      </c>
      <c r="FE197" s="2">
        <f t="shared" si="651"/>
        <v>87.068457241475642</v>
      </c>
      <c r="FG197" s="2">
        <f t="shared" si="523"/>
        <v>0.99999062550218298</v>
      </c>
      <c r="FH197" s="2">
        <f t="shared" si="652"/>
        <v>0.99999242207261541</v>
      </c>
      <c r="FI197" s="2">
        <f t="shared" si="652"/>
        <v>0.99999257627996196</v>
      </c>
      <c r="FJ197" s="2">
        <f t="shared" si="652"/>
        <v>0.999992993250717</v>
      </c>
      <c r="FK197" s="2">
        <f t="shared" si="652"/>
        <v>0.99999261853468269</v>
      </c>
      <c r="FL197" s="2">
        <f t="shared" si="652"/>
        <v>0.99999202061539749</v>
      </c>
      <c r="FM197" s="2">
        <f t="shared" si="652"/>
        <v>0.99999162622368498</v>
      </c>
      <c r="FN197" s="2">
        <f t="shared" si="652"/>
        <v>0.99999162229409821</v>
      </c>
      <c r="FO197" s="2">
        <f t="shared" si="652"/>
        <v>0.9999912356472469</v>
      </c>
      <c r="FP197" s="2">
        <f t="shared" si="652"/>
        <v>0.9999913011183541</v>
      </c>
      <c r="FQ197" s="2">
        <f t="shared" si="652"/>
        <v>0.99999152608784847</v>
      </c>
      <c r="FR197" s="2">
        <f t="shared" si="652"/>
        <v>0.99999165020080771</v>
      </c>
      <c r="FS197" s="2">
        <f t="shared" si="652"/>
        <v>0.999991673453267</v>
      </c>
      <c r="FT197" s="2">
        <f t="shared" si="652"/>
        <v>0.99998844846794144</v>
      </c>
      <c r="FU197" s="2">
        <f t="shared" si="652"/>
        <v>0.99998550861320168</v>
      </c>
      <c r="FW197" s="2">
        <f t="shared" si="541"/>
        <v>0.74767856166318813</v>
      </c>
      <c r="FX197" s="2">
        <f t="shared" si="593"/>
        <v>0.80368404475173871</v>
      </c>
      <c r="FY197" s="2">
        <f t="shared" si="594"/>
        <v>0.82179344669349674</v>
      </c>
      <c r="FZ197" s="2">
        <f t="shared" si="595"/>
        <v>0.79808215431425911</v>
      </c>
      <c r="GA197" s="2">
        <f t="shared" si="596"/>
        <v>0.80416813316553437</v>
      </c>
      <c r="GB197" s="2">
        <f t="shared" si="597"/>
        <v>0.81311786998946456</v>
      </c>
      <c r="GC197" s="2">
        <f t="shared" si="598"/>
        <v>0.8396421670001234</v>
      </c>
      <c r="GD197" s="2">
        <f t="shared" si="599"/>
        <v>0.86782019972904734</v>
      </c>
      <c r="GE197" s="2">
        <f t="shared" si="600"/>
        <v>0.83223228192725474</v>
      </c>
      <c r="GF197" s="2">
        <f t="shared" si="601"/>
        <v>0.8067961407415567</v>
      </c>
      <c r="GG197" s="2">
        <f t="shared" si="602"/>
        <v>0.78483981557146865</v>
      </c>
      <c r="GH197" s="2">
        <f t="shared" si="603"/>
        <v>0.74917603716320369</v>
      </c>
      <c r="GI197" s="2">
        <f t="shared" si="604"/>
        <v>0.73087231626678806</v>
      </c>
      <c r="GJ197" s="2">
        <f t="shared" si="605"/>
        <v>0.69464441600727667</v>
      </c>
      <c r="GK197" s="2">
        <f t="shared" si="606"/>
        <v>0.68866041441252945</v>
      </c>
      <c r="GM197" s="86">
        <f t="shared" si="542"/>
        <v>2.9751869291769155E-144</v>
      </c>
      <c r="GN197" s="86">
        <f t="shared" si="607"/>
        <v>0</v>
      </c>
      <c r="GO197" s="86">
        <f t="shared" si="608"/>
        <v>0</v>
      </c>
      <c r="GP197" s="86">
        <f t="shared" si="609"/>
        <v>0</v>
      </c>
      <c r="GQ197" s="86">
        <f t="shared" si="610"/>
        <v>0</v>
      </c>
      <c r="GR197" s="86">
        <f t="shared" si="611"/>
        <v>0</v>
      </c>
      <c r="GS197" s="86">
        <f t="shared" si="612"/>
        <v>0</v>
      </c>
      <c r="GT197" s="86">
        <f t="shared" si="613"/>
        <v>0</v>
      </c>
      <c r="GU197" s="86">
        <f t="shared" si="614"/>
        <v>0</v>
      </c>
      <c r="GV197" s="86">
        <f t="shared" si="615"/>
        <v>0</v>
      </c>
      <c r="GW197" s="86">
        <f t="shared" si="616"/>
        <v>0</v>
      </c>
      <c r="GX197" s="86">
        <f t="shared" si="617"/>
        <v>0</v>
      </c>
      <c r="GY197" s="86">
        <f t="shared" si="618"/>
        <v>0</v>
      </c>
      <c r="GZ197" s="86">
        <f t="shared" si="619"/>
        <v>1.7093488498602642E-143</v>
      </c>
      <c r="HA197" s="86">
        <f t="shared" si="620"/>
        <v>6.6581731904773597E-87</v>
      </c>
      <c r="HC197" s="86">
        <f t="shared" si="543"/>
        <v>5.1183408227882709E-103</v>
      </c>
      <c r="HD197" s="86">
        <f t="shared" si="621"/>
        <v>3.617612153195211E-247</v>
      </c>
      <c r="HE197" s="86">
        <f t="shared" si="622"/>
        <v>6.1000170339060133E-248</v>
      </c>
      <c r="HF197" s="86">
        <f t="shared" si="623"/>
        <v>3.6791907875274089E-242</v>
      </c>
      <c r="HG197" s="86">
        <f t="shared" si="624"/>
        <v>2.1191678810009204E-239</v>
      </c>
      <c r="HH197" s="86">
        <f t="shared" si="625"/>
        <v>1.2884557454510143E-251</v>
      </c>
      <c r="HI197" s="86">
        <f t="shared" si="626"/>
        <v>3.0400569329527859E-236</v>
      </c>
      <c r="HJ197" s="86">
        <f t="shared" si="627"/>
        <v>1.0044444534790817E-262</v>
      </c>
      <c r="HK197" s="86">
        <f t="shared" si="628"/>
        <v>4.3346613383356307E-249</v>
      </c>
      <c r="HL197" s="86">
        <f t="shared" si="629"/>
        <v>5.0588074337735182E-244</v>
      </c>
      <c r="HM197" s="86">
        <f t="shared" si="630"/>
        <v>0</v>
      </c>
      <c r="HN197" s="86">
        <f t="shared" si="631"/>
        <v>2.7217917477494758E-236</v>
      </c>
      <c r="HO197" s="86">
        <f t="shared" si="632"/>
        <v>5.4043495234477674E-292</v>
      </c>
      <c r="HP197" s="86">
        <f t="shared" si="633"/>
        <v>1.3105427274949795E-66</v>
      </c>
      <c r="HQ197" s="86">
        <f t="shared" si="634"/>
        <v>3.2561659961637604E-70</v>
      </c>
      <c r="HS197" s="86">
        <f t="shared" si="544"/>
        <v>1.548099678023224E-23</v>
      </c>
      <c r="HT197" s="86">
        <f t="shared" si="635"/>
        <v>8.1258700867542757E-24</v>
      </c>
      <c r="HU197" s="86">
        <f t="shared" si="636"/>
        <v>1.4882208622747183E-24</v>
      </c>
      <c r="HV197" s="86">
        <f t="shared" si="637"/>
        <v>2.6447367710308729E-24</v>
      </c>
      <c r="HW197" s="86">
        <f t="shared" si="638"/>
        <v>4.8050246758060826E-23</v>
      </c>
      <c r="HX197" s="86">
        <f t="shared" si="639"/>
        <v>7.3513707583454322E-21</v>
      </c>
      <c r="HY197" s="86">
        <f t="shared" si="640"/>
        <v>2.7243036493296611E-23</v>
      </c>
      <c r="HZ197" s="86">
        <f t="shared" si="641"/>
        <v>2.6700023806183168E-29</v>
      </c>
      <c r="IA197" s="86">
        <f t="shared" si="642"/>
        <v>3.77728757317932E-25</v>
      </c>
      <c r="IB197" s="86">
        <f t="shared" si="643"/>
        <v>1.1334517829624122E-22</v>
      </c>
      <c r="IC197" s="86">
        <f t="shared" si="644"/>
        <v>3.6970825109586063E-22</v>
      </c>
      <c r="ID197" s="86">
        <f t="shared" si="645"/>
        <v>4.152984050068494E-21</v>
      </c>
      <c r="IE197" s="86">
        <f t="shared" si="646"/>
        <v>8.9239662001032162E-20</v>
      </c>
      <c r="IF197" s="86">
        <f t="shared" si="647"/>
        <v>6.8206329184044877E-14</v>
      </c>
      <c r="IG197" s="86">
        <f t="shared" si="648"/>
        <v>9.2848178250371214E-14</v>
      </c>
      <c r="II197" s="86">
        <f t="shared" si="545"/>
        <v>0.22024605402568811</v>
      </c>
      <c r="IJ197" s="86">
        <f t="shared" si="546"/>
        <v>0.13395957129543185</v>
      </c>
      <c r="IK197" s="86">
        <f t="shared" si="547"/>
        <v>0.1040563537254395</v>
      </c>
      <c r="IL197" s="86">
        <f t="shared" si="548"/>
        <v>0.14930608855083871</v>
      </c>
      <c r="IM197" s="86">
        <f t="shared" si="549"/>
        <v>0.14327038630182773</v>
      </c>
      <c r="IN197" s="86">
        <f t="shared" si="550"/>
        <v>0.1446798207314475</v>
      </c>
      <c r="IO197" s="86">
        <f t="shared" si="551"/>
        <v>8.6083230923660381E-2</v>
      </c>
      <c r="IP197" s="86">
        <f t="shared" si="552"/>
        <v>3.8645992105104957E-2</v>
      </c>
      <c r="IQ197" s="86">
        <f t="shared" si="553"/>
        <v>9.0000160173255975E-2</v>
      </c>
      <c r="IR197" s="86">
        <f t="shared" si="554"/>
        <v>0.13024668150988034</v>
      </c>
      <c r="IS197" s="86">
        <f t="shared" si="555"/>
        <v>0.1738863227207593</v>
      </c>
      <c r="IT197" s="86">
        <f t="shared" si="556"/>
        <v>0.24616554589695608</v>
      </c>
      <c r="IU197" s="86">
        <f t="shared" si="557"/>
        <v>0.29225607863426295</v>
      </c>
      <c r="IV197" s="86">
        <f t="shared" si="558"/>
        <v>0.38004284864076965</v>
      </c>
      <c r="IW197" s="86">
        <f t="shared" si="559"/>
        <v>0.39954632276149954</v>
      </c>
      <c r="IY197" s="86">
        <f t="shared" si="560"/>
        <v>0.22024605402568811</v>
      </c>
      <c r="IZ197" s="86">
        <f t="shared" si="561"/>
        <v>0.13395957129543185</v>
      </c>
      <c r="JA197" s="86">
        <f t="shared" si="562"/>
        <v>0.1040563537254395</v>
      </c>
      <c r="JB197" s="86">
        <f t="shared" si="563"/>
        <v>0.14930608855083871</v>
      </c>
      <c r="JC197" s="86">
        <f t="shared" si="564"/>
        <v>0.14327038630182773</v>
      </c>
      <c r="JD197" s="86">
        <f t="shared" si="565"/>
        <v>0.1446798207314475</v>
      </c>
      <c r="JE197" s="86">
        <f t="shared" si="566"/>
        <v>8.6083230923660381E-2</v>
      </c>
      <c r="JF197" s="86">
        <f t="shared" si="567"/>
        <v>3.8645992105104957E-2</v>
      </c>
      <c r="JG197" s="86">
        <f t="shared" si="568"/>
        <v>9.0000160173255975E-2</v>
      </c>
      <c r="JH197" s="86">
        <f t="shared" si="569"/>
        <v>0.13024668150988034</v>
      </c>
      <c r="JI197" s="86">
        <f t="shared" si="570"/>
        <v>0.1738863227207593</v>
      </c>
      <c r="JJ197" s="86">
        <f t="shared" si="571"/>
        <v>0.24616554589695608</v>
      </c>
      <c r="JK197" s="86">
        <f t="shared" si="572"/>
        <v>0.29225607863426295</v>
      </c>
      <c r="JL197" s="86">
        <f t="shared" si="573"/>
        <v>0.38004284864083787</v>
      </c>
      <c r="JM197" s="86">
        <f t="shared" si="574"/>
        <v>0.39954632276159241</v>
      </c>
    </row>
    <row r="198" spans="2:273" x14ac:dyDescent="0.25">
      <c r="B198" s="2">
        <v>171</v>
      </c>
      <c r="C198" s="37">
        <v>82.216999999999999</v>
      </c>
      <c r="D198" s="37">
        <v>80.488</v>
      </c>
      <c r="E198" s="37">
        <v>82.902000000000001</v>
      </c>
      <c r="F198" s="37">
        <v>80.61</v>
      </c>
      <c r="G198" s="37">
        <v>80.146000000000001</v>
      </c>
      <c r="H198" s="37">
        <v>82.537000000000006</v>
      </c>
      <c r="I198" s="37">
        <v>82.488</v>
      </c>
      <c r="J198" s="37">
        <v>81.024000000000001</v>
      </c>
      <c r="K198" s="37">
        <v>79.650999999999996</v>
      </c>
      <c r="L198" s="37">
        <v>80.349000000000004</v>
      </c>
      <c r="M198" s="37">
        <v>81.581000000000003</v>
      </c>
      <c r="N198" s="37">
        <v>81.302000000000007</v>
      </c>
      <c r="O198" s="37">
        <v>82.075000000000003</v>
      </c>
      <c r="P198" s="37">
        <v>87.268000000000001</v>
      </c>
      <c r="Q198" s="37">
        <v>87.3095</v>
      </c>
      <c r="S198" s="4">
        <f t="shared" si="446"/>
        <v>82.621251024832404</v>
      </c>
      <c r="T198" s="4">
        <f t="shared" si="447"/>
        <v>83.027025483739308</v>
      </c>
      <c r="U198" s="4">
        <f t="shared" si="448"/>
        <v>82.030755551403288</v>
      </c>
      <c r="V198" s="4">
        <f t="shared" si="449"/>
        <v>81.061317956852264</v>
      </c>
      <c r="W198" s="4">
        <f t="shared" si="450"/>
        <v>80.680806830586732</v>
      </c>
      <c r="X198" s="4">
        <f t="shared" si="451"/>
        <v>81.67964938127389</v>
      </c>
      <c r="Y198" s="4">
        <f t="shared" si="452"/>
        <v>82.135888158791658</v>
      </c>
      <c r="Z198" s="4">
        <f t="shared" si="453"/>
        <v>81.333050433306951</v>
      </c>
      <c r="AA198" s="4">
        <f t="shared" si="454"/>
        <v>81.16326428212966</v>
      </c>
      <c r="AB198" s="4">
        <f t="shared" si="455"/>
        <v>80.640506789604018</v>
      </c>
      <c r="AC198" s="4">
        <f t="shared" si="456"/>
        <v>81.995645074215489</v>
      </c>
      <c r="AD198" s="4">
        <f t="shared" si="457"/>
        <v>81.74254007146483</v>
      </c>
      <c r="AE198" s="4">
        <f t="shared" si="458"/>
        <v>82.408785493618609</v>
      </c>
      <c r="AF198" s="4">
        <f t="shared" si="459"/>
        <v>87.846356188704462</v>
      </c>
      <c r="AG198" s="4">
        <f t="shared" si="460"/>
        <v>91.471303041393952</v>
      </c>
      <c r="AI198" s="4">
        <f t="shared" si="461"/>
        <v>-0.40425102483240494</v>
      </c>
      <c r="AJ198" s="4">
        <f t="shared" si="462"/>
        <v>-2.5390254837393087</v>
      </c>
      <c r="AK198" s="4">
        <f t="shared" si="463"/>
        <v>0.87124444859671257</v>
      </c>
      <c r="AL198" s="4">
        <f t="shared" si="464"/>
        <v>-0.4513179568522645</v>
      </c>
      <c r="AM198" s="4">
        <f t="shared" si="465"/>
        <v>-0.53480683058673151</v>
      </c>
      <c r="AN198" s="4">
        <f t="shared" si="466"/>
        <v>0.85735061872611595</v>
      </c>
      <c r="AO198" s="4">
        <f t="shared" si="467"/>
        <v>0.35211184120834105</v>
      </c>
      <c r="AP198" s="4">
        <f t="shared" si="468"/>
        <v>-0.30905043330695037</v>
      </c>
      <c r="AQ198" s="4">
        <f t="shared" si="469"/>
        <v>-1.5122642821296637</v>
      </c>
      <c r="AR198" s="4">
        <f t="shared" si="470"/>
        <v>-0.29150678960401422</v>
      </c>
      <c r="AS198" s="4">
        <f t="shared" si="471"/>
        <v>-0.41464507421548547</v>
      </c>
      <c r="AT198" s="4">
        <f t="shared" si="472"/>
        <v>-0.44054007146482377</v>
      </c>
      <c r="AU198" s="4">
        <f t="shared" si="473"/>
        <v>-0.33378549361860621</v>
      </c>
      <c r="AV198" s="4">
        <f t="shared" si="649"/>
        <v>-0.57835618870446126</v>
      </c>
      <c r="AW198" s="4">
        <f t="shared" si="649"/>
        <v>-4.1618030413939522</v>
      </c>
      <c r="AY198" s="2">
        <f t="shared" si="525"/>
        <v>82.621251024832404</v>
      </c>
      <c r="AZ198" s="2">
        <f t="shared" si="576"/>
        <v>83.027002499911305</v>
      </c>
      <c r="BA198" s="2">
        <f t="shared" si="577"/>
        <v>82.030735829021836</v>
      </c>
      <c r="BB198" s="2">
        <f t="shared" si="578"/>
        <v>81.061117272313595</v>
      </c>
      <c r="BC198" s="2">
        <f t="shared" si="579"/>
        <v>80.680599639080469</v>
      </c>
      <c r="BD198" s="2">
        <f t="shared" si="580"/>
        <v>81.679303918029234</v>
      </c>
      <c r="BE198" s="2">
        <f t="shared" si="581"/>
        <v>82.13587772038629</v>
      </c>
      <c r="BF198" s="2">
        <f t="shared" si="582"/>
        <v>81.333050376527055</v>
      </c>
      <c r="BG198" s="2">
        <f t="shared" si="583"/>
        <v>81.16324858745817</v>
      </c>
      <c r="BH198" s="2">
        <f t="shared" si="584"/>
        <v>80.640316993346104</v>
      </c>
      <c r="BI198" s="2">
        <f t="shared" si="585"/>
        <v>81.994277510608043</v>
      </c>
      <c r="BJ198" s="2">
        <f t="shared" si="586"/>
        <v>81.732146440650268</v>
      </c>
      <c r="BK198" s="2">
        <f t="shared" si="587"/>
        <v>82.374608505416916</v>
      </c>
      <c r="BL198" s="2">
        <f t="shared" si="588"/>
        <v>86.768491040807135</v>
      </c>
      <c r="BM198" s="2">
        <f t="shared" si="589"/>
        <v>89.211888140818772</v>
      </c>
      <c r="BO198" s="2" t="str">
        <f t="shared" si="475"/>
        <v/>
      </c>
      <c r="BP198" s="2" t="str">
        <f t="shared" si="476"/>
        <v/>
      </c>
      <c r="BQ198" s="2" t="str">
        <f t="shared" si="477"/>
        <v/>
      </c>
      <c r="BR198" s="2" t="str">
        <f t="shared" si="478"/>
        <v/>
      </c>
      <c r="BS198" s="2" t="str">
        <f t="shared" si="479"/>
        <v/>
      </c>
      <c r="BT198" s="2" t="str">
        <f t="shared" si="480"/>
        <v/>
      </c>
      <c r="BU198" s="2" t="str">
        <f t="shared" si="481"/>
        <v/>
      </c>
      <c r="BV198" s="2" t="str">
        <f t="shared" si="482"/>
        <v/>
      </c>
      <c r="BW198" s="2" t="str">
        <f t="shared" si="483"/>
        <v/>
      </c>
      <c r="BX198" s="2" t="str">
        <f t="shared" si="484"/>
        <v/>
      </c>
      <c r="BY198" s="2" t="str">
        <f t="shared" si="485"/>
        <v/>
      </c>
      <c r="BZ198" s="2" t="str">
        <f t="shared" si="486"/>
        <v/>
      </c>
      <c r="CA198" s="2" t="str">
        <f t="shared" si="487"/>
        <v/>
      </c>
      <c r="CB198" s="2" t="str">
        <f t="shared" si="488"/>
        <v/>
      </c>
      <c r="CC198" s="2" t="str">
        <f t="shared" si="489"/>
        <v/>
      </c>
      <c r="CE198" s="2" t="str">
        <f t="shared" si="526"/>
        <v/>
      </c>
      <c r="CF198" s="2" t="str">
        <f t="shared" si="527"/>
        <v/>
      </c>
      <c r="CG198" s="2" t="str">
        <f t="shared" si="528"/>
        <v/>
      </c>
      <c r="CH198" s="2" t="str">
        <f t="shared" si="529"/>
        <v/>
      </c>
      <c r="CI198" s="2" t="str">
        <f t="shared" si="530"/>
        <v/>
      </c>
      <c r="CJ198" s="2" t="str">
        <f t="shared" si="531"/>
        <v/>
      </c>
      <c r="CK198" s="2" t="str">
        <f t="shared" si="532"/>
        <v/>
      </c>
      <c r="CL198" s="2" t="str">
        <f t="shared" si="533"/>
        <v/>
      </c>
      <c r="CM198" s="2" t="str">
        <f t="shared" si="534"/>
        <v/>
      </c>
      <c r="CN198" s="2" t="str">
        <f t="shared" si="535"/>
        <v/>
      </c>
      <c r="CO198" s="2" t="str">
        <f t="shared" si="536"/>
        <v/>
      </c>
      <c r="CP198" s="2" t="str">
        <f t="shared" si="537"/>
        <v/>
      </c>
      <c r="CQ198" s="2" t="str">
        <f t="shared" si="538"/>
        <v/>
      </c>
      <c r="CR198" s="2" t="str">
        <f t="shared" si="539"/>
        <v/>
      </c>
      <c r="CS198" s="2" t="str">
        <f t="shared" si="540"/>
        <v/>
      </c>
      <c r="CU198" s="2" t="str">
        <f t="shared" si="490"/>
        <v/>
      </c>
      <c r="CV198" s="2" t="str">
        <f t="shared" si="491"/>
        <v/>
      </c>
      <c r="CW198" s="2" t="str">
        <f t="shared" si="492"/>
        <v/>
      </c>
      <c r="CX198" s="2" t="str">
        <f t="shared" si="493"/>
        <v/>
      </c>
      <c r="CY198" s="2" t="str">
        <f t="shared" si="494"/>
        <v/>
      </c>
      <c r="CZ198" s="2" t="str">
        <f t="shared" si="495"/>
        <v/>
      </c>
      <c r="DA198" s="2" t="str">
        <f t="shared" si="496"/>
        <v/>
      </c>
      <c r="DB198" s="2" t="str">
        <f t="shared" si="497"/>
        <v/>
      </c>
      <c r="DC198" s="2" t="str">
        <f t="shared" si="498"/>
        <v/>
      </c>
      <c r="DD198" s="2" t="str">
        <f t="shared" si="499"/>
        <v/>
      </c>
      <c r="DE198" s="2" t="str">
        <f t="shared" si="500"/>
        <v/>
      </c>
      <c r="DF198" s="2" t="str">
        <f t="shared" si="501"/>
        <v/>
      </c>
      <c r="DG198" s="2" t="str">
        <f t="shared" si="502"/>
        <v/>
      </c>
      <c r="DH198" s="2" t="str">
        <f t="shared" si="503"/>
        <v/>
      </c>
      <c r="DI198" s="2" t="str">
        <f t="shared" si="504"/>
        <v/>
      </c>
      <c r="DK198" s="2">
        <f t="shared" si="505"/>
        <v>123.1736550387597</v>
      </c>
      <c r="DL198" s="2">
        <f t="shared" si="650"/>
        <v>133.08037398373986</v>
      </c>
      <c r="DM198" s="2">
        <f t="shared" si="650"/>
        <v>133.59577468060394</v>
      </c>
      <c r="DN198" s="2">
        <f t="shared" si="650"/>
        <v>133.68265121951219</v>
      </c>
      <c r="DO198" s="2">
        <f t="shared" si="650"/>
        <v>122.51561951219512</v>
      </c>
      <c r="DP198" s="2">
        <f t="shared" si="650"/>
        <v>122.81552845528452</v>
      </c>
      <c r="DQ198" s="2">
        <f t="shared" si="650"/>
        <v>119.4323539716098</v>
      </c>
      <c r="DR198" s="2">
        <f t="shared" si="650"/>
        <v>105.80816037450923</v>
      </c>
      <c r="DS198" s="2">
        <f t="shared" si="650"/>
        <v>121.80842162488673</v>
      </c>
      <c r="DT198" s="2">
        <f t="shared" si="650"/>
        <v>118.24663726970702</v>
      </c>
      <c r="DU198" s="2">
        <f t="shared" si="650"/>
        <v>131.19726608275445</v>
      </c>
      <c r="DV198" s="2">
        <f t="shared" si="650"/>
        <v>118.90616913319242</v>
      </c>
      <c r="DW198" s="2">
        <f t="shared" si="650"/>
        <v>124.07355028692236</v>
      </c>
      <c r="DX198" s="2">
        <f t="shared" si="650"/>
        <v>116.74990412757975</v>
      </c>
      <c r="DY198" s="2">
        <f t="shared" si="650"/>
        <v>116.75657021627565</v>
      </c>
      <c r="EA198" s="2">
        <f t="shared" si="445"/>
        <v>83.047552590476585</v>
      </c>
      <c r="EB198" s="2">
        <f t="shared" si="507"/>
        <v>82.859521329693905</v>
      </c>
      <c r="EC198" s="2">
        <f t="shared" si="508"/>
        <v>82.479916870064628</v>
      </c>
      <c r="ED198" s="2">
        <f t="shared" si="509"/>
        <v>80.359565781710927</v>
      </c>
      <c r="EE198" s="2">
        <f t="shared" si="510"/>
        <v>80.116393510324471</v>
      </c>
      <c r="EF198" s="2">
        <f t="shared" si="511"/>
        <v>81.705558052993553</v>
      </c>
      <c r="EG198" s="2">
        <f t="shared" si="512"/>
        <v>81.957976673735232</v>
      </c>
      <c r="EH198" s="2">
        <f t="shared" si="513"/>
        <v>80.644232335827098</v>
      </c>
      <c r="EI198" s="2">
        <f t="shared" si="514"/>
        <v>80.075799497487409</v>
      </c>
      <c r="EJ198" s="2">
        <f t="shared" si="515"/>
        <v>80.734654854978572</v>
      </c>
      <c r="EK198" s="2">
        <f t="shared" si="516"/>
        <v>80.498240941247516</v>
      </c>
      <c r="EL198" s="2">
        <f t="shared" si="517"/>
        <v>80.892686133018117</v>
      </c>
      <c r="EM198" s="2">
        <f t="shared" si="518"/>
        <v>81.809708911879454</v>
      </c>
      <c r="EN198" s="2">
        <f t="shared" si="519"/>
        <v>87.29051671019667</v>
      </c>
      <c r="EO198" s="2">
        <f t="shared" si="520"/>
        <v>94.709755189558734</v>
      </c>
      <c r="EQ198" s="2">
        <f t="shared" si="521"/>
        <v>82.489595630839176</v>
      </c>
      <c r="ER198" s="2">
        <f t="shared" si="651"/>
        <v>83.063889037433142</v>
      </c>
      <c r="ES198" s="2">
        <f t="shared" si="651"/>
        <v>81.941486649903524</v>
      </c>
      <c r="ET198" s="2">
        <f t="shared" si="651"/>
        <v>81.222575462873721</v>
      </c>
      <c r="EU198" s="2">
        <f t="shared" si="651"/>
        <v>80.805557519154021</v>
      </c>
      <c r="EV198" s="2">
        <f t="shared" si="651"/>
        <v>81.673438881640251</v>
      </c>
      <c r="EW198" s="2">
        <f t="shared" si="651"/>
        <v>82.16652831756619</v>
      </c>
      <c r="EX198" s="2">
        <f t="shared" si="651"/>
        <v>81.428515518228039</v>
      </c>
      <c r="EY198" s="2">
        <f t="shared" si="651"/>
        <v>81.362781292238026</v>
      </c>
      <c r="EZ198" s="2">
        <f t="shared" si="651"/>
        <v>80.619351038704394</v>
      </c>
      <c r="FA198" s="2">
        <f t="shared" si="651"/>
        <v>82.367832072044976</v>
      </c>
      <c r="FB198" s="2">
        <f t="shared" si="651"/>
        <v>81.988090238306256</v>
      </c>
      <c r="FC198" s="2">
        <f t="shared" si="651"/>
        <v>82.563888857101716</v>
      </c>
      <c r="FD198" s="2">
        <f t="shared" si="651"/>
        <v>86.558772667500889</v>
      </c>
      <c r="FE198" s="2">
        <f t="shared" si="651"/>
        <v>86.944623108348196</v>
      </c>
      <c r="FG198" s="2">
        <f t="shared" si="523"/>
        <v>0.99999145034932513</v>
      </c>
      <c r="FH198" s="2">
        <f t="shared" si="652"/>
        <v>0.99999308884347715</v>
      </c>
      <c r="FI198" s="2">
        <f t="shared" si="652"/>
        <v>0.99999322948243441</v>
      </c>
      <c r="FJ198" s="2">
        <f t="shared" si="652"/>
        <v>0.99999360976476548</v>
      </c>
      <c r="FK198" s="2">
        <f t="shared" si="652"/>
        <v>0.99999326801924793</v>
      </c>
      <c r="FL198" s="2">
        <f t="shared" si="652"/>
        <v>0.99999272270964179</v>
      </c>
      <c r="FM198" s="2">
        <f t="shared" si="652"/>
        <v>0.99999236301960748</v>
      </c>
      <c r="FN198" s="2">
        <f t="shared" si="652"/>
        <v>0.99999235943577636</v>
      </c>
      <c r="FO198" s="2">
        <f t="shared" si="652"/>
        <v>0.99999200680912514</v>
      </c>
      <c r="FP198" s="2">
        <f t="shared" si="652"/>
        <v>0.99999206651957639</v>
      </c>
      <c r="FQ198" s="2">
        <f t="shared" si="652"/>
        <v>0.99999227169450378</v>
      </c>
      <c r="FR198" s="2">
        <f t="shared" si="652"/>
        <v>0.99999238488703535</v>
      </c>
      <c r="FS198" s="2">
        <f t="shared" si="652"/>
        <v>0.99999240609356144</v>
      </c>
      <c r="FT198" s="2">
        <f t="shared" si="652"/>
        <v>0.99998946486684337</v>
      </c>
      <c r="FU198" s="2">
        <f t="shared" si="652"/>
        <v>0.99998678368131078</v>
      </c>
      <c r="FW198" s="2">
        <f t="shared" si="541"/>
        <v>0.76465509110292285</v>
      </c>
      <c r="FX198" s="2">
        <f t="shared" si="593"/>
        <v>0.8178106408927388</v>
      </c>
      <c r="FY198" s="2">
        <f t="shared" si="594"/>
        <v>0.83488464247321625</v>
      </c>
      <c r="FZ198" s="2">
        <f t="shared" si="595"/>
        <v>0.81251781857011485</v>
      </c>
      <c r="GA198" s="2">
        <f t="shared" si="596"/>
        <v>0.81826777190581723</v>
      </c>
      <c r="GB198" s="2">
        <f t="shared" si="597"/>
        <v>0.82671199276793539</v>
      </c>
      <c r="GC198" s="2">
        <f t="shared" si="598"/>
        <v>0.85165886158333026</v>
      </c>
      <c r="GD198" s="2">
        <f t="shared" si="599"/>
        <v>0.87803205467641654</v>
      </c>
      <c r="GE198" s="2">
        <f t="shared" si="600"/>
        <v>0.84470154713185908</v>
      </c>
      <c r="GF198" s="2">
        <f t="shared" si="601"/>
        <v>0.82074874248369734</v>
      </c>
      <c r="GG198" s="2">
        <f t="shared" si="602"/>
        <v>0.79998494171712586</v>
      </c>
      <c r="GH198" s="2">
        <f t="shared" si="603"/>
        <v>0.76608333546841434</v>
      </c>
      <c r="GI198" s="2">
        <f t="shared" si="604"/>
        <v>0.74859938859014075</v>
      </c>
      <c r="GJ198" s="2">
        <f t="shared" si="605"/>
        <v>0.71382341021101015</v>
      </c>
      <c r="GK198" s="2">
        <f t="shared" si="606"/>
        <v>0.70805729625352476</v>
      </c>
      <c r="GM198" s="86">
        <f t="shared" si="542"/>
        <v>5.6437230730754729E-147</v>
      </c>
      <c r="GN198" s="86">
        <f t="shared" si="607"/>
        <v>0</v>
      </c>
      <c r="GO198" s="86">
        <f t="shared" si="608"/>
        <v>0</v>
      </c>
      <c r="GP198" s="86">
        <f t="shared" si="609"/>
        <v>0</v>
      </c>
      <c r="GQ198" s="86">
        <f t="shared" si="610"/>
        <v>0</v>
      </c>
      <c r="GR198" s="86">
        <f t="shared" si="611"/>
        <v>0</v>
      </c>
      <c r="GS198" s="86">
        <f t="shared" si="612"/>
        <v>0</v>
      </c>
      <c r="GT198" s="86">
        <f t="shared" si="613"/>
        <v>0</v>
      </c>
      <c r="GU198" s="86">
        <f t="shared" si="614"/>
        <v>0</v>
      </c>
      <c r="GV198" s="86">
        <f t="shared" si="615"/>
        <v>0</v>
      </c>
      <c r="GW198" s="86">
        <f t="shared" si="616"/>
        <v>0</v>
      </c>
      <c r="GX198" s="86">
        <f t="shared" si="617"/>
        <v>0</v>
      </c>
      <c r="GY198" s="86">
        <f t="shared" si="618"/>
        <v>0</v>
      </c>
      <c r="GZ198" s="86">
        <f t="shared" si="619"/>
        <v>3.3054442614958936E-146</v>
      </c>
      <c r="HA198" s="86">
        <f t="shared" si="620"/>
        <v>1.6481996945362123E-88</v>
      </c>
      <c r="HC198" s="86">
        <f t="shared" si="543"/>
        <v>1.7030955068399635E-105</v>
      </c>
      <c r="HD198" s="86">
        <f t="shared" si="621"/>
        <v>4.0600262698321099E-253</v>
      </c>
      <c r="HE198" s="86">
        <f t="shared" si="622"/>
        <v>6.683290778272116E-254</v>
      </c>
      <c r="HF198" s="86">
        <f t="shared" si="623"/>
        <v>5.3345467027551512E-248</v>
      </c>
      <c r="HG198" s="86">
        <f t="shared" si="624"/>
        <v>3.4565727830925374E-245</v>
      </c>
      <c r="HH198" s="86">
        <f t="shared" si="625"/>
        <v>1.144782088716357E-257</v>
      </c>
      <c r="HI198" s="86">
        <f t="shared" si="626"/>
        <v>6.8186146628481927E-242</v>
      </c>
      <c r="HJ198" s="86">
        <f t="shared" si="627"/>
        <v>6.7042211486885909E-269</v>
      </c>
      <c r="HK198" s="86">
        <f t="shared" si="628"/>
        <v>5.4165591266870633E-255</v>
      </c>
      <c r="HL198" s="86">
        <f t="shared" si="629"/>
        <v>7.2648670992840292E-250</v>
      </c>
      <c r="HM198" s="86">
        <f t="shared" si="630"/>
        <v>0</v>
      </c>
      <c r="HN198" s="86">
        <f t="shared" si="631"/>
        <v>4.8262938213080102E-242</v>
      </c>
      <c r="HO198" s="86">
        <f t="shared" si="632"/>
        <v>3.4997623556038123E-299</v>
      </c>
      <c r="HP198" s="86">
        <f t="shared" si="633"/>
        <v>3.2505694295542287E-68</v>
      </c>
      <c r="HQ198" s="86">
        <f t="shared" si="634"/>
        <v>6.8355269779857247E-72</v>
      </c>
      <c r="HS198" s="86">
        <f t="shared" si="544"/>
        <v>1.2161157122411333E-24</v>
      </c>
      <c r="HT198" s="86">
        <f t="shared" si="635"/>
        <v>7.2900174357622955E-25</v>
      </c>
      <c r="HU198" s="86">
        <f t="shared" si="636"/>
        <v>1.2841398633849323E-25</v>
      </c>
      <c r="HV198" s="86">
        <f t="shared" si="637"/>
        <v>2.3895799025138069E-25</v>
      </c>
      <c r="HW198" s="86">
        <f t="shared" si="638"/>
        <v>4.7738004859200866E-24</v>
      </c>
      <c r="HX198" s="86">
        <f t="shared" si="639"/>
        <v>9.0260697670721283E-22</v>
      </c>
      <c r="HY198" s="86">
        <f t="shared" si="640"/>
        <v>2.6685722944066337E-24</v>
      </c>
      <c r="HZ198" s="86">
        <f t="shared" si="641"/>
        <v>1.6636975093478083E-30</v>
      </c>
      <c r="IA198" s="86">
        <f t="shared" si="642"/>
        <v>3.1968501977610302E-26</v>
      </c>
      <c r="IB198" s="86">
        <f t="shared" si="643"/>
        <v>1.0921774269311969E-23</v>
      </c>
      <c r="IC198" s="86">
        <f t="shared" si="644"/>
        <v>3.7277856956376698E-23</v>
      </c>
      <c r="ID198" s="86">
        <f t="shared" si="645"/>
        <v>4.3575385655282345E-22</v>
      </c>
      <c r="IE198" s="86">
        <f t="shared" si="646"/>
        <v>1.0254796213403997E-20</v>
      </c>
      <c r="IF198" s="86">
        <f t="shared" si="647"/>
        <v>1.4631886462801783E-14</v>
      </c>
      <c r="IG198" s="86">
        <f t="shared" si="648"/>
        <v>2.0139565116364344E-14</v>
      </c>
      <c r="II198" s="86">
        <f t="shared" si="545"/>
        <v>0.1837189955840447</v>
      </c>
      <c r="IJ198" s="86">
        <f t="shared" si="546"/>
        <v>0.1103616255599572</v>
      </c>
      <c r="IK198" s="86">
        <f t="shared" si="547"/>
        <v>8.4809684597577359E-2</v>
      </c>
      <c r="IL198" s="86">
        <f t="shared" si="548"/>
        <v>0.12390946022948059</v>
      </c>
      <c r="IM198" s="86">
        <f t="shared" si="549"/>
        <v>0.1189686137527487</v>
      </c>
      <c r="IN198" s="86">
        <f t="shared" si="550"/>
        <v>0.12116481757839684</v>
      </c>
      <c r="IO198" s="86">
        <f t="shared" si="551"/>
        <v>6.9998968847691953E-2</v>
      </c>
      <c r="IP198" s="86">
        <f t="shared" si="552"/>
        <v>3.0071368409502888E-2</v>
      </c>
      <c r="IQ198" s="86">
        <f t="shared" si="553"/>
        <v>7.2989734024789615E-2</v>
      </c>
      <c r="IR198" s="86">
        <f t="shared" si="554"/>
        <v>0.10726532830407282</v>
      </c>
      <c r="IS198" s="86">
        <f t="shared" si="555"/>
        <v>0.14525892982796901</v>
      </c>
      <c r="IT198" s="86">
        <f t="shared" si="556"/>
        <v>0.20889336894159133</v>
      </c>
      <c r="IU198" s="86">
        <f t="shared" si="557"/>
        <v>0.25072558093689779</v>
      </c>
      <c r="IV198" s="86">
        <f t="shared" si="558"/>
        <v>0.33665421582750565</v>
      </c>
      <c r="IW198" s="86">
        <f t="shared" si="559"/>
        <v>0.35677685478605059</v>
      </c>
      <c r="IY198" s="86">
        <f t="shared" si="560"/>
        <v>0.1837189955840447</v>
      </c>
      <c r="IZ198" s="86">
        <f t="shared" si="561"/>
        <v>0.1103616255599572</v>
      </c>
      <c r="JA198" s="86">
        <f t="shared" si="562"/>
        <v>8.4809684597577359E-2</v>
      </c>
      <c r="JB198" s="86">
        <f t="shared" si="563"/>
        <v>0.12390946022948059</v>
      </c>
      <c r="JC198" s="86">
        <f t="shared" si="564"/>
        <v>0.1189686137527487</v>
      </c>
      <c r="JD198" s="86">
        <f t="shared" si="565"/>
        <v>0.12116481757839684</v>
      </c>
      <c r="JE198" s="86">
        <f t="shared" si="566"/>
        <v>6.9998968847691953E-2</v>
      </c>
      <c r="JF198" s="86">
        <f t="shared" si="567"/>
        <v>3.0071368409502888E-2</v>
      </c>
      <c r="JG198" s="86">
        <f t="shared" si="568"/>
        <v>7.2989734024789615E-2</v>
      </c>
      <c r="JH198" s="86">
        <f t="shared" si="569"/>
        <v>0.10726532830407282</v>
      </c>
      <c r="JI198" s="86">
        <f t="shared" si="570"/>
        <v>0.14525892982796901</v>
      </c>
      <c r="JJ198" s="86">
        <f t="shared" si="571"/>
        <v>0.20889336894159133</v>
      </c>
      <c r="JK198" s="86">
        <f t="shared" si="572"/>
        <v>0.25072558093689779</v>
      </c>
      <c r="JL198" s="86">
        <f t="shared" si="573"/>
        <v>0.33665421582752031</v>
      </c>
      <c r="JM198" s="86">
        <f t="shared" si="574"/>
        <v>0.35677685478607074</v>
      </c>
    </row>
    <row r="199" spans="2:273" x14ac:dyDescent="0.25">
      <c r="B199" s="2">
        <v>172</v>
      </c>
      <c r="C199" s="37">
        <v>82.260999999999996</v>
      </c>
      <c r="D199" s="37">
        <v>83</v>
      </c>
      <c r="E199" s="37">
        <v>82.561000000000007</v>
      </c>
      <c r="F199" s="37">
        <v>81.706999999999994</v>
      </c>
      <c r="G199" s="37">
        <v>80.316999999999993</v>
      </c>
      <c r="H199" s="37">
        <v>81.537000000000006</v>
      </c>
      <c r="I199" s="37">
        <v>80.584999999999994</v>
      </c>
      <c r="J199" s="37">
        <v>80.072999999999993</v>
      </c>
      <c r="K199" s="37">
        <v>80.813999999999993</v>
      </c>
      <c r="L199" s="37">
        <v>81.394999999999996</v>
      </c>
      <c r="M199" s="37">
        <v>82.14</v>
      </c>
      <c r="N199" s="37">
        <v>81.488</v>
      </c>
      <c r="O199" s="37">
        <v>82.174999999999997</v>
      </c>
      <c r="P199" s="37">
        <v>85.244</v>
      </c>
      <c r="Q199" s="37">
        <v>86.285700000000006</v>
      </c>
      <c r="S199" s="4">
        <f t="shared" si="446"/>
        <v>82.535641130781954</v>
      </c>
      <c r="T199" s="4">
        <f t="shared" si="447"/>
        <v>82.953560771036464</v>
      </c>
      <c r="U199" s="4">
        <f t="shared" si="448"/>
        <v>81.949055096496366</v>
      </c>
      <c r="V199" s="4">
        <f t="shared" si="449"/>
        <v>80.976779154079097</v>
      </c>
      <c r="W199" s="4">
        <f t="shared" si="450"/>
        <v>80.580734393624908</v>
      </c>
      <c r="X199" s="4">
        <f t="shared" si="451"/>
        <v>81.583895711405518</v>
      </c>
      <c r="Y199" s="4">
        <f t="shared" si="452"/>
        <v>82.040231794067452</v>
      </c>
      <c r="Z199" s="4">
        <f t="shared" si="453"/>
        <v>81.240297340459918</v>
      </c>
      <c r="AA199" s="4">
        <f t="shared" si="454"/>
        <v>81.065827902353305</v>
      </c>
      <c r="AB199" s="4">
        <f t="shared" si="455"/>
        <v>80.513213624548143</v>
      </c>
      <c r="AC199" s="4">
        <f t="shared" si="456"/>
        <v>81.883487785900925</v>
      </c>
      <c r="AD199" s="4">
        <f t="shared" si="457"/>
        <v>81.608309063372729</v>
      </c>
      <c r="AE199" s="4">
        <f t="shared" si="458"/>
        <v>82.285141086110826</v>
      </c>
      <c r="AF199" s="4">
        <f t="shared" si="459"/>
        <v>87.279651381281369</v>
      </c>
      <c r="AG199" s="4">
        <f t="shared" si="460"/>
        <v>90.349533702267919</v>
      </c>
      <c r="AI199" s="4">
        <f t="shared" si="461"/>
        <v>-0.27464113078195851</v>
      </c>
      <c r="AJ199" s="4">
        <f t="shared" si="462"/>
        <v>4.6439228963535584E-2</v>
      </c>
      <c r="AK199" s="4">
        <f t="shared" si="463"/>
        <v>0.61194490350364106</v>
      </c>
      <c r="AL199" s="4">
        <f t="shared" si="464"/>
        <v>0.73022084592089698</v>
      </c>
      <c r="AM199" s="4">
        <f t="shared" si="465"/>
        <v>-0.26373439362491524</v>
      </c>
      <c r="AN199" s="4">
        <f t="shared" si="466"/>
        <v>-4.689571140551152E-2</v>
      </c>
      <c r="AO199" s="4">
        <f t="shared" si="467"/>
        <v>-1.4552317940674584</v>
      </c>
      <c r="AP199" s="4">
        <f t="shared" si="468"/>
        <v>-1.1672973404599247</v>
      </c>
      <c r="AQ199" s="4">
        <f t="shared" si="469"/>
        <v>-0.25182790235331254</v>
      </c>
      <c r="AR199" s="4">
        <f t="shared" si="470"/>
        <v>0.88178637545185268</v>
      </c>
      <c r="AS199" s="4">
        <f t="shared" si="471"/>
        <v>0.25651221409907521</v>
      </c>
      <c r="AT199" s="4">
        <f t="shared" si="472"/>
        <v>-0.12030906337272995</v>
      </c>
      <c r="AU199" s="4">
        <f t="shared" si="473"/>
        <v>-0.11014108611082918</v>
      </c>
      <c r="AV199" s="4">
        <f t="shared" si="649"/>
        <v>-2.0356513812813688</v>
      </c>
      <c r="AW199" s="4">
        <f t="shared" si="649"/>
        <v>-4.0638337022679138</v>
      </c>
      <c r="AY199" s="2">
        <f t="shared" si="525"/>
        <v>82.535641130781954</v>
      </c>
      <c r="AZ199" s="2">
        <f t="shared" si="576"/>
        <v>82.953553992988105</v>
      </c>
      <c r="BA199" s="2">
        <f t="shared" si="577"/>
        <v>81.949049778526557</v>
      </c>
      <c r="BB199" s="2">
        <f t="shared" si="578"/>
        <v>80.976716505914467</v>
      </c>
      <c r="BC199" s="2">
        <f t="shared" si="579"/>
        <v>80.580669667474524</v>
      </c>
      <c r="BD199" s="2">
        <f t="shared" si="580"/>
        <v>81.583781449804874</v>
      </c>
      <c r="BE199" s="2">
        <f t="shared" si="581"/>
        <v>82.040229054729167</v>
      </c>
      <c r="BF199" s="2">
        <f t="shared" si="582"/>
        <v>81.240297329886047</v>
      </c>
      <c r="BG199" s="2">
        <f t="shared" si="583"/>
        <v>81.065823847136542</v>
      </c>
      <c r="BH199" s="2">
        <f t="shared" si="584"/>
        <v>80.513157896075498</v>
      </c>
      <c r="BI199" s="2">
        <f t="shared" si="585"/>
        <v>81.883036581444841</v>
      </c>
      <c r="BJ199" s="2">
        <f t="shared" si="586"/>
        <v>81.604399777709872</v>
      </c>
      <c r="BK199" s="2">
        <f t="shared" si="587"/>
        <v>82.271183315102164</v>
      </c>
      <c r="BL199" s="2">
        <f t="shared" si="588"/>
        <v>86.644394336100746</v>
      </c>
      <c r="BM199" s="2">
        <f t="shared" si="589"/>
        <v>88.976232841022863</v>
      </c>
      <c r="BO199" s="2" t="str">
        <f t="shared" si="475"/>
        <v/>
      </c>
      <c r="BP199" s="2" t="str">
        <f t="shared" si="476"/>
        <v/>
      </c>
      <c r="BQ199" s="2" t="str">
        <f t="shared" si="477"/>
        <v/>
      </c>
      <c r="BR199" s="2" t="str">
        <f t="shared" si="478"/>
        <v/>
      </c>
      <c r="BS199" s="2" t="str">
        <f t="shared" si="479"/>
        <v/>
      </c>
      <c r="BT199" s="2" t="str">
        <f t="shared" si="480"/>
        <v/>
      </c>
      <c r="BU199" s="2" t="str">
        <f t="shared" si="481"/>
        <v/>
      </c>
      <c r="BV199" s="2" t="str">
        <f t="shared" si="482"/>
        <v/>
      </c>
      <c r="BW199" s="2" t="str">
        <f t="shared" si="483"/>
        <v/>
      </c>
      <c r="BX199" s="2" t="str">
        <f t="shared" si="484"/>
        <v/>
      </c>
      <c r="BY199" s="2" t="str">
        <f t="shared" si="485"/>
        <v/>
      </c>
      <c r="BZ199" s="2" t="str">
        <f t="shared" si="486"/>
        <v/>
      </c>
      <c r="CA199" s="2" t="str">
        <f t="shared" si="487"/>
        <v/>
      </c>
      <c r="CB199" s="2" t="str">
        <f t="shared" si="488"/>
        <v/>
      </c>
      <c r="CC199" s="2" t="str">
        <f t="shared" si="489"/>
        <v/>
      </c>
      <c r="CE199" s="2" t="str">
        <f t="shared" si="526"/>
        <v/>
      </c>
      <c r="CF199" s="2" t="str">
        <f t="shared" si="527"/>
        <v/>
      </c>
      <c r="CG199" s="2" t="str">
        <f t="shared" si="528"/>
        <v/>
      </c>
      <c r="CH199" s="2" t="str">
        <f t="shared" si="529"/>
        <v/>
      </c>
      <c r="CI199" s="2" t="str">
        <f t="shared" si="530"/>
        <v/>
      </c>
      <c r="CJ199" s="2" t="str">
        <f t="shared" si="531"/>
        <v/>
      </c>
      <c r="CK199" s="2" t="str">
        <f t="shared" si="532"/>
        <v/>
      </c>
      <c r="CL199" s="2" t="str">
        <f t="shared" si="533"/>
        <v/>
      </c>
      <c r="CM199" s="2" t="str">
        <f t="shared" si="534"/>
        <v/>
      </c>
      <c r="CN199" s="2" t="str">
        <f t="shared" si="535"/>
        <v/>
      </c>
      <c r="CO199" s="2" t="str">
        <f t="shared" si="536"/>
        <v/>
      </c>
      <c r="CP199" s="2" t="str">
        <f t="shared" si="537"/>
        <v/>
      </c>
      <c r="CQ199" s="2" t="str">
        <f t="shared" si="538"/>
        <v/>
      </c>
      <c r="CR199" s="2" t="str">
        <f t="shared" si="539"/>
        <v/>
      </c>
      <c r="CS199" s="2" t="str">
        <f t="shared" si="540"/>
        <v/>
      </c>
      <c r="CU199" s="2" t="str">
        <f t="shared" si="490"/>
        <v/>
      </c>
      <c r="CV199" s="2" t="str">
        <f t="shared" si="491"/>
        <v/>
      </c>
      <c r="CW199" s="2" t="str">
        <f t="shared" si="492"/>
        <v/>
      </c>
      <c r="CX199" s="2" t="str">
        <f t="shared" si="493"/>
        <v/>
      </c>
      <c r="CY199" s="2" t="str">
        <f t="shared" si="494"/>
        <v/>
      </c>
      <c r="CZ199" s="2" t="str">
        <f t="shared" si="495"/>
        <v/>
      </c>
      <c r="DA199" s="2" t="str">
        <f t="shared" si="496"/>
        <v/>
      </c>
      <c r="DB199" s="2" t="str">
        <f t="shared" si="497"/>
        <v/>
      </c>
      <c r="DC199" s="2" t="str">
        <f t="shared" si="498"/>
        <v/>
      </c>
      <c r="DD199" s="2" t="str">
        <f t="shared" si="499"/>
        <v/>
      </c>
      <c r="DE199" s="2" t="str">
        <f t="shared" si="500"/>
        <v/>
      </c>
      <c r="DF199" s="2" t="str">
        <f t="shared" si="501"/>
        <v/>
      </c>
      <c r="DG199" s="2" t="str">
        <f t="shared" si="502"/>
        <v/>
      </c>
      <c r="DH199" s="2" t="str">
        <f t="shared" si="503"/>
        <v/>
      </c>
      <c r="DI199" s="2" t="str">
        <f t="shared" si="504"/>
        <v/>
      </c>
      <c r="DK199" s="2">
        <f t="shared" si="505"/>
        <v>123.37437878787881</v>
      </c>
      <c r="DL199" s="2">
        <f t="shared" si="650"/>
        <v>133.32743848418551</v>
      </c>
      <c r="DM199" s="2">
        <f t="shared" si="650"/>
        <v>133.84284469113794</v>
      </c>
      <c r="DN199" s="2">
        <f t="shared" si="650"/>
        <v>133.92696097560975</v>
      </c>
      <c r="DO199" s="2">
        <f t="shared" si="650"/>
        <v>122.68026341463414</v>
      </c>
      <c r="DP199" s="2">
        <f t="shared" si="650"/>
        <v>122.97734038300513</v>
      </c>
      <c r="DQ199" s="2">
        <f t="shared" si="650"/>
        <v>119.56614919963758</v>
      </c>
      <c r="DR199" s="2">
        <f t="shared" si="650"/>
        <v>105.84037028088193</v>
      </c>
      <c r="DS199" s="2">
        <f t="shared" si="650"/>
        <v>121.94624645122319</v>
      </c>
      <c r="DT199" s="2">
        <f t="shared" si="650"/>
        <v>118.34515237088492</v>
      </c>
      <c r="DU199" s="2">
        <f t="shared" si="650"/>
        <v>131.3735193295077</v>
      </c>
      <c r="DV199" s="2">
        <f t="shared" si="650"/>
        <v>119.00159196617339</v>
      </c>
      <c r="DW199" s="2">
        <f t="shared" si="650"/>
        <v>124.2026917849592</v>
      </c>
      <c r="DX199" s="2">
        <f t="shared" si="650"/>
        <v>116.85381772983115</v>
      </c>
      <c r="DY199" s="2">
        <f t="shared" si="650"/>
        <v>116.88391704545454</v>
      </c>
      <c r="EA199" s="2">
        <f t="shared" si="445"/>
        <v>82.978506591791856</v>
      </c>
      <c r="EB199" s="2">
        <f t="shared" si="507"/>
        <v>82.780647611620196</v>
      </c>
      <c r="EC199" s="2">
        <f t="shared" si="508"/>
        <v>82.412071859296503</v>
      </c>
      <c r="ED199" s="2">
        <f t="shared" si="509"/>
        <v>80.251992583228002</v>
      </c>
      <c r="EE199" s="2">
        <f t="shared" si="510"/>
        <v>79.998113864306774</v>
      </c>
      <c r="EF199" s="2">
        <f t="shared" si="511"/>
        <v>81.610849346910499</v>
      </c>
      <c r="EG199" s="2">
        <f t="shared" si="512"/>
        <v>81.857308795314538</v>
      </c>
      <c r="EH199" s="2">
        <f t="shared" si="513"/>
        <v>80.533577833194798</v>
      </c>
      <c r="EI199" s="2">
        <f t="shared" si="514"/>
        <v>79.946216295764515</v>
      </c>
      <c r="EJ199" s="2">
        <f t="shared" si="515"/>
        <v>80.610465646596197</v>
      </c>
      <c r="EK199" s="2">
        <f t="shared" si="516"/>
        <v>80.336402985074614</v>
      </c>
      <c r="EL199" s="2">
        <f t="shared" si="517"/>
        <v>80.733312421780312</v>
      </c>
      <c r="EM199" s="2">
        <f t="shared" si="518"/>
        <v>81.6840609401942</v>
      </c>
      <c r="EN199" s="2">
        <f t="shared" si="519"/>
        <v>87.188515031181694</v>
      </c>
      <c r="EO199" s="2">
        <f t="shared" si="520"/>
        <v>94.707272001243012</v>
      </c>
      <c r="EQ199" s="2">
        <f t="shared" si="521"/>
        <v>82.41092631199578</v>
      </c>
      <c r="ER199" s="2">
        <f t="shared" si="651"/>
        <v>82.988300915116355</v>
      </c>
      <c r="ES199" s="2">
        <f t="shared" si="651"/>
        <v>81.865160267430753</v>
      </c>
      <c r="ET199" s="2">
        <f t="shared" si="651"/>
        <v>81.128848345936078</v>
      </c>
      <c r="EU199" s="2">
        <f t="shared" si="651"/>
        <v>80.698352369527811</v>
      </c>
      <c r="EV199" s="2">
        <f t="shared" si="651"/>
        <v>81.578279912128863</v>
      </c>
      <c r="EW199" s="2">
        <f t="shared" si="651"/>
        <v>82.06898215708415</v>
      </c>
      <c r="EX199" s="2">
        <f t="shared" si="651"/>
        <v>81.329631494260639</v>
      </c>
      <c r="EY199" s="2">
        <f t="shared" si="651"/>
        <v>81.253194596072277</v>
      </c>
      <c r="EZ199" s="2">
        <f t="shared" si="651"/>
        <v>80.493448450378366</v>
      </c>
      <c r="FA199" s="2">
        <f t="shared" si="651"/>
        <v>82.235264670231246</v>
      </c>
      <c r="FB199" s="2">
        <f t="shared" si="651"/>
        <v>81.846635446494176</v>
      </c>
      <c r="FC199" s="2">
        <f t="shared" si="651"/>
        <v>82.450621757112287</v>
      </c>
      <c r="FD199" s="2">
        <f t="shared" si="651"/>
        <v>86.445057556894085</v>
      </c>
      <c r="FE199" s="2">
        <f t="shared" si="651"/>
        <v>86.820788975220751</v>
      </c>
      <c r="FG199" s="2">
        <f t="shared" si="523"/>
        <v>0.99999220262004607</v>
      </c>
      <c r="FH199" s="2">
        <f t="shared" si="652"/>
        <v>0.99999369694650575</v>
      </c>
      <c r="FI199" s="2">
        <f t="shared" si="652"/>
        <v>0.99999382521091362</v>
      </c>
      <c r="FJ199" s="2">
        <f t="shared" si="652"/>
        <v>0.99999417203292318</v>
      </c>
      <c r="FK199" s="2">
        <f t="shared" si="652"/>
        <v>0.99999386035694704</v>
      </c>
      <c r="FL199" s="2">
        <f t="shared" si="652"/>
        <v>0.9999933630280623</v>
      </c>
      <c r="FM199" s="2">
        <f t="shared" si="652"/>
        <v>0.99999303498642178</v>
      </c>
      <c r="FN199" s="2">
        <f t="shared" si="652"/>
        <v>0.99999303171792453</v>
      </c>
      <c r="FO199" s="2">
        <f t="shared" si="652"/>
        <v>0.99999271011815394</v>
      </c>
      <c r="FP199" s="2">
        <f t="shared" si="652"/>
        <v>0.99999276457480901</v>
      </c>
      <c r="FQ199" s="2">
        <f t="shared" si="652"/>
        <v>0.99999295169682467</v>
      </c>
      <c r="FR199" s="2">
        <f t="shared" si="652"/>
        <v>0.99999305492977986</v>
      </c>
      <c r="FS199" s="2">
        <f t="shared" si="652"/>
        <v>0.99999307427038742</v>
      </c>
      <c r="FT199" s="2">
        <f t="shared" si="652"/>
        <v>0.99999039183546057</v>
      </c>
      <c r="FU199" s="2">
        <f t="shared" si="652"/>
        <v>0.99998794656008216</v>
      </c>
      <c r="FW199" s="2">
        <f t="shared" si="541"/>
        <v>0.78082424416369323</v>
      </c>
      <c r="FX199" s="2">
        <f t="shared" si="593"/>
        <v>0.83113429613353684</v>
      </c>
      <c r="FY199" s="2">
        <f t="shared" si="594"/>
        <v>0.8471929683627315</v>
      </c>
      <c r="FZ199" s="2">
        <f t="shared" si="595"/>
        <v>0.82614625751054371</v>
      </c>
      <c r="GA199" s="2">
        <f t="shared" si="596"/>
        <v>0.83156488205539947</v>
      </c>
      <c r="GB199" s="2">
        <f t="shared" si="597"/>
        <v>0.83951243026185163</v>
      </c>
      <c r="GC199" s="2">
        <f t="shared" si="598"/>
        <v>0.8629220762695643</v>
      </c>
      <c r="GD199" s="2">
        <f t="shared" si="599"/>
        <v>0.88755719165597213</v>
      </c>
      <c r="GE199" s="2">
        <f t="shared" si="600"/>
        <v>0.85640394783225537</v>
      </c>
      <c r="GF199" s="2">
        <f t="shared" si="601"/>
        <v>0.83390117160180466</v>
      </c>
      <c r="GG199" s="2">
        <f t="shared" si="602"/>
        <v>0.81431622081178301</v>
      </c>
      <c r="GH199" s="2">
        <f t="shared" si="603"/>
        <v>0.78218231430606933</v>
      </c>
      <c r="GI199" s="2">
        <f t="shared" si="604"/>
        <v>0.76553339202301252</v>
      </c>
      <c r="GJ199" s="2">
        <f t="shared" si="605"/>
        <v>0.73226209032607181</v>
      </c>
      <c r="GK199" s="2">
        <f t="shared" si="606"/>
        <v>0.72672526475587906</v>
      </c>
      <c r="GM199" s="86">
        <f t="shared" si="542"/>
        <v>1.0090102101856425E-149</v>
      </c>
      <c r="GN199" s="86">
        <f t="shared" si="607"/>
        <v>0</v>
      </c>
      <c r="GO199" s="86">
        <f t="shared" si="608"/>
        <v>0</v>
      </c>
      <c r="GP199" s="86">
        <f t="shared" si="609"/>
        <v>0</v>
      </c>
      <c r="GQ199" s="86">
        <f t="shared" si="610"/>
        <v>0</v>
      </c>
      <c r="GR199" s="86">
        <f t="shared" si="611"/>
        <v>0</v>
      </c>
      <c r="GS199" s="86">
        <f t="shared" si="612"/>
        <v>0</v>
      </c>
      <c r="GT199" s="86">
        <f t="shared" si="613"/>
        <v>0</v>
      </c>
      <c r="GU199" s="86">
        <f t="shared" si="614"/>
        <v>0</v>
      </c>
      <c r="GV199" s="86">
        <f t="shared" si="615"/>
        <v>0</v>
      </c>
      <c r="GW199" s="86">
        <f t="shared" si="616"/>
        <v>0</v>
      </c>
      <c r="GX199" s="86">
        <f t="shared" si="617"/>
        <v>0</v>
      </c>
      <c r="GY199" s="86">
        <f t="shared" si="618"/>
        <v>0</v>
      </c>
      <c r="GZ199" s="86">
        <f t="shared" si="619"/>
        <v>6.0246092914279822E-149</v>
      </c>
      <c r="HA199" s="86">
        <f t="shared" si="620"/>
        <v>3.9418681585853186E-90</v>
      </c>
      <c r="HC199" s="86">
        <f t="shared" si="543"/>
        <v>5.2901381798058175E-108</v>
      </c>
      <c r="HD199" s="86">
        <f t="shared" si="621"/>
        <v>3.8670989507189681E-259</v>
      </c>
      <c r="HE199" s="86">
        <f t="shared" si="622"/>
        <v>6.2140099484709747E-260</v>
      </c>
      <c r="HF199" s="86">
        <f t="shared" si="623"/>
        <v>6.5827225272108261E-254</v>
      </c>
      <c r="HG199" s="86">
        <f t="shared" si="624"/>
        <v>4.8030168355058229E-251</v>
      </c>
      <c r="HH199" s="86">
        <f t="shared" si="625"/>
        <v>8.6096411250464602E-264</v>
      </c>
      <c r="HI199" s="86">
        <f t="shared" si="626"/>
        <v>1.3100448059230818E-247</v>
      </c>
      <c r="HJ199" s="86">
        <f t="shared" si="627"/>
        <v>3.7893367802462729E-275</v>
      </c>
      <c r="HK199" s="86">
        <f t="shared" si="628"/>
        <v>5.7661509702349051E-261</v>
      </c>
      <c r="HL199" s="86">
        <f t="shared" si="629"/>
        <v>8.8879712005567129E-256</v>
      </c>
      <c r="HM199" s="86">
        <f t="shared" si="630"/>
        <v>0</v>
      </c>
      <c r="HN199" s="86">
        <f t="shared" si="631"/>
        <v>7.2899793662190055E-248</v>
      </c>
      <c r="HO199" s="86">
        <f t="shared" si="632"/>
        <v>1.8509617320464895E-306</v>
      </c>
      <c r="HP199" s="86">
        <f t="shared" si="633"/>
        <v>7.7079181241934427E-70</v>
      </c>
      <c r="HQ199" s="86">
        <f t="shared" si="634"/>
        <v>1.3696724912404403E-73</v>
      </c>
      <c r="HS199" s="86">
        <f t="shared" si="544"/>
        <v>8.9842888038553133E-26</v>
      </c>
      <c r="HT199" s="86">
        <f t="shared" si="635"/>
        <v>6.1928463741378479E-26</v>
      </c>
      <c r="HU199" s="86">
        <f t="shared" si="636"/>
        <v>1.049170736665044E-26</v>
      </c>
      <c r="HV199" s="86">
        <f t="shared" si="637"/>
        <v>2.0473096702635585E-26</v>
      </c>
      <c r="HW199" s="86">
        <f t="shared" si="638"/>
        <v>4.5033329584257257E-25</v>
      </c>
      <c r="HX199" s="86">
        <f t="shared" si="639"/>
        <v>1.0568945008837089E-22</v>
      </c>
      <c r="HY199" s="86">
        <f t="shared" si="640"/>
        <v>2.4818538577165546E-25</v>
      </c>
      <c r="HZ199" s="86">
        <f t="shared" si="641"/>
        <v>9.7787070318710654E-32</v>
      </c>
      <c r="IA199" s="86">
        <f t="shared" si="642"/>
        <v>2.5630838820965197E-27</v>
      </c>
      <c r="IB199" s="86">
        <f t="shared" si="643"/>
        <v>9.9701904139922745E-25</v>
      </c>
      <c r="IC199" s="86">
        <f t="shared" si="644"/>
        <v>3.5638498146167986E-24</v>
      </c>
      <c r="ID199" s="86">
        <f t="shared" si="645"/>
        <v>4.3315899993809663E-23</v>
      </c>
      <c r="IE199" s="86">
        <f t="shared" si="646"/>
        <v>1.1172762116405445E-21</v>
      </c>
      <c r="IF199" s="86">
        <f t="shared" si="647"/>
        <v>3.0183408786083751E-15</v>
      </c>
      <c r="IG199" s="86">
        <f t="shared" si="648"/>
        <v>4.2013543380672461E-15</v>
      </c>
      <c r="II199" s="86">
        <f t="shared" si="545"/>
        <v>0.15182007952351936</v>
      </c>
      <c r="IJ199" s="86">
        <f t="shared" si="546"/>
        <v>9.0172468631695479E-2</v>
      </c>
      <c r="IK199" s="86">
        <f t="shared" si="547"/>
        <v>6.854934715700417E-2</v>
      </c>
      <c r="IL199" s="86">
        <f t="shared" si="548"/>
        <v>0.10201085701722711</v>
      </c>
      <c r="IM199" s="86">
        <f t="shared" si="549"/>
        <v>9.8018131162703317E-2</v>
      </c>
      <c r="IN199" s="86">
        <f t="shared" si="550"/>
        <v>0.10074622829636544</v>
      </c>
      <c r="IO199" s="86">
        <f t="shared" si="551"/>
        <v>5.6468076834791728E-2</v>
      </c>
      <c r="IP199" s="86">
        <f t="shared" si="552"/>
        <v>2.3185650288952711E-2</v>
      </c>
      <c r="IQ199" s="86">
        <f t="shared" si="553"/>
        <v>5.8705133493845083E-2</v>
      </c>
      <c r="IR199" s="86">
        <f t="shared" si="554"/>
        <v>8.7617752570693125E-2</v>
      </c>
      <c r="IS199" s="86">
        <f t="shared" si="555"/>
        <v>0.12037281443074375</v>
      </c>
      <c r="IT199" s="86">
        <f t="shared" si="556"/>
        <v>0.17577939714157773</v>
      </c>
      <c r="IU199" s="86">
        <f t="shared" si="557"/>
        <v>0.21322031449734938</v>
      </c>
      <c r="IV199" s="86">
        <f t="shared" si="558"/>
        <v>0.29465533920834858</v>
      </c>
      <c r="IW199" s="86">
        <f t="shared" si="559"/>
        <v>0.31470771442595508</v>
      </c>
      <c r="IY199" s="86">
        <f t="shared" si="560"/>
        <v>0.15182007952351936</v>
      </c>
      <c r="IZ199" s="86">
        <f t="shared" si="561"/>
        <v>9.0172468631695479E-2</v>
      </c>
      <c r="JA199" s="86">
        <f t="shared" si="562"/>
        <v>6.854934715700417E-2</v>
      </c>
      <c r="JB199" s="86">
        <f t="shared" si="563"/>
        <v>0.10201085701722711</v>
      </c>
      <c r="JC199" s="86">
        <f t="shared" si="564"/>
        <v>9.8018131162703317E-2</v>
      </c>
      <c r="JD199" s="86">
        <f t="shared" si="565"/>
        <v>0.10074622829636544</v>
      </c>
      <c r="JE199" s="86">
        <f t="shared" si="566"/>
        <v>5.6468076834791728E-2</v>
      </c>
      <c r="JF199" s="86">
        <f t="shared" si="567"/>
        <v>2.3185650288952711E-2</v>
      </c>
      <c r="JG199" s="86">
        <f t="shared" si="568"/>
        <v>5.8705133493845083E-2</v>
      </c>
      <c r="JH199" s="86">
        <f t="shared" si="569"/>
        <v>8.7617752570693125E-2</v>
      </c>
      <c r="JI199" s="86">
        <f t="shared" si="570"/>
        <v>0.12037281443074375</v>
      </c>
      <c r="JJ199" s="86">
        <f t="shared" si="571"/>
        <v>0.17577939714157773</v>
      </c>
      <c r="JK199" s="86">
        <f t="shared" si="572"/>
        <v>0.21322031449734938</v>
      </c>
      <c r="JL199" s="86">
        <f t="shared" si="573"/>
        <v>0.29465533920835157</v>
      </c>
      <c r="JM199" s="86">
        <f t="shared" si="574"/>
        <v>0.3147077144259593</v>
      </c>
    </row>
    <row r="200" spans="2:273" x14ac:dyDescent="0.25">
      <c r="B200" s="2">
        <v>173</v>
      </c>
      <c r="C200" s="37">
        <v>81.716999999999999</v>
      </c>
      <c r="D200" s="37">
        <v>81.488</v>
      </c>
      <c r="E200" s="37">
        <v>82.293000000000006</v>
      </c>
      <c r="F200" s="37">
        <v>80.706999999999994</v>
      </c>
      <c r="G200" s="37">
        <v>79.512</v>
      </c>
      <c r="H200" s="37">
        <v>82.878</v>
      </c>
      <c r="I200" s="37">
        <v>81.706999999999994</v>
      </c>
      <c r="J200" s="37">
        <v>80.488</v>
      </c>
      <c r="K200" s="37">
        <v>80.930000000000007</v>
      </c>
      <c r="L200" s="37">
        <v>80</v>
      </c>
      <c r="M200" s="37">
        <v>83.302000000000007</v>
      </c>
      <c r="N200" s="37">
        <v>81.512</v>
      </c>
      <c r="O200" s="37">
        <v>80.424999999999997</v>
      </c>
      <c r="P200" s="37">
        <v>86.122</v>
      </c>
      <c r="Q200" s="37">
        <v>85.8095</v>
      </c>
      <c r="S200" s="4">
        <f t="shared" si="446"/>
        <v>82.450192612344182</v>
      </c>
      <c r="T200" s="4">
        <f t="shared" si="447"/>
        <v>82.880030986127537</v>
      </c>
      <c r="U200" s="4">
        <f t="shared" si="448"/>
        <v>81.867581978995958</v>
      </c>
      <c r="V200" s="4">
        <f t="shared" si="449"/>
        <v>80.892006175584143</v>
      </c>
      <c r="W200" s="4">
        <f t="shared" si="450"/>
        <v>80.480494873242066</v>
      </c>
      <c r="X200" s="4">
        <f t="shared" si="451"/>
        <v>81.488310677703396</v>
      </c>
      <c r="Y200" s="4">
        <f t="shared" si="452"/>
        <v>81.94449691439344</v>
      </c>
      <c r="Z200" s="4">
        <f t="shared" si="453"/>
        <v>81.147239798300234</v>
      </c>
      <c r="AA200" s="4">
        <f t="shared" si="454"/>
        <v>80.967883919725679</v>
      </c>
      <c r="AB200" s="4">
        <f t="shared" si="455"/>
        <v>80.386064150323975</v>
      </c>
      <c r="AC200" s="4">
        <f t="shared" si="456"/>
        <v>81.771222600101794</v>
      </c>
      <c r="AD200" s="4">
        <f t="shared" si="457"/>
        <v>81.47768351862149</v>
      </c>
      <c r="AE200" s="4">
        <f t="shared" si="458"/>
        <v>82.172880749698862</v>
      </c>
      <c r="AF200" s="4">
        <f t="shared" si="459"/>
        <v>86.878673625341278</v>
      </c>
      <c r="AG200" s="4">
        <f t="shared" si="460"/>
        <v>89.542126016365003</v>
      </c>
      <c r="AI200" s="4">
        <f t="shared" si="461"/>
        <v>-0.7331926123441832</v>
      </c>
      <c r="AJ200" s="4">
        <f t="shared" si="462"/>
        <v>-1.3920309861275371</v>
      </c>
      <c r="AK200" s="4">
        <f t="shared" si="463"/>
        <v>0.4254180210040488</v>
      </c>
      <c r="AL200" s="4">
        <f t="shared" si="464"/>
        <v>-0.18500617558414945</v>
      </c>
      <c r="AM200" s="4">
        <f t="shared" si="465"/>
        <v>-0.96849487324206507</v>
      </c>
      <c r="AN200" s="4">
        <f t="shared" si="466"/>
        <v>1.3896893222966042</v>
      </c>
      <c r="AO200" s="4">
        <f t="shared" si="467"/>
        <v>-0.23749691439344645</v>
      </c>
      <c r="AP200" s="4">
        <f t="shared" si="468"/>
        <v>-0.65923979830023427</v>
      </c>
      <c r="AQ200" s="4">
        <f t="shared" si="469"/>
        <v>-3.7883919725672399E-2</v>
      </c>
      <c r="AR200" s="4">
        <f t="shared" si="470"/>
        <v>-0.38606415032397479</v>
      </c>
      <c r="AS200" s="4">
        <f t="shared" si="471"/>
        <v>1.5307773998982128</v>
      </c>
      <c r="AT200" s="4">
        <f t="shared" si="472"/>
        <v>3.4316481378510844E-2</v>
      </c>
      <c r="AU200" s="4">
        <f t="shared" si="473"/>
        <v>-1.7478807496988651</v>
      </c>
      <c r="AV200" s="4">
        <f t="shared" si="649"/>
        <v>-0.75667362534127847</v>
      </c>
      <c r="AW200" s="4">
        <f t="shared" si="649"/>
        <v>-3.7326260163650034</v>
      </c>
      <c r="AY200" s="2">
        <f t="shared" si="525"/>
        <v>82.450192612344182</v>
      </c>
      <c r="AZ200" s="2">
        <f t="shared" si="576"/>
        <v>82.880029120418499</v>
      </c>
      <c r="BA200" s="2">
        <f t="shared" si="577"/>
        <v>81.867580640729471</v>
      </c>
      <c r="BB200" s="2">
        <f t="shared" si="578"/>
        <v>80.891987887595889</v>
      </c>
      <c r="BC200" s="2">
        <f t="shared" si="579"/>
        <v>80.480475934056642</v>
      </c>
      <c r="BD200" s="2">
        <f t="shared" si="580"/>
        <v>81.48827508568553</v>
      </c>
      <c r="BE200" s="2">
        <f t="shared" si="581"/>
        <v>81.944496241215091</v>
      </c>
      <c r="BF200" s="2">
        <f t="shared" si="582"/>
        <v>81.147239796471567</v>
      </c>
      <c r="BG200" s="2">
        <f t="shared" si="583"/>
        <v>80.967882941276159</v>
      </c>
      <c r="BH200" s="2">
        <f t="shared" si="584"/>
        <v>80.386048868320529</v>
      </c>
      <c r="BI200" s="2">
        <f t="shared" si="585"/>
        <v>81.771083411019774</v>
      </c>
      <c r="BJ200" s="2">
        <f t="shared" si="586"/>
        <v>81.476309962738242</v>
      </c>
      <c r="BK200" s="2">
        <f t="shared" si="587"/>
        <v>82.1675502585163</v>
      </c>
      <c r="BL200" s="2">
        <f t="shared" si="588"/>
        <v>86.520450588090483</v>
      </c>
      <c r="BM200" s="2">
        <f t="shared" si="589"/>
        <v>88.742160181664204</v>
      </c>
      <c r="BO200" s="2" t="str">
        <f t="shared" si="475"/>
        <v/>
      </c>
      <c r="BP200" s="2" t="str">
        <f t="shared" si="476"/>
        <v/>
      </c>
      <c r="BQ200" s="2" t="str">
        <f t="shared" si="477"/>
        <v/>
      </c>
      <c r="BR200" s="2" t="str">
        <f t="shared" si="478"/>
        <v/>
      </c>
      <c r="BS200" s="2" t="str">
        <f t="shared" si="479"/>
        <v/>
      </c>
      <c r="BT200" s="2" t="str">
        <f t="shared" si="480"/>
        <v/>
      </c>
      <c r="BU200" s="2" t="str">
        <f t="shared" si="481"/>
        <v/>
      </c>
      <c r="BV200" s="2" t="str">
        <f t="shared" si="482"/>
        <v/>
      </c>
      <c r="BW200" s="2" t="str">
        <f t="shared" si="483"/>
        <v/>
      </c>
      <c r="BX200" s="2" t="str">
        <f t="shared" si="484"/>
        <v/>
      </c>
      <c r="BY200" s="2" t="str">
        <f t="shared" si="485"/>
        <v/>
      </c>
      <c r="BZ200" s="2" t="str">
        <f t="shared" si="486"/>
        <v/>
      </c>
      <c r="CA200" s="2" t="str">
        <f t="shared" si="487"/>
        <v/>
      </c>
      <c r="CB200" s="2" t="str">
        <f t="shared" si="488"/>
        <v/>
      </c>
      <c r="CC200" s="2" t="str">
        <f t="shared" si="489"/>
        <v/>
      </c>
      <c r="CE200" s="2" t="str">
        <f t="shared" si="526"/>
        <v/>
      </c>
      <c r="CF200" s="2" t="str">
        <f t="shared" si="527"/>
        <v/>
      </c>
      <c r="CG200" s="2" t="str">
        <f t="shared" si="528"/>
        <v/>
      </c>
      <c r="CH200" s="2" t="str">
        <f t="shared" si="529"/>
        <v/>
      </c>
      <c r="CI200" s="2" t="str">
        <f t="shared" si="530"/>
        <v/>
      </c>
      <c r="CJ200" s="2" t="str">
        <f t="shared" si="531"/>
        <v/>
      </c>
      <c r="CK200" s="2" t="str">
        <f t="shared" si="532"/>
        <v/>
      </c>
      <c r="CL200" s="2" t="str">
        <f t="shared" si="533"/>
        <v/>
      </c>
      <c r="CM200" s="2" t="str">
        <f t="shared" si="534"/>
        <v/>
      </c>
      <c r="CN200" s="2" t="str">
        <f t="shared" si="535"/>
        <v/>
      </c>
      <c r="CO200" s="2" t="str">
        <f t="shared" si="536"/>
        <v/>
      </c>
      <c r="CP200" s="2" t="str">
        <f t="shared" si="537"/>
        <v/>
      </c>
      <c r="CQ200" s="2" t="str">
        <f t="shared" si="538"/>
        <v/>
      </c>
      <c r="CR200" s="2" t="str">
        <f t="shared" si="539"/>
        <v/>
      </c>
      <c r="CS200" s="2" t="str">
        <f t="shared" si="540"/>
        <v/>
      </c>
      <c r="CU200" s="2" t="str">
        <f t="shared" si="490"/>
        <v/>
      </c>
      <c r="CV200" s="2" t="str">
        <f t="shared" si="491"/>
        <v/>
      </c>
      <c r="CW200" s="2" t="str">
        <f t="shared" si="492"/>
        <v/>
      </c>
      <c r="CX200" s="2" t="str">
        <f t="shared" si="493"/>
        <v/>
      </c>
      <c r="CY200" s="2" t="str">
        <f t="shared" si="494"/>
        <v/>
      </c>
      <c r="CZ200" s="2" t="str">
        <f t="shared" si="495"/>
        <v/>
      </c>
      <c r="DA200" s="2" t="str">
        <f t="shared" si="496"/>
        <v/>
      </c>
      <c r="DB200" s="2" t="str">
        <f t="shared" si="497"/>
        <v/>
      </c>
      <c r="DC200" s="2" t="str">
        <f t="shared" si="498"/>
        <v/>
      </c>
      <c r="DD200" s="2" t="str">
        <f t="shared" si="499"/>
        <v/>
      </c>
      <c r="DE200" s="2" t="str">
        <f t="shared" si="500"/>
        <v/>
      </c>
      <c r="DF200" s="2" t="str">
        <f t="shared" si="501"/>
        <v/>
      </c>
      <c r="DG200" s="2" t="str">
        <f t="shared" si="502"/>
        <v/>
      </c>
      <c r="DH200" s="2" t="str">
        <f t="shared" si="503"/>
        <v/>
      </c>
      <c r="DI200" s="2" t="str">
        <f t="shared" si="504"/>
        <v/>
      </c>
      <c r="DK200" s="2">
        <f t="shared" si="505"/>
        <v>123.57510253699792</v>
      </c>
      <c r="DL200" s="2">
        <f t="shared" si="650"/>
        <v>133.57450298463118</v>
      </c>
      <c r="DM200" s="2">
        <f t="shared" si="650"/>
        <v>134.08991470167194</v>
      </c>
      <c r="DN200" s="2">
        <f t="shared" si="650"/>
        <v>134.1712707317073</v>
      </c>
      <c r="DO200" s="2">
        <f t="shared" si="650"/>
        <v>122.84490731707317</v>
      </c>
      <c r="DP200" s="2">
        <f t="shared" si="650"/>
        <v>123.13915231072573</v>
      </c>
      <c r="DQ200" s="2">
        <f t="shared" si="650"/>
        <v>119.69994442766537</v>
      </c>
      <c r="DR200" s="2">
        <f t="shared" si="650"/>
        <v>105.87258018725463</v>
      </c>
      <c r="DS200" s="2">
        <f t="shared" si="650"/>
        <v>122.08407127755964</v>
      </c>
      <c r="DT200" s="2">
        <f t="shared" si="650"/>
        <v>118.4436674720628</v>
      </c>
      <c r="DU200" s="2">
        <f t="shared" si="650"/>
        <v>131.54977257626095</v>
      </c>
      <c r="DV200" s="2">
        <f t="shared" si="650"/>
        <v>119.09701479915437</v>
      </c>
      <c r="DW200" s="2">
        <f t="shared" si="650"/>
        <v>124.33183328299606</v>
      </c>
      <c r="DX200" s="2">
        <f t="shared" si="650"/>
        <v>116.95773133208256</v>
      </c>
      <c r="DY200" s="2">
        <f t="shared" si="650"/>
        <v>117.01126387463341</v>
      </c>
      <c r="EA200" s="2">
        <f t="shared" si="445"/>
        <v>82.909460593107127</v>
      </c>
      <c r="EB200" s="2">
        <f t="shared" si="507"/>
        <v>82.701773893546502</v>
      </c>
      <c r="EC200" s="2">
        <f t="shared" si="508"/>
        <v>82.344226848528379</v>
      </c>
      <c r="ED200" s="2">
        <f t="shared" si="509"/>
        <v>80.144419384745063</v>
      </c>
      <c r="EE200" s="2">
        <f t="shared" si="510"/>
        <v>79.879834218289076</v>
      </c>
      <c r="EF200" s="2">
        <f t="shared" si="511"/>
        <v>81.51614064082743</v>
      </c>
      <c r="EG200" s="2">
        <f t="shared" si="512"/>
        <v>81.756640916893872</v>
      </c>
      <c r="EH200" s="2">
        <f t="shared" si="513"/>
        <v>80.422923330562497</v>
      </c>
      <c r="EI200" s="2">
        <f t="shared" si="514"/>
        <v>79.816633094041606</v>
      </c>
      <c r="EJ200" s="2">
        <f t="shared" si="515"/>
        <v>80.486276438213821</v>
      </c>
      <c r="EK200" s="2">
        <f t="shared" si="516"/>
        <v>80.174565028901725</v>
      </c>
      <c r="EL200" s="2">
        <f t="shared" si="517"/>
        <v>80.573938710542507</v>
      </c>
      <c r="EM200" s="2">
        <f t="shared" si="518"/>
        <v>81.558412968508918</v>
      </c>
      <c r="EN200" s="2">
        <f t="shared" si="519"/>
        <v>87.086513352166719</v>
      </c>
      <c r="EO200" s="2">
        <f t="shared" si="520"/>
        <v>94.704788812927291</v>
      </c>
      <c r="EQ200" s="2">
        <f t="shared" si="521"/>
        <v>82.332256993152399</v>
      </c>
      <c r="ER200" s="2">
        <f t="shared" si="651"/>
        <v>82.912712792799567</v>
      </c>
      <c r="ES200" s="2">
        <f t="shared" si="651"/>
        <v>81.788833884957995</v>
      </c>
      <c r="ET200" s="2">
        <f t="shared" si="651"/>
        <v>81.035121228998435</v>
      </c>
      <c r="EU200" s="2">
        <f t="shared" si="651"/>
        <v>80.591147219901615</v>
      </c>
      <c r="EV200" s="2">
        <f t="shared" si="651"/>
        <v>81.483120942617489</v>
      </c>
      <c r="EW200" s="2">
        <f t="shared" si="651"/>
        <v>81.971435996602111</v>
      </c>
      <c r="EX200" s="2">
        <f t="shared" si="651"/>
        <v>81.23074747029321</v>
      </c>
      <c r="EY200" s="2">
        <f t="shared" si="651"/>
        <v>81.143607899906527</v>
      </c>
      <c r="EZ200" s="2">
        <f t="shared" si="651"/>
        <v>80.367545862052353</v>
      </c>
      <c r="FA200" s="2">
        <f t="shared" si="651"/>
        <v>82.102697268417515</v>
      </c>
      <c r="FB200" s="2">
        <f t="shared" si="651"/>
        <v>81.70518065468211</v>
      </c>
      <c r="FC200" s="2">
        <f t="shared" si="651"/>
        <v>82.337354657122887</v>
      </c>
      <c r="FD200" s="2">
        <f t="shared" si="651"/>
        <v>86.331342446287294</v>
      </c>
      <c r="FE200" s="2">
        <f t="shared" si="651"/>
        <v>86.696954842093291</v>
      </c>
      <c r="FG200" s="2">
        <f t="shared" si="523"/>
        <v>0.99999288870008451</v>
      </c>
      <c r="FH200" s="2">
        <f t="shared" si="652"/>
        <v>0.99999425154370414</v>
      </c>
      <c r="FI200" s="2">
        <f t="shared" si="652"/>
        <v>0.99999436852236279</v>
      </c>
      <c r="FJ200" s="2">
        <f t="shared" si="652"/>
        <v>0.99999468482812892</v>
      </c>
      <c r="FK200" s="2">
        <f t="shared" si="652"/>
        <v>0.99999440057596101</v>
      </c>
      <c r="FL200" s="2">
        <f t="shared" si="652"/>
        <v>0.99999394700611755</v>
      </c>
      <c r="FM200" s="2">
        <f t="shared" si="652"/>
        <v>0.99999364782822742</v>
      </c>
      <c r="FN200" s="2">
        <f t="shared" si="652"/>
        <v>0.99999364484731901</v>
      </c>
      <c r="FO200" s="2">
        <f t="shared" si="652"/>
        <v>0.99999335154447422</v>
      </c>
      <c r="FP200" s="2">
        <f t="shared" si="652"/>
        <v>0.99999340120959745</v>
      </c>
      <c r="FQ200" s="2">
        <f t="shared" si="652"/>
        <v>0.99999357186711846</v>
      </c>
      <c r="FR200" s="2">
        <f t="shared" si="652"/>
        <v>0.9999936660168085</v>
      </c>
      <c r="FS200" s="2">
        <f t="shared" si="652"/>
        <v>0.99999368365567376</v>
      </c>
      <c r="FT200" s="2">
        <f t="shared" si="652"/>
        <v>0.99999123724238559</v>
      </c>
      <c r="FU200" s="2">
        <f t="shared" si="652"/>
        <v>0.99998900712048466</v>
      </c>
      <c r="FW200" s="2">
        <f t="shared" si="541"/>
        <v>0.79617862115742932</v>
      </c>
      <c r="FX200" s="2">
        <f t="shared" si="593"/>
        <v>0.84366983919198246</v>
      </c>
      <c r="FY200" s="2">
        <f t="shared" si="594"/>
        <v>0.85873902581849493</v>
      </c>
      <c r="FZ200" s="2">
        <f t="shared" si="595"/>
        <v>0.83898034529913934</v>
      </c>
      <c r="GA200" s="2">
        <f t="shared" si="596"/>
        <v>0.84407445771877665</v>
      </c>
      <c r="GB200" s="2">
        <f t="shared" si="597"/>
        <v>0.8515371278723628</v>
      </c>
      <c r="GC200" s="2">
        <f t="shared" si="598"/>
        <v>0.87345716761547787</v>
      </c>
      <c r="GD200" s="2">
        <f t="shared" si="599"/>
        <v>0.89642620694086328</v>
      </c>
      <c r="GE200" s="2">
        <f t="shared" si="600"/>
        <v>0.86736298908206633</v>
      </c>
      <c r="GF200" s="2">
        <f t="shared" si="601"/>
        <v>0.84626930997373229</v>
      </c>
      <c r="GG200" s="2">
        <f t="shared" si="602"/>
        <v>0.82784162970998809</v>
      </c>
      <c r="GH200" s="2">
        <f t="shared" si="603"/>
        <v>0.79746622935329381</v>
      </c>
      <c r="GI200" s="2">
        <f t="shared" si="604"/>
        <v>0.7816594326079479</v>
      </c>
      <c r="GJ200" s="2">
        <f t="shared" si="605"/>
        <v>0.74992894179302916</v>
      </c>
      <c r="GK200" s="2">
        <f t="shared" si="606"/>
        <v>0.74463005419115036</v>
      </c>
      <c r="GM200" s="86">
        <f t="shared" si="542"/>
        <v>1.7002122731906042E-152</v>
      </c>
      <c r="GN200" s="86">
        <f t="shared" si="607"/>
        <v>0</v>
      </c>
      <c r="GO200" s="86">
        <f t="shared" si="608"/>
        <v>0</v>
      </c>
      <c r="GP200" s="86">
        <f t="shared" si="609"/>
        <v>0</v>
      </c>
      <c r="GQ200" s="86">
        <f t="shared" si="610"/>
        <v>0</v>
      </c>
      <c r="GR200" s="86">
        <f t="shared" si="611"/>
        <v>0</v>
      </c>
      <c r="GS200" s="86">
        <f t="shared" si="612"/>
        <v>0</v>
      </c>
      <c r="GT200" s="86">
        <f t="shared" si="613"/>
        <v>0</v>
      </c>
      <c r="GU200" s="86">
        <f t="shared" si="614"/>
        <v>0</v>
      </c>
      <c r="GV200" s="86">
        <f t="shared" si="615"/>
        <v>0</v>
      </c>
      <c r="GW200" s="86">
        <f t="shared" si="616"/>
        <v>0</v>
      </c>
      <c r="GX200" s="86">
        <f t="shared" si="617"/>
        <v>0</v>
      </c>
      <c r="GY200" s="86">
        <f t="shared" si="618"/>
        <v>0</v>
      </c>
      <c r="GZ200" s="86">
        <f t="shared" si="619"/>
        <v>1.0349685195050952E-151</v>
      </c>
      <c r="HA200" s="86">
        <f t="shared" si="620"/>
        <v>9.1081717337587423E-92</v>
      </c>
      <c r="HC200" s="86">
        <f t="shared" si="543"/>
        <v>1.5339520641949442E-110</v>
      </c>
      <c r="HD200" s="86">
        <f t="shared" si="621"/>
        <v>3.1260066347525917E-265</v>
      </c>
      <c r="HE200" s="86">
        <f t="shared" si="622"/>
        <v>4.903141007333089E-266</v>
      </c>
      <c r="HF200" s="86">
        <f t="shared" si="623"/>
        <v>6.9131336418984824E-260</v>
      </c>
      <c r="HG200" s="86">
        <f t="shared" si="624"/>
        <v>5.6855059828113323E-257</v>
      </c>
      <c r="HH200" s="86">
        <f t="shared" si="625"/>
        <v>5.4809362207991721E-270</v>
      </c>
      <c r="HI200" s="86">
        <f t="shared" si="626"/>
        <v>2.1560077422693587E-253</v>
      </c>
      <c r="HJ200" s="86">
        <f t="shared" si="627"/>
        <v>1.8137156934882983E-281</v>
      </c>
      <c r="HK200" s="86">
        <f t="shared" si="628"/>
        <v>5.2292736156718452E-267</v>
      </c>
      <c r="HL200" s="86">
        <f t="shared" si="629"/>
        <v>9.2634259090236141E-262</v>
      </c>
      <c r="HM200" s="86">
        <f t="shared" si="630"/>
        <v>0</v>
      </c>
      <c r="HN200" s="86">
        <f t="shared" si="631"/>
        <v>9.379745098079102E-254</v>
      </c>
      <c r="HO200" s="86">
        <f t="shared" si="632"/>
        <v>0</v>
      </c>
      <c r="HP200" s="86">
        <f t="shared" si="633"/>
        <v>1.7473610190807568E-71</v>
      </c>
      <c r="HQ200" s="86">
        <f t="shared" si="634"/>
        <v>2.6196259927981638E-75</v>
      </c>
      <c r="HS200" s="86">
        <f t="shared" si="544"/>
        <v>6.2418671343858378E-27</v>
      </c>
      <c r="HT200" s="86">
        <f t="shared" si="635"/>
        <v>4.9813394729529268E-27</v>
      </c>
      <c r="HU200" s="86">
        <f t="shared" si="636"/>
        <v>8.1163420397868698E-28</v>
      </c>
      <c r="HV200" s="86">
        <f t="shared" si="637"/>
        <v>1.6632595756841472E-27</v>
      </c>
      <c r="HW200" s="86">
        <f t="shared" si="638"/>
        <v>4.0336321435148713E-26</v>
      </c>
      <c r="HX200" s="86">
        <f t="shared" si="639"/>
        <v>1.1802073454164932E-23</v>
      </c>
      <c r="HY200" s="86">
        <f t="shared" si="640"/>
        <v>2.1914855594784751E-26</v>
      </c>
      <c r="HZ200" s="86">
        <f t="shared" si="641"/>
        <v>5.4215761692007148E-33</v>
      </c>
      <c r="IA200" s="86">
        <f t="shared" si="642"/>
        <v>1.9466751388866108E-28</v>
      </c>
      <c r="IB200" s="86">
        <f t="shared" si="643"/>
        <v>8.6223236949941119E-26</v>
      </c>
      <c r="IC200" s="86">
        <f t="shared" si="644"/>
        <v>3.2303896359532793E-25</v>
      </c>
      <c r="ID200" s="86">
        <f t="shared" si="645"/>
        <v>4.0791345585450859E-24</v>
      </c>
      <c r="IE200" s="86">
        <f t="shared" si="646"/>
        <v>1.1541097721168324E-22</v>
      </c>
      <c r="IF200" s="86">
        <f t="shared" si="647"/>
        <v>5.987099023905236E-16</v>
      </c>
      <c r="IG200" s="86">
        <f t="shared" si="648"/>
        <v>8.4290545556293701E-16</v>
      </c>
      <c r="II200" s="86">
        <f t="shared" si="545"/>
        <v>0.1243016061138799</v>
      </c>
      <c r="IJ200" s="86">
        <f t="shared" si="546"/>
        <v>7.3066675848526122E-2</v>
      </c>
      <c r="IK200" s="86">
        <f t="shared" si="547"/>
        <v>5.494354168410498E-2</v>
      </c>
      <c r="IL200" s="86">
        <f t="shared" si="548"/>
        <v>8.3307971538059078E-2</v>
      </c>
      <c r="IM200" s="86">
        <f t="shared" si="549"/>
        <v>8.0123625805672477E-2</v>
      </c>
      <c r="IN200" s="86">
        <f t="shared" si="550"/>
        <v>8.3166765296521103E-2</v>
      </c>
      <c r="IO200" s="86">
        <f t="shared" si="551"/>
        <v>4.5188608099316033E-2</v>
      </c>
      <c r="IP200" s="86">
        <f t="shared" si="552"/>
        <v>1.7712489566848788E-2</v>
      </c>
      <c r="IQ200" s="86">
        <f t="shared" si="553"/>
        <v>4.682317946449803E-2</v>
      </c>
      <c r="IR200" s="86">
        <f t="shared" si="554"/>
        <v>7.0981053300234659E-2</v>
      </c>
      <c r="IS200" s="86">
        <f t="shared" si="555"/>
        <v>9.8950306671121452E-2</v>
      </c>
      <c r="IT200" s="86">
        <f t="shared" si="556"/>
        <v>0.14670287388860193</v>
      </c>
      <c r="IU200" s="86">
        <f t="shared" si="557"/>
        <v>0.17982067141283056</v>
      </c>
      <c r="IV200" s="86">
        <f t="shared" si="558"/>
        <v>0.25512065181026572</v>
      </c>
      <c r="IW200" s="86">
        <f t="shared" si="559"/>
        <v>0.27456311922662019</v>
      </c>
      <c r="IY200" s="86">
        <f t="shared" si="560"/>
        <v>0.1243016061138799</v>
      </c>
      <c r="IZ200" s="86">
        <f t="shared" si="561"/>
        <v>7.3066675848526122E-2</v>
      </c>
      <c r="JA200" s="86">
        <f t="shared" si="562"/>
        <v>5.494354168410498E-2</v>
      </c>
      <c r="JB200" s="86">
        <f t="shared" si="563"/>
        <v>8.3307971538059078E-2</v>
      </c>
      <c r="JC200" s="86">
        <f t="shared" si="564"/>
        <v>8.0123625805672477E-2</v>
      </c>
      <c r="JD200" s="86">
        <f t="shared" si="565"/>
        <v>8.3166765296521103E-2</v>
      </c>
      <c r="JE200" s="86">
        <f t="shared" si="566"/>
        <v>4.5188608099316033E-2</v>
      </c>
      <c r="JF200" s="86">
        <f t="shared" si="567"/>
        <v>1.7712489566848788E-2</v>
      </c>
      <c r="JG200" s="86">
        <f t="shared" si="568"/>
        <v>4.682317946449803E-2</v>
      </c>
      <c r="JH200" s="86">
        <f t="shared" si="569"/>
        <v>7.0981053300234659E-2</v>
      </c>
      <c r="JI200" s="86">
        <f t="shared" si="570"/>
        <v>9.8950306671121452E-2</v>
      </c>
      <c r="JJ200" s="86">
        <f t="shared" si="571"/>
        <v>0.14670287388860193</v>
      </c>
      <c r="JK200" s="86">
        <f t="shared" si="572"/>
        <v>0.17982067141283056</v>
      </c>
      <c r="JL200" s="86">
        <f t="shared" si="573"/>
        <v>0.25512065181026633</v>
      </c>
      <c r="JM200" s="86">
        <f t="shared" si="574"/>
        <v>0.27456311922662102</v>
      </c>
    </row>
    <row r="201" spans="2:273" x14ac:dyDescent="0.25">
      <c r="B201" s="2">
        <v>174</v>
      </c>
      <c r="C201" s="37">
        <v>81.804000000000002</v>
      </c>
      <c r="D201" s="37">
        <v>82.805000000000007</v>
      </c>
      <c r="E201" s="37">
        <v>81.438999999999993</v>
      </c>
      <c r="F201" s="37">
        <v>80.805000000000007</v>
      </c>
      <c r="G201" s="37">
        <v>80.171000000000006</v>
      </c>
      <c r="H201" s="37">
        <v>80.950999999999993</v>
      </c>
      <c r="I201" s="37">
        <v>81.171000000000006</v>
      </c>
      <c r="J201" s="37">
        <v>80.366</v>
      </c>
      <c r="K201" s="37">
        <v>79.512</v>
      </c>
      <c r="L201" s="37">
        <v>80.721000000000004</v>
      </c>
      <c r="M201" s="37">
        <v>81.721000000000004</v>
      </c>
      <c r="N201" s="37">
        <v>81.581000000000003</v>
      </c>
      <c r="O201" s="37">
        <v>81.099999999999994</v>
      </c>
      <c r="P201" s="37">
        <v>85.537000000000006</v>
      </c>
      <c r="Q201" s="37">
        <v>85.976200000000006</v>
      </c>
      <c r="S201" s="4">
        <f t="shared" si="446"/>
        <v>82.364928880091412</v>
      </c>
      <c r="T201" s="4">
        <f t="shared" si="447"/>
        <v>82.806424562265619</v>
      </c>
      <c r="U201" s="4">
        <f t="shared" si="448"/>
        <v>81.786334295277229</v>
      </c>
      <c r="V201" s="4">
        <f t="shared" si="449"/>
        <v>80.806919288101852</v>
      </c>
      <c r="W201" s="4">
        <f t="shared" si="450"/>
        <v>80.380011431238572</v>
      </c>
      <c r="X201" s="4">
        <f t="shared" si="451"/>
        <v>81.392795413394538</v>
      </c>
      <c r="Y201" s="4">
        <f t="shared" si="452"/>
        <v>81.848678551118638</v>
      </c>
      <c r="Z201" s="4">
        <f t="shared" si="453"/>
        <v>81.053880487195741</v>
      </c>
      <c r="AA201" s="4">
        <f t="shared" si="454"/>
        <v>80.869417028431201</v>
      </c>
      <c r="AB201" s="4">
        <f t="shared" si="455"/>
        <v>80.258995245526108</v>
      </c>
      <c r="AC201" s="4">
        <f t="shared" si="456"/>
        <v>81.658413681847804</v>
      </c>
      <c r="AD201" s="4">
        <f t="shared" si="457"/>
        <v>81.348284359514452</v>
      </c>
      <c r="AE201" s="4">
        <f t="shared" si="458"/>
        <v>82.065577096717092</v>
      </c>
      <c r="AF201" s="4">
        <f t="shared" si="459"/>
        <v>86.589961267314976</v>
      </c>
      <c r="AG201" s="4">
        <f t="shared" si="460"/>
        <v>88.956706796672364</v>
      </c>
      <c r="AI201" s="4">
        <f t="shared" si="461"/>
        <v>-0.56092888009141006</v>
      </c>
      <c r="AJ201" s="4">
        <f t="shared" si="462"/>
        <v>-1.4245622656119394E-3</v>
      </c>
      <c r="AK201" s="4">
        <f t="shared" si="463"/>
        <v>-0.34733429527723558</v>
      </c>
      <c r="AL201" s="4">
        <f t="shared" si="464"/>
        <v>-1.9192881018454955E-3</v>
      </c>
      <c r="AM201" s="4">
        <f t="shared" si="465"/>
        <v>-0.20901143123856514</v>
      </c>
      <c r="AN201" s="4">
        <f t="shared" si="466"/>
        <v>-0.44179541339454431</v>
      </c>
      <c r="AO201" s="4">
        <f t="shared" si="467"/>
        <v>-0.67767855111863184</v>
      </c>
      <c r="AP201" s="4">
        <f t="shared" si="468"/>
        <v>-0.68788048719574135</v>
      </c>
      <c r="AQ201" s="4">
        <f t="shared" si="469"/>
        <v>-1.3574170284312004</v>
      </c>
      <c r="AR201" s="4">
        <f t="shared" si="470"/>
        <v>0.46200475447389522</v>
      </c>
      <c r="AS201" s="4">
        <f t="shared" si="471"/>
        <v>6.2586318152199283E-2</v>
      </c>
      <c r="AT201" s="4">
        <f t="shared" si="472"/>
        <v>0.23271564048555149</v>
      </c>
      <c r="AU201" s="4">
        <f t="shared" si="473"/>
        <v>-0.96557709671709802</v>
      </c>
      <c r="AV201" s="4">
        <f t="shared" si="649"/>
        <v>-1.05296126731497</v>
      </c>
      <c r="AW201" s="4">
        <f t="shared" si="649"/>
        <v>-2.9805067966723584</v>
      </c>
      <c r="AY201" s="2">
        <f t="shared" si="525"/>
        <v>82.364928880091412</v>
      </c>
      <c r="AZ201" s="2">
        <f t="shared" si="576"/>
        <v>82.806424082961286</v>
      </c>
      <c r="BA201" s="2">
        <f t="shared" si="577"/>
        <v>81.786333980992609</v>
      </c>
      <c r="BB201" s="2">
        <f t="shared" si="578"/>
        <v>80.806914296293769</v>
      </c>
      <c r="BC201" s="2">
        <f t="shared" si="579"/>
        <v>80.380006240978418</v>
      </c>
      <c r="BD201" s="2">
        <f t="shared" si="580"/>
        <v>81.392784972577047</v>
      </c>
      <c r="BE201" s="2">
        <f t="shared" si="581"/>
        <v>81.848678396213998</v>
      </c>
      <c r="BF201" s="2">
        <f t="shared" si="582"/>
        <v>81.053880486902059</v>
      </c>
      <c r="BG201" s="2">
        <f t="shared" si="583"/>
        <v>80.869416807986127</v>
      </c>
      <c r="BH201" s="2">
        <f t="shared" si="584"/>
        <v>80.2589913319934</v>
      </c>
      <c r="BI201" s="2">
        <f t="shared" si="585"/>
        <v>81.658373538614327</v>
      </c>
      <c r="BJ201" s="2">
        <f t="shared" si="586"/>
        <v>81.347833565393387</v>
      </c>
      <c r="BK201" s="2">
        <f t="shared" si="587"/>
        <v>82.063673611744377</v>
      </c>
      <c r="BL201" s="2">
        <f t="shared" si="588"/>
        <v>86.396704145093764</v>
      </c>
      <c r="BM201" s="2">
        <f t="shared" si="589"/>
        <v>88.510153769838922</v>
      </c>
      <c r="BO201" s="2" t="str">
        <f t="shared" si="475"/>
        <v/>
      </c>
      <c r="BP201" s="2" t="str">
        <f t="shared" si="476"/>
        <v/>
      </c>
      <c r="BQ201" s="2" t="str">
        <f t="shared" si="477"/>
        <v/>
      </c>
      <c r="BR201" s="2" t="str">
        <f t="shared" si="478"/>
        <v/>
      </c>
      <c r="BS201" s="2" t="str">
        <f t="shared" si="479"/>
        <v/>
      </c>
      <c r="BT201" s="2" t="str">
        <f t="shared" si="480"/>
        <v/>
      </c>
      <c r="BU201" s="2" t="str">
        <f t="shared" si="481"/>
        <v/>
      </c>
      <c r="BV201" s="2" t="str">
        <f t="shared" si="482"/>
        <v/>
      </c>
      <c r="BW201" s="2" t="str">
        <f t="shared" si="483"/>
        <v/>
      </c>
      <c r="BX201" s="2" t="str">
        <f t="shared" si="484"/>
        <v/>
      </c>
      <c r="BY201" s="2" t="str">
        <f t="shared" si="485"/>
        <v/>
      </c>
      <c r="BZ201" s="2" t="str">
        <f t="shared" si="486"/>
        <v/>
      </c>
      <c r="CA201" s="2" t="str">
        <f t="shared" si="487"/>
        <v/>
      </c>
      <c r="CB201" s="2" t="str">
        <f t="shared" si="488"/>
        <v/>
      </c>
      <c r="CC201" s="2" t="str">
        <f t="shared" si="489"/>
        <v/>
      </c>
      <c r="CE201" s="2" t="str">
        <f t="shared" si="526"/>
        <v/>
      </c>
      <c r="CF201" s="2" t="str">
        <f t="shared" si="527"/>
        <v/>
      </c>
      <c r="CG201" s="2" t="str">
        <f t="shared" si="528"/>
        <v/>
      </c>
      <c r="CH201" s="2" t="str">
        <f t="shared" si="529"/>
        <v/>
      </c>
      <c r="CI201" s="2" t="str">
        <f t="shared" si="530"/>
        <v/>
      </c>
      <c r="CJ201" s="2" t="str">
        <f t="shared" si="531"/>
        <v/>
      </c>
      <c r="CK201" s="2" t="str">
        <f t="shared" si="532"/>
        <v/>
      </c>
      <c r="CL201" s="2" t="str">
        <f t="shared" si="533"/>
        <v/>
      </c>
      <c r="CM201" s="2" t="str">
        <f t="shared" si="534"/>
        <v/>
      </c>
      <c r="CN201" s="2" t="str">
        <f t="shared" si="535"/>
        <v/>
      </c>
      <c r="CO201" s="2" t="str">
        <f t="shared" si="536"/>
        <v/>
      </c>
      <c r="CP201" s="2" t="str">
        <f t="shared" si="537"/>
        <v/>
      </c>
      <c r="CQ201" s="2" t="str">
        <f t="shared" si="538"/>
        <v/>
      </c>
      <c r="CR201" s="2" t="str">
        <f t="shared" si="539"/>
        <v/>
      </c>
      <c r="CS201" s="2" t="str">
        <f t="shared" si="540"/>
        <v/>
      </c>
      <c r="CU201" s="2" t="str">
        <f t="shared" si="490"/>
        <v/>
      </c>
      <c r="CV201" s="2" t="str">
        <f t="shared" si="491"/>
        <v/>
      </c>
      <c r="CW201" s="2" t="str">
        <f t="shared" si="492"/>
        <v/>
      </c>
      <c r="CX201" s="2" t="str">
        <f t="shared" si="493"/>
        <v/>
      </c>
      <c r="CY201" s="2" t="str">
        <f t="shared" si="494"/>
        <v/>
      </c>
      <c r="CZ201" s="2" t="str">
        <f t="shared" si="495"/>
        <v/>
      </c>
      <c r="DA201" s="2" t="str">
        <f t="shared" si="496"/>
        <v/>
      </c>
      <c r="DB201" s="2" t="str">
        <f t="shared" si="497"/>
        <v/>
      </c>
      <c r="DC201" s="2" t="str">
        <f t="shared" si="498"/>
        <v/>
      </c>
      <c r="DD201" s="2" t="str">
        <f t="shared" si="499"/>
        <v/>
      </c>
      <c r="DE201" s="2" t="str">
        <f t="shared" si="500"/>
        <v/>
      </c>
      <c r="DF201" s="2" t="str">
        <f t="shared" si="501"/>
        <v/>
      </c>
      <c r="DG201" s="2" t="str">
        <f t="shared" si="502"/>
        <v/>
      </c>
      <c r="DH201" s="2" t="str">
        <f t="shared" si="503"/>
        <v/>
      </c>
      <c r="DI201" s="2" t="str">
        <f t="shared" si="504"/>
        <v/>
      </c>
      <c r="DK201" s="2">
        <f t="shared" si="505"/>
        <v>123.775826286117</v>
      </c>
      <c r="DL201" s="2">
        <f t="shared" si="650"/>
        <v>133.82156748507686</v>
      </c>
      <c r="DM201" s="2">
        <f t="shared" si="650"/>
        <v>134.33698471220592</v>
      </c>
      <c r="DN201" s="2">
        <f t="shared" si="650"/>
        <v>134.41558048780487</v>
      </c>
      <c r="DO201" s="2">
        <f t="shared" si="650"/>
        <v>123.00955121951219</v>
      </c>
      <c r="DP201" s="2">
        <f t="shared" si="650"/>
        <v>123.30096423844634</v>
      </c>
      <c r="DQ201" s="2">
        <f t="shared" si="650"/>
        <v>119.83373965569315</v>
      </c>
      <c r="DR201" s="2">
        <f t="shared" si="650"/>
        <v>105.90479009362733</v>
      </c>
      <c r="DS201" s="2">
        <f t="shared" si="650"/>
        <v>122.2218961038961</v>
      </c>
      <c r="DT201" s="2">
        <f t="shared" si="650"/>
        <v>118.54218257324069</v>
      </c>
      <c r="DU201" s="2">
        <f t="shared" si="650"/>
        <v>131.7260258230142</v>
      </c>
      <c r="DV201" s="2">
        <f t="shared" si="650"/>
        <v>119.19243763213535</v>
      </c>
      <c r="DW201" s="2">
        <f t="shared" si="650"/>
        <v>124.46097478103289</v>
      </c>
      <c r="DX201" s="2">
        <f t="shared" si="650"/>
        <v>117.06164493433397</v>
      </c>
      <c r="DY201" s="2">
        <f t="shared" si="650"/>
        <v>117.1386107038123</v>
      </c>
      <c r="EA201" s="2">
        <f t="shared" si="445"/>
        <v>82.840414594422413</v>
      </c>
      <c r="EB201" s="2">
        <f t="shared" si="507"/>
        <v>82.622900175472807</v>
      </c>
      <c r="EC201" s="2">
        <f t="shared" si="508"/>
        <v>82.276381837760255</v>
      </c>
      <c r="ED201" s="2">
        <f t="shared" si="509"/>
        <v>80.036846186262125</v>
      </c>
      <c r="EE201" s="2">
        <f t="shared" si="510"/>
        <v>79.761554572271379</v>
      </c>
      <c r="EF201" s="2">
        <f t="shared" si="511"/>
        <v>81.421431934744362</v>
      </c>
      <c r="EG201" s="2">
        <f t="shared" si="512"/>
        <v>81.655973038473178</v>
      </c>
      <c r="EH201" s="2">
        <f t="shared" si="513"/>
        <v>80.312268827930183</v>
      </c>
      <c r="EI201" s="2">
        <f t="shared" si="514"/>
        <v>79.687049892318711</v>
      </c>
      <c r="EJ201" s="2">
        <f t="shared" si="515"/>
        <v>80.362087229831459</v>
      </c>
      <c r="EK201" s="2">
        <f t="shared" si="516"/>
        <v>80.012727072728836</v>
      </c>
      <c r="EL201" s="2">
        <f t="shared" si="517"/>
        <v>80.414564999304702</v>
      </c>
      <c r="EM201" s="2">
        <f t="shared" si="518"/>
        <v>81.43276499682365</v>
      </c>
      <c r="EN201" s="2">
        <f t="shared" si="519"/>
        <v>86.984511673151744</v>
      </c>
      <c r="EO201" s="2">
        <f t="shared" si="520"/>
        <v>94.702305624611569</v>
      </c>
      <c r="EQ201" s="2">
        <f t="shared" si="521"/>
        <v>82.253587674309003</v>
      </c>
      <c r="ER201" s="2">
        <f t="shared" si="651"/>
        <v>82.83712467048278</v>
      </c>
      <c r="ES201" s="2">
        <f t="shared" si="651"/>
        <v>81.712507502485238</v>
      </c>
      <c r="ET201" s="2">
        <f t="shared" si="651"/>
        <v>80.941394112060792</v>
      </c>
      <c r="EU201" s="2">
        <f t="shared" si="651"/>
        <v>80.483942070275418</v>
      </c>
      <c r="EV201" s="2">
        <f t="shared" si="651"/>
        <v>81.387961973106101</v>
      </c>
      <c r="EW201" s="2">
        <f t="shared" si="651"/>
        <v>81.873889836120085</v>
      </c>
      <c r="EX201" s="2">
        <f t="shared" si="651"/>
        <v>81.131863446325809</v>
      </c>
      <c r="EY201" s="2">
        <f t="shared" si="651"/>
        <v>81.034021203740764</v>
      </c>
      <c r="EZ201" s="2">
        <f t="shared" si="651"/>
        <v>80.241643273726325</v>
      </c>
      <c r="FA201" s="2">
        <f t="shared" si="651"/>
        <v>81.970129866603784</v>
      </c>
      <c r="FB201" s="2">
        <f t="shared" si="651"/>
        <v>81.563725862870029</v>
      </c>
      <c r="FC201" s="2">
        <f t="shared" si="651"/>
        <v>82.224087557133458</v>
      </c>
      <c r="FD201" s="2">
        <f t="shared" si="651"/>
        <v>86.21762733568049</v>
      </c>
      <c r="FE201" s="2">
        <f t="shared" si="651"/>
        <v>86.573120708965831</v>
      </c>
      <c r="FG201" s="2">
        <f t="shared" si="523"/>
        <v>0.99999351441333695</v>
      </c>
      <c r="FH201" s="2">
        <f t="shared" si="652"/>
        <v>0.99999475734289689</v>
      </c>
      <c r="FI201" s="2">
        <f t="shared" si="652"/>
        <v>0.99999486402880833</v>
      </c>
      <c r="FJ201" s="2">
        <f t="shared" si="652"/>
        <v>0.99999515250337356</v>
      </c>
      <c r="FK201" s="2">
        <f t="shared" si="652"/>
        <v>0.99999489326206625</v>
      </c>
      <c r="FL201" s="2">
        <f t="shared" si="652"/>
        <v>0.9999944796010285</v>
      </c>
      <c r="FM201" s="2">
        <f t="shared" si="652"/>
        <v>0.99999420674725203</v>
      </c>
      <c r="FN201" s="2">
        <f t="shared" si="652"/>
        <v>0.99999420402862815</v>
      </c>
      <c r="FO201" s="2">
        <f t="shared" si="652"/>
        <v>0.99999393653294844</v>
      </c>
      <c r="FP201" s="2">
        <f t="shared" si="652"/>
        <v>0.99999398182813193</v>
      </c>
      <c r="FQ201" s="2">
        <f t="shared" si="652"/>
        <v>0.99999413746981936</v>
      </c>
      <c r="FR201" s="2">
        <f t="shared" si="652"/>
        <v>0.99999422333545351</v>
      </c>
      <c r="FS201" s="2">
        <f t="shared" si="652"/>
        <v>0.99999423942230781</v>
      </c>
      <c r="FT201" s="2">
        <f t="shared" si="652"/>
        <v>0.9999920082639111</v>
      </c>
      <c r="FU201" s="2">
        <f t="shared" si="652"/>
        <v>0.9999899743650289</v>
      </c>
      <c r="FW201" s="2">
        <f t="shared" si="541"/>
        <v>0.81071809793452287</v>
      </c>
      <c r="FX201" s="2">
        <f t="shared" si="593"/>
        <v>0.85543667834576165</v>
      </c>
      <c r="FY201" s="2">
        <f t="shared" si="594"/>
        <v>0.86954700338521762</v>
      </c>
      <c r="FZ201" s="2">
        <f t="shared" si="595"/>
        <v>0.85103783596747595</v>
      </c>
      <c r="GA201" s="2">
        <f t="shared" si="596"/>
        <v>0.85581604641577791</v>
      </c>
      <c r="GB201" s="2">
        <f t="shared" si="597"/>
        <v>0.86280809659963542</v>
      </c>
      <c r="GC201" s="2">
        <f t="shared" si="598"/>
        <v>0.8832920929818926</v>
      </c>
      <c r="GD201" s="2">
        <f t="shared" si="599"/>
        <v>0.90467080774969599</v>
      </c>
      <c r="GE201" s="2">
        <f t="shared" si="600"/>
        <v>0.87760518505837082</v>
      </c>
      <c r="GF201" s="2">
        <f t="shared" si="601"/>
        <v>0.85787345048328467</v>
      </c>
      <c r="GG201" s="2">
        <f t="shared" si="602"/>
        <v>0.84057471474925205</v>
      </c>
      <c r="GH201" s="2">
        <f t="shared" si="603"/>
        <v>0.81193555133076956</v>
      </c>
      <c r="GI201" s="2">
        <f t="shared" si="604"/>
        <v>0.7969705139310157</v>
      </c>
      <c r="GJ201" s="2">
        <f t="shared" si="605"/>
        <v>0.76680128649955337</v>
      </c>
      <c r="GK201" s="2">
        <f t="shared" si="606"/>
        <v>0.76174633216417453</v>
      </c>
      <c r="GM201" s="86">
        <f t="shared" si="542"/>
        <v>2.7001492254820495E-155</v>
      </c>
      <c r="GN201" s="86">
        <f t="shared" si="607"/>
        <v>0</v>
      </c>
      <c r="GO201" s="86">
        <f t="shared" si="608"/>
        <v>0</v>
      </c>
      <c r="GP201" s="86">
        <f t="shared" si="609"/>
        <v>0</v>
      </c>
      <c r="GQ201" s="86">
        <f t="shared" si="610"/>
        <v>0</v>
      </c>
      <c r="GR201" s="86">
        <f t="shared" si="611"/>
        <v>0</v>
      </c>
      <c r="GS201" s="86">
        <f t="shared" si="612"/>
        <v>0</v>
      </c>
      <c r="GT201" s="86">
        <f t="shared" si="613"/>
        <v>0</v>
      </c>
      <c r="GU201" s="86">
        <f t="shared" si="614"/>
        <v>0</v>
      </c>
      <c r="GV201" s="86">
        <f t="shared" si="615"/>
        <v>0</v>
      </c>
      <c r="GW201" s="86">
        <f t="shared" si="616"/>
        <v>0</v>
      </c>
      <c r="GX201" s="86">
        <f t="shared" si="617"/>
        <v>0</v>
      </c>
      <c r="GY201" s="86">
        <f t="shared" si="618"/>
        <v>0</v>
      </c>
      <c r="GZ201" s="86">
        <f t="shared" si="619"/>
        <v>1.6758066334784182E-154</v>
      </c>
      <c r="HA201" s="86">
        <f t="shared" si="620"/>
        <v>2.0332768803859183E-93</v>
      </c>
      <c r="HC201" s="86">
        <f t="shared" si="543"/>
        <v>4.1521393224274268E-113</v>
      </c>
      <c r="HD201" s="86">
        <f t="shared" si="621"/>
        <v>2.1445752642711038E-271</v>
      </c>
      <c r="HE201" s="86">
        <f t="shared" si="622"/>
        <v>3.283192116603593E-272</v>
      </c>
      <c r="HF201" s="86">
        <f t="shared" si="623"/>
        <v>6.1788029042314173E-266</v>
      </c>
      <c r="HG201" s="86">
        <f t="shared" si="624"/>
        <v>5.733361704101515E-263</v>
      </c>
      <c r="HH201" s="86">
        <f t="shared" si="625"/>
        <v>2.9534562686761323E-276</v>
      </c>
      <c r="HI201" s="86">
        <f t="shared" si="626"/>
        <v>3.0393960192434998E-259</v>
      </c>
      <c r="HJ201" s="86">
        <f t="shared" si="627"/>
        <v>7.3513154447067237E-288</v>
      </c>
      <c r="HK201" s="86">
        <f t="shared" si="628"/>
        <v>4.0400639435843773E-273</v>
      </c>
      <c r="HL201" s="86">
        <f t="shared" si="629"/>
        <v>8.224950497618454E-268</v>
      </c>
      <c r="HM201" s="86">
        <f t="shared" si="630"/>
        <v>0</v>
      </c>
      <c r="HN201" s="86">
        <f t="shared" si="631"/>
        <v>1.0280317809351139E-259</v>
      </c>
      <c r="HO201" s="86">
        <f t="shared" si="632"/>
        <v>0</v>
      </c>
      <c r="HP201" s="86">
        <f t="shared" si="633"/>
        <v>3.7869944478723748E-73</v>
      </c>
      <c r="HQ201" s="86">
        <f t="shared" si="634"/>
        <v>4.7823161491746828E-77</v>
      </c>
      <c r="HS201" s="86">
        <f t="shared" si="544"/>
        <v>4.0780939773329762E-28</v>
      </c>
      <c r="HT201" s="86">
        <f t="shared" si="635"/>
        <v>3.7939155044717713E-28</v>
      </c>
      <c r="HU201" s="86">
        <f t="shared" si="636"/>
        <v>5.9449305668061663E-29</v>
      </c>
      <c r="HV201" s="86">
        <f t="shared" si="637"/>
        <v>1.2812774236232076E-28</v>
      </c>
      <c r="HW201" s="86">
        <f t="shared" si="638"/>
        <v>3.4303842211255606E-27</v>
      </c>
      <c r="HX201" s="86">
        <f t="shared" si="639"/>
        <v>1.2568121628830455E-24</v>
      </c>
      <c r="HY201" s="86">
        <f t="shared" si="640"/>
        <v>1.8372071090127947E-27</v>
      </c>
      <c r="HZ201" s="86">
        <f t="shared" si="641"/>
        <v>2.8353056177881245E-34</v>
      </c>
      <c r="IA201" s="86">
        <f t="shared" si="642"/>
        <v>1.4005757038661035E-29</v>
      </c>
      <c r="IB201" s="86">
        <f t="shared" si="643"/>
        <v>7.0639382853722267E-27</v>
      </c>
      <c r="IC201" s="86">
        <f t="shared" si="644"/>
        <v>2.7761854248753644E-26</v>
      </c>
      <c r="ID201" s="86">
        <f t="shared" si="645"/>
        <v>3.6390953692960188E-25</v>
      </c>
      <c r="IE201" s="86">
        <f t="shared" si="646"/>
        <v>1.1302541700961783E-23</v>
      </c>
      <c r="IF201" s="86">
        <f t="shared" si="647"/>
        <v>1.1419141041528437E-16</v>
      </c>
      <c r="IG201" s="86">
        <f t="shared" si="648"/>
        <v>1.6263249571321253E-16</v>
      </c>
      <c r="II201" s="86">
        <f t="shared" si="545"/>
        <v>0.1008314599344584</v>
      </c>
      <c r="IJ201" s="86">
        <f t="shared" si="546"/>
        <v>5.8712287418613944E-2</v>
      </c>
      <c r="IK201" s="86">
        <f t="shared" si="547"/>
        <v>4.3667666114437308E-2</v>
      </c>
      <c r="IL201" s="86">
        <f t="shared" si="548"/>
        <v>6.7484198869869158E-2</v>
      </c>
      <c r="IM201" s="86">
        <f t="shared" si="549"/>
        <v>6.4978896767049793E-2</v>
      </c>
      <c r="IN201" s="86">
        <f t="shared" si="550"/>
        <v>6.8158513666826445E-2</v>
      </c>
      <c r="IO201" s="86">
        <f t="shared" si="551"/>
        <v>3.5871271066241765E-2</v>
      </c>
      <c r="IP201" s="86">
        <f t="shared" si="552"/>
        <v>1.3406410296534691E-2</v>
      </c>
      <c r="IQ201" s="86">
        <f t="shared" si="553"/>
        <v>3.7033248119805469E-2</v>
      </c>
      <c r="IR201" s="86">
        <f t="shared" si="554"/>
        <v>5.7027621619364026E-2</v>
      </c>
      <c r="IS201" s="86">
        <f t="shared" si="555"/>
        <v>8.0684636599157367E-2</v>
      </c>
      <c r="IT201" s="86">
        <f t="shared" si="556"/>
        <v>0.12144014119004516</v>
      </c>
      <c r="IU201" s="86">
        <f t="shared" si="557"/>
        <v>0.15042522855715554</v>
      </c>
      <c r="IV201" s="86">
        <f t="shared" si="558"/>
        <v>0.21872212003828764</v>
      </c>
      <c r="IW201" s="86">
        <f t="shared" si="559"/>
        <v>0.23716186389027205</v>
      </c>
      <c r="IY201" s="86">
        <f t="shared" si="560"/>
        <v>0.1008314599344584</v>
      </c>
      <c r="IZ201" s="86">
        <f t="shared" si="561"/>
        <v>5.8712287418613944E-2</v>
      </c>
      <c r="JA201" s="86">
        <f t="shared" si="562"/>
        <v>4.3667666114437308E-2</v>
      </c>
      <c r="JB201" s="86">
        <f t="shared" si="563"/>
        <v>6.7484198869869158E-2</v>
      </c>
      <c r="JC201" s="86">
        <f t="shared" si="564"/>
        <v>6.4978896767049793E-2</v>
      </c>
      <c r="JD201" s="86">
        <f t="shared" si="565"/>
        <v>6.8158513666826445E-2</v>
      </c>
      <c r="JE201" s="86">
        <f t="shared" si="566"/>
        <v>3.5871271066241765E-2</v>
      </c>
      <c r="JF201" s="86">
        <f t="shared" si="567"/>
        <v>1.3406410296534691E-2</v>
      </c>
      <c r="JG201" s="86">
        <f t="shared" si="568"/>
        <v>3.7033248119805469E-2</v>
      </c>
      <c r="JH201" s="86">
        <f t="shared" si="569"/>
        <v>5.7027621619364026E-2</v>
      </c>
      <c r="JI201" s="86">
        <f t="shared" si="570"/>
        <v>8.0684636599157367E-2</v>
      </c>
      <c r="JJ201" s="86">
        <f t="shared" si="571"/>
        <v>0.12144014119004516</v>
      </c>
      <c r="JK201" s="86">
        <f t="shared" si="572"/>
        <v>0.15042522855715554</v>
      </c>
      <c r="JL201" s="86">
        <f t="shared" si="573"/>
        <v>0.21872212003828775</v>
      </c>
      <c r="JM201" s="86">
        <f t="shared" si="574"/>
        <v>0.23716186389027222</v>
      </c>
    </row>
    <row r="202" spans="2:273" x14ac:dyDescent="0.25">
      <c r="B202" s="2">
        <v>175</v>
      </c>
      <c r="C202" s="37">
        <v>81.63</v>
      </c>
      <c r="D202" s="37">
        <v>83.194999999999993</v>
      </c>
      <c r="E202" s="37">
        <v>82.878</v>
      </c>
      <c r="F202" s="37">
        <v>81.171000000000006</v>
      </c>
      <c r="G202" s="37">
        <v>79.024000000000001</v>
      </c>
      <c r="H202" s="37">
        <v>82.072999999999993</v>
      </c>
      <c r="I202" s="37">
        <v>82.146000000000001</v>
      </c>
      <c r="J202" s="37">
        <v>81.659000000000006</v>
      </c>
      <c r="K202" s="37">
        <v>80.022999999999996</v>
      </c>
      <c r="L202" s="37">
        <v>80.349000000000004</v>
      </c>
      <c r="M202" s="37">
        <v>82.581000000000003</v>
      </c>
      <c r="N202" s="37">
        <v>81.418999999999997</v>
      </c>
      <c r="O202" s="37">
        <v>82.1</v>
      </c>
      <c r="P202" s="37">
        <v>85.024000000000001</v>
      </c>
      <c r="Q202" s="37">
        <v>85.404799999999994</v>
      </c>
      <c r="S202" s="4">
        <f t="shared" si="446"/>
        <v>82.279869459922523</v>
      </c>
      <c r="T202" s="4">
        <f t="shared" si="447"/>
        <v>82.7327362946763</v>
      </c>
      <c r="U202" s="4">
        <f t="shared" si="448"/>
        <v>81.705312989954564</v>
      </c>
      <c r="V202" s="4">
        <f t="shared" si="449"/>
        <v>80.721484647105243</v>
      </c>
      <c r="W202" s="4">
        <f t="shared" si="450"/>
        <v>80.279253374729151</v>
      </c>
      <c r="X202" s="4">
        <f t="shared" si="451"/>
        <v>81.297314002783537</v>
      </c>
      <c r="Y202" s="4">
        <f t="shared" si="452"/>
        <v>81.752775462117739</v>
      </c>
      <c r="Z202" s="4">
        <f t="shared" si="453"/>
        <v>80.960224125348432</v>
      </c>
      <c r="AA202" s="4">
        <f t="shared" si="454"/>
        <v>80.770421744571536</v>
      </c>
      <c r="AB202" s="4">
        <f t="shared" si="455"/>
        <v>80.131987073997891</v>
      </c>
      <c r="AC202" s="4">
        <f t="shared" si="456"/>
        <v>81.544884423018871</v>
      </c>
      <c r="AD202" s="4">
        <f t="shared" si="457"/>
        <v>81.219072949276935</v>
      </c>
      <c r="AE202" s="4">
        <f t="shared" si="458"/>
        <v>81.960158653615125</v>
      </c>
      <c r="AF202" s="4">
        <f t="shared" si="459"/>
        <v>86.372931055314169</v>
      </c>
      <c r="AG202" s="4">
        <f t="shared" si="460"/>
        <v>88.519493053025116</v>
      </c>
      <c r="AI202" s="4">
        <f t="shared" si="461"/>
        <v>-0.64986945992252743</v>
      </c>
      <c r="AJ202" s="4">
        <f t="shared" si="462"/>
        <v>0.46226370532369288</v>
      </c>
      <c r="AK202" s="4">
        <f t="shared" si="463"/>
        <v>1.1726870100454363</v>
      </c>
      <c r="AL202" s="4">
        <f t="shared" si="464"/>
        <v>0.44951535289476396</v>
      </c>
      <c r="AM202" s="4">
        <f t="shared" si="465"/>
        <v>-1.2552533747291506</v>
      </c>
      <c r="AN202" s="4">
        <f t="shared" si="466"/>
        <v>0.77568599721645626</v>
      </c>
      <c r="AO202" s="4">
        <f t="shared" si="467"/>
        <v>0.39322453788226142</v>
      </c>
      <c r="AP202" s="4">
        <f t="shared" si="468"/>
        <v>0.69877587465157376</v>
      </c>
      <c r="AQ202" s="4">
        <f t="shared" si="469"/>
        <v>-0.74742174457153965</v>
      </c>
      <c r="AR202" s="4">
        <f t="shared" si="470"/>
        <v>0.21701292600211275</v>
      </c>
      <c r="AS202" s="4">
        <f t="shared" si="471"/>
        <v>1.0361155769811319</v>
      </c>
      <c r="AT202" s="4">
        <f t="shared" si="472"/>
        <v>0.19992705072306194</v>
      </c>
      <c r="AU202" s="4">
        <f t="shared" si="473"/>
        <v>0.13984134638486978</v>
      </c>
      <c r="AV202" s="4">
        <f t="shared" si="649"/>
        <v>-1.3489310553141678</v>
      </c>
      <c r="AW202" s="4">
        <f t="shared" si="649"/>
        <v>-3.1146930530251211</v>
      </c>
      <c r="AY202" s="2">
        <f t="shared" si="525"/>
        <v>82.279869459922523</v>
      </c>
      <c r="AZ202" s="2">
        <f t="shared" si="576"/>
        <v>82.732736179760423</v>
      </c>
      <c r="BA202" s="2">
        <f t="shared" si="577"/>
        <v>81.705312921079397</v>
      </c>
      <c r="BB202" s="2">
        <f t="shared" si="578"/>
        <v>80.721483373141027</v>
      </c>
      <c r="BC202" s="2">
        <f t="shared" si="579"/>
        <v>80.27925204262678</v>
      </c>
      <c r="BD202" s="2">
        <f t="shared" si="580"/>
        <v>81.297311118598145</v>
      </c>
      <c r="BE202" s="2">
        <f t="shared" si="581"/>
        <v>81.752775428742311</v>
      </c>
      <c r="BF202" s="2">
        <f t="shared" si="582"/>
        <v>80.960224125304634</v>
      </c>
      <c r="BG202" s="2">
        <f t="shared" si="583"/>
        <v>80.77042169819731</v>
      </c>
      <c r="BH202" s="2">
        <f t="shared" si="584"/>
        <v>80.131986138125114</v>
      </c>
      <c r="BI202" s="2">
        <f t="shared" si="585"/>
        <v>81.544873599554109</v>
      </c>
      <c r="BJ202" s="2">
        <f t="shared" si="586"/>
        <v>81.218934764684889</v>
      </c>
      <c r="BK202" s="2">
        <f t="shared" si="587"/>
        <v>81.959523136365306</v>
      </c>
      <c r="BL202" s="2">
        <f t="shared" si="588"/>
        <v>86.273193881510366</v>
      </c>
      <c r="BM202" s="2">
        <f t="shared" si="589"/>
        <v>88.280638918133846</v>
      </c>
      <c r="BO202" s="2" t="str">
        <f t="shared" si="475"/>
        <v/>
      </c>
      <c r="BP202" s="2" t="str">
        <f t="shared" si="476"/>
        <v/>
      </c>
      <c r="BQ202" s="2" t="str">
        <f t="shared" si="477"/>
        <v/>
      </c>
      <c r="BR202" s="2" t="str">
        <f t="shared" si="478"/>
        <v/>
      </c>
      <c r="BS202" s="2" t="str">
        <f t="shared" si="479"/>
        <v/>
      </c>
      <c r="BT202" s="2" t="str">
        <f t="shared" si="480"/>
        <v/>
      </c>
      <c r="BU202" s="2" t="str">
        <f t="shared" si="481"/>
        <v/>
      </c>
      <c r="BV202" s="2" t="str">
        <f t="shared" si="482"/>
        <v/>
      </c>
      <c r="BW202" s="2" t="str">
        <f t="shared" si="483"/>
        <v/>
      </c>
      <c r="BX202" s="2" t="str">
        <f t="shared" si="484"/>
        <v/>
      </c>
      <c r="BY202" s="2" t="str">
        <f t="shared" si="485"/>
        <v/>
      </c>
      <c r="BZ202" s="2" t="str">
        <f t="shared" si="486"/>
        <v/>
      </c>
      <c r="CA202" s="2" t="str">
        <f t="shared" si="487"/>
        <v/>
      </c>
      <c r="CB202" s="2" t="str">
        <f t="shared" si="488"/>
        <v/>
      </c>
      <c r="CC202" s="2" t="str">
        <f t="shared" si="489"/>
        <v/>
      </c>
      <c r="CE202" s="2" t="str">
        <f t="shared" si="526"/>
        <v/>
      </c>
      <c r="CF202" s="2" t="str">
        <f t="shared" si="527"/>
        <v/>
      </c>
      <c r="CG202" s="2" t="str">
        <f t="shared" si="528"/>
        <v/>
      </c>
      <c r="CH202" s="2" t="str">
        <f t="shared" si="529"/>
        <v/>
      </c>
      <c r="CI202" s="2" t="str">
        <f t="shared" si="530"/>
        <v/>
      </c>
      <c r="CJ202" s="2" t="str">
        <f t="shared" si="531"/>
        <v/>
      </c>
      <c r="CK202" s="2" t="str">
        <f t="shared" si="532"/>
        <v/>
      </c>
      <c r="CL202" s="2" t="str">
        <f t="shared" si="533"/>
        <v/>
      </c>
      <c r="CM202" s="2" t="str">
        <f t="shared" si="534"/>
        <v/>
      </c>
      <c r="CN202" s="2" t="str">
        <f t="shared" si="535"/>
        <v/>
      </c>
      <c r="CO202" s="2" t="str">
        <f t="shared" si="536"/>
        <v/>
      </c>
      <c r="CP202" s="2" t="str">
        <f t="shared" si="537"/>
        <v/>
      </c>
      <c r="CQ202" s="2" t="str">
        <f t="shared" si="538"/>
        <v/>
      </c>
      <c r="CR202" s="2" t="str">
        <f t="shared" si="539"/>
        <v/>
      </c>
      <c r="CS202" s="2" t="str">
        <f t="shared" si="540"/>
        <v/>
      </c>
      <c r="CU202" s="2" t="str">
        <f t="shared" si="490"/>
        <v/>
      </c>
      <c r="CV202" s="2" t="str">
        <f t="shared" si="491"/>
        <v/>
      </c>
      <c r="CW202" s="2" t="str">
        <f t="shared" si="492"/>
        <v/>
      </c>
      <c r="CX202" s="2" t="str">
        <f t="shared" si="493"/>
        <v/>
      </c>
      <c r="CY202" s="2" t="str">
        <f t="shared" si="494"/>
        <v/>
      </c>
      <c r="CZ202" s="2" t="str">
        <f t="shared" si="495"/>
        <v/>
      </c>
      <c r="DA202" s="2" t="str">
        <f t="shared" si="496"/>
        <v/>
      </c>
      <c r="DB202" s="2" t="str">
        <f t="shared" si="497"/>
        <v/>
      </c>
      <c r="DC202" s="2" t="str">
        <f t="shared" si="498"/>
        <v/>
      </c>
      <c r="DD202" s="2" t="str">
        <f t="shared" si="499"/>
        <v/>
      </c>
      <c r="DE202" s="2" t="str">
        <f t="shared" si="500"/>
        <v/>
      </c>
      <c r="DF202" s="2" t="str">
        <f t="shared" si="501"/>
        <v/>
      </c>
      <c r="DG202" s="2" t="str">
        <f t="shared" si="502"/>
        <v/>
      </c>
      <c r="DH202" s="2" t="str">
        <f t="shared" si="503"/>
        <v/>
      </c>
      <c r="DI202" s="2" t="str">
        <f t="shared" si="504"/>
        <v/>
      </c>
      <c r="DK202" s="2">
        <f t="shared" si="505"/>
        <v>123.9765500352361</v>
      </c>
      <c r="DL202" s="2">
        <f t="shared" si="650"/>
        <v>134.06863198552253</v>
      </c>
      <c r="DM202" s="2">
        <f t="shared" si="650"/>
        <v>134.58405472273992</v>
      </c>
      <c r="DN202" s="2">
        <f t="shared" si="650"/>
        <v>134.65989024390242</v>
      </c>
      <c r="DO202" s="2">
        <f t="shared" si="650"/>
        <v>123.17419512195121</v>
      </c>
      <c r="DP202" s="2">
        <f t="shared" si="650"/>
        <v>123.46277616616695</v>
      </c>
      <c r="DQ202" s="2">
        <f t="shared" si="650"/>
        <v>119.96753488372094</v>
      </c>
      <c r="DR202" s="2">
        <f t="shared" si="650"/>
        <v>105.93700000000001</v>
      </c>
      <c r="DS202" s="2">
        <f t="shared" si="650"/>
        <v>122.35972093023256</v>
      </c>
      <c r="DT202" s="2">
        <f t="shared" si="650"/>
        <v>118.64069767441859</v>
      </c>
      <c r="DU202" s="2">
        <f t="shared" si="650"/>
        <v>131.90227906976745</v>
      </c>
      <c r="DV202" s="2">
        <f t="shared" si="650"/>
        <v>119.28786046511632</v>
      </c>
      <c r="DW202" s="2">
        <f t="shared" si="650"/>
        <v>124.59011627906975</v>
      </c>
      <c r="DX202" s="2">
        <f t="shared" si="650"/>
        <v>117.16555853658538</v>
      </c>
      <c r="DY202" s="2">
        <f t="shared" si="650"/>
        <v>117.26595753299119</v>
      </c>
      <c r="EA202" s="2">
        <f t="shared" si="445"/>
        <v>82.771368595737684</v>
      </c>
      <c r="EB202" s="2">
        <f t="shared" si="507"/>
        <v>82.544026457399099</v>
      </c>
      <c r="EC202" s="2">
        <f t="shared" si="508"/>
        <v>82.208536826992116</v>
      </c>
      <c r="ED202" s="2">
        <f t="shared" si="509"/>
        <v>79.9292729877792</v>
      </c>
      <c r="EE202" s="2">
        <f t="shared" si="510"/>
        <v>79.643274926253682</v>
      </c>
      <c r="EF202" s="2">
        <f t="shared" si="511"/>
        <v>81.326723228661308</v>
      </c>
      <c r="EG202" s="2">
        <f t="shared" si="512"/>
        <v>81.555305160052512</v>
      </c>
      <c r="EH202" s="2">
        <f t="shared" si="513"/>
        <v>80.201614325297868</v>
      </c>
      <c r="EI202" s="2">
        <f t="shared" si="514"/>
        <v>79.557466690595803</v>
      </c>
      <c r="EJ202" s="2">
        <f t="shared" si="515"/>
        <v>80.237898021449084</v>
      </c>
      <c r="EK202" s="2">
        <f t="shared" si="516"/>
        <v>79.850889116555948</v>
      </c>
      <c r="EL202" s="2">
        <f t="shared" si="517"/>
        <v>80.255191288066897</v>
      </c>
      <c r="EM202" s="2">
        <f t="shared" si="518"/>
        <v>81.307117025138382</v>
      </c>
      <c r="EN202" s="2">
        <f t="shared" si="519"/>
        <v>86.882509994136768</v>
      </c>
      <c r="EO202" s="2">
        <f t="shared" si="520"/>
        <v>94.699822436295833</v>
      </c>
      <c r="EQ202" s="2">
        <f t="shared" si="521"/>
        <v>82.174918355465607</v>
      </c>
      <c r="ER202" s="2">
        <f t="shared" si="651"/>
        <v>82.761536548165978</v>
      </c>
      <c r="ES202" s="2">
        <f t="shared" si="651"/>
        <v>81.636181120012481</v>
      </c>
      <c r="ET202" s="2">
        <f t="shared" si="651"/>
        <v>80.847666995123149</v>
      </c>
      <c r="EU202" s="2">
        <f t="shared" si="651"/>
        <v>80.376736920649208</v>
      </c>
      <c r="EV202" s="2">
        <f t="shared" si="651"/>
        <v>81.292803003594727</v>
      </c>
      <c r="EW202" s="2">
        <f t="shared" si="651"/>
        <v>81.776343675638046</v>
      </c>
      <c r="EX202" s="2">
        <f t="shared" si="651"/>
        <v>81.03297942235838</v>
      </c>
      <c r="EY202" s="2">
        <f t="shared" si="651"/>
        <v>80.924434507575015</v>
      </c>
      <c r="EZ202" s="2">
        <f t="shared" si="651"/>
        <v>80.115740685400311</v>
      </c>
      <c r="FA202" s="2">
        <f t="shared" si="651"/>
        <v>81.837562464790039</v>
      </c>
      <c r="FB202" s="2">
        <f t="shared" si="651"/>
        <v>81.422271071057963</v>
      </c>
      <c r="FC202" s="2">
        <f t="shared" si="651"/>
        <v>82.110820457144058</v>
      </c>
      <c r="FD202" s="2">
        <f t="shared" si="651"/>
        <v>86.103912225073685</v>
      </c>
      <c r="FE202" s="2">
        <f t="shared" si="651"/>
        <v>86.449286575838386</v>
      </c>
      <c r="FG202" s="2">
        <f t="shared" si="523"/>
        <v>0.99999408507128829</v>
      </c>
      <c r="FH202" s="2">
        <f t="shared" si="652"/>
        <v>0.99999521863768925</v>
      </c>
      <c r="FI202" s="2">
        <f t="shared" si="652"/>
        <v>0.99999531593648583</v>
      </c>
      <c r="FJ202" s="2">
        <f t="shared" si="652"/>
        <v>0.99999557902864722</v>
      </c>
      <c r="FK202" s="2">
        <f t="shared" si="652"/>
        <v>0.99999534259755796</v>
      </c>
      <c r="FL202" s="2">
        <f t="shared" si="652"/>
        <v>0.9999949653338549</v>
      </c>
      <c r="FM202" s="2">
        <f t="shared" si="652"/>
        <v>0.99999471648800553</v>
      </c>
      <c r="FN202" s="2">
        <f t="shared" si="652"/>
        <v>0.99999471400858853</v>
      </c>
      <c r="FO202" s="2">
        <f t="shared" si="652"/>
        <v>0.99999447004937458</v>
      </c>
      <c r="FP202" s="2">
        <f t="shared" si="652"/>
        <v>0.99999451135911688</v>
      </c>
      <c r="FQ202" s="2">
        <f t="shared" si="652"/>
        <v>0.99999465330617121</v>
      </c>
      <c r="FR202" s="2">
        <f t="shared" si="652"/>
        <v>0.99999473161664054</v>
      </c>
      <c r="FS202" s="2">
        <f t="shared" si="652"/>
        <v>0.99999474628804075</v>
      </c>
      <c r="FT202" s="2">
        <f t="shared" si="652"/>
        <v>0.9999927114449364</v>
      </c>
      <c r="FU202" s="2">
        <f t="shared" si="652"/>
        <v>0.99999085650416908</v>
      </c>
      <c r="FW202" s="2">
        <f t="shared" si="541"/>
        <v>0.82444909620895868</v>
      </c>
      <c r="FX202" s="2">
        <f t="shared" si="593"/>
        <v>0.86645802909605873</v>
      </c>
      <c r="FY202" s="2">
        <f t="shared" si="594"/>
        <v>0.87964395222329461</v>
      </c>
      <c r="FZ202" s="2">
        <f t="shared" si="595"/>
        <v>0.86234058207896092</v>
      </c>
      <c r="GA202" s="2">
        <f t="shared" si="596"/>
        <v>0.8668129776554262</v>
      </c>
      <c r="GB202" s="2">
        <f t="shared" si="597"/>
        <v>0.87335066215602353</v>
      </c>
      <c r="GC202" s="2">
        <f t="shared" si="598"/>
        <v>0.89245675890809273</v>
      </c>
      <c r="GD202" s="2">
        <f t="shared" si="599"/>
        <v>0.91232331698899849</v>
      </c>
      <c r="GE202" s="2">
        <f t="shared" si="600"/>
        <v>0.88715937433613279</v>
      </c>
      <c r="GF202" s="2">
        <f t="shared" si="601"/>
        <v>0.86873753089857408</v>
      </c>
      <c r="GG202" s="2">
        <f t="shared" si="602"/>
        <v>0.85253380061610018</v>
      </c>
      <c r="GH202" s="2">
        <f t="shared" si="603"/>
        <v>0.8255972313082196</v>
      </c>
      <c r="GI202" s="2">
        <f t="shared" si="604"/>
        <v>0.81146687801066464</v>
      </c>
      <c r="GJ202" s="2">
        <f t="shared" si="605"/>
        <v>0.78286485848356757</v>
      </c>
      <c r="GK202" s="2">
        <f t="shared" si="606"/>
        <v>0.77805732380250936</v>
      </c>
      <c r="GM202" s="86">
        <f t="shared" si="542"/>
        <v>4.0415573975996718E-158</v>
      </c>
      <c r="GN202" s="86">
        <f t="shared" si="607"/>
        <v>0</v>
      </c>
      <c r="GO202" s="86">
        <f t="shared" si="608"/>
        <v>0</v>
      </c>
      <c r="GP202" s="86">
        <f t="shared" si="609"/>
        <v>0</v>
      </c>
      <c r="GQ202" s="86">
        <f t="shared" si="610"/>
        <v>0</v>
      </c>
      <c r="GR202" s="86">
        <f t="shared" si="611"/>
        <v>0</v>
      </c>
      <c r="GS202" s="86">
        <f t="shared" si="612"/>
        <v>0</v>
      </c>
      <c r="GT202" s="86">
        <f t="shared" si="613"/>
        <v>0</v>
      </c>
      <c r="GU202" s="86">
        <f t="shared" si="614"/>
        <v>0</v>
      </c>
      <c r="GV202" s="86">
        <f t="shared" si="615"/>
        <v>0</v>
      </c>
      <c r="GW202" s="86">
        <f t="shared" si="616"/>
        <v>0</v>
      </c>
      <c r="GX202" s="86">
        <f t="shared" si="617"/>
        <v>0</v>
      </c>
      <c r="GY202" s="86">
        <f t="shared" si="618"/>
        <v>0</v>
      </c>
      <c r="GZ202" s="86">
        <f t="shared" si="619"/>
        <v>2.5575168848039848E-157</v>
      </c>
      <c r="HA202" s="86">
        <f t="shared" si="620"/>
        <v>4.3852806509008279E-95</v>
      </c>
      <c r="HC202" s="86">
        <f t="shared" si="543"/>
        <v>1.0491704499587096E-115</v>
      </c>
      <c r="HD202" s="86">
        <f t="shared" si="621"/>
        <v>1.2486425788186296E-277</v>
      </c>
      <c r="HE202" s="86">
        <f t="shared" si="622"/>
        <v>1.8656765521954067E-278</v>
      </c>
      <c r="HF202" s="86">
        <f t="shared" si="623"/>
        <v>4.6999406677842489E-272</v>
      </c>
      <c r="HG202" s="86">
        <f t="shared" si="624"/>
        <v>4.9253082663804695E-269</v>
      </c>
      <c r="HH202" s="86">
        <f t="shared" si="625"/>
        <v>1.3471349582702813E-282</v>
      </c>
      <c r="HI202" s="86">
        <f t="shared" si="626"/>
        <v>3.6702509614524914E-265</v>
      </c>
      <c r="HJ202" s="86">
        <f t="shared" si="627"/>
        <v>2.5231873706907754E-294</v>
      </c>
      <c r="HK202" s="86">
        <f t="shared" si="628"/>
        <v>2.6590429322922297E-279</v>
      </c>
      <c r="HL202" s="86">
        <f t="shared" si="629"/>
        <v>6.2213739255574898E-274</v>
      </c>
      <c r="HM202" s="86">
        <f t="shared" si="630"/>
        <v>0</v>
      </c>
      <c r="HN202" s="86">
        <f t="shared" si="631"/>
        <v>9.5977942001503725E-266</v>
      </c>
      <c r="HO202" s="86">
        <f t="shared" si="632"/>
        <v>0</v>
      </c>
      <c r="HP202" s="86">
        <f t="shared" si="633"/>
        <v>7.8464242923921145E-75</v>
      </c>
      <c r="HQ202" s="86">
        <f t="shared" si="634"/>
        <v>8.3332107483627838E-79</v>
      </c>
      <c r="HS202" s="86">
        <f t="shared" si="544"/>
        <v>2.5055458467855943E-29</v>
      </c>
      <c r="HT202" s="86">
        <f t="shared" si="635"/>
        <v>2.7359423408649627E-29</v>
      </c>
      <c r="HU202" s="86">
        <f t="shared" si="636"/>
        <v>4.1228536826267985E-30</v>
      </c>
      <c r="HV202" s="86">
        <f t="shared" si="637"/>
        <v>9.3589160859716834E-30</v>
      </c>
      <c r="HW202" s="86">
        <f t="shared" si="638"/>
        <v>2.7699107770118185E-28</v>
      </c>
      <c r="HX202" s="86">
        <f t="shared" si="639"/>
        <v>1.2763211889781072E-25</v>
      </c>
      <c r="HY202" s="86">
        <f t="shared" si="640"/>
        <v>1.4622684507645988E-28</v>
      </c>
      <c r="HZ202" s="86">
        <f t="shared" si="641"/>
        <v>1.3986140615477378E-35</v>
      </c>
      <c r="IA202" s="86">
        <f t="shared" si="642"/>
        <v>9.5454167711754522E-31</v>
      </c>
      <c r="IB202" s="86">
        <f t="shared" si="643"/>
        <v>5.482300057285789E-28</v>
      </c>
      <c r="IC202" s="86">
        <f t="shared" si="644"/>
        <v>2.261994866742912E-27</v>
      </c>
      <c r="ID202" s="86">
        <f t="shared" si="645"/>
        <v>3.075489897471447E-26</v>
      </c>
      <c r="IE202" s="86">
        <f t="shared" si="646"/>
        <v>1.0493916699153798E-24</v>
      </c>
      <c r="IF202" s="86">
        <f t="shared" si="647"/>
        <v>2.0941541031741081E-17</v>
      </c>
      <c r="IG202" s="86">
        <f t="shared" si="648"/>
        <v>3.017616107304868E-17</v>
      </c>
      <c r="II202" s="86">
        <f t="shared" si="545"/>
        <v>8.1033817472973987E-2</v>
      </c>
      <c r="IJ202" s="86">
        <f t="shared" si="546"/>
        <v>4.6781840112213251E-2</v>
      </c>
      <c r="IK202" s="86">
        <f t="shared" si="547"/>
        <v>3.4411919502035489E-2</v>
      </c>
      <c r="IL202" s="86">
        <f t="shared" si="548"/>
        <v>5.4221108427815939E-2</v>
      </c>
      <c r="IM202" s="86">
        <f t="shared" si="549"/>
        <v>5.2277867200835562E-2</v>
      </c>
      <c r="IN202" s="86">
        <f t="shared" si="550"/>
        <v>5.5452213194122156E-2</v>
      </c>
      <c r="IO202" s="86">
        <f t="shared" si="551"/>
        <v>2.8244559477841703E-2</v>
      </c>
      <c r="IP202" s="86">
        <f t="shared" si="552"/>
        <v>1.0053046177882557E-2</v>
      </c>
      <c r="IQ202" s="86">
        <f t="shared" si="553"/>
        <v>2.9043276625285427E-2</v>
      </c>
      <c r="IR202" s="86">
        <f t="shared" si="554"/>
        <v>4.543550458014757E-2</v>
      </c>
      <c r="IS202" s="86">
        <f t="shared" si="555"/>
        <v>6.5256847507711421E-2</v>
      </c>
      <c r="IT202" s="86">
        <f t="shared" si="556"/>
        <v>9.9709100916212087E-2</v>
      </c>
      <c r="IU202" s="86">
        <f t="shared" si="557"/>
        <v>0.12482522897972104</v>
      </c>
      <c r="IV202" s="86">
        <f t="shared" si="558"/>
        <v>0.18580949915612466</v>
      </c>
      <c r="IW202" s="86">
        <f t="shared" si="559"/>
        <v>0.20298346459309258</v>
      </c>
      <c r="IY202" s="86">
        <f t="shared" si="560"/>
        <v>8.1033817472973987E-2</v>
      </c>
      <c r="IZ202" s="86">
        <f t="shared" si="561"/>
        <v>4.6781840112213251E-2</v>
      </c>
      <c r="JA202" s="86">
        <f t="shared" si="562"/>
        <v>3.4411919502035489E-2</v>
      </c>
      <c r="JB202" s="86">
        <f t="shared" si="563"/>
        <v>5.4221108427815939E-2</v>
      </c>
      <c r="JC202" s="86">
        <f t="shared" si="564"/>
        <v>5.2277867200835562E-2</v>
      </c>
      <c r="JD202" s="86">
        <f t="shared" si="565"/>
        <v>5.5452213194122156E-2</v>
      </c>
      <c r="JE202" s="86">
        <f t="shared" si="566"/>
        <v>2.8244559477841703E-2</v>
      </c>
      <c r="JF202" s="86">
        <f t="shared" si="567"/>
        <v>1.0053046177882557E-2</v>
      </c>
      <c r="JG202" s="86">
        <f t="shared" si="568"/>
        <v>2.9043276625285427E-2</v>
      </c>
      <c r="JH202" s="86">
        <f t="shared" si="569"/>
        <v>4.543550458014757E-2</v>
      </c>
      <c r="JI202" s="86">
        <f t="shared" si="570"/>
        <v>6.5256847507711421E-2</v>
      </c>
      <c r="JJ202" s="86">
        <f t="shared" si="571"/>
        <v>9.9709100916212087E-2</v>
      </c>
      <c r="JK202" s="86">
        <f t="shared" si="572"/>
        <v>0.12482522897972104</v>
      </c>
      <c r="JL202" s="86">
        <f t="shared" si="573"/>
        <v>0.18580949915612469</v>
      </c>
      <c r="JM202" s="86">
        <f t="shared" si="574"/>
        <v>0.20298346459309261</v>
      </c>
    </row>
    <row r="203" spans="2:273" x14ac:dyDescent="0.25">
      <c r="B203" s="2">
        <v>176</v>
      </c>
      <c r="C203" s="37">
        <v>81.37</v>
      </c>
      <c r="D203" s="37">
        <v>82.756</v>
      </c>
      <c r="E203" s="37">
        <v>81.244</v>
      </c>
      <c r="F203" s="37">
        <v>80.659000000000006</v>
      </c>
      <c r="G203" s="37">
        <v>81.194999999999993</v>
      </c>
      <c r="H203" s="37">
        <v>80.927000000000007</v>
      </c>
      <c r="I203" s="37">
        <v>81.878</v>
      </c>
      <c r="J203" s="37">
        <v>80.853999999999999</v>
      </c>
      <c r="K203" s="37">
        <v>79.628</v>
      </c>
      <c r="L203" s="37">
        <v>80.022999999999996</v>
      </c>
      <c r="M203" s="37">
        <v>81.884</v>
      </c>
      <c r="N203" s="37">
        <v>80.581000000000003</v>
      </c>
      <c r="O203" s="37">
        <v>80.224999999999994</v>
      </c>
      <c r="P203" s="37">
        <v>84.122</v>
      </c>
      <c r="Q203" s="37">
        <v>85</v>
      </c>
      <c r="S203" s="4">
        <f t="shared" si="446"/>
        <v>82.195030146099882</v>
      </c>
      <c r="T203" s="4">
        <f t="shared" si="447"/>
        <v>82.658963732578343</v>
      </c>
      <c r="U203" s="4">
        <f t="shared" si="448"/>
        <v>81.62451842169331</v>
      </c>
      <c r="V203" s="4">
        <f t="shared" si="449"/>
        <v>80.635687406511082</v>
      </c>
      <c r="W203" s="4">
        <f t="shared" si="450"/>
        <v>80.178208426281927</v>
      </c>
      <c r="X203" s="4">
        <f t="shared" si="451"/>
        <v>81.201854159077911</v>
      </c>
      <c r="Y203" s="4">
        <f t="shared" si="452"/>
        <v>81.656787944289547</v>
      </c>
      <c r="Z203" s="4">
        <f t="shared" si="453"/>
        <v>80.86627712247406</v>
      </c>
      <c r="AA203" s="4">
        <f t="shared" si="454"/>
        <v>80.670898546532896</v>
      </c>
      <c r="AB203" s="4">
        <f t="shared" si="455"/>
        <v>80.005033833706591</v>
      </c>
      <c r="AC203" s="4">
        <f t="shared" si="456"/>
        <v>81.430563181546816</v>
      </c>
      <c r="AD203" s="4">
        <f t="shared" si="457"/>
        <v>81.089624568548828</v>
      </c>
      <c r="AE203" s="4">
        <f t="shared" si="458"/>
        <v>81.855272294606522</v>
      </c>
      <c r="AF203" s="4">
        <f t="shared" si="459"/>
        <v>86.199189078455746</v>
      </c>
      <c r="AG203" s="4">
        <f t="shared" si="460"/>
        <v>88.176391361302706</v>
      </c>
      <c r="AI203" s="4">
        <f t="shared" si="461"/>
        <v>-0.82503014609987702</v>
      </c>
      <c r="AJ203" s="4">
        <f t="shared" si="462"/>
        <v>9.7036267421657385E-2</v>
      </c>
      <c r="AK203" s="4">
        <f t="shared" si="463"/>
        <v>-0.38051842169330996</v>
      </c>
      <c r="AL203" s="4">
        <f t="shared" si="464"/>
        <v>2.3312593488924449E-2</v>
      </c>
      <c r="AM203" s="4">
        <f t="shared" si="465"/>
        <v>1.0167915737180664</v>
      </c>
      <c r="AN203" s="4">
        <f t="shared" si="466"/>
        <v>-0.27485415907790411</v>
      </c>
      <c r="AO203" s="4">
        <f t="shared" si="467"/>
        <v>0.22121205571045266</v>
      </c>
      <c r="AP203" s="4">
        <f t="shared" si="468"/>
        <v>-1.227712247406032E-2</v>
      </c>
      <c r="AQ203" s="4">
        <f t="shared" si="469"/>
        <v>-1.0428985465328964</v>
      </c>
      <c r="AR203" s="4">
        <f t="shared" si="470"/>
        <v>1.7966166293405195E-2</v>
      </c>
      <c r="AS203" s="4">
        <f t="shared" si="471"/>
        <v>0.45343681845318429</v>
      </c>
      <c r="AT203" s="4">
        <f t="shared" si="472"/>
        <v>-0.5086245685488251</v>
      </c>
      <c r="AU203" s="4">
        <f t="shared" si="473"/>
        <v>-1.6302722946065273</v>
      </c>
      <c r="AV203" s="4">
        <f t="shared" ref="AV203:AW218" si="653">IF(OR($B203 &lt; P$230, $B203 &gt; P$233), 0, P203-AF203)</f>
        <v>-2.0771890784557456</v>
      </c>
      <c r="AW203" s="4">
        <f t="shared" si="653"/>
        <v>-3.1763913613027057</v>
      </c>
      <c r="AY203" s="2">
        <f t="shared" si="525"/>
        <v>82.195030146099882</v>
      </c>
      <c r="AZ203" s="2">
        <f t="shared" si="576"/>
        <v>82.658963706866999</v>
      </c>
      <c r="BA203" s="2">
        <f t="shared" si="577"/>
        <v>81.624518407608917</v>
      </c>
      <c r="BB203" s="2">
        <f t="shared" si="578"/>
        <v>80.635687102535485</v>
      </c>
      <c r="BC203" s="2">
        <f t="shared" si="579"/>
        <v>80.178208106110446</v>
      </c>
      <c r="BD203" s="2">
        <f t="shared" si="580"/>
        <v>81.201853408843192</v>
      </c>
      <c r="BE203" s="2">
        <f t="shared" si="581"/>
        <v>81.656787937556729</v>
      </c>
      <c r="BF203" s="2">
        <f t="shared" si="582"/>
        <v>80.866277122467991</v>
      </c>
      <c r="BG203" s="2">
        <f t="shared" si="583"/>
        <v>80.670898537424435</v>
      </c>
      <c r="BH203" s="2">
        <f t="shared" si="584"/>
        <v>80.005033624729265</v>
      </c>
      <c r="BI203" s="2">
        <f t="shared" si="585"/>
        <v>81.430560453572767</v>
      </c>
      <c r="BJ203" s="2">
        <f t="shared" si="586"/>
        <v>81.089585008292175</v>
      </c>
      <c r="BK203" s="2">
        <f t="shared" si="587"/>
        <v>81.855073928363041</v>
      </c>
      <c r="BL203" s="2">
        <f t="shared" si="588"/>
        <v>86.1499531481779</v>
      </c>
      <c r="BM203" s="2">
        <f t="shared" si="589"/>
        <v>88.053981834136977</v>
      </c>
      <c r="BO203" s="2" t="str">
        <f t="shared" si="475"/>
        <v/>
      </c>
      <c r="BP203" s="2" t="str">
        <f t="shared" si="476"/>
        <v/>
      </c>
      <c r="BQ203" s="2" t="str">
        <f t="shared" si="477"/>
        <v/>
      </c>
      <c r="BR203" s="2" t="str">
        <f t="shared" si="478"/>
        <v/>
      </c>
      <c r="BS203" s="2" t="str">
        <f t="shared" si="479"/>
        <v/>
      </c>
      <c r="BT203" s="2" t="str">
        <f t="shared" si="480"/>
        <v/>
      </c>
      <c r="BU203" s="2" t="str">
        <f t="shared" si="481"/>
        <v/>
      </c>
      <c r="BV203" s="2" t="str">
        <f t="shared" si="482"/>
        <v/>
      </c>
      <c r="BW203" s="2" t="str">
        <f t="shared" si="483"/>
        <v/>
      </c>
      <c r="BX203" s="2" t="str">
        <f t="shared" si="484"/>
        <v/>
      </c>
      <c r="BY203" s="2" t="str">
        <f t="shared" si="485"/>
        <v/>
      </c>
      <c r="BZ203" s="2" t="str">
        <f t="shared" si="486"/>
        <v/>
      </c>
      <c r="CA203" s="2" t="str">
        <f t="shared" si="487"/>
        <v/>
      </c>
      <c r="CB203" s="2" t="str">
        <f t="shared" si="488"/>
        <v/>
      </c>
      <c r="CC203" s="2" t="str">
        <f t="shared" si="489"/>
        <v/>
      </c>
      <c r="CE203" s="2" t="str">
        <f t="shared" si="526"/>
        <v/>
      </c>
      <c r="CF203" s="2" t="str">
        <f t="shared" si="527"/>
        <v/>
      </c>
      <c r="CG203" s="2" t="str">
        <f t="shared" si="528"/>
        <v/>
      </c>
      <c r="CH203" s="2" t="str">
        <f t="shared" si="529"/>
        <v/>
      </c>
      <c r="CI203" s="2" t="str">
        <f t="shared" si="530"/>
        <v/>
      </c>
      <c r="CJ203" s="2" t="str">
        <f t="shared" si="531"/>
        <v/>
      </c>
      <c r="CK203" s="2" t="str">
        <f t="shared" si="532"/>
        <v/>
      </c>
      <c r="CL203" s="2" t="str">
        <f t="shared" si="533"/>
        <v/>
      </c>
      <c r="CM203" s="2" t="str">
        <f t="shared" si="534"/>
        <v/>
      </c>
      <c r="CN203" s="2" t="str">
        <f t="shared" si="535"/>
        <v/>
      </c>
      <c r="CO203" s="2" t="str">
        <f t="shared" si="536"/>
        <v/>
      </c>
      <c r="CP203" s="2" t="str">
        <f t="shared" si="537"/>
        <v/>
      </c>
      <c r="CQ203" s="2" t="str">
        <f t="shared" si="538"/>
        <v/>
      </c>
      <c r="CR203" s="2" t="str">
        <f t="shared" si="539"/>
        <v/>
      </c>
      <c r="CS203" s="2" t="str">
        <f t="shared" si="540"/>
        <v/>
      </c>
      <c r="CU203" s="2" t="str">
        <f t="shared" si="490"/>
        <v/>
      </c>
      <c r="CV203" s="2" t="str">
        <f t="shared" si="491"/>
        <v/>
      </c>
      <c r="CW203" s="2" t="str">
        <f t="shared" si="492"/>
        <v/>
      </c>
      <c r="CX203" s="2" t="str">
        <f t="shared" si="493"/>
        <v/>
      </c>
      <c r="CY203" s="2" t="str">
        <f t="shared" si="494"/>
        <v/>
      </c>
      <c r="CZ203" s="2" t="str">
        <f t="shared" si="495"/>
        <v/>
      </c>
      <c r="DA203" s="2" t="str">
        <f t="shared" si="496"/>
        <v/>
      </c>
      <c r="DB203" s="2">
        <f t="shared" si="497"/>
        <v>80.853999999999999</v>
      </c>
      <c r="DC203" s="2" t="str">
        <f t="shared" si="498"/>
        <v/>
      </c>
      <c r="DD203" s="2" t="str">
        <f t="shared" si="499"/>
        <v/>
      </c>
      <c r="DE203" s="2" t="str">
        <f t="shared" si="500"/>
        <v/>
      </c>
      <c r="DF203" s="2" t="str">
        <f t="shared" si="501"/>
        <v/>
      </c>
      <c r="DG203" s="2" t="str">
        <f t="shared" si="502"/>
        <v/>
      </c>
      <c r="DH203" s="2" t="str">
        <f t="shared" si="503"/>
        <v/>
      </c>
      <c r="DI203" s="2" t="str">
        <f t="shared" si="504"/>
        <v/>
      </c>
      <c r="DK203" s="2">
        <f t="shared" si="505"/>
        <v>124.17727378435521</v>
      </c>
      <c r="DL203" s="2">
        <f t="shared" ref="DL203:DY218" si="654">BP$228*$B203+BP$229</f>
        <v>134.3156964859682</v>
      </c>
      <c r="DM203" s="2">
        <f t="shared" si="654"/>
        <v>134.8311247332739</v>
      </c>
      <c r="DN203" s="2">
        <f t="shared" si="654"/>
        <v>134.9042</v>
      </c>
      <c r="DO203" s="2">
        <f t="shared" si="654"/>
        <v>123.33883902439024</v>
      </c>
      <c r="DP203" s="2">
        <f t="shared" si="654"/>
        <v>123.62458809388755</v>
      </c>
      <c r="DQ203" s="2">
        <f t="shared" si="654"/>
        <v>120.10133011174872</v>
      </c>
      <c r="DR203" s="2">
        <f t="shared" si="654"/>
        <v>105.96920990637271</v>
      </c>
      <c r="DS203" s="2">
        <f t="shared" si="654"/>
        <v>122.49754575656901</v>
      </c>
      <c r="DT203" s="2">
        <f t="shared" si="654"/>
        <v>118.73921277559649</v>
      </c>
      <c r="DU203" s="2">
        <f t="shared" si="654"/>
        <v>132.07853231652069</v>
      </c>
      <c r="DV203" s="2">
        <f t="shared" si="654"/>
        <v>119.3832832980973</v>
      </c>
      <c r="DW203" s="2">
        <f t="shared" si="654"/>
        <v>124.71925777710659</v>
      </c>
      <c r="DX203" s="2">
        <f t="shared" si="654"/>
        <v>117.26947213883679</v>
      </c>
      <c r="DY203" s="2">
        <f t="shared" si="654"/>
        <v>117.39330436217008</v>
      </c>
      <c r="EA203" s="2">
        <f t="shared" si="445"/>
        <v>82.702322597052955</v>
      </c>
      <c r="EB203" s="2">
        <f t="shared" si="507"/>
        <v>82.465152739325404</v>
      </c>
      <c r="EC203" s="2">
        <f t="shared" si="508"/>
        <v>82.140691816223992</v>
      </c>
      <c r="ED203" s="2">
        <f t="shared" si="509"/>
        <v>79.821699789296261</v>
      </c>
      <c r="EE203" s="2">
        <f t="shared" si="510"/>
        <v>79.52499528023597</v>
      </c>
      <c r="EF203" s="2">
        <f t="shared" si="511"/>
        <v>81.23201452257824</v>
      </c>
      <c r="EG203" s="2">
        <f t="shared" si="512"/>
        <v>81.454637281631818</v>
      </c>
      <c r="EH203" s="2">
        <f t="shared" si="513"/>
        <v>80.090959822665567</v>
      </c>
      <c r="EI203" s="2">
        <f t="shared" si="514"/>
        <v>79.427883488872908</v>
      </c>
      <c r="EJ203" s="2">
        <f t="shared" si="515"/>
        <v>80.113708813066708</v>
      </c>
      <c r="EK203" s="2">
        <f t="shared" si="516"/>
        <v>79.689051160383059</v>
      </c>
      <c r="EL203" s="2">
        <f t="shared" si="517"/>
        <v>80.095817576829091</v>
      </c>
      <c r="EM203" s="2">
        <f t="shared" si="518"/>
        <v>81.1814690534531</v>
      </c>
      <c r="EN203" s="2">
        <f t="shared" si="519"/>
        <v>86.780508315121779</v>
      </c>
      <c r="EO203" s="2">
        <f t="shared" si="520"/>
        <v>94.697339247980111</v>
      </c>
      <c r="EQ203" s="2">
        <f t="shared" si="521"/>
        <v>82.096249036622226</v>
      </c>
      <c r="ER203" s="2">
        <f t="shared" ref="ER203:FE218" si="655">CV$228*$B203+CV$229</f>
        <v>82.68594842584919</v>
      </c>
      <c r="ES203" s="2">
        <f t="shared" si="655"/>
        <v>81.559854737539723</v>
      </c>
      <c r="ET203" s="2">
        <f t="shared" si="655"/>
        <v>80.753939878185506</v>
      </c>
      <c r="EU203" s="2">
        <f t="shared" si="655"/>
        <v>80.269531771023011</v>
      </c>
      <c r="EV203" s="2">
        <f t="shared" si="655"/>
        <v>81.197644034083339</v>
      </c>
      <c r="EW203" s="2">
        <f t="shared" si="655"/>
        <v>81.678797515156006</v>
      </c>
      <c r="EX203" s="2">
        <f t="shared" si="655"/>
        <v>80.934095398390966</v>
      </c>
      <c r="EY203" s="2">
        <f t="shared" si="655"/>
        <v>80.814847811409265</v>
      </c>
      <c r="EZ203" s="2">
        <f t="shared" si="655"/>
        <v>79.989838097074283</v>
      </c>
      <c r="FA203" s="2">
        <f t="shared" si="655"/>
        <v>81.704995062976309</v>
      </c>
      <c r="FB203" s="2">
        <f t="shared" si="655"/>
        <v>81.280816279245897</v>
      </c>
      <c r="FC203" s="2">
        <f t="shared" si="655"/>
        <v>81.997553357154629</v>
      </c>
      <c r="FD203" s="2">
        <f t="shared" si="655"/>
        <v>85.990197114466895</v>
      </c>
      <c r="FE203" s="2">
        <f t="shared" si="655"/>
        <v>86.32545244271094</v>
      </c>
      <c r="FG203" s="2">
        <f t="shared" si="523"/>
        <v>0.99999460551809338</v>
      </c>
      <c r="FH203" s="2">
        <f t="shared" ref="FH203:FU218" si="656">POWER(10,($B203-D$231)/D$229)/(1+POWER(10,($B203-D$231)/D$229))</f>
        <v>0.99999563934391111</v>
      </c>
      <c r="FI203" s="2">
        <f t="shared" si="656"/>
        <v>0.99999572808154225</v>
      </c>
      <c r="FJ203" s="2">
        <f t="shared" si="656"/>
        <v>0.99999596802463742</v>
      </c>
      <c r="FK203" s="2">
        <f t="shared" si="656"/>
        <v>0.99999575239674887</v>
      </c>
      <c r="FL203" s="2">
        <f t="shared" si="656"/>
        <v>0.99999540832786904</v>
      </c>
      <c r="FM203" s="2">
        <f t="shared" si="656"/>
        <v>0.99999518137755095</v>
      </c>
      <c r="FN203" s="2">
        <f t="shared" si="656"/>
        <v>0.99999517911629376</v>
      </c>
      <c r="FO203" s="2">
        <f t="shared" si="656"/>
        <v>0.9999949566226346</v>
      </c>
      <c r="FP203" s="2">
        <f t="shared" si="656"/>
        <v>0.99999499429760375</v>
      </c>
      <c r="FQ203" s="2">
        <f t="shared" si="656"/>
        <v>0.99999512375497934</v>
      </c>
      <c r="FR203" s="2">
        <f t="shared" si="656"/>
        <v>0.99999519517504287</v>
      </c>
      <c r="FS203" s="2">
        <f t="shared" si="656"/>
        <v>0.99999520855553137</v>
      </c>
      <c r="FT203" s="2">
        <f t="shared" si="656"/>
        <v>0.99999335275451584</v>
      </c>
      <c r="FU203" s="2">
        <f t="shared" si="656"/>
        <v>0.99999166102598358</v>
      </c>
      <c r="FW203" s="2">
        <f t="shared" si="541"/>
        <v>0.83738380942758928</v>
      </c>
      <c r="FX203" s="2">
        <f t="shared" si="593"/>
        <v>0.87676017679555884</v>
      </c>
      <c r="FY203" s="2">
        <f t="shared" si="594"/>
        <v>0.88905911278556227</v>
      </c>
      <c r="FZ203" s="2">
        <f t="shared" si="595"/>
        <v>0.87291378224792793</v>
      </c>
      <c r="GA203" s="2">
        <f t="shared" si="596"/>
        <v>0.87709162697859533</v>
      </c>
      <c r="GB203" s="2">
        <f t="shared" si="597"/>
        <v>0.8831927581764597</v>
      </c>
      <c r="GC203" s="2">
        <f t="shared" si="598"/>
        <v>0.90098243086215102</v>
      </c>
      <c r="GD203" s="2">
        <f t="shared" si="599"/>
        <v>0.9194162434686779</v>
      </c>
      <c r="GE203" s="2">
        <f t="shared" si="600"/>
        <v>0.89605609300677369</v>
      </c>
      <c r="GF203" s="2">
        <f t="shared" si="601"/>
        <v>0.87888840589113115</v>
      </c>
      <c r="GG203" s="2">
        <f t="shared" si="602"/>
        <v>0.86374121174859708</v>
      </c>
      <c r="GH203" s="2">
        <f t="shared" si="603"/>
        <v>0.83846392408774495</v>
      </c>
      <c r="GI203" s="2">
        <f t="shared" si="604"/>
        <v>0.82515527251124543</v>
      </c>
      <c r="GJ203" s="2">
        <f t="shared" si="605"/>
        <v>0.7981132420346565</v>
      </c>
      <c r="GK203" s="2">
        <f t="shared" si="606"/>
        <v>0.79355428823107588</v>
      </c>
      <c r="GM203" s="86">
        <f t="shared" si="542"/>
        <v>5.7014517066565481E-161</v>
      </c>
      <c r="GN203" s="86">
        <f t="shared" si="607"/>
        <v>0</v>
      </c>
      <c r="GO203" s="86">
        <f t="shared" si="608"/>
        <v>0</v>
      </c>
      <c r="GP203" s="86">
        <f t="shared" si="609"/>
        <v>0</v>
      </c>
      <c r="GQ203" s="86">
        <f t="shared" si="610"/>
        <v>0</v>
      </c>
      <c r="GR203" s="86">
        <f t="shared" si="611"/>
        <v>0</v>
      </c>
      <c r="GS203" s="86">
        <f t="shared" si="612"/>
        <v>0</v>
      </c>
      <c r="GT203" s="86">
        <f t="shared" si="613"/>
        <v>0</v>
      </c>
      <c r="GU203" s="86">
        <f t="shared" si="614"/>
        <v>0</v>
      </c>
      <c r="GV203" s="86">
        <f t="shared" si="615"/>
        <v>0</v>
      </c>
      <c r="GW203" s="86">
        <f t="shared" si="616"/>
        <v>0</v>
      </c>
      <c r="GX203" s="86">
        <f t="shared" si="617"/>
        <v>0</v>
      </c>
      <c r="GY203" s="86">
        <f t="shared" si="618"/>
        <v>0</v>
      </c>
      <c r="GZ203" s="86">
        <f t="shared" si="619"/>
        <v>3.678834906837488E-160</v>
      </c>
      <c r="HA203" s="86">
        <f t="shared" si="620"/>
        <v>9.1376222574899251E-97</v>
      </c>
      <c r="HC203" s="86">
        <f t="shared" si="543"/>
        <v>2.4747588011741016E-118</v>
      </c>
      <c r="HD203" s="86">
        <f t="shared" si="621"/>
        <v>6.1699145361033009E-284</v>
      </c>
      <c r="HE203" s="86">
        <f t="shared" si="622"/>
        <v>8.9969077765105964E-285</v>
      </c>
      <c r="HF203" s="86">
        <f t="shared" si="623"/>
        <v>3.042550224579372E-278</v>
      </c>
      <c r="HG203" s="86">
        <f t="shared" si="624"/>
        <v>3.6044586075376612E-275</v>
      </c>
      <c r="HH203" s="86">
        <f t="shared" si="625"/>
        <v>5.2010993079085905E-289</v>
      </c>
      <c r="HI203" s="86">
        <f t="shared" si="626"/>
        <v>3.7964218226486316E-271</v>
      </c>
      <c r="HJ203" s="86">
        <f t="shared" si="627"/>
        <v>7.3336695283533815E-301</v>
      </c>
      <c r="HK203" s="86">
        <f t="shared" si="628"/>
        <v>1.4909101219163246E-285</v>
      </c>
      <c r="HL203" s="86">
        <f t="shared" si="629"/>
        <v>4.0089385241721312E-280</v>
      </c>
      <c r="HM203" s="86">
        <f t="shared" si="630"/>
        <v>0</v>
      </c>
      <c r="HN203" s="86">
        <f t="shared" si="631"/>
        <v>7.6328087664702046E-272</v>
      </c>
      <c r="HO203" s="86">
        <f t="shared" si="632"/>
        <v>0</v>
      </c>
      <c r="HP203" s="86">
        <f t="shared" si="633"/>
        <v>1.5542206346897447E-76</v>
      </c>
      <c r="HQ203" s="86">
        <f t="shared" si="634"/>
        <v>1.385990452915367E-80</v>
      </c>
      <c r="HS203" s="86">
        <f t="shared" si="544"/>
        <v>1.4475747539598891E-30</v>
      </c>
      <c r="HT203" s="86">
        <f t="shared" si="635"/>
        <v>1.8680846386787194E-30</v>
      </c>
      <c r="HU203" s="86">
        <f t="shared" si="636"/>
        <v>2.7071143486281525E-31</v>
      </c>
      <c r="HV203" s="86">
        <f t="shared" si="637"/>
        <v>6.4818680513315195E-31</v>
      </c>
      <c r="HW203" s="86">
        <f t="shared" si="638"/>
        <v>2.1235283749228322E-29</v>
      </c>
      <c r="HX203" s="86">
        <f t="shared" si="639"/>
        <v>1.2360036043657828E-26</v>
      </c>
      <c r="HY203" s="86">
        <f t="shared" si="640"/>
        <v>1.1049393063225356E-29</v>
      </c>
      <c r="HZ203" s="86">
        <f t="shared" si="641"/>
        <v>6.5074893807905476E-37</v>
      </c>
      <c r="IA203" s="86">
        <f t="shared" si="642"/>
        <v>6.1624239637972094E-32</v>
      </c>
      <c r="IB203" s="86">
        <f t="shared" si="643"/>
        <v>4.0305486231337751E-29</v>
      </c>
      <c r="IC203" s="86">
        <f t="shared" si="644"/>
        <v>1.7473358375672762E-28</v>
      </c>
      <c r="ID203" s="86">
        <f t="shared" si="645"/>
        <v>2.4621921720417942E-27</v>
      </c>
      <c r="IE203" s="86">
        <f t="shared" si="646"/>
        <v>9.2368158099302357E-26</v>
      </c>
      <c r="IF203" s="86">
        <f t="shared" si="647"/>
        <v>3.6925983210658308E-18</v>
      </c>
      <c r="IG203" s="86">
        <f t="shared" si="648"/>
        <v>5.3844185208618548E-18</v>
      </c>
      <c r="II203" s="86">
        <f t="shared" si="545"/>
        <v>6.4514713738528087E-2</v>
      </c>
      <c r="IJ203" s="86">
        <f t="shared" si="546"/>
        <v>3.6960640619949275E-2</v>
      </c>
      <c r="IK203" s="86">
        <f t="shared" si="547"/>
        <v>2.6886874293889362E-2</v>
      </c>
      <c r="IL203" s="86">
        <f t="shared" si="548"/>
        <v>4.3207690141235072E-2</v>
      </c>
      <c r="IM203" s="86">
        <f t="shared" si="549"/>
        <v>4.1722834537746487E-2</v>
      </c>
      <c r="IN203" s="86">
        <f t="shared" si="550"/>
        <v>4.4784265928672573E-2</v>
      </c>
      <c r="IO203" s="86">
        <f t="shared" si="551"/>
        <v>2.2058335127095558E-2</v>
      </c>
      <c r="IP203" s="86">
        <f t="shared" si="552"/>
        <v>7.4682025067150859E-3</v>
      </c>
      <c r="IQ203" s="86">
        <f t="shared" si="553"/>
        <v>2.2583980359754632E-2</v>
      </c>
      <c r="IR203" s="86">
        <f t="shared" si="554"/>
        <v>3.589619699845932E-2</v>
      </c>
      <c r="IS203" s="86">
        <f t="shared" si="555"/>
        <v>5.2347759325193602E-2</v>
      </c>
      <c r="IT203" s="86">
        <f t="shared" si="556"/>
        <v>8.1196629781606577E-2</v>
      </c>
      <c r="IU203" s="86">
        <f t="shared" si="557"/>
        <v>0.10275041753811053</v>
      </c>
      <c r="IV203" s="86">
        <f t="shared" si="558"/>
        <v>0.15649232853079323</v>
      </c>
      <c r="IW203" s="86">
        <f t="shared" si="559"/>
        <v>0.17224409853700332</v>
      </c>
      <c r="IY203" s="86">
        <f t="shared" si="560"/>
        <v>6.4514713738528087E-2</v>
      </c>
      <c r="IZ203" s="86">
        <f t="shared" si="561"/>
        <v>3.6960640619949275E-2</v>
      </c>
      <c r="JA203" s="86">
        <f t="shared" si="562"/>
        <v>2.6886874293889362E-2</v>
      </c>
      <c r="JB203" s="86">
        <f t="shared" si="563"/>
        <v>4.3207690141235072E-2</v>
      </c>
      <c r="JC203" s="86">
        <f t="shared" si="564"/>
        <v>4.1722834537746487E-2</v>
      </c>
      <c r="JD203" s="86">
        <f t="shared" si="565"/>
        <v>4.4784265928672573E-2</v>
      </c>
      <c r="JE203" s="86">
        <f t="shared" si="566"/>
        <v>2.2058335127095558E-2</v>
      </c>
      <c r="JF203" s="86">
        <f t="shared" si="567"/>
        <v>7.4682025067150859E-3</v>
      </c>
      <c r="JG203" s="86">
        <f t="shared" si="568"/>
        <v>2.2583980359754632E-2</v>
      </c>
      <c r="JH203" s="86">
        <f t="shared" si="569"/>
        <v>3.589619699845932E-2</v>
      </c>
      <c r="JI203" s="86">
        <f t="shared" si="570"/>
        <v>5.2347759325193602E-2</v>
      </c>
      <c r="JJ203" s="86">
        <f t="shared" si="571"/>
        <v>8.1196629781606577E-2</v>
      </c>
      <c r="JK203" s="86">
        <f t="shared" si="572"/>
        <v>0.10275041753811053</v>
      </c>
      <c r="JL203" s="86">
        <f t="shared" si="573"/>
        <v>0.15649232853079323</v>
      </c>
      <c r="JM203" s="86">
        <f t="shared" si="574"/>
        <v>0.17224409853700332</v>
      </c>
    </row>
    <row r="204" spans="2:273" x14ac:dyDescent="0.25">
      <c r="B204" s="2">
        <v>177</v>
      </c>
      <c r="C204" s="37">
        <v>81.174000000000007</v>
      </c>
      <c r="D204" s="37">
        <v>81.853999999999999</v>
      </c>
      <c r="E204" s="37">
        <v>81.805000000000007</v>
      </c>
      <c r="F204" s="37">
        <v>81.706999999999994</v>
      </c>
      <c r="G204" s="37">
        <v>79.659000000000006</v>
      </c>
      <c r="H204" s="37">
        <v>82</v>
      </c>
      <c r="I204" s="37">
        <v>81.78</v>
      </c>
      <c r="J204" s="37">
        <v>81.171000000000006</v>
      </c>
      <c r="K204" s="37">
        <v>80.116</v>
      </c>
      <c r="L204" s="37">
        <v>81.628</v>
      </c>
      <c r="M204" s="37">
        <v>81.302000000000007</v>
      </c>
      <c r="N204" s="37">
        <v>80.906999999999996</v>
      </c>
      <c r="O204" s="37">
        <v>81.099999999999994</v>
      </c>
      <c r="P204" s="37">
        <v>84.805000000000007</v>
      </c>
      <c r="Q204" s="37">
        <v>85.642899999999997</v>
      </c>
      <c r="S204" s="4">
        <f t="shared" si="446"/>
        <v>82.110423209371831</v>
      </c>
      <c r="T204" s="4">
        <f t="shared" si="447"/>
        <v>82.585105857461798</v>
      </c>
      <c r="U204" s="4">
        <f t="shared" si="448"/>
        <v>81.543949482658022</v>
      </c>
      <c r="V204" s="4">
        <f t="shared" si="449"/>
        <v>80.549521439807563</v>
      </c>
      <c r="W204" s="4">
        <f t="shared" si="450"/>
        <v>80.07687223158706</v>
      </c>
      <c r="X204" s="4">
        <f t="shared" si="451"/>
        <v>81.106411804993797</v>
      </c>
      <c r="Y204" s="4">
        <f t="shared" si="452"/>
        <v>81.560717113300171</v>
      </c>
      <c r="Z204" s="4">
        <f t="shared" si="453"/>
        <v>80.772047272933079</v>
      </c>
      <c r="AA204" s="4">
        <f t="shared" si="454"/>
        <v>80.570852302996059</v>
      </c>
      <c r="AB204" s="4">
        <f t="shared" si="455"/>
        <v>79.878133719481525</v>
      </c>
      <c r="AC204" s="4">
        <f t="shared" si="456"/>
        <v>81.315420882615683</v>
      </c>
      <c r="AD204" s="4">
        <f t="shared" si="457"/>
        <v>80.95977314765058</v>
      </c>
      <c r="AE204" s="4">
        <f t="shared" si="458"/>
        <v>81.750364058649609</v>
      </c>
      <c r="AF204" s="4">
        <f t="shared" si="459"/>
        <v>86.050257386971879</v>
      </c>
      <c r="AG204" s="4">
        <f t="shared" si="460"/>
        <v>87.890591921976039</v>
      </c>
      <c r="AI204" s="4">
        <f t="shared" si="461"/>
        <v>-0.93642320937182433</v>
      </c>
      <c r="AJ204" s="4">
        <f t="shared" si="462"/>
        <v>-0.73110585746179879</v>
      </c>
      <c r="AK204" s="4">
        <f t="shared" si="463"/>
        <v>0.26105051734198526</v>
      </c>
      <c r="AL204" s="4">
        <f t="shared" si="464"/>
        <v>1.1574785601924305</v>
      </c>
      <c r="AM204" s="4">
        <f t="shared" si="465"/>
        <v>-0.41787223158705444</v>
      </c>
      <c r="AN204" s="4">
        <f t="shared" si="466"/>
        <v>0.89358819500620257</v>
      </c>
      <c r="AO204" s="4">
        <f t="shared" si="467"/>
        <v>0.21928288669982976</v>
      </c>
      <c r="AP204" s="4">
        <f t="shared" si="468"/>
        <v>0.39895272706692708</v>
      </c>
      <c r="AQ204" s="4">
        <f t="shared" si="469"/>
        <v>-0.45485230299605917</v>
      </c>
      <c r="AR204" s="4">
        <f t="shared" si="470"/>
        <v>1.749866280518475</v>
      </c>
      <c r="AS204" s="4">
        <f t="shared" si="471"/>
        <v>-1.3420882615676533E-2</v>
      </c>
      <c r="AT204" s="4">
        <f t="shared" si="472"/>
        <v>-5.2773147650583496E-2</v>
      </c>
      <c r="AU204" s="4">
        <f t="shared" si="473"/>
        <v>-0.65036405864961466</v>
      </c>
      <c r="AV204" s="4">
        <f t="shared" si="653"/>
        <v>-1.2452573869718719</v>
      </c>
      <c r="AW204" s="4">
        <f t="shared" si="653"/>
        <v>-2.2476919219760418</v>
      </c>
      <c r="AY204" s="2">
        <f t="shared" si="525"/>
        <v>82.110423209371831</v>
      </c>
      <c r="AZ204" s="2">
        <f t="shared" si="576"/>
        <v>82.585105852093676</v>
      </c>
      <c r="BA204" s="2">
        <f t="shared" si="577"/>
        <v>81.543949479970649</v>
      </c>
      <c r="BB204" s="2">
        <f t="shared" si="578"/>
        <v>80.549521371999916</v>
      </c>
      <c r="BC204" s="2">
        <f t="shared" si="579"/>
        <v>80.076872159525834</v>
      </c>
      <c r="BD204" s="2">
        <f t="shared" si="580"/>
        <v>81.106411621240014</v>
      </c>
      <c r="BE204" s="2">
        <f t="shared" si="581"/>
        <v>81.560717112028556</v>
      </c>
      <c r="BF204" s="2">
        <f t="shared" si="582"/>
        <v>80.772047272932298</v>
      </c>
      <c r="BG204" s="2">
        <f t="shared" si="583"/>
        <v>80.570852301325786</v>
      </c>
      <c r="BH204" s="2">
        <f t="shared" si="584"/>
        <v>79.878133675911002</v>
      </c>
      <c r="BI204" s="2">
        <f t="shared" si="585"/>
        <v>81.31542023991463</v>
      </c>
      <c r="BJ204" s="2">
        <f t="shared" si="586"/>
        <v>80.959762571020235</v>
      </c>
      <c r="BK204" s="2">
        <f t="shared" si="587"/>
        <v>81.75030617715818</v>
      </c>
      <c r="BL204" s="2">
        <f t="shared" si="588"/>
        <v>86.027009845727449</v>
      </c>
      <c r="BM204" s="2">
        <f t="shared" si="589"/>
        <v>87.830490161547957</v>
      </c>
      <c r="BO204" s="2" t="str">
        <f t="shared" si="475"/>
        <v/>
      </c>
      <c r="BP204" s="2" t="str">
        <f t="shared" si="476"/>
        <v/>
      </c>
      <c r="BQ204" s="2" t="str">
        <f t="shared" si="477"/>
        <v/>
      </c>
      <c r="BR204" s="2" t="str">
        <f t="shared" si="478"/>
        <v/>
      </c>
      <c r="BS204" s="2" t="str">
        <f t="shared" si="479"/>
        <v/>
      </c>
      <c r="BT204" s="2" t="str">
        <f t="shared" si="480"/>
        <v/>
      </c>
      <c r="BU204" s="2" t="str">
        <f t="shared" si="481"/>
        <v/>
      </c>
      <c r="BV204" s="2" t="str">
        <f t="shared" si="482"/>
        <v/>
      </c>
      <c r="BW204" s="2" t="str">
        <f t="shared" si="483"/>
        <v/>
      </c>
      <c r="BX204" s="2" t="str">
        <f t="shared" si="484"/>
        <v/>
      </c>
      <c r="BY204" s="2" t="str">
        <f t="shared" si="485"/>
        <v/>
      </c>
      <c r="BZ204" s="2" t="str">
        <f t="shared" si="486"/>
        <v/>
      </c>
      <c r="CA204" s="2" t="str">
        <f t="shared" si="487"/>
        <v/>
      </c>
      <c r="CB204" s="2" t="str">
        <f t="shared" si="488"/>
        <v/>
      </c>
      <c r="CC204" s="2" t="str">
        <f t="shared" si="489"/>
        <v/>
      </c>
      <c r="CE204" s="2" t="str">
        <f t="shared" si="526"/>
        <v/>
      </c>
      <c r="CF204" s="2" t="str">
        <f t="shared" si="527"/>
        <v/>
      </c>
      <c r="CG204" s="2" t="str">
        <f t="shared" si="528"/>
        <v/>
      </c>
      <c r="CH204" s="2" t="str">
        <f t="shared" si="529"/>
        <v/>
      </c>
      <c r="CI204" s="2" t="str">
        <f t="shared" si="530"/>
        <v/>
      </c>
      <c r="CJ204" s="2" t="str">
        <f t="shared" si="531"/>
        <v/>
      </c>
      <c r="CK204" s="2" t="str">
        <f t="shared" si="532"/>
        <v/>
      </c>
      <c r="CL204" s="2" t="str">
        <f t="shared" si="533"/>
        <v/>
      </c>
      <c r="CM204" s="2" t="str">
        <f t="shared" si="534"/>
        <v/>
      </c>
      <c r="CN204" s="2" t="str">
        <f t="shared" si="535"/>
        <v/>
      </c>
      <c r="CO204" s="2" t="str">
        <f t="shared" si="536"/>
        <v/>
      </c>
      <c r="CP204" s="2" t="str">
        <f t="shared" si="537"/>
        <v/>
      </c>
      <c r="CQ204" s="2" t="str">
        <f t="shared" si="538"/>
        <v/>
      </c>
      <c r="CR204" s="2" t="str">
        <f t="shared" si="539"/>
        <v/>
      </c>
      <c r="CS204" s="2" t="str">
        <f t="shared" si="540"/>
        <v/>
      </c>
      <c r="CU204" s="2" t="str">
        <f t="shared" si="490"/>
        <v/>
      </c>
      <c r="CV204" s="2" t="str">
        <f t="shared" si="491"/>
        <v/>
      </c>
      <c r="CW204" s="2" t="str">
        <f t="shared" si="492"/>
        <v/>
      </c>
      <c r="CX204" s="2" t="str">
        <f t="shared" si="493"/>
        <v/>
      </c>
      <c r="CY204" s="2" t="str">
        <f t="shared" si="494"/>
        <v/>
      </c>
      <c r="CZ204" s="2" t="str">
        <f t="shared" si="495"/>
        <v/>
      </c>
      <c r="DA204" s="2" t="str">
        <f t="shared" si="496"/>
        <v/>
      </c>
      <c r="DB204" s="2">
        <f t="shared" si="497"/>
        <v>81.171000000000006</v>
      </c>
      <c r="DC204" s="2" t="str">
        <f t="shared" si="498"/>
        <v/>
      </c>
      <c r="DD204" s="2" t="str">
        <f t="shared" si="499"/>
        <v/>
      </c>
      <c r="DE204" s="2" t="str">
        <f t="shared" si="500"/>
        <v/>
      </c>
      <c r="DF204" s="2" t="str">
        <f t="shared" si="501"/>
        <v/>
      </c>
      <c r="DG204" s="2" t="str">
        <f t="shared" si="502"/>
        <v/>
      </c>
      <c r="DH204" s="2" t="str">
        <f t="shared" si="503"/>
        <v/>
      </c>
      <c r="DI204" s="2" t="str">
        <f t="shared" si="504"/>
        <v/>
      </c>
      <c r="DK204" s="2">
        <f t="shared" si="505"/>
        <v>124.3779975334743</v>
      </c>
      <c r="DL204" s="2">
        <f t="shared" si="654"/>
        <v>134.56276098641388</v>
      </c>
      <c r="DM204" s="2">
        <f t="shared" si="654"/>
        <v>135.0781947438079</v>
      </c>
      <c r="DN204" s="2">
        <f t="shared" si="654"/>
        <v>135.14850975609755</v>
      </c>
      <c r="DO204" s="2">
        <f t="shared" si="654"/>
        <v>123.50348292682926</v>
      </c>
      <c r="DP204" s="2">
        <f t="shared" si="654"/>
        <v>123.78640002160816</v>
      </c>
      <c r="DQ204" s="2">
        <f t="shared" si="654"/>
        <v>120.23512533977652</v>
      </c>
      <c r="DR204" s="2">
        <f t="shared" si="654"/>
        <v>106.00141981274541</v>
      </c>
      <c r="DS204" s="2">
        <f t="shared" si="654"/>
        <v>122.63537058290547</v>
      </c>
      <c r="DT204" s="2">
        <f t="shared" si="654"/>
        <v>118.83772787677438</v>
      </c>
      <c r="DU204" s="2">
        <f t="shared" si="654"/>
        <v>132.25478556327394</v>
      </c>
      <c r="DV204" s="2">
        <f t="shared" si="654"/>
        <v>119.47870613107827</v>
      </c>
      <c r="DW204" s="2">
        <f t="shared" si="654"/>
        <v>124.84839927514344</v>
      </c>
      <c r="DX204" s="2">
        <f t="shared" si="654"/>
        <v>117.37338574108819</v>
      </c>
      <c r="DY204" s="2">
        <f t="shared" si="654"/>
        <v>117.52065119134896</v>
      </c>
      <c r="EA204" s="2">
        <f t="shared" si="445"/>
        <v>82.633276598368241</v>
      </c>
      <c r="EB204" s="2">
        <f t="shared" si="507"/>
        <v>82.38627902125171</v>
      </c>
      <c r="EC204" s="2">
        <f t="shared" si="508"/>
        <v>82.072846805455868</v>
      </c>
      <c r="ED204" s="2">
        <f t="shared" si="509"/>
        <v>79.714126590813322</v>
      </c>
      <c r="EE204" s="2">
        <f t="shared" si="510"/>
        <v>79.406715634218273</v>
      </c>
      <c r="EF204" s="2">
        <f t="shared" si="511"/>
        <v>81.137305816495171</v>
      </c>
      <c r="EG204" s="2">
        <f t="shared" si="512"/>
        <v>81.353969403211138</v>
      </c>
      <c r="EH204" s="2">
        <f t="shared" si="513"/>
        <v>79.980305320033253</v>
      </c>
      <c r="EI204" s="2">
        <f t="shared" si="514"/>
        <v>79.298300287149999</v>
      </c>
      <c r="EJ204" s="2">
        <f t="shared" si="515"/>
        <v>79.989519604684332</v>
      </c>
      <c r="EK204" s="2">
        <f t="shared" si="516"/>
        <v>79.527213204210156</v>
      </c>
      <c r="EL204" s="2">
        <f t="shared" si="517"/>
        <v>79.936443865591286</v>
      </c>
      <c r="EM204" s="2">
        <f t="shared" si="518"/>
        <v>81.055821081767846</v>
      </c>
      <c r="EN204" s="2">
        <f t="shared" si="519"/>
        <v>86.678506636106817</v>
      </c>
      <c r="EO204" s="2">
        <f t="shared" si="520"/>
        <v>94.694856059664389</v>
      </c>
      <c r="EQ204" s="2">
        <f t="shared" si="521"/>
        <v>82.01757971777883</v>
      </c>
      <c r="ER204" s="2">
        <f t="shared" si="655"/>
        <v>82.610360303532403</v>
      </c>
      <c r="ES204" s="2">
        <f t="shared" si="655"/>
        <v>81.483528355066966</v>
      </c>
      <c r="ET204" s="2">
        <f t="shared" si="655"/>
        <v>80.660212761247863</v>
      </c>
      <c r="EU204" s="2">
        <f t="shared" si="655"/>
        <v>80.162326621396801</v>
      </c>
      <c r="EV204" s="2">
        <f t="shared" si="655"/>
        <v>81.102485064571951</v>
      </c>
      <c r="EW204" s="2">
        <f t="shared" si="655"/>
        <v>81.581251354673967</v>
      </c>
      <c r="EX204" s="2">
        <f t="shared" si="655"/>
        <v>80.835211374423551</v>
      </c>
      <c r="EY204" s="2">
        <f t="shared" si="655"/>
        <v>80.705261115243502</v>
      </c>
      <c r="EZ204" s="2">
        <f t="shared" si="655"/>
        <v>79.863935508748256</v>
      </c>
      <c r="FA204" s="2">
        <f t="shared" si="655"/>
        <v>81.572427661162578</v>
      </c>
      <c r="FB204" s="2">
        <f t="shared" si="655"/>
        <v>81.139361487433817</v>
      </c>
      <c r="FC204" s="2">
        <f t="shared" si="655"/>
        <v>81.884286257165215</v>
      </c>
      <c r="FD204" s="2">
        <f t="shared" si="655"/>
        <v>85.87648200386009</v>
      </c>
      <c r="FE204" s="2">
        <f t="shared" si="655"/>
        <v>86.20161830958348</v>
      </c>
      <c r="FG204" s="2">
        <f t="shared" si="523"/>
        <v>0.99999508017169325</v>
      </c>
      <c r="FH204" s="2">
        <f t="shared" si="656"/>
        <v>0.9999960230328544</v>
      </c>
      <c r="FI204" s="2">
        <f t="shared" si="656"/>
        <v>0.99999610396259719</v>
      </c>
      <c r="FJ204" s="2">
        <f t="shared" si="656"/>
        <v>0.99999632279346073</v>
      </c>
      <c r="FK204" s="2">
        <f t="shared" si="656"/>
        <v>0.99999612613834588</v>
      </c>
      <c r="FL204" s="2">
        <f t="shared" si="656"/>
        <v>0.99999581234355395</v>
      </c>
      <c r="FM204" s="2">
        <f t="shared" si="656"/>
        <v>0.99999560536223242</v>
      </c>
      <c r="FN204" s="2">
        <f t="shared" si="656"/>
        <v>0.99999560329993953</v>
      </c>
      <c r="FO204" s="2">
        <f t="shared" si="656"/>
        <v>0.99999540038313461</v>
      </c>
      <c r="FP204" s="2">
        <f t="shared" si="656"/>
        <v>0.99999543474314523</v>
      </c>
      <c r="FQ204" s="2">
        <f t="shared" si="656"/>
        <v>0.9999955528097777</v>
      </c>
      <c r="FR204" s="2">
        <f t="shared" si="656"/>
        <v>0.99999561794570535</v>
      </c>
      <c r="FS204" s="2">
        <f t="shared" si="656"/>
        <v>0.99999563014886617</v>
      </c>
      <c r="FT204" s="2">
        <f t="shared" si="656"/>
        <v>0.99999393763652078</v>
      </c>
      <c r="FU204" s="2">
        <f t="shared" si="656"/>
        <v>0.99999239475972768</v>
      </c>
      <c r="FW204" s="2">
        <f t="shared" si="541"/>
        <v>0.84953941191874272</v>
      </c>
      <c r="FX204" s="2">
        <f t="shared" si="593"/>
        <v>0.88637178735267286</v>
      </c>
      <c r="FY204" s="2">
        <f t="shared" si="594"/>
        <v>0.89782330071996108</v>
      </c>
      <c r="FZ204" s="2">
        <f t="shared" si="595"/>
        <v>0.88278527221966774</v>
      </c>
      <c r="GA204" s="2">
        <f t="shared" si="596"/>
        <v>0.88668072844390111</v>
      </c>
      <c r="GB204" s="2">
        <f t="shared" si="597"/>
        <v>0.89236427398043461</v>
      </c>
      <c r="GC204" s="2">
        <f t="shared" si="598"/>
        <v>0.90890120791165763</v>
      </c>
      <c r="GD204" s="2">
        <f t="shared" si="599"/>
        <v>0.92598191555440101</v>
      </c>
      <c r="GE204" s="2">
        <f t="shared" si="600"/>
        <v>0.90432701099465451</v>
      </c>
      <c r="GF204" s="2">
        <f t="shared" si="601"/>
        <v>0.88835516942557979</v>
      </c>
      <c r="GG204" s="2">
        <f t="shared" si="602"/>
        <v>0.87422252472461415</v>
      </c>
      <c r="GH204" s="2">
        <f t="shared" si="603"/>
        <v>0.85055319708560106</v>
      </c>
      <c r="GI204" s="2">
        <f t="shared" si="604"/>
        <v>0.83804817506039675</v>
      </c>
      <c r="GJ204" s="2">
        <f t="shared" si="605"/>
        <v>0.81254720577331518</v>
      </c>
      <c r="GK204" s="2">
        <f t="shared" si="606"/>
        <v>0.80823588079910158</v>
      </c>
      <c r="GM204" s="86">
        <f t="shared" si="542"/>
        <v>7.5804891485126484E-164</v>
      </c>
      <c r="GN204" s="86">
        <f t="shared" si="607"/>
        <v>0</v>
      </c>
      <c r="GO204" s="86">
        <f t="shared" si="608"/>
        <v>0</v>
      </c>
      <c r="GP204" s="86">
        <f t="shared" si="609"/>
        <v>0</v>
      </c>
      <c r="GQ204" s="86">
        <f t="shared" si="610"/>
        <v>0</v>
      </c>
      <c r="GR204" s="86">
        <f t="shared" si="611"/>
        <v>0</v>
      </c>
      <c r="GS204" s="86">
        <f t="shared" si="612"/>
        <v>0</v>
      </c>
      <c r="GT204" s="86">
        <f t="shared" si="613"/>
        <v>0</v>
      </c>
      <c r="GU204" s="86">
        <f t="shared" si="614"/>
        <v>0</v>
      </c>
      <c r="GV204" s="86">
        <f t="shared" si="615"/>
        <v>0</v>
      </c>
      <c r="GW204" s="86">
        <f t="shared" si="616"/>
        <v>0</v>
      </c>
      <c r="GX204" s="86">
        <f t="shared" si="617"/>
        <v>0</v>
      </c>
      <c r="GY204" s="86">
        <f t="shared" si="618"/>
        <v>0</v>
      </c>
      <c r="GZ204" s="86">
        <f t="shared" si="619"/>
        <v>4.9876806067923544E-163</v>
      </c>
      <c r="HA204" s="86">
        <f t="shared" si="620"/>
        <v>1.8395150349939499E-98</v>
      </c>
      <c r="HC204" s="86">
        <f t="shared" si="543"/>
        <v>5.4491797591648413E-121</v>
      </c>
      <c r="HD204" s="86">
        <f t="shared" si="621"/>
        <v>2.5873969925801625E-290</v>
      </c>
      <c r="HE204" s="86">
        <f t="shared" si="622"/>
        <v>3.681847528631191E-291</v>
      </c>
      <c r="HF204" s="86">
        <f t="shared" si="623"/>
        <v>1.6762516964657865E-284</v>
      </c>
      <c r="HG204" s="86">
        <f t="shared" si="624"/>
        <v>2.2471287373992848E-281</v>
      </c>
      <c r="HH204" s="86">
        <f t="shared" si="625"/>
        <v>1.6997357944759564E-295</v>
      </c>
      <c r="HI204" s="86">
        <f t="shared" si="626"/>
        <v>3.3637380293737306E-277</v>
      </c>
      <c r="HJ204" s="86">
        <f t="shared" si="627"/>
        <v>1.8050090893398331E-307</v>
      </c>
      <c r="HK204" s="86">
        <f t="shared" si="628"/>
        <v>7.1214000991720569E-292</v>
      </c>
      <c r="HL204" s="86">
        <f t="shared" si="629"/>
        <v>2.2007025117108322E-286</v>
      </c>
      <c r="HM204" s="86">
        <f t="shared" si="630"/>
        <v>0</v>
      </c>
      <c r="HN204" s="86">
        <f t="shared" si="631"/>
        <v>5.1706375784237913E-278</v>
      </c>
      <c r="HO204" s="86">
        <f t="shared" si="632"/>
        <v>0</v>
      </c>
      <c r="HP204" s="86">
        <f t="shared" si="633"/>
        <v>2.9431745884767141E-78</v>
      </c>
      <c r="HQ204" s="86">
        <f t="shared" si="634"/>
        <v>2.2002936592288989E-82</v>
      </c>
      <c r="HS204" s="86">
        <f t="shared" si="544"/>
        <v>7.8643859031026143E-32</v>
      </c>
      <c r="HT204" s="86">
        <f t="shared" si="635"/>
        <v>1.2076732839676114E-31</v>
      </c>
      <c r="HU204" s="86">
        <f t="shared" si="636"/>
        <v>1.6829301088449397E-32</v>
      </c>
      <c r="HV204" s="86">
        <f t="shared" si="637"/>
        <v>4.2565768608080528E-32</v>
      </c>
      <c r="HW204" s="86">
        <f t="shared" si="638"/>
        <v>1.5456557775751091E-30</v>
      </c>
      <c r="HX204" s="86">
        <f t="shared" si="639"/>
        <v>1.1414126483369591E-27</v>
      </c>
      <c r="HY204" s="86">
        <f t="shared" si="640"/>
        <v>7.9265699095356829E-31</v>
      </c>
      <c r="HZ204" s="86">
        <f t="shared" si="641"/>
        <v>2.8558856382463258E-38</v>
      </c>
      <c r="IA204" s="86">
        <f t="shared" si="642"/>
        <v>3.7685143658897781E-33</v>
      </c>
      <c r="IB204" s="86">
        <f t="shared" si="643"/>
        <v>2.8070074832779728E-30</v>
      </c>
      <c r="IC204" s="86">
        <f t="shared" si="644"/>
        <v>1.2796620292660926E-29</v>
      </c>
      <c r="ID204" s="86">
        <f t="shared" si="645"/>
        <v>1.8672746247876336E-28</v>
      </c>
      <c r="IE204" s="86">
        <f t="shared" si="646"/>
        <v>7.7076393341470172E-27</v>
      </c>
      <c r="IF204" s="86">
        <f t="shared" si="647"/>
        <v>6.2602888028118364E-19</v>
      </c>
      <c r="IG204" s="86">
        <f t="shared" si="648"/>
        <v>9.2389445275549858E-19</v>
      </c>
      <c r="II204" s="86">
        <f t="shared" si="545"/>
        <v>5.0879503094001882E-2</v>
      </c>
      <c r="IJ204" s="86">
        <f t="shared" si="546"/>
        <v>2.8952901323542057E-2</v>
      </c>
      <c r="IK204" s="86">
        <f t="shared" si="547"/>
        <v>2.0827278416894725E-2</v>
      </c>
      <c r="IL204" s="86">
        <f t="shared" si="548"/>
        <v>3.4147324923476698E-2</v>
      </c>
      <c r="IM204" s="86">
        <f t="shared" si="549"/>
        <v>3.3030703360058436E-2</v>
      </c>
      <c r="IN204" s="86">
        <f t="shared" si="550"/>
        <v>3.5902107708733318E-2</v>
      </c>
      <c r="IO204" s="86">
        <f t="shared" si="551"/>
        <v>1.7086039079933169E-2</v>
      </c>
      <c r="IP204" s="86">
        <f t="shared" si="552"/>
        <v>5.4960398601620469E-3</v>
      </c>
      <c r="IQ204" s="86">
        <f t="shared" si="553"/>
        <v>1.7411489297381059E-2</v>
      </c>
      <c r="IR204" s="86">
        <f t="shared" si="554"/>
        <v>2.812040075091932E-2</v>
      </c>
      <c r="IS204" s="86">
        <f t="shared" si="555"/>
        <v>4.1646882322230343E-2</v>
      </c>
      <c r="IT204" s="86">
        <f t="shared" si="556"/>
        <v>6.5576463937312146E-2</v>
      </c>
      <c r="IU204" s="86">
        <f t="shared" si="557"/>
        <v>8.3897275393015502E-2</v>
      </c>
      <c r="IV204" s="86">
        <f t="shared" si="558"/>
        <v>0.1307119685588693</v>
      </c>
      <c r="IW204" s="86">
        <f t="shared" si="559"/>
        <v>0.14496826111172875</v>
      </c>
      <c r="IY204" s="86">
        <f t="shared" si="560"/>
        <v>5.0879503094001882E-2</v>
      </c>
      <c r="IZ204" s="86">
        <f t="shared" si="561"/>
        <v>2.8952901323542057E-2</v>
      </c>
      <c r="JA204" s="86">
        <f t="shared" si="562"/>
        <v>2.0827278416894725E-2</v>
      </c>
      <c r="JB204" s="86">
        <f t="shared" si="563"/>
        <v>3.4147324923476698E-2</v>
      </c>
      <c r="JC204" s="86">
        <f t="shared" si="564"/>
        <v>3.3030703360058436E-2</v>
      </c>
      <c r="JD204" s="86">
        <f t="shared" si="565"/>
        <v>3.5902107708733318E-2</v>
      </c>
      <c r="JE204" s="86">
        <f t="shared" si="566"/>
        <v>1.7086039079933169E-2</v>
      </c>
      <c r="JF204" s="86">
        <f t="shared" si="567"/>
        <v>5.4960398601620469E-3</v>
      </c>
      <c r="JG204" s="86">
        <f t="shared" si="568"/>
        <v>1.7411489297381059E-2</v>
      </c>
      <c r="JH204" s="86">
        <f t="shared" si="569"/>
        <v>2.812040075091932E-2</v>
      </c>
      <c r="JI204" s="86">
        <f t="shared" si="570"/>
        <v>4.1646882322230343E-2</v>
      </c>
      <c r="JJ204" s="86">
        <f t="shared" si="571"/>
        <v>6.5576463937312146E-2</v>
      </c>
      <c r="JK204" s="86">
        <f t="shared" si="572"/>
        <v>8.3897275393015502E-2</v>
      </c>
      <c r="JL204" s="86">
        <f t="shared" si="573"/>
        <v>0.1307119685588693</v>
      </c>
      <c r="JM204" s="86">
        <f t="shared" si="574"/>
        <v>0.14496826111172875</v>
      </c>
    </row>
    <row r="205" spans="2:273" x14ac:dyDescent="0.25">
      <c r="B205" s="2">
        <v>178</v>
      </c>
      <c r="C205" s="37">
        <v>81.087000000000003</v>
      </c>
      <c r="D205" s="37">
        <v>80.537000000000006</v>
      </c>
      <c r="E205" s="37">
        <v>81.268000000000001</v>
      </c>
      <c r="F205" s="37">
        <v>81.438999999999993</v>
      </c>
      <c r="G205" s="37">
        <v>79.950999999999993</v>
      </c>
      <c r="H205" s="37">
        <v>81.366</v>
      </c>
      <c r="I205" s="37">
        <v>81.659000000000006</v>
      </c>
      <c r="J205" s="37">
        <v>80.316999999999993</v>
      </c>
      <c r="K205" s="37">
        <v>80.697999999999993</v>
      </c>
      <c r="L205" s="37">
        <v>79.394999999999996</v>
      </c>
      <c r="M205" s="37">
        <v>81.628</v>
      </c>
      <c r="N205" s="37">
        <v>80.278999999999996</v>
      </c>
      <c r="O205" s="37">
        <v>81.525000000000006</v>
      </c>
      <c r="P205" s="37">
        <v>85.024000000000001</v>
      </c>
      <c r="Q205" s="37">
        <v>83.8095</v>
      </c>
      <c r="S205" s="4">
        <f t="shared" si="446"/>
        <v>82.026057646400687</v>
      </c>
      <c r="T205" s="4">
        <f t="shared" si="447"/>
        <v>82.511162590428384</v>
      </c>
      <c r="U205" s="4">
        <f t="shared" si="448"/>
        <v>81.463603531848392</v>
      </c>
      <c r="V205" s="4">
        <f t="shared" si="449"/>
        <v>80.462985539385201</v>
      </c>
      <c r="W205" s="4">
        <f t="shared" si="450"/>
        <v>79.975244553864414</v>
      </c>
      <c r="X205" s="4">
        <f t="shared" si="451"/>
        <v>81.010985484461202</v>
      </c>
      <c r="Y205" s="4">
        <f t="shared" si="452"/>
        <v>81.464564638640226</v>
      </c>
      <c r="Z205" s="4">
        <f t="shared" si="453"/>
        <v>80.677543478261384</v>
      </c>
      <c r="AA205" s="4">
        <f t="shared" si="454"/>
        <v>80.470291417581251</v>
      </c>
      <c r="AB205" s="4">
        <f t="shared" si="455"/>
        <v>79.751285789027634</v>
      </c>
      <c r="AC205" s="4">
        <f t="shared" si="456"/>
        <v>81.199447536430156</v>
      </c>
      <c r="AD205" s="4">
        <f t="shared" si="457"/>
        <v>80.829454679782813</v>
      </c>
      <c r="AE205" s="4">
        <f t="shared" si="458"/>
        <v>81.645220641720726</v>
      </c>
      <c r="AF205" s="4">
        <f t="shared" si="459"/>
        <v>85.914884687140926</v>
      </c>
      <c r="AG205" s="4">
        <f t="shared" si="460"/>
        <v>87.638684144146339</v>
      </c>
      <c r="AI205" s="4">
        <f t="shared" si="461"/>
        <v>-0.93905764640068412</v>
      </c>
      <c r="AJ205" s="4">
        <f t="shared" si="462"/>
        <v>-1.9741625904283779</v>
      </c>
      <c r="AK205" s="4">
        <f t="shared" si="463"/>
        <v>-0.1956035318483913</v>
      </c>
      <c r="AL205" s="4">
        <f t="shared" si="464"/>
        <v>0.9760144606147918</v>
      </c>
      <c r="AM205" s="4">
        <f t="shared" si="465"/>
        <v>-2.4244553864420482E-2</v>
      </c>
      <c r="AN205" s="4">
        <f t="shared" si="466"/>
        <v>0.35501451553879804</v>
      </c>
      <c r="AO205" s="4">
        <f t="shared" si="467"/>
        <v>0.19443536135977979</v>
      </c>
      <c r="AP205" s="4">
        <f t="shared" si="468"/>
        <v>-0.36054347826139121</v>
      </c>
      <c r="AQ205" s="4">
        <f t="shared" si="469"/>
        <v>0.22770858241874237</v>
      </c>
      <c r="AR205" s="4">
        <f t="shared" si="470"/>
        <v>-0.35628578902763763</v>
      </c>
      <c r="AS205" s="4">
        <f t="shared" si="471"/>
        <v>0.42855246356984367</v>
      </c>
      <c r="AT205" s="4">
        <f t="shared" si="472"/>
        <v>-0.55045467978281692</v>
      </c>
      <c r="AU205" s="4">
        <f t="shared" si="473"/>
        <v>-0.12022064172072078</v>
      </c>
      <c r="AV205" s="4">
        <f t="shared" si="653"/>
        <v>-0.89088468714092528</v>
      </c>
      <c r="AW205" s="4">
        <f t="shared" si="653"/>
        <v>-3.829184144146339</v>
      </c>
      <c r="AY205" s="2">
        <f t="shared" si="525"/>
        <v>82.026057646400687</v>
      </c>
      <c r="AZ205" s="2">
        <f t="shared" si="576"/>
        <v>82.511162589382579</v>
      </c>
      <c r="BA205" s="2">
        <f t="shared" si="577"/>
        <v>81.463603531369969</v>
      </c>
      <c r="BB205" s="2">
        <f t="shared" si="578"/>
        <v>80.462985525245031</v>
      </c>
      <c r="BC205" s="2">
        <f t="shared" si="579"/>
        <v>79.975244538677359</v>
      </c>
      <c r="BD205" s="2">
        <f t="shared" si="580"/>
        <v>81.010985442085044</v>
      </c>
      <c r="BE205" s="2">
        <f t="shared" si="581"/>
        <v>81.464564638415382</v>
      </c>
      <c r="BF205" s="2">
        <f t="shared" si="582"/>
        <v>80.677543478261285</v>
      </c>
      <c r="BG205" s="2">
        <f t="shared" si="583"/>
        <v>80.470291417295314</v>
      </c>
      <c r="BH205" s="2">
        <f t="shared" si="584"/>
        <v>79.75128578054607</v>
      </c>
      <c r="BI205" s="2">
        <f t="shared" si="585"/>
        <v>81.199447394899963</v>
      </c>
      <c r="BJ205" s="2">
        <f t="shared" si="586"/>
        <v>80.829452039218125</v>
      </c>
      <c r="BK205" s="2">
        <f t="shared" si="587"/>
        <v>81.645204854192826</v>
      </c>
      <c r="BL205" s="2">
        <f t="shared" si="588"/>
        <v>85.90438660276854</v>
      </c>
      <c r="BM205" s="2">
        <f t="shared" si="589"/>
        <v>87.610414683810049</v>
      </c>
      <c r="BO205" s="2" t="str">
        <f t="shared" si="475"/>
        <v/>
      </c>
      <c r="BP205" s="2" t="str">
        <f t="shared" si="476"/>
        <v/>
      </c>
      <c r="BQ205" s="2" t="str">
        <f t="shared" si="477"/>
        <v/>
      </c>
      <c r="BR205" s="2" t="str">
        <f t="shared" si="478"/>
        <v/>
      </c>
      <c r="BS205" s="2" t="str">
        <f t="shared" si="479"/>
        <v/>
      </c>
      <c r="BT205" s="2" t="str">
        <f t="shared" si="480"/>
        <v/>
      </c>
      <c r="BU205" s="2" t="str">
        <f t="shared" si="481"/>
        <v/>
      </c>
      <c r="BV205" s="2" t="str">
        <f t="shared" si="482"/>
        <v/>
      </c>
      <c r="BW205" s="2" t="str">
        <f t="shared" si="483"/>
        <v/>
      </c>
      <c r="BX205" s="2" t="str">
        <f t="shared" si="484"/>
        <v/>
      </c>
      <c r="BY205" s="2" t="str">
        <f t="shared" si="485"/>
        <v/>
      </c>
      <c r="BZ205" s="2" t="str">
        <f t="shared" si="486"/>
        <v/>
      </c>
      <c r="CA205" s="2" t="str">
        <f t="shared" si="487"/>
        <v/>
      </c>
      <c r="CB205" s="2" t="str">
        <f t="shared" si="488"/>
        <v/>
      </c>
      <c r="CC205" s="2" t="str">
        <f t="shared" si="489"/>
        <v/>
      </c>
      <c r="CE205" s="2" t="str">
        <f t="shared" si="526"/>
        <v/>
      </c>
      <c r="CF205" s="2" t="str">
        <f t="shared" si="527"/>
        <v/>
      </c>
      <c r="CG205" s="2" t="str">
        <f t="shared" si="528"/>
        <v/>
      </c>
      <c r="CH205" s="2" t="str">
        <f t="shared" si="529"/>
        <v/>
      </c>
      <c r="CI205" s="2" t="str">
        <f t="shared" si="530"/>
        <v/>
      </c>
      <c r="CJ205" s="2" t="str">
        <f t="shared" si="531"/>
        <v/>
      </c>
      <c r="CK205" s="2" t="str">
        <f t="shared" si="532"/>
        <v/>
      </c>
      <c r="CL205" s="2" t="str">
        <f t="shared" si="533"/>
        <v/>
      </c>
      <c r="CM205" s="2" t="str">
        <f t="shared" si="534"/>
        <v/>
      </c>
      <c r="CN205" s="2" t="str">
        <f t="shared" si="535"/>
        <v/>
      </c>
      <c r="CO205" s="2" t="str">
        <f t="shared" si="536"/>
        <v/>
      </c>
      <c r="CP205" s="2" t="str">
        <f t="shared" si="537"/>
        <v/>
      </c>
      <c r="CQ205" s="2" t="str">
        <f t="shared" si="538"/>
        <v/>
      </c>
      <c r="CR205" s="2" t="str">
        <f t="shared" si="539"/>
        <v/>
      </c>
      <c r="CS205" s="2" t="str">
        <f t="shared" si="540"/>
        <v/>
      </c>
      <c r="CU205" s="2" t="str">
        <f t="shared" si="490"/>
        <v/>
      </c>
      <c r="CV205" s="2" t="str">
        <f t="shared" si="491"/>
        <v/>
      </c>
      <c r="CW205" s="2" t="str">
        <f t="shared" si="492"/>
        <v/>
      </c>
      <c r="CX205" s="2" t="str">
        <f t="shared" si="493"/>
        <v/>
      </c>
      <c r="CY205" s="2" t="str">
        <f t="shared" si="494"/>
        <v/>
      </c>
      <c r="CZ205" s="2" t="str">
        <f t="shared" si="495"/>
        <v/>
      </c>
      <c r="DA205" s="2" t="str">
        <f t="shared" si="496"/>
        <v/>
      </c>
      <c r="DB205" s="2">
        <f t="shared" si="497"/>
        <v>80.316999999999993</v>
      </c>
      <c r="DC205" s="2" t="str">
        <f t="shared" si="498"/>
        <v/>
      </c>
      <c r="DD205" s="2" t="str">
        <f t="shared" si="499"/>
        <v/>
      </c>
      <c r="DE205" s="2" t="str">
        <f t="shared" si="500"/>
        <v/>
      </c>
      <c r="DF205" s="2" t="str">
        <f t="shared" si="501"/>
        <v/>
      </c>
      <c r="DG205" s="2" t="str">
        <f t="shared" si="502"/>
        <v/>
      </c>
      <c r="DH205" s="2" t="str">
        <f t="shared" si="503"/>
        <v/>
      </c>
      <c r="DI205" s="2" t="str">
        <f t="shared" si="504"/>
        <v/>
      </c>
      <c r="DK205" s="2">
        <f t="shared" si="505"/>
        <v>124.57872128259339</v>
      </c>
      <c r="DL205" s="2">
        <f t="shared" si="654"/>
        <v>134.80982548685955</v>
      </c>
      <c r="DM205" s="2">
        <f t="shared" si="654"/>
        <v>135.3252647543419</v>
      </c>
      <c r="DN205" s="2">
        <f t="shared" si="654"/>
        <v>135.3928195121951</v>
      </c>
      <c r="DO205" s="2">
        <f t="shared" si="654"/>
        <v>123.66812682926829</v>
      </c>
      <c r="DP205" s="2">
        <f t="shared" si="654"/>
        <v>123.94821194932877</v>
      </c>
      <c r="DQ205" s="2">
        <f t="shared" si="654"/>
        <v>120.3689205678043</v>
      </c>
      <c r="DR205" s="2">
        <f t="shared" si="654"/>
        <v>106.03362971911811</v>
      </c>
      <c r="DS205" s="2">
        <f t="shared" si="654"/>
        <v>122.77319540924192</v>
      </c>
      <c r="DT205" s="2">
        <f t="shared" si="654"/>
        <v>118.93624297795226</v>
      </c>
      <c r="DU205" s="2">
        <f t="shared" si="654"/>
        <v>132.43103881002719</v>
      </c>
      <c r="DV205" s="2">
        <f t="shared" si="654"/>
        <v>119.57412896405924</v>
      </c>
      <c r="DW205" s="2">
        <f t="shared" si="654"/>
        <v>124.97754077318028</v>
      </c>
      <c r="DX205" s="2">
        <f t="shared" si="654"/>
        <v>117.4772993433396</v>
      </c>
      <c r="DY205" s="2">
        <f t="shared" si="654"/>
        <v>117.64799802052785</v>
      </c>
      <c r="EA205" s="2">
        <f t="shared" si="445"/>
        <v>82.564230599683512</v>
      </c>
      <c r="EB205" s="2">
        <f t="shared" si="507"/>
        <v>82.307405303178001</v>
      </c>
      <c r="EC205" s="2">
        <f t="shared" si="508"/>
        <v>82.005001794687743</v>
      </c>
      <c r="ED205" s="2">
        <f t="shared" si="509"/>
        <v>79.606553392330397</v>
      </c>
      <c r="EE205" s="2">
        <f t="shared" si="510"/>
        <v>79.288435988200575</v>
      </c>
      <c r="EF205" s="2">
        <f t="shared" si="511"/>
        <v>81.042597110412117</v>
      </c>
      <c r="EG205" s="2">
        <f t="shared" si="512"/>
        <v>81.253301524790459</v>
      </c>
      <c r="EH205" s="2">
        <f t="shared" si="513"/>
        <v>79.869650817400952</v>
      </c>
      <c r="EI205" s="2">
        <f t="shared" si="514"/>
        <v>79.168717085427105</v>
      </c>
      <c r="EJ205" s="2">
        <f t="shared" si="515"/>
        <v>79.865330396301957</v>
      </c>
      <c r="EK205" s="2">
        <f t="shared" si="516"/>
        <v>79.365375248037267</v>
      </c>
      <c r="EL205" s="2">
        <f t="shared" si="517"/>
        <v>79.777070154353467</v>
      </c>
      <c r="EM205" s="2">
        <f t="shared" si="518"/>
        <v>80.930173110082563</v>
      </c>
      <c r="EN205" s="2">
        <f t="shared" si="519"/>
        <v>86.576504957091828</v>
      </c>
      <c r="EO205" s="2">
        <f t="shared" si="520"/>
        <v>94.692372871348667</v>
      </c>
      <c r="EQ205" s="2">
        <f t="shared" si="521"/>
        <v>81.938910398935434</v>
      </c>
      <c r="ER205" s="2">
        <f t="shared" si="655"/>
        <v>82.534772181215615</v>
      </c>
      <c r="ES205" s="2">
        <f t="shared" si="655"/>
        <v>81.407201972594194</v>
      </c>
      <c r="ET205" s="2">
        <f t="shared" si="655"/>
        <v>80.56648564431022</v>
      </c>
      <c r="EU205" s="2">
        <f t="shared" si="655"/>
        <v>80.055121471770605</v>
      </c>
      <c r="EV205" s="2">
        <f t="shared" si="655"/>
        <v>81.007326095060577</v>
      </c>
      <c r="EW205" s="2">
        <f t="shared" si="655"/>
        <v>81.483705194191941</v>
      </c>
      <c r="EX205" s="2">
        <f t="shared" si="655"/>
        <v>80.736327350456136</v>
      </c>
      <c r="EY205" s="2">
        <f t="shared" si="655"/>
        <v>80.595674419077753</v>
      </c>
      <c r="EZ205" s="2">
        <f t="shared" si="655"/>
        <v>79.738032920422228</v>
      </c>
      <c r="FA205" s="2">
        <f t="shared" si="655"/>
        <v>81.439860259348848</v>
      </c>
      <c r="FB205" s="2">
        <f t="shared" si="655"/>
        <v>80.997906695621737</v>
      </c>
      <c r="FC205" s="2">
        <f t="shared" si="655"/>
        <v>81.7710191571758</v>
      </c>
      <c r="FD205" s="2">
        <f t="shared" si="655"/>
        <v>85.762766893253286</v>
      </c>
      <c r="FE205" s="2">
        <f t="shared" si="655"/>
        <v>86.077784176456021</v>
      </c>
      <c r="FG205" s="2">
        <f t="shared" si="523"/>
        <v>0.99999551306131407</v>
      </c>
      <c r="FH205" s="2">
        <f t="shared" si="656"/>
        <v>0.99999637296158617</v>
      </c>
      <c r="FI205" s="2">
        <f t="shared" si="656"/>
        <v>0.99999644677043997</v>
      </c>
      <c r="FJ205" s="2">
        <f t="shared" si="656"/>
        <v>0.9999966463466925</v>
      </c>
      <c r="FK205" s="2">
        <f t="shared" si="656"/>
        <v>0.99999646699497702</v>
      </c>
      <c r="FL205" s="2">
        <f t="shared" si="656"/>
        <v>0.99999618081052244</v>
      </c>
      <c r="FM205" s="2">
        <f t="shared" si="656"/>
        <v>0.99999599204117118</v>
      </c>
      <c r="FN205" s="2">
        <f t="shared" si="656"/>
        <v>0.99999599016033625</v>
      </c>
      <c r="FO205" s="2">
        <f t="shared" si="656"/>
        <v>0.99999580509786412</v>
      </c>
      <c r="FP205" s="2">
        <f t="shared" si="656"/>
        <v>0.99999583643459156</v>
      </c>
      <c r="FQ205" s="2">
        <f t="shared" si="656"/>
        <v>0.99999594411272552</v>
      </c>
      <c r="FR205" s="2">
        <f t="shared" si="656"/>
        <v>0.99999600351744367</v>
      </c>
      <c r="FS205" s="2">
        <f t="shared" si="656"/>
        <v>0.99999601464686716</v>
      </c>
      <c r="FT205" s="2">
        <f t="shared" si="656"/>
        <v>0.9999944710558456</v>
      </c>
      <c r="FU205" s="2">
        <f t="shared" si="656"/>
        <v>0.99999306393379428</v>
      </c>
      <c r="FW205" s="2">
        <f t="shared" si="541"/>
        <v>0.86093727514703444</v>
      </c>
      <c r="FX205" s="2">
        <f t="shared" si="593"/>
        <v>0.89532327516973742</v>
      </c>
      <c r="FY205" s="2">
        <f t="shared" si="594"/>
        <v>0.90596835669099962</v>
      </c>
      <c r="FZ205" s="2">
        <f t="shared" si="595"/>
        <v>0.89198487013305106</v>
      </c>
      <c r="GA205" s="2">
        <f t="shared" si="596"/>
        <v>0.8956107445895074</v>
      </c>
      <c r="GB205" s="2">
        <f t="shared" si="597"/>
        <v>0.90089646365698783</v>
      </c>
      <c r="GC205" s="2">
        <f t="shared" si="598"/>
        <v>0.9162455632005535</v>
      </c>
      <c r="GD205" s="2">
        <f t="shared" si="599"/>
        <v>0.93205217482050218</v>
      </c>
      <c r="GE205" s="2">
        <f t="shared" si="600"/>
        <v>0.9120044339514719</v>
      </c>
      <c r="GF205" s="2">
        <f t="shared" si="601"/>
        <v>0.89716853587811363</v>
      </c>
      <c r="GG205" s="2">
        <f t="shared" si="602"/>
        <v>0.88400586579977369</v>
      </c>
      <c r="GH205" s="2">
        <f t="shared" si="603"/>
        <v>0.86188674818025479</v>
      </c>
      <c r="GI205" s="2">
        <f t="shared" si="604"/>
        <v>0.85016300221279939</v>
      </c>
      <c r="GJ205" s="2">
        <f t="shared" si="605"/>
        <v>0.82617396551227185</v>
      </c>
      <c r="GK205" s="2">
        <f t="shared" si="606"/>
        <v>0.8221074342728909</v>
      </c>
      <c r="GM205" s="86">
        <f t="shared" si="542"/>
        <v>9.4991222183306788E-167</v>
      </c>
      <c r="GN205" s="86">
        <f t="shared" si="607"/>
        <v>0</v>
      </c>
      <c r="GO205" s="86">
        <f t="shared" si="608"/>
        <v>0</v>
      </c>
      <c r="GP205" s="86">
        <f t="shared" si="609"/>
        <v>0</v>
      </c>
      <c r="GQ205" s="86">
        <f t="shared" si="610"/>
        <v>0</v>
      </c>
      <c r="GR205" s="86">
        <f t="shared" si="611"/>
        <v>0</v>
      </c>
      <c r="GS205" s="86">
        <f t="shared" si="612"/>
        <v>0</v>
      </c>
      <c r="GT205" s="86">
        <f t="shared" si="613"/>
        <v>0</v>
      </c>
      <c r="GU205" s="86">
        <f t="shared" si="614"/>
        <v>0</v>
      </c>
      <c r="GV205" s="86">
        <f t="shared" si="615"/>
        <v>0</v>
      </c>
      <c r="GW205" s="86">
        <f t="shared" si="616"/>
        <v>0</v>
      </c>
      <c r="GX205" s="86">
        <f t="shared" si="617"/>
        <v>0</v>
      </c>
      <c r="GY205" s="86">
        <f t="shared" si="618"/>
        <v>0</v>
      </c>
      <c r="GZ205" s="86">
        <f t="shared" si="619"/>
        <v>6.3735720302043443E-166</v>
      </c>
      <c r="HA205" s="86">
        <f t="shared" si="620"/>
        <v>3.5777272377729312E-100</v>
      </c>
      <c r="HC205" s="86">
        <f t="shared" si="543"/>
        <v>1.120055644811957E-123</v>
      </c>
      <c r="HD205" s="86">
        <f t="shared" si="621"/>
        <v>9.2084958338544863E-297</v>
      </c>
      <c r="HE205" s="86">
        <f t="shared" si="622"/>
        <v>1.2786531252556188E-297</v>
      </c>
      <c r="HF205" s="86">
        <f t="shared" si="623"/>
        <v>7.8595120924538592E-291</v>
      </c>
      <c r="HG205" s="86">
        <f t="shared" si="624"/>
        <v>1.193427194129506E-287</v>
      </c>
      <c r="HH205" s="86">
        <f t="shared" si="625"/>
        <v>4.7018495198977059E-302</v>
      </c>
      <c r="HI205" s="86">
        <f t="shared" si="626"/>
        <v>2.5529228372231056E-283</v>
      </c>
      <c r="HJ205" s="86">
        <f t="shared" si="627"/>
        <v>0</v>
      </c>
      <c r="HK205" s="86">
        <f t="shared" si="628"/>
        <v>2.8977836877763249E-298</v>
      </c>
      <c r="HL205" s="86">
        <f t="shared" si="629"/>
        <v>1.029155367983979E-292</v>
      </c>
      <c r="HM205" s="86">
        <f t="shared" si="630"/>
        <v>0</v>
      </c>
      <c r="HN205" s="86">
        <f t="shared" si="631"/>
        <v>2.9836600441238774E-284</v>
      </c>
      <c r="HO205" s="86">
        <f t="shared" si="632"/>
        <v>0</v>
      </c>
      <c r="HP205" s="86">
        <f t="shared" si="633"/>
        <v>5.3282010782583722E-80</v>
      </c>
      <c r="HQ205" s="86">
        <f t="shared" si="634"/>
        <v>3.33405205291653E-84</v>
      </c>
      <c r="HS205" s="86">
        <f t="shared" si="544"/>
        <v>4.0175930676510995E-33</v>
      </c>
      <c r="HT205" s="86">
        <f t="shared" si="635"/>
        <v>7.3919503956953009E-33</v>
      </c>
      <c r="HU205" s="86">
        <f t="shared" si="636"/>
        <v>9.9053538432186405E-34</v>
      </c>
      <c r="HV205" s="86">
        <f t="shared" si="637"/>
        <v>2.6503315507669558E-33</v>
      </c>
      <c r="HW205" s="86">
        <f t="shared" si="638"/>
        <v>1.0681283742961505E-31</v>
      </c>
      <c r="HX205" s="86">
        <f t="shared" si="639"/>
        <v>1.0051299920933428E-28</v>
      </c>
      <c r="HY205" s="86">
        <f t="shared" si="640"/>
        <v>5.3983537130818534E-32</v>
      </c>
      <c r="HZ205" s="86">
        <f t="shared" si="641"/>
        <v>1.1821550255501872E-39</v>
      </c>
      <c r="IA205" s="86">
        <f t="shared" si="642"/>
        <v>2.1829541060957004E-34</v>
      </c>
      <c r="IB205" s="86">
        <f t="shared" si="643"/>
        <v>1.8517997813014789E-31</v>
      </c>
      <c r="IC205" s="86">
        <f t="shared" si="644"/>
        <v>8.884668922890108E-31</v>
      </c>
      <c r="ID205" s="86">
        <f t="shared" si="645"/>
        <v>1.3414218234762236E-29</v>
      </c>
      <c r="IE205" s="86">
        <f t="shared" si="646"/>
        <v>6.0971474011100377E-28</v>
      </c>
      <c r="IF205" s="86">
        <f t="shared" si="647"/>
        <v>1.0204382865216519E-19</v>
      </c>
      <c r="IG205" s="86">
        <f t="shared" si="648"/>
        <v>1.5244240131220832E-19</v>
      </c>
      <c r="II205" s="86">
        <f t="shared" si="545"/>
        <v>3.9745549944244181E-2</v>
      </c>
      <c r="IJ205" s="86">
        <f t="shared" si="546"/>
        <v>2.2486040795546402E-2</v>
      </c>
      <c r="IK205" s="86">
        <f t="shared" si="547"/>
        <v>1.59942958929566E-2</v>
      </c>
      <c r="IL205" s="86">
        <f t="shared" si="548"/>
        <v>2.6762900815539576E-2</v>
      </c>
      <c r="IM205" s="86">
        <f t="shared" si="549"/>
        <v>2.5937539985378254E-2</v>
      </c>
      <c r="IN205" s="86">
        <f t="shared" si="550"/>
        <v>2.8568237447542034E-2</v>
      </c>
      <c r="IO205" s="86">
        <f t="shared" si="551"/>
        <v>1.312570975268231E-2</v>
      </c>
      <c r="IP205" s="86">
        <f t="shared" si="552"/>
        <v>4.0066580304573577E-3</v>
      </c>
      <c r="IQ205" s="86">
        <f t="shared" si="553"/>
        <v>1.3308608365432658E-2</v>
      </c>
      <c r="IR205" s="86">
        <f t="shared" si="554"/>
        <v>2.1842024762140453E-2</v>
      </c>
      <c r="IS205" s="86">
        <f t="shared" si="555"/>
        <v>3.2859124903662017E-2</v>
      </c>
      <c r="IT205" s="86">
        <f t="shared" si="556"/>
        <v>5.2521778532754297E-2</v>
      </c>
      <c r="IU205" s="86">
        <f t="shared" si="557"/>
        <v>6.7947309745642906E-2</v>
      </c>
      <c r="IV205" s="86">
        <f t="shared" si="558"/>
        <v>0.10829901567730441</v>
      </c>
      <c r="IW205" s="86">
        <f t="shared" si="559"/>
        <v>0.12104892216480688</v>
      </c>
      <c r="IY205" s="86">
        <f t="shared" si="560"/>
        <v>3.9745549944244181E-2</v>
      </c>
      <c r="IZ205" s="86">
        <f t="shared" si="561"/>
        <v>2.2486040795546402E-2</v>
      </c>
      <c r="JA205" s="86">
        <f t="shared" si="562"/>
        <v>1.59942958929566E-2</v>
      </c>
      <c r="JB205" s="86">
        <f t="shared" si="563"/>
        <v>2.6762900815539576E-2</v>
      </c>
      <c r="JC205" s="86">
        <f t="shared" si="564"/>
        <v>2.5937539985378254E-2</v>
      </c>
      <c r="JD205" s="86">
        <f t="shared" si="565"/>
        <v>2.8568237447542034E-2</v>
      </c>
      <c r="JE205" s="86">
        <f t="shared" si="566"/>
        <v>1.312570975268231E-2</v>
      </c>
      <c r="JF205" s="86">
        <f t="shared" si="567"/>
        <v>4.0066580304573577E-3</v>
      </c>
      <c r="JG205" s="86">
        <f t="shared" si="568"/>
        <v>1.3308608365432658E-2</v>
      </c>
      <c r="JH205" s="86">
        <f t="shared" si="569"/>
        <v>2.1842024762140453E-2</v>
      </c>
      <c r="JI205" s="86">
        <f t="shared" si="570"/>
        <v>3.2859124903662017E-2</v>
      </c>
      <c r="JJ205" s="86">
        <f t="shared" si="571"/>
        <v>5.2521778532754297E-2</v>
      </c>
      <c r="JK205" s="86">
        <f t="shared" si="572"/>
        <v>6.7947309745642906E-2</v>
      </c>
      <c r="JL205" s="86">
        <f t="shared" si="573"/>
        <v>0.10829901567730441</v>
      </c>
      <c r="JM205" s="86">
        <f t="shared" si="574"/>
        <v>0.12104892216480688</v>
      </c>
    </row>
    <row r="206" spans="2:273" x14ac:dyDescent="0.25">
      <c r="B206" s="2">
        <v>179</v>
      </c>
      <c r="C206" s="37">
        <v>82.174000000000007</v>
      </c>
      <c r="D206" s="37">
        <v>82.049000000000007</v>
      </c>
      <c r="E206" s="37">
        <v>81.853999999999999</v>
      </c>
      <c r="F206" s="37">
        <v>80</v>
      </c>
      <c r="G206" s="37">
        <v>79.024000000000001</v>
      </c>
      <c r="H206" s="37">
        <v>81.024000000000001</v>
      </c>
      <c r="I206" s="37">
        <v>82.756</v>
      </c>
      <c r="J206" s="37">
        <v>81.756</v>
      </c>
      <c r="K206" s="37">
        <v>79.162999999999997</v>
      </c>
      <c r="L206" s="37">
        <v>80.605000000000004</v>
      </c>
      <c r="M206" s="37">
        <v>81.209000000000003</v>
      </c>
      <c r="N206" s="37">
        <v>80.837000000000003</v>
      </c>
      <c r="O206" s="37">
        <v>81.875</v>
      </c>
      <c r="P206" s="37">
        <v>84.975999999999999</v>
      </c>
      <c r="Q206" s="37">
        <v>84.785700000000006</v>
      </c>
      <c r="S206" s="4">
        <f t="shared" si="446"/>
        <v>81.941939457590294</v>
      </c>
      <c r="T206" s="4">
        <f t="shared" si="447"/>
        <v>82.437134575484535</v>
      </c>
      <c r="U206" s="4">
        <f t="shared" si="448"/>
        <v>81.383476558172674</v>
      </c>
      <c r="V206" s="4">
        <f t="shared" si="449"/>
        <v>80.376081923174851</v>
      </c>
      <c r="W206" s="4">
        <f t="shared" si="450"/>
        <v>79.873327843993621</v>
      </c>
      <c r="X206" s="4">
        <f t="shared" si="451"/>
        <v>80.915574490129487</v>
      </c>
      <c r="Y206" s="4">
        <f t="shared" si="452"/>
        <v>81.368332612709992</v>
      </c>
      <c r="Z206" s="4">
        <f t="shared" si="453"/>
        <v>80.58277549756545</v>
      </c>
      <c r="AA206" s="4">
        <f t="shared" si="454"/>
        <v>80.369227201224717</v>
      </c>
      <c r="AB206" s="4">
        <f t="shared" si="455"/>
        <v>79.624489090724097</v>
      </c>
      <c r="AC206" s="4">
        <f t="shared" si="456"/>
        <v>81.082643691618316</v>
      </c>
      <c r="AD206" s="4">
        <f t="shared" si="457"/>
        <v>80.698644361623607</v>
      </c>
      <c r="AE206" s="4">
        <f t="shared" si="458"/>
        <v>81.539763374854985</v>
      </c>
      <c r="AF206" s="4">
        <f t="shared" si="459"/>
        <v>85.786634727082998</v>
      </c>
      <c r="AG206" s="4">
        <f t="shared" si="460"/>
        <v>87.406689272492017</v>
      </c>
      <c r="AI206" s="4">
        <f t="shared" si="461"/>
        <v>0.23206054240971241</v>
      </c>
      <c r="AJ206" s="4">
        <f t="shared" si="462"/>
        <v>-0.38813457548452845</v>
      </c>
      <c r="AK206" s="4">
        <f t="shared" si="463"/>
        <v>0.47052344182732497</v>
      </c>
      <c r="AL206" s="4">
        <f t="shared" si="464"/>
        <v>-0.37608192317485134</v>
      </c>
      <c r="AM206" s="4">
        <f t="shared" si="465"/>
        <v>-0.84932784399362049</v>
      </c>
      <c r="AN206" s="4">
        <f t="shared" si="466"/>
        <v>0.10842550987051425</v>
      </c>
      <c r="AO206" s="4">
        <f t="shared" si="467"/>
        <v>1.3876673872900085</v>
      </c>
      <c r="AP206" s="4">
        <f t="shared" si="468"/>
        <v>1.1732245024345502</v>
      </c>
      <c r="AQ206" s="4">
        <f t="shared" si="469"/>
        <v>-1.2062272012247206</v>
      </c>
      <c r="AR206" s="4">
        <f t="shared" si="470"/>
        <v>0.98051090927590678</v>
      </c>
      <c r="AS206" s="4">
        <f t="shared" si="471"/>
        <v>0.12635630838168765</v>
      </c>
      <c r="AT206" s="4">
        <f t="shared" si="472"/>
        <v>0.13835563837639597</v>
      </c>
      <c r="AU206" s="4">
        <f t="shared" si="473"/>
        <v>0.33523662514501495</v>
      </c>
      <c r="AV206" s="4">
        <f t="shared" si="653"/>
        <v>-0.81063472708299855</v>
      </c>
      <c r="AW206" s="4">
        <f t="shared" si="653"/>
        <v>-2.620989272492011</v>
      </c>
      <c r="AY206" s="2">
        <f t="shared" si="525"/>
        <v>81.941939457590294</v>
      </c>
      <c r="AZ206" s="2">
        <f t="shared" si="576"/>
        <v>82.437134575294436</v>
      </c>
      <c r="BA206" s="2">
        <f t="shared" si="577"/>
        <v>81.383476558093207</v>
      </c>
      <c r="BB206" s="2">
        <f t="shared" si="578"/>
        <v>80.376081920418429</v>
      </c>
      <c r="BC206" s="2">
        <f t="shared" si="579"/>
        <v>79.87332784099668</v>
      </c>
      <c r="BD206" s="2">
        <f t="shared" si="580"/>
        <v>80.915574480928484</v>
      </c>
      <c r="BE206" s="2">
        <f t="shared" si="581"/>
        <v>81.368332612672774</v>
      </c>
      <c r="BF206" s="2">
        <f t="shared" si="582"/>
        <v>80.582775497565436</v>
      </c>
      <c r="BG206" s="2">
        <f t="shared" si="583"/>
        <v>80.369227201179015</v>
      </c>
      <c r="BH206" s="2">
        <f t="shared" si="584"/>
        <v>79.624489089182646</v>
      </c>
      <c r="BI206" s="2">
        <f t="shared" si="585"/>
        <v>81.082643662488451</v>
      </c>
      <c r="BJ206" s="2">
        <f t="shared" si="586"/>
        <v>80.698643746047424</v>
      </c>
      <c r="BK206" s="2">
        <f t="shared" si="587"/>
        <v>81.539759349874146</v>
      </c>
      <c r="BL206" s="2">
        <f t="shared" si="588"/>
        <v>85.782101039507623</v>
      </c>
      <c r="BM206" s="2">
        <f t="shared" si="589"/>
        <v>87.393951984975359</v>
      </c>
      <c r="BO206" s="2" t="str">
        <f t="shared" si="475"/>
        <v/>
      </c>
      <c r="BP206" s="2" t="str">
        <f t="shared" si="476"/>
        <v/>
      </c>
      <c r="BQ206" s="2" t="str">
        <f t="shared" si="477"/>
        <v/>
      </c>
      <c r="BR206" s="2" t="str">
        <f t="shared" si="478"/>
        <v/>
      </c>
      <c r="BS206" s="2" t="str">
        <f t="shared" si="479"/>
        <v/>
      </c>
      <c r="BT206" s="2" t="str">
        <f t="shared" si="480"/>
        <v/>
      </c>
      <c r="BU206" s="2" t="str">
        <f t="shared" si="481"/>
        <v/>
      </c>
      <c r="BV206" s="2" t="str">
        <f t="shared" si="482"/>
        <v/>
      </c>
      <c r="BW206" s="2" t="str">
        <f t="shared" si="483"/>
        <v/>
      </c>
      <c r="BX206" s="2" t="str">
        <f t="shared" si="484"/>
        <v/>
      </c>
      <c r="BY206" s="2" t="str">
        <f t="shared" si="485"/>
        <v/>
      </c>
      <c r="BZ206" s="2" t="str">
        <f t="shared" si="486"/>
        <v/>
      </c>
      <c r="CA206" s="2" t="str">
        <f t="shared" si="487"/>
        <v/>
      </c>
      <c r="CB206" s="2" t="str">
        <f t="shared" si="488"/>
        <v/>
      </c>
      <c r="CC206" s="2" t="str">
        <f t="shared" si="489"/>
        <v/>
      </c>
      <c r="CE206" s="2" t="str">
        <f t="shared" si="526"/>
        <v/>
      </c>
      <c r="CF206" s="2" t="str">
        <f t="shared" si="527"/>
        <v/>
      </c>
      <c r="CG206" s="2" t="str">
        <f t="shared" si="528"/>
        <v/>
      </c>
      <c r="CH206" s="2" t="str">
        <f t="shared" si="529"/>
        <v/>
      </c>
      <c r="CI206" s="2" t="str">
        <f t="shared" si="530"/>
        <v/>
      </c>
      <c r="CJ206" s="2" t="str">
        <f t="shared" si="531"/>
        <v/>
      </c>
      <c r="CK206" s="2" t="str">
        <f t="shared" si="532"/>
        <v/>
      </c>
      <c r="CL206" s="2" t="str">
        <f t="shared" si="533"/>
        <v/>
      </c>
      <c r="CM206" s="2" t="str">
        <f t="shared" si="534"/>
        <v/>
      </c>
      <c r="CN206" s="2" t="str">
        <f t="shared" si="535"/>
        <v/>
      </c>
      <c r="CO206" s="2" t="str">
        <f t="shared" si="536"/>
        <v/>
      </c>
      <c r="CP206" s="2" t="str">
        <f t="shared" si="537"/>
        <v/>
      </c>
      <c r="CQ206" s="2" t="str">
        <f t="shared" si="538"/>
        <v/>
      </c>
      <c r="CR206" s="2" t="str">
        <f t="shared" si="539"/>
        <v/>
      </c>
      <c r="CS206" s="2" t="str">
        <f t="shared" si="540"/>
        <v/>
      </c>
      <c r="CU206" s="2" t="str">
        <f t="shared" si="490"/>
        <v/>
      </c>
      <c r="CV206" s="2" t="str">
        <f t="shared" si="491"/>
        <v/>
      </c>
      <c r="CW206" s="2" t="str">
        <f t="shared" si="492"/>
        <v/>
      </c>
      <c r="CX206" s="2" t="str">
        <f t="shared" si="493"/>
        <v/>
      </c>
      <c r="CY206" s="2" t="str">
        <f t="shared" si="494"/>
        <v/>
      </c>
      <c r="CZ206" s="2" t="str">
        <f t="shared" si="495"/>
        <v/>
      </c>
      <c r="DA206" s="2" t="str">
        <f t="shared" si="496"/>
        <v/>
      </c>
      <c r="DB206" s="2">
        <f t="shared" si="497"/>
        <v>81.756</v>
      </c>
      <c r="DC206" s="2" t="str">
        <f t="shared" si="498"/>
        <v/>
      </c>
      <c r="DD206" s="2" t="str">
        <f t="shared" si="499"/>
        <v/>
      </c>
      <c r="DE206" s="2" t="str">
        <f t="shared" si="500"/>
        <v/>
      </c>
      <c r="DF206" s="2" t="str">
        <f t="shared" si="501"/>
        <v/>
      </c>
      <c r="DG206" s="2" t="str">
        <f t="shared" si="502"/>
        <v/>
      </c>
      <c r="DH206" s="2" t="str">
        <f t="shared" si="503"/>
        <v/>
      </c>
      <c r="DI206" s="2" t="str">
        <f t="shared" si="504"/>
        <v/>
      </c>
      <c r="DK206" s="2">
        <f t="shared" si="505"/>
        <v>124.7794450317125</v>
      </c>
      <c r="DL206" s="2">
        <f t="shared" si="654"/>
        <v>135.0568899873052</v>
      </c>
      <c r="DM206" s="2">
        <f t="shared" si="654"/>
        <v>135.5723347648759</v>
      </c>
      <c r="DN206" s="2">
        <f t="shared" si="654"/>
        <v>135.63712926829268</v>
      </c>
      <c r="DO206" s="2">
        <f t="shared" si="654"/>
        <v>123.83277073170731</v>
      </c>
      <c r="DP206" s="2">
        <f t="shared" si="654"/>
        <v>124.11002387704937</v>
      </c>
      <c r="DQ206" s="2">
        <f t="shared" si="654"/>
        <v>120.50271579583209</v>
      </c>
      <c r="DR206" s="2">
        <f t="shared" si="654"/>
        <v>106.06583962549081</v>
      </c>
      <c r="DS206" s="2">
        <f t="shared" si="654"/>
        <v>122.91102023557838</v>
      </c>
      <c r="DT206" s="2">
        <f t="shared" si="654"/>
        <v>119.03475807913016</v>
      </c>
      <c r="DU206" s="2">
        <f t="shared" si="654"/>
        <v>132.60729205678044</v>
      </c>
      <c r="DV206" s="2">
        <f t="shared" si="654"/>
        <v>119.66955179704021</v>
      </c>
      <c r="DW206" s="2">
        <f t="shared" si="654"/>
        <v>125.10668227121712</v>
      </c>
      <c r="DX206" s="2">
        <f t="shared" si="654"/>
        <v>117.58121294559101</v>
      </c>
      <c r="DY206" s="2">
        <f t="shared" si="654"/>
        <v>117.77534484970674</v>
      </c>
      <c r="EA206" s="2">
        <f t="shared" si="445"/>
        <v>82.495184600998783</v>
      </c>
      <c r="EB206" s="2">
        <f t="shared" si="507"/>
        <v>82.228531585104307</v>
      </c>
      <c r="EC206" s="2">
        <f t="shared" si="508"/>
        <v>81.937156783919619</v>
      </c>
      <c r="ED206" s="2">
        <f t="shared" si="509"/>
        <v>79.498980193847459</v>
      </c>
      <c r="EE206" s="2">
        <f t="shared" si="510"/>
        <v>79.170156342182878</v>
      </c>
      <c r="EF206" s="2">
        <f t="shared" si="511"/>
        <v>80.947888404329049</v>
      </c>
      <c r="EG206" s="2">
        <f t="shared" si="512"/>
        <v>81.152633646369779</v>
      </c>
      <c r="EH206" s="2">
        <f t="shared" si="513"/>
        <v>79.758996314768638</v>
      </c>
      <c r="EI206" s="2">
        <f t="shared" si="514"/>
        <v>79.03913388370421</v>
      </c>
      <c r="EJ206" s="2">
        <f t="shared" si="515"/>
        <v>79.741141187919581</v>
      </c>
      <c r="EK206" s="2">
        <f t="shared" si="516"/>
        <v>79.203537291864365</v>
      </c>
      <c r="EL206" s="2">
        <f t="shared" si="517"/>
        <v>79.617696443115662</v>
      </c>
      <c r="EM206" s="2">
        <f t="shared" si="518"/>
        <v>80.804525138397295</v>
      </c>
      <c r="EN206" s="2">
        <f t="shared" si="519"/>
        <v>86.474503278076853</v>
      </c>
      <c r="EO206" s="2">
        <f t="shared" si="520"/>
        <v>94.689889683032945</v>
      </c>
      <c r="EQ206" s="2">
        <f t="shared" si="521"/>
        <v>81.860241080092038</v>
      </c>
      <c r="ER206" s="2">
        <f t="shared" si="655"/>
        <v>82.459184058898828</v>
      </c>
      <c r="ES206" s="2">
        <f t="shared" si="655"/>
        <v>81.330875590121437</v>
      </c>
      <c r="ET206" s="2">
        <f t="shared" si="655"/>
        <v>80.472758527372577</v>
      </c>
      <c r="EU206" s="2">
        <f t="shared" si="655"/>
        <v>79.947916322144408</v>
      </c>
      <c r="EV206" s="2">
        <f t="shared" si="655"/>
        <v>80.912167125549189</v>
      </c>
      <c r="EW206" s="2">
        <f t="shared" si="655"/>
        <v>81.386159033709902</v>
      </c>
      <c r="EX206" s="2">
        <f t="shared" si="655"/>
        <v>80.637443326488722</v>
      </c>
      <c r="EY206" s="2">
        <f t="shared" si="655"/>
        <v>80.486087722912004</v>
      </c>
      <c r="EZ206" s="2">
        <f t="shared" si="655"/>
        <v>79.612130332096214</v>
      </c>
      <c r="FA206" s="2">
        <f t="shared" si="655"/>
        <v>81.307292857535117</v>
      </c>
      <c r="FB206" s="2">
        <f t="shared" si="655"/>
        <v>80.856451903809671</v>
      </c>
      <c r="FC206" s="2">
        <f t="shared" si="655"/>
        <v>81.657752057186386</v>
      </c>
      <c r="FD206" s="2">
        <f t="shared" si="655"/>
        <v>85.649051782646495</v>
      </c>
      <c r="FE206" s="2">
        <f t="shared" si="655"/>
        <v>85.953950043328575</v>
      </c>
      <c r="FG206" s="2">
        <f t="shared" si="523"/>
        <v>0.99999590786166737</v>
      </c>
      <c r="FH206" s="2">
        <f t="shared" si="656"/>
        <v>0.99999669210059616</v>
      </c>
      <c r="FI206" s="2">
        <f t="shared" si="656"/>
        <v>0.99999675941511346</v>
      </c>
      <c r="FJ206" s="2">
        <f t="shared" si="656"/>
        <v>0.99999694143092965</v>
      </c>
      <c r="FK206" s="2">
        <f t="shared" si="656"/>
        <v>0.99999677786012187</v>
      </c>
      <c r="FL206" s="2">
        <f t="shared" si="656"/>
        <v>0.99999651685662838</v>
      </c>
      <c r="FM206" s="2">
        <f t="shared" si="656"/>
        <v>0.99999634469681531</v>
      </c>
      <c r="FN206" s="2">
        <f t="shared" si="656"/>
        <v>0.99999634298147233</v>
      </c>
      <c r="FO206" s="2">
        <f t="shared" si="656"/>
        <v>0.99999617420236997</v>
      </c>
      <c r="FP206" s="2">
        <f t="shared" si="656"/>
        <v>0.99999620278182599</v>
      </c>
      <c r="FQ206" s="2">
        <f t="shared" si="656"/>
        <v>0.99999630098552239</v>
      </c>
      <c r="FR206" s="2">
        <f t="shared" si="656"/>
        <v>0.99999635516330765</v>
      </c>
      <c r="FS206" s="2">
        <f t="shared" si="656"/>
        <v>0.99999636531346969</v>
      </c>
      <c r="FT206" s="2">
        <f t="shared" si="656"/>
        <v>0.9999949575405479</v>
      </c>
      <c r="FU206" s="2">
        <f t="shared" si="656"/>
        <v>0.99999367422857732</v>
      </c>
      <c r="FW206" s="2">
        <f t="shared" si="541"/>
        <v>0.871602210636228</v>
      </c>
      <c r="FX206" s="2">
        <f t="shared" si="593"/>
        <v>0.90364623394654486</v>
      </c>
      <c r="FY206" s="2">
        <f t="shared" si="594"/>
        <v>0.91352666195006582</v>
      </c>
      <c r="FZ206" s="2">
        <f t="shared" si="595"/>
        <v>0.90054378288540282</v>
      </c>
      <c r="GA206" s="2">
        <f t="shared" si="596"/>
        <v>0.90391329939307485</v>
      </c>
      <c r="GB206" s="2">
        <f t="shared" si="597"/>
        <v>0.90882142004773181</v>
      </c>
      <c r="GC206" s="2">
        <f t="shared" si="598"/>
        <v>0.92304794899428055</v>
      </c>
      <c r="GD206" s="2">
        <f t="shared" si="599"/>
        <v>0.93765812529837711</v>
      </c>
      <c r="GE206" s="2">
        <f t="shared" si="600"/>
        <v>0.91912087067276493</v>
      </c>
      <c r="GF206" s="2">
        <f t="shared" si="601"/>
        <v>0.90536028482007713</v>
      </c>
      <c r="GG206" s="2">
        <f t="shared" si="602"/>
        <v>0.89312126371629841</v>
      </c>
      <c r="GH206" s="2">
        <f t="shared" si="603"/>
        <v>0.87248965171404036</v>
      </c>
      <c r="GI206" s="2">
        <f t="shared" si="604"/>
        <v>0.86152132666685821</v>
      </c>
      <c r="GJ206" s="2">
        <f t="shared" si="605"/>
        <v>0.83900640646406921</v>
      </c>
      <c r="GK206" s="2">
        <f t="shared" si="606"/>
        <v>0.83518019037240709</v>
      </c>
      <c r="GM206" s="86">
        <f t="shared" si="542"/>
        <v>1.1218727128401145E-169</v>
      </c>
      <c r="GN206" s="86">
        <f t="shared" si="607"/>
        <v>0</v>
      </c>
      <c r="GO206" s="86">
        <f t="shared" si="608"/>
        <v>0</v>
      </c>
      <c r="GP206" s="86">
        <f t="shared" si="609"/>
        <v>0</v>
      </c>
      <c r="GQ206" s="86">
        <f t="shared" si="610"/>
        <v>0</v>
      </c>
      <c r="GR206" s="86">
        <f t="shared" si="611"/>
        <v>0</v>
      </c>
      <c r="GS206" s="86">
        <f t="shared" si="612"/>
        <v>0</v>
      </c>
      <c r="GT206" s="86">
        <f t="shared" si="613"/>
        <v>0</v>
      </c>
      <c r="GU206" s="86">
        <f t="shared" si="614"/>
        <v>0</v>
      </c>
      <c r="GV206" s="86">
        <f t="shared" si="615"/>
        <v>0</v>
      </c>
      <c r="GW206" s="86">
        <f t="shared" si="616"/>
        <v>0</v>
      </c>
      <c r="GX206" s="86">
        <f t="shared" si="617"/>
        <v>0</v>
      </c>
      <c r="GY206" s="86">
        <f t="shared" si="618"/>
        <v>0</v>
      </c>
      <c r="GZ206" s="86">
        <f t="shared" si="619"/>
        <v>7.6764863903551235E-169</v>
      </c>
      <c r="HA206" s="86">
        <f t="shared" si="620"/>
        <v>6.7227085473603116E-102</v>
      </c>
      <c r="HC206" s="86">
        <f t="shared" si="543"/>
        <v>2.1491022925442802E-126</v>
      </c>
      <c r="HD206" s="86">
        <f t="shared" si="621"/>
        <v>2.7813449984471797E-303</v>
      </c>
      <c r="HE206" s="86">
        <f t="shared" si="622"/>
        <v>3.7683648176646323E-304</v>
      </c>
      <c r="HF206" s="86">
        <f t="shared" si="623"/>
        <v>3.1362137308967448E-297</v>
      </c>
      <c r="HG206" s="86">
        <f t="shared" si="624"/>
        <v>5.3993662720231931E-294</v>
      </c>
      <c r="HH206" s="86">
        <f t="shared" si="625"/>
        <v>0</v>
      </c>
      <c r="HI206" s="86">
        <f t="shared" si="626"/>
        <v>1.6596628921655556E-289</v>
      </c>
      <c r="HJ206" s="86">
        <f t="shared" si="627"/>
        <v>0</v>
      </c>
      <c r="HK206" s="86">
        <f t="shared" si="628"/>
        <v>1.0045049389950485E-304</v>
      </c>
      <c r="HL206" s="86">
        <f t="shared" si="629"/>
        <v>4.1000302395531503E-299</v>
      </c>
      <c r="HM206" s="86">
        <f t="shared" si="630"/>
        <v>0</v>
      </c>
      <c r="HN206" s="86">
        <f t="shared" si="631"/>
        <v>1.4665568373993162E-290</v>
      </c>
      <c r="HO206" s="86">
        <f t="shared" si="632"/>
        <v>0</v>
      </c>
      <c r="HP206" s="86">
        <f t="shared" si="633"/>
        <v>9.2215772362968622E-82</v>
      </c>
      <c r="HQ206" s="86">
        <f t="shared" si="634"/>
        <v>4.8220782064551696E-86</v>
      </c>
      <c r="HS206" s="86">
        <f t="shared" si="544"/>
        <v>1.929909723630211E-34</v>
      </c>
      <c r="HT206" s="86">
        <f t="shared" si="635"/>
        <v>4.2836999644114485E-34</v>
      </c>
      <c r="HU206" s="86">
        <f t="shared" si="636"/>
        <v>5.5196599608616066E-35</v>
      </c>
      <c r="HV206" s="86">
        <f t="shared" si="637"/>
        <v>1.5646365691038211E-34</v>
      </c>
      <c r="HW206" s="86">
        <f t="shared" si="638"/>
        <v>7.0078366067654773E-33</v>
      </c>
      <c r="HX206" s="86">
        <f t="shared" si="639"/>
        <v>8.4401890660536203E-30</v>
      </c>
      <c r="HY206" s="86">
        <f t="shared" si="640"/>
        <v>3.4902819762289308E-33</v>
      </c>
      <c r="HZ206" s="86">
        <f t="shared" si="641"/>
        <v>4.6153976646630152E-41</v>
      </c>
      <c r="IA206" s="86">
        <f t="shared" si="642"/>
        <v>1.1977580502083591E-35</v>
      </c>
      <c r="IB206" s="86">
        <f t="shared" si="643"/>
        <v>1.1572013766432276E-32</v>
      </c>
      <c r="IC206" s="86">
        <f t="shared" si="644"/>
        <v>5.8480033827731795E-32</v>
      </c>
      <c r="ID206" s="86">
        <f t="shared" si="645"/>
        <v>9.1282226101750414E-31</v>
      </c>
      <c r="IE206" s="86">
        <f t="shared" si="646"/>
        <v>4.5722553657851097E-29</v>
      </c>
      <c r="IF206" s="86">
        <f t="shared" si="647"/>
        <v>1.5991931622160265E-20</v>
      </c>
      <c r="IG206" s="86">
        <f t="shared" si="648"/>
        <v>2.4186929751593307E-20</v>
      </c>
      <c r="II206" s="86">
        <f t="shared" si="545"/>
        <v>3.0751560270829453E-2</v>
      </c>
      <c r="IJ206" s="86">
        <f t="shared" si="546"/>
        <v>1.7313363107620765E-2</v>
      </c>
      <c r="IK206" s="86">
        <f t="shared" si="547"/>
        <v>1.2176402148272173E-2</v>
      </c>
      <c r="IL206" s="86">
        <f t="shared" si="548"/>
        <v>2.0800305988916554E-2</v>
      </c>
      <c r="IM206" s="86">
        <f t="shared" si="549"/>
        <v>2.0201647966844507E-2</v>
      </c>
      <c r="IN206" s="86">
        <f t="shared" si="550"/>
        <v>2.2563065918455822E-2</v>
      </c>
      <c r="IO206" s="86">
        <f t="shared" si="551"/>
        <v>1.0000000000604414E-2</v>
      </c>
      <c r="IP206" s="86">
        <f t="shared" si="552"/>
        <v>2.8933271673587538E-3</v>
      </c>
      <c r="IQ206" s="86">
        <f t="shared" si="553"/>
        <v>1.0084922522768614E-2</v>
      </c>
      <c r="IR206" s="86">
        <f t="shared" si="554"/>
        <v>1.6820630179869029E-2</v>
      </c>
      <c r="IS206" s="86">
        <f t="shared" si="555"/>
        <v>2.5709674898227907E-2</v>
      </c>
      <c r="IT206" s="86">
        <f t="shared" si="556"/>
        <v>4.1714527369651144E-2</v>
      </c>
      <c r="IU206" s="86">
        <f t="shared" si="557"/>
        <v>5.4579814902487173E-2</v>
      </c>
      <c r="IV206" s="86">
        <f t="shared" si="558"/>
        <v>8.9016101029542175E-2</v>
      </c>
      <c r="IW206" s="86">
        <f t="shared" si="559"/>
        <v>0.10029417479440784</v>
      </c>
      <c r="IY206" s="86">
        <f t="shared" si="560"/>
        <v>3.0751560270829453E-2</v>
      </c>
      <c r="IZ206" s="86">
        <f t="shared" si="561"/>
        <v>1.7313363107620765E-2</v>
      </c>
      <c r="JA206" s="86">
        <f t="shared" si="562"/>
        <v>1.2176402148272173E-2</v>
      </c>
      <c r="JB206" s="86">
        <f t="shared" si="563"/>
        <v>2.0800305988916554E-2</v>
      </c>
      <c r="JC206" s="86">
        <f t="shared" si="564"/>
        <v>2.0201647966844507E-2</v>
      </c>
      <c r="JD206" s="86">
        <f t="shared" si="565"/>
        <v>2.2563065918455822E-2</v>
      </c>
      <c r="JE206" s="86">
        <f t="shared" si="566"/>
        <v>1.0000000000604414E-2</v>
      </c>
      <c r="JF206" s="86">
        <f t="shared" si="567"/>
        <v>2.8933271673587538E-3</v>
      </c>
      <c r="JG206" s="86">
        <f t="shared" si="568"/>
        <v>1.0084922522768614E-2</v>
      </c>
      <c r="JH206" s="86">
        <f t="shared" si="569"/>
        <v>1.6820630179869029E-2</v>
      </c>
      <c r="JI206" s="86">
        <f t="shared" si="570"/>
        <v>2.5709674898227907E-2</v>
      </c>
      <c r="JJ206" s="86">
        <f t="shared" si="571"/>
        <v>4.1714527369651144E-2</v>
      </c>
      <c r="JK206" s="86">
        <f t="shared" si="572"/>
        <v>5.4579814902487173E-2</v>
      </c>
      <c r="JL206" s="86">
        <f t="shared" si="573"/>
        <v>8.9016101029542175E-2</v>
      </c>
      <c r="JM206" s="86">
        <f t="shared" si="574"/>
        <v>0.10029417479440784</v>
      </c>
    </row>
    <row r="207" spans="2:273" x14ac:dyDescent="0.25">
      <c r="B207" s="2">
        <v>180</v>
      </c>
      <c r="C207" s="37">
        <v>82.239000000000004</v>
      </c>
      <c r="D207" s="37">
        <v>80.950999999999993</v>
      </c>
      <c r="E207" s="37">
        <v>81.927000000000007</v>
      </c>
      <c r="F207" s="37">
        <v>80.097999999999999</v>
      </c>
      <c r="G207" s="37">
        <v>80.340999999999994</v>
      </c>
      <c r="H207" s="37">
        <v>81.584999999999994</v>
      </c>
      <c r="I207" s="37">
        <v>81.537000000000006</v>
      </c>
      <c r="J207" s="37">
        <v>80.537000000000006</v>
      </c>
      <c r="K207" s="37">
        <v>80.605000000000004</v>
      </c>
      <c r="L207" s="37">
        <v>79.488</v>
      </c>
      <c r="M207" s="37">
        <v>81.953000000000003</v>
      </c>
      <c r="N207" s="37">
        <v>81.022999999999996</v>
      </c>
      <c r="O207" s="37">
        <v>81.3</v>
      </c>
      <c r="P207" s="37">
        <v>85.415000000000006</v>
      </c>
      <c r="Q207" s="37">
        <v>83.642899999999997</v>
      </c>
      <c r="S207" s="4">
        <f t="shared" si="446"/>
        <v>81.85807194168234</v>
      </c>
      <c r="T207" s="4">
        <f t="shared" si="447"/>
        <v>82.36302304970215</v>
      </c>
      <c r="U207" s="4">
        <f t="shared" si="448"/>
        <v>81.303563393397965</v>
      </c>
      <c r="V207" s="4">
        <f t="shared" si="449"/>
        <v>80.288815503613378</v>
      </c>
      <c r="W207" s="4">
        <f t="shared" si="450"/>
        <v>79.771126594082233</v>
      </c>
      <c r="X207" s="4">
        <f t="shared" si="451"/>
        <v>80.820178286447842</v>
      </c>
      <c r="Y207" s="4">
        <f t="shared" si="452"/>
        <v>81.27202346054203</v>
      </c>
      <c r="Z207" s="4">
        <f t="shared" si="453"/>
        <v>80.487753725397596</v>
      </c>
      <c r="AA207" s="4">
        <f t="shared" si="454"/>
        <v>80.267673335405263</v>
      </c>
      <c r="AB207" s="4">
        <f t="shared" si="455"/>
        <v>79.497742468391877</v>
      </c>
      <c r="AC207" s="4">
        <f t="shared" si="456"/>
        <v>80.965017128577472</v>
      </c>
      <c r="AD207" s="4">
        <f t="shared" si="457"/>
        <v>80.567333313819603</v>
      </c>
      <c r="AE207" s="4">
        <f t="shared" si="458"/>
        <v>81.433964035417247</v>
      </c>
      <c r="AF207" s="4">
        <f t="shared" si="459"/>
        <v>85.662038390302556</v>
      </c>
      <c r="AG207" s="4">
        <f t="shared" si="460"/>
        <v>87.186745014700577</v>
      </c>
      <c r="AI207" s="4">
        <f t="shared" si="461"/>
        <v>0.38092805831766441</v>
      </c>
      <c r="AJ207" s="4">
        <f t="shared" si="462"/>
        <v>-1.4120230497021566</v>
      </c>
      <c r="AK207" s="4">
        <f t="shared" si="463"/>
        <v>0.62343660660204137</v>
      </c>
      <c r="AL207" s="4">
        <f t="shared" si="464"/>
        <v>-0.19081550361337918</v>
      </c>
      <c r="AM207" s="4">
        <f t="shared" si="465"/>
        <v>0.56987340591776103</v>
      </c>
      <c r="AN207" s="4">
        <f t="shared" si="466"/>
        <v>0.764821713552152</v>
      </c>
      <c r="AO207" s="4">
        <f t="shared" si="467"/>
        <v>0.26497653945797595</v>
      </c>
      <c r="AP207" s="4">
        <f t="shared" si="468"/>
        <v>4.9246274602410267E-2</v>
      </c>
      <c r="AQ207" s="4">
        <f t="shared" si="469"/>
        <v>0.33732666459474103</v>
      </c>
      <c r="AR207" s="4">
        <f t="shared" si="470"/>
        <v>-9.7424683918774235E-3</v>
      </c>
      <c r="AS207" s="4">
        <f t="shared" si="471"/>
        <v>0.98798287142253116</v>
      </c>
      <c r="AT207" s="4">
        <f t="shared" si="472"/>
        <v>0.4556666861803933</v>
      </c>
      <c r="AU207" s="4">
        <f t="shared" si="473"/>
        <v>-0.13396403541725022</v>
      </c>
      <c r="AV207" s="4">
        <f t="shared" si="653"/>
        <v>-0.24703839030254926</v>
      </c>
      <c r="AW207" s="4">
        <f t="shared" si="653"/>
        <v>-3.5438450147005796</v>
      </c>
      <c r="AY207" s="2">
        <f t="shared" si="525"/>
        <v>81.85807194168234</v>
      </c>
      <c r="AZ207" s="2">
        <f t="shared" si="576"/>
        <v>82.363023049669906</v>
      </c>
      <c r="BA207" s="2">
        <f t="shared" si="577"/>
        <v>81.303563393385659</v>
      </c>
      <c r="BB207" s="2">
        <f t="shared" si="578"/>
        <v>80.28881550311111</v>
      </c>
      <c r="BC207" s="2">
        <f t="shared" si="579"/>
        <v>79.771126593528507</v>
      </c>
      <c r="BD207" s="2">
        <f t="shared" si="580"/>
        <v>80.820178284566964</v>
      </c>
      <c r="BE207" s="2">
        <f t="shared" si="581"/>
        <v>81.272023460536261</v>
      </c>
      <c r="BF207" s="2">
        <f t="shared" si="582"/>
        <v>80.487753725397596</v>
      </c>
      <c r="BG207" s="2">
        <f t="shared" si="583"/>
        <v>80.267673335398442</v>
      </c>
      <c r="BH207" s="2">
        <f t="shared" si="584"/>
        <v>79.49774246813034</v>
      </c>
      <c r="BI207" s="2">
        <f t="shared" si="585"/>
        <v>80.965017122974018</v>
      </c>
      <c r="BJ207" s="2">
        <f t="shared" si="586"/>
        <v>80.567333179827813</v>
      </c>
      <c r="BK207" s="2">
        <f t="shared" si="587"/>
        <v>81.433963076318591</v>
      </c>
      <c r="BL207" s="2">
        <f t="shared" si="588"/>
        <v>85.660166097306927</v>
      </c>
      <c r="BM207" s="2">
        <f t="shared" si="589"/>
        <v>87.181247858828328</v>
      </c>
      <c r="BO207" s="2" t="str">
        <f t="shared" si="475"/>
        <v/>
      </c>
      <c r="BP207" s="2" t="str">
        <f t="shared" si="476"/>
        <v/>
      </c>
      <c r="BQ207" s="2" t="str">
        <f t="shared" si="477"/>
        <v/>
      </c>
      <c r="BR207" s="2" t="str">
        <f t="shared" si="478"/>
        <v/>
      </c>
      <c r="BS207" s="2" t="str">
        <f t="shared" si="479"/>
        <v/>
      </c>
      <c r="BT207" s="2" t="str">
        <f t="shared" si="480"/>
        <v/>
      </c>
      <c r="BU207" s="2" t="str">
        <f t="shared" si="481"/>
        <v/>
      </c>
      <c r="BV207" s="2" t="str">
        <f t="shared" si="482"/>
        <v/>
      </c>
      <c r="BW207" s="2" t="str">
        <f t="shared" si="483"/>
        <v/>
      </c>
      <c r="BX207" s="2" t="str">
        <f t="shared" si="484"/>
        <v/>
      </c>
      <c r="BY207" s="2" t="str">
        <f t="shared" si="485"/>
        <v/>
      </c>
      <c r="BZ207" s="2" t="str">
        <f t="shared" si="486"/>
        <v/>
      </c>
      <c r="CA207" s="2" t="str">
        <f t="shared" si="487"/>
        <v/>
      </c>
      <c r="CB207" s="2" t="str">
        <f t="shared" si="488"/>
        <v/>
      </c>
      <c r="CC207" s="2" t="str">
        <f t="shared" si="489"/>
        <v/>
      </c>
      <c r="CE207" s="2" t="str">
        <f t="shared" si="526"/>
        <v/>
      </c>
      <c r="CF207" s="2" t="str">
        <f t="shared" si="527"/>
        <v/>
      </c>
      <c r="CG207" s="2" t="str">
        <f t="shared" si="528"/>
        <v/>
      </c>
      <c r="CH207" s="2" t="str">
        <f t="shared" si="529"/>
        <v/>
      </c>
      <c r="CI207" s="2" t="str">
        <f t="shared" si="530"/>
        <v/>
      </c>
      <c r="CJ207" s="2" t="str">
        <f t="shared" si="531"/>
        <v/>
      </c>
      <c r="CK207" s="2" t="str">
        <f t="shared" si="532"/>
        <v/>
      </c>
      <c r="CL207" s="2" t="str">
        <f t="shared" si="533"/>
        <v/>
      </c>
      <c r="CM207" s="2" t="str">
        <f t="shared" si="534"/>
        <v/>
      </c>
      <c r="CN207" s="2" t="str">
        <f t="shared" si="535"/>
        <v/>
      </c>
      <c r="CO207" s="2" t="str">
        <f t="shared" si="536"/>
        <v/>
      </c>
      <c r="CP207" s="2" t="str">
        <f t="shared" si="537"/>
        <v/>
      </c>
      <c r="CQ207" s="2" t="str">
        <f t="shared" si="538"/>
        <v/>
      </c>
      <c r="CR207" s="2" t="str">
        <f t="shared" si="539"/>
        <v/>
      </c>
      <c r="CS207" s="2" t="str">
        <f t="shared" si="540"/>
        <v/>
      </c>
      <c r="CU207" s="2" t="str">
        <f t="shared" si="490"/>
        <v/>
      </c>
      <c r="CV207" s="2" t="str">
        <f t="shared" si="491"/>
        <v/>
      </c>
      <c r="CW207" s="2">
        <f t="shared" si="492"/>
        <v>81.927000000000007</v>
      </c>
      <c r="CX207" s="2" t="str">
        <f t="shared" si="493"/>
        <v/>
      </c>
      <c r="CY207" s="2" t="str">
        <f t="shared" si="494"/>
        <v/>
      </c>
      <c r="CZ207" s="2" t="str">
        <f t="shared" si="495"/>
        <v/>
      </c>
      <c r="DA207" s="2">
        <f t="shared" si="496"/>
        <v>81.537000000000006</v>
      </c>
      <c r="DB207" s="2">
        <f t="shared" si="497"/>
        <v>80.537000000000006</v>
      </c>
      <c r="DC207" s="2">
        <f t="shared" si="498"/>
        <v>80.605000000000004</v>
      </c>
      <c r="DD207" s="2" t="str">
        <f t="shared" si="499"/>
        <v/>
      </c>
      <c r="DE207" s="2" t="str">
        <f t="shared" si="500"/>
        <v/>
      </c>
      <c r="DF207" s="2" t="str">
        <f t="shared" si="501"/>
        <v/>
      </c>
      <c r="DG207" s="2" t="str">
        <f t="shared" si="502"/>
        <v/>
      </c>
      <c r="DH207" s="2" t="str">
        <f t="shared" si="503"/>
        <v/>
      </c>
      <c r="DI207" s="2" t="str">
        <f t="shared" si="504"/>
        <v/>
      </c>
      <c r="DK207" s="2">
        <f t="shared" si="505"/>
        <v>124.98016878083159</v>
      </c>
      <c r="DL207" s="2">
        <f t="shared" si="654"/>
        <v>135.30395448775087</v>
      </c>
      <c r="DM207" s="2">
        <f t="shared" si="654"/>
        <v>135.81940477540988</v>
      </c>
      <c r="DN207" s="2">
        <f t="shared" si="654"/>
        <v>135.88143902439023</v>
      </c>
      <c r="DO207" s="2">
        <f t="shared" si="654"/>
        <v>123.99741463414634</v>
      </c>
      <c r="DP207" s="2">
        <f t="shared" si="654"/>
        <v>124.27183580476998</v>
      </c>
      <c r="DQ207" s="2">
        <f t="shared" si="654"/>
        <v>120.63651102385987</v>
      </c>
      <c r="DR207" s="2">
        <f t="shared" si="654"/>
        <v>106.09804953186351</v>
      </c>
      <c r="DS207" s="2">
        <f t="shared" si="654"/>
        <v>123.04884506191482</v>
      </c>
      <c r="DT207" s="2">
        <f t="shared" si="654"/>
        <v>119.13327318030805</v>
      </c>
      <c r="DU207" s="2">
        <f t="shared" si="654"/>
        <v>132.78354530353369</v>
      </c>
      <c r="DV207" s="2">
        <f t="shared" si="654"/>
        <v>119.76497463002119</v>
      </c>
      <c r="DW207" s="2">
        <f t="shared" si="654"/>
        <v>125.23582376925398</v>
      </c>
      <c r="DX207" s="2">
        <f t="shared" si="654"/>
        <v>117.68512654784242</v>
      </c>
      <c r="DY207" s="2">
        <f t="shared" si="654"/>
        <v>117.90269167888562</v>
      </c>
      <c r="EA207" s="2">
        <f t="shared" si="445"/>
        <v>82.426138602314055</v>
      </c>
      <c r="EB207" s="2">
        <f t="shared" si="507"/>
        <v>82.149657867030612</v>
      </c>
      <c r="EC207" s="2">
        <f t="shared" si="508"/>
        <v>81.869311773151495</v>
      </c>
      <c r="ED207" s="2">
        <f t="shared" si="509"/>
        <v>79.391406995364534</v>
      </c>
      <c r="EE207" s="2">
        <f t="shared" si="510"/>
        <v>79.051876696165181</v>
      </c>
      <c r="EF207" s="2">
        <f t="shared" si="511"/>
        <v>80.853179698245995</v>
      </c>
      <c r="EG207" s="2">
        <f t="shared" si="512"/>
        <v>81.051965767949099</v>
      </c>
      <c r="EH207" s="2">
        <f t="shared" si="513"/>
        <v>79.648341812136323</v>
      </c>
      <c r="EI207" s="2">
        <f t="shared" si="514"/>
        <v>78.909550681981301</v>
      </c>
      <c r="EJ207" s="2">
        <f t="shared" si="515"/>
        <v>79.616951979537205</v>
      </c>
      <c r="EK207" s="2">
        <f t="shared" si="516"/>
        <v>79.041699335691476</v>
      </c>
      <c r="EL207" s="2">
        <f t="shared" si="517"/>
        <v>79.458322731877857</v>
      </c>
      <c r="EM207" s="2">
        <f t="shared" si="518"/>
        <v>80.678877166712027</v>
      </c>
      <c r="EN207" s="2">
        <f t="shared" si="519"/>
        <v>86.372501599061877</v>
      </c>
      <c r="EO207" s="2">
        <f t="shared" si="520"/>
        <v>94.687406494717223</v>
      </c>
      <c r="EQ207" s="2">
        <f t="shared" si="521"/>
        <v>81.781571761248642</v>
      </c>
      <c r="ER207" s="2">
        <f t="shared" si="655"/>
        <v>82.38359593658204</v>
      </c>
      <c r="ES207" s="2">
        <f t="shared" si="655"/>
        <v>81.254549207648679</v>
      </c>
      <c r="ET207" s="2">
        <f t="shared" si="655"/>
        <v>80.379031410434933</v>
      </c>
      <c r="EU207" s="2">
        <f t="shared" si="655"/>
        <v>79.840711172518198</v>
      </c>
      <c r="EV207" s="2">
        <f t="shared" si="655"/>
        <v>80.817008156037801</v>
      </c>
      <c r="EW207" s="2">
        <f t="shared" si="655"/>
        <v>81.288612873227862</v>
      </c>
      <c r="EX207" s="2">
        <f t="shared" si="655"/>
        <v>80.538559302521307</v>
      </c>
      <c r="EY207" s="2">
        <f t="shared" si="655"/>
        <v>80.37650102674624</v>
      </c>
      <c r="EZ207" s="2">
        <f t="shared" si="655"/>
        <v>79.486227743770186</v>
      </c>
      <c r="FA207" s="2">
        <f t="shared" si="655"/>
        <v>81.174725455721386</v>
      </c>
      <c r="FB207" s="2">
        <f t="shared" si="655"/>
        <v>80.714997111997604</v>
      </c>
      <c r="FC207" s="2">
        <f t="shared" si="655"/>
        <v>81.544484957196971</v>
      </c>
      <c r="FD207" s="2">
        <f t="shared" si="655"/>
        <v>85.535336672039691</v>
      </c>
      <c r="FE207" s="2">
        <f t="shared" si="655"/>
        <v>85.830115910201116</v>
      </c>
      <c r="FG207" s="2">
        <f t="shared" si="523"/>
        <v>0.99999626792414065</v>
      </c>
      <c r="FH207" s="2">
        <f t="shared" si="656"/>
        <v>0.99999698315901009</v>
      </c>
      <c r="FI207" s="2">
        <f t="shared" si="656"/>
        <v>0.99999704455061489</v>
      </c>
      <c r="FJ207" s="2">
        <f t="shared" si="656"/>
        <v>0.99999721055110413</v>
      </c>
      <c r="FK207" s="2">
        <f t="shared" si="656"/>
        <v>0.99999706137267208</v>
      </c>
      <c r="FL207" s="2">
        <f t="shared" si="656"/>
        <v>0.99999682333451645</v>
      </c>
      <c r="FM207" s="2">
        <f t="shared" si="656"/>
        <v>0.99999666632280226</v>
      </c>
      <c r="FN207" s="2">
        <f t="shared" si="656"/>
        <v>0.99999666475838977</v>
      </c>
      <c r="FO207" s="2">
        <f t="shared" si="656"/>
        <v>0.99999651082991758</v>
      </c>
      <c r="FP207" s="2">
        <f t="shared" si="656"/>
        <v>0.99999653689470891</v>
      </c>
      <c r="FQ207" s="2">
        <f t="shared" si="656"/>
        <v>0.99999662645760345</v>
      </c>
      <c r="FR207" s="2">
        <f t="shared" si="656"/>
        <v>0.99999667586836283</v>
      </c>
      <c r="FS207" s="2">
        <f t="shared" si="656"/>
        <v>0.9999966851254265</v>
      </c>
      <c r="FT207" s="2">
        <f t="shared" si="656"/>
        <v>0.9999954012202823</v>
      </c>
      <c r="FU207" s="2">
        <f t="shared" si="656"/>
        <v>0.99999423082468408</v>
      </c>
      <c r="FW207" s="2">
        <f t="shared" si="541"/>
        <v>0.88156175480767629</v>
      </c>
      <c r="FX207" s="2">
        <f t="shared" si="593"/>
        <v>0.91137293296158417</v>
      </c>
      <c r="FY207" s="2">
        <f t="shared" si="594"/>
        <v>0.92053071916011864</v>
      </c>
      <c r="FZ207" s="2">
        <f t="shared" si="595"/>
        <v>0.90849407730077802</v>
      </c>
      <c r="GA207" s="2">
        <f t="shared" si="596"/>
        <v>0.91162067675077496</v>
      </c>
      <c r="GB207" s="2">
        <f t="shared" si="597"/>
        <v>0.91617161453862384</v>
      </c>
      <c r="GC207" s="2">
        <f t="shared" si="598"/>
        <v>0.92934046343897769</v>
      </c>
      <c r="GD207" s="2">
        <f t="shared" si="599"/>
        <v>0.9428299333149941</v>
      </c>
      <c r="GE207" s="2">
        <f t="shared" si="600"/>
        <v>0.92570866407160102</v>
      </c>
      <c r="GF207" s="2">
        <f t="shared" si="601"/>
        <v>0.91296277149870775</v>
      </c>
      <c r="GG207" s="2">
        <f t="shared" si="602"/>
        <v>0.9016000642597557</v>
      </c>
      <c r="GH207" s="2">
        <f t="shared" si="603"/>
        <v>0.88238964752947113</v>
      </c>
      <c r="GI207" s="2">
        <f t="shared" si="604"/>
        <v>0.87214812206605552</v>
      </c>
      <c r="GJ207" s="2">
        <f t="shared" si="605"/>
        <v>0.85106229205490225</v>
      </c>
      <c r="GK207" s="2">
        <f t="shared" si="606"/>
        <v>0.84747051000689422</v>
      </c>
      <c r="GM207" s="86">
        <f t="shared" si="542"/>
        <v>1.2487542340232953E-172</v>
      </c>
      <c r="GN207" s="86">
        <f t="shared" si="607"/>
        <v>0</v>
      </c>
      <c r="GO207" s="86">
        <f t="shared" si="608"/>
        <v>0</v>
      </c>
      <c r="GP207" s="86">
        <f t="shared" si="609"/>
        <v>0</v>
      </c>
      <c r="GQ207" s="86">
        <f t="shared" si="610"/>
        <v>0</v>
      </c>
      <c r="GR207" s="86">
        <f t="shared" si="611"/>
        <v>0</v>
      </c>
      <c r="GS207" s="86">
        <f t="shared" si="612"/>
        <v>0</v>
      </c>
      <c r="GT207" s="86">
        <f t="shared" si="613"/>
        <v>0</v>
      </c>
      <c r="GU207" s="86">
        <f t="shared" si="614"/>
        <v>0</v>
      </c>
      <c r="GV207" s="86">
        <f t="shared" si="615"/>
        <v>0</v>
      </c>
      <c r="GW207" s="86">
        <f t="shared" si="616"/>
        <v>0</v>
      </c>
      <c r="GX207" s="86">
        <f t="shared" si="617"/>
        <v>0</v>
      </c>
      <c r="GY207" s="86">
        <f t="shared" si="618"/>
        <v>0</v>
      </c>
      <c r="GZ207" s="86">
        <f t="shared" si="619"/>
        <v>8.714386233246606E-172</v>
      </c>
      <c r="HA207" s="86">
        <f t="shared" si="620"/>
        <v>1.220433025128531E-103</v>
      </c>
      <c r="HC207" s="86">
        <f t="shared" si="543"/>
        <v>3.8493061617838743E-129</v>
      </c>
      <c r="HD207" s="86">
        <f t="shared" si="621"/>
        <v>0</v>
      </c>
      <c r="HE207" s="86">
        <f t="shared" si="622"/>
        <v>0</v>
      </c>
      <c r="HF207" s="86">
        <f t="shared" si="623"/>
        <v>1.0650458198812988E-303</v>
      </c>
      <c r="HG207" s="86">
        <f t="shared" si="624"/>
        <v>2.0809775247723474E-300</v>
      </c>
      <c r="HH207" s="86">
        <f t="shared" si="625"/>
        <v>0</v>
      </c>
      <c r="HI207" s="86">
        <f t="shared" si="626"/>
        <v>9.2420357057433009E-296</v>
      </c>
      <c r="HJ207" s="86">
        <f t="shared" si="627"/>
        <v>0</v>
      </c>
      <c r="HK207" s="86">
        <f t="shared" si="628"/>
        <v>0</v>
      </c>
      <c r="HL207" s="86">
        <f t="shared" si="629"/>
        <v>1.3914851456785288E-305</v>
      </c>
      <c r="HM207" s="86">
        <f t="shared" si="630"/>
        <v>0</v>
      </c>
      <c r="HN207" s="86">
        <f t="shared" si="631"/>
        <v>6.1403286368280769E-297</v>
      </c>
      <c r="HO207" s="86">
        <f t="shared" si="632"/>
        <v>0</v>
      </c>
      <c r="HP207" s="86">
        <f t="shared" si="633"/>
        <v>1.5257685710698768E-83</v>
      </c>
      <c r="HQ207" s="86">
        <f t="shared" si="634"/>
        <v>6.6567942020103887E-88</v>
      </c>
      <c r="HS207" s="86">
        <f t="shared" si="544"/>
        <v>8.7170791547647649E-36</v>
      </c>
      <c r="HT207" s="86">
        <f t="shared" si="635"/>
        <v>2.350301311640006E-35</v>
      </c>
      <c r="HU207" s="86">
        <f t="shared" si="636"/>
        <v>2.9119732030536411E-36</v>
      </c>
      <c r="HV207" s="86">
        <f t="shared" si="637"/>
        <v>8.7577937614608868E-36</v>
      </c>
      <c r="HW207" s="86">
        <f t="shared" si="638"/>
        <v>4.3650431866442348E-34</v>
      </c>
      <c r="HX207" s="86">
        <f t="shared" si="639"/>
        <v>6.7581313821043416E-31</v>
      </c>
      <c r="HY207" s="86">
        <f t="shared" si="640"/>
        <v>2.142284343265819E-34</v>
      </c>
      <c r="HZ207" s="86">
        <f t="shared" si="641"/>
        <v>1.6995735222937038E-42</v>
      </c>
      <c r="IA207" s="86">
        <f t="shared" si="642"/>
        <v>6.2249833604339928E-37</v>
      </c>
      <c r="IB207" s="86">
        <f t="shared" si="643"/>
        <v>6.8498660256718921E-34</v>
      </c>
      <c r="IC207" s="86">
        <f t="shared" si="644"/>
        <v>3.6491195045640197E-33</v>
      </c>
      <c r="ID207" s="86">
        <f t="shared" si="645"/>
        <v>5.8838817021910458E-32</v>
      </c>
      <c r="IE207" s="86">
        <f t="shared" si="646"/>
        <v>3.2503149777562163E-30</v>
      </c>
      <c r="IF207" s="86">
        <f t="shared" si="647"/>
        <v>2.4095121379596031E-21</v>
      </c>
      <c r="IG207" s="86">
        <f t="shared" si="648"/>
        <v>3.6901107567554981E-21</v>
      </c>
      <c r="II207" s="86">
        <f t="shared" si="545"/>
        <v>2.3564159507862174E-2</v>
      </c>
      <c r="IJ207" s="86">
        <f t="shared" si="546"/>
        <v>1.3215327318473514E-2</v>
      </c>
      <c r="IK207" s="86">
        <f t="shared" si="547"/>
        <v>9.1891663308249511E-3</v>
      </c>
      <c r="IL207" s="86">
        <f t="shared" si="548"/>
        <v>1.6030487836299553E-2</v>
      </c>
      <c r="IM207" s="86">
        <f t="shared" si="549"/>
        <v>1.5605337266853418E-2</v>
      </c>
      <c r="IN207" s="86">
        <f t="shared" si="550"/>
        <v>1.7686711997668934E-2</v>
      </c>
      <c r="IO207" s="86">
        <f t="shared" si="551"/>
        <v>7.5553931843739463E-3</v>
      </c>
      <c r="IP207" s="86">
        <f t="shared" si="552"/>
        <v>2.0695735786524731E-3</v>
      </c>
      <c r="IQ207" s="86">
        <f t="shared" si="553"/>
        <v>7.5759774906343832E-3</v>
      </c>
      <c r="IR207" s="86">
        <f t="shared" si="554"/>
        <v>1.2842527372034977E-2</v>
      </c>
      <c r="IS207" s="86">
        <f t="shared" si="555"/>
        <v>1.9947274757670323E-2</v>
      </c>
      <c r="IT207" s="86">
        <f t="shared" si="556"/>
        <v>3.2852456448715893E-2</v>
      </c>
      <c r="IU207" s="86">
        <f t="shared" si="557"/>
        <v>4.3481312978873754E-2</v>
      </c>
      <c r="IV207" s="86">
        <f t="shared" si="558"/>
        <v>7.2588414330842871E-2</v>
      </c>
      <c r="IW207" s="86">
        <f t="shared" si="559"/>
        <v>8.246148578029501E-2</v>
      </c>
      <c r="IY207" s="86">
        <f t="shared" si="560"/>
        <v>2.3564159507862174E-2</v>
      </c>
      <c r="IZ207" s="86">
        <f t="shared" si="561"/>
        <v>1.3215327318473514E-2</v>
      </c>
      <c r="JA207" s="86">
        <f t="shared" si="562"/>
        <v>9.1891663308249511E-3</v>
      </c>
      <c r="JB207" s="86">
        <f t="shared" si="563"/>
        <v>1.6030487836299553E-2</v>
      </c>
      <c r="JC207" s="86">
        <f t="shared" si="564"/>
        <v>1.5605337266853418E-2</v>
      </c>
      <c r="JD207" s="86">
        <f t="shared" si="565"/>
        <v>1.7686711997668934E-2</v>
      </c>
      <c r="JE207" s="86">
        <f t="shared" si="566"/>
        <v>7.5553931843739463E-3</v>
      </c>
      <c r="JF207" s="86">
        <f t="shared" si="567"/>
        <v>2.0695735786524731E-3</v>
      </c>
      <c r="JG207" s="86">
        <f t="shared" si="568"/>
        <v>7.5759774906343832E-3</v>
      </c>
      <c r="JH207" s="86">
        <f t="shared" si="569"/>
        <v>1.2842527372034977E-2</v>
      </c>
      <c r="JI207" s="86">
        <f t="shared" si="570"/>
        <v>1.9947274757670323E-2</v>
      </c>
      <c r="JJ207" s="86">
        <f t="shared" si="571"/>
        <v>3.2852456448715893E-2</v>
      </c>
      <c r="JK207" s="86">
        <f t="shared" si="572"/>
        <v>4.3481312978873754E-2</v>
      </c>
      <c r="JL207" s="86">
        <f t="shared" si="573"/>
        <v>7.2588414330842871E-2</v>
      </c>
      <c r="JM207" s="86">
        <f t="shared" si="574"/>
        <v>8.246148578029501E-2</v>
      </c>
    </row>
    <row r="208" spans="2:273" x14ac:dyDescent="0.25">
      <c r="B208" s="2">
        <v>181</v>
      </c>
      <c r="C208" s="37">
        <v>81.891000000000005</v>
      </c>
      <c r="D208" s="37">
        <v>81.975999999999999</v>
      </c>
      <c r="E208" s="37">
        <v>81.024000000000001</v>
      </c>
      <c r="F208" s="37">
        <v>79.488</v>
      </c>
      <c r="G208" s="37">
        <v>79.488</v>
      </c>
      <c r="H208" s="37">
        <v>81.39</v>
      </c>
      <c r="I208" s="37">
        <v>81.22</v>
      </c>
      <c r="J208" s="37">
        <v>81.244</v>
      </c>
      <c r="K208" s="37">
        <v>80.605000000000004</v>
      </c>
      <c r="L208" s="37">
        <v>79.069999999999993</v>
      </c>
      <c r="M208" s="37">
        <v>80.953000000000003</v>
      </c>
      <c r="N208" s="37">
        <v>79.813999999999993</v>
      </c>
      <c r="O208" s="37">
        <v>80.849999999999994</v>
      </c>
      <c r="P208" s="37">
        <v>83.950999999999993</v>
      </c>
      <c r="Q208" s="37">
        <v>84.547600000000003</v>
      </c>
      <c r="S208" s="4">
        <f t="shared" si="446"/>
        <v>81.7744559970144</v>
      </c>
      <c r="T208" s="4">
        <f t="shared" si="447"/>
        <v>82.288829741998953</v>
      </c>
      <c r="U208" s="4">
        <f t="shared" si="448"/>
        <v>81.223857923496837</v>
      </c>
      <c r="V208" s="4">
        <f t="shared" si="449"/>
        <v>80.201193401497065</v>
      </c>
      <c r="W208" s="4">
        <f t="shared" si="450"/>
        <v>79.668646940198727</v>
      </c>
      <c r="X208" s="4">
        <f t="shared" si="451"/>
        <v>80.72479635033676</v>
      </c>
      <c r="Y208" s="4">
        <f t="shared" si="452"/>
        <v>81.175639865255917</v>
      </c>
      <c r="Z208" s="4" t="e">
        <f t="shared" si="453"/>
        <v>#N/A</v>
      </c>
      <c r="AA208" s="4">
        <f t="shared" si="454"/>
        <v>80.165645392339499</v>
      </c>
      <c r="AB208" s="4">
        <f t="shared" si="455"/>
        <v>79.371044550029296</v>
      </c>
      <c r="AC208" s="4">
        <f t="shared" si="456"/>
        <v>80.846581260653778</v>
      </c>
      <c r="AD208" s="4">
        <f t="shared" si="457"/>
        <v>80.435520411829188</v>
      </c>
      <c r="AE208" s="4">
        <f t="shared" si="458"/>
        <v>81.327813265065046</v>
      </c>
      <c r="AF208" s="4">
        <f t="shared" si="459"/>
        <v>85.53932976649331</v>
      </c>
      <c r="AG208" s="4">
        <f t="shared" si="460"/>
        <v>86.97467361308189</v>
      </c>
      <c r="AI208" s="4">
        <f t="shared" si="461"/>
        <v>0.11654400298560574</v>
      </c>
      <c r="AJ208" s="4">
        <f t="shared" si="462"/>
        <v>-0.31282974199895364</v>
      </c>
      <c r="AK208" s="4">
        <f t="shared" si="463"/>
        <v>-0.19985792349683607</v>
      </c>
      <c r="AL208" s="4">
        <f t="shared" si="464"/>
        <v>-0.71319340149706534</v>
      </c>
      <c r="AM208" s="4">
        <f t="shared" si="465"/>
        <v>-0.18064694019872718</v>
      </c>
      <c r="AN208" s="4">
        <f t="shared" si="466"/>
        <v>0.66520364966324053</v>
      </c>
      <c r="AO208" s="4">
        <f t="shared" si="467"/>
        <v>4.4360134744081847E-2</v>
      </c>
      <c r="AP208" s="4">
        <f t="shared" si="468"/>
        <v>0</v>
      </c>
      <c r="AQ208" s="4">
        <f t="shared" si="469"/>
        <v>0.43935460766050483</v>
      </c>
      <c r="AR208" s="4">
        <f t="shared" si="470"/>
        <v>-0.30104455002930308</v>
      </c>
      <c r="AS208" s="4">
        <f t="shared" si="471"/>
        <v>0.10641873934622481</v>
      </c>
      <c r="AT208" s="4">
        <f t="shared" si="472"/>
        <v>-0.62152041182919504</v>
      </c>
      <c r="AU208" s="4">
        <f t="shared" si="473"/>
        <v>-0.47781326506505195</v>
      </c>
      <c r="AV208" s="4">
        <f t="shared" si="653"/>
        <v>-1.5883297664933167</v>
      </c>
      <c r="AW208" s="4">
        <f t="shared" si="653"/>
        <v>-2.4270736130818875</v>
      </c>
      <c r="AY208" s="2">
        <f t="shared" si="525"/>
        <v>81.7744559970144</v>
      </c>
      <c r="AZ208" s="2">
        <f t="shared" si="576"/>
        <v>82.288829741993851</v>
      </c>
      <c r="BA208" s="2">
        <f t="shared" si="577"/>
        <v>81.223857923495061</v>
      </c>
      <c r="BB208" s="2">
        <f t="shared" si="578"/>
        <v>80.201193401411516</v>
      </c>
      <c r="BC208" s="2">
        <f t="shared" si="579"/>
        <v>79.668646940102946</v>
      </c>
      <c r="BD208" s="2">
        <f t="shared" si="580"/>
        <v>80.724796349974781</v>
      </c>
      <c r="BE208" s="2">
        <f t="shared" si="581"/>
        <v>81.175639865255079</v>
      </c>
      <c r="BF208" s="2" t="e">
        <f t="shared" si="582"/>
        <v>#N/A</v>
      </c>
      <c r="BG208" s="2">
        <f t="shared" si="583"/>
        <v>80.165645392338547</v>
      </c>
      <c r="BH208" s="2">
        <f t="shared" si="584"/>
        <v>79.371044549987872</v>
      </c>
      <c r="BI208" s="2">
        <f t="shared" si="585"/>
        <v>80.846581259646427</v>
      </c>
      <c r="BJ208" s="2">
        <f t="shared" si="586"/>
        <v>80.435520384598206</v>
      </c>
      <c r="BK208" s="2">
        <f t="shared" si="587"/>
        <v>81.327813051471253</v>
      </c>
      <c r="BL208" s="2">
        <f t="shared" si="588"/>
        <v>85.538590415510484</v>
      </c>
      <c r="BM208" s="2">
        <f t="shared" si="589"/>
        <v>86.972401263973865</v>
      </c>
      <c r="BO208" s="2" t="str">
        <f t="shared" si="475"/>
        <v/>
      </c>
      <c r="BP208" s="2" t="str">
        <f t="shared" si="476"/>
        <v/>
      </c>
      <c r="BQ208" s="2" t="str">
        <f t="shared" si="477"/>
        <v/>
      </c>
      <c r="BR208" s="2" t="str">
        <f t="shared" si="478"/>
        <v/>
      </c>
      <c r="BS208" s="2" t="str">
        <f t="shared" si="479"/>
        <v/>
      </c>
      <c r="BT208" s="2" t="str">
        <f t="shared" si="480"/>
        <v/>
      </c>
      <c r="BU208" s="2" t="str">
        <f t="shared" si="481"/>
        <v/>
      </c>
      <c r="BV208" s="2" t="str">
        <f t="shared" si="482"/>
        <v/>
      </c>
      <c r="BW208" s="2" t="str">
        <f t="shared" si="483"/>
        <v/>
      </c>
      <c r="BX208" s="2" t="str">
        <f t="shared" si="484"/>
        <v/>
      </c>
      <c r="BY208" s="2" t="str">
        <f t="shared" si="485"/>
        <v/>
      </c>
      <c r="BZ208" s="2" t="str">
        <f t="shared" si="486"/>
        <v/>
      </c>
      <c r="CA208" s="2" t="str">
        <f t="shared" si="487"/>
        <v/>
      </c>
      <c r="CB208" s="2" t="str">
        <f t="shared" si="488"/>
        <v/>
      </c>
      <c r="CC208" s="2" t="str">
        <f t="shared" si="489"/>
        <v/>
      </c>
      <c r="CE208" s="2" t="str">
        <f t="shared" si="526"/>
        <v/>
      </c>
      <c r="CF208" s="2" t="str">
        <f t="shared" si="527"/>
        <v/>
      </c>
      <c r="CG208" s="2" t="str">
        <f t="shared" si="528"/>
        <v/>
      </c>
      <c r="CH208" s="2" t="str">
        <f t="shared" si="529"/>
        <v/>
      </c>
      <c r="CI208" s="2" t="str">
        <f t="shared" si="530"/>
        <v/>
      </c>
      <c r="CJ208" s="2" t="str">
        <f t="shared" si="531"/>
        <v/>
      </c>
      <c r="CK208" s="2" t="str">
        <f t="shared" si="532"/>
        <v/>
      </c>
      <c r="CL208" s="2" t="str">
        <f t="shared" si="533"/>
        <v/>
      </c>
      <c r="CM208" s="2" t="str">
        <f t="shared" si="534"/>
        <v/>
      </c>
      <c r="CN208" s="2" t="str">
        <f t="shared" si="535"/>
        <v/>
      </c>
      <c r="CO208" s="2" t="str">
        <f t="shared" si="536"/>
        <v/>
      </c>
      <c r="CP208" s="2" t="str">
        <f t="shared" si="537"/>
        <v/>
      </c>
      <c r="CQ208" s="2" t="str">
        <f t="shared" si="538"/>
        <v/>
      </c>
      <c r="CR208" s="2" t="str">
        <f t="shared" si="539"/>
        <v/>
      </c>
      <c r="CS208" s="2" t="str">
        <f t="shared" si="540"/>
        <v/>
      </c>
      <c r="CU208" s="2" t="str">
        <f t="shared" si="490"/>
        <v/>
      </c>
      <c r="CV208" s="2">
        <f t="shared" si="491"/>
        <v>81.975999999999999</v>
      </c>
      <c r="CW208" s="2">
        <f t="shared" si="492"/>
        <v>81.024000000000001</v>
      </c>
      <c r="CX208" s="2" t="str">
        <f t="shared" si="493"/>
        <v/>
      </c>
      <c r="CY208" s="2" t="str">
        <f t="shared" si="494"/>
        <v/>
      </c>
      <c r="CZ208" s="2" t="str">
        <f t="shared" si="495"/>
        <v/>
      </c>
      <c r="DA208" s="2">
        <f t="shared" si="496"/>
        <v>81.22</v>
      </c>
      <c r="DB208" s="2" t="str">
        <f t="shared" si="497"/>
        <v/>
      </c>
      <c r="DC208" s="2">
        <f t="shared" si="498"/>
        <v>80.605000000000004</v>
      </c>
      <c r="DD208" s="2">
        <f t="shared" si="499"/>
        <v>79.069999999999993</v>
      </c>
      <c r="DE208" s="2" t="str">
        <f t="shared" si="500"/>
        <v/>
      </c>
      <c r="DF208" s="2" t="str">
        <f t="shared" si="501"/>
        <v/>
      </c>
      <c r="DG208" s="2" t="str">
        <f t="shared" si="502"/>
        <v/>
      </c>
      <c r="DH208" s="2" t="str">
        <f t="shared" si="503"/>
        <v/>
      </c>
      <c r="DI208" s="2" t="str">
        <f t="shared" si="504"/>
        <v/>
      </c>
      <c r="DK208" s="2">
        <f t="shared" si="505"/>
        <v>125.18089252995068</v>
      </c>
      <c r="DL208" s="2">
        <f t="shared" si="654"/>
        <v>135.55101898819655</v>
      </c>
      <c r="DM208" s="2">
        <f t="shared" si="654"/>
        <v>136.06647478594388</v>
      </c>
      <c r="DN208" s="2">
        <f t="shared" si="654"/>
        <v>136.12574878048781</v>
      </c>
      <c r="DO208" s="2">
        <f t="shared" si="654"/>
        <v>124.16205853658536</v>
      </c>
      <c r="DP208" s="2">
        <f t="shared" si="654"/>
        <v>124.43364773249058</v>
      </c>
      <c r="DQ208" s="2">
        <f t="shared" si="654"/>
        <v>120.77030625188766</v>
      </c>
      <c r="DR208" s="2">
        <f t="shared" si="654"/>
        <v>106.13025943823619</v>
      </c>
      <c r="DS208" s="2">
        <f t="shared" si="654"/>
        <v>123.18666988825129</v>
      </c>
      <c r="DT208" s="2">
        <f t="shared" si="654"/>
        <v>119.23178828148595</v>
      </c>
      <c r="DU208" s="2">
        <f t="shared" si="654"/>
        <v>132.95979855028693</v>
      </c>
      <c r="DV208" s="2">
        <f t="shared" si="654"/>
        <v>119.86039746300216</v>
      </c>
      <c r="DW208" s="2">
        <f t="shared" si="654"/>
        <v>125.36496526729083</v>
      </c>
      <c r="DX208" s="2">
        <f t="shared" si="654"/>
        <v>117.78904015009383</v>
      </c>
      <c r="DY208" s="2">
        <f t="shared" si="654"/>
        <v>118.03003850806451</v>
      </c>
      <c r="EA208" s="2">
        <f t="shared" si="445"/>
        <v>82.35709260362934</v>
      </c>
      <c r="EB208" s="2">
        <f t="shared" si="507"/>
        <v>82.070784148956918</v>
      </c>
      <c r="EC208" s="2">
        <f t="shared" si="508"/>
        <v>81.80146676238337</v>
      </c>
      <c r="ED208" s="2">
        <f t="shared" si="509"/>
        <v>79.283833796881595</v>
      </c>
      <c r="EE208" s="2">
        <f t="shared" si="510"/>
        <v>78.933597050147483</v>
      </c>
      <c r="EF208" s="2">
        <f t="shared" si="511"/>
        <v>80.758470992162927</v>
      </c>
      <c r="EG208" s="2">
        <f t="shared" si="512"/>
        <v>80.951297889528419</v>
      </c>
      <c r="EH208" s="2">
        <f t="shared" si="513"/>
        <v>79.537687309504022</v>
      </c>
      <c r="EI208" s="2">
        <f t="shared" si="514"/>
        <v>78.779967480258406</v>
      </c>
      <c r="EJ208" s="2">
        <f t="shared" si="515"/>
        <v>79.49276277115483</v>
      </c>
      <c r="EK208" s="2">
        <f t="shared" si="516"/>
        <v>78.879861379518587</v>
      </c>
      <c r="EL208" s="2">
        <f t="shared" si="517"/>
        <v>79.298949020640052</v>
      </c>
      <c r="EM208" s="2">
        <f t="shared" si="518"/>
        <v>80.553229195026745</v>
      </c>
      <c r="EN208" s="2">
        <f t="shared" si="519"/>
        <v>86.270499920046902</v>
      </c>
      <c r="EO208" s="2">
        <f t="shared" si="520"/>
        <v>94.684923306401487</v>
      </c>
      <c r="EQ208" s="2">
        <f t="shared" si="521"/>
        <v>81.702902442405261</v>
      </c>
      <c r="ER208" s="2">
        <f t="shared" si="655"/>
        <v>82.308007814265252</v>
      </c>
      <c r="ES208" s="2">
        <f t="shared" si="655"/>
        <v>81.178222825175922</v>
      </c>
      <c r="ET208" s="2">
        <f t="shared" si="655"/>
        <v>80.28530429349729</v>
      </c>
      <c r="EU208" s="2">
        <f t="shared" si="655"/>
        <v>79.733506022892001</v>
      </c>
      <c r="EV208" s="2">
        <f t="shared" si="655"/>
        <v>80.721849186526427</v>
      </c>
      <c r="EW208" s="2">
        <f t="shared" si="655"/>
        <v>81.191066712745823</v>
      </c>
      <c r="EX208" s="2">
        <f t="shared" si="655"/>
        <v>80.439675278553892</v>
      </c>
      <c r="EY208" s="2">
        <f t="shared" si="655"/>
        <v>80.266914330580491</v>
      </c>
      <c r="EZ208" s="2">
        <f t="shared" si="655"/>
        <v>79.360325155444173</v>
      </c>
      <c r="FA208" s="2">
        <f t="shared" si="655"/>
        <v>81.042158053907642</v>
      </c>
      <c r="FB208" s="2">
        <f t="shared" si="655"/>
        <v>80.573542320185524</v>
      </c>
      <c r="FC208" s="2">
        <f t="shared" si="655"/>
        <v>81.431217857207557</v>
      </c>
      <c r="FD208" s="2">
        <f t="shared" si="655"/>
        <v>85.421621561432886</v>
      </c>
      <c r="FE208" s="2">
        <f t="shared" si="655"/>
        <v>85.70628177707367</v>
      </c>
      <c r="FG208" s="2">
        <f t="shared" si="523"/>
        <v>0.99999659630524529</v>
      </c>
      <c r="FH208" s="2">
        <f t="shared" si="656"/>
        <v>0.99999724860758632</v>
      </c>
      <c r="FI208" s="2">
        <f t="shared" si="656"/>
        <v>0.99999730459742464</v>
      </c>
      <c r="FJ208" s="2">
        <f t="shared" si="656"/>
        <v>0.99999745599174672</v>
      </c>
      <c r="FK208" s="2">
        <f t="shared" si="656"/>
        <v>0.99999731993933116</v>
      </c>
      <c r="FL208" s="2">
        <f t="shared" si="656"/>
        <v>0.99999710284583621</v>
      </c>
      <c r="FM208" s="2">
        <f t="shared" si="656"/>
        <v>0.99999695964936897</v>
      </c>
      <c r="FN208" s="2">
        <f t="shared" si="656"/>
        <v>0.99999695822260692</v>
      </c>
      <c r="FO208" s="2">
        <f t="shared" si="656"/>
        <v>0.99999681783808758</v>
      </c>
      <c r="FP208" s="2">
        <f t="shared" si="656"/>
        <v>0.99999684160947422</v>
      </c>
      <c r="FQ208" s="2">
        <f t="shared" si="656"/>
        <v>0.99999692329185408</v>
      </c>
      <c r="FR208" s="2">
        <f t="shared" si="656"/>
        <v>0.99999696835502871</v>
      </c>
      <c r="FS208" s="2">
        <f t="shared" si="656"/>
        <v>0.99999697679757615</v>
      </c>
      <c r="FT208" s="2">
        <f t="shared" si="656"/>
        <v>0.9999958058613525</v>
      </c>
      <c r="FU208" s="2">
        <f t="shared" si="656"/>
        <v>0.99999473844690689</v>
      </c>
      <c r="FW208" s="2">
        <f t="shared" si="541"/>
        <v>0.89084550685944974</v>
      </c>
      <c r="FX208" s="2">
        <f t="shared" si="593"/>
        <v>0.91853587896174016</v>
      </c>
      <c r="FY208" s="2">
        <f t="shared" si="594"/>
        <v>0.92701279617642462</v>
      </c>
      <c r="FZ208" s="2">
        <f t="shared" si="595"/>
        <v>0.91586821711537414</v>
      </c>
      <c r="GA208" s="2">
        <f t="shared" si="596"/>
        <v>0.91876538453262413</v>
      </c>
      <c r="GB208" s="2">
        <f t="shared" si="597"/>
        <v>0.92297950144221019</v>
      </c>
      <c r="GC208" s="2">
        <f t="shared" si="598"/>
        <v>0.93515457502226551</v>
      </c>
      <c r="GD208" s="2">
        <f t="shared" si="599"/>
        <v>0.94759667261878022</v>
      </c>
      <c r="GE208" s="2">
        <f t="shared" si="600"/>
        <v>0.93179968232419741</v>
      </c>
      <c r="GF208" s="2">
        <f t="shared" si="601"/>
        <v>0.92000850268123657</v>
      </c>
      <c r="GG208" s="2">
        <f t="shared" si="602"/>
        <v>0.90947440988885464</v>
      </c>
      <c r="GH208" s="2">
        <f t="shared" si="603"/>
        <v>0.89161648382446623</v>
      </c>
      <c r="GI208" s="2">
        <f t="shared" si="604"/>
        <v>0.8820710504071434</v>
      </c>
      <c r="GJ208" s="2">
        <f t="shared" si="605"/>
        <v>0.86236348263056528</v>
      </c>
      <c r="GK208" s="2">
        <f t="shared" si="606"/>
        <v>0.85899908675473413</v>
      </c>
      <c r="GM208" s="86">
        <f t="shared" si="542"/>
        <v>1.3100355234963977E-175</v>
      </c>
      <c r="GN208" s="86">
        <f t="shared" si="607"/>
        <v>0</v>
      </c>
      <c r="GO208" s="86">
        <f t="shared" si="608"/>
        <v>0</v>
      </c>
      <c r="GP208" s="86">
        <f t="shared" si="609"/>
        <v>0</v>
      </c>
      <c r="GQ208" s="86">
        <f t="shared" si="610"/>
        <v>0</v>
      </c>
      <c r="GR208" s="86">
        <f t="shared" si="611"/>
        <v>0</v>
      </c>
      <c r="GS208" s="86">
        <f t="shared" si="612"/>
        <v>0</v>
      </c>
      <c r="GT208" s="86">
        <f t="shared" si="613"/>
        <v>0</v>
      </c>
      <c r="GU208" s="86">
        <f t="shared" si="614"/>
        <v>0</v>
      </c>
      <c r="GV208" s="86">
        <f t="shared" si="615"/>
        <v>0</v>
      </c>
      <c r="GW208" s="86">
        <f t="shared" si="616"/>
        <v>0</v>
      </c>
      <c r="GX208" s="86">
        <f t="shared" si="617"/>
        <v>0</v>
      </c>
      <c r="GY208" s="86">
        <f t="shared" si="618"/>
        <v>0</v>
      </c>
      <c r="GZ208" s="86">
        <f t="shared" si="619"/>
        <v>9.3240648561362217E-175</v>
      </c>
      <c r="HA208" s="86">
        <f t="shared" si="620"/>
        <v>2.1405022342835843E-105</v>
      </c>
      <c r="HC208" s="86">
        <f t="shared" si="543"/>
        <v>6.4359786277064966E-132</v>
      </c>
      <c r="HD208" s="86">
        <f t="shared" si="621"/>
        <v>0</v>
      </c>
      <c r="HE208" s="86">
        <f t="shared" si="622"/>
        <v>0</v>
      </c>
      <c r="HF208" s="86">
        <f t="shared" si="623"/>
        <v>0</v>
      </c>
      <c r="HG208" s="86">
        <f t="shared" si="624"/>
        <v>6.8323266990738947E-307</v>
      </c>
      <c r="HH208" s="86">
        <f t="shared" si="625"/>
        <v>0</v>
      </c>
      <c r="HI208" s="86">
        <f t="shared" si="626"/>
        <v>4.4083887799374259E-302</v>
      </c>
      <c r="HJ208" s="86">
        <f t="shared" si="627"/>
        <v>0</v>
      </c>
      <c r="HK208" s="86">
        <f t="shared" si="628"/>
        <v>0</v>
      </c>
      <c r="HL208" s="86">
        <f t="shared" si="629"/>
        <v>0</v>
      </c>
      <c r="HM208" s="86">
        <f t="shared" si="630"/>
        <v>0</v>
      </c>
      <c r="HN208" s="86">
        <f t="shared" si="631"/>
        <v>2.1899104788679136E-303</v>
      </c>
      <c r="HO208" s="86">
        <f t="shared" si="632"/>
        <v>0</v>
      </c>
      <c r="HP208" s="86">
        <f t="shared" si="633"/>
        <v>2.4134029931096492E-85</v>
      </c>
      <c r="HQ208" s="86">
        <f t="shared" si="634"/>
        <v>8.7712990426535709E-90</v>
      </c>
      <c r="HS208" s="86">
        <f t="shared" si="544"/>
        <v>3.7022125928399552E-37</v>
      </c>
      <c r="HT208" s="86">
        <f t="shared" si="635"/>
        <v>1.2208630126598448E-36</v>
      </c>
      <c r="HU208" s="86">
        <f t="shared" si="636"/>
        <v>1.4544197094257782E-37</v>
      </c>
      <c r="HV208" s="86">
        <f t="shared" si="637"/>
        <v>4.6477058637574549E-37</v>
      </c>
      <c r="HW208" s="86">
        <f t="shared" si="638"/>
        <v>2.5812597447454022E-35</v>
      </c>
      <c r="HX208" s="86">
        <f t="shared" si="639"/>
        <v>5.1598850992451697E-32</v>
      </c>
      <c r="HY208" s="86">
        <f t="shared" si="640"/>
        <v>1.2482619258963939E-35</v>
      </c>
      <c r="HZ208" s="86">
        <f t="shared" si="641"/>
        <v>5.902856687302395E-44</v>
      </c>
      <c r="IA208" s="86">
        <f t="shared" si="642"/>
        <v>3.0644089327386112E-38</v>
      </c>
      <c r="IB208" s="86">
        <f t="shared" si="643"/>
        <v>3.8406748511519303E-35</v>
      </c>
      <c r="IC208" s="86">
        <f t="shared" si="644"/>
        <v>2.1586225480642075E-34</v>
      </c>
      <c r="ID208" s="86">
        <f t="shared" si="645"/>
        <v>3.5924608996966989E-33</v>
      </c>
      <c r="IE208" s="86">
        <f t="shared" si="646"/>
        <v>2.190305708872768E-31</v>
      </c>
      <c r="IF208" s="86">
        <f t="shared" si="647"/>
        <v>3.4903098810935538E-22</v>
      </c>
      <c r="IG208" s="86">
        <f t="shared" si="648"/>
        <v>5.4134529099764944E-22</v>
      </c>
      <c r="II208" s="86">
        <f t="shared" si="545"/>
        <v>1.7882069410772625E-2</v>
      </c>
      <c r="IJ208" s="86">
        <f t="shared" si="546"/>
        <v>9.9996349596997366E-3</v>
      </c>
      <c r="IK208" s="86">
        <f t="shared" si="547"/>
        <v>6.8741597090366674E-3</v>
      </c>
      <c r="IL208" s="86">
        <f t="shared" si="548"/>
        <v>1.2250275168519686E-2</v>
      </c>
      <c r="IM208" s="86">
        <f t="shared" si="549"/>
        <v>1.1955569563400149E-2</v>
      </c>
      <c r="IN208" s="86">
        <f t="shared" si="550"/>
        <v>1.3759876858251799E-2</v>
      </c>
      <c r="IO208" s="86">
        <f t="shared" si="551"/>
        <v>5.6608155165371399E-3</v>
      </c>
      <c r="IP208" s="86">
        <f t="shared" si="552"/>
        <v>1.4662847777129364E-3</v>
      </c>
      <c r="IQ208" s="86">
        <f t="shared" si="553"/>
        <v>5.6417648485649801E-3</v>
      </c>
      <c r="IR208" s="86">
        <f t="shared" si="554"/>
        <v>9.7207473995709111E-3</v>
      </c>
      <c r="IS208" s="86">
        <f t="shared" si="555"/>
        <v>1.5346081324746226E-2</v>
      </c>
      <c r="IT208" s="86">
        <f t="shared" si="556"/>
        <v>2.5654198950588604E-2</v>
      </c>
      <c r="IU208" s="86">
        <f t="shared" si="557"/>
        <v>3.4352667167151525E-2</v>
      </c>
      <c r="IV208" s="86">
        <f t="shared" si="558"/>
        <v>5.872493324422625E-2</v>
      </c>
      <c r="IW208" s="86">
        <f t="shared" si="559"/>
        <v>6.728198338445987E-2</v>
      </c>
      <c r="IY208" s="86">
        <f t="shared" si="560"/>
        <v>1.7882069410772625E-2</v>
      </c>
      <c r="IZ208" s="86">
        <f t="shared" si="561"/>
        <v>9.9996349596997366E-3</v>
      </c>
      <c r="JA208" s="86">
        <f t="shared" si="562"/>
        <v>6.8741597090366674E-3</v>
      </c>
      <c r="JB208" s="86">
        <f t="shared" si="563"/>
        <v>1.2250275168519686E-2</v>
      </c>
      <c r="JC208" s="86">
        <f t="shared" si="564"/>
        <v>1.1955569563400149E-2</v>
      </c>
      <c r="JD208" s="86">
        <f t="shared" si="565"/>
        <v>1.3759876858251799E-2</v>
      </c>
      <c r="JE208" s="86">
        <f t="shared" si="566"/>
        <v>5.6608155165371399E-3</v>
      </c>
      <c r="JF208" s="86">
        <f t="shared" si="567"/>
        <v>1.4662847777129364E-3</v>
      </c>
      <c r="JG208" s="86">
        <f t="shared" si="568"/>
        <v>5.6417648485649801E-3</v>
      </c>
      <c r="JH208" s="86">
        <f t="shared" si="569"/>
        <v>9.7207473995709111E-3</v>
      </c>
      <c r="JI208" s="86">
        <f t="shared" si="570"/>
        <v>1.5346081324746226E-2</v>
      </c>
      <c r="JJ208" s="86">
        <f t="shared" si="571"/>
        <v>2.5654198950588604E-2</v>
      </c>
      <c r="JK208" s="86">
        <f t="shared" si="572"/>
        <v>3.4352667167151525E-2</v>
      </c>
      <c r="JL208" s="86">
        <f t="shared" si="573"/>
        <v>5.872493324422625E-2</v>
      </c>
      <c r="JM208" s="86">
        <f t="shared" si="574"/>
        <v>6.728198338445987E-2</v>
      </c>
    </row>
    <row r="209" spans="2:273" x14ac:dyDescent="0.25">
      <c r="B209" s="2">
        <v>182</v>
      </c>
      <c r="C209" s="37">
        <v>81.043000000000006</v>
      </c>
      <c r="D209" s="37">
        <v>81.146000000000001</v>
      </c>
      <c r="E209" s="37">
        <v>79.731999999999999</v>
      </c>
      <c r="F209" s="37">
        <v>79.853999999999999</v>
      </c>
      <c r="G209" s="37">
        <v>79.39</v>
      </c>
      <c r="H209" s="37">
        <v>81.072999999999993</v>
      </c>
      <c r="I209" s="37">
        <v>80.731999999999999</v>
      </c>
      <c r="J209" s="37">
        <v>80.683000000000007</v>
      </c>
      <c r="K209" s="37">
        <v>79.650999999999996</v>
      </c>
      <c r="L209" s="37">
        <v>77.930000000000007</v>
      </c>
      <c r="M209" s="37">
        <v>81.884</v>
      </c>
      <c r="N209" s="37">
        <v>80.790999999999997</v>
      </c>
      <c r="O209" s="37">
        <v>81.349999999999994</v>
      </c>
      <c r="P209" s="37">
        <v>84.244</v>
      </c>
      <c r="Q209" s="37">
        <v>84.261899999999997</v>
      </c>
      <c r="S209" s="4">
        <f t="shared" si="446"/>
        <v>81.691090420970866</v>
      </c>
      <c r="T209" s="4">
        <f t="shared" si="447"/>
        <v>82.214556784528995</v>
      </c>
      <c r="U209" s="4">
        <f t="shared" si="448"/>
        <v>81.144353284426614</v>
      </c>
      <c r="V209" s="4">
        <f t="shared" si="449"/>
        <v>80.113224548239941</v>
      </c>
      <c r="W209" s="4">
        <f t="shared" si="450"/>
        <v>79.565896351265579</v>
      </c>
      <c r="X209" s="4">
        <f t="shared" si="451"/>
        <v>80.629428136136966</v>
      </c>
      <c r="Y209" s="4">
        <f t="shared" si="452"/>
        <v>81.079184703074787</v>
      </c>
      <c r="Z209" s="4" t="e">
        <f t="shared" si="453"/>
        <v>#N/A</v>
      </c>
      <c r="AA209" s="4">
        <f t="shared" si="454"/>
        <v>80.063160404829716</v>
      </c>
      <c r="AB209" s="4">
        <f t="shared" si="455"/>
        <v>79.244393780118017</v>
      </c>
      <c r="AC209" s="4">
        <f t="shared" si="456"/>
        <v>80.727354078465822</v>
      </c>
      <c r="AD209" s="4">
        <f t="shared" si="457"/>
        <v>80.303209373937193</v>
      </c>
      <c r="AE209" s="4">
        <f t="shared" si="458"/>
        <v>81.221309522460999</v>
      </c>
      <c r="AF209" s="4">
        <f t="shared" si="459"/>
        <v>85.417657901239949</v>
      </c>
      <c r="AG209" s="4">
        <f t="shared" si="460"/>
        <v>86.768368266900993</v>
      </c>
      <c r="AI209" s="4">
        <f t="shared" si="461"/>
        <v>-0.64809042097085978</v>
      </c>
      <c r="AJ209" s="4">
        <f t="shared" si="462"/>
        <v>-1.0685567845289938</v>
      </c>
      <c r="AK209" s="4">
        <f t="shared" si="463"/>
        <v>-1.4123532844266151</v>
      </c>
      <c r="AL209" s="4">
        <f t="shared" si="464"/>
        <v>-0.25922454823994201</v>
      </c>
      <c r="AM209" s="4">
        <f t="shared" si="465"/>
        <v>-0.17589635126557823</v>
      </c>
      <c r="AN209" s="4">
        <f t="shared" si="466"/>
        <v>0.44357186386302772</v>
      </c>
      <c r="AO209" s="4">
        <f t="shared" si="467"/>
        <v>-0.3471847030747881</v>
      </c>
      <c r="AP209" s="4">
        <f t="shared" si="468"/>
        <v>0</v>
      </c>
      <c r="AQ209" s="4">
        <f t="shared" si="469"/>
        <v>-0.41216040482972005</v>
      </c>
      <c r="AR209" s="4">
        <f t="shared" si="470"/>
        <v>-1.3143937801180101</v>
      </c>
      <c r="AS209" s="4">
        <f t="shared" si="471"/>
        <v>1.156645921534178</v>
      </c>
      <c r="AT209" s="4">
        <f t="shared" si="472"/>
        <v>0.48779062606280377</v>
      </c>
      <c r="AU209" s="4">
        <f t="shared" si="473"/>
        <v>0.12869047753899565</v>
      </c>
      <c r="AV209" s="4">
        <f t="shared" si="653"/>
        <v>-1.1736579012399488</v>
      </c>
      <c r="AW209" s="4">
        <f t="shared" si="653"/>
        <v>-2.5064682669009954</v>
      </c>
      <c r="AY209" s="2">
        <f t="shared" si="525"/>
        <v>81.691090420970866</v>
      </c>
      <c r="AZ209" s="2">
        <f t="shared" si="576"/>
        <v>82.214556784528241</v>
      </c>
      <c r="BA209" s="2">
        <f t="shared" si="577"/>
        <v>81.144353284426373</v>
      </c>
      <c r="BB209" s="2">
        <f t="shared" si="578"/>
        <v>80.113224548226327</v>
      </c>
      <c r="BC209" s="2">
        <f t="shared" si="579"/>
        <v>79.565896351250061</v>
      </c>
      <c r="BD209" s="2">
        <f t="shared" si="580"/>
        <v>80.629428136071382</v>
      </c>
      <c r="BE209" s="2">
        <f t="shared" si="581"/>
        <v>81.079184703074674</v>
      </c>
      <c r="BF209" s="2" t="e">
        <f t="shared" si="582"/>
        <v>#N/A</v>
      </c>
      <c r="BG209" s="2">
        <f t="shared" si="583"/>
        <v>80.063160404829588</v>
      </c>
      <c r="BH209" s="2">
        <f t="shared" si="584"/>
        <v>79.244393780111892</v>
      </c>
      <c r="BI209" s="2">
        <f t="shared" si="585"/>
        <v>80.727354078296585</v>
      </c>
      <c r="BJ209" s="2">
        <f t="shared" si="586"/>
        <v>80.303209368770453</v>
      </c>
      <c r="BK209" s="2">
        <f t="shared" si="587"/>
        <v>81.221309478006319</v>
      </c>
      <c r="BL209" s="2">
        <f t="shared" si="588"/>
        <v>85.417378738371426</v>
      </c>
      <c r="BM209" s="2">
        <f t="shared" si="589"/>
        <v>86.767468637230294</v>
      </c>
      <c r="BO209" s="2" t="str">
        <f t="shared" si="475"/>
        <v/>
      </c>
      <c r="BP209" s="2" t="str">
        <f t="shared" si="476"/>
        <v/>
      </c>
      <c r="BQ209" s="2" t="str">
        <f t="shared" si="477"/>
        <v/>
      </c>
      <c r="BR209" s="2" t="str">
        <f t="shared" si="478"/>
        <v/>
      </c>
      <c r="BS209" s="2" t="str">
        <f t="shared" si="479"/>
        <v/>
      </c>
      <c r="BT209" s="2" t="str">
        <f t="shared" si="480"/>
        <v/>
      </c>
      <c r="BU209" s="2" t="str">
        <f t="shared" si="481"/>
        <v/>
      </c>
      <c r="BV209" s="2" t="str">
        <f t="shared" si="482"/>
        <v/>
      </c>
      <c r="BW209" s="2" t="str">
        <f t="shared" si="483"/>
        <v/>
      </c>
      <c r="BX209" s="2" t="str">
        <f t="shared" si="484"/>
        <v/>
      </c>
      <c r="BY209" s="2" t="str">
        <f t="shared" si="485"/>
        <v/>
      </c>
      <c r="BZ209" s="2" t="str">
        <f t="shared" si="486"/>
        <v/>
      </c>
      <c r="CA209" s="2" t="str">
        <f t="shared" si="487"/>
        <v/>
      </c>
      <c r="CB209" s="2" t="str">
        <f t="shared" si="488"/>
        <v/>
      </c>
      <c r="CC209" s="2" t="str">
        <f t="shared" si="489"/>
        <v/>
      </c>
      <c r="CE209" s="2" t="str">
        <f t="shared" si="526"/>
        <v/>
      </c>
      <c r="CF209" s="2" t="str">
        <f t="shared" si="527"/>
        <v/>
      </c>
      <c r="CG209" s="2" t="str">
        <f t="shared" si="528"/>
        <v/>
      </c>
      <c r="CH209" s="2" t="str">
        <f t="shared" si="529"/>
        <v/>
      </c>
      <c r="CI209" s="2" t="str">
        <f t="shared" si="530"/>
        <v/>
      </c>
      <c r="CJ209" s="2" t="str">
        <f t="shared" si="531"/>
        <v/>
      </c>
      <c r="CK209" s="2" t="str">
        <f t="shared" si="532"/>
        <v/>
      </c>
      <c r="CL209" s="2" t="str">
        <f t="shared" si="533"/>
        <v/>
      </c>
      <c r="CM209" s="2" t="str">
        <f t="shared" si="534"/>
        <v/>
      </c>
      <c r="CN209" s="2" t="str">
        <f t="shared" si="535"/>
        <v/>
      </c>
      <c r="CO209" s="2" t="str">
        <f t="shared" si="536"/>
        <v/>
      </c>
      <c r="CP209" s="2" t="str">
        <f t="shared" si="537"/>
        <v/>
      </c>
      <c r="CQ209" s="2" t="str">
        <f t="shared" si="538"/>
        <v/>
      </c>
      <c r="CR209" s="2" t="str">
        <f t="shared" si="539"/>
        <v/>
      </c>
      <c r="CS209" s="2" t="str">
        <f t="shared" si="540"/>
        <v/>
      </c>
      <c r="CU209" s="2" t="str">
        <f t="shared" si="490"/>
        <v/>
      </c>
      <c r="CV209" s="2">
        <f t="shared" si="491"/>
        <v>81.146000000000001</v>
      </c>
      <c r="CW209" s="2">
        <f t="shared" si="492"/>
        <v>79.731999999999999</v>
      </c>
      <c r="CX209" s="2">
        <f t="shared" si="493"/>
        <v>79.853999999999999</v>
      </c>
      <c r="CY209" s="2">
        <f t="shared" si="494"/>
        <v>79.39</v>
      </c>
      <c r="CZ209" s="2" t="str">
        <f t="shared" si="495"/>
        <v/>
      </c>
      <c r="DA209" s="2">
        <f t="shared" si="496"/>
        <v>80.731999999999999</v>
      </c>
      <c r="DB209" s="2" t="str">
        <f t="shared" si="497"/>
        <v/>
      </c>
      <c r="DC209" s="2">
        <f t="shared" si="498"/>
        <v>79.650999999999996</v>
      </c>
      <c r="DD209" s="2">
        <f t="shared" si="499"/>
        <v>77.930000000000007</v>
      </c>
      <c r="DE209" s="2" t="str">
        <f t="shared" si="500"/>
        <v/>
      </c>
      <c r="DF209" s="2" t="str">
        <f t="shared" si="501"/>
        <v/>
      </c>
      <c r="DG209" s="2" t="str">
        <f t="shared" si="502"/>
        <v/>
      </c>
      <c r="DH209" s="2" t="str">
        <f t="shared" si="503"/>
        <v/>
      </c>
      <c r="DI209" s="2" t="str">
        <f t="shared" si="504"/>
        <v/>
      </c>
      <c r="DK209" s="2">
        <f t="shared" si="505"/>
        <v>125.38161627906979</v>
      </c>
      <c r="DL209" s="2">
        <f t="shared" si="654"/>
        <v>135.79808348864222</v>
      </c>
      <c r="DM209" s="2">
        <f t="shared" si="654"/>
        <v>136.31354479647786</v>
      </c>
      <c r="DN209" s="2">
        <f t="shared" si="654"/>
        <v>136.37005853658536</v>
      </c>
      <c r="DO209" s="2">
        <f t="shared" si="654"/>
        <v>124.32670243902439</v>
      </c>
      <c r="DP209" s="2">
        <f t="shared" si="654"/>
        <v>124.59545966021119</v>
      </c>
      <c r="DQ209" s="2">
        <f t="shared" si="654"/>
        <v>120.90410147991544</v>
      </c>
      <c r="DR209" s="2">
        <f t="shared" si="654"/>
        <v>106.16246934460889</v>
      </c>
      <c r="DS209" s="2">
        <f t="shared" si="654"/>
        <v>123.32449471458773</v>
      </c>
      <c r="DT209" s="2">
        <f t="shared" si="654"/>
        <v>119.33030338266383</v>
      </c>
      <c r="DU209" s="2">
        <f t="shared" si="654"/>
        <v>133.13605179704018</v>
      </c>
      <c r="DV209" s="2">
        <f t="shared" si="654"/>
        <v>119.95582029598313</v>
      </c>
      <c r="DW209" s="2">
        <f t="shared" si="654"/>
        <v>125.49410676532767</v>
      </c>
      <c r="DX209" s="2">
        <f t="shared" si="654"/>
        <v>117.89295375234522</v>
      </c>
      <c r="DY209" s="2">
        <f t="shared" si="654"/>
        <v>118.1573853372434</v>
      </c>
      <c r="EA209" s="2">
        <f t="shared" si="445"/>
        <v>82.288046604944611</v>
      </c>
      <c r="EB209" s="2">
        <f t="shared" si="507"/>
        <v>81.991910430883209</v>
      </c>
      <c r="EC209" s="2">
        <f t="shared" si="508"/>
        <v>81.733621751615246</v>
      </c>
      <c r="ED209" s="2">
        <f t="shared" si="509"/>
        <v>79.17626059839867</v>
      </c>
      <c r="EE209" s="2">
        <f t="shared" si="510"/>
        <v>78.815317404129786</v>
      </c>
      <c r="EF209" s="2">
        <f t="shared" si="511"/>
        <v>80.663762286079873</v>
      </c>
      <c r="EG209" s="2">
        <f t="shared" si="512"/>
        <v>80.850630011107739</v>
      </c>
      <c r="EH209" s="2">
        <f t="shared" si="513"/>
        <v>79.427032806871722</v>
      </c>
      <c r="EI209" s="2">
        <f t="shared" si="514"/>
        <v>78.650384278535512</v>
      </c>
      <c r="EJ209" s="2">
        <f t="shared" si="515"/>
        <v>79.368573562772454</v>
      </c>
      <c r="EK209" s="2">
        <f t="shared" si="516"/>
        <v>78.718023423345699</v>
      </c>
      <c r="EL209" s="2">
        <f t="shared" si="517"/>
        <v>79.139575309402233</v>
      </c>
      <c r="EM209" s="2">
        <f t="shared" si="518"/>
        <v>80.427581223341491</v>
      </c>
      <c r="EN209" s="2">
        <f t="shared" si="519"/>
        <v>86.168498241031926</v>
      </c>
      <c r="EO209" s="2">
        <f t="shared" si="520"/>
        <v>94.682440118085765</v>
      </c>
      <c r="EQ209" s="2">
        <f t="shared" si="521"/>
        <v>81.624233123561865</v>
      </c>
      <c r="ER209" s="2">
        <f t="shared" si="655"/>
        <v>82.232419691948465</v>
      </c>
      <c r="ES209" s="2">
        <f t="shared" si="655"/>
        <v>81.101896442703165</v>
      </c>
      <c r="ET209" s="2">
        <f t="shared" si="655"/>
        <v>80.191577176559647</v>
      </c>
      <c r="EU209" s="2">
        <f t="shared" si="655"/>
        <v>79.626300873265791</v>
      </c>
      <c r="EV209" s="2">
        <f t="shared" si="655"/>
        <v>80.626690217015039</v>
      </c>
      <c r="EW209" s="2">
        <f t="shared" si="655"/>
        <v>81.093520552263783</v>
      </c>
      <c r="EX209" s="2">
        <f t="shared" si="655"/>
        <v>80.340791254586478</v>
      </c>
      <c r="EY209" s="2">
        <f t="shared" si="655"/>
        <v>80.157327634414742</v>
      </c>
      <c r="EZ209" s="2">
        <f t="shared" si="655"/>
        <v>79.234422567118145</v>
      </c>
      <c r="FA209" s="2">
        <f t="shared" si="655"/>
        <v>80.909590652093911</v>
      </c>
      <c r="FB209" s="2">
        <f t="shared" si="655"/>
        <v>80.432087528373444</v>
      </c>
      <c r="FC209" s="2">
        <f t="shared" si="655"/>
        <v>81.317950757218142</v>
      </c>
      <c r="FD209" s="2">
        <f t="shared" si="655"/>
        <v>85.307906450826096</v>
      </c>
      <c r="FE209" s="2">
        <f t="shared" si="655"/>
        <v>85.58244764394621</v>
      </c>
      <c r="FG209" s="2">
        <f t="shared" si="523"/>
        <v>0.99999689579256013</v>
      </c>
      <c r="FH209" s="2">
        <f t="shared" si="656"/>
        <v>0.99999749069968791</v>
      </c>
      <c r="FI209" s="2">
        <f t="shared" si="656"/>
        <v>0.99999754176305189</v>
      </c>
      <c r="FJ209" s="2">
        <f t="shared" si="656"/>
        <v>0.99999767983637833</v>
      </c>
      <c r="FK209" s="2">
        <f t="shared" si="656"/>
        <v>0.99999755575504345</v>
      </c>
      <c r="FL209" s="2">
        <f t="shared" si="656"/>
        <v>0.99999735776332577</v>
      </c>
      <c r="FM209" s="2">
        <f t="shared" si="656"/>
        <v>0.99999722716652728</v>
      </c>
      <c r="FN209" s="2">
        <f t="shared" si="656"/>
        <v>0.99999722586530415</v>
      </c>
      <c r="FO209" s="2">
        <f t="shared" si="656"/>
        <v>0.9999970978330307</v>
      </c>
      <c r="FP209" s="2">
        <f t="shared" si="656"/>
        <v>0.99999711951280512</v>
      </c>
      <c r="FQ209" s="2">
        <f t="shared" si="656"/>
        <v>0.99999719400806175</v>
      </c>
      <c r="FR209" s="2">
        <f t="shared" si="656"/>
        <v>0.99999723510618754</v>
      </c>
      <c r="FS209" s="2">
        <f t="shared" si="656"/>
        <v>0.99999724280588642</v>
      </c>
      <c r="FT209" s="2">
        <f t="shared" si="656"/>
        <v>0.99999617489868009</v>
      </c>
      <c r="FU209" s="2">
        <f t="shared" si="656"/>
        <v>0.99999520140432563</v>
      </c>
      <c r="FW209" s="2">
        <f t="shared" si="541"/>
        <v>0.89948452705354887</v>
      </c>
      <c r="FX209" s="2">
        <f t="shared" si="593"/>
        <v>0.92516744183838617</v>
      </c>
      <c r="FY209" s="2">
        <f t="shared" si="594"/>
        <v>0.93300462915972016</v>
      </c>
      <c r="FZ209" s="2">
        <f t="shared" si="595"/>
        <v>0.92269866464228056</v>
      </c>
      <c r="GA209" s="2">
        <f t="shared" si="596"/>
        <v>0.92537978233570362</v>
      </c>
      <c r="GB209" s="2">
        <f t="shared" si="597"/>
        <v>0.92927718413051019</v>
      </c>
      <c r="GC209" s="2">
        <f t="shared" si="598"/>
        <v>0.94052089996280253</v>
      </c>
      <c r="GD209" s="2">
        <f t="shared" si="599"/>
        <v>0.9519862094327638</v>
      </c>
      <c r="GE209" s="2">
        <f t="shared" si="600"/>
        <v>0.9374250658162071</v>
      </c>
      <c r="GF209" s="2">
        <f t="shared" si="601"/>
        <v>0.92652977568569039</v>
      </c>
      <c r="GG209" s="2">
        <f t="shared" si="602"/>
        <v>0.91677678514547956</v>
      </c>
      <c r="GH209" s="2">
        <f t="shared" si="603"/>
        <v>0.90020132089050664</v>
      </c>
      <c r="GI209" s="2">
        <f t="shared" si="604"/>
        <v>0.89131980297051616</v>
      </c>
      <c r="GJ209" s="2">
        <f t="shared" si="605"/>
        <v>0.87293518305289852</v>
      </c>
      <c r="GK209" s="2">
        <f t="shared" si="606"/>
        <v>0.86979018390610952</v>
      </c>
      <c r="GM209" s="86">
        <f t="shared" si="542"/>
        <v>1.2952730375544622E-178</v>
      </c>
      <c r="GN209" s="86">
        <f t="shared" si="607"/>
        <v>0</v>
      </c>
      <c r="GO209" s="86">
        <f t="shared" si="608"/>
        <v>0</v>
      </c>
      <c r="GP209" s="86">
        <f t="shared" si="609"/>
        <v>0</v>
      </c>
      <c r="GQ209" s="86">
        <f t="shared" si="610"/>
        <v>0</v>
      </c>
      <c r="GR209" s="86">
        <f t="shared" si="611"/>
        <v>0</v>
      </c>
      <c r="GS209" s="86">
        <f t="shared" si="612"/>
        <v>0</v>
      </c>
      <c r="GT209" s="86">
        <f t="shared" si="613"/>
        <v>0</v>
      </c>
      <c r="GU209" s="86">
        <f t="shared" si="614"/>
        <v>0</v>
      </c>
      <c r="GV209" s="86">
        <f t="shared" si="615"/>
        <v>0</v>
      </c>
      <c r="GW209" s="86">
        <f t="shared" si="616"/>
        <v>0</v>
      </c>
      <c r="GX209" s="86">
        <f t="shared" si="617"/>
        <v>0</v>
      </c>
      <c r="GY209" s="86">
        <f t="shared" si="618"/>
        <v>0</v>
      </c>
      <c r="GZ209" s="86">
        <f t="shared" si="619"/>
        <v>9.4030202017154037E-178</v>
      </c>
      <c r="HA209" s="86">
        <f t="shared" si="620"/>
        <v>3.6270116872095682E-107</v>
      </c>
      <c r="HC209" s="86">
        <f t="shared" si="543"/>
        <v>1.0045057551949244E-134</v>
      </c>
      <c r="HD209" s="86">
        <f t="shared" si="621"/>
        <v>0</v>
      </c>
      <c r="HE209" s="86">
        <f t="shared" si="622"/>
        <v>0</v>
      </c>
      <c r="HF209" s="86">
        <f t="shared" si="623"/>
        <v>0</v>
      </c>
      <c r="HG209" s="86">
        <f t="shared" si="624"/>
        <v>0</v>
      </c>
      <c r="HH209" s="86">
        <f t="shared" si="625"/>
        <v>0</v>
      </c>
      <c r="HI209" s="86">
        <f t="shared" si="626"/>
        <v>0</v>
      </c>
      <c r="HJ209" s="86">
        <f t="shared" si="627"/>
        <v>0</v>
      </c>
      <c r="HK209" s="86">
        <f t="shared" si="628"/>
        <v>0</v>
      </c>
      <c r="HL209" s="86">
        <f t="shared" si="629"/>
        <v>0</v>
      </c>
      <c r="HM209" s="86">
        <f t="shared" si="630"/>
        <v>0</v>
      </c>
      <c r="HN209" s="86">
        <f t="shared" si="631"/>
        <v>0</v>
      </c>
      <c r="HO209" s="86">
        <f t="shared" si="632"/>
        <v>0</v>
      </c>
      <c r="HP209" s="86">
        <f t="shared" si="633"/>
        <v>3.6494520491510751E-87</v>
      </c>
      <c r="HQ209" s="86">
        <f t="shared" si="634"/>
        <v>1.1031372356104943E-91</v>
      </c>
      <c r="HS209" s="86">
        <f t="shared" si="544"/>
        <v>1.4784337657916587E-38</v>
      </c>
      <c r="HT209" s="86">
        <f t="shared" si="635"/>
        <v>6.0040447150319024E-38</v>
      </c>
      <c r="HU209" s="86">
        <f t="shared" si="636"/>
        <v>6.8772425489736148E-39</v>
      </c>
      <c r="HV209" s="86">
        <f t="shared" si="637"/>
        <v>2.3385153830396285E-38</v>
      </c>
      <c r="HW209" s="86">
        <f t="shared" si="638"/>
        <v>1.4491330721957245E-36</v>
      </c>
      <c r="HX209" s="86">
        <f t="shared" si="639"/>
        <v>3.7565320677876166E-33</v>
      </c>
      <c r="HY209" s="86">
        <f t="shared" si="640"/>
        <v>6.9046427929179707E-37</v>
      </c>
      <c r="HZ209" s="86">
        <f t="shared" si="641"/>
        <v>1.9336217493787494E-45</v>
      </c>
      <c r="IA209" s="86">
        <f t="shared" si="642"/>
        <v>1.4288602787043482E-39</v>
      </c>
      <c r="IB209" s="86">
        <f t="shared" si="643"/>
        <v>2.03976321428685E-36</v>
      </c>
      <c r="IC209" s="86">
        <f t="shared" si="644"/>
        <v>1.2105085179768348E-35</v>
      </c>
      <c r="ID209" s="86">
        <f t="shared" si="645"/>
        <v>2.0776121771004662E-34</v>
      </c>
      <c r="IE209" s="86">
        <f t="shared" si="646"/>
        <v>1.3991421776538787E-32</v>
      </c>
      <c r="IF209" s="86">
        <f t="shared" si="647"/>
        <v>4.8606976005240778E-23</v>
      </c>
      <c r="IG209" s="86">
        <f t="shared" si="648"/>
        <v>7.6362239114657775E-23</v>
      </c>
      <c r="II209" s="86">
        <f t="shared" si="545"/>
        <v>1.3438200630951681E-2</v>
      </c>
      <c r="IJ209" s="86">
        <f t="shared" si="546"/>
        <v>7.5003736783123241E-3</v>
      </c>
      <c r="IK209" s="86">
        <f t="shared" si="547"/>
        <v>5.0972227263732343E-3</v>
      </c>
      <c r="IL209" s="86">
        <f t="shared" si="548"/>
        <v>9.2821750908922019E-3</v>
      </c>
      <c r="IM209" s="86">
        <f t="shared" si="549"/>
        <v>9.0836748768493205E-3</v>
      </c>
      <c r="IN209" s="86">
        <f t="shared" si="550"/>
        <v>1.0623936617694004E-2</v>
      </c>
      <c r="IO209" s="86">
        <f t="shared" si="551"/>
        <v>4.2058294529375021E-3</v>
      </c>
      <c r="IP209" s="86">
        <f t="shared" si="552"/>
        <v>1.0289559774613983E-3</v>
      </c>
      <c r="IQ209" s="86">
        <f t="shared" si="553"/>
        <v>4.164725979281551E-3</v>
      </c>
      <c r="IR209" s="86">
        <f t="shared" si="554"/>
        <v>7.2941193442234648E-3</v>
      </c>
      <c r="IS209" s="86">
        <f t="shared" si="555"/>
        <v>1.1706311698715976E-2</v>
      </c>
      <c r="IT209" s="86">
        <f t="shared" si="556"/>
        <v>1.9862685845498766E-2</v>
      </c>
      <c r="IU209" s="86">
        <f t="shared" si="557"/>
        <v>2.6914306258705813E-2</v>
      </c>
      <c r="IV209" s="86">
        <f t="shared" si="558"/>
        <v>4.7133034763083469E-2</v>
      </c>
      <c r="IW209" s="86">
        <f t="shared" si="559"/>
        <v>5.4477370100662365E-2</v>
      </c>
      <c r="IY209" s="86">
        <f t="shared" si="560"/>
        <v>1.3438200630951681E-2</v>
      </c>
      <c r="IZ209" s="86">
        <f t="shared" si="561"/>
        <v>7.5003736783123241E-3</v>
      </c>
      <c r="JA209" s="86">
        <f t="shared" si="562"/>
        <v>5.0972227263732343E-3</v>
      </c>
      <c r="JB209" s="86">
        <f t="shared" si="563"/>
        <v>9.2821750908922019E-3</v>
      </c>
      <c r="JC209" s="86">
        <f t="shared" si="564"/>
        <v>9.0836748768493205E-3</v>
      </c>
      <c r="JD209" s="86">
        <f t="shared" si="565"/>
        <v>1.0623936617694004E-2</v>
      </c>
      <c r="JE209" s="86">
        <f t="shared" si="566"/>
        <v>4.2058294529375021E-3</v>
      </c>
      <c r="JF209" s="86">
        <f t="shared" si="567"/>
        <v>1.0289559774613983E-3</v>
      </c>
      <c r="JG209" s="86">
        <f t="shared" si="568"/>
        <v>4.164725979281551E-3</v>
      </c>
      <c r="JH209" s="86">
        <f t="shared" si="569"/>
        <v>7.2941193442234648E-3</v>
      </c>
      <c r="JI209" s="86">
        <f t="shared" si="570"/>
        <v>1.1706311698715976E-2</v>
      </c>
      <c r="JJ209" s="86">
        <f t="shared" si="571"/>
        <v>1.9862685845498766E-2</v>
      </c>
      <c r="JK209" s="86">
        <f t="shared" si="572"/>
        <v>2.6914306258705813E-2</v>
      </c>
      <c r="JL209" s="86">
        <f t="shared" si="573"/>
        <v>4.7133034763083469E-2</v>
      </c>
      <c r="JM209" s="86">
        <f t="shared" si="574"/>
        <v>5.4477370100662365E-2</v>
      </c>
    </row>
    <row r="210" spans="2:273" x14ac:dyDescent="0.25">
      <c r="B210" s="2">
        <v>183</v>
      </c>
      <c r="C210" s="37">
        <v>82.674000000000007</v>
      </c>
      <c r="D210" s="37">
        <v>81.122</v>
      </c>
      <c r="E210" s="37">
        <v>80.462999999999994</v>
      </c>
      <c r="F210" s="37">
        <v>81.462999999999994</v>
      </c>
      <c r="G210" s="37">
        <v>79.488</v>
      </c>
      <c r="H210" s="37">
        <v>79.244</v>
      </c>
      <c r="I210" s="37">
        <v>82.268000000000001</v>
      </c>
      <c r="J210" s="37">
        <v>80.22</v>
      </c>
      <c r="K210" s="37">
        <v>81.116</v>
      </c>
      <c r="L210" s="37">
        <v>78.605000000000004</v>
      </c>
      <c r="M210" s="37">
        <v>80.069999999999993</v>
      </c>
      <c r="N210" s="37">
        <v>80.650999999999996</v>
      </c>
      <c r="O210" s="37">
        <v>80.75</v>
      </c>
      <c r="P210" s="37">
        <v>85.805000000000007</v>
      </c>
      <c r="Q210" s="37">
        <v>85.095200000000006</v>
      </c>
      <c r="S210" s="4">
        <f t="shared" si="446"/>
        <v>81.607972200802919</v>
      </c>
      <c r="T210" s="4">
        <f t="shared" si="447"/>
        <v>82.140206632875149</v>
      </c>
      <c r="U210" s="4">
        <f t="shared" si="448"/>
        <v>81.065042038778188</v>
      </c>
      <c r="V210" s="4">
        <f t="shared" si="449"/>
        <v>80.024919334272411</v>
      </c>
      <c r="W210" s="4">
        <f t="shared" si="450"/>
        <v>79.462883359061848</v>
      </c>
      <c r="X210" s="4">
        <f t="shared" si="451"/>
        <v>80.534073074286766</v>
      </c>
      <c r="Y210" s="4">
        <f t="shared" si="452"/>
        <v>80.982660986340846</v>
      </c>
      <c r="Z210" s="4" t="e">
        <f t="shared" si="453"/>
        <v>#N/A</v>
      </c>
      <c r="AA210" s="4">
        <f t="shared" si="454"/>
        <v>79.960236483915651</v>
      </c>
      <c r="AB210" s="4">
        <f t="shared" si="455"/>
        <v>79.117788458746375</v>
      </c>
      <c r="AC210" s="4">
        <f t="shared" si="456"/>
        <v>80.607357290006632</v>
      </c>
      <c r="AD210" s="4">
        <f t="shared" si="457"/>
        <v>80.170407535433952</v>
      </c>
      <c r="AE210" s="4">
        <f t="shared" si="458"/>
        <v>81.114455336770661</v>
      </c>
      <c r="AF210" s="4">
        <f t="shared" si="459"/>
        <v>85.29663311630587</v>
      </c>
      <c r="AG210" s="4">
        <f t="shared" si="460"/>
        <v>86.566809497637493</v>
      </c>
      <c r="AI210" s="4">
        <f t="shared" si="461"/>
        <v>1.0660277991970872</v>
      </c>
      <c r="AJ210" s="4">
        <f t="shared" si="462"/>
        <v>-1.0182066328751489</v>
      </c>
      <c r="AK210" s="4">
        <f t="shared" si="463"/>
        <v>-0.60204203877819396</v>
      </c>
      <c r="AL210" s="4">
        <f t="shared" si="464"/>
        <v>1.4380806657275826</v>
      </c>
      <c r="AM210" s="4">
        <f t="shared" si="465"/>
        <v>2.5116640938151136E-2</v>
      </c>
      <c r="AN210" s="4">
        <f t="shared" si="466"/>
        <v>-1.2900730742867665</v>
      </c>
      <c r="AO210" s="4">
        <f t="shared" si="467"/>
        <v>1.2853390136591543</v>
      </c>
      <c r="AP210" s="4">
        <f t="shared" si="468"/>
        <v>0</v>
      </c>
      <c r="AQ210" s="4">
        <f t="shared" si="469"/>
        <v>1.1557635160843489</v>
      </c>
      <c r="AR210" s="4">
        <f t="shared" si="470"/>
        <v>-0.51278845874637113</v>
      </c>
      <c r="AS210" s="4">
        <f t="shared" si="471"/>
        <v>-0.53735729000663923</v>
      </c>
      <c r="AT210" s="4">
        <f t="shared" si="472"/>
        <v>0.48059246456604399</v>
      </c>
      <c r="AU210" s="4">
        <f t="shared" si="473"/>
        <v>-0.36445533677066067</v>
      </c>
      <c r="AV210" s="4">
        <f t="shared" si="653"/>
        <v>0.50836688369413707</v>
      </c>
      <c r="AW210" s="4">
        <f t="shared" si="653"/>
        <v>-1.4716094976374876</v>
      </c>
      <c r="AY210" s="2">
        <f t="shared" si="525"/>
        <v>81.607972200802919</v>
      </c>
      <c r="AZ210" s="2">
        <f t="shared" si="576"/>
        <v>82.140206632875049</v>
      </c>
      <c r="BA210" s="2">
        <f t="shared" si="577"/>
        <v>81.065042038778159</v>
      </c>
      <c r="BB210" s="2">
        <f t="shared" si="578"/>
        <v>80.024919334270379</v>
      </c>
      <c r="BC210" s="2">
        <f t="shared" si="579"/>
        <v>79.462883359059489</v>
      </c>
      <c r="BD210" s="2">
        <f t="shared" si="580"/>
        <v>80.534073074275582</v>
      </c>
      <c r="BE210" s="2">
        <f t="shared" si="581"/>
        <v>80.982660986340832</v>
      </c>
      <c r="BF210" s="2" t="e">
        <f t="shared" si="582"/>
        <v>#N/A</v>
      </c>
      <c r="BG210" s="2">
        <f t="shared" si="583"/>
        <v>79.960236483915637</v>
      </c>
      <c r="BH210" s="2">
        <f t="shared" si="584"/>
        <v>79.117788458745537</v>
      </c>
      <c r="BI210" s="2">
        <f t="shared" si="585"/>
        <v>80.607357289980058</v>
      </c>
      <c r="BJ210" s="2">
        <f t="shared" si="586"/>
        <v>80.170407534518745</v>
      </c>
      <c r="BK210" s="2">
        <f t="shared" si="587"/>
        <v>81.114455328124393</v>
      </c>
      <c r="BL210" s="2">
        <f t="shared" si="588"/>
        <v>85.296532336887338</v>
      </c>
      <c r="BM210" s="2">
        <f t="shared" si="589"/>
        <v>86.566468397825417</v>
      </c>
      <c r="BO210" s="2" t="str">
        <f t="shared" si="475"/>
        <v/>
      </c>
      <c r="BP210" s="2" t="str">
        <f t="shared" si="476"/>
        <v/>
      </c>
      <c r="BQ210" s="2" t="str">
        <f t="shared" si="477"/>
        <v/>
      </c>
      <c r="BR210" s="2" t="str">
        <f t="shared" si="478"/>
        <v/>
      </c>
      <c r="BS210" s="2" t="str">
        <f t="shared" si="479"/>
        <v/>
      </c>
      <c r="BT210" s="2" t="str">
        <f t="shared" si="480"/>
        <v/>
      </c>
      <c r="BU210" s="2" t="str">
        <f t="shared" si="481"/>
        <v/>
      </c>
      <c r="BV210" s="2" t="str">
        <f t="shared" si="482"/>
        <v/>
      </c>
      <c r="BW210" s="2" t="str">
        <f t="shared" si="483"/>
        <v/>
      </c>
      <c r="BX210" s="2" t="str">
        <f t="shared" si="484"/>
        <v/>
      </c>
      <c r="BY210" s="2" t="str">
        <f t="shared" si="485"/>
        <v/>
      </c>
      <c r="BZ210" s="2" t="str">
        <f t="shared" si="486"/>
        <v/>
      </c>
      <c r="CA210" s="2" t="str">
        <f t="shared" si="487"/>
        <v/>
      </c>
      <c r="CB210" s="2" t="str">
        <f t="shared" si="488"/>
        <v/>
      </c>
      <c r="CC210" s="2" t="str">
        <f t="shared" si="489"/>
        <v/>
      </c>
      <c r="CE210" s="2" t="str">
        <f t="shared" si="526"/>
        <v/>
      </c>
      <c r="CF210" s="2" t="str">
        <f t="shared" si="527"/>
        <v/>
      </c>
      <c r="CG210" s="2" t="str">
        <f t="shared" si="528"/>
        <v/>
      </c>
      <c r="CH210" s="2" t="str">
        <f t="shared" si="529"/>
        <v/>
      </c>
      <c r="CI210" s="2" t="str">
        <f t="shared" si="530"/>
        <v/>
      </c>
      <c r="CJ210" s="2" t="str">
        <f t="shared" si="531"/>
        <v/>
      </c>
      <c r="CK210" s="2" t="str">
        <f t="shared" si="532"/>
        <v/>
      </c>
      <c r="CL210" s="2" t="str">
        <f t="shared" si="533"/>
        <v/>
      </c>
      <c r="CM210" s="2" t="str">
        <f t="shared" si="534"/>
        <v/>
      </c>
      <c r="CN210" s="2" t="str">
        <f t="shared" si="535"/>
        <v/>
      </c>
      <c r="CO210" s="2" t="str">
        <f t="shared" si="536"/>
        <v/>
      </c>
      <c r="CP210" s="2" t="str">
        <f t="shared" si="537"/>
        <v/>
      </c>
      <c r="CQ210" s="2" t="str">
        <f t="shared" si="538"/>
        <v/>
      </c>
      <c r="CR210" s="2" t="str">
        <f t="shared" si="539"/>
        <v/>
      </c>
      <c r="CS210" s="2" t="str">
        <f t="shared" si="540"/>
        <v/>
      </c>
      <c r="CU210" s="2" t="str">
        <f t="shared" si="490"/>
        <v/>
      </c>
      <c r="CV210" s="2">
        <f t="shared" si="491"/>
        <v>81.122</v>
      </c>
      <c r="CW210" s="2">
        <f t="shared" si="492"/>
        <v>80.462999999999994</v>
      </c>
      <c r="CX210" s="2">
        <f t="shared" si="493"/>
        <v>81.462999999999994</v>
      </c>
      <c r="CY210" s="2">
        <f t="shared" si="494"/>
        <v>79.488</v>
      </c>
      <c r="CZ210" s="2">
        <f t="shared" si="495"/>
        <v>79.244</v>
      </c>
      <c r="DA210" s="2">
        <f t="shared" si="496"/>
        <v>82.268000000000001</v>
      </c>
      <c r="DB210" s="2" t="str">
        <f t="shared" si="497"/>
        <v/>
      </c>
      <c r="DC210" s="2">
        <f t="shared" si="498"/>
        <v>81.116</v>
      </c>
      <c r="DD210" s="2">
        <f t="shared" si="499"/>
        <v>78.605000000000004</v>
      </c>
      <c r="DE210" s="2">
        <f t="shared" si="500"/>
        <v>80.069999999999993</v>
      </c>
      <c r="DF210" s="2" t="str">
        <f t="shared" si="501"/>
        <v/>
      </c>
      <c r="DG210" s="2" t="str">
        <f t="shared" si="502"/>
        <v/>
      </c>
      <c r="DH210" s="2" t="str">
        <f t="shared" si="503"/>
        <v/>
      </c>
      <c r="DI210" s="2" t="str">
        <f t="shared" si="504"/>
        <v/>
      </c>
      <c r="DK210" s="2">
        <f t="shared" si="505"/>
        <v>125.5823400281889</v>
      </c>
      <c r="DL210" s="2">
        <f t="shared" si="654"/>
        <v>136.04514798908787</v>
      </c>
      <c r="DM210" s="2">
        <f t="shared" si="654"/>
        <v>136.56061480701186</v>
      </c>
      <c r="DN210" s="2">
        <f t="shared" si="654"/>
        <v>136.61436829268291</v>
      </c>
      <c r="DO210" s="2">
        <f t="shared" si="654"/>
        <v>124.49134634146341</v>
      </c>
      <c r="DP210" s="2">
        <f t="shared" si="654"/>
        <v>124.7572715879318</v>
      </c>
      <c r="DQ210" s="2">
        <f t="shared" si="654"/>
        <v>121.03789670794323</v>
      </c>
      <c r="DR210" s="2">
        <f t="shared" si="654"/>
        <v>106.19467925098159</v>
      </c>
      <c r="DS210" s="2">
        <f t="shared" si="654"/>
        <v>123.46231954092418</v>
      </c>
      <c r="DT210" s="2">
        <f t="shared" si="654"/>
        <v>119.42881848384172</v>
      </c>
      <c r="DU210" s="2">
        <f t="shared" si="654"/>
        <v>133.31230504379343</v>
      </c>
      <c r="DV210" s="2">
        <f t="shared" si="654"/>
        <v>120.0512431289641</v>
      </c>
      <c r="DW210" s="2">
        <f t="shared" si="654"/>
        <v>125.62324826336452</v>
      </c>
      <c r="DX210" s="2">
        <f t="shared" si="654"/>
        <v>117.99686735459663</v>
      </c>
      <c r="DY210" s="2">
        <f t="shared" si="654"/>
        <v>118.28473216642229</v>
      </c>
      <c r="EA210" s="2">
        <f t="shared" si="445"/>
        <v>82.219000606259883</v>
      </c>
      <c r="EB210" s="2">
        <f t="shared" si="507"/>
        <v>81.913036712809514</v>
      </c>
      <c r="EC210" s="2">
        <f t="shared" si="508"/>
        <v>81.665776740847122</v>
      </c>
      <c r="ED210" s="2">
        <f t="shared" si="509"/>
        <v>79.068687399915731</v>
      </c>
      <c r="EE210" s="2">
        <f t="shared" si="510"/>
        <v>78.697037758112089</v>
      </c>
      <c r="EF210" s="2">
        <f t="shared" si="511"/>
        <v>80.569053579996805</v>
      </c>
      <c r="EG210" s="2">
        <f t="shared" si="512"/>
        <v>80.74996213268706</v>
      </c>
      <c r="EH210" s="2">
        <f t="shared" si="513"/>
        <v>79.316378304239407</v>
      </c>
      <c r="EI210" s="2">
        <f t="shared" si="514"/>
        <v>78.520801076812603</v>
      </c>
      <c r="EJ210" s="2">
        <f t="shared" si="515"/>
        <v>79.244384354390078</v>
      </c>
      <c r="EK210" s="2">
        <f t="shared" si="516"/>
        <v>78.55618546717281</v>
      </c>
      <c r="EL210" s="2">
        <f t="shared" si="517"/>
        <v>78.980201598164427</v>
      </c>
      <c r="EM210" s="2">
        <f t="shared" si="518"/>
        <v>80.301933251656209</v>
      </c>
      <c r="EN210" s="2">
        <f t="shared" si="519"/>
        <v>86.066496562016937</v>
      </c>
      <c r="EO210" s="2">
        <f t="shared" si="520"/>
        <v>94.679956929770043</v>
      </c>
      <c r="EQ210" s="2">
        <f t="shared" si="521"/>
        <v>81.545563804718469</v>
      </c>
      <c r="ER210" s="2">
        <f t="shared" si="655"/>
        <v>82.156831569631677</v>
      </c>
      <c r="ES210" s="2">
        <f t="shared" si="655"/>
        <v>81.025570060230393</v>
      </c>
      <c r="ET210" s="2">
        <f t="shared" si="655"/>
        <v>80.097850059622004</v>
      </c>
      <c r="EU210" s="2">
        <f t="shared" si="655"/>
        <v>79.519095723639595</v>
      </c>
      <c r="EV210" s="2">
        <f t="shared" si="655"/>
        <v>80.531531247503651</v>
      </c>
      <c r="EW210" s="2">
        <f t="shared" si="655"/>
        <v>80.995974391781743</v>
      </c>
      <c r="EX210" s="2">
        <f t="shared" si="655"/>
        <v>80.241907230619063</v>
      </c>
      <c r="EY210" s="2">
        <f t="shared" si="655"/>
        <v>80.047740938248978</v>
      </c>
      <c r="EZ210" s="2">
        <f t="shared" si="655"/>
        <v>79.108519978792117</v>
      </c>
      <c r="FA210" s="2">
        <f t="shared" si="655"/>
        <v>80.77702325028018</v>
      </c>
      <c r="FB210" s="2">
        <f t="shared" si="655"/>
        <v>80.290632736561378</v>
      </c>
      <c r="FC210" s="2">
        <f t="shared" si="655"/>
        <v>81.204683657228728</v>
      </c>
      <c r="FD210" s="2">
        <f t="shared" si="655"/>
        <v>85.194191340219291</v>
      </c>
      <c r="FE210" s="2">
        <f t="shared" si="655"/>
        <v>85.458613510818765</v>
      </c>
      <c r="FG210" s="2">
        <f t="shared" si="523"/>
        <v>0.99999716892839396</v>
      </c>
      <c r="FH210" s="2">
        <f t="shared" si="656"/>
        <v>0.99999771149041083</v>
      </c>
      <c r="FI210" s="2">
        <f t="shared" si="656"/>
        <v>0.99999775806077262</v>
      </c>
      <c r="FJ210" s="2">
        <f t="shared" si="656"/>
        <v>0.99999788398519596</v>
      </c>
      <c r="FK210" s="2">
        <f t="shared" si="656"/>
        <v>0.99999777082162622</v>
      </c>
      <c r="FL210" s="2">
        <f t="shared" si="656"/>
        <v>0.99999759025095269</v>
      </c>
      <c r="FM210" s="2">
        <f t="shared" si="656"/>
        <v>0.9999974711452001</v>
      </c>
      <c r="FN210" s="2">
        <f t="shared" si="656"/>
        <v>0.99999746995847005</v>
      </c>
      <c r="FO210" s="2">
        <f t="shared" si="656"/>
        <v>0.99999735319159044</v>
      </c>
      <c r="FP210" s="2">
        <f t="shared" si="656"/>
        <v>0.99999737296378977</v>
      </c>
      <c r="FQ210" s="2">
        <f t="shared" si="656"/>
        <v>0.99999744090430531</v>
      </c>
      <c r="FR210" s="2">
        <f t="shared" si="656"/>
        <v>0.99999747838625996</v>
      </c>
      <c r="FS210" s="2">
        <f t="shared" si="656"/>
        <v>0.99999748540847211</v>
      </c>
      <c r="FT210" s="2">
        <f t="shared" si="656"/>
        <v>0.99999651146496049</v>
      </c>
      <c r="FU210" s="2">
        <f t="shared" si="656"/>
        <v>0.99999562362688343</v>
      </c>
      <c r="FW210" s="2">
        <f t="shared" si="541"/>
        <v>0.90751079949461178</v>
      </c>
      <c r="FX210" s="2">
        <f t="shared" si="593"/>
        <v>0.93129954080781852</v>
      </c>
      <c r="FY210" s="2">
        <f t="shared" si="594"/>
        <v>0.93853718049453816</v>
      </c>
      <c r="FZ210" s="2">
        <f t="shared" si="595"/>
        <v>0.92901754433537154</v>
      </c>
      <c r="GA210" s="2">
        <f t="shared" si="596"/>
        <v>0.93149576961243497</v>
      </c>
      <c r="GB210" s="2">
        <f t="shared" si="597"/>
        <v>0.93509613891602306</v>
      </c>
      <c r="GC210" s="2">
        <f t="shared" si="598"/>
        <v>0.9454690273281614</v>
      </c>
      <c r="GD210" s="2">
        <f t="shared" si="599"/>
        <v>0.95602512219992197</v>
      </c>
      <c r="GE210" s="2">
        <f t="shared" si="600"/>
        <v>0.94261502490351656</v>
      </c>
      <c r="GF210" s="2">
        <f t="shared" si="601"/>
        <v>0.93255837706136147</v>
      </c>
      <c r="GG210" s="2">
        <f t="shared" si="602"/>
        <v>0.92353962646816956</v>
      </c>
      <c r="GH210" s="2">
        <f t="shared" si="603"/>
        <v>0.90817619955789408</v>
      </c>
      <c r="GI210" s="2">
        <f t="shared" si="604"/>
        <v>0.899925501953319</v>
      </c>
      <c r="GJ210" s="2">
        <f t="shared" si="605"/>
        <v>0.88280523388358179</v>
      </c>
      <c r="GK210" s="2">
        <f t="shared" si="606"/>
        <v>0.87987091106201543</v>
      </c>
      <c r="GM210" s="86">
        <f t="shared" si="542"/>
        <v>1.2070108985250387E-181</v>
      </c>
      <c r="GN210" s="86">
        <f t="shared" si="607"/>
        <v>0</v>
      </c>
      <c r="GO210" s="86">
        <f t="shared" si="608"/>
        <v>0</v>
      </c>
      <c r="GP210" s="86">
        <f t="shared" si="609"/>
        <v>0</v>
      </c>
      <c r="GQ210" s="86">
        <f t="shared" si="610"/>
        <v>0</v>
      </c>
      <c r="GR210" s="86">
        <f t="shared" si="611"/>
        <v>0</v>
      </c>
      <c r="GS210" s="86">
        <f t="shared" si="612"/>
        <v>0</v>
      </c>
      <c r="GT210" s="86">
        <f t="shared" si="613"/>
        <v>0</v>
      </c>
      <c r="GU210" s="86">
        <f t="shared" si="614"/>
        <v>0</v>
      </c>
      <c r="GV210" s="86">
        <f t="shared" si="615"/>
        <v>0</v>
      </c>
      <c r="GW210" s="86">
        <f t="shared" si="616"/>
        <v>0</v>
      </c>
      <c r="GX210" s="86">
        <f t="shared" si="617"/>
        <v>0</v>
      </c>
      <c r="GY210" s="86">
        <f t="shared" si="618"/>
        <v>0</v>
      </c>
      <c r="GZ210" s="86">
        <f t="shared" si="619"/>
        <v>8.9376328519808494E-181</v>
      </c>
      <c r="HA210" s="86">
        <f t="shared" si="620"/>
        <v>5.9376315079039486E-109</v>
      </c>
      <c r="HC210" s="86">
        <f t="shared" si="543"/>
        <v>1.4635074029159311E-137</v>
      </c>
      <c r="HD210" s="86">
        <f t="shared" si="621"/>
        <v>0</v>
      </c>
      <c r="HE210" s="86">
        <f t="shared" si="622"/>
        <v>0</v>
      </c>
      <c r="HF210" s="86">
        <f t="shared" si="623"/>
        <v>0</v>
      </c>
      <c r="HG210" s="86">
        <f t="shared" si="624"/>
        <v>0</v>
      </c>
      <c r="HH210" s="86">
        <f t="shared" si="625"/>
        <v>0</v>
      </c>
      <c r="HI210" s="86">
        <f t="shared" si="626"/>
        <v>0</v>
      </c>
      <c r="HJ210" s="86">
        <f t="shared" si="627"/>
        <v>0</v>
      </c>
      <c r="HK210" s="86">
        <f t="shared" si="628"/>
        <v>0</v>
      </c>
      <c r="HL210" s="86">
        <f t="shared" si="629"/>
        <v>0</v>
      </c>
      <c r="HM210" s="86">
        <f t="shared" si="630"/>
        <v>0</v>
      </c>
      <c r="HN210" s="86">
        <f t="shared" si="631"/>
        <v>0</v>
      </c>
      <c r="HO210" s="86">
        <f t="shared" si="632"/>
        <v>0</v>
      </c>
      <c r="HP210" s="86">
        <f t="shared" si="633"/>
        <v>5.2757116426078174E-89</v>
      </c>
      <c r="HQ210" s="86">
        <f t="shared" si="634"/>
        <v>1.3242225412188741E-93</v>
      </c>
      <c r="HS210" s="86">
        <f t="shared" si="544"/>
        <v>5.551197402147442E-40</v>
      </c>
      <c r="HT210" s="86">
        <f t="shared" si="635"/>
        <v>2.7954353606139759E-39</v>
      </c>
      <c r="HU210" s="86">
        <f t="shared" si="636"/>
        <v>3.0786214629980312E-40</v>
      </c>
      <c r="HV210" s="86">
        <f t="shared" si="637"/>
        <v>1.1155646531998287E-39</v>
      </c>
      <c r="HW210" s="86">
        <f t="shared" si="638"/>
        <v>7.7234848567614314E-38</v>
      </c>
      <c r="HX210" s="86">
        <f t="shared" si="639"/>
        <v>2.6077312738524577E-34</v>
      </c>
      <c r="HY210" s="86">
        <f t="shared" si="640"/>
        <v>3.6255902573059193E-38</v>
      </c>
      <c r="HZ210" s="86">
        <f t="shared" si="641"/>
        <v>5.9739773594593668E-47</v>
      </c>
      <c r="IA210" s="86">
        <f t="shared" si="642"/>
        <v>6.3104839201984972E-41</v>
      </c>
      <c r="IB210" s="86">
        <f t="shared" si="643"/>
        <v>1.0261088471137988E-37</v>
      </c>
      <c r="IC210" s="86">
        <f t="shared" si="644"/>
        <v>6.4351128954105365E-37</v>
      </c>
      <c r="ID210" s="86">
        <f t="shared" si="645"/>
        <v>1.1380870047626125E-35</v>
      </c>
      <c r="IE210" s="86">
        <f t="shared" si="646"/>
        <v>8.4720919212230072E-34</v>
      </c>
      <c r="IF210" s="86">
        <f t="shared" si="647"/>
        <v>6.5076835439931816E-24</v>
      </c>
      <c r="IG210" s="86">
        <f t="shared" si="648"/>
        <v>1.0357279310856411E-23</v>
      </c>
      <c r="II210" s="86">
        <f t="shared" si="545"/>
        <v>1.0000000026374151E-2</v>
      </c>
      <c r="IJ210" s="86">
        <f t="shared" si="546"/>
        <v>5.5764526151515018E-3</v>
      </c>
      <c r="IK210" s="86">
        <f t="shared" si="547"/>
        <v>3.7463050849240484E-3</v>
      </c>
      <c r="IL210" s="86">
        <f t="shared" si="548"/>
        <v>6.9733621657685832E-3</v>
      </c>
      <c r="IM210" s="86">
        <f t="shared" si="549"/>
        <v>6.8443389982138485E-3</v>
      </c>
      <c r="IN210" s="86">
        <f t="shared" si="550"/>
        <v>8.1404001025457088E-3</v>
      </c>
      <c r="IO210" s="86">
        <f t="shared" si="551"/>
        <v>3.0985728550684301E-3</v>
      </c>
      <c r="IP210" s="86">
        <f t="shared" si="552"/>
        <v>7.1516116174014099E-4</v>
      </c>
      <c r="IQ210" s="86">
        <f t="shared" si="553"/>
        <v>3.0474659397590766E-3</v>
      </c>
      <c r="IR210" s="86">
        <f t="shared" si="554"/>
        <v>5.425680982997355E-3</v>
      </c>
      <c r="IS210" s="86">
        <f t="shared" si="555"/>
        <v>8.8538906381406823E-3</v>
      </c>
      <c r="IT210" s="86">
        <f t="shared" si="556"/>
        <v>1.5247073640018868E-2</v>
      </c>
      <c r="IU210" s="86">
        <f t="shared" si="557"/>
        <v>2.0909798258480893E-2</v>
      </c>
      <c r="IV210" s="86">
        <f t="shared" si="558"/>
        <v>3.7528513751683819E-2</v>
      </c>
      <c r="IW210" s="86">
        <f t="shared" si="559"/>
        <v>4.3771620104359976E-2</v>
      </c>
      <c r="IY210" s="86">
        <f t="shared" si="560"/>
        <v>1.0000000026374151E-2</v>
      </c>
      <c r="IZ210" s="86">
        <f t="shared" si="561"/>
        <v>5.5764526151515018E-3</v>
      </c>
      <c r="JA210" s="86">
        <f t="shared" si="562"/>
        <v>3.7463050849240484E-3</v>
      </c>
      <c r="JB210" s="86">
        <f t="shared" si="563"/>
        <v>6.9733621657685832E-3</v>
      </c>
      <c r="JC210" s="86">
        <f t="shared" si="564"/>
        <v>6.8443389982138485E-3</v>
      </c>
      <c r="JD210" s="86">
        <f t="shared" si="565"/>
        <v>8.1404001025457088E-3</v>
      </c>
      <c r="JE210" s="86">
        <f t="shared" si="566"/>
        <v>3.0985728550684301E-3</v>
      </c>
      <c r="JF210" s="86">
        <f t="shared" si="567"/>
        <v>7.1516116174014099E-4</v>
      </c>
      <c r="JG210" s="86">
        <f t="shared" si="568"/>
        <v>3.0474659397590766E-3</v>
      </c>
      <c r="JH210" s="86">
        <f t="shared" si="569"/>
        <v>5.425680982997355E-3</v>
      </c>
      <c r="JI210" s="86">
        <f t="shared" si="570"/>
        <v>8.8538906381406823E-3</v>
      </c>
      <c r="JJ210" s="86">
        <f t="shared" si="571"/>
        <v>1.5247073640018868E-2</v>
      </c>
      <c r="JK210" s="86">
        <f t="shared" si="572"/>
        <v>2.0909798258480893E-2</v>
      </c>
      <c r="JL210" s="86">
        <f t="shared" si="573"/>
        <v>3.7528513751683819E-2</v>
      </c>
      <c r="JM210" s="86">
        <f t="shared" si="574"/>
        <v>4.3771620104359976E-2</v>
      </c>
    </row>
    <row r="211" spans="2:273" x14ac:dyDescent="0.25">
      <c r="B211" s="2">
        <v>184</v>
      </c>
      <c r="C211" s="37">
        <v>80.977999999999994</v>
      </c>
      <c r="D211" s="37">
        <v>83.122</v>
      </c>
      <c r="E211" s="37">
        <v>81.22</v>
      </c>
      <c r="F211" s="37">
        <v>79.488</v>
      </c>
      <c r="G211" s="37">
        <v>79.805000000000007</v>
      </c>
      <c r="H211" s="37">
        <v>81.659000000000006</v>
      </c>
      <c r="I211" s="37">
        <v>80.561000000000007</v>
      </c>
      <c r="J211" s="37">
        <v>80.731999999999999</v>
      </c>
      <c r="K211" s="37">
        <v>80.418999999999997</v>
      </c>
      <c r="L211" s="37">
        <v>79.349000000000004</v>
      </c>
      <c r="M211" s="37">
        <v>81.581000000000003</v>
      </c>
      <c r="N211" s="37">
        <v>80.766999999999996</v>
      </c>
      <c r="O211" s="37">
        <v>81.5</v>
      </c>
      <c r="P211" s="37">
        <v>86.902000000000001</v>
      </c>
      <c r="Q211" s="37">
        <v>85.071399999999997</v>
      </c>
      <c r="S211" s="4">
        <f t="shared" si="446"/>
        <v>81.525096790561861</v>
      </c>
      <c r="T211" s="4">
        <f t="shared" si="447"/>
        <v>82.065781994293374</v>
      </c>
      <c r="U211" s="4">
        <f t="shared" si="448"/>
        <v>80.985916332693492</v>
      </c>
      <c r="V211" s="4">
        <f t="shared" si="449"/>
        <v>79.936289293589226</v>
      </c>
      <c r="W211" s="4">
        <f t="shared" si="450"/>
        <v>79.359617318054248</v>
      </c>
      <c r="X211" s="4">
        <f t="shared" si="451"/>
        <v>80.438730577843657</v>
      </c>
      <c r="Y211" s="4">
        <f t="shared" si="452"/>
        <v>80.886071813929547</v>
      </c>
      <c r="Z211" s="4" t="e">
        <f t="shared" si="453"/>
        <v>#N/A</v>
      </c>
      <c r="AA211" s="4">
        <f t="shared" si="454"/>
        <v>79.856892482826595</v>
      </c>
      <c r="AB211" s="4">
        <f t="shared" si="455"/>
        <v>78.991226778702014</v>
      </c>
      <c r="AC211" s="4">
        <f t="shared" si="456"/>
        <v>80.4866155635806</v>
      </c>
      <c r="AD211" s="4">
        <f t="shared" si="457"/>
        <v>80.037125137649753</v>
      </c>
      <c r="AE211" s="4">
        <f t="shared" si="458"/>
        <v>81.007255944665161</v>
      </c>
      <c r="AF211" s="4">
        <f t="shared" si="459"/>
        <v>85.176084215956379</v>
      </c>
      <c r="AG211" s="4">
        <f t="shared" si="460"/>
        <v>86.369509351415715</v>
      </c>
      <c r="AI211" s="4">
        <f t="shared" si="461"/>
        <v>-0.54709679056186644</v>
      </c>
      <c r="AJ211" s="4">
        <f t="shared" si="462"/>
        <v>1.0562180057066257</v>
      </c>
      <c r="AK211" s="4">
        <f t="shared" si="463"/>
        <v>0.23408366730650698</v>
      </c>
      <c r="AL211" s="4">
        <f t="shared" si="464"/>
        <v>-0.44828929358922665</v>
      </c>
      <c r="AM211" s="4">
        <f t="shared" si="465"/>
        <v>0.44538268194575892</v>
      </c>
      <c r="AN211" s="4">
        <f t="shared" si="466"/>
        <v>1.220269422156349</v>
      </c>
      <c r="AO211" s="4">
        <f t="shared" si="467"/>
        <v>-0.3250718139295401</v>
      </c>
      <c r="AP211" s="4">
        <f t="shared" si="468"/>
        <v>0</v>
      </c>
      <c r="AQ211" s="4">
        <f t="shared" si="469"/>
        <v>0.56210751717340202</v>
      </c>
      <c r="AR211" s="4">
        <f t="shared" si="470"/>
        <v>0.35777322129798961</v>
      </c>
      <c r="AS211" s="4">
        <f t="shared" si="471"/>
        <v>1.0943844364194035</v>
      </c>
      <c r="AT211" s="4">
        <f t="shared" si="472"/>
        <v>0.72987486235024335</v>
      </c>
      <c r="AU211" s="4">
        <f t="shared" si="473"/>
        <v>0.492744055334839</v>
      </c>
      <c r="AV211" s="4">
        <f t="shared" si="653"/>
        <v>1.7259157840436217</v>
      </c>
      <c r="AW211" s="4">
        <f t="shared" si="653"/>
        <v>-1.298109351415718</v>
      </c>
      <c r="AY211" s="2">
        <f t="shared" si="525"/>
        <v>81.525096790561861</v>
      </c>
      <c r="AZ211" s="2">
        <f t="shared" si="576"/>
        <v>82.06578199429336</v>
      </c>
      <c r="BA211" s="2">
        <f t="shared" si="577"/>
        <v>80.985916332693492</v>
      </c>
      <c r="BB211" s="2">
        <f t="shared" si="578"/>
        <v>79.936289293588942</v>
      </c>
      <c r="BC211" s="2">
        <f t="shared" si="579"/>
        <v>79.359617318053921</v>
      </c>
      <c r="BD211" s="2">
        <f t="shared" si="580"/>
        <v>80.438730577841866</v>
      </c>
      <c r="BE211" s="2">
        <f t="shared" si="581"/>
        <v>80.886071813929547</v>
      </c>
      <c r="BF211" s="2" t="e">
        <f t="shared" si="582"/>
        <v>#N/A</v>
      </c>
      <c r="BG211" s="2">
        <f t="shared" si="583"/>
        <v>79.856892482826595</v>
      </c>
      <c r="BH211" s="2">
        <f t="shared" si="584"/>
        <v>78.9912267787019</v>
      </c>
      <c r="BI211" s="2">
        <f t="shared" si="585"/>
        <v>80.486615563576706</v>
      </c>
      <c r="BJ211" s="2">
        <f t="shared" si="586"/>
        <v>80.037125137498421</v>
      </c>
      <c r="BK211" s="2">
        <f t="shared" si="587"/>
        <v>81.007255943093696</v>
      </c>
      <c r="BL211" s="2">
        <f t="shared" si="588"/>
        <v>85.17604943258381</v>
      </c>
      <c r="BM211" s="2">
        <f t="shared" si="589"/>
        <v>86.369385498329009</v>
      </c>
      <c r="BO211" s="2" t="str">
        <f t="shared" si="475"/>
        <v/>
      </c>
      <c r="BP211" s="2" t="str">
        <f t="shared" si="476"/>
        <v/>
      </c>
      <c r="BQ211" s="2" t="str">
        <f t="shared" si="477"/>
        <v/>
      </c>
      <c r="BR211" s="2" t="str">
        <f t="shared" si="478"/>
        <v/>
      </c>
      <c r="BS211" s="2" t="str">
        <f t="shared" si="479"/>
        <v/>
      </c>
      <c r="BT211" s="2" t="str">
        <f t="shared" si="480"/>
        <v/>
      </c>
      <c r="BU211" s="2" t="str">
        <f t="shared" si="481"/>
        <v/>
      </c>
      <c r="BV211" s="2" t="str">
        <f t="shared" si="482"/>
        <v/>
      </c>
      <c r="BW211" s="2" t="str">
        <f t="shared" si="483"/>
        <v/>
      </c>
      <c r="BX211" s="2" t="str">
        <f t="shared" si="484"/>
        <v/>
      </c>
      <c r="BY211" s="2" t="str">
        <f t="shared" si="485"/>
        <v/>
      </c>
      <c r="BZ211" s="2" t="str">
        <f t="shared" si="486"/>
        <v/>
      </c>
      <c r="CA211" s="2" t="str">
        <f t="shared" si="487"/>
        <v/>
      </c>
      <c r="CB211" s="2" t="str">
        <f t="shared" si="488"/>
        <v/>
      </c>
      <c r="CC211" s="2" t="str">
        <f t="shared" si="489"/>
        <v/>
      </c>
      <c r="CE211" s="2" t="str">
        <f t="shared" si="526"/>
        <v/>
      </c>
      <c r="CF211" s="2" t="str">
        <f t="shared" si="527"/>
        <v/>
      </c>
      <c r="CG211" s="2" t="str">
        <f t="shared" si="528"/>
        <v/>
      </c>
      <c r="CH211" s="2" t="str">
        <f t="shared" si="529"/>
        <v/>
      </c>
      <c r="CI211" s="2" t="str">
        <f t="shared" si="530"/>
        <v/>
      </c>
      <c r="CJ211" s="2" t="str">
        <f t="shared" si="531"/>
        <v/>
      </c>
      <c r="CK211" s="2" t="str">
        <f t="shared" si="532"/>
        <v/>
      </c>
      <c r="CL211" s="2" t="str">
        <f t="shared" si="533"/>
        <v/>
      </c>
      <c r="CM211" s="2" t="str">
        <f t="shared" si="534"/>
        <v/>
      </c>
      <c r="CN211" s="2" t="str">
        <f t="shared" si="535"/>
        <v/>
      </c>
      <c r="CO211" s="2" t="str">
        <f t="shared" si="536"/>
        <v/>
      </c>
      <c r="CP211" s="2" t="str">
        <f t="shared" si="537"/>
        <v/>
      </c>
      <c r="CQ211" s="2" t="str">
        <f t="shared" si="538"/>
        <v/>
      </c>
      <c r="CR211" s="2" t="str">
        <f t="shared" si="539"/>
        <v/>
      </c>
      <c r="CS211" s="2" t="str">
        <f t="shared" si="540"/>
        <v/>
      </c>
      <c r="CU211" s="2">
        <f t="shared" si="490"/>
        <v>80.977999999999994</v>
      </c>
      <c r="CV211" s="2">
        <f t="shared" si="491"/>
        <v>83.122</v>
      </c>
      <c r="CW211" s="2">
        <f t="shared" si="492"/>
        <v>81.22</v>
      </c>
      <c r="CX211" s="2">
        <f t="shared" si="493"/>
        <v>79.488</v>
      </c>
      <c r="CY211" s="2">
        <f t="shared" si="494"/>
        <v>79.805000000000007</v>
      </c>
      <c r="CZ211" s="2">
        <f t="shared" si="495"/>
        <v>81.659000000000006</v>
      </c>
      <c r="DA211" s="2">
        <f t="shared" si="496"/>
        <v>80.561000000000007</v>
      </c>
      <c r="DB211" s="2" t="str">
        <f t="shared" si="497"/>
        <v/>
      </c>
      <c r="DC211" s="2">
        <f t="shared" si="498"/>
        <v>80.418999999999997</v>
      </c>
      <c r="DD211" s="2">
        <f t="shared" si="499"/>
        <v>79.349000000000004</v>
      </c>
      <c r="DE211" s="2">
        <f t="shared" si="500"/>
        <v>81.581000000000003</v>
      </c>
      <c r="DF211" s="2" t="str">
        <f t="shared" si="501"/>
        <v/>
      </c>
      <c r="DG211" s="2" t="str">
        <f t="shared" si="502"/>
        <v/>
      </c>
      <c r="DH211" s="2" t="str">
        <f t="shared" si="503"/>
        <v/>
      </c>
      <c r="DI211" s="2" t="str">
        <f t="shared" si="504"/>
        <v/>
      </c>
      <c r="DK211" s="2">
        <f t="shared" si="505"/>
        <v>125.78306377730799</v>
      </c>
      <c r="DL211" s="2">
        <f t="shared" si="654"/>
        <v>136.29221248953354</v>
      </c>
      <c r="DM211" s="2">
        <f t="shared" si="654"/>
        <v>136.80768481754586</v>
      </c>
      <c r="DN211" s="2">
        <f t="shared" si="654"/>
        <v>136.85867804878046</v>
      </c>
      <c r="DO211" s="2">
        <f t="shared" si="654"/>
        <v>124.65599024390244</v>
      </c>
      <c r="DP211" s="2">
        <f t="shared" si="654"/>
        <v>124.9190835156524</v>
      </c>
      <c r="DQ211" s="2">
        <f t="shared" si="654"/>
        <v>121.17169193597101</v>
      </c>
      <c r="DR211" s="2">
        <f t="shared" si="654"/>
        <v>106.22688915735429</v>
      </c>
      <c r="DS211" s="2">
        <f t="shared" si="654"/>
        <v>123.60014436726064</v>
      </c>
      <c r="DT211" s="2">
        <f t="shared" si="654"/>
        <v>119.52733358501962</v>
      </c>
      <c r="DU211" s="2">
        <f t="shared" si="654"/>
        <v>133.48855829054668</v>
      </c>
      <c r="DV211" s="2">
        <f t="shared" si="654"/>
        <v>120.14666596194508</v>
      </c>
      <c r="DW211" s="2">
        <f t="shared" si="654"/>
        <v>125.75238976140136</v>
      </c>
      <c r="DX211" s="2">
        <f t="shared" si="654"/>
        <v>118.10078095684804</v>
      </c>
      <c r="DY211" s="2">
        <f t="shared" si="654"/>
        <v>118.41207899560116</v>
      </c>
      <c r="EA211" s="2">
        <f t="shared" si="445"/>
        <v>82.149954607575168</v>
      </c>
      <c r="EB211" s="2">
        <f t="shared" si="507"/>
        <v>81.83416299473582</v>
      </c>
      <c r="EC211" s="2">
        <f t="shared" si="508"/>
        <v>81.597931730078983</v>
      </c>
      <c r="ED211" s="2">
        <f t="shared" si="509"/>
        <v>78.961114201432792</v>
      </c>
      <c r="EE211" s="2">
        <f t="shared" si="510"/>
        <v>78.578758112094391</v>
      </c>
      <c r="EF211" s="2">
        <f t="shared" si="511"/>
        <v>80.474344873913736</v>
      </c>
      <c r="EG211" s="2">
        <f t="shared" si="512"/>
        <v>80.64929425426638</v>
      </c>
      <c r="EH211" s="2">
        <f t="shared" si="513"/>
        <v>79.205723801607093</v>
      </c>
      <c r="EI211" s="2">
        <f t="shared" si="514"/>
        <v>78.391217875089708</v>
      </c>
      <c r="EJ211" s="2">
        <f t="shared" si="515"/>
        <v>79.120195146007703</v>
      </c>
      <c r="EK211" s="2">
        <f t="shared" si="516"/>
        <v>78.394347510999907</v>
      </c>
      <c r="EL211" s="2">
        <f t="shared" si="517"/>
        <v>78.820827886926622</v>
      </c>
      <c r="EM211" s="2">
        <f t="shared" si="518"/>
        <v>80.176285279970941</v>
      </c>
      <c r="EN211" s="2">
        <f t="shared" si="519"/>
        <v>85.964494883001962</v>
      </c>
      <c r="EO211" s="2">
        <f t="shared" si="520"/>
        <v>94.677473741454321</v>
      </c>
      <c r="EQ211" s="2">
        <f t="shared" si="521"/>
        <v>81.466894485875088</v>
      </c>
      <c r="ER211" s="2">
        <f t="shared" si="655"/>
        <v>82.08124344731489</v>
      </c>
      <c r="ES211" s="2">
        <f t="shared" si="655"/>
        <v>80.949243677757636</v>
      </c>
      <c r="ET211" s="2">
        <f t="shared" si="655"/>
        <v>80.004122942684361</v>
      </c>
      <c r="EU211" s="2">
        <f t="shared" si="655"/>
        <v>79.411890574013398</v>
      </c>
      <c r="EV211" s="2">
        <f t="shared" si="655"/>
        <v>80.436372277992277</v>
      </c>
      <c r="EW211" s="2">
        <f t="shared" si="655"/>
        <v>80.898428231299704</v>
      </c>
      <c r="EX211" s="2">
        <f t="shared" si="655"/>
        <v>80.143023206651648</v>
      </c>
      <c r="EY211" s="2">
        <f t="shared" si="655"/>
        <v>79.938154242083229</v>
      </c>
      <c r="EZ211" s="2">
        <f t="shared" si="655"/>
        <v>78.982617390466089</v>
      </c>
      <c r="FA211" s="2">
        <f t="shared" si="655"/>
        <v>80.64445584846645</v>
      </c>
      <c r="FB211" s="2">
        <f t="shared" si="655"/>
        <v>80.149177944749312</v>
      </c>
      <c r="FC211" s="2">
        <f t="shared" si="655"/>
        <v>81.091416557239313</v>
      </c>
      <c r="FD211" s="2">
        <f t="shared" si="655"/>
        <v>85.080476229612486</v>
      </c>
      <c r="FE211" s="2">
        <f t="shared" si="655"/>
        <v>85.334779377691305</v>
      </c>
      <c r="FG211" s="2">
        <f t="shared" si="523"/>
        <v>0.9999974180313651</v>
      </c>
      <c r="FH211" s="2">
        <f t="shared" si="656"/>
        <v>0.9999979128540285</v>
      </c>
      <c r="FI211" s="2">
        <f t="shared" si="656"/>
        <v>0.9999979553267202</v>
      </c>
      <c r="FJ211" s="2">
        <f t="shared" si="656"/>
        <v>0.99999807017120312</v>
      </c>
      <c r="FK211" s="2">
        <f t="shared" si="656"/>
        <v>0.99999796696476151</v>
      </c>
      <c r="FL211" s="2">
        <f t="shared" si="656"/>
        <v>0.99999780228228274</v>
      </c>
      <c r="FM211" s="2">
        <f t="shared" si="656"/>
        <v>0.99999769365649815</v>
      </c>
      <c r="FN211" s="2">
        <f t="shared" si="656"/>
        <v>0.99999769257418691</v>
      </c>
      <c r="FO211" s="2">
        <f t="shared" si="656"/>
        <v>0.9999975860814786</v>
      </c>
      <c r="FP211" s="2">
        <f t="shared" si="656"/>
        <v>0.99999760411394711</v>
      </c>
      <c r="FQ211" s="2">
        <f t="shared" si="656"/>
        <v>0.99999766607646201</v>
      </c>
      <c r="FR211" s="2">
        <f t="shared" si="656"/>
        <v>0.99999770026042611</v>
      </c>
      <c r="FS211" s="2">
        <f t="shared" si="656"/>
        <v>0.99999770666476262</v>
      </c>
      <c r="FT211" s="2">
        <f t="shared" si="656"/>
        <v>0.99999681841725385</v>
      </c>
      <c r="FU211" s="2">
        <f t="shared" si="656"/>
        <v>0.99999600869874372</v>
      </c>
      <c r="FW211" s="2">
        <f t="shared" si="541"/>
        <v>0.91495676072718979</v>
      </c>
      <c r="FX211" s="2">
        <f t="shared" si="593"/>
        <v>0.93696338679335367</v>
      </c>
      <c r="FY211" s="2">
        <f t="shared" si="594"/>
        <v>0.94364044643938128</v>
      </c>
      <c r="FZ211" s="2">
        <f t="shared" si="595"/>
        <v>0.93485636429098684</v>
      </c>
      <c r="GA211" s="2">
        <f t="shared" si="596"/>
        <v>0.93714452984405205</v>
      </c>
      <c r="GB211" s="2">
        <f t="shared" si="597"/>
        <v>0.94046699191415872</v>
      </c>
      <c r="GC211" s="2">
        <f t="shared" si="598"/>
        <v>0.95002738652114971</v>
      </c>
      <c r="GD211" s="2">
        <f t="shared" si="599"/>
        <v>0.95973865104268496</v>
      </c>
      <c r="GE211" s="2">
        <f t="shared" si="600"/>
        <v>0.94739868319226295</v>
      </c>
      <c r="GF211" s="2">
        <f t="shared" si="601"/>
        <v>0.93812533644792773</v>
      </c>
      <c r="GG211" s="2">
        <f t="shared" si="602"/>
        <v>0.92979499345220706</v>
      </c>
      <c r="GH211" s="2">
        <f t="shared" si="603"/>
        <v>0.91557357546251028</v>
      </c>
      <c r="GI211" s="2">
        <f t="shared" si="604"/>
        <v>0.9079201667289446</v>
      </c>
      <c r="GJ211" s="2">
        <f t="shared" si="605"/>
        <v>0.8920034567687265</v>
      </c>
      <c r="GK211" s="2">
        <f t="shared" si="606"/>
        <v>0.88927055211284312</v>
      </c>
      <c r="GM211" s="86">
        <f t="shared" si="542"/>
        <v>1.0600641395836977E-184</v>
      </c>
      <c r="GN211" s="86">
        <f t="shared" si="607"/>
        <v>0</v>
      </c>
      <c r="GO211" s="86">
        <f t="shared" si="608"/>
        <v>0</v>
      </c>
      <c r="GP211" s="86">
        <f t="shared" si="609"/>
        <v>0</v>
      </c>
      <c r="GQ211" s="86">
        <f t="shared" si="610"/>
        <v>0</v>
      </c>
      <c r="GR211" s="86">
        <f t="shared" si="611"/>
        <v>0</v>
      </c>
      <c r="GS211" s="86">
        <f t="shared" si="612"/>
        <v>0</v>
      </c>
      <c r="GT211" s="86">
        <f t="shared" si="613"/>
        <v>0</v>
      </c>
      <c r="GU211" s="86">
        <f t="shared" si="614"/>
        <v>0</v>
      </c>
      <c r="GV211" s="86">
        <f t="shared" si="615"/>
        <v>0</v>
      </c>
      <c r="GW211" s="86">
        <f t="shared" si="616"/>
        <v>0</v>
      </c>
      <c r="GX211" s="86">
        <f t="shared" si="617"/>
        <v>0</v>
      </c>
      <c r="GY211" s="86">
        <f t="shared" si="618"/>
        <v>0</v>
      </c>
      <c r="GZ211" s="86">
        <f t="shared" si="619"/>
        <v>8.0070064521665165E-184</v>
      </c>
      <c r="HA211" s="86">
        <f t="shared" si="620"/>
        <v>9.3909178163872249E-111</v>
      </c>
      <c r="HC211" s="86">
        <f t="shared" si="543"/>
        <v>1.9904032340524384E-140</v>
      </c>
      <c r="HD211" s="86">
        <f t="shared" si="621"/>
        <v>0</v>
      </c>
      <c r="HE211" s="86">
        <f t="shared" si="622"/>
        <v>0</v>
      </c>
      <c r="HF211" s="86">
        <f t="shared" si="623"/>
        <v>0</v>
      </c>
      <c r="HG211" s="86">
        <f t="shared" si="624"/>
        <v>0</v>
      </c>
      <c r="HH211" s="86">
        <f t="shared" si="625"/>
        <v>0</v>
      </c>
      <c r="HI211" s="86">
        <f t="shared" si="626"/>
        <v>0</v>
      </c>
      <c r="HJ211" s="86">
        <f t="shared" si="627"/>
        <v>0</v>
      </c>
      <c r="HK211" s="86">
        <f t="shared" si="628"/>
        <v>0</v>
      </c>
      <c r="HL211" s="86">
        <f t="shared" si="629"/>
        <v>0</v>
      </c>
      <c r="HM211" s="86">
        <f t="shared" si="630"/>
        <v>0</v>
      </c>
      <c r="HN211" s="86">
        <f t="shared" si="631"/>
        <v>0</v>
      </c>
      <c r="HO211" s="86">
        <f t="shared" si="632"/>
        <v>0</v>
      </c>
      <c r="HP211" s="86">
        <f t="shared" si="633"/>
        <v>7.2910316916969774E-91</v>
      </c>
      <c r="HQ211" s="86">
        <f t="shared" si="634"/>
        <v>1.5172502320678511E-95</v>
      </c>
      <c r="HS211" s="86">
        <f t="shared" si="544"/>
        <v>1.9597929354392584E-41</v>
      </c>
      <c r="HT211" s="86">
        <f t="shared" si="635"/>
        <v>1.2321930902924726E-40</v>
      </c>
      <c r="HU211" s="86">
        <f t="shared" si="636"/>
        <v>1.3047010060618434E-41</v>
      </c>
      <c r="HV211" s="86">
        <f t="shared" si="637"/>
        <v>5.0454238913144408E-41</v>
      </c>
      <c r="HW211" s="86">
        <f t="shared" si="638"/>
        <v>3.9078881686652251E-39</v>
      </c>
      <c r="HX211" s="86">
        <f t="shared" si="639"/>
        <v>1.7260862163910871E-35</v>
      </c>
      <c r="HY211" s="86">
        <f t="shared" si="640"/>
        <v>1.8072307950184556E-39</v>
      </c>
      <c r="HZ211" s="86">
        <f t="shared" si="641"/>
        <v>1.7407418092257041E-48</v>
      </c>
      <c r="IA211" s="86">
        <f t="shared" si="642"/>
        <v>2.6397390262586333E-42</v>
      </c>
      <c r="IB211" s="86">
        <f t="shared" si="643"/>
        <v>4.889264797727213E-39</v>
      </c>
      <c r="IC211" s="86">
        <f t="shared" si="644"/>
        <v>3.2429227988628658E-38</v>
      </c>
      <c r="ID211" s="86">
        <f t="shared" si="645"/>
        <v>5.9049950551678287E-37</v>
      </c>
      <c r="IE211" s="86">
        <f t="shared" si="646"/>
        <v>4.8627883411017489E-35</v>
      </c>
      <c r="IF211" s="86">
        <f t="shared" si="647"/>
        <v>8.3760887606847612E-25</v>
      </c>
      <c r="IG211" s="86">
        <f t="shared" si="648"/>
        <v>1.3507321554670355E-24</v>
      </c>
      <c r="II211" s="86">
        <f t="shared" si="545"/>
        <v>7.3684109381463459E-3</v>
      </c>
      <c r="IJ211" s="86">
        <f t="shared" si="546"/>
        <v>4.1095500852367508E-3</v>
      </c>
      <c r="IK211" s="86">
        <f t="shared" si="547"/>
        <v>2.7290666117632603E-3</v>
      </c>
      <c r="IL211" s="86">
        <f t="shared" si="548"/>
        <v>5.1940717185188249E-3</v>
      </c>
      <c r="IM211" s="86">
        <f t="shared" si="549"/>
        <v>5.1140549320050832E-3</v>
      </c>
      <c r="IN211" s="86">
        <f t="shared" si="550"/>
        <v>6.1898775139123032E-3</v>
      </c>
      <c r="IO211" s="86">
        <f t="shared" si="551"/>
        <v>2.2635838766259042E-3</v>
      </c>
      <c r="IP211" s="86">
        <f t="shared" si="552"/>
        <v>4.9229798400446975E-4</v>
      </c>
      <c r="IQ211" s="86">
        <f t="shared" si="553"/>
        <v>2.2103391478514155E-3</v>
      </c>
      <c r="IR211" s="86">
        <f t="shared" si="554"/>
        <v>4.0006346918045835E-3</v>
      </c>
      <c r="IS211" s="86">
        <f t="shared" si="555"/>
        <v>6.6393191411737943E-3</v>
      </c>
      <c r="IT211" s="86">
        <f t="shared" si="556"/>
        <v>1.1603402156055364E-2</v>
      </c>
      <c r="IU211" s="86">
        <f t="shared" si="557"/>
        <v>1.6107965604002166E-2</v>
      </c>
      <c r="IV211" s="86">
        <f t="shared" si="558"/>
        <v>2.9642387975579196E-2</v>
      </c>
      <c r="IW211" s="86">
        <f t="shared" si="559"/>
        <v>3.4899034395176165E-2</v>
      </c>
      <c r="IY211" s="86">
        <f t="shared" si="560"/>
        <v>7.3684109381463459E-3</v>
      </c>
      <c r="IZ211" s="86">
        <f t="shared" si="561"/>
        <v>4.1095500852367508E-3</v>
      </c>
      <c r="JA211" s="86">
        <f t="shared" si="562"/>
        <v>2.7290666117632603E-3</v>
      </c>
      <c r="JB211" s="86">
        <f t="shared" si="563"/>
        <v>5.1940717185188249E-3</v>
      </c>
      <c r="JC211" s="86">
        <f t="shared" si="564"/>
        <v>5.1140549320050832E-3</v>
      </c>
      <c r="JD211" s="86">
        <f t="shared" si="565"/>
        <v>6.1898775139123032E-3</v>
      </c>
      <c r="JE211" s="86">
        <f t="shared" si="566"/>
        <v>2.2635838766259042E-3</v>
      </c>
      <c r="JF211" s="86">
        <f t="shared" si="567"/>
        <v>4.9229798400446975E-4</v>
      </c>
      <c r="JG211" s="86">
        <f t="shared" si="568"/>
        <v>2.2103391478514155E-3</v>
      </c>
      <c r="JH211" s="86">
        <f t="shared" si="569"/>
        <v>4.0006346918045835E-3</v>
      </c>
      <c r="JI211" s="86">
        <f t="shared" si="570"/>
        <v>6.6393191411737943E-3</v>
      </c>
      <c r="JJ211" s="86">
        <f t="shared" si="571"/>
        <v>1.1603402156055364E-2</v>
      </c>
      <c r="JK211" s="86">
        <f t="shared" si="572"/>
        <v>1.6107965604002166E-2</v>
      </c>
      <c r="JL211" s="86">
        <f t="shared" si="573"/>
        <v>2.9642387975579196E-2</v>
      </c>
      <c r="JM211" s="86">
        <f t="shared" si="574"/>
        <v>3.4899034395176165E-2</v>
      </c>
    </row>
    <row r="212" spans="2:273" x14ac:dyDescent="0.25">
      <c r="B212" s="2">
        <v>185</v>
      </c>
      <c r="C212" s="37">
        <v>79.977999999999994</v>
      </c>
      <c r="D212" s="37">
        <v>83.706999999999994</v>
      </c>
      <c r="E212" s="37">
        <v>81.171000000000006</v>
      </c>
      <c r="F212" s="37">
        <v>80.61</v>
      </c>
      <c r="G212" s="37">
        <v>80.122</v>
      </c>
      <c r="H212" s="37">
        <v>79.512</v>
      </c>
      <c r="I212" s="37">
        <v>80.194999999999993</v>
      </c>
      <c r="J212" s="37">
        <v>80.706999999999994</v>
      </c>
      <c r="K212" s="37">
        <v>80.162999999999997</v>
      </c>
      <c r="L212" s="37">
        <v>79.465000000000003</v>
      </c>
      <c r="M212" s="37">
        <v>81.744</v>
      </c>
      <c r="N212" s="37">
        <v>80.906999999999996</v>
      </c>
      <c r="O212" s="37">
        <v>81.349999999999994</v>
      </c>
      <c r="P212" s="37">
        <v>85.268000000000001</v>
      </c>
      <c r="Q212" s="37">
        <v>84.023799999999994</v>
      </c>
      <c r="S212" s="4">
        <f t="shared" si="446"/>
        <v>81.442458370326236</v>
      </c>
      <c r="T212" s="4">
        <f t="shared" si="447"/>
        <v>81.991285763820457</v>
      </c>
      <c r="U212" s="4">
        <f t="shared" si="448"/>
        <v>80.906968033468644</v>
      </c>
      <c r="V212" s="4">
        <f t="shared" si="449"/>
        <v>79.847346822213012</v>
      </c>
      <c r="W212" s="4">
        <f t="shared" si="450"/>
        <v>79.25610819222851</v>
      </c>
      <c r="X212" s="4">
        <f t="shared" si="451"/>
        <v>80.343400050007517</v>
      </c>
      <c r="Y212" s="4">
        <f t="shared" si="452"/>
        <v>80.789420328584285</v>
      </c>
      <c r="Z212" s="4" t="e">
        <f t="shared" si="453"/>
        <v>#N/A</v>
      </c>
      <c r="AA212" s="4">
        <f t="shared" si="454"/>
        <v>79.75314770511919</v>
      </c>
      <c r="AB212" s="4">
        <f t="shared" si="455"/>
        <v>78.864706858639252</v>
      </c>
      <c r="AC212" s="4">
        <f t="shared" si="456"/>
        <v>80.365155851425811</v>
      </c>
      <c r="AD212" s="4">
        <f t="shared" si="457"/>
        <v>79.903374783744127</v>
      </c>
      <c r="AE212" s="4">
        <f t="shared" si="458"/>
        <v>80.899718654508376</v>
      </c>
      <c r="AF212" s="4">
        <f t="shared" si="459"/>
        <v>85.055937089832213</v>
      </c>
      <c r="AG212" s="4">
        <f t="shared" si="460"/>
        <v>86.17621896757025</v>
      </c>
      <c r="AI212" s="4">
        <f t="shared" si="461"/>
        <v>-1.4644583703262413</v>
      </c>
      <c r="AJ212" s="4">
        <f t="shared" si="462"/>
        <v>1.7157142361795366</v>
      </c>
      <c r="AK212" s="4">
        <f t="shared" si="463"/>
        <v>0.26403196653136263</v>
      </c>
      <c r="AL212" s="4">
        <f t="shared" si="464"/>
        <v>0.76265317778698716</v>
      </c>
      <c r="AM212" s="4">
        <f t="shared" si="465"/>
        <v>0.86589180777149011</v>
      </c>
      <c r="AN212" s="4">
        <f t="shared" si="466"/>
        <v>-0.83140005000751671</v>
      </c>
      <c r="AO212" s="4">
        <f t="shared" si="467"/>
        <v>-0.59442032858429172</v>
      </c>
      <c r="AP212" s="4">
        <f t="shared" si="468"/>
        <v>0</v>
      </c>
      <c r="AQ212" s="4">
        <f t="shared" si="469"/>
        <v>0.40985229488080677</v>
      </c>
      <c r="AR212" s="4">
        <f t="shared" si="470"/>
        <v>0.60029314136075129</v>
      </c>
      <c r="AS212" s="4">
        <f t="shared" si="471"/>
        <v>1.3788441485741885</v>
      </c>
      <c r="AT212" s="4">
        <f t="shared" si="472"/>
        <v>1.0036252162558696</v>
      </c>
      <c r="AU212" s="4">
        <f t="shared" si="473"/>
        <v>0.45028134549161791</v>
      </c>
      <c r="AV212" s="4">
        <f t="shared" si="653"/>
        <v>0.21206291016778778</v>
      </c>
      <c r="AW212" s="4">
        <f t="shared" si="653"/>
        <v>-2.1524189675702559</v>
      </c>
      <c r="AY212" s="2">
        <f t="shared" si="525"/>
        <v>81.442458370326236</v>
      </c>
      <c r="AZ212" s="2">
        <f t="shared" si="576"/>
        <v>81.991285763820457</v>
      </c>
      <c r="BA212" s="2">
        <f t="shared" si="577"/>
        <v>80.906968033468644</v>
      </c>
      <c r="BB212" s="2">
        <f t="shared" si="578"/>
        <v>79.84734682221297</v>
      </c>
      <c r="BC212" s="2">
        <f t="shared" si="579"/>
        <v>79.256108192228467</v>
      </c>
      <c r="BD212" s="2">
        <f t="shared" si="580"/>
        <v>80.343400050007247</v>
      </c>
      <c r="BE212" s="2">
        <f t="shared" si="581"/>
        <v>80.789420328584285</v>
      </c>
      <c r="BF212" s="2" t="e">
        <f t="shared" si="582"/>
        <v>#N/A</v>
      </c>
      <c r="BG212" s="2">
        <f t="shared" si="583"/>
        <v>79.75314770511919</v>
      </c>
      <c r="BH212" s="2">
        <f t="shared" si="584"/>
        <v>78.864706858639238</v>
      </c>
      <c r="BI212" s="2">
        <f t="shared" si="585"/>
        <v>80.365155851425271</v>
      </c>
      <c r="BJ212" s="2">
        <f t="shared" si="586"/>
        <v>79.903374783720764</v>
      </c>
      <c r="BK212" s="2">
        <f t="shared" si="587"/>
        <v>80.899718654241497</v>
      </c>
      <c r="BL212" s="2">
        <f t="shared" si="588"/>
        <v>85.055925612606373</v>
      </c>
      <c r="BM212" s="2">
        <f t="shared" si="589"/>
        <v>86.176175903034832</v>
      </c>
      <c r="BO212" s="2" t="str">
        <f t="shared" si="475"/>
        <v/>
      </c>
      <c r="BP212" s="2" t="str">
        <f t="shared" si="476"/>
        <v/>
      </c>
      <c r="BQ212" s="2" t="str">
        <f t="shared" si="477"/>
        <v/>
      </c>
      <c r="BR212" s="2" t="str">
        <f t="shared" si="478"/>
        <v/>
      </c>
      <c r="BS212" s="2" t="str">
        <f t="shared" si="479"/>
        <v/>
      </c>
      <c r="BT212" s="2" t="str">
        <f t="shared" si="480"/>
        <v/>
      </c>
      <c r="BU212" s="2" t="str">
        <f t="shared" si="481"/>
        <v/>
      </c>
      <c r="BV212" s="2" t="str">
        <f t="shared" si="482"/>
        <v/>
      </c>
      <c r="BW212" s="2" t="str">
        <f t="shared" si="483"/>
        <v/>
      </c>
      <c r="BX212" s="2" t="str">
        <f t="shared" si="484"/>
        <v/>
      </c>
      <c r="BY212" s="2" t="str">
        <f t="shared" si="485"/>
        <v/>
      </c>
      <c r="BZ212" s="2" t="str">
        <f t="shared" si="486"/>
        <v/>
      </c>
      <c r="CA212" s="2" t="str">
        <f t="shared" si="487"/>
        <v/>
      </c>
      <c r="CB212" s="2" t="str">
        <f t="shared" si="488"/>
        <v/>
      </c>
      <c r="CC212" s="2" t="str">
        <f t="shared" si="489"/>
        <v/>
      </c>
      <c r="CE212" s="2" t="str">
        <f t="shared" si="526"/>
        <v/>
      </c>
      <c r="CF212" s="2" t="str">
        <f t="shared" si="527"/>
        <v/>
      </c>
      <c r="CG212" s="2" t="str">
        <f t="shared" si="528"/>
        <v/>
      </c>
      <c r="CH212" s="2" t="str">
        <f t="shared" si="529"/>
        <v/>
      </c>
      <c r="CI212" s="2" t="str">
        <f t="shared" si="530"/>
        <v/>
      </c>
      <c r="CJ212" s="2" t="str">
        <f t="shared" si="531"/>
        <v/>
      </c>
      <c r="CK212" s="2" t="str">
        <f t="shared" si="532"/>
        <v/>
      </c>
      <c r="CL212" s="2" t="str">
        <f t="shared" si="533"/>
        <v/>
      </c>
      <c r="CM212" s="2" t="str">
        <f t="shared" si="534"/>
        <v/>
      </c>
      <c r="CN212" s="2" t="str">
        <f t="shared" si="535"/>
        <v/>
      </c>
      <c r="CO212" s="2" t="str">
        <f t="shared" si="536"/>
        <v/>
      </c>
      <c r="CP212" s="2" t="str">
        <f t="shared" si="537"/>
        <v/>
      </c>
      <c r="CQ212" s="2" t="str">
        <f t="shared" si="538"/>
        <v/>
      </c>
      <c r="CR212" s="2" t="str">
        <f t="shared" si="539"/>
        <v/>
      </c>
      <c r="CS212" s="2" t="str">
        <f t="shared" si="540"/>
        <v/>
      </c>
      <c r="CU212" s="2">
        <f t="shared" si="490"/>
        <v>79.977999999999994</v>
      </c>
      <c r="CV212" s="2">
        <f t="shared" si="491"/>
        <v>83.706999999999994</v>
      </c>
      <c r="CW212" s="2">
        <f t="shared" si="492"/>
        <v>81.171000000000006</v>
      </c>
      <c r="CX212" s="2">
        <f t="shared" si="493"/>
        <v>80.61</v>
      </c>
      <c r="CY212" s="2">
        <f t="shared" si="494"/>
        <v>80.122</v>
      </c>
      <c r="CZ212" s="2">
        <f t="shared" si="495"/>
        <v>79.512</v>
      </c>
      <c r="DA212" s="2">
        <f t="shared" si="496"/>
        <v>80.194999999999993</v>
      </c>
      <c r="DB212" s="2" t="str">
        <f t="shared" si="497"/>
        <v/>
      </c>
      <c r="DC212" s="2">
        <f t="shared" si="498"/>
        <v>80.162999999999997</v>
      </c>
      <c r="DD212" s="2">
        <f t="shared" si="499"/>
        <v>79.465000000000003</v>
      </c>
      <c r="DE212" s="2">
        <f t="shared" si="500"/>
        <v>81.744</v>
      </c>
      <c r="DF212" s="2">
        <f t="shared" si="501"/>
        <v>80.906999999999996</v>
      </c>
      <c r="DG212" s="2" t="str">
        <f t="shared" si="502"/>
        <v/>
      </c>
      <c r="DH212" s="2" t="str">
        <f t="shared" si="503"/>
        <v/>
      </c>
      <c r="DI212" s="2" t="str">
        <f t="shared" si="504"/>
        <v/>
      </c>
      <c r="DK212" s="2">
        <f t="shared" si="505"/>
        <v>125.98378752642708</v>
      </c>
      <c r="DL212" s="2">
        <f t="shared" si="654"/>
        <v>136.53927698997921</v>
      </c>
      <c r="DM212" s="2">
        <f t="shared" si="654"/>
        <v>137.05475482807984</v>
      </c>
      <c r="DN212" s="2">
        <f t="shared" si="654"/>
        <v>137.10298780487804</v>
      </c>
      <c r="DO212" s="2">
        <f t="shared" si="654"/>
        <v>124.82063414634146</v>
      </c>
      <c r="DP212" s="2">
        <f t="shared" si="654"/>
        <v>125.08089544337301</v>
      </c>
      <c r="DQ212" s="2">
        <f t="shared" si="654"/>
        <v>121.30548716399881</v>
      </c>
      <c r="DR212" s="2">
        <f t="shared" si="654"/>
        <v>106.25909906372699</v>
      </c>
      <c r="DS212" s="2">
        <f t="shared" si="654"/>
        <v>123.7379691935971</v>
      </c>
      <c r="DT212" s="2">
        <f t="shared" si="654"/>
        <v>119.62584868619751</v>
      </c>
      <c r="DU212" s="2">
        <f t="shared" si="654"/>
        <v>133.66481153729993</v>
      </c>
      <c r="DV212" s="2">
        <f t="shared" si="654"/>
        <v>120.24208879492605</v>
      </c>
      <c r="DW212" s="2">
        <f t="shared" si="654"/>
        <v>125.88153125943822</v>
      </c>
      <c r="DX212" s="2">
        <f t="shared" si="654"/>
        <v>118.20469455909945</v>
      </c>
      <c r="DY212" s="2">
        <f t="shared" si="654"/>
        <v>118.53942582478005</v>
      </c>
      <c r="EA212" s="2">
        <f t="shared" si="445"/>
        <v>82.080908608890439</v>
      </c>
      <c r="EB212" s="2">
        <f t="shared" si="507"/>
        <v>81.755289276662126</v>
      </c>
      <c r="EC212" s="2">
        <f t="shared" si="508"/>
        <v>81.530086719310859</v>
      </c>
      <c r="ED212" s="2">
        <f t="shared" si="509"/>
        <v>78.853541002949868</v>
      </c>
      <c r="EE212" s="2">
        <f t="shared" si="510"/>
        <v>78.460478466076694</v>
      </c>
      <c r="EF212" s="2">
        <f t="shared" si="511"/>
        <v>80.379636167830682</v>
      </c>
      <c r="EG212" s="2">
        <f t="shared" si="512"/>
        <v>80.5486263758457</v>
      </c>
      <c r="EH212" s="2">
        <f t="shared" si="513"/>
        <v>79.095069298974792</v>
      </c>
      <c r="EI212" s="2">
        <f t="shared" si="514"/>
        <v>78.2616346733668</v>
      </c>
      <c r="EJ212" s="2">
        <f t="shared" si="515"/>
        <v>78.996005937625327</v>
      </c>
      <c r="EK212" s="2">
        <f t="shared" si="516"/>
        <v>78.232509554827018</v>
      </c>
      <c r="EL212" s="2">
        <f t="shared" si="517"/>
        <v>78.661454175688817</v>
      </c>
      <c r="EM212" s="2">
        <f t="shared" si="518"/>
        <v>80.050637308285673</v>
      </c>
      <c r="EN212" s="2">
        <f t="shared" si="519"/>
        <v>85.862493203986986</v>
      </c>
      <c r="EO212" s="2">
        <f t="shared" si="520"/>
        <v>94.674990553138599</v>
      </c>
      <c r="EQ212" s="2">
        <f t="shared" si="521"/>
        <v>81.388225167031692</v>
      </c>
      <c r="ER212" s="2">
        <f t="shared" si="655"/>
        <v>82.005655324998102</v>
      </c>
      <c r="ES212" s="2">
        <f t="shared" si="655"/>
        <v>80.872917295284878</v>
      </c>
      <c r="ET212" s="2">
        <f t="shared" si="655"/>
        <v>79.910395825746718</v>
      </c>
      <c r="EU212" s="2">
        <f t="shared" si="655"/>
        <v>79.304685424387188</v>
      </c>
      <c r="EV212" s="2">
        <f t="shared" si="655"/>
        <v>80.341213308480889</v>
      </c>
      <c r="EW212" s="2">
        <f t="shared" si="655"/>
        <v>80.800882070817678</v>
      </c>
      <c r="EX212" s="2">
        <f t="shared" si="655"/>
        <v>80.044139182684233</v>
      </c>
      <c r="EY212" s="2">
        <f t="shared" si="655"/>
        <v>79.82856754591748</v>
      </c>
      <c r="EZ212" s="2">
        <f t="shared" si="655"/>
        <v>78.856714802140075</v>
      </c>
      <c r="FA212" s="2">
        <f t="shared" si="655"/>
        <v>80.511888446652705</v>
      </c>
      <c r="FB212" s="2">
        <f t="shared" si="655"/>
        <v>80.007723152937231</v>
      </c>
      <c r="FC212" s="2">
        <f t="shared" si="655"/>
        <v>80.978149457249899</v>
      </c>
      <c r="FD212" s="2">
        <f t="shared" si="655"/>
        <v>84.966761119005696</v>
      </c>
      <c r="FE212" s="2">
        <f t="shared" si="655"/>
        <v>85.21094524456386</v>
      </c>
      <c r="FG212" s="2">
        <f t="shared" si="523"/>
        <v>0.99999764521608314</v>
      </c>
      <c r="FH212" s="2">
        <f t="shared" si="656"/>
        <v>0.99999809649990101</v>
      </c>
      <c r="FI212" s="2">
        <f t="shared" si="656"/>
        <v>0.99999813523547032</v>
      </c>
      <c r="FJ212" s="2">
        <f t="shared" si="656"/>
        <v>0.99999823997492032</v>
      </c>
      <c r="FK212" s="2">
        <f t="shared" si="656"/>
        <v>0.99999814584949398</v>
      </c>
      <c r="FL212" s="2">
        <f t="shared" si="656"/>
        <v>0.99999799565723246</v>
      </c>
      <c r="FM212" s="2">
        <f t="shared" si="656"/>
        <v>0.99999789658930016</v>
      </c>
      <c r="FN212" s="2">
        <f t="shared" si="656"/>
        <v>0.99999789560222019</v>
      </c>
      <c r="FO212" s="2">
        <f t="shared" si="656"/>
        <v>0.99999779847967563</v>
      </c>
      <c r="FP212" s="2">
        <f t="shared" si="656"/>
        <v>0.99999781492548923</v>
      </c>
      <c r="FQ212" s="2">
        <f t="shared" si="656"/>
        <v>0.99999787143599794</v>
      </c>
      <c r="FR212" s="2">
        <f t="shared" si="656"/>
        <v>0.99999790261215649</v>
      </c>
      <c r="FS212" s="2">
        <f t="shared" si="656"/>
        <v>0.9999979084529832</v>
      </c>
      <c r="FT212" s="2">
        <f t="shared" si="656"/>
        <v>0.99999709836123696</v>
      </c>
      <c r="FU212" s="2">
        <f t="shared" si="656"/>
        <v>0.99999635988871272</v>
      </c>
      <c r="FW212" s="2">
        <f t="shared" si="541"/>
        <v>0.92185489325958125</v>
      </c>
      <c r="FX212" s="2">
        <f t="shared" si="593"/>
        <v>0.94218927606247338</v>
      </c>
      <c r="FY212" s="2">
        <f t="shared" si="594"/>
        <v>0.94834330918169463</v>
      </c>
      <c r="FZ212" s="2">
        <f t="shared" si="595"/>
        <v>0.94024579094612548</v>
      </c>
      <c r="GA212" s="2">
        <f t="shared" si="596"/>
        <v>0.94235632579690476</v>
      </c>
      <c r="GB212" s="2">
        <f t="shared" si="597"/>
        <v>0.94541934368961367</v>
      </c>
      <c r="GC212" s="2">
        <f t="shared" si="598"/>
        <v>0.9542231518231945</v>
      </c>
      <c r="GD212" s="2">
        <f t="shared" si="599"/>
        <v>0.96315067230472173</v>
      </c>
      <c r="GE212" s="2">
        <f t="shared" si="600"/>
        <v>0.95180396097626929</v>
      </c>
      <c r="GF212" s="2">
        <f t="shared" si="601"/>
        <v>0.94326073057084991</v>
      </c>
      <c r="GG212" s="2">
        <f t="shared" si="602"/>
        <v>0.93557429747348209</v>
      </c>
      <c r="GH212" s="2">
        <f t="shared" si="603"/>
        <v>0.92242591807507945</v>
      </c>
      <c r="GI212" s="2">
        <f t="shared" si="604"/>
        <v>0.91533624592883767</v>
      </c>
      <c r="GJ212" s="2">
        <f t="shared" si="605"/>
        <v>0.90056106093665567</v>
      </c>
      <c r="GK212" s="2">
        <f t="shared" si="606"/>
        <v>0.8980199525887399</v>
      </c>
      <c r="GM212" s="86">
        <f t="shared" si="542"/>
        <v>8.7745260143823586E-188</v>
      </c>
      <c r="GN212" s="86">
        <f t="shared" si="607"/>
        <v>0</v>
      </c>
      <c r="GO212" s="86">
        <f t="shared" si="608"/>
        <v>0</v>
      </c>
      <c r="GP212" s="86">
        <f t="shared" si="609"/>
        <v>0</v>
      </c>
      <c r="GQ212" s="86">
        <f t="shared" si="610"/>
        <v>0</v>
      </c>
      <c r="GR212" s="86">
        <f t="shared" si="611"/>
        <v>0</v>
      </c>
      <c r="GS212" s="86">
        <f t="shared" si="612"/>
        <v>0</v>
      </c>
      <c r="GT212" s="86">
        <f t="shared" si="613"/>
        <v>0</v>
      </c>
      <c r="GU212" s="86">
        <f t="shared" si="614"/>
        <v>0</v>
      </c>
      <c r="GV212" s="86">
        <f t="shared" si="615"/>
        <v>0</v>
      </c>
      <c r="GW212" s="86">
        <f t="shared" si="616"/>
        <v>0</v>
      </c>
      <c r="GX212" s="86">
        <f t="shared" si="617"/>
        <v>0</v>
      </c>
      <c r="GY212" s="86">
        <f t="shared" si="618"/>
        <v>0</v>
      </c>
      <c r="GZ212" s="86">
        <f t="shared" si="619"/>
        <v>6.7609831860420368E-187</v>
      </c>
      <c r="HA212" s="86">
        <f t="shared" si="620"/>
        <v>1.4349370753422325E-112</v>
      </c>
      <c r="HC212" s="86">
        <f t="shared" si="543"/>
        <v>2.5269106634968122E-143</v>
      </c>
      <c r="HD212" s="86">
        <f t="shared" si="621"/>
        <v>0</v>
      </c>
      <c r="HE212" s="86">
        <f t="shared" si="622"/>
        <v>0</v>
      </c>
      <c r="HF212" s="86">
        <f t="shared" si="623"/>
        <v>0</v>
      </c>
      <c r="HG212" s="86">
        <f t="shared" si="624"/>
        <v>0</v>
      </c>
      <c r="HH212" s="86">
        <f t="shared" si="625"/>
        <v>0</v>
      </c>
      <c r="HI212" s="86">
        <f t="shared" si="626"/>
        <v>0</v>
      </c>
      <c r="HJ212" s="86">
        <f t="shared" si="627"/>
        <v>0</v>
      </c>
      <c r="HK212" s="86">
        <f t="shared" si="628"/>
        <v>0</v>
      </c>
      <c r="HL212" s="86">
        <f t="shared" si="629"/>
        <v>0</v>
      </c>
      <c r="HM212" s="86">
        <f t="shared" si="630"/>
        <v>0</v>
      </c>
      <c r="HN212" s="86">
        <f t="shared" si="631"/>
        <v>0</v>
      </c>
      <c r="HO212" s="86">
        <f t="shared" si="632"/>
        <v>0</v>
      </c>
      <c r="HP212" s="86">
        <f t="shared" si="633"/>
        <v>9.6327541244204031E-93</v>
      </c>
      <c r="HQ212" s="86">
        <f t="shared" si="634"/>
        <v>1.6592708442260366E-97</v>
      </c>
      <c r="HS212" s="86">
        <f t="shared" si="544"/>
        <v>6.5052973704367413E-43</v>
      </c>
      <c r="HT212" s="86">
        <f t="shared" si="635"/>
        <v>5.1419437852899641E-42</v>
      </c>
      <c r="HU212" s="86">
        <f t="shared" si="636"/>
        <v>5.2344863928297077E-43</v>
      </c>
      <c r="HV212" s="86">
        <f t="shared" si="637"/>
        <v>2.1634391170932258E-42</v>
      </c>
      <c r="HW212" s="86">
        <f t="shared" si="638"/>
        <v>1.8771125277158705E-40</v>
      </c>
      <c r="HX212" s="86">
        <f t="shared" si="639"/>
        <v>1.0893853580714423E-36</v>
      </c>
      <c r="HY212" s="86">
        <f t="shared" si="640"/>
        <v>8.5514845119536831E-41</v>
      </c>
      <c r="HZ212" s="86">
        <f t="shared" si="641"/>
        <v>4.7838774873962074E-50</v>
      </c>
      <c r="IA212" s="86">
        <f t="shared" si="642"/>
        <v>1.045876816336884E-43</v>
      </c>
      <c r="IB212" s="86">
        <f t="shared" si="643"/>
        <v>2.2066089590769714E-40</v>
      </c>
      <c r="IC212" s="86">
        <f t="shared" si="644"/>
        <v>1.5491888591714614E-39</v>
      </c>
      <c r="ID212" s="86">
        <f t="shared" si="645"/>
        <v>2.9019607212683415E-38</v>
      </c>
      <c r="IE212" s="86">
        <f t="shared" si="646"/>
        <v>2.6456992856925408E-36</v>
      </c>
      <c r="IF212" s="86">
        <f t="shared" si="647"/>
        <v>1.036423581535342E-25</v>
      </c>
      <c r="IG212" s="86">
        <f t="shared" si="648"/>
        <v>1.6937270153946583E-25</v>
      </c>
      <c r="II212" s="86">
        <f t="shared" si="545"/>
        <v>5.3758031655948019E-3</v>
      </c>
      <c r="IJ212" s="86">
        <f t="shared" si="546"/>
        <v>3.0017696643568205E-3</v>
      </c>
      <c r="IK212" s="86">
        <f t="shared" si="547"/>
        <v>1.9703951672433938E-3</v>
      </c>
      <c r="IL212" s="86">
        <f t="shared" si="548"/>
        <v>3.8355929793578995E-3</v>
      </c>
      <c r="IM212" s="86">
        <f t="shared" si="549"/>
        <v>3.7892161897318177E-3</v>
      </c>
      <c r="IN212" s="86">
        <f t="shared" si="550"/>
        <v>4.6706980502803919E-3</v>
      </c>
      <c r="IO212" s="86">
        <f t="shared" si="551"/>
        <v>1.639624621061895E-3</v>
      </c>
      <c r="IP212" s="86">
        <f t="shared" si="552"/>
        <v>3.3562802102826922E-4</v>
      </c>
      <c r="IQ212" s="86">
        <f t="shared" si="553"/>
        <v>1.5890370064232352E-3</v>
      </c>
      <c r="IR212" s="86">
        <f t="shared" si="554"/>
        <v>2.9240361077515209E-3</v>
      </c>
      <c r="IS212" s="86">
        <f t="shared" si="555"/>
        <v>4.9359761379561221E-3</v>
      </c>
      <c r="IT212" s="86">
        <f t="shared" si="556"/>
        <v>8.7542099239887924E-3</v>
      </c>
      <c r="IU212" s="86">
        <f t="shared" si="557"/>
        <v>1.2303741801750428E-2</v>
      </c>
      <c r="IV212" s="86">
        <f t="shared" si="558"/>
        <v>2.3225376336348368E-2</v>
      </c>
      <c r="IW212" s="86">
        <f t="shared" si="559"/>
        <v>2.7609706372462555E-2</v>
      </c>
      <c r="IY212" s="86">
        <f t="shared" si="560"/>
        <v>5.3758031655948019E-3</v>
      </c>
      <c r="IZ212" s="86">
        <f t="shared" si="561"/>
        <v>3.0017696643568205E-3</v>
      </c>
      <c r="JA212" s="86">
        <f t="shared" si="562"/>
        <v>1.9703951672433938E-3</v>
      </c>
      <c r="JB212" s="86">
        <f t="shared" si="563"/>
        <v>3.8355929793578995E-3</v>
      </c>
      <c r="JC212" s="86">
        <f t="shared" si="564"/>
        <v>3.7892161897318177E-3</v>
      </c>
      <c r="JD212" s="86">
        <f t="shared" si="565"/>
        <v>4.6706980502803919E-3</v>
      </c>
      <c r="JE212" s="86">
        <f t="shared" si="566"/>
        <v>1.639624621061895E-3</v>
      </c>
      <c r="JF212" s="86">
        <f t="shared" si="567"/>
        <v>3.3562802102826922E-4</v>
      </c>
      <c r="JG212" s="86">
        <f t="shared" si="568"/>
        <v>1.5890370064232352E-3</v>
      </c>
      <c r="JH212" s="86">
        <f t="shared" si="569"/>
        <v>2.9240361077515209E-3</v>
      </c>
      <c r="JI212" s="86">
        <f t="shared" si="570"/>
        <v>4.9359761379561221E-3</v>
      </c>
      <c r="JJ212" s="86">
        <f t="shared" si="571"/>
        <v>8.7542099239887924E-3</v>
      </c>
      <c r="JK212" s="86">
        <f t="shared" si="572"/>
        <v>1.2303741801750428E-2</v>
      </c>
      <c r="JL212" s="86">
        <f t="shared" si="573"/>
        <v>2.3225376336348368E-2</v>
      </c>
      <c r="JM212" s="86">
        <f t="shared" si="574"/>
        <v>2.7609706372462555E-2</v>
      </c>
    </row>
    <row r="213" spans="2:273" x14ac:dyDescent="0.25">
      <c r="B213" s="2">
        <v>186</v>
      </c>
      <c r="C213" s="37">
        <v>81.5</v>
      </c>
      <c r="D213" s="37">
        <v>82.268000000000001</v>
      </c>
      <c r="E213" s="37">
        <v>80.122</v>
      </c>
      <c r="F213" s="37">
        <v>79.78</v>
      </c>
      <c r="G213" s="37">
        <v>78.878</v>
      </c>
      <c r="H213" s="37">
        <v>80.39</v>
      </c>
      <c r="I213" s="37">
        <v>80.683000000000007</v>
      </c>
      <c r="J213" s="37">
        <v>80.293000000000006</v>
      </c>
      <c r="K213" s="37">
        <v>79.534999999999997</v>
      </c>
      <c r="L213" s="37">
        <v>79.418999999999997</v>
      </c>
      <c r="M213" s="37">
        <v>80.349000000000004</v>
      </c>
      <c r="N213" s="37">
        <v>79.465000000000003</v>
      </c>
      <c r="O213" s="37">
        <v>81.424999999999997</v>
      </c>
      <c r="P213" s="37">
        <v>84.683000000000007</v>
      </c>
      <c r="Q213" s="37">
        <v>83.833299999999994</v>
      </c>
      <c r="S213" s="4">
        <f t="shared" si="446"/>
        <v>81.360050085169192</v>
      </c>
      <c r="T213" s="4">
        <f t="shared" si="447"/>
        <v>81.916720968032408</v>
      </c>
      <c r="U213" s="4" t="e">
        <f t="shared" si="448"/>
        <v>#N/A</v>
      </c>
      <c r="V213" s="4">
        <f t="shared" si="449"/>
        <v>79.758104929548026</v>
      </c>
      <c r="W213" s="4">
        <f t="shared" si="450"/>
        <v>79.152366367692551</v>
      </c>
      <c r="X213" s="4">
        <f t="shared" si="451"/>
        <v>80.248080891003525</v>
      </c>
      <c r="Y213" s="4" t="e">
        <f t="shared" si="452"/>
        <v>#N/A</v>
      </c>
      <c r="Z213" s="4" t="e">
        <f t="shared" si="453"/>
        <v>#N/A</v>
      </c>
      <c r="AA213" s="4" t="e">
        <f t="shared" si="454"/>
        <v>#N/A</v>
      </c>
      <c r="AB213" s="4">
        <f t="shared" si="455"/>
        <v>78.738226772072466</v>
      </c>
      <c r="AC213" s="4">
        <f t="shared" si="456"/>
        <v>80.243006788663905</v>
      </c>
      <c r="AD213" s="4">
        <f t="shared" si="457"/>
        <v>79.769170967994441</v>
      </c>
      <c r="AE213" s="4">
        <f t="shared" si="458"/>
        <v>80.791852430202894</v>
      </c>
      <c r="AF213" s="4">
        <f t="shared" si="459"/>
        <v>84.936157848086765</v>
      </c>
      <c r="AG213" s="4">
        <f t="shared" si="460"/>
        <v>85.986785237492526</v>
      </c>
      <c r="AI213" s="4">
        <f t="shared" si="461"/>
        <v>0.1399499148308081</v>
      </c>
      <c r="AJ213" s="4">
        <f t="shared" si="462"/>
        <v>0.35127903196759291</v>
      </c>
      <c r="AK213" s="4">
        <f t="shared" si="463"/>
        <v>0</v>
      </c>
      <c r="AL213" s="4">
        <f t="shared" si="464"/>
        <v>2.1895070451975585E-2</v>
      </c>
      <c r="AM213" s="4">
        <f t="shared" si="465"/>
        <v>-0.27436636769255074</v>
      </c>
      <c r="AN213" s="4">
        <f t="shared" si="466"/>
        <v>0.14191910899647553</v>
      </c>
      <c r="AO213" s="4">
        <f t="shared" si="467"/>
        <v>0</v>
      </c>
      <c r="AP213" s="4">
        <f t="shared" si="468"/>
        <v>0</v>
      </c>
      <c r="AQ213" s="4">
        <f t="shared" si="469"/>
        <v>0</v>
      </c>
      <c r="AR213" s="4">
        <f t="shared" si="470"/>
        <v>0.68077322792753137</v>
      </c>
      <c r="AS213" s="4">
        <f t="shared" si="471"/>
        <v>0.10599321133609862</v>
      </c>
      <c r="AT213" s="4">
        <f t="shared" si="472"/>
        <v>-0.30417096799443755</v>
      </c>
      <c r="AU213" s="4">
        <f t="shared" si="473"/>
        <v>0.63314756979710296</v>
      </c>
      <c r="AV213" s="4">
        <f t="shared" si="653"/>
        <v>-0.25315784808675801</v>
      </c>
      <c r="AW213" s="4">
        <f t="shared" si="653"/>
        <v>-2.1534852374925322</v>
      </c>
      <c r="AY213" s="2">
        <f t="shared" si="525"/>
        <v>81.360050085169192</v>
      </c>
      <c r="AZ213" s="2">
        <f t="shared" si="576"/>
        <v>81.916720968032408</v>
      </c>
      <c r="BA213" s="2" t="e">
        <f t="shared" si="577"/>
        <v>#N/A</v>
      </c>
      <c r="BB213" s="2">
        <f t="shared" si="578"/>
        <v>79.758104929548026</v>
      </c>
      <c r="BC213" s="2">
        <f t="shared" si="579"/>
        <v>79.152366367692551</v>
      </c>
      <c r="BD213" s="2">
        <f t="shared" si="580"/>
        <v>80.248080891003482</v>
      </c>
      <c r="BE213" s="2" t="e">
        <f t="shared" si="581"/>
        <v>#N/A</v>
      </c>
      <c r="BF213" s="2" t="e">
        <f t="shared" si="582"/>
        <v>#N/A</v>
      </c>
      <c r="BG213" s="2" t="e">
        <f t="shared" si="583"/>
        <v>#N/A</v>
      </c>
      <c r="BH213" s="2">
        <f t="shared" si="584"/>
        <v>78.738226772072466</v>
      </c>
      <c r="BI213" s="2">
        <f t="shared" si="585"/>
        <v>80.243006788663834</v>
      </c>
      <c r="BJ213" s="2">
        <f t="shared" si="586"/>
        <v>79.769170967991073</v>
      </c>
      <c r="BK213" s="2">
        <f t="shared" si="587"/>
        <v>80.791852430160546</v>
      </c>
      <c r="BL213" s="2">
        <f t="shared" si="588"/>
        <v>84.93615422775359</v>
      </c>
      <c r="BM213" s="2">
        <f t="shared" si="589"/>
        <v>85.986770899069043</v>
      </c>
      <c r="BO213" s="2" t="str">
        <f t="shared" si="475"/>
        <v/>
      </c>
      <c r="BP213" s="2" t="str">
        <f t="shared" si="476"/>
        <v/>
      </c>
      <c r="BQ213" s="2" t="str">
        <f t="shared" si="477"/>
        <v/>
      </c>
      <c r="BR213" s="2" t="str">
        <f t="shared" si="478"/>
        <v/>
      </c>
      <c r="BS213" s="2" t="str">
        <f t="shared" si="479"/>
        <v/>
      </c>
      <c r="BT213" s="2" t="str">
        <f t="shared" si="480"/>
        <v/>
      </c>
      <c r="BU213" s="2" t="str">
        <f t="shared" si="481"/>
        <v/>
      </c>
      <c r="BV213" s="2" t="str">
        <f t="shared" si="482"/>
        <v/>
      </c>
      <c r="BW213" s="2" t="str">
        <f t="shared" si="483"/>
        <v/>
      </c>
      <c r="BX213" s="2" t="str">
        <f t="shared" si="484"/>
        <v/>
      </c>
      <c r="BY213" s="2" t="str">
        <f t="shared" si="485"/>
        <v/>
      </c>
      <c r="BZ213" s="2" t="str">
        <f t="shared" si="486"/>
        <v/>
      </c>
      <c r="CA213" s="2" t="str">
        <f t="shared" si="487"/>
        <v/>
      </c>
      <c r="CB213" s="2" t="str">
        <f t="shared" si="488"/>
        <v/>
      </c>
      <c r="CC213" s="2" t="str">
        <f t="shared" si="489"/>
        <v/>
      </c>
      <c r="CE213" s="2" t="str">
        <f t="shared" si="526"/>
        <v/>
      </c>
      <c r="CF213" s="2" t="str">
        <f t="shared" si="527"/>
        <v/>
      </c>
      <c r="CG213" s="2" t="str">
        <f t="shared" si="528"/>
        <v/>
      </c>
      <c r="CH213" s="2" t="str">
        <f t="shared" si="529"/>
        <v/>
      </c>
      <c r="CI213" s="2" t="str">
        <f t="shared" si="530"/>
        <v/>
      </c>
      <c r="CJ213" s="2" t="str">
        <f t="shared" si="531"/>
        <v/>
      </c>
      <c r="CK213" s="2" t="str">
        <f t="shared" si="532"/>
        <v/>
      </c>
      <c r="CL213" s="2" t="str">
        <f t="shared" si="533"/>
        <v/>
      </c>
      <c r="CM213" s="2" t="str">
        <f t="shared" si="534"/>
        <v/>
      </c>
      <c r="CN213" s="2" t="str">
        <f t="shared" si="535"/>
        <v/>
      </c>
      <c r="CO213" s="2" t="str">
        <f t="shared" si="536"/>
        <v/>
      </c>
      <c r="CP213" s="2" t="str">
        <f t="shared" si="537"/>
        <v/>
      </c>
      <c r="CQ213" s="2" t="str">
        <f t="shared" si="538"/>
        <v/>
      </c>
      <c r="CR213" s="2" t="str">
        <f t="shared" si="539"/>
        <v/>
      </c>
      <c r="CS213" s="2" t="str">
        <f t="shared" si="540"/>
        <v/>
      </c>
      <c r="CU213" s="2">
        <f t="shared" si="490"/>
        <v>81.5</v>
      </c>
      <c r="CV213" s="2">
        <f t="shared" si="491"/>
        <v>82.268000000000001</v>
      </c>
      <c r="CW213" s="2" t="str">
        <f t="shared" si="492"/>
        <v/>
      </c>
      <c r="CX213" s="2">
        <f t="shared" si="493"/>
        <v>79.78</v>
      </c>
      <c r="CY213" s="2">
        <f t="shared" si="494"/>
        <v>78.878</v>
      </c>
      <c r="CZ213" s="2">
        <f t="shared" si="495"/>
        <v>80.39</v>
      </c>
      <c r="DA213" s="2" t="str">
        <f t="shared" si="496"/>
        <v/>
      </c>
      <c r="DB213" s="2" t="str">
        <f t="shared" si="497"/>
        <v/>
      </c>
      <c r="DC213" s="2" t="str">
        <f t="shared" si="498"/>
        <v/>
      </c>
      <c r="DD213" s="2">
        <f t="shared" si="499"/>
        <v>79.418999999999997</v>
      </c>
      <c r="DE213" s="2">
        <f t="shared" si="500"/>
        <v>80.349000000000004</v>
      </c>
      <c r="DF213" s="2">
        <f t="shared" si="501"/>
        <v>79.465000000000003</v>
      </c>
      <c r="DG213" s="2">
        <f t="shared" si="502"/>
        <v>81.424999999999997</v>
      </c>
      <c r="DH213" s="2" t="str">
        <f t="shared" si="503"/>
        <v/>
      </c>
      <c r="DI213" s="2" t="str">
        <f t="shared" si="504"/>
        <v/>
      </c>
      <c r="DK213" s="2">
        <f t="shared" si="505"/>
        <v>126.18451127554619</v>
      </c>
      <c r="DL213" s="2">
        <f t="shared" si="654"/>
        <v>136.78634149042489</v>
      </c>
      <c r="DM213" s="2">
        <f t="shared" si="654"/>
        <v>137.30182483861384</v>
      </c>
      <c r="DN213" s="2">
        <f t="shared" si="654"/>
        <v>137.34729756097559</v>
      </c>
      <c r="DO213" s="2">
        <f t="shared" si="654"/>
        <v>124.98527804878049</v>
      </c>
      <c r="DP213" s="2">
        <f t="shared" si="654"/>
        <v>125.2427073710936</v>
      </c>
      <c r="DQ213" s="2">
        <f t="shared" si="654"/>
        <v>121.43928239202658</v>
      </c>
      <c r="DR213" s="2">
        <f t="shared" si="654"/>
        <v>106.29130897009969</v>
      </c>
      <c r="DS213" s="2">
        <f t="shared" si="654"/>
        <v>123.87579401993355</v>
      </c>
      <c r="DT213" s="2">
        <f t="shared" si="654"/>
        <v>119.72436378737541</v>
      </c>
      <c r="DU213" s="2">
        <f t="shared" si="654"/>
        <v>133.84106478405317</v>
      </c>
      <c r="DV213" s="2">
        <f t="shared" si="654"/>
        <v>120.33751162790702</v>
      </c>
      <c r="DW213" s="2">
        <f t="shared" si="654"/>
        <v>126.01067275747506</v>
      </c>
      <c r="DX213" s="2">
        <f t="shared" si="654"/>
        <v>118.30860816135086</v>
      </c>
      <c r="DY213" s="2">
        <f t="shared" si="654"/>
        <v>118.66677265395893</v>
      </c>
      <c r="EA213" s="2">
        <f t="shared" ref="EA213:EA227" si="657">CE$228*$B213+CE$229</f>
        <v>82.011862610205711</v>
      </c>
      <c r="EB213" s="2">
        <f t="shared" si="507"/>
        <v>81.676415558588417</v>
      </c>
      <c r="EC213" s="2">
        <f t="shared" si="508"/>
        <v>81.462241708542734</v>
      </c>
      <c r="ED213" s="2">
        <f t="shared" si="509"/>
        <v>78.745967804466929</v>
      </c>
      <c r="EE213" s="2">
        <f t="shared" si="510"/>
        <v>78.342198820058996</v>
      </c>
      <c r="EF213" s="2">
        <f t="shared" si="511"/>
        <v>80.284927461747614</v>
      </c>
      <c r="EG213" s="2">
        <f t="shared" si="512"/>
        <v>80.44795849742502</v>
      </c>
      <c r="EH213" s="2">
        <f t="shared" si="513"/>
        <v>78.984414796342477</v>
      </c>
      <c r="EI213" s="2">
        <f t="shared" si="514"/>
        <v>78.132051471643905</v>
      </c>
      <c r="EJ213" s="2">
        <f t="shared" si="515"/>
        <v>78.871816729242951</v>
      </c>
      <c r="EK213" s="2">
        <f t="shared" si="516"/>
        <v>78.070671598654116</v>
      </c>
      <c r="EL213" s="2">
        <f t="shared" si="517"/>
        <v>78.502080464451012</v>
      </c>
      <c r="EM213" s="2">
        <f t="shared" si="518"/>
        <v>79.92498933660039</v>
      </c>
      <c r="EN213" s="2">
        <f t="shared" si="519"/>
        <v>85.760491524972011</v>
      </c>
      <c r="EO213" s="2">
        <f t="shared" si="520"/>
        <v>94.672507364822877</v>
      </c>
      <c r="EQ213" s="2">
        <f t="shared" si="521"/>
        <v>81.309555848188296</v>
      </c>
      <c r="ER213" s="2">
        <f t="shared" si="655"/>
        <v>81.930067202681315</v>
      </c>
      <c r="ES213" s="2">
        <f t="shared" si="655"/>
        <v>80.796590912812121</v>
      </c>
      <c r="ET213" s="2">
        <f t="shared" si="655"/>
        <v>79.816668708809075</v>
      </c>
      <c r="EU213" s="2">
        <f t="shared" si="655"/>
        <v>79.197480274760991</v>
      </c>
      <c r="EV213" s="2">
        <f t="shared" si="655"/>
        <v>80.246054338969515</v>
      </c>
      <c r="EW213" s="2">
        <f t="shared" si="655"/>
        <v>80.703335910335639</v>
      </c>
      <c r="EX213" s="2">
        <f t="shared" si="655"/>
        <v>79.945255158716819</v>
      </c>
      <c r="EY213" s="2">
        <f t="shared" si="655"/>
        <v>79.718980849751716</v>
      </c>
      <c r="EZ213" s="2">
        <f t="shared" si="655"/>
        <v>78.730812213814048</v>
      </c>
      <c r="FA213" s="2">
        <f t="shared" si="655"/>
        <v>80.379321044838974</v>
      </c>
      <c r="FB213" s="2">
        <f t="shared" si="655"/>
        <v>79.866268361125151</v>
      </c>
      <c r="FC213" s="2">
        <f t="shared" si="655"/>
        <v>80.864882357260484</v>
      </c>
      <c r="FD213" s="2">
        <f t="shared" si="655"/>
        <v>84.853046008398891</v>
      </c>
      <c r="FE213" s="2">
        <f t="shared" si="655"/>
        <v>85.0871111114364</v>
      </c>
      <c r="FG213" s="2">
        <f t="shared" si="523"/>
        <v>0.99999785241109851</v>
      </c>
      <c r="FH213" s="2">
        <f t="shared" si="656"/>
        <v>0.99999826398698632</v>
      </c>
      <c r="FI213" s="2">
        <f t="shared" si="656"/>
        <v>0.9999982993142571</v>
      </c>
      <c r="FJ213" s="2">
        <f t="shared" si="656"/>
        <v>0.99999839483780117</v>
      </c>
      <c r="FK213" s="2">
        <f t="shared" si="656"/>
        <v>0.99999830899436482</v>
      </c>
      <c r="FL213" s="2">
        <f t="shared" si="656"/>
        <v>0.99999817201734786</v>
      </c>
      <c r="FM213" s="2">
        <f t="shared" si="656"/>
        <v>0.99999808166628712</v>
      </c>
      <c r="FN213" s="2">
        <f t="shared" si="656"/>
        <v>0.99999808076605912</v>
      </c>
      <c r="FO213" s="2">
        <f t="shared" si="656"/>
        <v>0.99999799218921215</v>
      </c>
      <c r="FP213" s="2">
        <f t="shared" si="656"/>
        <v>0.99999800718797827</v>
      </c>
      <c r="FQ213" s="2">
        <f t="shared" si="656"/>
        <v>0.99999805872619429</v>
      </c>
      <c r="FR213" s="2">
        <f t="shared" si="656"/>
        <v>0.99999808715919947</v>
      </c>
      <c r="FS213" s="2">
        <f t="shared" si="656"/>
        <v>0.99999809248609861</v>
      </c>
      <c r="FT213" s="2">
        <f t="shared" si="656"/>
        <v>0.99999735367332054</v>
      </c>
      <c r="FU213" s="2">
        <f t="shared" si="656"/>
        <v>0.99999668017798626</v>
      </c>
      <c r="FW213" s="2">
        <f t="shared" si="541"/>
        <v>0.92823738141706646</v>
      </c>
      <c r="FX213" s="2">
        <f t="shared" si="593"/>
        <v>0.94700642983973815</v>
      </c>
      <c r="FY213" s="2">
        <f t="shared" si="594"/>
        <v>0.95267342794698873</v>
      </c>
      <c r="FZ213" s="2">
        <f t="shared" si="595"/>
        <v>0.94521547178816101</v>
      </c>
      <c r="GA213" s="2">
        <f t="shared" si="596"/>
        <v>0.94716034057583776</v>
      </c>
      <c r="GB213" s="2">
        <f t="shared" si="597"/>
        <v>0.94998163632730959</v>
      </c>
      <c r="GC213" s="2">
        <f t="shared" si="598"/>
        <v>0.9580821788859647</v>
      </c>
      <c r="GD213" s="2">
        <f t="shared" si="599"/>
        <v>0.96628369394346714</v>
      </c>
      <c r="GE213" s="2">
        <f t="shared" si="600"/>
        <v>0.9558574935883789</v>
      </c>
      <c r="GF213" s="2">
        <f t="shared" si="601"/>
        <v>0.94799353205663939</v>
      </c>
      <c r="GG213" s="2">
        <f t="shared" si="602"/>
        <v>0.94090808286030714</v>
      </c>
      <c r="GH213" s="2">
        <f t="shared" si="603"/>
        <v>0.9287653717712685</v>
      </c>
      <c r="GI213" s="2">
        <f t="shared" si="604"/>
        <v>0.92220621435153405</v>
      </c>
      <c r="GJ213" s="2">
        <f t="shared" si="605"/>
        <v>0.90851011450383057</v>
      </c>
      <c r="GK213" s="2">
        <f t="shared" si="606"/>
        <v>0.90615097100188069</v>
      </c>
      <c r="GM213" s="86">
        <f t="shared" si="542"/>
        <v>6.8451860669802397E-191</v>
      </c>
      <c r="GN213" s="86">
        <f t="shared" si="607"/>
        <v>0</v>
      </c>
      <c r="GO213" s="86">
        <f t="shared" si="608"/>
        <v>0</v>
      </c>
      <c r="GP213" s="86">
        <f t="shared" si="609"/>
        <v>0</v>
      </c>
      <c r="GQ213" s="86">
        <f t="shared" si="610"/>
        <v>0</v>
      </c>
      <c r="GR213" s="86">
        <f t="shared" si="611"/>
        <v>0</v>
      </c>
      <c r="GS213" s="86">
        <f t="shared" si="612"/>
        <v>0</v>
      </c>
      <c r="GT213" s="86">
        <f t="shared" si="613"/>
        <v>0</v>
      </c>
      <c r="GU213" s="86">
        <f t="shared" si="614"/>
        <v>0</v>
      </c>
      <c r="GV213" s="86">
        <f t="shared" si="615"/>
        <v>0</v>
      </c>
      <c r="GW213" s="86">
        <f t="shared" si="616"/>
        <v>0</v>
      </c>
      <c r="GX213" s="86">
        <f t="shared" si="617"/>
        <v>0</v>
      </c>
      <c r="GY213" s="86">
        <f t="shared" si="618"/>
        <v>0</v>
      </c>
      <c r="GZ213" s="86">
        <f t="shared" si="619"/>
        <v>5.3807279890309772E-190</v>
      </c>
      <c r="HA213" s="86">
        <f t="shared" si="620"/>
        <v>2.1182987574819693E-114</v>
      </c>
      <c r="HC213" s="86">
        <f t="shared" si="543"/>
        <v>2.9946111355679437E-146</v>
      </c>
      <c r="HD213" s="86">
        <f t="shared" si="621"/>
        <v>0</v>
      </c>
      <c r="HE213" s="86">
        <f t="shared" si="622"/>
        <v>0</v>
      </c>
      <c r="HF213" s="86">
        <f t="shared" si="623"/>
        <v>0</v>
      </c>
      <c r="HG213" s="86">
        <f t="shared" si="624"/>
        <v>0</v>
      </c>
      <c r="HH213" s="86">
        <f t="shared" si="625"/>
        <v>0</v>
      </c>
      <c r="HI213" s="86">
        <f t="shared" si="626"/>
        <v>0</v>
      </c>
      <c r="HJ213" s="86">
        <f t="shared" si="627"/>
        <v>0</v>
      </c>
      <c r="HK213" s="86">
        <f t="shared" si="628"/>
        <v>0</v>
      </c>
      <c r="HL213" s="86">
        <f t="shared" si="629"/>
        <v>0</v>
      </c>
      <c r="HM213" s="86">
        <f t="shared" si="630"/>
        <v>0</v>
      </c>
      <c r="HN213" s="86">
        <f t="shared" si="631"/>
        <v>0</v>
      </c>
      <c r="HO213" s="86">
        <f t="shared" si="632"/>
        <v>0</v>
      </c>
      <c r="HP213" s="86">
        <f t="shared" si="633"/>
        <v>1.2166468982458288E-94</v>
      </c>
      <c r="HQ213" s="86">
        <f t="shared" si="634"/>
        <v>1.731969512958714E-99</v>
      </c>
      <c r="HS213" s="86">
        <f t="shared" si="544"/>
        <v>2.0302642773376605E-44</v>
      </c>
      <c r="HT213" s="86">
        <f t="shared" si="635"/>
        <v>2.0313782883873847E-43</v>
      </c>
      <c r="HU213" s="86">
        <f t="shared" si="636"/>
        <v>1.988114351381364E-44</v>
      </c>
      <c r="HV213" s="86">
        <f t="shared" si="637"/>
        <v>8.7949163471720839E-44</v>
      </c>
      <c r="HW213" s="86">
        <f t="shared" si="638"/>
        <v>8.5596028925023103E-42</v>
      </c>
      <c r="HX213" s="86">
        <f t="shared" si="639"/>
        <v>6.5556489700472978E-38</v>
      </c>
      <c r="HY213" s="86">
        <f t="shared" si="640"/>
        <v>3.841123115024413E-42</v>
      </c>
      <c r="HZ213" s="86">
        <f t="shared" si="641"/>
        <v>1.2399294664891202E-51</v>
      </c>
      <c r="IA213" s="86">
        <f t="shared" si="642"/>
        <v>3.924797763884227E-45</v>
      </c>
      <c r="IB213" s="86">
        <f t="shared" si="643"/>
        <v>9.4326640371721658E-42</v>
      </c>
      <c r="IC213" s="86">
        <f t="shared" si="644"/>
        <v>7.0154393351458801E-41</v>
      </c>
      <c r="ID213" s="86">
        <f t="shared" si="645"/>
        <v>1.3507859376347267E-39</v>
      </c>
      <c r="IE213" s="86">
        <f t="shared" si="646"/>
        <v>1.3644285381541314E-37</v>
      </c>
      <c r="IF213" s="86">
        <f t="shared" si="647"/>
        <v>1.232846276042097E-26</v>
      </c>
      <c r="IG213" s="86">
        <f t="shared" si="648"/>
        <v>2.0420324375121887E-26</v>
      </c>
      <c r="II213" s="86">
        <f t="shared" si="545"/>
        <v>3.8832065911521838E-3</v>
      </c>
      <c r="IJ213" s="86">
        <f t="shared" si="546"/>
        <v>2.1731704237981579E-3</v>
      </c>
      <c r="IK213" s="86">
        <f t="shared" si="547"/>
        <v>1.4099646779896413E-3</v>
      </c>
      <c r="IL213" s="86">
        <f t="shared" si="548"/>
        <v>2.8080340427474658E-3</v>
      </c>
      <c r="IM213" s="86">
        <f t="shared" si="549"/>
        <v>2.7840078770422967E-3</v>
      </c>
      <c r="IN213" s="86">
        <f t="shared" si="550"/>
        <v>3.4973014120045051E-3</v>
      </c>
      <c r="IO213" s="86">
        <f t="shared" si="551"/>
        <v>1.1775897642561208E-3</v>
      </c>
      <c r="IP213" s="86">
        <f t="shared" si="552"/>
        <v>2.2661257671683499E-4</v>
      </c>
      <c r="IQ213" s="86">
        <f t="shared" si="553"/>
        <v>1.1322759258782381E-3</v>
      </c>
      <c r="IR213" s="86">
        <f t="shared" si="554"/>
        <v>2.1183733831252123E-3</v>
      </c>
      <c r="IS213" s="86">
        <f t="shared" si="555"/>
        <v>3.6380473996043094E-3</v>
      </c>
      <c r="IT213" s="86">
        <f t="shared" si="556"/>
        <v>6.5473390259064386E-3</v>
      </c>
      <c r="IU213" s="86">
        <f t="shared" si="557"/>
        <v>9.317984178721735E-3</v>
      </c>
      <c r="IV213" s="86">
        <f t="shared" si="558"/>
        <v>1.8050617762834762E-2</v>
      </c>
      <c r="IW213" s="86">
        <f t="shared" si="559"/>
        <v>2.1673075279170118E-2</v>
      </c>
      <c r="IY213" s="86">
        <f t="shared" si="560"/>
        <v>3.8832065911521838E-3</v>
      </c>
      <c r="IZ213" s="86">
        <f t="shared" si="561"/>
        <v>2.1731704237981579E-3</v>
      </c>
      <c r="JA213" s="86">
        <f t="shared" si="562"/>
        <v>1.4099646779896413E-3</v>
      </c>
      <c r="JB213" s="86">
        <f t="shared" si="563"/>
        <v>2.8080340427474658E-3</v>
      </c>
      <c r="JC213" s="86">
        <f t="shared" si="564"/>
        <v>2.7840078770422967E-3</v>
      </c>
      <c r="JD213" s="86">
        <f t="shared" si="565"/>
        <v>3.4973014120045051E-3</v>
      </c>
      <c r="JE213" s="86">
        <f t="shared" si="566"/>
        <v>1.1775897642561208E-3</v>
      </c>
      <c r="JF213" s="86">
        <f t="shared" si="567"/>
        <v>2.2661257671683499E-4</v>
      </c>
      <c r="JG213" s="86">
        <f t="shared" si="568"/>
        <v>1.1322759258782381E-3</v>
      </c>
      <c r="JH213" s="86">
        <f t="shared" si="569"/>
        <v>2.1183733831252123E-3</v>
      </c>
      <c r="JI213" s="86">
        <f t="shared" si="570"/>
        <v>3.6380473996043094E-3</v>
      </c>
      <c r="JJ213" s="86">
        <f t="shared" si="571"/>
        <v>6.5473390259064386E-3</v>
      </c>
      <c r="JK213" s="86">
        <f t="shared" si="572"/>
        <v>9.317984178721735E-3</v>
      </c>
      <c r="JL213" s="86">
        <f t="shared" si="573"/>
        <v>1.8050617762834762E-2</v>
      </c>
      <c r="JM213" s="86">
        <f t="shared" si="574"/>
        <v>2.1673075279170118E-2</v>
      </c>
    </row>
    <row r="214" spans="2:273" x14ac:dyDescent="0.25">
      <c r="B214" s="2">
        <v>187</v>
      </c>
      <c r="C214" s="37">
        <v>80.804000000000002</v>
      </c>
      <c r="D214" s="37">
        <v>81.488</v>
      </c>
      <c r="E214" s="37">
        <v>81.78</v>
      </c>
      <c r="F214" s="37">
        <v>80.097999999999999</v>
      </c>
      <c r="G214" s="37">
        <v>79.683000000000007</v>
      </c>
      <c r="H214" s="37">
        <v>80.049000000000007</v>
      </c>
      <c r="I214" s="37">
        <v>81.171000000000006</v>
      </c>
      <c r="J214" s="37">
        <v>80.268000000000001</v>
      </c>
      <c r="K214" s="37">
        <v>79.977000000000004</v>
      </c>
      <c r="L214" s="37">
        <v>78.790999999999997</v>
      </c>
      <c r="M214" s="37">
        <v>81.349000000000004</v>
      </c>
      <c r="N214" s="37">
        <v>80.441999999999993</v>
      </c>
      <c r="O214" s="37">
        <v>80.25</v>
      </c>
      <c r="P214" s="37">
        <v>84.878</v>
      </c>
      <c r="Q214" s="37">
        <v>84.857100000000003</v>
      </c>
      <c r="S214" s="4">
        <f t="shared" si="446"/>
        <v>81.27786426239318</v>
      </c>
      <c r="T214" s="4">
        <f t="shared" si="447"/>
        <v>81.842090716120154</v>
      </c>
      <c r="U214" s="4" t="e">
        <f t="shared" si="448"/>
        <v>#N/A</v>
      </c>
      <c r="V214" s="4">
        <f t="shared" si="449"/>
        <v>79.668577021336219</v>
      </c>
      <c r="W214" s="4">
        <f t="shared" si="450"/>
        <v>79.048402489814151</v>
      </c>
      <c r="X214" s="4">
        <f t="shared" si="451"/>
        <v>80.15277250400591</v>
      </c>
      <c r="Y214" s="4" t="e">
        <f t="shared" si="452"/>
        <v>#N/A</v>
      </c>
      <c r="Z214" s="4" t="e">
        <f t="shared" si="453"/>
        <v>#N/A</v>
      </c>
      <c r="AA214" s="4" t="e">
        <f t="shared" si="454"/>
        <v>#N/A</v>
      </c>
      <c r="AB214" s="4">
        <f t="shared" si="455"/>
        <v>78.611784572344845</v>
      </c>
      <c r="AC214" s="4">
        <f t="shared" si="456"/>
        <v>80.120198164832928</v>
      </c>
      <c r="AD214" s="4">
        <f t="shared" si="457"/>
        <v>79.634529656270573</v>
      </c>
      <c r="AE214" s="4">
        <f t="shared" si="458"/>
        <v>80.683667553205879</v>
      </c>
      <c r="AF214" s="4">
        <f t="shared" si="459"/>
        <v>84.816727858870863</v>
      </c>
      <c r="AG214" s="4">
        <f t="shared" si="460"/>
        <v>85.801085739924233</v>
      </c>
      <c r="AI214" s="4">
        <f t="shared" si="461"/>
        <v>-0.47386426239317814</v>
      </c>
      <c r="AJ214" s="4">
        <f t="shared" si="462"/>
        <v>-0.35409071612015453</v>
      </c>
      <c r="AK214" s="4">
        <f t="shared" si="463"/>
        <v>0</v>
      </c>
      <c r="AL214" s="4">
        <f t="shared" si="464"/>
        <v>0.42942297866377999</v>
      </c>
      <c r="AM214" s="4">
        <f t="shared" si="465"/>
        <v>0.63459751018585564</v>
      </c>
      <c r="AN214" s="4">
        <f t="shared" si="466"/>
        <v>-0.10377250400590299</v>
      </c>
      <c r="AO214" s="4">
        <f t="shared" si="467"/>
        <v>0</v>
      </c>
      <c r="AP214" s="4">
        <f t="shared" si="468"/>
        <v>0</v>
      </c>
      <c r="AQ214" s="4">
        <f t="shared" si="469"/>
        <v>0</v>
      </c>
      <c r="AR214" s="4">
        <f t="shared" si="470"/>
        <v>0.17921542765515142</v>
      </c>
      <c r="AS214" s="4">
        <f t="shared" si="471"/>
        <v>1.2288018351670758</v>
      </c>
      <c r="AT214" s="4">
        <f t="shared" si="472"/>
        <v>0.80747034372942039</v>
      </c>
      <c r="AU214" s="4">
        <f t="shared" si="473"/>
        <v>-0.43366755320587913</v>
      </c>
      <c r="AV214" s="4">
        <f t="shared" si="653"/>
        <v>6.1272141129137481E-2</v>
      </c>
      <c r="AW214" s="4">
        <f t="shared" si="653"/>
        <v>-0.94398573992422996</v>
      </c>
      <c r="AY214" s="2">
        <f t="shared" si="525"/>
        <v>81.27786426239318</v>
      </c>
      <c r="AZ214" s="2">
        <f t="shared" si="576"/>
        <v>81.842090716120154</v>
      </c>
      <c r="BA214" s="2" t="e">
        <f t="shared" si="577"/>
        <v>#N/A</v>
      </c>
      <c r="BB214" s="2">
        <f t="shared" si="578"/>
        <v>79.668577021336219</v>
      </c>
      <c r="BC214" s="2">
        <f t="shared" si="579"/>
        <v>79.048402489814151</v>
      </c>
      <c r="BD214" s="2">
        <f t="shared" si="580"/>
        <v>80.15277250400591</v>
      </c>
      <c r="BE214" s="2" t="e">
        <f t="shared" si="581"/>
        <v>#N/A</v>
      </c>
      <c r="BF214" s="2" t="e">
        <f t="shared" si="582"/>
        <v>#N/A</v>
      </c>
      <c r="BG214" s="2" t="e">
        <f t="shared" si="583"/>
        <v>#N/A</v>
      </c>
      <c r="BH214" s="2">
        <f t="shared" si="584"/>
        <v>78.611784572344845</v>
      </c>
      <c r="BI214" s="2">
        <f t="shared" si="585"/>
        <v>80.120198164832914</v>
      </c>
      <c r="BJ214" s="2">
        <f t="shared" si="586"/>
        <v>79.634529656270118</v>
      </c>
      <c r="BK214" s="2">
        <f t="shared" si="587"/>
        <v>80.683667553199598</v>
      </c>
      <c r="BL214" s="2">
        <f t="shared" si="588"/>
        <v>84.816726767207754</v>
      </c>
      <c r="BM214" s="2">
        <f t="shared" si="589"/>
        <v>85.801081168684604</v>
      </c>
      <c r="BO214" s="2" t="str">
        <f t="shared" si="475"/>
        <v/>
      </c>
      <c r="BP214" s="2" t="str">
        <f t="shared" si="476"/>
        <v/>
      </c>
      <c r="BQ214" s="2" t="str">
        <f t="shared" si="477"/>
        <v/>
      </c>
      <c r="BR214" s="2" t="str">
        <f t="shared" si="478"/>
        <v/>
      </c>
      <c r="BS214" s="2" t="str">
        <f t="shared" si="479"/>
        <v/>
      </c>
      <c r="BT214" s="2" t="str">
        <f t="shared" si="480"/>
        <v/>
      </c>
      <c r="BU214" s="2" t="str">
        <f t="shared" si="481"/>
        <v/>
      </c>
      <c r="BV214" s="2" t="str">
        <f t="shared" si="482"/>
        <v/>
      </c>
      <c r="BW214" s="2" t="str">
        <f t="shared" si="483"/>
        <v/>
      </c>
      <c r="BX214" s="2" t="str">
        <f t="shared" si="484"/>
        <v/>
      </c>
      <c r="BY214" s="2" t="str">
        <f t="shared" si="485"/>
        <v/>
      </c>
      <c r="BZ214" s="2" t="str">
        <f t="shared" si="486"/>
        <v/>
      </c>
      <c r="CA214" s="2" t="str">
        <f t="shared" si="487"/>
        <v/>
      </c>
      <c r="CB214" s="2" t="str">
        <f t="shared" si="488"/>
        <v/>
      </c>
      <c r="CC214" s="2" t="str">
        <f t="shared" si="489"/>
        <v/>
      </c>
      <c r="CE214" s="2" t="str">
        <f t="shared" si="526"/>
        <v/>
      </c>
      <c r="CF214" s="2" t="str">
        <f t="shared" si="527"/>
        <v/>
      </c>
      <c r="CG214" s="2" t="str">
        <f t="shared" si="528"/>
        <v/>
      </c>
      <c r="CH214" s="2" t="str">
        <f t="shared" si="529"/>
        <v/>
      </c>
      <c r="CI214" s="2" t="str">
        <f t="shared" si="530"/>
        <v/>
      </c>
      <c r="CJ214" s="2" t="str">
        <f t="shared" si="531"/>
        <v/>
      </c>
      <c r="CK214" s="2" t="str">
        <f t="shared" si="532"/>
        <v/>
      </c>
      <c r="CL214" s="2" t="str">
        <f t="shared" si="533"/>
        <v/>
      </c>
      <c r="CM214" s="2" t="str">
        <f t="shared" si="534"/>
        <v/>
      </c>
      <c r="CN214" s="2" t="str">
        <f t="shared" si="535"/>
        <v/>
      </c>
      <c r="CO214" s="2" t="str">
        <f t="shared" si="536"/>
        <v/>
      </c>
      <c r="CP214" s="2" t="str">
        <f t="shared" si="537"/>
        <v/>
      </c>
      <c r="CQ214" s="2" t="str">
        <f t="shared" si="538"/>
        <v/>
      </c>
      <c r="CR214" s="2" t="str">
        <f t="shared" si="539"/>
        <v/>
      </c>
      <c r="CS214" s="2" t="str">
        <f t="shared" si="540"/>
        <v/>
      </c>
      <c r="CU214" s="2">
        <f t="shared" si="490"/>
        <v>80.804000000000002</v>
      </c>
      <c r="CV214" s="2">
        <f t="shared" si="491"/>
        <v>81.488</v>
      </c>
      <c r="CW214" s="2" t="str">
        <f t="shared" si="492"/>
        <v/>
      </c>
      <c r="CX214" s="2">
        <f t="shared" si="493"/>
        <v>80.097999999999999</v>
      </c>
      <c r="CY214" s="2">
        <f t="shared" si="494"/>
        <v>79.683000000000007</v>
      </c>
      <c r="CZ214" s="2">
        <f t="shared" si="495"/>
        <v>80.049000000000007</v>
      </c>
      <c r="DA214" s="2" t="str">
        <f t="shared" si="496"/>
        <v/>
      </c>
      <c r="DB214" s="2" t="str">
        <f t="shared" si="497"/>
        <v/>
      </c>
      <c r="DC214" s="2" t="str">
        <f t="shared" si="498"/>
        <v/>
      </c>
      <c r="DD214" s="2">
        <f t="shared" si="499"/>
        <v>78.790999999999997</v>
      </c>
      <c r="DE214" s="2">
        <f t="shared" si="500"/>
        <v>81.349000000000004</v>
      </c>
      <c r="DF214" s="2">
        <f t="shared" si="501"/>
        <v>80.441999999999993</v>
      </c>
      <c r="DG214" s="2">
        <f t="shared" si="502"/>
        <v>80.25</v>
      </c>
      <c r="DH214" s="2" t="str">
        <f t="shared" si="503"/>
        <v/>
      </c>
      <c r="DI214" s="2" t="str">
        <f t="shared" si="504"/>
        <v/>
      </c>
      <c r="DK214" s="2">
        <f t="shared" si="505"/>
        <v>126.38523502466528</v>
      </c>
      <c r="DL214" s="2">
        <f t="shared" si="654"/>
        <v>137.03340599087056</v>
      </c>
      <c r="DM214" s="2">
        <f t="shared" si="654"/>
        <v>137.54889484914781</v>
      </c>
      <c r="DN214" s="2">
        <f t="shared" si="654"/>
        <v>137.59160731707317</v>
      </c>
      <c r="DO214" s="2">
        <f t="shared" si="654"/>
        <v>125.14992195121951</v>
      </c>
      <c r="DP214" s="2">
        <f t="shared" si="654"/>
        <v>125.40451929881421</v>
      </c>
      <c r="DQ214" s="2">
        <f t="shared" si="654"/>
        <v>121.57307762005438</v>
      </c>
      <c r="DR214" s="2">
        <f t="shared" si="654"/>
        <v>106.32351887647238</v>
      </c>
      <c r="DS214" s="2">
        <f t="shared" si="654"/>
        <v>124.01361884627001</v>
      </c>
      <c r="DT214" s="2">
        <f t="shared" si="654"/>
        <v>119.82287888855329</v>
      </c>
      <c r="DU214" s="2">
        <f t="shared" si="654"/>
        <v>134.01731803080639</v>
      </c>
      <c r="DV214" s="2">
        <f t="shared" si="654"/>
        <v>120.43293446088799</v>
      </c>
      <c r="DW214" s="2">
        <f t="shared" si="654"/>
        <v>126.13981425551191</v>
      </c>
      <c r="DX214" s="2">
        <f t="shared" si="654"/>
        <v>118.41252176360226</v>
      </c>
      <c r="DY214" s="2">
        <f t="shared" si="654"/>
        <v>118.79411948313782</v>
      </c>
      <c r="EA214" s="2">
        <f t="shared" si="657"/>
        <v>81.942816611520996</v>
      </c>
      <c r="EB214" s="2">
        <f t="shared" si="507"/>
        <v>81.597541840514722</v>
      </c>
      <c r="EC214" s="2">
        <f t="shared" si="508"/>
        <v>81.39439669777461</v>
      </c>
      <c r="ED214" s="2">
        <f t="shared" si="509"/>
        <v>78.63839460598399</v>
      </c>
      <c r="EE214" s="2">
        <f t="shared" si="510"/>
        <v>78.223919174041285</v>
      </c>
      <c r="EF214" s="2">
        <f t="shared" si="511"/>
        <v>80.190218755664546</v>
      </c>
      <c r="EG214" s="2">
        <f t="shared" si="512"/>
        <v>80.34729061900434</v>
      </c>
      <c r="EH214" s="2">
        <f t="shared" si="513"/>
        <v>78.873760293710177</v>
      </c>
      <c r="EI214" s="2">
        <f t="shared" si="514"/>
        <v>78.002468269920996</v>
      </c>
      <c r="EJ214" s="2">
        <f t="shared" si="515"/>
        <v>78.747627520860576</v>
      </c>
      <c r="EK214" s="2">
        <f t="shared" si="516"/>
        <v>77.908833642481227</v>
      </c>
      <c r="EL214" s="2">
        <f t="shared" si="517"/>
        <v>78.342706753213207</v>
      </c>
      <c r="EM214" s="2">
        <f t="shared" si="518"/>
        <v>79.799341364915136</v>
      </c>
      <c r="EN214" s="2">
        <f t="shared" si="519"/>
        <v>85.658489845957035</v>
      </c>
      <c r="EO214" s="2">
        <f t="shared" si="520"/>
        <v>94.670024176507155</v>
      </c>
      <c r="EQ214" s="2">
        <f t="shared" si="521"/>
        <v>81.2308865293449</v>
      </c>
      <c r="ER214" s="2">
        <f t="shared" si="655"/>
        <v>81.854479080364527</v>
      </c>
      <c r="ES214" s="2">
        <f t="shared" si="655"/>
        <v>80.720264530339364</v>
      </c>
      <c r="ET214" s="2">
        <f t="shared" si="655"/>
        <v>79.722941591871432</v>
      </c>
      <c r="EU214" s="2">
        <f t="shared" si="655"/>
        <v>79.090275125134781</v>
      </c>
      <c r="EV214" s="2">
        <f t="shared" si="655"/>
        <v>80.150895369458127</v>
      </c>
      <c r="EW214" s="2">
        <f t="shared" si="655"/>
        <v>80.605789749853599</v>
      </c>
      <c r="EX214" s="2">
        <f t="shared" si="655"/>
        <v>79.846371134749404</v>
      </c>
      <c r="EY214" s="2">
        <f t="shared" si="655"/>
        <v>79.609394153585967</v>
      </c>
      <c r="EZ214" s="2">
        <f t="shared" si="655"/>
        <v>78.604909625488034</v>
      </c>
      <c r="FA214" s="2">
        <f t="shared" si="655"/>
        <v>80.246753643025244</v>
      </c>
      <c r="FB214" s="2">
        <f t="shared" si="655"/>
        <v>79.724813569313085</v>
      </c>
      <c r="FC214" s="2">
        <f t="shared" si="655"/>
        <v>80.751615257271069</v>
      </c>
      <c r="FD214" s="2">
        <f t="shared" si="655"/>
        <v>84.739330897792087</v>
      </c>
      <c r="FE214" s="2">
        <f t="shared" si="655"/>
        <v>84.963276978308954</v>
      </c>
      <c r="FG214" s="2">
        <f t="shared" si="523"/>
        <v>0.99999804137527326</v>
      </c>
      <c r="FH214" s="2">
        <f t="shared" si="656"/>
        <v>0.99999841673707235</v>
      </c>
      <c r="FI214" s="2">
        <f t="shared" si="656"/>
        <v>0.99999844895593604</v>
      </c>
      <c r="FJ214" s="2">
        <f t="shared" si="656"/>
        <v>0.99999853607446898</v>
      </c>
      <c r="FK214" s="2">
        <f t="shared" si="656"/>
        <v>0.99999845778430185</v>
      </c>
      <c r="FL214" s="2">
        <f t="shared" si="656"/>
        <v>0.99999833285973894</v>
      </c>
      <c r="FM214" s="2">
        <f t="shared" si="656"/>
        <v>0.99999825045856505</v>
      </c>
      <c r="FN214" s="2">
        <f t="shared" si="656"/>
        <v>0.99999824963754713</v>
      </c>
      <c r="FO214" s="2">
        <f t="shared" si="656"/>
        <v>0.99999816885447457</v>
      </c>
      <c r="FP214" s="2">
        <f t="shared" si="656"/>
        <v>0.99999818253351669</v>
      </c>
      <c r="FQ214" s="2">
        <f t="shared" si="656"/>
        <v>0.99999822953694462</v>
      </c>
      <c r="FR214" s="2">
        <f t="shared" si="656"/>
        <v>0.99999825546816223</v>
      </c>
      <c r="FS214" s="2">
        <f t="shared" si="656"/>
        <v>0.99999826032635375</v>
      </c>
      <c r="FT214" s="2">
        <f t="shared" si="656"/>
        <v>0.99999758652082193</v>
      </c>
      <c r="FU214" s="2">
        <f t="shared" si="656"/>
        <v>0.99999697228545437</v>
      </c>
      <c r="FW214" s="2">
        <f t="shared" si="541"/>
        <v>0.93413582569044995</v>
      </c>
      <c r="FX214" s="2">
        <f t="shared" si="593"/>
        <v>0.95144287453136456</v>
      </c>
      <c r="FY214" s="2">
        <f t="shared" si="594"/>
        <v>0.95665716396147482</v>
      </c>
      <c r="FZ214" s="2">
        <f t="shared" si="595"/>
        <v>0.94979390071894354</v>
      </c>
      <c r="GA214" s="2">
        <f t="shared" si="596"/>
        <v>0.95158455911127626</v>
      </c>
      <c r="GB214" s="2">
        <f t="shared" si="597"/>
        <v>0.95418105761512118</v>
      </c>
      <c r="GC214" s="2">
        <f t="shared" si="598"/>
        <v>0.96162896837266842</v>
      </c>
      <c r="GD214" s="2">
        <f t="shared" si="599"/>
        <v>0.96915886796858486</v>
      </c>
      <c r="GE214" s="2">
        <f t="shared" si="600"/>
        <v>0.95958457967441124</v>
      </c>
      <c r="GF214" s="2">
        <f t="shared" si="601"/>
        <v>0.95235149771229566</v>
      </c>
      <c r="GG214" s="2">
        <f t="shared" si="602"/>
        <v>0.94582585539215425</v>
      </c>
      <c r="GH214" s="2">
        <f t="shared" si="603"/>
        <v>0.93462347502182397</v>
      </c>
      <c r="GI214" s="2">
        <f t="shared" si="604"/>
        <v>0.92856223202486399</v>
      </c>
      <c r="GJ214" s="2">
        <f t="shared" si="605"/>
        <v>0.91588308159759202</v>
      </c>
      <c r="GK214" s="2">
        <f t="shared" si="606"/>
        <v>0.91369599595043482</v>
      </c>
      <c r="GM214" s="86">
        <f t="shared" si="542"/>
        <v>5.0328783023384318E-194</v>
      </c>
      <c r="GN214" s="86">
        <f t="shared" si="607"/>
        <v>0</v>
      </c>
      <c r="GO214" s="86">
        <f t="shared" si="608"/>
        <v>0</v>
      </c>
      <c r="GP214" s="86">
        <f t="shared" si="609"/>
        <v>0</v>
      </c>
      <c r="GQ214" s="86">
        <f t="shared" si="610"/>
        <v>0</v>
      </c>
      <c r="GR214" s="86">
        <f t="shared" si="611"/>
        <v>0</v>
      </c>
      <c r="GS214" s="86">
        <f t="shared" si="612"/>
        <v>0</v>
      </c>
      <c r="GT214" s="86">
        <f t="shared" si="613"/>
        <v>0</v>
      </c>
      <c r="GU214" s="86">
        <f t="shared" si="614"/>
        <v>0</v>
      </c>
      <c r="GV214" s="86">
        <f t="shared" si="615"/>
        <v>0</v>
      </c>
      <c r="GW214" s="86">
        <f t="shared" si="616"/>
        <v>0</v>
      </c>
      <c r="GX214" s="86">
        <f t="shared" si="617"/>
        <v>0</v>
      </c>
      <c r="GY214" s="86">
        <f t="shared" si="618"/>
        <v>0</v>
      </c>
      <c r="GZ214" s="86">
        <f t="shared" si="619"/>
        <v>4.0361122096765672E-193</v>
      </c>
      <c r="HA214" s="86">
        <f t="shared" si="620"/>
        <v>3.0211384918744907E-116</v>
      </c>
      <c r="HC214" s="86">
        <f t="shared" si="543"/>
        <v>3.3127738669869521E-149</v>
      </c>
      <c r="HD214" s="86">
        <f t="shared" si="621"/>
        <v>0</v>
      </c>
      <c r="HE214" s="86">
        <f t="shared" si="622"/>
        <v>0</v>
      </c>
      <c r="HF214" s="86">
        <f t="shared" si="623"/>
        <v>0</v>
      </c>
      <c r="HG214" s="86">
        <f t="shared" si="624"/>
        <v>0</v>
      </c>
      <c r="HH214" s="86">
        <f t="shared" si="625"/>
        <v>0</v>
      </c>
      <c r="HI214" s="86">
        <f t="shared" si="626"/>
        <v>0</v>
      </c>
      <c r="HJ214" s="86">
        <f t="shared" si="627"/>
        <v>0</v>
      </c>
      <c r="HK214" s="86">
        <f t="shared" si="628"/>
        <v>0</v>
      </c>
      <c r="HL214" s="86">
        <f t="shared" si="629"/>
        <v>0</v>
      </c>
      <c r="HM214" s="86">
        <f t="shared" si="630"/>
        <v>0</v>
      </c>
      <c r="HN214" s="86">
        <f t="shared" si="631"/>
        <v>0</v>
      </c>
      <c r="HO214" s="86">
        <f t="shared" si="632"/>
        <v>0</v>
      </c>
      <c r="HP214" s="86">
        <f t="shared" si="633"/>
        <v>1.4690287164914205E-96</v>
      </c>
      <c r="HQ214" s="86">
        <f t="shared" si="634"/>
        <v>1.7255405995391682E-101</v>
      </c>
      <c r="HS214" s="86">
        <f t="shared" si="544"/>
        <v>5.9574678074988061E-46</v>
      </c>
      <c r="HT214" s="86">
        <f t="shared" si="635"/>
        <v>7.5974020640071589E-45</v>
      </c>
      <c r="HU214" s="86">
        <f t="shared" si="636"/>
        <v>7.1484006634202888E-46</v>
      </c>
      <c r="HV214" s="86">
        <f t="shared" si="637"/>
        <v>3.3896501144563583E-45</v>
      </c>
      <c r="HW214" s="86">
        <f t="shared" si="638"/>
        <v>3.7053397111255775E-43</v>
      </c>
      <c r="HX214" s="86">
        <f t="shared" si="639"/>
        <v>3.7614983007176103E-39</v>
      </c>
      <c r="HY214" s="86">
        <f t="shared" si="640"/>
        <v>1.637795905580764E-43</v>
      </c>
      <c r="HZ214" s="86">
        <f t="shared" si="641"/>
        <v>3.0309702061616861E-53</v>
      </c>
      <c r="IA214" s="86">
        <f t="shared" si="642"/>
        <v>1.3949781806437796E-46</v>
      </c>
      <c r="IB214" s="86">
        <f t="shared" si="643"/>
        <v>3.8191457169607981E-43</v>
      </c>
      <c r="IC214" s="86">
        <f t="shared" si="644"/>
        <v>3.0115064501799553E-42</v>
      </c>
      <c r="ID214" s="86">
        <f t="shared" si="645"/>
        <v>5.9552483904074442E-41</v>
      </c>
      <c r="IE214" s="86">
        <f t="shared" si="646"/>
        <v>6.6697779066951944E-39</v>
      </c>
      <c r="IF214" s="86">
        <f t="shared" si="647"/>
        <v>1.4097786891764166E-27</v>
      </c>
      <c r="IG214" s="86">
        <f t="shared" si="648"/>
        <v>2.3671273061428639E-27</v>
      </c>
      <c r="II214" s="86">
        <f t="shared" si="545"/>
        <v>2.7771434059668688E-3</v>
      </c>
      <c r="IJ214" s="86">
        <f t="shared" si="546"/>
        <v>1.5593041209297851E-3</v>
      </c>
      <c r="IK214" s="86">
        <f t="shared" si="547"/>
        <v>9.9992411123101476E-4</v>
      </c>
      <c r="IL214" s="86">
        <f t="shared" si="548"/>
        <v>2.0380024734192826E-3</v>
      </c>
      <c r="IM214" s="86">
        <f t="shared" si="549"/>
        <v>2.0282258450217169E-3</v>
      </c>
      <c r="IN214" s="86">
        <f t="shared" si="550"/>
        <v>2.5985113541538377E-3</v>
      </c>
      <c r="IO214" s="86">
        <f t="shared" si="551"/>
        <v>8.3856121531161666E-4</v>
      </c>
      <c r="IP214" s="86">
        <f t="shared" si="552"/>
        <v>1.5152896028331858E-4</v>
      </c>
      <c r="IQ214" s="86">
        <f t="shared" si="553"/>
        <v>7.9965469664467154E-4</v>
      </c>
      <c r="IR214" s="86">
        <f t="shared" si="554"/>
        <v>1.5211629713774379E-3</v>
      </c>
      <c r="IS214" s="86">
        <f t="shared" si="555"/>
        <v>2.6582508221034144E-3</v>
      </c>
      <c r="IT214" s="86">
        <f t="shared" si="556"/>
        <v>4.8541527426678045E-3</v>
      </c>
      <c r="IU214" s="86">
        <f t="shared" si="557"/>
        <v>6.9964638232350735E-3</v>
      </c>
      <c r="IV214" s="86">
        <f t="shared" si="558"/>
        <v>1.391501531732473E-2</v>
      </c>
      <c r="IW214" s="86">
        <f t="shared" si="559"/>
        <v>1.6880009927348786E-2</v>
      </c>
      <c r="IY214" s="86">
        <f t="shared" si="560"/>
        <v>2.7771434059668688E-3</v>
      </c>
      <c r="IZ214" s="86">
        <f t="shared" si="561"/>
        <v>1.5593041209297851E-3</v>
      </c>
      <c r="JA214" s="86">
        <f t="shared" si="562"/>
        <v>9.9992411123101476E-4</v>
      </c>
      <c r="JB214" s="86">
        <f t="shared" si="563"/>
        <v>2.0380024734192826E-3</v>
      </c>
      <c r="JC214" s="86">
        <f t="shared" si="564"/>
        <v>2.0282258450217169E-3</v>
      </c>
      <c r="JD214" s="86">
        <f t="shared" si="565"/>
        <v>2.5985113541538377E-3</v>
      </c>
      <c r="JE214" s="86">
        <f t="shared" si="566"/>
        <v>8.3856121531161666E-4</v>
      </c>
      <c r="JF214" s="86">
        <f t="shared" si="567"/>
        <v>1.5152896028331858E-4</v>
      </c>
      <c r="JG214" s="86">
        <f t="shared" si="568"/>
        <v>7.9965469664467154E-4</v>
      </c>
      <c r="JH214" s="86">
        <f t="shared" si="569"/>
        <v>1.5211629713774379E-3</v>
      </c>
      <c r="JI214" s="86">
        <f t="shared" si="570"/>
        <v>2.6582508221034144E-3</v>
      </c>
      <c r="JJ214" s="86">
        <f t="shared" si="571"/>
        <v>4.8541527426678045E-3</v>
      </c>
      <c r="JK214" s="86">
        <f t="shared" si="572"/>
        <v>6.9964638232350735E-3</v>
      </c>
      <c r="JL214" s="86">
        <f t="shared" si="573"/>
        <v>1.391501531732473E-2</v>
      </c>
      <c r="JM214" s="86">
        <f t="shared" si="574"/>
        <v>1.6880009927348786E-2</v>
      </c>
    </row>
    <row r="215" spans="2:273" x14ac:dyDescent="0.25">
      <c r="B215" s="2">
        <v>188</v>
      </c>
      <c r="C215" s="37">
        <v>82.022000000000006</v>
      </c>
      <c r="D215" s="37">
        <v>80.975999999999999</v>
      </c>
      <c r="E215" s="37">
        <v>81.316999999999993</v>
      </c>
      <c r="F215" s="37">
        <v>80.340999999999994</v>
      </c>
      <c r="G215" s="37">
        <v>79.415000000000006</v>
      </c>
      <c r="H215" s="37">
        <v>80.828999999999994</v>
      </c>
      <c r="I215" s="37">
        <v>80.537000000000006</v>
      </c>
      <c r="J215" s="37">
        <v>80.244</v>
      </c>
      <c r="K215" s="37">
        <v>79.697999999999993</v>
      </c>
      <c r="L215" s="37">
        <v>78.14</v>
      </c>
      <c r="M215" s="37">
        <v>80.744</v>
      </c>
      <c r="N215" s="37">
        <v>79.302000000000007</v>
      </c>
      <c r="O215" s="37">
        <v>81.099999999999994</v>
      </c>
      <c r="P215" s="37">
        <v>84.561000000000007</v>
      </c>
      <c r="Q215" s="37">
        <v>84.404799999999994</v>
      </c>
      <c r="S215" s="4">
        <f t="shared" si="446"/>
        <v>81.195892606452475</v>
      </c>
      <c r="T215" s="4" t="e">
        <f t="shared" si="447"/>
        <v>#N/A</v>
      </c>
      <c r="U215" s="4" t="e">
        <f t="shared" si="448"/>
        <v>#N/A</v>
      </c>
      <c r="V215" s="4" t="e">
        <f t="shared" si="449"/>
        <v>#N/A</v>
      </c>
      <c r="W215" s="4" t="e">
        <f t="shared" si="450"/>
        <v>#N/A</v>
      </c>
      <c r="X215" s="4">
        <f t="shared" si="451"/>
        <v>80.057474300103109</v>
      </c>
      <c r="Y215" s="4" t="e">
        <f t="shared" si="452"/>
        <v>#N/A</v>
      </c>
      <c r="Z215" s="4" t="e">
        <f t="shared" si="453"/>
        <v>#N/A</v>
      </c>
      <c r="AA215" s="4" t="e">
        <f t="shared" si="454"/>
        <v>#N/A</v>
      </c>
      <c r="AB215" s="4" t="e">
        <f t="shared" si="455"/>
        <v>#N/A</v>
      </c>
      <c r="AC215" s="4">
        <f t="shared" si="456"/>
        <v>79.996760464739268</v>
      </c>
      <c r="AD215" s="4">
        <f t="shared" si="457"/>
        <v>79.49946791264361</v>
      </c>
      <c r="AE215" s="4">
        <f t="shared" si="458"/>
        <v>80.575175326871474</v>
      </c>
      <c r="AF215" s="4">
        <f t="shared" si="459"/>
        <v>84.697633520284953</v>
      </c>
      <c r="AG215" s="4">
        <f t="shared" si="460"/>
        <v>85.619001967613087</v>
      </c>
      <c r="AI215" s="4">
        <f t="shared" si="461"/>
        <v>0.82610739354753093</v>
      </c>
      <c r="AJ215" s="4">
        <f t="shared" si="462"/>
        <v>0</v>
      </c>
      <c r="AK215" s="4">
        <f t="shared" si="463"/>
        <v>0</v>
      </c>
      <c r="AL215" s="4">
        <f t="shared" si="464"/>
        <v>0</v>
      </c>
      <c r="AM215" s="4">
        <f t="shared" si="465"/>
        <v>0</v>
      </c>
      <c r="AN215" s="4">
        <f t="shared" si="466"/>
        <v>0.77152569989688402</v>
      </c>
      <c r="AO215" s="4">
        <f t="shared" si="467"/>
        <v>0</v>
      </c>
      <c r="AP215" s="4">
        <f t="shared" si="468"/>
        <v>0</v>
      </c>
      <c r="AQ215" s="4">
        <f t="shared" si="469"/>
        <v>0</v>
      </c>
      <c r="AR215" s="4">
        <f t="shared" si="470"/>
        <v>0</v>
      </c>
      <c r="AS215" s="4">
        <f t="shared" si="471"/>
        <v>0.74723953526073217</v>
      </c>
      <c r="AT215" s="4">
        <f t="shared" si="472"/>
        <v>-0.19746791264360297</v>
      </c>
      <c r="AU215" s="4">
        <f t="shared" si="473"/>
        <v>0.52482467312852066</v>
      </c>
      <c r="AV215" s="4">
        <f t="shared" si="653"/>
        <v>-0.13663352028494558</v>
      </c>
      <c r="AW215" s="4">
        <f t="shared" si="653"/>
        <v>-1.2142019676130928</v>
      </c>
      <c r="AY215" s="2">
        <f t="shared" si="525"/>
        <v>81.195892606452475</v>
      </c>
      <c r="AZ215" s="2" t="e">
        <f t="shared" si="576"/>
        <v>#N/A</v>
      </c>
      <c r="BA215" s="2" t="e">
        <f t="shared" si="577"/>
        <v>#N/A</v>
      </c>
      <c r="BB215" s="2" t="e">
        <f t="shared" si="578"/>
        <v>#N/A</v>
      </c>
      <c r="BC215" s="2" t="e">
        <f t="shared" si="579"/>
        <v>#N/A</v>
      </c>
      <c r="BD215" s="2">
        <f t="shared" si="580"/>
        <v>80.057474300103109</v>
      </c>
      <c r="BE215" s="2" t="e">
        <f t="shared" si="581"/>
        <v>#N/A</v>
      </c>
      <c r="BF215" s="2" t="e">
        <f t="shared" si="582"/>
        <v>#N/A</v>
      </c>
      <c r="BG215" s="2" t="e">
        <f t="shared" si="583"/>
        <v>#N/A</v>
      </c>
      <c r="BH215" s="2" t="e">
        <f t="shared" si="584"/>
        <v>#N/A</v>
      </c>
      <c r="BI215" s="2">
        <f t="shared" si="585"/>
        <v>79.996760464739268</v>
      </c>
      <c r="BJ215" s="2">
        <f t="shared" si="586"/>
        <v>79.499467912643553</v>
      </c>
      <c r="BK215" s="2">
        <f t="shared" si="587"/>
        <v>80.575175326870607</v>
      </c>
      <c r="BL215" s="2">
        <f t="shared" si="588"/>
        <v>84.697633205625792</v>
      </c>
      <c r="BM215" s="2">
        <f t="shared" si="589"/>
        <v>85.619000572206389</v>
      </c>
      <c r="BO215" s="2" t="str">
        <f t="shared" si="475"/>
        <v/>
      </c>
      <c r="BP215" s="2" t="str">
        <f t="shared" si="476"/>
        <v/>
      </c>
      <c r="BQ215" s="2" t="str">
        <f t="shared" si="477"/>
        <v/>
      </c>
      <c r="BR215" s="2" t="str">
        <f t="shared" si="478"/>
        <v/>
      </c>
      <c r="BS215" s="2" t="str">
        <f t="shared" si="479"/>
        <v/>
      </c>
      <c r="BT215" s="2" t="str">
        <f t="shared" si="480"/>
        <v/>
      </c>
      <c r="BU215" s="2" t="str">
        <f t="shared" si="481"/>
        <v/>
      </c>
      <c r="BV215" s="2" t="str">
        <f t="shared" si="482"/>
        <v/>
      </c>
      <c r="BW215" s="2" t="str">
        <f t="shared" si="483"/>
        <v/>
      </c>
      <c r="BX215" s="2" t="str">
        <f t="shared" si="484"/>
        <v/>
      </c>
      <c r="BY215" s="2" t="str">
        <f t="shared" si="485"/>
        <v/>
      </c>
      <c r="BZ215" s="2" t="str">
        <f t="shared" si="486"/>
        <v/>
      </c>
      <c r="CA215" s="2" t="str">
        <f t="shared" si="487"/>
        <v/>
      </c>
      <c r="CB215" s="2" t="str">
        <f t="shared" si="488"/>
        <v/>
      </c>
      <c r="CC215" s="2" t="str">
        <f t="shared" si="489"/>
        <v/>
      </c>
      <c r="CE215" s="2" t="str">
        <f t="shared" si="526"/>
        <v/>
      </c>
      <c r="CF215" s="2" t="str">
        <f t="shared" si="527"/>
        <v/>
      </c>
      <c r="CG215" s="2" t="str">
        <f t="shared" si="528"/>
        <v/>
      </c>
      <c r="CH215" s="2" t="str">
        <f t="shared" si="529"/>
        <v/>
      </c>
      <c r="CI215" s="2" t="str">
        <f t="shared" si="530"/>
        <v/>
      </c>
      <c r="CJ215" s="2" t="str">
        <f t="shared" si="531"/>
        <v/>
      </c>
      <c r="CK215" s="2" t="str">
        <f t="shared" si="532"/>
        <v/>
      </c>
      <c r="CL215" s="2" t="str">
        <f t="shared" si="533"/>
        <v/>
      </c>
      <c r="CM215" s="2" t="str">
        <f t="shared" si="534"/>
        <v/>
      </c>
      <c r="CN215" s="2" t="str">
        <f t="shared" si="535"/>
        <v/>
      </c>
      <c r="CO215" s="2" t="str">
        <f t="shared" si="536"/>
        <v/>
      </c>
      <c r="CP215" s="2" t="str">
        <f t="shared" si="537"/>
        <v/>
      </c>
      <c r="CQ215" s="2" t="str">
        <f t="shared" si="538"/>
        <v/>
      </c>
      <c r="CR215" s="2" t="str">
        <f t="shared" si="539"/>
        <v/>
      </c>
      <c r="CS215" s="2" t="str">
        <f t="shared" si="540"/>
        <v/>
      </c>
      <c r="CU215" s="2">
        <f t="shared" si="490"/>
        <v>82.022000000000006</v>
      </c>
      <c r="CV215" s="2" t="str">
        <f t="shared" si="491"/>
        <v/>
      </c>
      <c r="CW215" s="2" t="str">
        <f t="shared" si="492"/>
        <v/>
      </c>
      <c r="CX215" s="2" t="str">
        <f t="shared" si="493"/>
        <v/>
      </c>
      <c r="CY215" s="2" t="str">
        <f t="shared" si="494"/>
        <v/>
      </c>
      <c r="CZ215" s="2">
        <f t="shared" si="495"/>
        <v>80.828999999999994</v>
      </c>
      <c r="DA215" s="2" t="str">
        <f t="shared" si="496"/>
        <v/>
      </c>
      <c r="DB215" s="2" t="str">
        <f t="shared" si="497"/>
        <v/>
      </c>
      <c r="DC215" s="2" t="str">
        <f t="shared" si="498"/>
        <v/>
      </c>
      <c r="DD215" s="2" t="str">
        <f t="shared" si="499"/>
        <v/>
      </c>
      <c r="DE215" s="2">
        <f t="shared" si="500"/>
        <v>80.744</v>
      </c>
      <c r="DF215" s="2">
        <f t="shared" si="501"/>
        <v>79.302000000000007</v>
      </c>
      <c r="DG215" s="2">
        <f t="shared" si="502"/>
        <v>81.099999999999994</v>
      </c>
      <c r="DH215" s="2" t="str">
        <f t="shared" si="503"/>
        <v/>
      </c>
      <c r="DI215" s="2" t="str">
        <f t="shared" si="504"/>
        <v/>
      </c>
      <c r="DK215" s="2">
        <f t="shared" si="505"/>
        <v>126.58595877378437</v>
      </c>
      <c r="DL215" s="2">
        <f t="shared" si="654"/>
        <v>137.28047049131624</v>
      </c>
      <c r="DM215" s="2">
        <f t="shared" si="654"/>
        <v>137.79596485968182</v>
      </c>
      <c r="DN215" s="2">
        <f t="shared" si="654"/>
        <v>137.83591707317072</v>
      </c>
      <c r="DO215" s="2">
        <f t="shared" si="654"/>
        <v>125.31456585365854</v>
      </c>
      <c r="DP215" s="2">
        <f t="shared" si="654"/>
        <v>125.56633122653481</v>
      </c>
      <c r="DQ215" s="2">
        <f t="shared" si="654"/>
        <v>121.70687284808216</v>
      </c>
      <c r="DR215" s="2">
        <f t="shared" si="654"/>
        <v>106.35572878284508</v>
      </c>
      <c r="DS215" s="2">
        <f t="shared" si="654"/>
        <v>124.15144367260646</v>
      </c>
      <c r="DT215" s="2">
        <f t="shared" si="654"/>
        <v>119.92139398973119</v>
      </c>
      <c r="DU215" s="2">
        <f t="shared" si="654"/>
        <v>134.19357127755967</v>
      </c>
      <c r="DV215" s="2">
        <f t="shared" si="654"/>
        <v>120.52835729386896</v>
      </c>
      <c r="DW215" s="2">
        <f t="shared" si="654"/>
        <v>126.26895575354875</v>
      </c>
      <c r="DX215" s="2">
        <f t="shared" si="654"/>
        <v>118.51643536585367</v>
      </c>
      <c r="DY215" s="2">
        <f t="shared" si="654"/>
        <v>118.92146631231671</v>
      </c>
      <c r="EA215" s="2">
        <f t="shared" si="657"/>
        <v>81.873770612836267</v>
      </c>
      <c r="EB215" s="2">
        <f t="shared" si="507"/>
        <v>81.518668122441028</v>
      </c>
      <c r="EC215" s="2">
        <f t="shared" si="508"/>
        <v>81.326551687006486</v>
      </c>
      <c r="ED215" s="2">
        <f t="shared" si="509"/>
        <v>78.530821407501065</v>
      </c>
      <c r="EE215" s="2">
        <f t="shared" si="510"/>
        <v>78.105639528023588</v>
      </c>
      <c r="EF215" s="2">
        <f t="shared" si="511"/>
        <v>80.095510049581492</v>
      </c>
      <c r="EG215" s="2">
        <f t="shared" si="512"/>
        <v>80.246622740583661</v>
      </c>
      <c r="EH215" s="2">
        <f t="shared" si="513"/>
        <v>78.763105791077862</v>
      </c>
      <c r="EI215" s="2">
        <f t="shared" si="514"/>
        <v>77.872885068198102</v>
      </c>
      <c r="EJ215" s="2">
        <f t="shared" si="515"/>
        <v>78.6234383124782</v>
      </c>
      <c r="EK215" s="2">
        <f t="shared" si="516"/>
        <v>77.746995686308338</v>
      </c>
      <c r="EL215" s="2">
        <f t="shared" si="517"/>
        <v>78.183333041975402</v>
      </c>
      <c r="EM215" s="2">
        <f t="shared" si="518"/>
        <v>79.673693393229854</v>
      </c>
      <c r="EN215" s="2">
        <f t="shared" si="519"/>
        <v>85.556488166942046</v>
      </c>
      <c r="EO215" s="2">
        <f t="shared" si="520"/>
        <v>94.667540988191419</v>
      </c>
      <c r="EQ215" s="2">
        <f t="shared" si="521"/>
        <v>81.152217210501504</v>
      </c>
      <c r="ER215" s="2">
        <f t="shared" si="655"/>
        <v>81.778890958047739</v>
      </c>
      <c r="ES215" s="2">
        <f t="shared" si="655"/>
        <v>80.643938147866606</v>
      </c>
      <c r="ET215" s="2">
        <f t="shared" si="655"/>
        <v>79.629214474933789</v>
      </c>
      <c r="EU215" s="2">
        <f t="shared" si="655"/>
        <v>78.983069975508585</v>
      </c>
      <c r="EV215" s="2">
        <f t="shared" si="655"/>
        <v>80.055736399946738</v>
      </c>
      <c r="EW215" s="2">
        <f t="shared" si="655"/>
        <v>80.50824358937156</v>
      </c>
      <c r="EX215" s="2">
        <f t="shared" si="655"/>
        <v>79.747487110781989</v>
      </c>
      <c r="EY215" s="2">
        <f t="shared" si="655"/>
        <v>79.499807457420218</v>
      </c>
      <c r="EZ215" s="2">
        <f t="shared" si="655"/>
        <v>78.479007037162006</v>
      </c>
      <c r="FA215" s="2">
        <f t="shared" si="655"/>
        <v>80.114186241211513</v>
      </c>
      <c r="FB215" s="2">
        <f t="shared" si="655"/>
        <v>79.583358777501019</v>
      </c>
      <c r="FC215" s="2">
        <f t="shared" si="655"/>
        <v>80.638348157281655</v>
      </c>
      <c r="FD215" s="2">
        <f t="shared" si="655"/>
        <v>84.625615787185296</v>
      </c>
      <c r="FE215" s="2">
        <f t="shared" si="655"/>
        <v>84.839442845181495</v>
      </c>
      <c r="FG215" s="2">
        <f t="shared" si="523"/>
        <v>0.99999821371271114</v>
      </c>
      <c r="FH215" s="2">
        <f t="shared" si="656"/>
        <v>0.99999855604684729</v>
      </c>
      <c r="FI215" s="2">
        <f t="shared" si="656"/>
        <v>0.99999858543080822</v>
      </c>
      <c r="FJ215" s="2">
        <f t="shared" si="656"/>
        <v>0.99999866488387579</v>
      </c>
      <c r="FK215" s="2">
        <f t="shared" si="656"/>
        <v>0.99999859348237585</v>
      </c>
      <c r="FL215" s="2">
        <f t="shared" si="656"/>
        <v>0.99999847954978816</v>
      </c>
      <c r="FM215" s="2">
        <f t="shared" si="656"/>
        <v>0.99999840439900178</v>
      </c>
      <c r="FN215" s="2">
        <f t="shared" si="656"/>
        <v>0.9999984036502243</v>
      </c>
      <c r="FO215" s="2">
        <f t="shared" si="656"/>
        <v>0.99999832997516336</v>
      </c>
      <c r="FP215" s="2">
        <f t="shared" si="656"/>
        <v>0.99999834245060204</v>
      </c>
      <c r="FQ215" s="2">
        <f t="shared" si="656"/>
        <v>0.99999838531825125</v>
      </c>
      <c r="FR215" s="2">
        <f t="shared" si="656"/>
        <v>0.99999840896781023</v>
      </c>
      <c r="FS215" s="2">
        <f t="shared" si="656"/>
        <v>0.99999841339853479</v>
      </c>
      <c r="FT215" s="2">
        <f t="shared" si="656"/>
        <v>0.99999779888036155</v>
      </c>
      <c r="FU215" s="2">
        <f t="shared" si="656"/>
        <v>0.99999723869078028</v>
      </c>
      <c r="FW215" s="2">
        <f t="shared" si="541"/>
        <v>0.93958101091819679</v>
      </c>
      <c r="FX215" s="2">
        <f t="shared" si="593"/>
        <v>0.95552535730198973</v>
      </c>
      <c r="FY215" s="2">
        <f t="shared" si="594"/>
        <v>0.96031953434196471</v>
      </c>
      <c r="FZ215" s="2">
        <f t="shared" si="595"/>
        <v>0.95400832075499487</v>
      </c>
      <c r="GA215" s="2">
        <f t="shared" si="596"/>
        <v>0.95565568482667695</v>
      </c>
      <c r="GB215" s="2">
        <f t="shared" si="597"/>
        <v>0.95804347722681626</v>
      </c>
      <c r="GC215" s="2">
        <f t="shared" si="598"/>
        <v>0.96488665232994175</v>
      </c>
      <c r="GD215" s="2">
        <f t="shared" si="599"/>
        <v>0.97179601655347703</v>
      </c>
      <c r="GE215" s="2">
        <f t="shared" si="600"/>
        <v>0.96300915474156101</v>
      </c>
      <c r="GF215" s="2">
        <f t="shared" si="601"/>
        <v>0.95636109105167066</v>
      </c>
      <c r="GG215" s="2">
        <f t="shared" si="602"/>
        <v>0.95035595276256346</v>
      </c>
      <c r="GH215" s="2">
        <f t="shared" si="603"/>
        <v>0.94003093298666496</v>
      </c>
      <c r="GI215" s="2">
        <f t="shared" si="604"/>
        <v>0.93443586153358837</v>
      </c>
      <c r="GJ215" s="2">
        <f t="shared" si="605"/>
        <v>0.92271242415396437</v>
      </c>
      <c r="GK215" s="2">
        <f t="shared" si="606"/>
        <v>0.92068752844194213</v>
      </c>
      <c r="GM215" s="86">
        <f t="shared" si="542"/>
        <v>3.4875199632445804E-197</v>
      </c>
      <c r="GN215" s="86">
        <f t="shared" si="607"/>
        <v>0</v>
      </c>
      <c r="GO215" s="86">
        <f t="shared" si="608"/>
        <v>0</v>
      </c>
      <c r="GP215" s="86">
        <f t="shared" si="609"/>
        <v>0</v>
      </c>
      <c r="GQ215" s="86">
        <f t="shared" si="610"/>
        <v>0</v>
      </c>
      <c r="GR215" s="86">
        <f t="shared" si="611"/>
        <v>0</v>
      </c>
      <c r="GS215" s="86">
        <f t="shared" si="612"/>
        <v>0</v>
      </c>
      <c r="GT215" s="86">
        <f t="shared" si="613"/>
        <v>0</v>
      </c>
      <c r="GU215" s="86">
        <f t="shared" si="614"/>
        <v>0</v>
      </c>
      <c r="GV215" s="86">
        <f t="shared" si="615"/>
        <v>0</v>
      </c>
      <c r="GW215" s="86">
        <f t="shared" si="616"/>
        <v>0</v>
      </c>
      <c r="GX215" s="86">
        <f t="shared" si="617"/>
        <v>0</v>
      </c>
      <c r="GY215" s="86">
        <f t="shared" si="618"/>
        <v>0</v>
      </c>
      <c r="GZ215" s="86">
        <f t="shared" si="619"/>
        <v>2.8534873872668462E-196</v>
      </c>
      <c r="HA215" s="86">
        <f t="shared" si="620"/>
        <v>4.1627724031430006E-118</v>
      </c>
      <c r="HC215" s="86">
        <f t="shared" si="543"/>
        <v>3.4209211668457902E-152</v>
      </c>
      <c r="HD215" s="86">
        <f t="shared" si="621"/>
        <v>0</v>
      </c>
      <c r="HE215" s="86">
        <f t="shared" si="622"/>
        <v>0</v>
      </c>
      <c r="HF215" s="86">
        <f t="shared" si="623"/>
        <v>0</v>
      </c>
      <c r="HG215" s="86">
        <f t="shared" si="624"/>
        <v>0</v>
      </c>
      <c r="HH215" s="86">
        <f t="shared" si="625"/>
        <v>0</v>
      </c>
      <c r="HI215" s="86">
        <f t="shared" si="626"/>
        <v>0</v>
      </c>
      <c r="HJ215" s="86">
        <f t="shared" si="627"/>
        <v>0</v>
      </c>
      <c r="HK215" s="86">
        <f t="shared" si="628"/>
        <v>0</v>
      </c>
      <c r="HL215" s="86">
        <f t="shared" si="629"/>
        <v>0</v>
      </c>
      <c r="HM215" s="86">
        <f t="shared" si="630"/>
        <v>0</v>
      </c>
      <c r="HN215" s="86">
        <f t="shared" si="631"/>
        <v>0</v>
      </c>
      <c r="HO215" s="86">
        <f t="shared" si="632"/>
        <v>0</v>
      </c>
      <c r="HP215" s="86">
        <f t="shared" si="633"/>
        <v>1.695691192758686E-98</v>
      </c>
      <c r="HQ215" s="86">
        <f t="shared" si="634"/>
        <v>1.6408588083039719E-103</v>
      </c>
      <c r="HS215" s="86">
        <f t="shared" si="544"/>
        <v>1.6435769517534444E-47</v>
      </c>
      <c r="HT215" s="86">
        <f t="shared" si="635"/>
        <v>2.6899631344659667E-46</v>
      </c>
      <c r="HU215" s="86">
        <f t="shared" si="636"/>
        <v>2.4331723627939313E-47</v>
      </c>
      <c r="HV215" s="86">
        <f t="shared" si="637"/>
        <v>1.2385411619214741E-46</v>
      </c>
      <c r="HW215" s="86">
        <f t="shared" si="638"/>
        <v>1.5226837711059323E-44</v>
      </c>
      <c r="HX215" s="86">
        <f t="shared" si="639"/>
        <v>2.0578474675987081E-40</v>
      </c>
      <c r="HY215" s="86">
        <f t="shared" si="640"/>
        <v>6.6289139895078069E-45</v>
      </c>
      <c r="HZ215" s="86">
        <f t="shared" si="641"/>
        <v>6.9876441172027132E-55</v>
      </c>
      <c r="IA215" s="86">
        <f t="shared" si="642"/>
        <v>4.6959913521508845E-48</v>
      </c>
      <c r="IB215" s="86">
        <f t="shared" si="643"/>
        <v>1.4645927324860738E-44</v>
      </c>
      <c r="IC215" s="86">
        <f t="shared" si="644"/>
        <v>1.2254257759715639E-43</v>
      </c>
      <c r="ID215" s="86">
        <f t="shared" si="645"/>
        <v>2.4867215030801715E-42</v>
      </c>
      <c r="IE215" s="86">
        <f t="shared" si="646"/>
        <v>3.0904201561418693E-40</v>
      </c>
      <c r="IF215" s="86">
        <f t="shared" si="647"/>
        <v>1.549738207719768E-28</v>
      </c>
      <c r="IG215" s="86">
        <f t="shared" si="648"/>
        <v>2.6382462705031179E-28</v>
      </c>
      <c r="II215" s="86">
        <f t="shared" si="545"/>
        <v>1.9663050044608828E-3</v>
      </c>
      <c r="IJ215" s="86">
        <f t="shared" si="546"/>
        <v>1.1088594285712482E-3</v>
      </c>
      <c r="IK215" s="86">
        <f t="shared" si="547"/>
        <v>7.0277875360985175E-4</v>
      </c>
      <c r="IL215" s="86">
        <f t="shared" si="548"/>
        <v>1.4663156075991211E-3</v>
      </c>
      <c r="IM215" s="86">
        <f t="shared" si="549"/>
        <v>1.4651271859953561E-3</v>
      </c>
      <c r="IN215" s="86">
        <f t="shared" si="550"/>
        <v>1.9157807977350067E-3</v>
      </c>
      <c r="IO215" s="86">
        <f t="shared" si="551"/>
        <v>5.9204765135674085E-4</v>
      </c>
      <c r="IP215" s="86">
        <f t="shared" si="552"/>
        <v>1.0034225231761526E-4</v>
      </c>
      <c r="IQ215" s="86">
        <f t="shared" si="553"/>
        <v>5.5972419221778742E-4</v>
      </c>
      <c r="IR215" s="86">
        <f t="shared" si="554"/>
        <v>1.0826564030592186E-3</v>
      </c>
      <c r="IS215" s="86">
        <f t="shared" si="555"/>
        <v>1.9254983054329056E-3</v>
      </c>
      <c r="IT215" s="86">
        <f t="shared" si="556"/>
        <v>3.5673701049277287E-3</v>
      </c>
      <c r="IU215" s="86">
        <f t="shared" si="557"/>
        <v>5.2082481504805711E-3</v>
      </c>
      <c r="IV215" s="86">
        <f t="shared" si="558"/>
        <v>1.063949437664294E-2</v>
      </c>
      <c r="IW215" s="86">
        <f t="shared" si="559"/>
        <v>1.3043733232659038E-2</v>
      </c>
      <c r="IY215" s="86">
        <f t="shared" si="560"/>
        <v>1.9663050044608828E-3</v>
      </c>
      <c r="IZ215" s="86">
        <f t="shared" si="561"/>
        <v>1.1088594285712482E-3</v>
      </c>
      <c r="JA215" s="86">
        <f t="shared" si="562"/>
        <v>7.0277875360985175E-4</v>
      </c>
      <c r="JB215" s="86">
        <f t="shared" si="563"/>
        <v>1.4663156075991211E-3</v>
      </c>
      <c r="JC215" s="86">
        <f t="shared" si="564"/>
        <v>1.4651271859953561E-3</v>
      </c>
      <c r="JD215" s="86">
        <f t="shared" si="565"/>
        <v>1.9157807977350067E-3</v>
      </c>
      <c r="JE215" s="86">
        <f t="shared" si="566"/>
        <v>5.9204765135674085E-4</v>
      </c>
      <c r="JF215" s="86">
        <f t="shared" si="567"/>
        <v>1.0034225231761526E-4</v>
      </c>
      <c r="JG215" s="86">
        <f t="shared" si="568"/>
        <v>5.5972419221778742E-4</v>
      </c>
      <c r="JH215" s="86">
        <f t="shared" si="569"/>
        <v>1.0826564030592186E-3</v>
      </c>
      <c r="JI215" s="86">
        <f t="shared" si="570"/>
        <v>1.9254983054329056E-3</v>
      </c>
      <c r="JJ215" s="86">
        <f t="shared" si="571"/>
        <v>3.5673701049277287E-3</v>
      </c>
      <c r="JK215" s="86">
        <f t="shared" si="572"/>
        <v>5.2082481504805711E-3</v>
      </c>
      <c r="JL215" s="86">
        <f t="shared" si="573"/>
        <v>1.063949437664294E-2</v>
      </c>
      <c r="JM215" s="86">
        <f t="shared" si="574"/>
        <v>1.3043733232659038E-2</v>
      </c>
    </row>
    <row r="216" spans="2:273" x14ac:dyDescent="0.25">
      <c r="B216" s="2">
        <v>189</v>
      </c>
      <c r="C216" s="37">
        <v>82.412999999999997</v>
      </c>
      <c r="D216" s="37">
        <v>82.950999999999993</v>
      </c>
      <c r="E216" s="37">
        <v>80.756</v>
      </c>
      <c r="F216" s="37">
        <v>80.049000000000007</v>
      </c>
      <c r="G216" s="37">
        <v>79.512</v>
      </c>
      <c r="H216" s="37">
        <v>81.828999999999994</v>
      </c>
      <c r="I216" s="37">
        <v>80.462999999999994</v>
      </c>
      <c r="J216" s="37">
        <v>80.194999999999993</v>
      </c>
      <c r="K216" s="37">
        <v>79.278999999999996</v>
      </c>
      <c r="L216" s="37">
        <v>79.069999999999993</v>
      </c>
      <c r="M216" s="37">
        <v>81.884</v>
      </c>
      <c r="N216" s="37">
        <v>80.441999999999993</v>
      </c>
      <c r="O216" s="37">
        <v>81</v>
      </c>
      <c r="P216" s="37">
        <v>84.194999999999993</v>
      </c>
      <c r="Q216" s="37">
        <v>83.761899999999997</v>
      </c>
      <c r="S216" s="4" t="e">
        <f t="shared" si="446"/>
        <v>#N/A</v>
      </c>
      <c r="T216" s="4" t="e">
        <f t="shared" si="447"/>
        <v>#N/A</v>
      </c>
      <c r="U216" s="4" t="e">
        <f t="shared" si="448"/>
        <v>#N/A</v>
      </c>
      <c r="V216" s="4" t="e">
        <f t="shared" si="449"/>
        <v>#N/A</v>
      </c>
      <c r="W216" s="4" t="e">
        <f t="shared" si="450"/>
        <v>#N/A</v>
      </c>
      <c r="X216" s="4" t="e">
        <f t="shared" si="451"/>
        <v>#N/A</v>
      </c>
      <c r="Y216" s="4" t="e">
        <f t="shared" si="452"/>
        <v>#N/A</v>
      </c>
      <c r="Z216" s="4" t="e">
        <f t="shared" si="453"/>
        <v>#N/A</v>
      </c>
      <c r="AA216" s="4" t="e">
        <f t="shared" si="454"/>
        <v>#N/A</v>
      </c>
      <c r="AB216" s="4" t="e">
        <f t="shared" si="455"/>
        <v>#N/A</v>
      </c>
      <c r="AC216" s="4" t="e">
        <f t="shared" si="456"/>
        <v>#N/A</v>
      </c>
      <c r="AD216" s="4">
        <f t="shared" si="457"/>
        <v>79.364003570261417</v>
      </c>
      <c r="AE216" s="4">
        <f t="shared" si="458"/>
        <v>80.46638781463173</v>
      </c>
      <c r="AF216" s="4">
        <f t="shared" si="459"/>
        <v>84.57886240660261</v>
      </c>
      <c r="AG216" s="4">
        <f t="shared" si="460"/>
        <v>85.44041001728641</v>
      </c>
      <c r="AI216" s="4">
        <f t="shared" si="461"/>
        <v>0</v>
      </c>
      <c r="AJ216" s="4">
        <f t="shared" si="462"/>
        <v>0</v>
      </c>
      <c r="AK216" s="4">
        <f t="shared" si="463"/>
        <v>0</v>
      </c>
      <c r="AL216" s="4">
        <f t="shared" si="464"/>
        <v>0</v>
      </c>
      <c r="AM216" s="4">
        <f t="shared" si="465"/>
        <v>0</v>
      </c>
      <c r="AN216" s="4">
        <f t="shared" si="466"/>
        <v>0</v>
      </c>
      <c r="AO216" s="4">
        <f t="shared" si="467"/>
        <v>0</v>
      </c>
      <c r="AP216" s="4">
        <f t="shared" si="468"/>
        <v>0</v>
      </c>
      <c r="AQ216" s="4">
        <f t="shared" si="469"/>
        <v>0</v>
      </c>
      <c r="AR216" s="4">
        <f t="shared" si="470"/>
        <v>0</v>
      </c>
      <c r="AS216" s="4">
        <f t="shared" si="471"/>
        <v>0</v>
      </c>
      <c r="AT216" s="4">
        <f t="shared" si="472"/>
        <v>1.077996429738576</v>
      </c>
      <c r="AU216" s="4">
        <f t="shared" si="473"/>
        <v>0.53361218536826982</v>
      </c>
      <c r="AV216" s="4">
        <f t="shared" si="653"/>
        <v>-0.38386240660261706</v>
      </c>
      <c r="AW216" s="4">
        <f t="shared" si="653"/>
        <v>-1.6785100172864134</v>
      </c>
      <c r="AY216" s="2" t="e">
        <f t="shared" si="525"/>
        <v>#N/A</v>
      </c>
      <c r="AZ216" s="2" t="e">
        <f t="shared" si="576"/>
        <v>#N/A</v>
      </c>
      <c r="BA216" s="2" t="e">
        <f t="shared" si="577"/>
        <v>#N/A</v>
      </c>
      <c r="BB216" s="2" t="e">
        <f t="shared" si="578"/>
        <v>#N/A</v>
      </c>
      <c r="BC216" s="2" t="e">
        <f t="shared" si="579"/>
        <v>#N/A</v>
      </c>
      <c r="BD216" s="2" t="e">
        <f t="shared" si="580"/>
        <v>#N/A</v>
      </c>
      <c r="BE216" s="2" t="e">
        <f t="shared" si="581"/>
        <v>#N/A</v>
      </c>
      <c r="BF216" s="2" t="e">
        <f t="shared" si="582"/>
        <v>#N/A</v>
      </c>
      <c r="BG216" s="2" t="e">
        <f t="shared" si="583"/>
        <v>#N/A</v>
      </c>
      <c r="BH216" s="2" t="e">
        <f t="shared" si="584"/>
        <v>#N/A</v>
      </c>
      <c r="BI216" s="2" t="e">
        <f t="shared" si="585"/>
        <v>#N/A</v>
      </c>
      <c r="BJ216" s="2">
        <f t="shared" si="586"/>
        <v>79.364003570261417</v>
      </c>
      <c r="BK216" s="2">
        <f t="shared" si="587"/>
        <v>80.466387814631616</v>
      </c>
      <c r="BL216" s="2">
        <f t="shared" si="588"/>
        <v>84.578862319908822</v>
      </c>
      <c r="BM216" s="2">
        <f t="shared" si="589"/>
        <v>85.440409609449887</v>
      </c>
      <c r="BO216" s="2" t="str">
        <f t="shared" si="475"/>
        <v/>
      </c>
      <c r="BP216" s="2" t="str">
        <f t="shared" si="476"/>
        <v/>
      </c>
      <c r="BQ216" s="2" t="str">
        <f t="shared" si="477"/>
        <v/>
      </c>
      <c r="BR216" s="2" t="str">
        <f t="shared" si="478"/>
        <v/>
      </c>
      <c r="BS216" s="2" t="str">
        <f t="shared" si="479"/>
        <v/>
      </c>
      <c r="BT216" s="2" t="str">
        <f t="shared" si="480"/>
        <v/>
      </c>
      <c r="BU216" s="2" t="str">
        <f t="shared" si="481"/>
        <v/>
      </c>
      <c r="BV216" s="2" t="str">
        <f t="shared" si="482"/>
        <v/>
      </c>
      <c r="BW216" s="2" t="str">
        <f t="shared" si="483"/>
        <v/>
      </c>
      <c r="BX216" s="2" t="str">
        <f t="shared" si="484"/>
        <v/>
      </c>
      <c r="BY216" s="2" t="str">
        <f t="shared" si="485"/>
        <v/>
      </c>
      <c r="BZ216" s="2" t="str">
        <f t="shared" si="486"/>
        <v/>
      </c>
      <c r="CA216" s="2" t="str">
        <f t="shared" si="487"/>
        <v/>
      </c>
      <c r="CB216" s="2" t="str">
        <f t="shared" si="488"/>
        <v/>
      </c>
      <c r="CC216" s="2" t="str">
        <f t="shared" si="489"/>
        <v/>
      </c>
      <c r="CE216" s="2" t="str">
        <f t="shared" si="526"/>
        <v/>
      </c>
      <c r="CF216" s="2" t="str">
        <f t="shared" si="527"/>
        <v/>
      </c>
      <c r="CG216" s="2" t="str">
        <f t="shared" si="528"/>
        <v/>
      </c>
      <c r="CH216" s="2" t="str">
        <f t="shared" si="529"/>
        <v/>
      </c>
      <c r="CI216" s="2" t="str">
        <f t="shared" si="530"/>
        <v/>
      </c>
      <c r="CJ216" s="2" t="str">
        <f t="shared" si="531"/>
        <v/>
      </c>
      <c r="CK216" s="2" t="str">
        <f t="shared" si="532"/>
        <v/>
      </c>
      <c r="CL216" s="2" t="str">
        <f t="shared" si="533"/>
        <v/>
      </c>
      <c r="CM216" s="2" t="str">
        <f t="shared" si="534"/>
        <v/>
      </c>
      <c r="CN216" s="2" t="str">
        <f t="shared" si="535"/>
        <v/>
      </c>
      <c r="CO216" s="2" t="str">
        <f t="shared" si="536"/>
        <v/>
      </c>
      <c r="CP216" s="2" t="str">
        <f t="shared" si="537"/>
        <v/>
      </c>
      <c r="CQ216" s="2" t="str">
        <f t="shared" si="538"/>
        <v/>
      </c>
      <c r="CR216" s="2" t="str">
        <f t="shared" si="539"/>
        <v/>
      </c>
      <c r="CS216" s="2" t="str">
        <f t="shared" si="540"/>
        <v/>
      </c>
      <c r="CU216" s="2" t="str">
        <f t="shared" si="490"/>
        <v/>
      </c>
      <c r="CV216" s="2" t="str">
        <f t="shared" si="491"/>
        <v/>
      </c>
      <c r="CW216" s="2" t="str">
        <f t="shared" si="492"/>
        <v/>
      </c>
      <c r="CX216" s="2" t="str">
        <f t="shared" si="493"/>
        <v/>
      </c>
      <c r="CY216" s="2" t="str">
        <f t="shared" si="494"/>
        <v/>
      </c>
      <c r="CZ216" s="2" t="str">
        <f t="shared" si="495"/>
        <v/>
      </c>
      <c r="DA216" s="2" t="str">
        <f t="shared" si="496"/>
        <v/>
      </c>
      <c r="DB216" s="2" t="str">
        <f t="shared" si="497"/>
        <v/>
      </c>
      <c r="DC216" s="2" t="str">
        <f t="shared" si="498"/>
        <v/>
      </c>
      <c r="DD216" s="2" t="str">
        <f t="shared" si="499"/>
        <v/>
      </c>
      <c r="DE216" s="2" t="str">
        <f t="shared" si="500"/>
        <v/>
      </c>
      <c r="DF216" s="2">
        <f t="shared" si="501"/>
        <v>80.441999999999993</v>
      </c>
      <c r="DG216" s="2">
        <f t="shared" si="502"/>
        <v>81</v>
      </c>
      <c r="DH216" s="2">
        <f t="shared" si="503"/>
        <v>84.194999999999993</v>
      </c>
      <c r="DI216" s="2">
        <f t="shared" si="504"/>
        <v>83.761899999999997</v>
      </c>
      <c r="DK216" s="2">
        <f t="shared" si="505"/>
        <v>126.78668252290348</v>
      </c>
      <c r="DL216" s="2">
        <f t="shared" si="654"/>
        <v>137.52753499176191</v>
      </c>
      <c r="DM216" s="2">
        <f t="shared" si="654"/>
        <v>138.04303487021582</v>
      </c>
      <c r="DN216" s="2">
        <f t="shared" si="654"/>
        <v>138.08022682926827</v>
      </c>
      <c r="DO216" s="2">
        <f t="shared" si="654"/>
        <v>125.47920975609756</v>
      </c>
      <c r="DP216" s="2">
        <f t="shared" si="654"/>
        <v>125.72814315425542</v>
      </c>
      <c r="DQ216" s="2">
        <f t="shared" si="654"/>
        <v>121.84066807610995</v>
      </c>
      <c r="DR216" s="2">
        <f t="shared" si="654"/>
        <v>106.38793868921778</v>
      </c>
      <c r="DS216" s="2">
        <f t="shared" si="654"/>
        <v>124.28926849894292</v>
      </c>
      <c r="DT216" s="2">
        <f t="shared" si="654"/>
        <v>120.01990909090908</v>
      </c>
      <c r="DU216" s="2">
        <f t="shared" si="654"/>
        <v>134.36982452431289</v>
      </c>
      <c r="DV216" s="2">
        <f t="shared" si="654"/>
        <v>120.62378012684994</v>
      </c>
      <c r="DW216" s="2">
        <f t="shared" si="654"/>
        <v>126.3980972515856</v>
      </c>
      <c r="DX216" s="2">
        <f t="shared" si="654"/>
        <v>118.62034896810508</v>
      </c>
      <c r="DY216" s="2">
        <f t="shared" si="654"/>
        <v>119.0488131414956</v>
      </c>
      <c r="EA216" s="2">
        <f t="shared" si="657"/>
        <v>81.804724614151539</v>
      </c>
      <c r="EB216" s="2">
        <f t="shared" si="507"/>
        <v>81.439794404367319</v>
      </c>
      <c r="EC216" s="2">
        <f t="shared" si="508"/>
        <v>81.258706676238361</v>
      </c>
      <c r="ED216" s="2">
        <f t="shared" si="509"/>
        <v>78.423248209018141</v>
      </c>
      <c r="EE216" s="2">
        <f t="shared" si="510"/>
        <v>77.98735988200589</v>
      </c>
      <c r="EF216" s="2">
        <f t="shared" si="511"/>
        <v>80.000801343498438</v>
      </c>
      <c r="EG216" s="2">
        <f t="shared" si="512"/>
        <v>80.145954862162981</v>
      </c>
      <c r="EH216" s="2">
        <f t="shared" si="513"/>
        <v>78.652451288445562</v>
      </c>
      <c r="EI216" s="2">
        <f t="shared" si="514"/>
        <v>77.743301866475207</v>
      </c>
      <c r="EJ216" s="2">
        <f t="shared" si="515"/>
        <v>78.499249104095824</v>
      </c>
      <c r="EK216" s="2">
        <f t="shared" si="516"/>
        <v>77.58515773013545</v>
      </c>
      <c r="EL216" s="2">
        <f t="shared" si="517"/>
        <v>78.023959330737583</v>
      </c>
      <c r="EM216" s="2">
        <f t="shared" si="518"/>
        <v>79.548045421544586</v>
      </c>
      <c r="EN216" s="2">
        <f t="shared" si="519"/>
        <v>85.45448648792707</v>
      </c>
      <c r="EO216" s="2">
        <f t="shared" si="520"/>
        <v>94.665057799875697</v>
      </c>
      <c r="EQ216" s="2">
        <f t="shared" si="521"/>
        <v>81.073547891658123</v>
      </c>
      <c r="ER216" s="2">
        <f t="shared" si="655"/>
        <v>81.703302835730938</v>
      </c>
      <c r="ES216" s="2">
        <f t="shared" si="655"/>
        <v>80.567611765393835</v>
      </c>
      <c r="ET216" s="2">
        <f t="shared" si="655"/>
        <v>79.535487357996146</v>
      </c>
      <c r="EU216" s="2">
        <f t="shared" si="655"/>
        <v>78.875864825882388</v>
      </c>
      <c r="EV216" s="2">
        <f t="shared" si="655"/>
        <v>79.960577430435364</v>
      </c>
      <c r="EW216" s="2">
        <f t="shared" si="655"/>
        <v>80.410697428889534</v>
      </c>
      <c r="EX216" s="2">
        <f t="shared" si="655"/>
        <v>79.648603086814575</v>
      </c>
      <c r="EY216" s="2">
        <f t="shared" si="655"/>
        <v>79.390220761254454</v>
      </c>
      <c r="EZ216" s="2">
        <f t="shared" si="655"/>
        <v>78.353104448835978</v>
      </c>
      <c r="FA216" s="2">
        <f t="shared" si="655"/>
        <v>79.981618839397782</v>
      </c>
      <c r="FB216" s="2">
        <f t="shared" si="655"/>
        <v>79.441903985688938</v>
      </c>
      <c r="FC216" s="2">
        <f t="shared" si="655"/>
        <v>80.52508105729224</v>
      </c>
      <c r="FD216" s="2">
        <f t="shared" si="655"/>
        <v>84.511900676578492</v>
      </c>
      <c r="FE216" s="2">
        <f t="shared" si="655"/>
        <v>84.715608712054035</v>
      </c>
      <c r="FG216" s="2">
        <f t="shared" si="523"/>
        <v>0.99999837088637433</v>
      </c>
      <c r="FH216" s="2">
        <f t="shared" si="656"/>
        <v>0.99999868309890594</v>
      </c>
      <c r="FI216" s="2">
        <f t="shared" si="656"/>
        <v>0.99999870989740358</v>
      </c>
      <c r="FJ216" s="2">
        <f t="shared" si="656"/>
        <v>0.99999878235947981</v>
      </c>
      <c r="FK216" s="2">
        <f t="shared" si="656"/>
        <v>0.99999871724052225</v>
      </c>
      <c r="FL216" s="2">
        <f t="shared" si="656"/>
        <v>0.99999861333274054</v>
      </c>
      <c r="FM216" s="2">
        <f t="shared" si="656"/>
        <v>0.9999985447943901</v>
      </c>
      <c r="FN216" s="2">
        <f t="shared" si="656"/>
        <v>0.99999854411149669</v>
      </c>
      <c r="FO216" s="2">
        <f t="shared" si="656"/>
        <v>0.9999984769190231</v>
      </c>
      <c r="FP216" s="2">
        <f t="shared" si="656"/>
        <v>0.99999848829676174</v>
      </c>
      <c r="FQ216" s="2">
        <f t="shared" si="656"/>
        <v>0.99999852739253381</v>
      </c>
      <c r="FR216" s="2">
        <f t="shared" si="656"/>
        <v>0.999998548961194</v>
      </c>
      <c r="FS216" s="2">
        <f t="shared" si="656"/>
        <v>0.99999855300206397</v>
      </c>
      <c r="FT216" s="2">
        <f t="shared" si="656"/>
        <v>0.99999799255464228</v>
      </c>
      <c r="FU216" s="2">
        <f t="shared" si="656"/>
        <v>0.99999748165544888</v>
      </c>
      <c r="FW216" s="2">
        <f t="shared" si="541"/>
        <v>0.94460272315741289</v>
      </c>
      <c r="FX216" s="2">
        <f t="shared" si="593"/>
        <v>0.95927929198677075</v>
      </c>
      <c r="FY216" s="2">
        <f t="shared" si="594"/>
        <v>0.96368419034406494</v>
      </c>
      <c r="FZ216" s="2">
        <f t="shared" si="595"/>
        <v>0.95788465894108221</v>
      </c>
      <c r="GA216" s="2">
        <f t="shared" si="596"/>
        <v>0.95939908647942229</v>
      </c>
      <c r="GB216" s="2">
        <f t="shared" si="597"/>
        <v>0.96159341010298538</v>
      </c>
      <c r="GC216" s="2">
        <f t="shared" si="598"/>
        <v>0.96787699928893223</v>
      </c>
      <c r="GD216" s="2">
        <f t="shared" si="599"/>
        <v>0.97421366886841176</v>
      </c>
      <c r="GE216" s="2">
        <f t="shared" si="600"/>
        <v>0.96615378573167754</v>
      </c>
      <c r="GF216" s="2">
        <f t="shared" si="601"/>
        <v>0.96004743411786664</v>
      </c>
      <c r="GG216" s="2">
        <f t="shared" si="602"/>
        <v>0.95452545170536707</v>
      </c>
      <c r="GH216" s="2">
        <f t="shared" si="603"/>
        <v>0.94501743834049967</v>
      </c>
      <c r="GI216" s="2">
        <f t="shared" si="604"/>
        <v>0.93985783891704455</v>
      </c>
      <c r="GJ216" s="2">
        <f t="shared" si="605"/>
        <v>0.92903026560738555</v>
      </c>
      <c r="GK216" s="2">
        <f t="shared" si="606"/>
        <v>0.9271578271016484</v>
      </c>
      <c r="GM216" s="86">
        <f t="shared" si="542"/>
        <v>2.2776427788689748E-200</v>
      </c>
      <c r="GN216" s="86">
        <f t="shared" si="607"/>
        <v>0</v>
      </c>
      <c r="GO216" s="86">
        <f t="shared" si="608"/>
        <v>0</v>
      </c>
      <c r="GP216" s="86">
        <f t="shared" si="609"/>
        <v>0</v>
      </c>
      <c r="GQ216" s="86">
        <f t="shared" si="610"/>
        <v>0</v>
      </c>
      <c r="GR216" s="86">
        <f t="shared" si="611"/>
        <v>0</v>
      </c>
      <c r="GS216" s="86">
        <f t="shared" si="612"/>
        <v>0</v>
      </c>
      <c r="GT216" s="86">
        <f t="shared" si="613"/>
        <v>0</v>
      </c>
      <c r="GU216" s="86">
        <f t="shared" si="614"/>
        <v>0</v>
      </c>
      <c r="GV216" s="86">
        <f t="shared" si="615"/>
        <v>0</v>
      </c>
      <c r="GW216" s="86">
        <f t="shared" si="616"/>
        <v>0</v>
      </c>
      <c r="GX216" s="86">
        <f t="shared" si="617"/>
        <v>0</v>
      </c>
      <c r="GY216" s="86">
        <f t="shared" si="618"/>
        <v>0</v>
      </c>
      <c r="GZ216" s="86">
        <f t="shared" si="619"/>
        <v>1.9014230111699903E-199</v>
      </c>
      <c r="HA216" s="86">
        <f t="shared" si="620"/>
        <v>5.5414428896132676E-120</v>
      </c>
      <c r="HC216" s="86">
        <f t="shared" si="543"/>
        <v>3.2975652251216056E-155</v>
      </c>
      <c r="HD216" s="86">
        <f t="shared" si="621"/>
        <v>0</v>
      </c>
      <c r="HE216" s="86">
        <f t="shared" si="622"/>
        <v>0</v>
      </c>
      <c r="HF216" s="86">
        <f t="shared" si="623"/>
        <v>0</v>
      </c>
      <c r="HG216" s="86">
        <f t="shared" si="624"/>
        <v>0</v>
      </c>
      <c r="HH216" s="86">
        <f t="shared" si="625"/>
        <v>0</v>
      </c>
      <c r="HI216" s="86">
        <f t="shared" si="626"/>
        <v>0</v>
      </c>
      <c r="HJ216" s="86">
        <f t="shared" si="627"/>
        <v>0</v>
      </c>
      <c r="HK216" s="86">
        <f t="shared" si="628"/>
        <v>0</v>
      </c>
      <c r="HL216" s="86">
        <f t="shared" si="629"/>
        <v>0</v>
      </c>
      <c r="HM216" s="86">
        <f t="shared" si="630"/>
        <v>0</v>
      </c>
      <c r="HN216" s="86">
        <f t="shared" si="631"/>
        <v>0</v>
      </c>
      <c r="HO216" s="86">
        <f t="shared" si="632"/>
        <v>0</v>
      </c>
      <c r="HP216" s="86">
        <f t="shared" si="633"/>
        <v>1.8711694148634163E-100</v>
      </c>
      <c r="HQ216" s="86">
        <f t="shared" si="634"/>
        <v>1.4892838316913503E-105</v>
      </c>
      <c r="HS216" s="86">
        <f t="shared" si="544"/>
        <v>4.2631764239647276E-49</v>
      </c>
      <c r="HT216" s="86">
        <f t="shared" si="635"/>
        <v>9.0163494372323504E-48</v>
      </c>
      <c r="HU216" s="86">
        <f t="shared" si="636"/>
        <v>7.8402466011487581E-49</v>
      </c>
      <c r="HV216" s="86">
        <f t="shared" si="637"/>
        <v>4.2903714393522799E-48</v>
      </c>
      <c r="HW216" s="86">
        <f t="shared" si="638"/>
        <v>5.9401174044319812E-46</v>
      </c>
      <c r="HX216" s="86">
        <f t="shared" si="639"/>
        <v>1.0734181008950751E-41</v>
      </c>
      <c r="HY216" s="86">
        <f t="shared" si="640"/>
        <v>2.5468444571817816E-46</v>
      </c>
      <c r="HZ216" s="86">
        <f t="shared" si="641"/>
        <v>1.5192915851958245E-56</v>
      </c>
      <c r="IA216" s="86">
        <f t="shared" si="642"/>
        <v>1.4972469282319127E-49</v>
      </c>
      <c r="IB216" s="86">
        <f t="shared" si="643"/>
        <v>5.3196420406968499E-46</v>
      </c>
      <c r="IC216" s="86">
        <f t="shared" si="644"/>
        <v>4.726727708521973E-45</v>
      </c>
      <c r="ID216" s="86">
        <f t="shared" si="645"/>
        <v>9.8347681606606515E-44</v>
      </c>
      <c r="IE216" s="86">
        <f t="shared" si="646"/>
        <v>1.3572654837151355E-41</v>
      </c>
      <c r="IF216" s="86">
        <f t="shared" si="647"/>
        <v>1.6376699857393857E-29</v>
      </c>
      <c r="IG216" s="86">
        <f t="shared" si="648"/>
        <v>2.8270860282089701E-29</v>
      </c>
      <c r="II216" s="86">
        <f t="shared" si="545"/>
        <v>1.3782667851939987E-3</v>
      </c>
      <c r="IJ216" s="86">
        <f t="shared" si="546"/>
        <v>7.8148287740500023E-4</v>
      </c>
      <c r="IK216" s="86">
        <f t="shared" si="547"/>
        <v>4.8949973851063883E-4</v>
      </c>
      <c r="IL216" s="86">
        <f t="shared" si="548"/>
        <v>1.0458254911481803E-3</v>
      </c>
      <c r="IM216" s="86">
        <f t="shared" si="549"/>
        <v>1.0493890528198212E-3</v>
      </c>
      <c r="IN216" s="86">
        <f t="shared" si="550"/>
        <v>1.4014789533059774E-3</v>
      </c>
      <c r="IO216" s="86">
        <f t="shared" si="551"/>
        <v>4.1442907329243339E-4</v>
      </c>
      <c r="IP216" s="86">
        <f t="shared" si="552"/>
        <v>6.580211356941344E-5</v>
      </c>
      <c r="IQ216" s="86">
        <f t="shared" si="553"/>
        <v>3.882907287484661E-4</v>
      </c>
      <c r="IR216" s="86">
        <f t="shared" si="554"/>
        <v>7.6372339652609712E-4</v>
      </c>
      <c r="IS216" s="86">
        <f t="shared" si="555"/>
        <v>1.382604295888782E-3</v>
      </c>
      <c r="IT216" s="86">
        <f t="shared" si="556"/>
        <v>2.5986946852654294E-3</v>
      </c>
      <c r="IU216" s="86">
        <f t="shared" si="557"/>
        <v>3.8436752195146265E-3</v>
      </c>
      <c r="IV216" s="86">
        <f t="shared" si="558"/>
        <v>8.0684147700192943E-3</v>
      </c>
      <c r="IW216" s="86">
        <f t="shared" si="559"/>
        <v>9.9998292898856398E-3</v>
      </c>
      <c r="IY216" s="86">
        <f t="shared" si="560"/>
        <v>1.3782667851939987E-3</v>
      </c>
      <c r="IZ216" s="86">
        <f t="shared" si="561"/>
        <v>7.8148287740500023E-4</v>
      </c>
      <c r="JA216" s="86">
        <f t="shared" si="562"/>
        <v>4.8949973851063883E-4</v>
      </c>
      <c r="JB216" s="86">
        <f t="shared" si="563"/>
        <v>1.0458254911481803E-3</v>
      </c>
      <c r="JC216" s="86">
        <f t="shared" si="564"/>
        <v>1.0493890528198212E-3</v>
      </c>
      <c r="JD216" s="86">
        <f t="shared" si="565"/>
        <v>1.4014789533059774E-3</v>
      </c>
      <c r="JE216" s="86">
        <f t="shared" si="566"/>
        <v>4.1442907329243339E-4</v>
      </c>
      <c r="JF216" s="86">
        <f t="shared" si="567"/>
        <v>6.580211356941344E-5</v>
      </c>
      <c r="JG216" s="86">
        <f t="shared" si="568"/>
        <v>3.882907287484661E-4</v>
      </c>
      <c r="JH216" s="86">
        <f t="shared" si="569"/>
        <v>7.6372339652609712E-4</v>
      </c>
      <c r="JI216" s="86">
        <f t="shared" si="570"/>
        <v>1.382604295888782E-3</v>
      </c>
      <c r="JJ216" s="86">
        <f t="shared" si="571"/>
        <v>2.5986946852654294E-3</v>
      </c>
      <c r="JK216" s="86">
        <f t="shared" si="572"/>
        <v>3.8436752195146265E-3</v>
      </c>
      <c r="JL216" s="86">
        <f t="shared" si="573"/>
        <v>8.0684147700192943E-3</v>
      </c>
      <c r="JM216" s="86">
        <f t="shared" si="574"/>
        <v>9.9998292898856398E-3</v>
      </c>
    </row>
    <row r="217" spans="2:273" x14ac:dyDescent="0.25">
      <c r="B217" s="2">
        <v>190</v>
      </c>
      <c r="C217" s="37">
        <v>81.108999999999995</v>
      </c>
      <c r="D217" s="37">
        <v>81.61</v>
      </c>
      <c r="E217" s="37">
        <v>82.706999999999994</v>
      </c>
      <c r="F217" s="37">
        <v>80.293000000000006</v>
      </c>
      <c r="G217" s="37">
        <v>80.462999999999994</v>
      </c>
      <c r="H217" s="37">
        <v>81.146000000000001</v>
      </c>
      <c r="I217" s="37">
        <v>81.659000000000006</v>
      </c>
      <c r="J217" s="37">
        <v>79.171000000000006</v>
      </c>
      <c r="K217" s="37">
        <v>79.372</v>
      </c>
      <c r="L217" s="37">
        <v>78.534999999999997</v>
      </c>
      <c r="M217" s="37">
        <v>81.093000000000004</v>
      </c>
      <c r="N217" s="37">
        <v>79.534999999999997</v>
      </c>
      <c r="O217" s="37">
        <v>79.849999999999994</v>
      </c>
      <c r="P217" s="37">
        <v>84.22</v>
      </c>
      <c r="Q217" s="37">
        <v>84.3095</v>
      </c>
      <c r="S217" s="4" t="e">
        <f t="shared" si="446"/>
        <v>#N/A</v>
      </c>
      <c r="T217" s="4" t="e">
        <f t="shared" si="447"/>
        <v>#N/A</v>
      </c>
      <c r="U217" s="4" t="e">
        <f t="shared" si="448"/>
        <v>#N/A</v>
      </c>
      <c r="V217" s="4" t="e">
        <f t="shared" si="449"/>
        <v>#N/A</v>
      </c>
      <c r="W217" s="4" t="e">
        <f t="shared" si="450"/>
        <v>#N/A</v>
      </c>
      <c r="X217" s="4" t="e">
        <f t="shared" si="451"/>
        <v>#N/A</v>
      </c>
      <c r="Y217" s="4" t="e">
        <f t="shared" si="452"/>
        <v>#N/A</v>
      </c>
      <c r="Z217" s="4" t="e">
        <f t="shared" si="453"/>
        <v>#N/A</v>
      </c>
      <c r="AA217" s="4" t="e">
        <f t="shared" si="454"/>
        <v>#N/A</v>
      </c>
      <c r="AB217" s="4" t="e">
        <f t="shared" si="455"/>
        <v>#N/A</v>
      </c>
      <c r="AC217" s="4" t="e">
        <f t="shared" si="456"/>
        <v>#N/A</v>
      </c>
      <c r="AD217" s="4">
        <f t="shared" si="457"/>
        <v>79.228154944606558</v>
      </c>
      <c r="AE217" s="4">
        <f t="shared" si="458"/>
        <v>80.35731760957826</v>
      </c>
      <c r="AF217" s="4">
        <f t="shared" si="459"/>
        <v>84.460401997185699</v>
      </c>
      <c r="AG217" s="4">
        <f t="shared" si="460"/>
        <v>85.26517865706721</v>
      </c>
      <c r="AI217" s="4">
        <f t="shared" si="461"/>
        <v>0</v>
      </c>
      <c r="AJ217" s="4">
        <f t="shared" si="462"/>
        <v>0</v>
      </c>
      <c r="AK217" s="4">
        <f t="shared" si="463"/>
        <v>0</v>
      </c>
      <c r="AL217" s="4">
        <f t="shared" si="464"/>
        <v>0</v>
      </c>
      <c r="AM217" s="4">
        <f t="shared" si="465"/>
        <v>0</v>
      </c>
      <c r="AN217" s="4">
        <f t="shared" si="466"/>
        <v>0</v>
      </c>
      <c r="AO217" s="4">
        <f t="shared" si="467"/>
        <v>0</v>
      </c>
      <c r="AP217" s="4">
        <f t="shared" si="468"/>
        <v>0</v>
      </c>
      <c r="AQ217" s="4">
        <f t="shared" si="469"/>
        <v>0</v>
      </c>
      <c r="AR217" s="4">
        <f t="shared" si="470"/>
        <v>0</v>
      </c>
      <c r="AS217" s="4">
        <f t="shared" si="471"/>
        <v>0</v>
      </c>
      <c r="AT217" s="4">
        <f t="shared" si="472"/>
        <v>0.30684505539343832</v>
      </c>
      <c r="AU217" s="4">
        <f t="shared" si="473"/>
        <v>-0.50731760957826566</v>
      </c>
      <c r="AV217" s="4">
        <f t="shared" si="653"/>
        <v>-0.24040199718569966</v>
      </c>
      <c r="AW217" s="4">
        <f t="shared" si="653"/>
        <v>-0.95567865706721022</v>
      </c>
      <c r="AY217" s="2" t="e">
        <f t="shared" si="525"/>
        <v>#N/A</v>
      </c>
      <c r="AZ217" s="2" t="e">
        <f t="shared" si="576"/>
        <v>#N/A</v>
      </c>
      <c r="BA217" s="2" t="e">
        <f t="shared" si="577"/>
        <v>#N/A</v>
      </c>
      <c r="BB217" s="2" t="e">
        <f t="shared" si="578"/>
        <v>#N/A</v>
      </c>
      <c r="BC217" s="2" t="e">
        <f t="shared" si="579"/>
        <v>#N/A</v>
      </c>
      <c r="BD217" s="2" t="e">
        <f t="shared" si="580"/>
        <v>#N/A</v>
      </c>
      <c r="BE217" s="2" t="e">
        <f t="shared" si="581"/>
        <v>#N/A</v>
      </c>
      <c r="BF217" s="2" t="e">
        <f t="shared" si="582"/>
        <v>#N/A</v>
      </c>
      <c r="BG217" s="2" t="e">
        <f t="shared" si="583"/>
        <v>#N/A</v>
      </c>
      <c r="BH217" s="2" t="e">
        <f t="shared" si="584"/>
        <v>#N/A</v>
      </c>
      <c r="BI217" s="2" t="e">
        <f t="shared" si="585"/>
        <v>#N/A</v>
      </c>
      <c r="BJ217" s="2">
        <f t="shared" si="586"/>
        <v>79.228154944606558</v>
      </c>
      <c r="BK217" s="2">
        <f t="shared" si="587"/>
        <v>80.357317609578246</v>
      </c>
      <c r="BL217" s="2">
        <f t="shared" si="588"/>
        <v>84.46040197435515</v>
      </c>
      <c r="BM217" s="2">
        <f t="shared" si="589"/>
        <v>85.265178542943715</v>
      </c>
      <c r="BO217" s="2" t="str">
        <f t="shared" si="475"/>
        <v/>
      </c>
      <c r="BP217" s="2" t="str">
        <f t="shared" si="476"/>
        <v/>
      </c>
      <c r="BQ217" s="2" t="str">
        <f t="shared" si="477"/>
        <v/>
      </c>
      <c r="BR217" s="2" t="str">
        <f t="shared" si="478"/>
        <v/>
      </c>
      <c r="BS217" s="2" t="str">
        <f t="shared" si="479"/>
        <v/>
      </c>
      <c r="BT217" s="2" t="str">
        <f t="shared" si="480"/>
        <v/>
      </c>
      <c r="BU217" s="2" t="str">
        <f t="shared" si="481"/>
        <v/>
      </c>
      <c r="BV217" s="2" t="str">
        <f t="shared" si="482"/>
        <v/>
      </c>
      <c r="BW217" s="2" t="str">
        <f t="shared" si="483"/>
        <v/>
      </c>
      <c r="BX217" s="2" t="str">
        <f t="shared" si="484"/>
        <v/>
      </c>
      <c r="BY217" s="2" t="str">
        <f t="shared" si="485"/>
        <v/>
      </c>
      <c r="BZ217" s="2" t="str">
        <f t="shared" si="486"/>
        <v/>
      </c>
      <c r="CA217" s="2" t="str">
        <f t="shared" si="487"/>
        <v/>
      </c>
      <c r="CB217" s="2" t="str">
        <f t="shared" si="488"/>
        <v/>
      </c>
      <c r="CC217" s="2" t="str">
        <f t="shared" si="489"/>
        <v/>
      </c>
      <c r="CE217" s="2" t="str">
        <f t="shared" si="526"/>
        <v/>
      </c>
      <c r="CF217" s="2" t="str">
        <f t="shared" si="527"/>
        <v/>
      </c>
      <c r="CG217" s="2" t="str">
        <f t="shared" si="528"/>
        <v/>
      </c>
      <c r="CH217" s="2" t="str">
        <f t="shared" si="529"/>
        <v/>
      </c>
      <c r="CI217" s="2" t="str">
        <f t="shared" si="530"/>
        <v/>
      </c>
      <c r="CJ217" s="2" t="str">
        <f t="shared" si="531"/>
        <v/>
      </c>
      <c r="CK217" s="2" t="str">
        <f t="shared" si="532"/>
        <v/>
      </c>
      <c r="CL217" s="2" t="str">
        <f t="shared" si="533"/>
        <v/>
      </c>
      <c r="CM217" s="2" t="str">
        <f t="shared" si="534"/>
        <v/>
      </c>
      <c r="CN217" s="2" t="str">
        <f t="shared" si="535"/>
        <v/>
      </c>
      <c r="CO217" s="2" t="str">
        <f t="shared" si="536"/>
        <v/>
      </c>
      <c r="CP217" s="2" t="str">
        <f t="shared" si="537"/>
        <v/>
      </c>
      <c r="CQ217" s="2" t="str">
        <f t="shared" si="538"/>
        <v/>
      </c>
      <c r="CR217" s="2" t="str">
        <f t="shared" si="539"/>
        <v/>
      </c>
      <c r="CS217" s="2" t="str">
        <f t="shared" si="540"/>
        <v/>
      </c>
      <c r="CU217" s="2" t="str">
        <f t="shared" si="490"/>
        <v/>
      </c>
      <c r="CV217" s="2" t="str">
        <f t="shared" si="491"/>
        <v/>
      </c>
      <c r="CW217" s="2" t="str">
        <f t="shared" si="492"/>
        <v/>
      </c>
      <c r="CX217" s="2" t="str">
        <f t="shared" si="493"/>
        <v/>
      </c>
      <c r="CY217" s="2" t="str">
        <f t="shared" si="494"/>
        <v/>
      </c>
      <c r="CZ217" s="2" t="str">
        <f t="shared" si="495"/>
        <v/>
      </c>
      <c r="DA217" s="2" t="str">
        <f t="shared" si="496"/>
        <v/>
      </c>
      <c r="DB217" s="2" t="str">
        <f t="shared" si="497"/>
        <v/>
      </c>
      <c r="DC217" s="2" t="str">
        <f t="shared" si="498"/>
        <v/>
      </c>
      <c r="DD217" s="2" t="str">
        <f t="shared" si="499"/>
        <v/>
      </c>
      <c r="DE217" s="2" t="str">
        <f t="shared" si="500"/>
        <v/>
      </c>
      <c r="DF217" s="2">
        <f t="shared" si="501"/>
        <v>79.534999999999997</v>
      </c>
      <c r="DG217" s="2">
        <f t="shared" si="502"/>
        <v>79.849999999999994</v>
      </c>
      <c r="DH217" s="2">
        <f t="shared" si="503"/>
        <v>84.22</v>
      </c>
      <c r="DI217" s="2">
        <f t="shared" si="504"/>
        <v>84.3095</v>
      </c>
      <c r="DK217" s="2">
        <f t="shared" si="505"/>
        <v>126.98740627202258</v>
      </c>
      <c r="DL217" s="2">
        <f t="shared" si="654"/>
        <v>137.77459949220756</v>
      </c>
      <c r="DM217" s="2">
        <f t="shared" si="654"/>
        <v>138.29010488074979</v>
      </c>
      <c r="DN217" s="2">
        <f t="shared" si="654"/>
        <v>138.32453658536585</v>
      </c>
      <c r="DO217" s="2">
        <f t="shared" si="654"/>
        <v>125.64385365853659</v>
      </c>
      <c r="DP217" s="2">
        <f t="shared" si="654"/>
        <v>125.88995508197603</v>
      </c>
      <c r="DQ217" s="2">
        <f t="shared" si="654"/>
        <v>121.97446330413773</v>
      </c>
      <c r="DR217" s="2">
        <f t="shared" si="654"/>
        <v>106.42014859559048</v>
      </c>
      <c r="DS217" s="2">
        <f t="shared" si="654"/>
        <v>124.42709332527937</v>
      </c>
      <c r="DT217" s="2">
        <f t="shared" si="654"/>
        <v>120.11842419208696</v>
      </c>
      <c r="DU217" s="2">
        <f t="shared" si="654"/>
        <v>134.54607777106617</v>
      </c>
      <c r="DV217" s="2">
        <f t="shared" si="654"/>
        <v>120.71920295983091</v>
      </c>
      <c r="DW217" s="2">
        <f t="shared" si="654"/>
        <v>126.52723874962246</v>
      </c>
      <c r="DX217" s="2">
        <f t="shared" si="654"/>
        <v>118.72426257035649</v>
      </c>
      <c r="DY217" s="2">
        <f t="shared" si="654"/>
        <v>119.17615997067448</v>
      </c>
      <c r="EA217" s="2">
        <f t="shared" si="657"/>
        <v>81.73567861546681</v>
      </c>
      <c r="EB217" s="2">
        <f t="shared" si="507"/>
        <v>81.360920686293625</v>
      </c>
      <c r="EC217" s="2">
        <f t="shared" si="508"/>
        <v>81.190861665470237</v>
      </c>
      <c r="ED217" s="2">
        <f t="shared" si="509"/>
        <v>78.315675010535202</v>
      </c>
      <c r="EE217" s="2">
        <f t="shared" si="510"/>
        <v>77.869080235988193</v>
      </c>
      <c r="EF217" s="2">
        <f t="shared" si="511"/>
        <v>79.906092637415369</v>
      </c>
      <c r="EG217" s="2">
        <f t="shared" si="512"/>
        <v>80.045286983742301</v>
      </c>
      <c r="EH217" s="2">
        <f t="shared" si="513"/>
        <v>78.541796785813247</v>
      </c>
      <c r="EI217" s="2">
        <f t="shared" si="514"/>
        <v>77.613718664752298</v>
      </c>
      <c r="EJ217" s="2">
        <f t="shared" si="515"/>
        <v>78.375059895713449</v>
      </c>
      <c r="EK217" s="2">
        <f t="shared" si="516"/>
        <v>77.423319773962547</v>
      </c>
      <c r="EL217" s="2">
        <f t="shared" si="517"/>
        <v>77.864585619499778</v>
      </c>
      <c r="EM217" s="2">
        <f t="shared" si="518"/>
        <v>79.422397449859318</v>
      </c>
      <c r="EN217" s="2">
        <f t="shared" si="519"/>
        <v>85.352484808912095</v>
      </c>
      <c r="EO217" s="2">
        <f t="shared" si="520"/>
        <v>94.662574611559975</v>
      </c>
      <c r="EQ217" s="2">
        <f t="shared" si="521"/>
        <v>80.994878572814727</v>
      </c>
      <c r="ER217" s="2">
        <f t="shared" si="655"/>
        <v>81.62771471341415</v>
      </c>
      <c r="ES217" s="2">
        <f t="shared" si="655"/>
        <v>80.491285382921077</v>
      </c>
      <c r="ET217" s="2">
        <f t="shared" si="655"/>
        <v>79.441760241058503</v>
      </c>
      <c r="EU217" s="2">
        <f t="shared" si="655"/>
        <v>78.768659676256178</v>
      </c>
      <c r="EV217" s="2">
        <f t="shared" si="655"/>
        <v>79.865418460923976</v>
      </c>
      <c r="EW217" s="2">
        <f t="shared" si="655"/>
        <v>80.313151268407495</v>
      </c>
      <c r="EX217" s="2">
        <f t="shared" si="655"/>
        <v>79.54971906284716</v>
      </c>
      <c r="EY217" s="2">
        <f t="shared" si="655"/>
        <v>79.280634065088705</v>
      </c>
      <c r="EZ217" s="2">
        <f t="shared" si="655"/>
        <v>78.22720186050995</v>
      </c>
      <c r="FA217" s="2">
        <f t="shared" si="655"/>
        <v>79.849051437584052</v>
      </c>
      <c r="FB217" s="2">
        <f t="shared" si="655"/>
        <v>79.300449193876858</v>
      </c>
      <c r="FC217" s="2">
        <f t="shared" si="655"/>
        <v>80.411813957302826</v>
      </c>
      <c r="FD217" s="2">
        <f t="shared" si="655"/>
        <v>84.398185565971687</v>
      </c>
      <c r="FE217" s="2">
        <f t="shared" si="655"/>
        <v>84.591774578926589</v>
      </c>
      <c r="FG217" s="2">
        <f t="shared" si="523"/>
        <v>0.9999985142305019</v>
      </c>
      <c r="FH217" s="2">
        <f t="shared" si="656"/>
        <v>0.99999879897178867</v>
      </c>
      <c r="FI217" s="2">
        <f t="shared" si="656"/>
        <v>0.99999882341231461</v>
      </c>
      <c r="FJ217" s="2">
        <f t="shared" si="656"/>
        <v>0.99999888949852822</v>
      </c>
      <c r="FK217" s="2">
        <f t="shared" si="656"/>
        <v>0.99999883010932</v>
      </c>
      <c r="FL217" s="2">
        <f t="shared" si="656"/>
        <v>0.99999873534427453</v>
      </c>
      <c r="FM217" s="2">
        <f t="shared" si="656"/>
        <v>0.99999867283654031</v>
      </c>
      <c r="FN217" s="2">
        <f t="shared" si="656"/>
        <v>0.99999867221373395</v>
      </c>
      <c r="FO217" s="2">
        <f t="shared" si="656"/>
        <v>0.99999861093345377</v>
      </c>
      <c r="FP217" s="2">
        <f t="shared" si="656"/>
        <v>0.99999862131007744</v>
      </c>
      <c r="FQ217" s="2">
        <f t="shared" si="656"/>
        <v>0.99999865696585477</v>
      </c>
      <c r="FR217" s="2">
        <f t="shared" si="656"/>
        <v>0.9999986766367116</v>
      </c>
      <c r="FS217" s="2">
        <f t="shared" si="656"/>
        <v>0.99999868032202976</v>
      </c>
      <c r="FT217" s="2">
        <f t="shared" si="656"/>
        <v>0.99999816918775097</v>
      </c>
      <c r="FU217" s="2">
        <f t="shared" si="656"/>
        <v>0.99999770324196324</v>
      </c>
      <c r="FW217" s="2">
        <f t="shared" si="541"/>
        <v>0.94922960989556726</v>
      </c>
      <c r="FX217" s="2">
        <f t="shared" si="593"/>
        <v>0.96272873065881459</v>
      </c>
      <c r="FY217" s="2">
        <f t="shared" si="594"/>
        <v>0.96677341580608833</v>
      </c>
      <c r="FZ217" s="2">
        <f t="shared" si="595"/>
        <v>0.96144748866002872</v>
      </c>
      <c r="GA217" s="2">
        <f t="shared" si="596"/>
        <v>0.96283877050756839</v>
      </c>
      <c r="GB217" s="2">
        <f t="shared" si="597"/>
        <v>0.9648540026066591</v>
      </c>
      <c r="GC217" s="2">
        <f t="shared" si="598"/>
        <v>0.97062043452598712</v>
      </c>
      <c r="GD217" s="2">
        <f t="shared" si="599"/>
        <v>0.97642910608395428</v>
      </c>
      <c r="GE217" s="2">
        <f t="shared" si="600"/>
        <v>0.96903968279594332</v>
      </c>
      <c r="GF217" s="2">
        <f t="shared" si="601"/>
        <v>0.96343428400295406</v>
      </c>
      <c r="GG217" s="2">
        <f t="shared" si="602"/>
        <v>0.95836010669556426</v>
      </c>
      <c r="GH217" s="2">
        <f t="shared" si="603"/>
        <v>0.94961153497538175</v>
      </c>
      <c r="GI217" s="2">
        <f t="shared" si="604"/>
        <v>0.94485789297480294</v>
      </c>
      <c r="GJ217" s="2">
        <f t="shared" si="605"/>
        <v>0.93486811250898194</v>
      </c>
      <c r="GK217" s="2">
        <f t="shared" si="606"/>
        <v>0.93313861261657205</v>
      </c>
      <c r="GM217" s="86">
        <f t="shared" si="542"/>
        <v>1.4019182865033185E-203</v>
      </c>
      <c r="GN217" s="86">
        <f t="shared" si="607"/>
        <v>0</v>
      </c>
      <c r="GO217" s="86">
        <f t="shared" si="608"/>
        <v>0</v>
      </c>
      <c r="GP217" s="86">
        <f t="shared" si="609"/>
        <v>0</v>
      </c>
      <c r="GQ217" s="86">
        <f t="shared" si="610"/>
        <v>0</v>
      </c>
      <c r="GR217" s="86">
        <f t="shared" si="611"/>
        <v>0</v>
      </c>
      <c r="GS217" s="86">
        <f t="shared" si="612"/>
        <v>0</v>
      </c>
      <c r="GT217" s="86">
        <f t="shared" si="613"/>
        <v>0</v>
      </c>
      <c r="GU217" s="86">
        <f t="shared" si="614"/>
        <v>0</v>
      </c>
      <c r="GV217" s="86">
        <f t="shared" si="615"/>
        <v>0</v>
      </c>
      <c r="GW217" s="86">
        <f t="shared" si="616"/>
        <v>0</v>
      </c>
      <c r="GX217" s="86">
        <f t="shared" si="617"/>
        <v>0</v>
      </c>
      <c r="GY217" s="86">
        <f t="shared" si="618"/>
        <v>0</v>
      </c>
      <c r="GZ217" s="86">
        <f t="shared" si="619"/>
        <v>1.1941836992538329E-202</v>
      </c>
      <c r="HA217" s="86">
        <f t="shared" si="620"/>
        <v>7.1267378200570431E-122</v>
      </c>
      <c r="HC217" s="86">
        <f t="shared" si="543"/>
        <v>2.9671666366765779E-158</v>
      </c>
      <c r="HD217" s="86">
        <f t="shared" si="621"/>
        <v>0</v>
      </c>
      <c r="HE217" s="86">
        <f t="shared" si="622"/>
        <v>0</v>
      </c>
      <c r="HF217" s="86">
        <f t="shared" si="623"/>
        <v>0</v>
      </c>
      <c r="HG217" s="86">
        <f t="shared" si="624"/>
        <v>0</v>
      </c>
      <c r="HH217" s="86">
        <f t="shared" si="625"/>
        <v>0</v>
      </c>
      <c r="HI217" s="86">
        <f t="shared" si="626"/>
        <v>0</v>
      </c>
      <c r="HJ217" s="86">
        <f t="shared" si="627"/>
        <v>0</v>
      </c>
      <c r="HK217" s="86">
        <f t="shared" si="628"/>
        <v>0</v>
      </c>
      <c r="HL217" s="86">
        <f t="shared" si="629"/>
        <v>0</v>
      </c>
      <c r="HM217" s="86">
        <f t="shared" si="630"/>
        <v>0</v>
      </c>
      <c r="HN217" s="86">
        <f t="shared" si="631"/>
        <v>0</v>
      </c>
      <c r="HO217" s="86">
        <f t="shared" si="632"/>
        <v>0</v>
      </c>
      <c r="HP217" s="86">
        <f t="shared" si="633"/>
        <v>1.9739150929905293E-102</v>
      </c>
      <c r="HQ217" s="86">
        <f t="shared" si="634"/>
        <v>1.2901586914712999E-107</v>
      </c>
      <c r="HS217" s="86">
        <f t="shared" si="544"/>
        <v>1.0396506249127114E-50</v>
      </c>
      <c r="HT217" s="86">
        <f t="shared" si="635"/>
        <v>2.8609797166659114E-49</v>
      </c>
      <c r="HU217" s="86">
        <f t="shared" si="636"/>
        <v>2.3915308801109781E-50</v>
      </c>
      <c r="HV217" s="86">
        <f t="shared" si="637"/>
        <v>1.4089800372180916E-49</v>
      </c>
      <c r="HW217" s="86">
        <f t="shared" si="638"/>
        <v>2.1997862134069373E-47</v>
      </c>
      <c r="HX217" s="86">
        <f t="shared" si="639"/>
        <v>5.3385649886204998E-43</v>
      </c>
      <c r="HY217" s="86">
        <f t="shared" si="640"/>
        <v>9.2883045583786022E-48</v>
      </c>
      <c r="HZ217" s="86">
        <f t="shared" si="641"/>
        <v>3.1153704055506432E-58</v>
      </c>
      <c r="IA217" s="86">
        <f t="shared" si="642"/>
        <v>4.5212916777909115E-51</v>
      </c>
      <c r="IB217" s="86">
        <f t="shared" si="643"/>
        <v>1.8300338451467764E-47</v>
      </c>
      <c r="IC217" s="86">
        <f t="shared" si="644"/>
        <v>1.728226954209516E-46</v>
      </c>
      <c r="ID217" s="86">
        <f t="shared" si="645"/>
        <v>3.6838912505691184E-45</v>
      </c>
      <c r="IE217" s="86">
        <f t="shared" si="646"/>
        <v>5.6500067694595707E-43</v>
      </c>
      <c r="IF217" s="86">
        <f t="shared" si="647"/>
        <v>1.6636064219162889E-30</v>
      </c>
      <c r="IG217" s="86">
        <f t="shared" si="648"/>
        <v>2.9126490635613858E-30</v>
      </c>
      <c r="II217" s="86">
        <f t="shared" si="545"/>
        <v>9.5638218712006551E-4</v>
      </c>
      <c r="IJ217" s="86">
        <f t="shared" si="546"/>
        <v>5.4581951005193603E-4</v>
      </c>
      <c r="IK217" s="86">
        <f t="shared" si="547"/>
        <v>3.3787699345542754E-4</v>
      </c>
      <c r="IL217" s="86">
        <f t="shared" si="548"/>
        <v>7.3941667115517084E-4</v>
      </c>
      <c r="IM217" s="86">
        <f t="shared" si="549"/>
        <v>7.4522865513633083E-4</v>
      </c>
      <c r="IN217" s="86">
        <f t="shared" si="550"/>
        <v>1.0172726526373218E-3</v>
      </c>
      <c r="IO217" s="86">
        <f t="shared" si="551"/>
        <v>2.8761163526696659E-4</v>
      </c>
      <c r="IP217" s="86">
        <f t="shared" si="552"/>
        <v>4.2732207995681263E-5</v>
      </c>
      <c r="IQ217" s="86">
        <f t="shared" si="553"/>
        <v>2.6695733091687513E-4</v>
      </c>
      <c r="IR217" s="86">
        <f t="shared" si="554"/>
        <v>5.3395120767220871E-4</v>
      </c>
      <c r="IS217" s="86">
        <f t="shared" si="555"/>
        <v>9.8412192774307455E-4</v>
      </c>
      <c r="IT217" s="86">
        <f t="shared" si="556"/>
        <v>1.8763840622935675E-3</v>
      </c>
      <c r="IU217" s="86">
        <f t="shared" si="557"/>
        <v>2.8120948711143961E-3</v>
      </c>
      <c r="IV217" s="86">
        <f t="shared" si="558"/>
        <v>6.0683480691246716E-3</v>
      </c>
      <c r="IW217" s="86">
        <f t="shared" si="559"/>
        <v>7.6055383872862233E-3</v>
      </c>
      <c r="IY217" s="86">
        <f t="shared" si="560"/>
        <v>9.5638218712006551E-4</v>
      </c>
      <c r="IZ217" s="86">
        <f t="shared" si="561"/>
        <v>5.4581951005193603E-4</v>
      </c>
      <c r="JA217" s="86">
        <f t="shared" si="562"/>
        <v>3.3787699345542754E-4</v>
      </c>
      <c r="JB217" s="86">
        <f t="shared" si="563"/>
        <v>7.3941667115517084E-4</v>
      </c>
      <c r="JC217" s="86">
        <f t="shared" si="564"/>
        <v>7.4522865513633083E-4</v>
      </c>
      <c r="JD217" s="86">
        <f t="shared" si="565"/>
        <v>1.0172726526373218E-3</v>
      </c>
      <c r="JE217" s="86">
        <f t="shared" si="566"/>
        <v>2.8761163526696659E-4</v>
      </c>
      <c r="JF217" s="86">
        <f t="shared" si="567"/>
        <v>4.2732207995681263E-5</v>
      </c>
      <c r="JG217" s="86">
        <f t="shared" si="568"/>
        <v>2.6695733091687513E-4</v>
      </c>
      <c r="JH217" s="86">
        <f t="shared" si="569"/>
        <v>5.3395120767220871E-4</v>
      </c>
      <c r="JI217" s="86">
        <f t="shared" si="570"/>
        <v>9.8412192774307455E-4</v>
      </c>
      <c r="JJ217" s="86">
        <f t="shared" si="571"/>
        <v>1.8763840622935675E-3</v>
      </c>
      <c r="JK217" s="86">
        <f t="shared" si="572"/>
        <v>2.8120948711143961E-3</v>
      </c>
      <c r="JL217" s="86">
        <f t="shared" si="573"/>
        <v>6.0683480691246716E-3</v>
      </c>
      <c r="JM217" s="86">
        <f t="shared" si="574"/>
        <v>7.6055383872862233E-3</v>
      </c>
    </row>
    <row r="218" spans="2:273" x14ac:dyDescent="0.25">
      <c r="B218" s="2">
        <v>191</v>
      </c>
      <c r="C218" s="37">
        <v>80.195999999999998</v>
      </c>
      <c r="D218" s="37">
        <v>80.488</v>
      </c>
      <c r="E218" s="37">
        <v>82.22</v>
      </c>
      <c r="F218" s="37">
        <v>78.683000000000007</v>
      </c>
      <c r="G218" s="37">
        <v>79.853999999999999</v>
      </c>
      <c r="H218" s="37">
        <v>81.122</v>
      </c>
      <c r="I218" s="37">
        <v>81.561000000000007</v>
      </c>
      <c r="J218" s="37">
        <v>79.975999999999999</v>
      </c>
      <c r="K218" s="37">
        <v>79.418999999999997</v>
      </c>
      <c r="L218" s="37">
        <v>78.953000000000003</v>
      </c>
      <c r="M218" s="37">
        <v>80.372</v>
      </c>
      <c r="N218" s="37">
        <v>79.813999999999993</v>
      </c>
      <c r="O218" s="37">
        <v>81.400000000000006</v>
      </c>
      <c r="P218" s="37">
        <v>84.415000000000006</v>
      </c>
      <c r="Q218" s="37">
        <v>83.619</v>
      </c>
      <c r="S218" s="4" t="e">
        <f t="shared" si="446"/>
        <v>#N/A</v>
      </c>
      <c r="T218" s="4" t="e">
        <f t="shared" si="447"/>
        <v>#N/A</v>
      </c>
      <c r="U218" s="4" t="e">
        <f t="shared" si="448"/>
        <v>#N/A</v>
      </c>
      <c r="V218" s="4" t="e">
        <f t="shared" si="449"/>
        <v>#N/A</v>
      </c>
      <c r="W218" s="4" t="e">
        <f t="shared" si="450"/>
        <v>#N/A</v>
      </c>
      <c r="X218" s="4" t="e">
        <f t="shared" si="451"/>
        <v>#N/A</v>
      </c>
      <c r="Y218" s="4" t="e">
        <f t="shared" si="452"/>
        <v>#N/A</v>
      </c>
      <c r="Z218" s="4" t="e">
        <f t="shared" si="453"/>
        <v>#N/A</v>
      </c>
      <c r="AA218" s="4" t="e">
        <f t="shared" si="454"/>
        <v>#N/A</v>
      </c>
      <c r="AB218" s="4" t="e">
        <f t="shared" si="455"/>
        <v>#N/A</v>
      </c>
      <c r="AC218" s="4" t="e">
        <f t="shared" si="456"/>
        <v>#N/A</v>
      </c>
      <c r="AD218" s="4" t="e">
        <f t="shared" si="457"/>
        <v>#N/A</v>
      </c>
      <c r="AE218" s="4">
        <f t="shared" si="458"/>
        <v>80.247977633874285</v>
      </c>
      <c r="AF218" s="4">
        <f t="shared" si="459"/>
        <v>84.342239379772536</v>
      </c>
      <c r="AG218" s="4">
        <f t="shared" si="460"/>
        <v>85.093170209520039</v>
      </c>
      <c r="AI218" s="4">
        <f t="shared" si="461"/>
        <v>0</v>
      </c>
      <c r="AJ218" s="4">
        <f t="shared" si="462"/>
        <v>0</v>
      </c>
      <c r="AK218" s="4">
        <f t="shared" si="463"/>
        <v>0</v>
      </c>
      <c r="AL218" s="4">
        <f t="shared" si="464"/>
        <v>0</v>
      </c>
      <c r="AM218" s="4">
        <f t="shared" si="465"/>
        <v>0</v>
      </c>
      <c r="AN218" s="4">
        <f t="shared" si="466"/>
        <v>0</v>
      </c>
      <c r="AO218" s="4">
        <f t="shared" si="467"/>
        <v>0</v>
      </c>
      <c r="AP218" s="4">
        <f t="shared" si="468"/>
        <v>0</v>
      </c>
      <c r="AQ218" s="4">
        <f t="shared" si="469"/>
        <v>0</v>
      </c>
      <c r="AR218" s="4">
        <f t="shared" si="470"/>
        <v>0</v>
      </c>
      <c r="AS218" s="4">
        <f t="shared" si="471"/>
        <v>0</v>
      </c>
      <c r="AT218" s="4">
        <f t="shared" si="472"/>
        <v>0</v>
      </c>
      <c r="AU218" s="4">
        <f t="shared" si="473"/>
        <v>1.1520223661257205</v>
      </c>
      <c r="AV218" s="4">
        <f t="shared" si="653"/>
        <v>7.2760620227469985E-2</v>
      </c>
      <c r="AW218" s="4">
        <f t="shared" si="653"/>
        <v>-1.4741702095200395</v>
      </c>
      <c r="AY218" s="2" t="e">
        <f t="shared" si="525"/>
        <v>#N/A</v>
      </c>
      <c r="AZ218" s="2" t="e">
        <f t="shared" si="576"/>
        <v>#N/A</v>
      </c>
      <c r="BA218" s="2" t="e">
        <f t="shared" si="577"/>
        <v>#N/A</v>
      </c>
      <c r="BB218" s="2" t="e">
        <f t="shared" si="578"/>
        <v>#N/A</v>
      </c>
      <c r="BC218" s="2" t="e">
        <f t="shared" si="579"/>
        <v>#N/A</v>
      </c>
      <c r="BD218" s="2" t="e">
        <f t="shared" si="580"/>
        <v>#N/A</v>
      </c>
      <c r="BE218" s="2" t="e">
        <f t="shared" si="581"/>
        <v>#N/A</v>
      </c>
      <c r="BF218" s="2" t="e">
        <f t="shared" si="582"/>
        <v>#N/A</v>
      </c>
      <c r="BG218" s="2" t="e">
        <f t="shared" si="583"/>
        <v>#N/A</v>
      </c>
      <c r="BH218" s="2" t="e">
        <f t="shared" si="584"/>
        <v>#N/A</v>
      </c>
      <c r="BI218" s="2" t="e">
        <f t="shared" si="585"/>
        <v>#N/A</v>
      </c>
      <c r="BJ218" s="2" t="e">
        <f t="shared" si="586"/>
        <v>#N/A</v>
      </c>
      <c r="BK218" s="2">
        <f t="shared" si="587"/>
        <v>80.247977633874285</v>
      </c>
      <c r="BL218" s="2">
        <f t="shared" si="588"/>
        <v>84.342239374025922</v>
      </c>
      <c r="BM218" s="2">
        <f t="shared" si="589"/>
        <v>85.09317017894594</v>
      </c>
      <c r="BO218" s="2" t="str">
        <f t="shared" si="475"/>
        <v/>
      </c>
      <c r="BP218" s="2" t="str">
        <f t="shared" si="476"/>
        <v/>
      </c>
      <c r="BQ218" s="2" t="str">
        <f t="shared" si="477"/>
        <v/>
      </c>
      <c r="BR218" s="2" t="str">
        <f t="shared" si="478"/>
        <v/>
      </c>
      <c r="BS218" s="2" t="str">
        <f t="shared" si="479"/>
        <v/>
      </c>
      <c r="BT218" s="2" t="str">
        <f t="shared" si="480"/>
        <v/>
      </c>
      <c r="BU218" s="2" t="str">
        <f t="shared" si="481"/>
        <v/>
      </c>
      <c r="BV218" s="2" t="str">
        <f t="shared" si="482"/>
        <v/>
      </c>
      <c r="BW218" s="2" t="str">
        <f t="shared" si="483"/>
        <v/>
      </c>
      <c r="BX218" s="2" t="str">
        <f t="shared" si="484"/>
        <v/>
      </c>
      <c r="BY218" s="2" t="str">
        <f t="shared" si="485"/>
        <v/>
      </c>
      <c r="BZ218" s="2" t="str">
        <f t="shared" si="486"/>
        <v/>
      </c>
      <c r="CA218" s="2" t="str">
        <f t="shared" si="487"/>
        <v/>
      </c>
      <c r="CB218" s="2" t="str">
        <f t="shared" si="488"/>
        <v/>
      </c>
      <c r="CC218" s="2" t="str">
        <f t="shared" si="489"/>
        <v/>
      </c>
      <c r="CE218" s="2" t="str">
        <f t="shared" si="526"/>
        <v/>
      </c>
      <c r="CF218" s="2" t="str">
        <f t="shared" si="527"/>
        <v/>
      </c>
      <c r="CG218" s="2" t="str">
        <f t="shared" si="528"/>
        <v/>
      </c>
      <c r="CH218" s="2" t="str">
        <f t="shared" si="529"/>
        <v/>
      </c>
      <c r="CI218" s="2" t="str">
        <f t="shared" si="530"/>
        <v/>
      </c>
      <c r="CJ218" s="2" t="str">
        <f t="shared" si="531"/>
        <v/>
      </c>
      <c r="CK218" s="2" t="str">
        <f t="shared" si="532"/>
        <v/>
      </c>
      <c r="CL218" s="2" t="str">
        <f t="shared" si="533"/>
        <v/>
      </c>
      <c r="CM218" s="2" t="str">
        <f t="shared" si="534"/>
        <v/>
      </c>
      <c r="CN218" s="2" t="str">
        <f t="shared" si="535"/>
        <v/>
      </c>
      <c r="CO218" s="2" t="str">
        <f t="shared" si="536"/>
        <v/>
      </c>
      <c r="CP218" s="2" t="str">
        <f t="shared" si="537"/>
        <v/>
      </c>
      <c r="CQ218" s="2" t="str">
        <f t="shared" si="538"/>
        <v/>
      </c>
      <c r="CR218" s="2" t="str">
        <f t="shared" si="539"/>
        <v/>
      </c>
      <c r="CS218" s="2" t="str">
        <f t="shared" si="540"/>
        <v/>
      </c>
      <c r="CU218" s="2" t="str">
        <f t="shared" si="490"/>
        <v/>
      </c>
      <c r="CV218" s="2" t="str">
        <f t="shared" si="491"/>
        <v/>
      </c>
      <c r="CW218" s="2" t="str">
        <f t="shared" si="492"/>
        <v/>
      </c>
      <c r="CX218" s="2" t="str">
        <f t="shared" si="493"/>
        <v/>
      </c>
      <c r="CY218" s="2" t="str">
        <f t="shared" si="494"/>
        <v/>
      </c>
      <c r="CZ218" s="2" t="str">
        <f t="shared" si="495"/>
        <v/>
      </c>
      <c r="DA218" s="2" t="str">
        <f t="shared" si="496"/>
        <v/>
      </c>
      <c r="DB218" s="2" t="str">
        <f t="shared" si="497"/>
        <v/>
      </c>
      <c r="DC218" s="2" t="str">
        <f t="shared" si="498"/>
        <v/>
      </c>
      <c r="DD218" s="2" t="str">
        <f t="shared" si="499"/>
        <v/>
      </c>
      <c r="DE218" s="2" t="str">
        <f t="shared" si="500"/>
        <v/>
      </c>
      <c r="DF218" s="2" t="str">
        <f t="shared" si="501"/>
        <v/>
      </c>
      <c r="DG218" s="2">
        <f t="shared" si="502"/>
        <v>81.400000000000006</v>
      </c>
      <c r="DH218" s="2">
        <f t="shared" si="503"/>
        <v>84.415000000000006</v>
      </c>
      <c r="DI218" s="2">
        <f t="shared" si="504"/>
        <v>83.619</v>
      </c>
      <c r="DK218" s="2">
        <f t="shared" si="505"/>
        <v>127.18813002114167</v>
      </c>
      <c r="DL218" s="2">
        <f t="shared" si="654"/>
        <v>138.02166399265323</v>
      </c>
      <c r="DM218" s="2">
        <f t="shared" si="654"/>
        <v>138.5371748912838</v>
      </c>
      <c r="DN218" s="2">
        <f t="shared" si="654"/>
        <v>138.5688463414634</v>
      </c>
      <c r="DO218" s="2">
        <f t="shared" si="654"/>
        <v>125.80849756097561</v>
      </c>
      <c r="DP218" s="2">
        <f t="shared" si="654"/>
        <v>126.05176700969663</v>
      </c>
      <c r="DQ218" s="2">
        <f t="shared" si="654"/>
        <v>122.10825853216552</v>
      </c>
      <c r="DR218" s="2">
        <f t="shared" si="654"/>
        <v>106.45235850196318</v>
      </c>
      <c r="DS218" s="2">
        <f t="shared" si="654"/>
        <v>124.56491815161583</v>
      </c>
      <c r="DT218" s="2">
        <f t="shared" si="654"/>
        <v>120.21693929326486</v>
      </c>
      <c r="DU218" s="2">
        <f t="shared" si="654"/>
        <v>134.72233101781939</v>
      </c>
      <c r="DV218" s="2">
        <f t="shared" si="654"/>
        <v>120.81462579281188</v>
      </c>
      <c r="DW218" s="2">
        <f t="shared" si="654"/>
        <v>126.65638024765929</v>
      </c>
      <c r="DX218" s="2">
        <f t="shared" si="654"/>
        <v>118.8281761726079</v>
      </c>
      <c r="DY218" s="2">
        <f t="shared" si="654"/>
        <v>119.30350679985337</v>
      </c>
      <c r="EA218" s="2">
        <f t="shared" si="657"/>
        <v>81.666632616782096</v>
      </c>
      <c r="EB218" s="2">
        <f t="shared" si="507"/>
        <v>81.28204696821993</v>
      </c>
      <c r="EC218" s="2">
        <f t="shared" si="508"/>
        <v>81.123016654702099</v>
      </c>
      <c r="ED218" s="2">
        <f t="shared" si="509"/>
        <v>78.208101812052263</v>
      </c>
      <c r="EE218" s="2">
        <f t="shared" si="510"/>
        <v>77.750800589970495</v>
      </c>
      <c r="EF218" s="2">
        <f t="shared" si="511"/>
        <v>79.811383931332301</v>
      </c>
      <c r="EG218" s="2">
        <f t="shared" si="512"/>
        <v>79.944619105321621</v>
      </c>
      <c r="EH218" s="2">
        <f t="shared" si="513"/>
        <v>78.431142283180947</v>
      </c>
      <c r="EI218" s="2">
        <f t="shared" si="514"/>
        <v>77.484135463029403</v>
      </c>
      <c r="EJ218" s="2">
        <f t="shared" si="515"/>
        <v>78.250870687331073</v>
      </c>
      <c r="EK218" s="2">
        <f t="shared" si="516"/>
        <v>77.261481817789658</v>
      </c>
      <c r="EL218" s="2">
        <f t="shared" si="517"/>
        <v>77.705211908261973</v>
      </c>
      <c r="EM218" s="2">
        <f t="shared" si="518"/>
        <v>79.296749478174036</v>
      </c>
      <c r="EN218" s="2">
        <f t="shared" si="519"/>
        <v>85.25048312989712</v>
      </c>
      <c r="EO218" s="2">
        <f t="shared" si="520"/>
        <v>94.660091423244253</v>
      </c>
      <c r="EQ218" s="2">
        <f t="shared" si="521"/>
        <v>80.916209253971331</v>
      </c>
      <c r="ER218" s="2">
        <f t="shared" si="655"/>
        <v>81.552126591097363</v>
      </c>
      <c r="ES218" s="2">
        <f t="shared" si="655"/>
        <v>80.41495900044832</v>
      </c>
      <c r="ET218" s="2">
        <f t="shared" si="655"/>
        <v>79.34803312412086</v>
      </c>
      <c r="EU218" s="2">
        <f t="shared" si="655"/>
        <v>78.661454526629981</v>
      </c>
      <c r="EV218" s="2">
        <f t="shared" si="655"/>
        <v>79.770259491412588</v>
      </c>
      <c r="EW218" s="2">
        <f t="shared" si="655"/>
        <v>80.215605107925455</v>
      </c>
      <c r="EX218" s="2">
        <f t="shared" si="655"/>
        <v>79.450835038879745</v>
      </c>
      <c r="EY218" s="2">
        <f t="shared" si="655"/>
        <v>79.171047368922942</v>
      </c>
      <c r="EZ218" s="2">
        <f t="shared" si="655"/>
        <v>78.101299272183937</v>
      </c>
      <c r="FA218" s="2">
        <f t="shared" si="655"/>
        <v>79.716484035770307</v>
      </c>
      <c r="FB218" s="2">
        <f t="shared" si="655"/>
        <v>79.158994402064792</v>
      </c>
      <c r="FC218" s="2">
        <f t="shared" si="655"/>
        <v>80.298546857313411</v>
      </c>
      <c r="FD218" s="2">
        <f t="shared" si="655"/>
        <v>84.284470455364897</v>
      </c>
      <c r="FE218" s="2">
        <f t="shared" si="655"/>
        <v>84.467940445799144</v>
      </c>
      <c r="FG218" s="2">
        <f t="shared" si="523"/>
        <v>0.9999986449619358</v>
      </c>
      <c r="FH218" s="2">
        <f t="shared" si="656"/>
        <v>0.9999989046491371</v>
      </c>
      <c r="FI218" s="2">
        <f t="shared" si="656"/>
        <v>0.99999892693916637</v>
      </c>
      <c r="FJ218" s="2">
        <f t="shared" si="656"/>
        <v>0.99999898721052161</v>
      </c>
      <c r="FK218" s="2">
        <f t="shared" si="656"/>
        <v>0.99999893304690912</v>
      </c>
      <c r="FL218" s="2">
        <f t="shared" si="656"/>
        <v>0.99999884662014193</v>
      </c>
      <c r="FM218" s="2">
        <f t="shared" si="656"/>
        <v>0.99999878961239785</v>
      </c>
      <c r="FN218" s="2">
        <f t="shared" si="656"/>
        <v>0.99999878904439155</v>
      </c>
      <c r="FO218" s="2">
        <f t="shared" si="656"/>
        <v>0.99999873315609844</v>
      </c>
      <c r="FP218" s="2">
        <f t="shared" si="656"/>
        <v>0.99999874261969401</v>
      </c>
      <c r="FQ218" s="2">
        <f t="shared" si="656"/>
        <v>0.99999877513815716</v>
      </c>
      <c r="FR218" s="2">
        <f t="shared" si="656"/>
        <v>0.99999879307819606</v>
      </c>
      <c r="FS218" s="2">
        <f t="shared" si="656"/>
        <v>0.99999879643924694</v>
      </c>
      <c r="FT218" s="2">
        <f t="shared" si="656"/>
        <v>0.999998330279115</v>
      </c>
      <c r="FU218" s="2">
        <f t="shared" si="656"/>
        <v>0.9999979053313518</v>
      </c>
      <c r="FW218" s="2">
        <f t="shared" si="541"/>
        <v>0.95348907826989082</v>
      </c>
      <c r="FX218" s="2">
        <f t="shared" si="593"/>
        <v>0.96589635656700801</v>
      </c>
      <c r="FY218" s="2">
        <f t="shared" si="594"/>
        <v>0.96960814205499346</v>
      </c>
      <c r="FZ218" s="2">
        <f t="shared" si="595"/>
        <v>0.96472001489824721</v>
      </c>
      <c r="GA218" s="2">
        <f t="shared" si="596"/>
        <v>0.96599737461133994</v>
      </c>
      <c r="GB218" s="2">
        <f t="shared" si="597"/>
        <v>0.96784703744774192</v>
      </c>
      <c r="GC218" s="2">
        <f t="shared" si="598"/>
        <v>0.97313607234120536</v>
      </c>
      <c r="GD218" s="2">
        <f t="shared" si="599"/>
        <v>0.97845841236501985</v>
      </c>
      <c r="GE218" s="2">
        <f t="shared" si="600"/>
        <v>0.97168672487951635</v>
      </c>
      <c r="GF218" s="2">
        <f t="shared" si="601"/>
        <v>0.96654402986992627</v>
      </c>
      <c r="GG218" s="2">
        <f t="shared" si="602"/>
        <v>0.96188431545290742</v>
      </c>
      <c r="GH218" s="2">
        <f t="shared" si="603"/>
        <v>0.95384051925683189</v>
      </c>
      <c r="GI218" s="2">
        <f t="shared" si="604"/>
        <v>0.94946460762805285</v>
      </c>
      <c r="GJ218" s="2">
        <f t="shared" si="605"/>
        <v>0.94025662933085286</v>
      </c>
      <c r="GK218" s="2">
        <f t="shared" si="606"/>
        <v>0.93866082687151009</v>
      </c>
      <c r="GM218" s="86">
        <f t="shared" si="542"/>
        <v>8.1325646900804107E-207</v>
      </c>
      <c r="GN218" s="86">
        <f t="shared" si="607"/>
        <v>0</v>
      </c>
      <c r="GO218" s="86">
        <f t="shared" si="608"/>
        <v>0</v>
      </c>
      <c r="GP218" s="86">
        <f t="shared" si="609"/>
        <v>0</v>
      </c>
      <c r="GQ218" s="86">
        <f t="shared" si="610"/>
        <v>0</v>
      </c>
      <c r="GR218" s="86">
        <f t="shared" si="611"/>
        <v>0</v>
      </c>
      <c r="GS218" s="86">
        <f t="shared" si="612"/>
        <v>0</v>
      </c>
      <c r="GT218" s="86">
        <f t="shared" si="613"/>
        <v>0</v>
      </c>
      <c r="GU218" s="86">
        <f t="shared" si="614"/>
        <v>0</v>
      </c>
      <c r="GV218" s="86">
        <f t="shared" si="615"/>
        <v>0</v>
      </c>
      <c r="GW218" s="86">
        <f t="shared" si="616"/>
        <v>0</v>
      </c>
      <c r="GX218" s="86">
        <f t="shared" si="617"/>
        <v>0</v>
      </c>
      <c r="GY218" s="86">
        <f t="shared" si="618"/>
        <v>0</v>
      </c>
      <c r="GZ218" s="86">
        <f t="shared" si="619"/>
        <v>7.0689138715398978E-206</v>
      </c>
      <c r="HA218" s="86">
        <f t="shared" si="620"/>
        <v>8.8549477182687297E-124</v>
      </c>
      <c r="HC218" s="86">
        <f t="shared" si="543"/>
        <v>2.492228617703002E-161</v>
      </c>
      <c r="HD218" s="86">
        <f t="shared" si="621"/>
        <v>0</v>
      </c>
      <c r="HE218" s="86">
        <f t="shared" si="622"/>
        <v>0</v>
      </c>
      <c r="HF218" s="86">
        <f t="shared" si="623"/>
        <v>0</v>
      </c>
      <c r="HG218" s="86">
        <f t="shared" si="624"/>
        <v>0</v>
      </c>
      <c r="HH218" s="86">
        <f t="shared" si="625"/>
        <v>0</v>
      </c>
      <c r="HI218" s="86">
        <f t="shared" si="626"/>
        <v>0</v>
      </c>
      <c r="HJ218" s="86">
        <f t="shared" si="627"/>
        <v>0</v>
      </c>
      <c r="HK218" s="86">
        <f t="shared" si="628"/>
        <v>0</v>
      </c>
      <c r="HL218" s="86">
        <f t="shared" si="629"/>
        <v>0</v>
      </c>
      <c r="HM218" s="86">
        <f t="shared" si="630"/>
        <v>0</v>
      </c>
      <c r="HN218" s="86">
        <f t="shared" si="631"/>
        <v>0</v>
      </c>
      <c r="HO218" s="86">
        <f t="shared" si="632"/>
        <v>0</v>
      </c>
      <c r="HP218" s="86">
        <f t="shared" si="633"/>
        <v>1.9906367051247689E-104</v>
      </c>
      <c r="HQ218" s="86">
        <f t="shared" si="634"/>
        <v>1.0667616020085035E-109</v>
      </c>
      <c r="HS218" s="86">
        <f t="shared" si="544"/>
        <v>2.3836830198126119E-52</v>
      </c>
      <c r="HT218" s="86">
        <f t="shared" si="635"/>
        <v>8.5939944793318187E-51</v>
      </c>
      <c r="HU218" s="86">
        <f t="shared" si="636"/>
        <v>6.905711060061907E-52</v>
      </c>
      <c r="HV218" s="86">
        <f t="shared" si="637"/>
        <v>4.3866911721182522E-51</v>
      </c>
      <c r="HW218" s="86">
        <f t="shared" si="638"/>
        <v>7.7332621798794231E-49</v>
      </c>
      <c r="HX218" s="86">
        <f t="shared" si="639"/>
        <v>2.5314926038637393E-44</v>
      </c>
      <c r="HY218" s="86">
        <f t="shared" si="640"/>
        <v>3.215445602747654E-49</v>
      </c>
      <c r="HZ218" s="86">
        <f t="shared" si="641"/>
        <v>6.0246738760623239E-60</v>
      </c>
      <c r="IA218" s="86">
        <f t="shared" si="642"/>
        <v>1.2930978915493124E-52</v>
      </c>
      <c r="IB218" s="86">
        <f t="shared" si="643"/>
        <v>5.9627070357832379E-49</v>
      </c>
      <c r="IC218" s="86">
        <f t="shared" si="644"/>
        <v>5.9896853638386824E-48</v>
      </c>
      <c r="ID218" s="86">
        <f t="shared" si="645"/>
        <v>1.3069270729608543E-46</v>
      </c>
      <c r="IE218" s="86">
        <f t="shared" si="646"/>
        <v>2.229287013251741E-44</v>
      </c>
      <c r="IF218" s="86">
        <f t="shared" si="647"/>
        <v>1.6245259569894849E-31</v>
      </c>
      <c r="IG218" s="86">
        <f t="shared" si="648"/>
        <v>2.8850838232380132E-31</v>
      </c>
      <c r="II218" s="86">
        <f t="shared" si="545"/>
        <v>6.5694987892925077E-4</v>
      </c>
      <c r="IJ218" s="86">
        <f t="shared" si="546"/>
        <v>3.7779408521499634E-4</v>
      </c>
      <c r="IK218" s="86">
        <f t="shared" si="547"/>
        <v>2.3111476407788794E-4</v>
      </c>
      <c r="IL218" s="86">
        <f t="shared" si="548"/>
        <v>5.1821183174597177E-4</v>
      </c>
      <c r="IM218" s="86">
        <f t="shared" si="549"/>
        <v>5.2471630917404991E-4</v>
      </c>
      <c r="IN218" s="86">
        <f t="shared" si="550"/>
        <v>7.3263749487723084E-4</v>
      </c>
      <c r="IO218" s="86">
        <f t="shared" si="551"/>
        <v>1.9788681881541262E-4</v>
      </c>
      <c r="IP218" s="86">
        <f t="shared" si="552"/>
        <v>2.7480361873167558E-5</v>
      </c>
      <c r="IQ218" s="86">
        <f t="shared" si="553"/>
        <v>1.8189451655524814E-4</v>
      </c>
      <c r="IR218" s="86">
        <f t="shared" si="554"/>
        <v>3.6997905980412258E-4</v>
      </c>
      <c r="IS218" s="86">
        <f t="shared" si="555"/>
        <v>6.9436121696785861E-4</v>
      </c>
      <c r="IT218" s="86">
        <f t="shared" si="556"/>
        <v>1.3428743143613509E-3</v>
      </c>
      <c r="IU218" s="86">
        <f t="shared" si="557"/>
        <v>2.0395231257211459E-3</v>
      </c>
      <c r="IV218" s="86">
        <f t="shared" si="558"/>
        <v>4.5264085010583805E-3</v>
      </c>
      <c r="IW218" s="86">
        <f t="shared" si="559"/>
        <v>5.738522336129215E-3</v>
      </c>
      <c r="IY218" s="86">
        <f t="shared" si="560"/>
        <v>6.5694987892925077E-4</v>
      </c>
      <c r="IZ218" s="86">
        <f t="shared" si="561"/>
        <v>3.7779408521499634E-4</v>
      </c>
      <c r="JA218" s="86">
        <f t="shared" si="562"/>
        <v>2.3111476407788794E-4</v>
      </c>
      <c r="JB218" s="86">
        <f t="shared" si="563"/>
        <v>5.1821183174597177E-4</v>
      </c>
      <c r="JC218" s="86">
        <f t="shared" si="564"/>
        <v>5.2471630917404991E-4</v>
      </c>
      <c r="JD218" s="86">
        <f t="shared" si="565"/>
        <v>7.3263749487723084E-4</v>
      </c>
      <c r="JE218" s="86">
        <f t="shared" si="566"/>
        <v>1.9788681881541262E-4</v>
      </c>
      <c r="JF218" s="86">
        <f t="shared" si="567"/>
        <v>2.7480361873167558E-5</v>
      </c>
      <c r="JG218" s="86">
        <f t="shared" si="568"/>
        <v>1.8189451655524814E-4</v>
      </c>
      <c r="JH218" s="86">
        <f t="shared" si="569"/>
        <v>3.6997905980412258E-4</v>
      </c>
      <c r="JI218" s="86">
        <f t="shared" si="570"/>
        <v>6.9436121696785861E-4</v>
      </c>
      <c r="JJ218" s="86">
        <f t="shared" si="571"/>
        <v>1.3428743143613509E-3</v>
      </c>
      <c r="JK218" s="86">
        <f t="shared" si="572"/>
        <v>2.0395231257211459E-3</v>
      </c>
      <c r="JL218" s="86">
        <f t="shared" si="573"/>
        <v>4.5264085010583805E-3</v>
      </c>
      <c r="JM218" s="86">
        <f t="shared" si="574"/>
        <v>5.738522336129215E-3</v>
      </c>
    </row>
    <row r="219" spans="2:273" x14ac:dyDescent="0.25">
      <c r="B219" s="2">
        <v>192</v>
      </c>
      <c r="C219" s="37">
        <v>80.739000000000004</v>
      </c>
      <c r="D219" s="37">
        <v>79.731999999999999</v>
      </c>
      <c r="E219" s="37">
        <v>80.340999999999994</v>
      </c>
      <c r="F219" s="37">
        <v>78.78</v>
      </c>
      <c r="G219" s="37">
        <v>78.293000000000006</v>
      </c>
      <c r="H219" s="37">
        <v>81.340999999999994</v>
      </c>
      <c r="I219" s="37">
        <v>81.561000000000007</v>
      </c>
      <c r="J219" s="37">
        <v>81.61</v>
      </c>
      <c r="K219" s="37">
        <v>80.372</v>
      </c>
      <c r="L219" s="37">
        <v>78.744</v>
      </c>
      <c r="M219" s="37">
        <v>81.022999999999996</v>
      </c>
      <c r="N219" s="37">
        <v>79.697999999999993</v>
      </c>
      <c r="O219" s="37">
        <v>81.424999999999997</v>
      </c>
      <c r="P219" s="37">
        <v>82.975999999999999</v>
      </c>
      <c r="Q219" s="37">
        <v>84.595200000000006</v>
      </c>
      <c r="S219" s="4" t="e">
        <f t="shared" ref="S219:S227" si="658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9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60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61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62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63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64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5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6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7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8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9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70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71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84.224361288413178</v>
      </c>
      <c r="AG219" s="4">
        <f t="shared" ref="AG219:AG227" si="672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84.924242320052187</v>
      </c>
      <c r="AI219" s="4">
        <f t="shared" ref="AI219:AI227" si="673">IF(OR($B219 &lt; C$230, $B219 &gt; C$233), 0, C219-S219)</f>
        <v>0</v>
      </c>
      <c r="AJ219" s="4">
        <f t="shared" ref="AJ219:AJ227" si="674">IF(OR($B219 &lt; D$230, $B219 &gt; D$233), 0, D219-T219)</f>
        <v>0</v>
      </c>
      <c r="AK219" s="4">
        <f t="shared" ref="AK219:AK227" si="675">IF(OR($B219 &lt; E$230, $B219 &gt; E$233), 0, E219-U219)</f>
        <v>0</v>
      </c>
      <c r="AL219" s="4">
        <f t="shared" ref="AL219:AL227" si="676">IF(OR($B219 &lt; F$230, $B219 &gt; F$233), 0, F219-V219)</f>
        <v>0</v>
      </c>
      <c r="AM219" s="4">
        <f t="shared" ref="AM219:AM227" si="677">IF(OR($B219 &lt; G$230, $B219 &gt; G$233), 0, G219-W219)</f>
        <v>0</v>
      </c>
      <c r="AN219" s="4">
        <f t="shared" ref="AN219:AN227" si="678">IF(OR($B219 &lt; H$230, $B219 &gt; H$233), 0, H219-X219)</f>
        <v>0</v>
      </c>
      <c r="AO219" s="4">
        <f t="shared" ref="AO219:AO227" si="679">IF(OR($B219 &lt; I$230, $B219 &gt; I$233), 0, I219-Y219)</f>
        <v>0</v>
      </c>
      <c r="AP219" s="4">
        <f t="shared" ref="AP219:AP227" si="680">IF(OR($B219 &lt; J$230, $B219 &gt; J$233), 0, J219-Z219)</f>
        <v>0</v>
      </c>
      <c r="AQ219" s="4">
        <f t="shared" ref="AQ219:AQ227" si="681">IF(OR($B219 &lt; K$230, $B219 &gt; K$233), 0, K219-AA219)</f>
        <v>0</v>
      </c>
      <c r="AR219" s="4">
        <f t="shared" ref="AR219:AR227" si="682">IF(OR($B219 &lt; L$230, $B219 &gt; L$233), 0, L219-AB219)</f>
        <v>0</v>
      </c>
      <c r="AS219" s="4">
        <f t="shared" ref="AS219:AS227" si="683">IF(OR($B219 &lt; M$230, $B219 &gt; M$233), 0, M219-AC219)</f>
        <v>0</v>
      </c>
      <c r="AT219" s="4">
        <f t="shared" ref="AT219:AT227" si="684">IF(OR($B219 &lt; N$230, $B219 &gt; N$233), 0, N219-AD219)</f>
        <v>0</v>
      </c>
      <c r="AU219" s="4">
        <f t="shared" ref="AU219:AU227" si="685">IF(OR($B219 &lt; O$230, $B219 &gt; O$233), 0, O219-AE219)</f>
        <v>0</v>
      </c>
      <c r="AV219" s="4">
        <f t="shared" ref="AV219:AW227" si="686">IF(OR($B219 &lt; P$230, $B219 &gt; P$233), 0, P219-AF219)</f>
        <v>-1.2483612884131787</v>
      </c>
      <c r="AW219" s="4">
        <f t="shared" si="686"/>
        <v>-0.32904232005218148</v>
      </c>
      <c r="AY219" s="2" t="e">
        <f t="shared" si="525"/>
        <v>#N/A</v>
      </c>
      <c r="AZ219" s="2" t="e">
        <f t="shared" si="576"/>
        <v>#N/A</v>
      </c>
      <c r="BA219" s="2" t="e">
        <f t="shared" si="577"/>
        <v>#N/A</v>
      </c>
      <c r="BB219" s="2" t="e">
        <f t="shared" si="578"/>
        <v>#N/A</v>
      </c>
      <c r="BC219" s="2" t="e">
        <f t="shared" si="579"/>
        <v>#N/A</v>
      </c>
      <c r="BD219" s="2" t="e">
        <f t="shared" si="580"/>
        <v>#N/A</v>
      </c>
      <c r="BE219" s="2" t="e">
        <f t="shared" si="581"/>
        <v>#N/A</v>
      </c>
      <c r="BF219" s="2" t="e">
        <f t="shared" si="582"/>
        <v>#N/A</v>
      </c>
      <c r="BG219" s="2" t="e">
        <f t="shared" si="583"/>
        <v>#N/A</v>
      </c>
      <c r="BH219" s="2" t="e">
        <f t="shared" si="584"/>
        <v>#N/A</v>
      </c>
      <c r="BI219" s="2" t="e">
        <f t="shared" si="585"/>
        <v>#N/A</v>
      </c>
      <c r="BJ219" s="2" t="e">
        <f t="shared" si="586"/>
        <v>#N/A</v>
      </c>
      <c r="BK219" s="2" t="e">
        <f t="shared" si="587"/>
        <v>#N/A</v>
      </c>
      <c r="BL219" s="2">
        <f t="shared" si="588"/>
        <v>84.224361287030689</v>
      </c>
      <c r="BM219" s="2">
        <f t="shared" si="589"/>
        <v>84.924242312210509</v>
      </c>
      <c r="BO219" s="2" t="str">
        <f t="shared" ref="BO219:BO227" si="687">IF(AND(IY219 &lt; $CC$22, $B219 &lt; C$7, $B219 &gt; C$230), C219, "")</f>
        <v/>
      </c>
      <c r="BP219" s="2" t="str">
        <f t="shared" ref="BP219:BP227" si="688">IF(AND(IZ219 &lt; $CC$22, $B219 &lt; D$7, $B219 &gt; D$230), D219, "")</f>
        <v/>
      </c>
      <c r="BQ219" s="2" t="str">
        <f t="shared" ref="BQ219:BQ227" si="689">IF(AND(JA219 &lt; $CC$22, $B219 &lt; E$7, $B219 &gt; E$230), E219, "")</f>
        <v/>
      </c>
      <c r="BR219" s="2" t="str">
        <f t="shared" ref="BR219:BR227" si="690">IF(AND(JB219 &lt; $CC$22, $B219 &lt; F$7, $B219 &gt; F$230), F219, "")</f>
        <v/>
      </c>
      <c r="BS219" s="2" t="str">
        <f t="shared" ref="BS219:BS227" si="691">IF(AND(JC219 &lt; $CC$22, $B219 &lt; G$7, $B219 &gt; G$230), G219, "")</f>
        <v/>
      </c>
      <c r="BT219" s="2" t="str">
        <f t="shared" ref="BT219:BT227" si="692">IF(AND(JD219 &lt; $CC$22, $B219 &lt; H$7, $B219 &gt; H$230), H219, "")</f>
        <v/>
      </c>
      <c r="BU219" s="2" t="str">
        <f t="shared" ref="BU219:BU227" si="693">IF(AND(JE219 &lt; $CC$22, $B219 &lt; I$7, $B219 &gt; I$230), I219, "")</f>
        <v/>
      </c>
      <c r="BV219" s="2" t="str">
        <f t="shared" ref="BV219:BV227" si="694">IF(AND(JF219 &lt; $CC$22, $B219 &lt; J$7, $B219 &gt; J$230), J219, "")</f>
        <v/>
      </c>
      <c r="BW219" s="2" t="str">
        <f t="shared" ref="BW219:BW227" si="695">IF(AND(JG219 &lt; $CC$22, $B219 &lt; K$7, $B219 &gt; K$230), K219, "")</f>
        <v/>
      </c>
      <c r="BX219" s="2" t="str">
        <f t="shared" ref="BX219:BX227" si="696">IF(AND(JH219 &lt; $CC$22, $B219 &lt; L$7, $B219 &gt; L$230), L219, "")</f>
        <v/>
      </c>
      <c r="BY219" s="2" t="str">
        <f t="shared" ref="BY219:BY227" si="697">IF(AND(JI219 &lt; $CC$22, $B219 &lt; M$7, $B219 &gt; M$230), M219, "")</f>
        <v/>
      </c>
      <c r="BZ219" s="2" t="str">
        <f t="shared" ref="BZ219:BZ227" si="698">IF(AND(JJ219 &lt; $CC$22, $B219 &lt; N$7, $B219 &gt; N$230), N219, "")</f>
        <v/>
      </c>
      <c r="CA219" s="2" t="str">
        <f t="shared" ref="CA219:CA227" si="699">IF(AND(JK219 &lt; $CC$22, $B219 &lt; O$7, $B219 &gt; O$230), O219, "")</f>
        <v/>
      </c>
      <c r="CB219" s="2" t="str">
        <f t="shared" ref="CB219:CB227" si="700">IF(AND(JL219 &lt; $CC$22, $B219 &lt; P$7, $B219 &gt; P$230), P219, "")</f>
        <v/>
      </c>
      <c r="CC219" s="2" t="str">
        <f t="shared" ref="CC219:CC227" si="701">IF(AND(JM219 &lt; $CC$22, $B219 &lt; Q$7, $B219 &gt; Q$230), Q219, "")</f>
        <v/>
      </c>
      <c r="CE219" s="2" t="str">
        <f t="shared" si="526"/>
        <v/>
      </c>
      <c r="CF219" s="2" t="str">
        <f t="shared" si="527"/>
        <v/>
      </c>
      <c r="CG219" s="2" t="str">
        <f t="shared" si="528"/>
        <v/>
      </c>
      <c r="CH219" s="2" t="str">
        <f t="shared" si="529"/>
        <v/>
      </c>
      <c r="CI219" s="2" t="str">
        <f t="shared" si="530"/>
        <v/>
      </c>
      <c r="CJ219" s="2" t="str">
        <f t="shared" si="531"/>
        <v/>
      </c>
      <c r="CK219" s="2" t="str">
        <f t="shared" si="532"/>
        <v/>
      </c>
      <c r="CL219" s="2" t="str">
        <f t="shared" si="533"/>
        <v/>
      </c>
      <c r="CM219" s="2" t="str">
        <f t="shared" si="534"/>
        <v/>
      </c>
      <c r="CN219" s="2" t="str">
        <f t="shared" si="535"/>
        <v/>
      </c>
      <c r="CO219" s="2" t="str">
        <f t="shared" si="536"/>
        <v/>
      </c>
      <c r="CP219" s="2" t="str">
        <f t="shared" si="537"/>
        <v/>
      </c>
      <c r="CQ219" s="2" t="str">
        <f t="shared" si="538"/>
        <v/>
      </c>
      <c r="CR219" s="2" t="str">
        <f t="shared" si="539"/>
        <v/>
      </c>
      <c r="CS219" s="2" t="str">
        <f t="shared" si="540"/>
        <v/>
      </c>
      <c r="CU219" s="2" t="str">
        <f t="shared" ref="CU219:CU227" si="702">IF(AND(IY219 &lt; $DI$22, $B219 &gt; C$7, $B219 &lt; C$233), C219, "")</f>
        <v/>
      </c>
      <c r="CV219" s="2" t="str">
        <f t="shared" ref="CV219:CV227" si="703">IF(AND(IZ219 &lt; $DI$22, $B219 &gt; D$7, $B219 &lt; D$233), D219, "")</f>
        <v/>
      </c>
      <c r="CW219" s="2" t="str">
        <f t="shared" ref="CW219:CW227" si="704">IF(AND(JA219 &lt; $DI$22, $B219 &gt; E$7, $B219 &lt; E$233), E219, "")</f>
        <v/>
      </c>
      <c r="CX219" s="2" t="str">
        <f t="shared" ref="CX219:CX227" si="705">IF(AND(JB219 &lt; $DI$22, $B219 &gt; F$7, $B219 &lt; F$233), F219, "")</f>
        <v/>
      </c>
      <c r="CY219" s="2" t="str">
        <f t="shared" ref="CY219:CY227" si="706">IF(AND(JC219 &lt; $DI$22, $B219 &gt; G$7, $B219 &lt; G$233), G219, "")</f>
        <v/>
      </c>
      <c r="CZ219" s="2" t="str">
        <f t="shared" ref="CZ219:CZ227" si="707">IF(AND(JD219 &lt; $DI$22, $B219 &gt; H$7, $B219 &lt; H$233), H219, "")</f>
        <v/>
      </c>
      <c r="DA219" s="2" t="str">
        <f t="shared" ref="DA219:DA227" si="708">IF(AND(JE219 &lt; $DI$22, $B219 &gt; I$7, $B219 &lt; I$233), I219, "")</f>
        <v/>
      </c>
      <c r="DB219" s="2" t="str">
        <f t="shared" ref="DB219:DB227" si="709">IF(AND(JF219 &lt; $DI$22, $B219 &gt; J$7, $B219 &lt; J$233), J219, "")</f>
        <v/>
      </c>
      <c r="DC219" s="2" t="str">
        <f t="shared" ref="DC219:DC227" si="710">IF(AND(JG219 &lt; $DI$22, $B219 &gt; K$7, $B219 &lt; K$233), K219, "")</f>
        <v/>
      </c>
      <c r="DD219" s="2" t="str">
        <f t="shared" ref="DD219:DD227" si="711">IF(AND(JH219 &lt; $DI$22, $B219 &gt; L$7, $B219 &lt; L$233), L219, "")</f>
        <v/>
      </c>
      <c r="DE219" s="2" t="str">
        <f t="shared" ref="DE219:DE227" si="712">IF(AND(JI219 &lt; $DI$22, $B219 &gt; M$7, $B219 &lt; M$233), M219, "")</f>
        <v/>
      </c>
      <c r="DF219" s="2" t="str">
        <f t="shared" ref="DF219:DF227" si="713">IF(AND(JJ219 &lt; $DI$22, $B219 &gt; N$7, $B219 &lt; N$233), N219, "")</f>
        <v/>
      </c>
      <c r="DG219" s="2" t="str">
        <f t="shared" ref="DG219:DG227" si="714">IF(AND(JK219 &lt; $DI$22, $B219 &gt; O$7, $B219 &lt; O$233), O219, "")</f>
        <v/>
      </c>
      <c r="DH219" s="2">
        <f t="shared" ref="DH219:DH227" si="715">IF(AND(JL219 &lt; $DI$22, $B219 &gt; P$7, $B219 &lt; P$233), P219, "")</f>
        <v>82.975999999999999</v>
      </c>
      <c r="DI219" s="2">
        <f t="shared" ref="DI219:DI227" si="716">IF(AND(JM219 &lt; $DI$22, $B219 &gt; Q$7, $B219 &lt; Q$233), Q219, "")</f>
        <v>84.595200000000006</v>
      </c>
      <c r="DK219" s="2">
        <f t="shared" ref="DK219:DK227" si="717">BO$228*$B219+BO$229</f>
        <v>127.38885377026077</v>
      </c>
      <c r="DL219" s="2">
        <f t="shared" ref="DL219:DY227" si="718">BP$228*$B219+BP$229</f>
        <v>138.26872849309891</v>
      </c>
      <c r="DM219" s="2">
        <f t="shared" si="718"/>
        <v>138.78424490181777</v>
      </c>
      <c r="DN219" s="2">
        <f t="shared" si="718"/>
        <v>138.81315609756098</v>
      </c>
      <c r="DO219" s="2">
        <f t="shared" si="718"/>
        <v>125.97314146341463</v>
      </c>
      <c r="DP219" s="2">
        <f t="shared" si="718"/>
        <v>126.21357893741724</v>
      </c>
      <c r="DQ219" s="2">
        <f t="shared" si="718"/>
        <v>122.2420537601933</v>
      </c>
      <c r="DR219" s="2">
        <f t="shared" si="718"/>
        <v>106.48456840833586</v>
      </c>
      <c r="DS219" s="2">
        <f t="shared" si="718"/>
        <v>124.70274297795228</v>
      </c>
      <c r="DT219" s="2">
        <f t="shared" si="718"/>
        <v>120.31545439444275</v>
      </c>
      <c r="DU219" s="2">
        <f t="shared" si="718"/>
        <v>134.89858426457266</v>
      </c>
      <c r="DV219" s="2">
        <f t="shared" si="718"/>
        <v>120.91004862579285</v>
      </c>
      <c r="DW219" s="2">
        <f t="shared" si="718"/>
        <v>126.78552174569614</v>
      </c>
      <c r="DX219" s="2">
        <f t="shared" si="718"/>
        <v>118.93208977485929</v>
      </c>
      <c r="DY219" s="2">
        <f t="shared" si="718"/>
        <v>119.43085362903224</v>
      </c>
      <c r="EA219" s="2">
        <f t="shared" si="657"/>
        <v>81.597586618097367</v>
      </c>
      <c r="EB219" s="2">
        <f t="shared" ref="EB219:EB227" si="719">CF$228*$B219+CF$229</f>
        <v>81.203173250146222</v>
      </c>
      <c r="EC219" s="2">
        <f t="shared" ref="EC219:EC227" si="720">CG$228*$B219+CG$229</f>
        <v>81.055171643933974</v>
      </c>
      <c r="ED219" s="2">
        <f t="shared" ref="ED219:ED227" si="721">CH$228*$B219+CH$229</f>
        <v>78.100528613569338</v>
      </c>
      <c r="EE219" s="2">
        <f t="shared" ref="EE219:EE227" si="722">CI$228*$B219+CI$229</f>
        <v>77.632520943952798</v>
      </c>
      <c r="EF219" s="2">
        <f t="shared" ref="EF219:EF227" si="723">CJ$228*$B219+CJ$229</f>
        <v>79.716675225249247</v>
      </c>
      <c r="EG219" s="2">
        <f t="shared" ref="EG219:EG227" si="724">CK$228*$B219+CK$229</f>
        <v>79.843951226900941</v>
      </c>
      <c r="EH219" s="2">
        <f t="shared" ref="EH219:EH227" si="725">CL$228*$B219+CL$229</f>
        <v>78.320487780548632</v>
      </c>
      <c r="EI219" s="2">
        <f t="shared" ref="EI219:EI227" si="726">CM$228*$B219+CM$229</f>
        <v>77.354552261306509</v>
      </c>
      <c r="EJ219" s="2">
        <f t="shared" ref="EJ219:EJ227" si="727">CN$228*$B219+CN$229</f>
        <v>78.126681478948697</v>
      </c>
      <c r="EK219" s="2">
        <f t="shared" ref="EK219:EK227" si="728">CO$228*$B219+CO$229</f>
        <v>77.099643861616769</v>
      </c>
      <c r="EL219" s="2">
        <f t="shared" ref="EL219:EL227" si="729">CP$228*$B219+CP$229</f>
        <v>77.545838197024167</v>
      </c>
      <c r="EM219" s="2">
        <f t="shared" ref="EM219:EM227" si="730">CQ$228*$B219+CQ$229</f>
        <v>79.171101506488782</v>
      </c>
      <c r="EN219" s="2">
        <f t="shared" ref="EN219:EN227" si="731">CR$228*$B219+CR$229</f>
        <v>85.148481450882144</v>
      </c>
      <c r="EO219" s="2">
        <f t="shared" ref="EO219:EO227" si="732">CS$228*$B219+CS$229</f>
        <v>94.657608234928531</v>
      </c>
      <c r="EQ219" s="2">
        <f t="shared" ref="EQ219:EQ227" si="733">CU$228*$B219+CU$229</f>
        <v>80.83753993512795</v>
      </c>
      <c r="ER219" s="2">
        <f t="shared" ref="ER219:FE227" si="734">CV$228*$B219+CV$229</f>
        <v>81.476538468780575</v>
      </c>
      <c r="ES219" s="2">
        <f t="shared" si="734"/>
        <v>80.338632617975563</v>
      </c>
      <c r="ET219" s="2">
        <f t="shared" si="734"/>
        <v>79.254306007183203</v>
      </c>
      <c r="EU219" s="2">
        <f t="shared" si="734"/>
        <v>78.554249377003771</v>
      </c>
      <c r="EV219" s="2">
        <f t="shared" si="734"/>
        <v>79.675100521901214</v>
      </c>
      <c r="EW219" s="2">
        <f t="shared" si="734"/>
        <v>80.118058947443416</v>
      </c>
      <c r="EX219" s="2">
        <f t="shared" si="734"/>
        <v>79.351951014912331</v>
      </c>
      <c r="EY219" s="2">
        <f t="shared" si="734"/>
        <v>79.061460672757192</v>
      </c>
      <c r="EZ219" s="2">
        <f t="shared" si="734"/>
        <v>77.975396683857909</v>
      </c>
      <c r="FA219" s="2">
        <f t="shared" si="734"/>
        <v>79.583916633956576</v>
      </c>
      <c r="FB219" s="2">
        <f t="shared" si="734"/>
        <v>79.017539610252726</v>
      </c>
      <c r="FC219" s="2">
        <f t="shared" si="734"/>
        <v>80.185279757323997</v>
      </c>
      <c r="FD219" s="2">
        <f t="shared" si="734"/>
        <v>84.170755344758092</v>
      </c>
      <c r="FE219" s="2">
        <f t="shared" si="734"/>
        <v>84.344106312671684</v>
      </c>
      <c r="FG219" s="2">
        <f t="shared" ref="FG219:FG227" si="735">POWER(10,($B219-C$231)/C$229)/(1+POWER(10,($B219-C$231)/C$229))</f>
        <v>0.99999876419045031</v>
      </c>
      <c r="FH219" s="2">
        <f t="shared" ref="FH219:FU227" si="736">POWER(10,($B219-D$231)/D$229)/(1+POWER(10,($B219-D$231)/D$229))</f>
        <v>0.99999900102804384</v>
      </c>
      <c r="FI219" s="2">
        <f t="shared" si="736"/>
        <v>0.99999902135679608</v>
      </c>
      <c r="FJ219" s="2">
        <f t="shared" si="736"/>
        <v>0.99999907632493545</v>
      </c>
      <c r="FK219" s="2">
        <f t="shared" si="736"/>
        <v>0.99999902692712461</v>
      </c>
      <c r="FL219" s="2">
        <f t="shared" si="736"/>
        <v>0.99999894810496082</v>
      </c>
      <c r="FM219" s="2">
        <f t="shared" si="736"/>
        <v>0.99999889611326942</v>
      </c>
      <c r="FN219" s="2">
        <f t="shared" si="736"/>
        <v>0.99999889559524147</v>
      </c>
      <c r="FO219" s="2">
        <f t="shared" si="736"/>
        <v>0.99999884462450117</v>
      </c>
      <c r="FP219" s="2">
        <f t="shared" si="736"/>
        <v>0.99999885325540483</v>
      </c>
      <c r="FQ219" s="2">
        <f t="shared" si="736"/>
        <v>0.99999888291260219</v>
      </c>
      <c r="FR219" s="2">
        <f t="shared" si="736"/>
        <v>0.99999889927411567</v>
      </c>
      <c r="FS219" s="2">
        <f t="shared" si="736"/>
        <v>0.99999890233943112</v>
      </c>
      <c r="FT219" s="2">
        <f t="shared" si="736"/>
        <v>0.99999847719623047</v>
      </c>
      <c r="FU219" s="2">
        <f t="shared" si="736"/>
        <v>0.99999808963913583</v>
      </c>
      <c r="FW219" s="2">
        <f t="shared" si="541"/>
        <v>0.95740722613971341</v>
      </c>
      <c r="FX219" s="2">
        <f t="shared" si="593"/>
        <v>0.96880349458398873</v>
      </c>
      <c r="FY219" s="2">
        <f t="shared" si="594"/>
        <v>0.97220797597179265</v>
      </c>
      <c r="FZ219" s="2">
        <f t="shared" si="595"/>
        <v>0.96772407844280828</v>
      </c>
      <c r="GA219" s="2">
        <f t="shared" si="596"/>
        <v>0.96889617872350631</v>
      </c>
      <c r="GB219" s="2">
        <f t="shared" si="597"/>
        <v>0.97059295380214827</v>
      </c>
      <c r="GC219" s="2">
        <f t="shared" si="598"/>
        <v>0.9754417576240616</v>
      </c>
      <c r="GD219" s="2">
        <f t="shared" si="599"/>
        <v>0.98031653001495223</v>
      </c>
      <c r="GE219" s="2">
        <f t="shared" si="600"/>
        <v>0.97411349614687637</v>
      </c>
      <c r="GF219" s="2">
        <f t="shared" si="601"/>
        <v>0.96939770670975622</v>
      </c>
      <c r="GG219" s="2">
        <f t="shared" si="602"/>
        <v>0.96512110685960772</v>
      </c>
      <c r="GH219" s="2">
        <f t="shared" si="603"/>
        <v>0.95773037370022851</v>
      </c>
      <c r="GI219" s="2">
        <f t="shared" si="604"/>
        <v>0.95370532200947256</v>
      </c>
      <c r="GJ219" s="2">
        <f t="shared" si="605"/>
        <v>0.94522546127074991</v>
      </c>
      <c r="GK219" s="2">
        <f t="shared" si="606"/>
        <v>0.94375444169467704</v>
      </c>
      <c r="GM219" s="86">
        <f t="shared" si="542"/>
        <v>4.4463091418247915E-210</v>
      </c>
      <c r="GN219" s="86">
        <f t="shared" si="607"/>
        <v>0</v>
      </c>
      <c r="GO219" s="86">
        <f t="shared" si="608"/>
        <v>0</v>
      </c>
      <c r="GP219" s="86">
        <f t="shared" si="609"/>
        <v>0</v>
      </c>
      <c r="GQ219" s="86">
        <f t="shared" si="610"/>
        <v>0</v>
      </c>
      <c r="GR219" s="86">
        <f t="shared" si="611"/>
        <v>0</v>
      </c>
      <c r="GS219" s="86">
        <f t="shared" si="612"/>
        <v>0</v>
      </c>
      <c r="GT219" s="86">
        <f t="shared" si="613"/>
        <v>0</v>
      </c>
      <c r="GU219" s="86">
        <f t="shared" si="614"/>
        <v>0</v>
      </c>
      <c r="GV219" s="86">
        <f t="shared" si="615"/>
        <v>0</v>
      </c>
      <c r="GW219" s="86">
        <f t="shared" si="616"/>
        <v>0</v>
      </c>
      <c r="GX219" s="86">
        <f t="shared" si="617"/>
        <v>0</v>
      </c>
      <c r="GY219" s="86">
        <f t="shared" si="618"/>
        <v>0</v>
      </c>
      <c r="GZ219" s="86">
        <f t="shared" si="619"/>
        <v>3.9438733836299703E-209</v>
      </c>
      <c r="HA219" s="86">
        <f t="shared" si="620"/>
        <v>1.0629384138127853E-125</v>
      </c>
      <c r="HC219" s="86">
        <f t="shared" si="543"/>
        <v>1.9540264018843093E-164</v>
      </c>
      <c r="HD219" s="86">
        <f t="shared" si="621"/>
        <v>0</v>
      </c>
      <c r="HE219" s="86">
        <f t="shared" si="622"/>
        <v>0</v>
      </c>
      <c r="HF219" s="86">
        <f t="shared" si="623"/>
        <v>0</v>
      </c>
      <c r="HG219" s="86">
        <f t="shared" si="624"/>
        <v>0</v>
      </c>
      <c r="HH219" s="86">
        <f t="shared" si="625"/>
        <v>0</v>
      </c>
      <c r="HI219" s="86">
        <f t="shared" si="626"/>
        <v>0</v>
      </c>
      <c r="HJ219" s="86">
        <f t="shared" si="627"/>
        <v>0</v>
      </c>
      <c r="HK219" s="86">
        <f t="shared" si="628"/>
        <v>0</v>
      </c>
      <c r="HL219" s="86">
        <f t="shared" si="629"/>
        <v>0</v>
      </c>
      <c r="HM219" s="86">
        <f t="shared" si="630"/>
        <v>0</v>
      </c>
      <c r="HN219" s="86">
        <f t="shared" si="631"/>
        <v>0</v>
      </c>
      <c r="HO219" s="86">
        <f t="shared" si="632"/>
        <v>0</v>
      </c>
      <c r="HP219" s="86">
        <f t="shared" si="633"/>
        <v>1.9191235025453305E-106</v>
      </c>
      <c r="HQ219" s="86">
        <f t="shared" si="634"/>
        <v>8.4187849078073286E-112</v>
      </c>
      <c r="HS219" s="86">
        <f t="shared" si="544"/>
        <v>5.13822194539279E-54</v>
      </c>
      <c r="HT219" s="86">
        <f t="shared" si="635"/>
        <v>2.443815260563676E-52</v>
      </c>
      <c r="HU219" s="86">
        <f t="shared" si="636"/>
        <v>1.8876601942616467E-53</v>
      </c>
      <c r="HV219" s="86">
        <f t="shared" si="637"/>
        <v>1.2947576116358264E-52</v>
      </c>
      <c r="HW219" s="86">
        <f t="shared" si="638"/>
        <v>2.5807065638914985E-50</v>
      </c>
      <c r="HX219" s="86">
        <f t="shared" si="639"/>
        <v>1.1445165481669674E-45</v>
      </c>
      <c r="HY219" s="86">
        <f t="shared" si="640"/>
        <v>1.0566068826856604E-50</v>
      </c>
      <c r="HZ219" s="86">
        <f t="shared" si="641"/>
        <v>1.0987778808670521E-61</v>
      </c>
      <c r="IA219" s="86">
        <f t="shared" si="642"/>
        <v>3.5026523758199122E-54</v>
      </c>
      <c r="IB219" s="86">
        <f t="shared" si="643"/>
        <v>1.8400604106713018E-50</v>
      </c>
      <c r="IC219" s="86">
        <f t="shared" si="644"/>
        <v>1.9677362382720592E-49</v>
      </c>
      <c r="ID219" s="86">
        <f t="shared" si="645"/>
        <v>4.3913104912350829E-48</v>
      </c>
      <c r="IE219" s="86">
        <f t="shared" si="646"/>
        <v>8.3370425535105584E-46</v>
      </c>
      <c r="IF219" s="86">
        <f t="shared" si="647"/>
        <v>1.5249321284880733E-32</v>
      </c>
      <c r="IG219" s="86">
        <f t="shared" si="648"/>
        <v>2.7475509120540685E-32</v>
      </c>
      <c r="II219" s="86">
        <f t="shared" si="545"/>
        <v>4.4670737780076123E-4</v>
      </c>
      <c r="IJ219" s="86">
        <f t="shared" si="546"/>
        <v>2.5913627270645527E-4</v>
      </c>
      <c r="IK219" s="86">
        <f t="shared" si="547"/>
        <v>1.5665734771873739E-4</v>
      </c>
      <c r="IL219" s="86">
        <f t="shared" si="548"/>
        <v>3.6000112290310722E-4</v>
      </c>
      <c r="IM219" s="86">
        <f t="shared" si="549"/>
        <v>3.6629609815520364E-4</v>
      </c>
      <c r="IN219" s="86">
        <f t="shared" si="550"/>
        <v>5.2352005141585256E-4</v>
      </c>
      <c r="IO219" s="86">
        <f t="shared" si="551"/>
        <v>1.3498123491747978E-4</v>
      </c>
      <c r="IP219" s="86">
        <f t="shared" si="552"/>
        <v>1.7499825761627276E-5</v>
      </c>
      <c r="IQ219" s="86">
        <f t="shared" si="553"/>
        <v>1.2282359293436094E-4</v>
      </c>
      <c r="IR219" s="86">
        <f t="shared" si="554"/>
        <v>2.5407001199228104E-4</v>
      </c>
      <c r="IS219" s="86">
        <f t="shared" si="555"/>
        <v>4.856209597236143E-4</v>
      </c>
      <c r="IT219" s="86">
        <f t="shared" si="556"/>
        <v>9.5254304007320282E-4</v>
      </c>
      <c r="IU219" s="86">
        <f t="shared" si="557"/>
        <v>1.4663259611442812E-3</v>
      </c>
      <c r="IV219" s="86">
        <f t="shared" si="558"/>
        <v>3.3483029968046306E-3</v>
      </c>
      <c r="IW219" s="86">
        <f t="shared" si="559"/>
        <v>4.2952627954601181E-3</v>
      </c>
      <c r="IY219" s="86">
        <f t="shared" si="560"/>
        <v>4.4670737780076123E-4</v>
      </c>
      <c r="IZ219" s="86">
        <f t="shared" si="561"/>
        <v>2.5913627270645527E-4</v>
      </c>
      <c r="JA219" s="86">
        <f t="shared" si="562"/>
        <v>1.5665734771873739E-4</v>
      </c>
      <c r="JB219" s="86">
        <f t="shared" si="563"/>
        <v>3.6000112290310722E-4</v>
      </c>
      <c r="JC219" s="86">
        <f t="shared" si="564"/>
        <v>3.6629609815520364E-4</v>
      </c>
      <c r="JD219" s="86">
        <f t="shared" si="565"/>
        <v>5.2352005141585256E-4</v>
      </c>
      <c r="JE219" s="86">
        <f t="shared" si="566"/>
        <v>1.3498123491747978E-4</v>
      </c>
      <c r="JF219" s="86">
        <f t="shared" si="567"/>
        <v>1.7499825761627276E-5</v>
      </c>
      <c r="JG219" s="86">
        <f t="shared" si="568"/>
        <v>1.2282359293436094E-4</v>
      </c>
      <c r="JH219" s="86">
        <f t="shared" si="569"/>
        <v>2.5407001199228104E-4</v>
      </c>
      <c r="JI219" s="86">
        <f t="shared" si="570"/>
        <v>4.856209597236143E-4</v>
      </c>
      <c r="JJ219" s="86">
        <f t="shared" si="571"/>
        <v>9.5254304007320282E-4</v>
      </c>
      <c r="JK219" s="86">
        <f t="shared" si="572"/>
        <v>1.4663259611442812E-3</v>
      </c>
      <c r="JL219" s="86">
        <f t="shared" si="573"/>
        <v>3.3483029968046306E-3</v>
      </c>
      <c r="JM219" s="86">
        <f t="shared" si="574"/>
        <v>4.2952627954601181E-3</v>
      </c>
    </row>
    <row r="220" spans="2:273" x14ac:dyDescent="0.25">
      <c r="B220" s="2">
        <v>193</v>
      </c>
      <c r="C220" s="37">
        <v>80</v>
      </c>
      <c r="D220" s="37">
        <v>80.706999999999994</v>
      </c>
      <c r="E220" s="37">
        <v>81.512</v>
      </c>
      <c r="F220" s="37">
        <v>80.659000000000006</v>
      </c>
      <c r="G220" s="37">
        <v>80.122</v>
      </c>
      <c r="H220" s="37">
        <v>82.366</v>
      </c>
      <c r="I220" s="37">
        <v>81.584999999999994</v>
      </c>
      <c r="J220" s="37">
        <v>80.537000000000006</v>
      </c>
      <c r="K220" s="37">
        <v>79.233000000000004</v>
      </c>
      <c r="L220" s="37">
        <v>78.278999999999996</v>
      </c>
      <c r="M220" s="37">
        <v>81.325999999999993</v>
      </c>
      <c r="N220" s="37">
        <v>78.465000000000003</v>
      </c>
      <c r="O220" s="37">
        <v>81.674999999999997</v>
      </c>
      <c r="P220" s="37">
        <v>83.683000000000007</v>
      </c>
      <c r="Q220" s="37">
        <v>82.952399999999997</v>
      </c>
      <c r="S220" s="4" t="e">
        <f t="shared" si="658"/>
        <v>#N/A</v>
      </c>
      <c r="T220" s="4" t="e">
        <f t="shared" si="659"/>
        <v>#N/A</v>
      </c>
      <c r="U220" s="4" t="e">
        <f t="shared" si="660"/>
        <v>#N/A</v>
      </c>
      <c r="V220" s="4" t="e">
        <f t="shared" si="661"/>
        <v>#N/A</v>
      </c>
      <c r="W220" s="4" t="e">
        <f t="shared" si="662"/>
        <v>#N/A</v>
      </c>
      <c r="X220" s="4" t="e">
        <f t="shared" si="663"/>
        <v>#N/A</v>
      </c>
      <c r="Y220" s="4" t="e">
        <f t="shared" si="664"/>
        <v>#N/A</v>
      </c>
      <c r="Z220" s="4" t="e">
        <f t="shared" si="665"/>
        <v>#N/A</v>
      </c>
      <c r="AA220" s="4" t="e">
        <f t="shared" si="666"/>
        <v>#N/A</v>
      </c>
      <c r="AB220" s="4" t="e">
        <f t="shared" si="667"/>
        <v>#N/A</v>
      </c>
      <c r="AC220" s="4" t="e">
        <f t="shared" si="668"/>
        <v>#N/A</v>
      </c>
      <c r="AD220" s="4" t="e">
        <f t="shared" si="669"/>
        <v>#N/A</v>
      </c>
      <c r="AE220" s="4" t="e">
        <f t="shared" si="670"/>
        <v>#N/A</v>
      </c>
      <c r="AF220" s="4">
        <f t="shared" si="671"/>
        <v>84.106754237413924</v>
      </c>
      <c r="AG220" s="4">
        <f t="shared" si="672"/>
        <v>84.758249849903478</v>
      </c>
      <c r="AI220" s="4">
        <f t="shared" si="673"/>
        <v>0</v>
      </c>
      <c r="AJ220" s="4">
        <f t="shared" si="674"/>
        <v>0</v>
      </c>
      <c r="AK220" s="4">
        <f t="shared" si="675"/>
        <v>0</v>
      </c>
      <c r="AL220" s="4">
        <f t="shared" si="676"/>
        <v>0</v>
      </c>
      <c r="AM220" s="4">
        <f t="shared" si="677"/>
        <v>0</v>
      </c>
      <c r="AN220" s="4">
        <f t="shared" si="678"/>
        <v>0</v>
      </c>
      <c r="AO220" s="4">
        <f t="shared" si="679"/>
        <v>0</v>
      </c>
      <c r="AP220" s="4">
        <f t="shared" si="680"/>
        <v>0</v>
      </c>
      <c r="AQ220" s="4">
        <f t="shared" si="681"/>
        <v>0</v>
      </c>
      <c r="AR220" s="4">
        <f t="shared" si="682"/>
        <v>0</v>
      </c>
      <c r="AS220" s="4">
        <f t="shared" si="683"/>
        <v>0</v>
      </c>
      <c r="AT220" s="4">
        <f t="shared" si="684"/>
        <v>0</v>
      </c>
      <c r="AU220" s="4">
        <f t="shared" si="685"/>
        <v>0</v>
      </c>
      <c r="AV220" s="4">
        <f t="shared" si="686"/>
        <v>-0.42375423741391671</v>
      </c>
      <c r="AW220" s="4">
        <f t="shared" si="686"/>
        <v>-1.8058498499034812</v>
      </c>
      <c r="AY220" s="2" t="e">
        <f t="shared" ref="AY220:AY227" si="737">IF(OR($B220 &lt; C$230, $B220 &gt; C$233), #N/A, ((1-FG220)*DK220) + (FG220 - FW220)*EA220 + (FW220*EQ220))</f>
        <v>#N/A</v>
      </c>
      <c r="AZ220" s="2" t="e">
        <f t="shared" si="576"/>
        <v>#N/A</v>
      </c>
      <c r="BA220" s="2" t="e">
        <f t="shared" si="577"/>
        <v>#N/A</v>
      </c>
      <c r="BB220" s="2" t="e">
        <f t="shared" si="578"/>
        <v>#N/A</v>
      </c>
      <c r="BC220" s="2" t="e">
        <f t="shared" si="579"/>
        <v>#N/A</v>
      </c>
      <c r="BD220" s="2" t="e">
        <f t="shared" si="580"/>
        <v>#N/A</v>
      </c>
      <c r="BE220" s="2" t="e">
        <f t="shared" si="581"/>
        <v>#N/A</v>
      </c>
      <c r="BF220" s="2" t="e">
        <f t="shared" si="582"/>
        <v>#N/A</v>
      </c>
      <c r="BG220" s="2" t="e">
        <f t="shared" si="583"/>
        <v>#N/A</v>
      </c>
      <c r="BH220" s="2" t="e">
        <f t="shared" si="584"/>
        <v>#N/A</v>
      </c>
      <c r="BI220" s="2" t="e">
        <f t="shared" si="585"/>
        <v>#N/A</v>
      </c>
      <c r="BJ220" s="2" t="e">
        <f t="shared" si="586"/>
        <v>#N/A</v>
      </c>
      <c r="BK220" s="2" t="e">
        <f t="shared" si="587"/>
        <v>#N/A</v>
      </c>
      <c r="BL220" s="2">
        <f t="shared" si="588"/>
        <v>84.106754237096055</v>
      </c>
      <c r="BM220" s="2">
        <f t="shared" si="589"/>
        <v>84.75824984797805</v>
      </c>
      <c r="BO220" s="2" t="str">
        <f t="shared" si="687"/>
        <v/>
      </c>
      <c r="BP220" s="2" t="str">
        <f t="shared" si="688"/>
        <v/>
      </c>
      <c r="BQ220" s="2" t="str">
        <f t="shared" si="689"/>
        <v/>
      </c>
      <c r="BR220" s="2" t="str">
        <f t="shared" si="690"/>
        <v/>
      </c>
      <c r="BS220" s="2" t="str">
        <f t="shared" si="691"/>
        <v/>
      </c>
      <c r="BT220" s="2" t="str">
        <f t="shared" si="692"/>
        <v/>
      </c>
      <c r="BU220" s="2" t="str">
        <f t="shared" si="693"/>
        <v/>
      </c>
      <c r="BV220" s="2" t="str">
        <f t="shared" si="694"/>
        <v/>
      </c>
      <c r="BW220" s="2" t="str">
        <f t="shared" si="695"/>
        <v/>
      </c>
      <c r="BX220" s="2" t="str">
        <f t="shared" si="696"/>
        <v/>
      </c>
      <c r="BY220" s="2" t="str">
        <f t="shared" si="697"/>
        <v/>
      </c>
      <c r="BZ220" s="2" t="str">
        <f t="shared" si="698"/>
        <v/>
      </c>
      <c r="CA220" s="2" t="str">
        <f t="shared" si="699"/>
        <v/>
      </c>
      <c r="CB220" s="2" t="str">
        <f t="shared" si="700"/>
        <v/>
      </c>
      <c r="CC220" s="2" t="str">
        <f t="shared" si="701"/>
        <v/>
      </c>
      <c r="CE220" s="2" t="str">
        <f t="shared" ref="CE220:CE227" si="738">IF(AND(IY220 &lt; $CS$22, $B220 &gt; C$231, $B220 &lt; C$232), C220, "")</f>
        <v/>
      </c>
      <c r="CF220" s="2" t="str">
        <f t="shared" ref="CF220:CF227" si="739">IF(AND(IZ220 &lt; $CS$22, $B220 &gt; D$231, $B220 &lt; D$232), D220, "")</f>
        <v/>
      </c>
      <c r="CG220" s="2" t="str">
        <f t="shared" ref="CG220:CG227" si="740">IF(AND(JA220 &lt; $CS$22, $B220 &gt; E$231, $B220 &lt; E$232), E220, "")</f>
        <v/>
      </c>
      <c r="CH220" s="2" t="str">
        <f t="shared" ref="CH220:CH227" si="741">IF(AND(JB220 &lt; $CS$22, $B220 &gt; F$231, $B220 &lt; F$232), F220, "")</f>
        <v/>
      </c>
      <c r="CI220" s="2" t="str">
        <f t="shared" ref="CI220:CI227" si="742">IF(AND(JC220 &lt; $CS$22, $B220 &gt; G$231, $B220 &lt; G$232), G220, "")</f>
        <v/>
      </c>
      <c r="CJ220" s="2" t="str">
        <f t="shared" ref="CJ220:CJ227" si="743">IF(AND(JD220 &lt; $CS$22, $B220 &gt; H$231, $B220 &lt; H$232), H220, "")</f>
        <v/>
      </c>
      <c r="CK220" s="2" t="str">
        <f t="shared" ref="CK220:CK227" si="744">IF(AND(JE220 &lt; $CS$22, $B220 &gt; I$231, $B220 &lt; I$232), I220, "")</f>
        <v/>
      </c>
      <c r="CL220" s="2" t="str">
        <f t="shared" ref="CL220:CL227" si="745">IF(AND(JF220 &lt; $CS$22, $B220 &gt; J$231, $B220 &lt; J$232), J220, "")</f>
        <v/>
      </c>
      <c r="CM220" s="2" t="str">
        <f t="shared" ref="CM220:CM227" si="746">IF(AND(JG220 &lt; $CS$22, $B220 &gt; K$231, $B220 &lt; K$232), K220, "")</f>
        <v/>
      </c>
      <c r="CN220" s="2" t="str">
        <f t="shared" ref="CN220:CN227" si="747">IF(AND(JH220 &lt; $CS$22, $B220 &gt; L$231, $B220 &lt; L$232), L220, "")</f>
        <v/>
      </c>
      <c r="CO220" s="2" t="str">
        <f t="shared" ref="CO220:CO227" si="748">IF(AND(JI220 &lt; $CS$22, $B220 &gt; M$231, $B220 &lt; M$232), M220, "")</f>
        <v/>
      </c>
      <c r="CP220" s="2" t="str">
        <f t="shared" ref="CP220:CP227" si="749">IF(AND(JJ220 &lt; $CS$22, $B220 &gt; N$231, $B220 &lt; N$232), N220, "")</f>
        <v/>
      </c>
      <c r="CQ220" s="2" t="str">
        <f t="shared" ref="CQ220:CQ227" si="750">IF(AND(JK220 &lt; $CS$22, $B220 &gt; O$231, $B220 &lt; O$232), O220, "")</f>
        <v/>
      </c>
      <c r="CR220" s="2" t="str">
        <f t="shared" ref="CR220:CR227" si="751">IF(AND(JL220 &lt; $CS$22, $B220 &gt; P$231, $B220 &lt; P$232), P220, "")</f>
        <v/>
      </c>
      <c r="CS220" s="2" t="str">
        <f t="shared" ref="CS220:CS227" si="752">IF(AND(JM220 &lt; $CS$22, $B220 &gt; Q$231, $B220 &lt; Q$232), Q220, "")</f>
        <v/>
      </c>
      <c r="CU220" s="2" t="str">
        <f t="shared" si="702"/>
        <v/>
      </c>
      <c r="CV220" s="2" t="str">
        <f t="shared" si="703"/>
        <v/>
      </c>
      <c r="CW220" s="2" t="str">
        <f t="shared" si="704"/>
        <v/>
      </c>
      <c r="CX220" s="2" t="str">
        <f t="shared" si="705"/>
        <v/>
      </c>
      <c r="CY220" s="2" t="str">
        <f t="shared" si="706"/>
        <v/>
      </c>
      <c r="CZ220" s="2" t="str">
        <f t="shared" si="707"/>
        <v/>
      </c>
      <c r="DA220" s="2" t="str">
        <f t="shared" si="708"/>
        <v/>
      </c>
      <c r="DB220" s="2" t="str">
        <f t="shared" si="709"/>
        <v/>
      </c>
      <c r="DC220" s="2" t="str">
        <f t="shared" si="710"/>
        <v/>
      </c>
      <c r="DD220" s="2" t="str">
        <f t="shared" si="711"/>
        <v/>
      </c>
      <c r="DE220" s="2" t="str">
        <f t="shared" si="712"/>
        <v/>
      </c>
      <c r="DF220" s="2" t="str">
        <f t="shared" si="713"/>
        <v/>
      </c>
      <c r="DG220" s="2" t="str">
        <f t="shared" si="714"/>
        <v/>
      </c>
      <c r="DH220" s="2">
        <f t="shared" si="715"/>
        <v>83.683000000000007</v>
      </c>
      <c r="DI220" s="2">
        <f t="shared" si="716"/>
        <v>82.952399999999997</v>
      </c>
      <c r="DK220" s="2">
        <f t="shared" si="717"/>
        <v>127.58957751937987</v>
      </c>
      <c r="DL220" s="2">
        <f t="shared" si="718"/>
        <v>138.51579299354458</v>
      </c>
      <c r="DM220" s="2">
        <f t="shared" si="718"/>
        <v>139.03131491235177</v>
      </c>
      <c r="DN220" s="2">
        <f t="shared" si="718"/>
        <v>139.05746585365853</v>
      </c>
      <c r="DO220" s="2">
        <f t="shared" si="718"/>
        <v>126.13778536585366</v>
      </c>
      <c r="DP220" s="2">
        <f t="shared" si="718"/>
        <v>126.37539086513785</v>
      </c>
      <c r="DQ220" s="2">
        <f t="shared" si="718"/>
        <v>122.37584898822109</v>
      </c>
      <c r="DR220" s="2">
        <f t="shared" si="718"/>
        <v>106.51677831470856</v>
      </c>
      <c r="DS220" s="2">
        <f t="shared" si="718"/>
        <v>124.84056780428872</v>
      </c>
      <c r="DT220" s="2">
        <f t="shared" si="718"/>
        <v>120.41396949562065</v>
      </c>
      <c r="DU220" s="2">
        <f t="shared" si="718"/>
        <v>135.07483751132588</v>
      </c>
      <c r="DV220" s="2">
        <f t="shared" si="718"/>
        <v>121.00547145877383</v>
      </c>
      <c r="DW220" s="2">
        <f t="shared" si="718"/>
        <v>126.91466324373299</v>
      </c>
      <c r="DX220" s="2">
        <f t="shared" si="718"/>
        <v>119.0360033771107</v>
      </c>
      <c r="DY220" s="2">
        <f t="shared" si="718"/>
        <v>119.55820045821113</v>
      </c>
      <c r="EA220" s="2">
        <f t="shared" si="657"/>
        <v>81.528540619412638</v>
      </c>
      <c r="EB220" s="2">
        <f t="shared" si="719"/>
        <v>81.124299532072527</v>
      </c>
      <c r="EC220" s="2">
        <f t="shared" si="720"/>
        <v>80.98732663316585</v>
      </c>
      <c r="ED220" s="2">
        <f t="shared" si="721"/>
        <v>77.992955415086399</v>
      </c>
      <c r="EE220" s="2">
        <f t="shared" si="722"/>
        <v>77.514241297935087</v>
      </c>
      <c r="EF220" s="2">
        <f t="shared" si="723"/>
        <v>79.621966519166179</v>
      </c>
      <c r="EG220" s="2">
        <f t="shared" si="724"/>
        <v>79.743283348480247</v>
      </c>
      <c r="EH220" s="2">
        <f t="shared" si="725"/>
        <v>78.209833277916317</v>
      </c>
      <c r="EI220" s="2">
        <f t="shared" si="726"/>
        <v>77.2249690595836</v>
      </c>
      <c r="EJ220" s="2">
        <f t="shared" si="727"/>
        <v>78.002492270566322</v>
      </c>
      <c r="EK220" s="2">
        <f t="shared" si="728"/>
        <v>76.937805905443867</v>
      </c>
      <c r="EL220" s="2">
        <f t="shared" si="729"/>
        <v>77.386464485786348</v>
      </c>
      <c r="EM220" s="2">
        <f t="shared" si="730"/>
        <v>79.045453534803499</v>
      </c>
      <c r="EN220" s="2">
        <f t="shared" si="731"/>
        <v>85.046479771867169</v>
      </c>
      <c r="EO220" s="2">
        <f t="shared" si="732"/>
        <v>94.65512504661281</v>
      </c>
      <c r="EQ220" s="2">
        <f t="shared" si="733"/>
        <v>80.758870616284554</v>
      </c>
      <c r="ER220" s="2">
        <f t="shared" si="734"/>
        <v>81.400950346463787</v>
      </c>
      <c r="ES220" s="2">
        <f t="shared" si="734"/>
        <v>80.262306235502805</v>
      </c>
      <c r="ET220" s="2">
        <f t="shared" si="734"/>
        <v>79.160578890245574</v>
      </c>
      <c r="EU220" s="2">
        <f t="shared" si="734"/>
        <v>78.447044227377575</v>
      </c>
      <c r="EV220" s="2">
        <f t="shared" si="734"/>
        <v>79.579941552389826</v>
      </c>
      <c r="EW220" s="2">
        <f t="shared" si="734"/>
        <v>80.020512786961376</v>
      </c>
      <c r="EX220" s="2">
        <f t="shared" si="734"/>
        <v>79.253066990944916</v>
      </c>
      <c r="EY220" s="2">
        <f t="shared" si="734"/>
        <v>78.951873976591443</v>
      </c>
      <c r="EZ220" s="2">
        <f t="shared" si="734"/>
        <v>77.849494095531895</v>
      </c>
      <c r="FA220" s="2">
        <f t="shared" si="734"/>
        <v>79.451349232142846</v>
      </c>
      <c r="FB220" s="2">
        <f t="shared" si="734"/>
        <v>78.876084818440646</v>
      </c>
      <c r="FC220" s="2">
        <f t="shared" si="734"/>
        <v>80.072012657334582</v>
      </c>
      <c r="FD220" s="2">
        <f t="shared" si="734"/>
        <v>84.057040234151287</v>
      </c>
      <c r="FE220" s="2">
        <f t="shared" si="734"/>
        <v>84.220272179544224</v>
      </c>
      <c r="FG220" s="2">
        <f t="shared" si="735"/>
        <v>0.9999988729281728</v>
      </c>
      <c r="FH220" s="2">
        <f t="shared" si="736"/>
        <v>0.99999908892666778</v>
      </c>
      <c r="FI220" s="2">
        <f t="shared" si="736"/>
        <v>0.99999910746671328</v>
      </c>
      <c r="FJ220" s="2">
        <f t="shared" si="736"/>
        <v>0.99999915759826064</v>
      </c>
      <c r="FK220" s="2">
        <f t="shared" si="736"/>
        <v>0.9999991125469142</v>
      </c>
      <c r="FL220" s="2">
        <f t="shared" si="736"/>
        <v>0.9999990406602336</v>
      </c>
      <c r="FM220" s="2">
        <f t="shared" si="736"/>
        <v>0.99999899324323849</v>
      </c>
      <c r="FN220" s="2">
        <f t="shared" si="736"/>
        <v>0.9999989927707913</v>
      </c>
      <c r="FO220" s="2">
        <f t="shared" si="736"/>
        <v>0.99999894628491437</v>
      </c>
      <c r="FP220" s="2">
        <f t="shared" si="736"/>
        <v>0.99999895415639373</v>
      </c>
      <c r="FQ220" s="2">
        <f t="shared" si="736"/>
        <v>0.99999898120408459</v>
      </c>
      <c r="FR220" s="2">
        <f t="shared" si="736"/>
        <v>0.9999989961259651</v>
      </c>
      <c r="FS220" s="2">
        <f t="shared" si="736"/>
        <v>0.99999899892156663</v>
      </c>
      <c r="FT220" s="2">
        <f t="shared" si="736"/>
        <v>0.99999861118626987</v>
      </c>
      <c r="FU220" s="2">
        <f t="shared" si="736"/>
        <v>0.99999825772989193</v>
      </c>
      <c r="FW220" s="2">
        <f t="shared" ref="FW220:FW227" si="753">POWER(10,($B220-C$232)/C$229)/(1+POWER(10,($B220-C$232)/C$229))</f>
        <v>0.96100880115084053</v>
      </c>
      <c r="FX220" s="2">
        <f t="shared" si="593"/>
        <v>0.97147013573622454</v>
      </c>
      <c r="FY220" s="2">
        <f t="shared" si="594"/>
        <v>0.97459123833246286</v>
      </c>
      <c r="FZ220" s="2">
        <f t="shared" si="595"/>
        <v>0.97048017541740694</v>
      </c>
      <c r="GA220" s="2">
        <f t="shared" si="596"/>
        <v>0.97155512995494331</v>
      </c>
      <c r="GB220" s="2">
        <f t="shared" si="597"/>
        <v>0.97311087947949471</v>
      </c>
      <c r="GC220" s="2">
        <f t="shared" si="598"/>
        <v>0.97755411436062001</v>
      </c>
      <c r="GD220" s="2">
        <f t="shared" si="599"/>
        <v>0.9820173172337251</v>
      </c>
      <c r="GE220" s="2">
        <f t="shared" si="600"/>
        <v>0.97633733067981598</v>
      </c>
      <c r="GF220" s="2">
        <f t="shared" si="601"/>
        <v>0.97201502249796923</v>
      </c>
      <c r="GG220" s="2">
        <f t="shared" si="602"/>
        <v>0.96809214732308013</v>
      </c>
      <c r="GH220" s="2">
        <f t="shared" si="603"/>
        <v>0.96130572823600124</v>
      </c>
      <c r="GI220" s="2">
        <f t="shared" si="604"/>
        <v>0.95760606313991481</v>
      </c>
      <c r="GJ220" s="2">
        <f t="shared" si="605"/>
        <v>0.94980309969990095</v>
      </c>
      <c r="GK220" s="2">
        <f t="shared" si="606"/>
        <v>0.94844831188299716</v>
      </c>
      <c r="GM220" s="86">
        <f t="shared" ref="GM220:GM227" si="754" xml:space="preserve"> _xlfn.NORM.DIST($B220, C$7, ABS(C$11), TRUE) * _xlfn.NORM.DIST(($B220 - C$7)*C$15, 0, ABS(C$11), TRUE) * 2</f>
        <v>2.2910716014309926E-213</v>
      </c>
      <c r="GN220" s="86">
        <f t="shared" si="607"/>
        <v>0</v>
      </c>
      <c r="GO220" s="86">
        <f t="shared" si="608"/>
        <v>0</v>
      </c>
      <c r="GP220" s="86">
        <f t="shared" si="609"/>
        <v>0</v>
      </c>
      <c r="GQ220" s="86">
        <f t="shared" si="610"/>
        <v>0</v>
      </c>
      <c r="GR220" s="86">
        <f t="shared" si="611"/>
        <v>0</v>
      </c>
      <c r="GS220" s="86">
        <f t="shared" si="612"/>
        <v>0</v>
      </c>
      <c r="GT220" s="86">
        <f t="shared" si="613"/>
        <v>0</v>
      </c>
      <c r="GU220" s="86">
        <f t="shared" si="614"/>
        <v>0</v>
      </c>
      <c r="GV220" s="86">
        <f t="shared" si="615"/>
        <v>0</v>
      </c>
      <c r="GW220" s="86">
        <f t="shared" si="616"/>
        <v>0</v>
      </c>
      <c r="GX220" s="86">
        <f t="shared" si="617"/>
        <v>0</v>
      </c>
      <c r="GY220" s="86">
        <f t="shared" si="618"/>
        <v>0</v>
      </c>
      <c r="GZ220" s="86">
        <f t="shared" si="619"/>
        <v>2.0738700178624983E-212</v>
      </c>
      <c r="HA220" s="86">
        <f t="shared" si="620"/>
        <v>1.2326979623192235E-127</v>
      </c>
      <c r="HC220" s="86">
        <f t="shared" ref="HC220:HC227" si="755" xml:space="preserve"> _xlfn.NORM.DIST($B220, C$8, ABS(C$12), TRUE) * _xlfn.NORM.DIST(($B220 - C$8)*C$16, 0, ABS(C$12), TRUE) * 2</f>
        <v>1.4301079275926671E-167</v>
      </c>
      <c r="HD220" s="86">
        <f t="shared" si="621"/>
        <v>0</v>
      </c>
      <c r="HE220" s="86">
        <f t="shared" si="622"/>
        <v>0</v>
      </c>
      <c r="HF220" s="86">
        <f t="shared" si="623"/>
        <v>0</v>
      </c>
      <c r="HG220" s="86">
        <f t="shared" si="624"/>
        <v>0</v>
      </c>
      <c r="HH220" s="86">
        <f t="shared" si="625"/>
        <v>0</v>
      </c>
      <c r="HI220" s="86">
        <f t="shared" si="626"/>
        <v>0</v>
      </c>
      <c r="HJ220" s="86">
        <f t="shared" si="627"/>
        <v>0</v>
      </c>
      <c r="HK220" s="86">
        <f t="shared" si="628"/>
        <v>0</v>
      </c>
      <c r="HL220" s="86">
        <f t="shared" si="629"/>
        <v>0</v>
      </c>
      <c r="HM220" s="86">
        <f t="shared" si="630"/>
        <v>0</v>
      </c>
      <c r="HN220" s="86">
        <f t="shared" si="631"/>
        <v>0</v>
      </c>
      <c r="HO220" s="86">
        <f t="shared" si="632"/>
        <v>0</v>
      </c>
      <c r="HP220" s="86">
        <f t="shared" si="633"/>
        <v>1.7687254864889896E-108</v>
      </c>
      <c r="HQ220" s="86">
        <f t="shared" si="634"/>
        <v>6.3414486982622874E-114</v>
      </c>
      <c r="HS220" s="86">
        <f t="shared" ref="HS220:HS227" si="756" xml:space="preserve"> _xlfn.NORM.DIST($B220, C$9, ABS(C$13), TRUE) * _xlfn.NORM.DIST(($B220 - C$9)*C$17, 0, ABS(C$13), TRUE) * 2</f>
        <v>1.0413026259810317E-55</v>
      </c>
      <c r="HT220" s="86">
        <f t="shared" si="635"/>
        <v>6.5785713862535585E-54</v>
      </c>
      <c r="HU220" s="86">
        <f t="shared" si="636"/>
        <v>4.8844901575482892E-55</v>
      </c>
      <c r="HV220" s="86">
        <f t="shared" si="637"/>
        <v>3.6228981827084753E-54</v>
      </c>
      <c r="HW220" s="86">
        <f t="shared" si="638"/>
        <v>8.1753266655320491E-52</v>
      </c>
      <c r="HX220" s="86">
        <f t="shared" si="639"/>
        <v>4.9335290770253145E-47</v>
      </c>
      <c r="HY220" s="86">
        <f t="shared" si="640"/>
        <v>3.2957195290160603E-52</v>
      </c>
      <c r="HZ220" s="86">
        <f t="shared" si="641"/>
        <v>1.8898882319369904E-63</v>
      </c>
      <c r="IA220" s="86">
        <f t="shared" si="642"/>
        <v>8.9857954859978772E-56</v>
      </c>
      <c r="IB220" s="86">
        <f t="shared" si="643"/>
        <v>5.3780114759904891E-52</v>
      </c>
      <c r="IC220" s="86">
        <f t="shared" si="644"/>
        <v>6.1275398343403616E-51</v>
      </c>
      <c r="ID220" s="86">
        <f t="shared" si="645"/>
        <v>1.3974352709689765E-49</v>
      </c>
      <c r="IE220" s="86">
        <f t="shared" si="646"/>
        <v>2.9551763608428519E-47</v>
      </c>
      <c r="IF220" s="86">
        <f t="shared" si="647"/>
        <v>1.3759995265616639E-33</v>
      </c>
      <c r="IG220" s="86">
        <f t="shared" si="648"/>
        <v>2.5156266932756804E-33</v>
      </c>
      <c r="II220" s="86">
        <f t="shared" ref="II220:II227" si="757" xml:space="preserve"> _xlfn.NORM.DIST($B220, C$10, ABS(C$14), TRUE) * _xlfn.NORM.DIST(($B220 - C$10)*C$18, 0, ABS(C$14), TRUE) * 2</f>
        <v>3.0067161007500697E-4</v>
      </c>
      <c r="IJ220" s="86">
        <f t="shared" ref="IJ220:IJ227" si="758" xml:space="preserve"> _xlfn.NORM.DIST($B220, D$10, ABS(D$14), TRUE) * _xlfn.NORM.DIST(($B220 - D$10)*D$18, 0, ABS(D$14), TRUE) * 2</f>
        <v>1.7614047860777213E-4</v>
      </c>
      <c r="IK220" s="86">
        <f t="shared" ref="IK220:IK227" si="759" xml:space="preserve"> _xlfn.NORM.DIST($B220, E$10, ABS(E$14), TRUE) * _xlfn.NORM.DIST(($B220 - E$10)*E$18, 0, ABS(E$14), TRUE) * 2</f>
        <v>1.0522511962434764E-4</v>
      </c>
      <c r="IL220" s="86">
        <f t="shared" ref="IL220:IL227" si="760" xml:space="preserve"> _xlfn.NORM.DIST($B220, F$10, ABS(F$14), TRUE) * _xlfn.NORM.DIST(($B220 - F$10)*F$18, 0, ABS(F$14), TRUE) * 2</f>
        <v>2.4789611378639724E-4</v>
      </c>
      <c r="IM220" s="86">
        <f t="shared" ref="IM220:IM227" si="761" xml:space="preserve"> _xlfn.NORM.DIST($B220, G$10, ABS(G$14), TRUE) * _xlfn.NORM.DIST(($B220 - G$10)*G$18, 0, ABS(G$14), TRUE) * 2</f>
        <v>2.5351516075627743E-4</v>
      </c>
      <c r="IN220" s="86">
        <f t="shared" ref="IN220:IN227" si="762" xml:space="preserve"> _xlfn.NORM.DIST($B220, H$10, ABS(H$14), TRUE) * _xlfn.NORM.DIST(($B220 - H$10)*H$18, 0, ABS(H$14), TRUE) * 2</f>
        <v>3.7116051696859011E-4</v>
      </c>
      <c r="IO220" s="86">
        <f t="shared" ref="IO220:IO227" si="763" xml:space="preserve"> _xlfn.NORM.DIST($B220, I$10, ABS(I$14), TRUE) * _xlfn.NORM.DIST(($B220 - I$10)*I$18, 0, ABS(I$14), TRUE) * 2</f>
        <v>9.1278478236339638E-5</v>
      </c>
      <c r="IP220" s="86">
        <f t="shared" ref="IP220:IP227" si="764" xml:space="preserve"> _xlfn.NORM.DIST($B220, J$10, ABS(J$14), TRUE) * _xlfn.NORM.DIST(($B220 - J$10)*J$18, 0, ABS(J$14), TRUE) * 2</f>
        <v>1.1035247739289795E-5</v>
      </c>
      <c r="IQ220" s="86">
        <f t="shared" ref="IQ220:IQ227" si="765" xml:space="preserve"> _xlfn.NORM.DIST($B220, K$10, ABS(K$14), TRUE) * _xlfn.NORM.DIST(($B220 - K$10)*K$18, 0, ABS(K$14), TRUE) * 2</f>
        <v>8.2190264327591523E-5</v>
      </c>
      <c r="IR220" s="86">
        <f t="shared" ref="IR220:IR227" si="766" xml:space="preserve"> _xlfn.NORM.DIST($B220, L$10, ABS(L$14), TRUE) * _xlfn.NORM.DIST(($B220 - L$10)*L$18, 0, ABS(L$14), TRUE) * 2</f>
        <v>1.7291053901545176E-4</v>
      </c>
      <c r="IS220" s="86">
        <f t="shared" ref="IS220:IS227" si="767" xml:space="preserve"> _xlfn.NORM.DIST($B220, M$10, ABS(M$14), TRUE) * _xlfn.NORM.DIST(($B220 - M$10)*M$18, 0, ABS(M$14), TRUE) * 2</f>
        <v>3.366473788858922E-4</v>
      </c>
      <c r="IT220" s="86">
        <f t="shared" ref="IT220:IT227" si="768" xml:space="preserve"> _xlfn.NORM.DIST($B220, N$10, ABS(N$14), TRUE) * _xlfn.NORM.DIST(($B220 - N$10)*N$18, 0, ABS(N$14), TRUE) * 2</f>
        <v>6.6966647331795869E-4</v>
      </c>
      <c r="IU220" s="86">
        <f t="shared" ref="IU220:IU227" si="769" xml:space="preserve"> _xlfn.NORM.DIST($B220, O$10, ABS(O$14), TRUE) * _xlfn.NORM.DIST(($B220 - O$10)*O$18, 0, ABS(O$14), TRUE) * 2</f>
        <v>1.0450189402203846E-3</v>
      </c>
      <c r="IV220" s="86">
        <f t="shared" ref="IV220:IV227" si="770" xml:space="preserve"> _xlfn.NORM.DIST($B220, P$10, ABS(P$14), TRUE) * _xlfn.NORM.DIST(($B220 - P$10)*P$18, 0, ABS(P$14), TRUE) * 2</f>
        <v>2.4562410998182505E-3</v>
      </c>
      <c r="IW220" s="86">
        <f t="shared" ref="IW220:IW227" si="771" xml:space="preserve"> _xlfn.NORM.DIST($B220, Q$10, ABS(Q$14), TRUE) * _xlfn.NORM.DIST(($B220 - Q$10)*Q$18, 0, ABS(Q$14), TRUE) * 2</f>
        <v>3.1892348399934814E-3</v>
      </c>
      <c r="IY220" s="86">
        <f t="shared" ref="IY220:IY227" si="772">GM220+HC220+HS220+II220</f>
        <v>3.0067161007500697E-4</v>
      </c>
      <c r="IZ220" s="86">
        <f t="shared" ref="IZ220:IZ227" si="773">GN220+HD220+HT220+IJ220</f>
        <v>1.7614047860777213E-4</v>
      </c>
      <c r="JA220" s="86">
        <f t="shared" ref="JA220:JA227" si="774">GO220+HE220+HU220+IK220</f>
        <v>1.0522511962434764E-4</v>
      </c>
      <c r="JB220" s="86">
        <f t="shared" ref="JB220:JB227" si="775">GP220+HF220+HV220+IL220</f>
        <v>2.4789611378639724E-4</v>
      </c>
      <c r="JC220" s="86">
        <f t="shared" ref="JC220:JC227" si="776">GQ220+HG220+HW220+IM220</f>
        <v>2.5351516075627743E-4</v>
      </c>
      <c r="JD220" s="86">
        <f t="shared" ref="JD220:JD227" si="777">GR220+HH220+HX220+IN220</f>
        <v>3.7116051696859011E-4</v>
      </c>
      <c r="JE220" s="86">
        <f t="shared" ref="JE220:JE227" si="778">GS220+HI220+HY220+IO220</f>
        <v>9.1278478236339638E-5</v>
      </c>
      <c r="JF220" s="86">
        <f t="shared" ref="JF220:JF227" si="779">GT220+HJ220+HZ220+IP220</f>
        <v>1.1035247739289795E-5</v>
      </c>
      <c r="JG220" s="86">
        <f t="shared" ref="JG220:JG227" si="780">GU220+HK220+IA220+IQ220</f>
        <v>8.2190264327591523E-5</v>
      </c>
      <c r="JH220" s="86">
        <f t="shared" ref="JH220:JH227" si="781">GV220+HL220+IB220+IR220</f>
        <v>1.7291053901545176E-4</v>
      </c>
      <c r="JI220" s="86">
        <f t="shared" ref="JI220:JI227" si="782">GW220+HM220+IC220+IS220</f>
        <v>3.366473788858922E-4</v>
      </c>
      <c r="JJ220" s="86">
        <f t="shared" ref="JJ220:JJ227" si="783">GX220+HN220+ID220+IT220</f>
        <v>6.6966647331795869E-4</v>
      </c>
      <c r="JK220" s="86">
        <f t="shared" ref="JK220:JK227" si="784">GY220+HO220+IE220+IU220</f>
        <v>1.0450189402203846E-3</v>
      </c>
      <c r="JL220" s="86">
        <f t="shared" ref="JL220:JL227" si="785">GZ220+HP220+IF220+IV220</f>
        <v>2.4562410998182505E-3</v>
      </c>
      <c r="JM220" s="86">
        <f t="shared" ref="JM220:JM227" si="786">HA220+HQ220+IG220+IW220</f>
        <v>3.1892348399934814E-3</v>
      </c>
    </row>
    <row r="221" spans="2:273" x14ac:dyDescent="0.25">
      <c r="B221" s="2">
        <v>194</v>
      </c>
      <c r="C221" s="37">
        <v>81.022000000000006</v>
      </c>
      <c r="D221" s="37">
        <v>79.828999999999994</v>
      </c>
      <c r="E221" s="37">
        <v>81.268000000000001</v>
      </c>
      <c r="F221" s="37">
        <v>80.049000000000007</v>
      </c>
      <c r="G221" s="37">
        <v>80.512</v>
      </c>
      <c r="H221" s="37">
        <v>81.268000000000001</v>
      </c>
      <c r="I221" s="37">
        <v>81.268000000000001</v>
      </c>
      <c r="J221" s="37">
        <v>80.194999999999993</v>
      </c>
      <c r="K221" s="37">
        <v>79.209000000000003</v>
      </c>
      <c r="L221" s="37">
        <v>78.209000000000003</v>
      </c>
      <c r="M221" s="37">
        <v>81.906999999999996</v>
      </c>
      <c r="N221" s="37">
        <v>79.790999999999997</v>
      </c>
      <c r="O221" s="37">
        <v>79.650000000000006</v>
      </c>
      <c r="P221" s="37">
        <v>83.659000000000006</v>
      </c>
      <c r="Q221" s="37">
        <v>83.881</v>
      </c>
      <c r="S221" s="4" t="e">
        <f t="shared" si="658"/>
        <v>#N/A</v>
      </c>
      <c r="T221" s="4" t="e">
        <f t="shared" si="659"/>
        <v>#N/A</v>
      </c>
      <c r="U221" s="4" t="e">
        <f t="shared" si="660"/>
        <v>#N/A</v>
      </c>
      <c r="V221" s="4" t="e">
        <f t="shared" si="661"/>
        <v>#N/A</v>
      </c>
      <c r="W221" s="4" t="e">
        <f t="shared" si="662"/>
        <v>#N/A</v>
      </c>
      <c r="X221" s="4" t="e">
        <f t="shared" si="663"/>
        <v>#N/A</v>
      </c>
      <c r="Y221" s="4" t="e">
        <f t="shared" si="664"/>
        <v>#N/A</v>
      </c>
      <c r="Z221" s="4" t="e">
        <f t="shared" si="665"/>
        <v>#N/A</v>
      </c>
      <c r="AA221" s="4" t="e">
        <f t="shared" si="666"/>
        <v>#N/A</v>
      </c>
      <c r="AB221" s="4" t="e">
        <f t="shared" si="667"/>
        <v>#N/A</v>
      </c>
      <c r="AC221" s="4" t="e">
        <f t="shared" si="668"/>
        <v>#N/A</v>
      </c>
      <c r="AD221" s="4" t="e">
        <f t="shared" si="669"/>
        <v>#N/A</v>
      </c>
      <c r="AE221" s="4" t="e">
        <f t="shared" si="670"/>
        <v>#N/A</v>
      </c>
      <c r="AF221" s="4">
        <f t="shared" si="671"/>
        <v>83.989404668312773</v>
      </c>
      <c r="AG221" s="4">
        <f t="shared" si="672"/>
        <v>84.595046620492056</v>
      </c>
      <c r="AI221" s="4">
        <f t="shared" si="673"/>
        <v>0</v>
      </c>
      <c r="AJ221" s="4">
        <f t="shared" si="674"/>
        <v>0</v>
      </c>
      <c r="AK221" s="4">
        <f t="shared" si="675"/>
        <v>0</v>
      </c>
      <c r="AL221" s="4">
        <f t="shared" si="676"/>
        <v>0</v>
      </c>
      <c r="AM221" s="4">
        <f t="shared" si="677"/>
        <v>0</v>
      </c>
      <c r="AN221" s="4">
        <f t="shared" si="678"/>
        <v>0</v>
      </c>
      <c r="AO221" s="4">
        <f t="shared" si="679"/>
        <v>0</v>
      </c>
      <c r="AP221" s="4">
        <f t="shared" si="680"/>
        <v>0</v>
      </c>
      <c r="AQ221" s="4">
        <f t="shared" si="681"/>
        <v>0</v>
      </c>
      <c r="AR221" s="4">
        <f t="shared" si="682"/>
        <v>0</v>
      </c>
      <c r="AS221" s="4">
        <f t="shared" si="683"/>
        <v>0</v>
      </c>
      <c r="AT221" s="4">
        <f t="shared" si="684"/>
        <v>0</v>
      </c>
      <c r="AU221" s="4">
        <f t="shared" si="685"/>
        <v>0</v>
      </c>
      <c r="AV221" s="4">
        <f t="shared" si="686"/>
        <v>-0.3304046683127666</v>
      </c>
      <c r="AW221" s="4">
        <f t="shared" si="686"/>
        <v>-0.71404662049205569</v>
      </c>
      <c r="AY221" s="2" t="e">
        <f t="shared" si="737"/>
        <v>#N/A</v>
      </c>
      <c r="AZ221" s="2" t="e">
        <f t="shared" si="576"/>
        <v>#N/A</v>
      </c>
      <c r="BA221" s="2" t="e">
        <f t="shared" si="577"/>
        <v>#N/A</v>
      </c>
      <c r="BB221" s="2" t="e">
        <f t="shared" si="578"/>
        <v>#N/A</v>
      </c>
      <c r="BC221" s="2" t="e">
        <f t="shared" si="579"/>
        <v>#N/A</v>
      </c>
      <c r="BD221" s="2" t="e">
        <f t="shared" si="580"/>
        <v>#N/A</v>
      </c>
      <c r="BE221" s="2" t="e">
        <f t="shared" si="581"/>
        <v>#N/A</v>
      </c>
      <c r="BF221" s="2" t="e">
        <f t="shared" si="582"/>
        <v>#N/A</v>
      </c>
      <c r="BG221" s="2" t="e">
        <f t="shared" si="583"/>
        <v>#N/A</v>
      </c>
      <c r="BH221" s="2" t="e">
        <f t="shared" si="584"/>
        <v>#N/A</v>
      </c>
      <c r="BI221" s="2" t="e">
        <f t="shared" si="585"/>
        <v>#N/A</v>
      </c>
      <c r="BJ221" s="2" t="e">
        <f t="shared" si="586"/>
        <v>#N/A</v>
      </c>
      <c r="BK221" s="2" t="e">
        <f t="shared" si="587"/>
        <v>#N/A</v>
      </c>
      <c r="BL221" s="2">
        <f t="shared" si="588"/>
        <v>83.989404668242926</v>
      </c>
      <c r="BM221" s="2">
        <f t="shared" si="589"/>
        <v>84.595046620039469</v>
      </c>
      <c r="BO221" s="2" t="str">
        <f t="shared" si="687"/>
        <v/>
      </c>
      <c r="BP221" s="2" t="str">
        <f t="shared" si="688"/>
        <v/>
      </c>
      <c r="BQ221" s="2" t="str">
        <f t="shared" si="689"/>
        <v/>
      </c>
      <c r="BR221" s="2" t="str">
        <f t="shared" si="690"/>
        <v/>
      </c>
      <c r="BS221" s="2" t="str">
        <f t="shared" si="691"/>
        <v/>
      </c>
      <c r="BT221" s="2" t="str">
        <f t="shared" si="692"/>
        <v/>
      </c>
      <c r="BU221" s="2" t="str">
        <f t="shared" si="693"/>
        <v/>
      </c>
      <c r="BV221" s="2" t="str">
        <f t="shared" si="694"/>
        <v/>
      </c>
      <c r="BW221" s="2" t="str">
        <f t="shared" si="695"/>
        <v/>
      </c>
      <c r="BX221" s="2" t="str">
        <f t="shared" si="696"/>
        <v/>
      </c>
      <c r="BY221" s="2" t="str">
        <f t="shared" si="697"/>
        <v/>
      </c>
      <c r="BZ221" s="2" t="str">
        <f t="shared" si="698"/>
        <v/>
      </c>
      <c r="CA221" s="2" t="str">
        <f t="shared" si="699"/>
        <v/>
      </c>
      <c r="CB221" s="2" t="str">
        <f t="shared" si="700"/>
        <v/>
      </c>
      <c r="CC221" s="2" t="str">
        <f t="shared" si="701"/>
        <v/>
      </c>
      <c r="CE221" s="2" t="str">
        <f t="shared" si="738"/>
        <v/>
      </c>
      <c r="CF221" s="2" t="str">
        <f t="shared" si="739"/>
        <v/>
      </c>
      <c r="CG221" s="2" t="str">
        <f t="shared" si="740"/>
        <v/>
      </c>
      <c r="CH221" s="2" t="str">
        <f t="shared" si="741"/>
        <v/>
      </c>
      <c r="CI221" s="2" t="str">
        <f t="shared" si="742"/>
        <v/>
      </c>
      <c r="CJ221" s="2" t="str">
        <f t="shared" si="743"/>
        <v/>
      </c>
      <c r="CK221" s="2" t="str">
        <f t="shared" si="744"/>
        <v/>
      </c>
      <c r="CL221" s="2" t="str">
        <f t="shared" si="745"/>
        <v/>
      </c>
      <c r="CM221" s="2" t="str">
        <f t="shared" si="746"/>
        <v/>
      </c>
      <c r="CN221" s="2" t="str">
        <f t="shared" si="747"/>
        <v/>
      </c>
      <c r="CO221" s="2" t="str">
        <f t="shared" si="748"/>
        <v/>
      </c>
      <c r="CP221" s="2" t="str">
        <f t="shared" si="749"/>
        <v/>
      </c>
      <c r="CQ221" s="2" t="str">
        <f t="shared" si="750"/>
        <v/>
      </c>
      <c r="CR221" s="2" t="str">
        <f t="shared" si="751"/>
        <v/>
      </c>
      <c r="CS221" s="2" t="str">
        <f t="shared" si="752"/>
        <v/>
      </c>
      <c r="CU221" s="2" t="str">
        <f t="shared" si="702"/>
        <v/>
      </c>
      <c r="CV221" s="2" t="str">
        <f t="shared" si="703"/>
        <v/>
      </c>
      <c r="CW221" s="2" t="str">
        <f t="shared" si="704"/>
        <v/>
      </c>
      <c r="CX221" s="2" t="str">
        <f t="shared" si="705"/>
        <v/>
      </c>
      <c r="CY221" s="2" t="str">
        <f t="shared" si="706"/>
        <v/>
      </c>
      <c r="CZ221" s="2" t="str">
        <f t="shared" si="707"/>
        <v/>
      </c>
      <c r="DA221" s="2" t="str">
        <f t="shared" si="708"/>
        <v/>
      </c>
      <c r="DB221" s="2" t="str">
        <f t="shared" si="709"/>
        <v/>
      </c>
      <c r="DC221" s="2" t="str">
        <f t="shared" si="710"/>
        <v/>
      </c>
      <c r="DD221" s="2" t="str">
        <f t="shared" si="711"/>
        <v/>
      </c>
      <c r="DE221" s="2" t="str">
        <f t="shared" si="712"/>
        <v/>
      </c>
      <c r="DF221" s="2" t="str">
        <f t="shared" si="713"/>
        <v/>
      </c>
      <c r="DG221" s="2" t="str">
        <f t="shared" si="714"/>
        <v/>
      </c>
      <c r="DH221" s="2">
        <f t="shared" si="715"/>
        <v>83.659000000000006</v>
      </c>
      <c r="DI221" s="2">
        <f t="shared" si="716"/>
        <v>83.881</v>
      </c>
      <c r="DK221" s="2">
        <f t="shared" si="717"/>
        <v>127.79030126849896</v>
      </c>
      <c r="DL221" s="2">
        <f t="shared" si="718"/>
        <v>138.76285749399023</v>
      </c>
      <c r="DM221" s="2">
        <f t="shared" si="718"/>
        <v>139.27838492288578</v>
      </c>
      <c r="DN221" s="2">
        <f t="shared" si="718"/>
        <v>139.30177560975608</v>
      </c>
      <c r="DO221" s="2">
        <f t="shared" si="718"/>
        <v>126.30242926829268</v>
      </c>
      <c r="DP221" s="2">
        <f t="shared" si="718"/>
        <v>126.53720279285845</v>
      </c>
      <c r="DQ221" s="2">
        <f t="shared" si="718"/>
        <v>122.50964421624889</v>
      </c>
      <c r="DR221" s="2">
        <f t="shared" si="718"/>
        <v>106.54898822108126</v>
      </c>
      <c r="DS221" s="2">
        <f t="shared" si="718"/>
        <v>124.97839263062519</v>
      </c>
      <c r="DT221" s="2">
        <f t="shared" si="718"/>
        <v>120.51248459679854</v>
      </c>
      <c r="DU221" s="2">
        <f t="shared" si="718"/>
        <v>135.25109075807913</v>
      </c>
      <c r="DV221" s="2">
        <f t="shared" si="718"/>
        <v>121.1008942917548</v>
      </c>
      <c r="DW221" s="2">
        <f t="shared" si="718"/>
        <v>127.04380474176983</v>
      </c>
      <c r="DX221" s="2">
        <f t="shared" si="718"/>
        <v>119.13991697936211</v>
      </c>
      <c r="DY221" s="2">
        <f t="shared" si="718"/>
        <v>119.68554728739002</v>
      </c>
      <c r="EA221" s="2">
        <f t="shared" si="657"/>
        <v>81.459494620727924</v>
      </c>
      <c r="EB221" s="2">
        <f t="shared" si="719"/>
        <v>81.045425813998833</v>
      </c>
      <c r="EC221" s="2">
        <f t="shared" si="720"/>
        <v>80.919481622397726</v>
      </c>
      <c r="ED221" s="2">
        <f t="shared" si="721"/>
        <v>77.88538221660346</v>
      </c>
      <c r="EE221" s="2">
        <f t="shared" si="722"/>
        <v>77.395961651917389</v>
      </c>
      <c r="EF221" s="2">
        <f t="shared" si="723"/>
        <v>79.527257813083111</v>
      </c>
      <c r="EG221" s="2">
        <f t="shared" si="724"/>
        <v>79.642615470059582</v>
      </c>
      <c r="EH221" s="2">
        <f t="shared" si="725"/>
        <v>78.099178775284017</v>
      </c>
      <c r="EI221" s="2">
        <f t="shared" si="726"/>
        <v>77.095385857860705</v>
      </c>
      <c r="EJ221" s="2">
        <f t="shared" si="727"/>
        <v>77.87830306218396</v>
      </c>
      <c r="EK221" s="2">
        <f t="shared" si="728"/>
        <v>76.775967949270978</v>
      </c>
      <c r="EL221" s="2">
        <f t="shared" si="729"/>
        <v>77.227090774548543</v>
      </c>
      <c r="EM221" s="2">
        <f t="shared" si="730"/>
        <v>78.919805563118231</v>
      </c>
      <c r="EN221" s="2">
        <f t="shared" si="731"/>
        <v>84.944478092852194</v>
      </c>
      <c r="EO221" s="2">
        <f t="shared" si="732"/>
        <v>94.652641858297088</v>
      </c>
      <c r="EQ221" s="2">
        <f t="shared" si="733"/>
        <v>80.680201297441158</v>
      </c>
      <c r="ER221" s="2">
        <f t="shared" si="734"/>
        <v>81.325362224147</v>
      </c>
      <c r="ES221" s="2">
        <f t="shared" si="734"/>
        <v>80.185979853030034</v>
      </c>
      <c r="ET221" s="2">
        <f t="shared" si="734"/>
        <v>79.066851773307917</v>
      </c>
      <c r="EU221" s="2">
        <f t="shared" si="734"/>
        <v>78.339839077751378</v>
      </c>
      <c r="EV221" s="2">
        <f t="shared" si="734"/>
        <v>79.484782582878438</v>
      </c>
      <c r="EW221" s="2">
        <f t="shared" si="734"/>
        <v>79.922966626479337</v>
      </c>
      <c r="EX221" s="2">
        <f t="shared" si="734"/>
        <v>79.154182966977501</v>
      </c>
      <c r="EY221" s="2">
        <f t="shared" si="734"/>
        <v>78.84228728042568</v>
      </c>
      <c r="EZ221" s="2">
        <f t="shared" si="734"/>
        <v>77.723591507205867</v>
      </c>
      <c r="FA221" s="2">
        <f t="shared" si="734"/>
        <v>79.318781830329115</v>
      </c>
      <c r="FB221" s="2">
        <f t="shared" si="734"/>
        <v>78.734630026628565</v>
      </c>
      <c r="FC221" s="2">
        <f t="shared" si="734"/>
        <v>79.958745557345168</v>
      </c>
      <c r="FD221" s="2">
        <f t="shared" si="734"/>
        <v>83.943325123544497</v>
      </c>
      <c r="FE221" s="2">
        <f t="shared" si="734"/>
        <v>84.096438046416779</v>
      </c>
      <c r="FG221" s="2">
        <f t="shared" si="735"/>
        <v>0.9999989720981749</v>
      </c>
      <c r="FH221" s="2">
        <f t="shared" si="736"/>
        <v>0.99999916909117892</v>
      </c>
      <c r="FI221" s="2">
        <f t="shared" si="736"/>
        <v>0.99999918599990412</v>
      </c>
      <c r="FJ221" s="2">
        <f t="shared" si="736"/>
        <v>0.9999992317204256</v>
      </c>
      <c r="FK221" s="2">
        <f t="shared" si="736"/>
        <v>0.99999919063310316</v>
      </c>
      <c r="FL221" s="2">
        <f t="shared" si="736"/>
        <v>0.99999912507166056</v>
      </c>
      <c r="FM221" s="2">
        <f t="shared" si="736"/>
        <v>0.99999908182683961</v>
      </c>
      <c r="FN221" s="2">
        <f t="shared" si="736"/>
        <v>0.9999990813959625</v>
      </c>
      <c r="FO221" s="2">
        <f t="shared" si="736"/>
        <v>0.99999903900033127</v>
      </c>
      <c r="FP221" s="2">
        <f t="shared" si="736"/>
        <v>0.9999990461792071</v>
      </c>
      <c r="FQ221" s="2">
        <f t="shared" si="736"/>
        <v>0.99999907084699879</v>
      </c>
      <c r="FR221" s="2">
        <f t="shared" si="736"/>
        <v>0.9999990844559179</v>
      </c>
      <c r="FS221" s="2">
        <f t="shared" si="736"/>
        <v>0.9999990870055373</v>
      </c>
      <c r="FT221" s="2">
        <f t="shared" si="736"/>
        <v>0.99999873338666956</v>
      </c>
      <c r="FU221" s="2">
        <f t="shared" si="736"/>
        <v>0.99999841103053277</v>
      </c>
      <c r="FW221" s="2">
        <f t="shared" si="753"/>
        <v>0.9643171833005264</v>
      </c>
      <c r="FX221" s="2">
        <f t="shared" si="593"/>
        <v>0.97391497281167749</v>
      </c>
      <c r="FY221" s="2">
        <f t="shared" si="594"/>
        <v>0.9767750099362178</v>
      </c>
      <c r="FZ221" s="2">
        <f t="shared" si="595"/>
        <v>0.97300748899302536</v>
      </c>
      <c r="GA221" s="2">
        <f t="shared" si="596"/>
        <v>0.97399287852468586</v>
      </c>
      <c r="GB221" s="2">
        <f t="shared" si="597"/>
        <v>0.97541867240437985</v>
      </c>
      <c r="GC221" s="2">
        <f t="shared" si="598"/>
        <v>0.97948859909114339</v>
      </c>
      <c r="GD221" s="2">
        <f t="shared" si="599"/>
        <v>0.98357360722459841</v>
      </c>
      <c r="GE221" s="2">
        <f t="shared" si="600"/>
        <v>0.97837436325299187</v>
      </c>
      <c r="GF221" s="2">
        <f t="shared" si="601"/>
        <v>0.97441439583512179</v>
      </c>
      <c r="GG221" s="2">
        <f t="shared" si="602"/>
        <v>0.97081776204671621</v>
      </c>
      <c r="GH221" s="2">
        <f t="shared" si="603"/>
        <v>0.96458984460652397</v>
      </c>
      <c r="GI221" s="2">
        <f t="shared" si="604"/>
        <v>0.96119150634903283</v>
      </c>
      <c r="GJ221" s="2">
        <f t="shared" si="605"/>
        <v>0.95401678493594388</v>
      </c>
      <c r="GK221" s="2">
        <f t="shared" si="606"/>
        <v>0.95277006715812185</v>
      </c>
      <c r="GM221" s="86">
        <f t="shared" si="754"/>
        <v>1.1126130109128078E-216</v>
      </c>
      <c r="GN221" s="86">
        <f t="shared" si="607"/>
        <v>0</v>
      </c>
      <c r="GO221" s="86">
        <f t="shared" si="608"/>
        <v>0</v>
      </c>
      <c r="GP221" s="86">
        <f t="shared" si="609"/>
        <v>0</v>
      </c>
      <c r="GQ221" s="86">
        <f t="shared" si="610"/>
        <v>0</v>
      </c>
      <c r="GR221" s="86">
        <f t="shared" si="611"/>
        <v>0</v>
      </c>
      <c r="GS221" s="86">
        <f t="shared" si="612"/>
        <v>0</v>
      </c>
      <c r="GT221" s="86">
        <f t="shared" si="613"/>
        <v>0</v>
      </c>
      <c r="GU221" s="86">
        <f t="shared" si="614"/>
        <v>0</v>
      </c>
      <c r="GV221" s="86">
        <f t="shared" si="615"/>
        <v>0</v>
      </c>
      <c r="GW221" s="86">
        <f t="shared" si="616"/>
        <v>0</v>
      </c>
      <c r="GX221" s="86">
        <f t="shared" si="617"/>
        <v>0</v>
      </c>
      <c r="GY221" s="86">
        <f t="shared" si="618"/>
        <v>0</v>
      </c>
      <c r="GZ221" s="86">
        <f t="shared" si="619"/>
        <v>1.0278458390087154E-215</v>
      </c>
      <c r="HA221" s="86">
        <f t="shared" si="620"/>
        <v>1.3811197329035581E-129</v>
      </c>
      <c r="HC221" s="86">
        <f t="shared" si="755"/>
        <v>9.7701738367666464E-171</v>
      </c>
      <c r="HD221" s="86">
        <f t="shared" si="621"/>
        <v>0</v>
      </c>
      <c r="HE221" s="86">
        <f t="shared" si="622"/>
        <v>0</v>
      </c>
      <c r="HF221" s="86">
        <f t="shared" si="623"/>
        <v>0</v>
      </c>
      <c r="HG221" s="86">
        <f t="shared" si="624"/>
        <v>0</v>
      </c>
      <c r="HH221" s="86">
        <f t="shared" si="625"/>
        <v>0</v>
      </c>
      <c r="HI221" s="86">
        <f t="shared" si="626"/>
        <v>0</v>
      </c>
      <c r="HJ221" s="86">
        <f t="shared" si="627"/>
        <v>0</v>
      </c>
      <c r="HK221" s="86">
        <f t="shared" si="628"/>
        <v>0</v>
      </c>
      <c r="HL221" s="86">
        <f t="shared" si="629"/>
        <v>0</v>
      </c>
      <c r="HM221" s="86">
        <f t="shared" si="630"/>
        <v>0</v>
      </c>
      <c r="HN221" s="86">
        <f t="shared" si="631"/>
        <v>0</v>
      </c>
      <c r="HO221" s="86">
        <f t="shared" si="632"/>
        <v>0</v>
      </c>
      <c r="HP221" s="86">
        <f t="shared" si="633"/>
        <v>1.5583455895823573E-110</v>
      </c>
      <c r="HQ221" s="86">
        <f t="shared" si="634"/>
        <v>4.5591495600519223E-116</v>
      </c>
      <c r="HS221" s="86">
        <f t="shared" si="756"/>
        <v>1.9839807297878511E-57</v>
      </c>
      <c r="HT221" s="86">
        <f t="shared" si="635"/>
        <v>1.6764158955878764E-55</v>
      </c>
      <c r="HU221" s="86">
        <f t="shared" si="636"/>
        <v>1.1964424078010727E-56</v>
      </c>
      <c r="HV221" s="86">
        <f t="shared" si="637"/>
        <v>9.6103058229435078E-56</v>
      </c>
      <c r="HW221" s="86">
        <f t="shared" si="638"/>
        <v>2.4584381949574671E-53</v>
      </c>
      <c r="HX221" s="86">
        <f t="shared" si="639"/>
        <v>2.0275919690407607E-48</v>
      </c>
      <c r="HY221" s="86">
        <f t="shared" si="640"/>
        <v>9.7577282753138568E-54</v>
      </c>
      <c r="HZ221" s="86">
        <f t="shared" si="641"/>
        <v>3.0655586315993972E-65</v>
      </c>
      <c r="IA221" s="86">
        <f t="shared" si="642"/>
        <v>2.1832682959263755E-57</v>
      </c>
      <c r="IB221" s="86">
        <f t="shared" si="643"/>
        <v>1.4887072999086605E-53</v>
      </c>
      <c r="IC221" s="86">
        <f t="shared" si="644"/>
        <v>1.8086672682576744E-52</v>
      </c>
      <c r="ID221" s="86">
        <f t="shared" si="645"/>
        <v>4.2117317658607171E-51</v>
      </c>
      <c r="IE221" s="86">
        <f t="shared" si="646"/>
        <v>9.9283402401027472E-49</v>
      </c>
      <c r="IF221" s="86">
        <f t="shared" si="647"/>
        <v>1.1935105525020162E-34</v>
      </c>
      <c r="IG221" s="86">
        <f t="shared" si="648"/>
        <v>2.2143998832057384E-34</v>
      </c>
      <c r="II221" s="86">
        <f t="shared" si="757"/>
        <v>2.0032219912575306E-4</v>
      </c>
      <c r="IJ221" s="86">
        <f t="shared" si="758"/>
        <v>1.1864227960904399E-4</v>
      </c>
      <c r="IK221" s="86">
        <f t="shared" si="759"/>
        <v>7.0036700002228997E-5</v>
      </c>
      <c r="IL221" s="86">
        <f t="shared" si="760"/>
        <v>1.6919841215178047E-4</v>
      </c>
      <c r="IM221" s="86">
        <f t="shared" si="761"/>
        <v>1.7395269276047418E-4</v>
      </c>
      <c r="IN221" s="86">
        <f t="shared" si="762"/>
        <v>2.610758912531913E-4</v>
      </c>
      <c r="IO221" s="86">
        <f t="shared" si="763"/>
        <v>6.1191991258966827E-5</v>
      </c>
      <c r="IP221" s="86">
        <f t="shared" si="764"/>
        <v>6.890659917964182E-6</v>
      </c>
      <c r="IQ221" s="86">
        <f t="shared" si="765"/>
        <v>5.4503916978943674E-5</v>
      </c>
      <c r="IR221" s="86">
        <f t="shared" si="766"/>
        <v>1.1661995886989064E-4</v>
      </c>
      <c r="IS221" s="86">
        <f t="shared" si="767"/>
        <v>2.313182178431103E-4</v>
      </c>
      <c r="IT221" s="86">
        <f t="shared" si="768"/>
        <v>4.6660233765867174E-4</v>
      </c>
      <c r="IU221" s="86">
        <f t="shared" si="769"/>
        <v>7.3824193078158391E-4</v>
      </c>
      <c r="IV221" s="86">
        <f t="shared" si="770"/>
        <v>1.7868194231896234E-3</v>
      </c>
      <c r="IW221" s="86">
        <f t="shared" si="771"/>
        <v>2.3489760494439572E-3</v>
      </c>
      <c r="IY221" s="86">
        <f t="shared" si="772"/>
        <v>2.0032219912575306E-4</v>
      </c>
      <c r="IZ221" s="86">
        <f t="shared" si="773"/>
        <v>1.1864227960904399E-4</v>
      </c>
      <c r="JA221" s="86">
        <f t="shared" si="774"/>
        <v>7.0036700002228997E-5</v>
      </c>
      <c r="JB221" s="86">
        <f t="shared" si="775"/>
        <v>1.6919841215178047E-4</v>
      </c>
      <c r="JC221" s="86">
        <f t="shared" si="776"/>
        <v>1.7395269276047418E-4</v>
      </c>
      <c r="JD221" s="86">
        <f t="shared" si="777"/>
        <v>2.610758912531913E-4</v>
      </c>
      <c r="JE221" s="86">
        <f t="shared" si="778"/>
        <v>6.1191991258966827E-5</v>
      </c>
      <c r="JF221" s="86">
        <f t="shared" si="779"/>
        <v>6.890659917964182E-6</v>
      </c>
      <c r="JG221" s="86">
        <f t="shared" si="780"/>
        <v>5.4503916978943674E-5</v>
      </c>
      <c r="JH221" s="86">
        <f t="shared" si="781"/>
        <v>1.1661995886989064E-4</v>
      </c>
      <c r="JI221" s="86">
        <f t="shared" si="782"/>
        <v>2.313182178431103E-4</v>
      </c>
      <c r="JJ221" s="86">
        <f t="shared" si="783"/>
        <v>4.6660233765867174E-4</v>
      </c>
      <c r="JK221" s="86">
        <f t="shared" si="784"/>
        <v>7.3824193078158391E-4</v>
      </c>
      <c r="JL221" s="86">
        <f t="shared" si="785"/>
        <v>1.7868194231896234E-3</v>
      </c>
      <c r="JM221" s="86">
        <f t="shared" si="786"/>
        <v>2.3489760494439572E-3</v>
      </c>
    </row>
    <row r="222" spans="2:273" x14ac:dyDescent="0.25">
      <c r="B222" s="2">
        <v>195</v>
      </c>
      <c r="C222" s="37">
        <v>81.087000000000003</v>
      </c>
      <c r="D222" s="37">
        <v>80.438999999999993</v>
      </c>
      <c r="E222" s="37">
        <v>81.194999999999993</v>
      </c>
      <c r="F222" s="37">
        <v>79.853999999999999</v>
      </c>
      <c r="G222" s="37">
        <v>79.024000000000001</v>
      </c>
      <c r="H222" s="37">
        <v>80.097999999999999</v>
      </c>
      <c r="I222" s="37">
        <v>80.61</v>
      </c>
      <c r="J222" s="37">
        <v>79.488</v>
      </c>
      <c r="K222" s="37">
        <v>79.930000000000007</v>
      </c>
      <c r="L222" s="37">
        <v>78.233000000000004</v>
      </c>
      <c r="M222" s="37">
        <v>80.512</v>
      </c>
      <c r="N222" s="37">
        <v>78.721000000000004</v>
      </c>
      <c r="O222" s="37">
        <v>81.375</v>
      </c>
      <c r="P222" s="37">
        <v>83.927000000000007</v>
      </c>
      <c r="Q222" s="37">
        <v>83.333299999999994</v>
      </c>
      <c r="S222" s="4" t="e">
        <f t="shared" si="658"/>
        <v>#N/A</v>
      </c>
      <c r="T222" s="4" t="e">
        <f t="shared" si="659"/>
        <v>#N/A</v>
      </c>
      <c r="U222" s="4" t="e">
        <f t="shared" si="660"/>
        <v>#N/A</v>
      </c>
      <c r="V222" s="4" t="e">
        <f t="shared" si="661"/>
        <v>#N/A</v>
      </c>
      <c r="W222" s="4" t="e">
        <f t="shared" si="662"/>
        <v>#N/A</v>
      </c>
      <c r="X222" s="4" t="e">
        <f t="shared" si="663"/>
        <v>#N/A</v>
      </c>
      <c r="Y222" s="4" t="e">
        <f t="shared" si="664"/>
        <v>#N/A</v>
      </c>
      <c r="Z222" s="4" t="e">
        <f t="shared" si="665"/>
        <v>#N/A</v>
      </c>
      <c r="AA222" s="4" t="e">
        <f t="shared" si="666"/>
        <v>#N/A</v>
      </c>
      <c r="AB222" s="4" t="e">
        <f t="shared" si="667"/>
        <v>#N/A</v>
      </c>
      <c r="AC222" s="4" t="e">
        <f t="shared" si="668"/>
        <v>#N/A</v>
      </c>
      <c r="AD222" s="4" t="e">
        <f t="shared" si="669"/>
        <v>#N/A</v>
      </c>
      <c r="AE222" s="4" t="e">
        <f t="shared" si="670"/>
        <v>#N/A</v>
      </c>
      <c r="AF222" s="4">
        <f t="shared" si="671"/>
        <v>83.872299083713443</v>
      </c>
      <c r="AG222" s="4">
        <f t="shared" si="672"/>
        <v>84.434486927378373</v>
      </c>
      <c r="AI222" s="4">
        <f t="shared" si="673"/>
        <v>0</v>
      </c>
      <c r="AJ222" s="4">
        <f t="shared" si="674"/>
        <v>0</v>
      </c>
      <c r="AK222" s="4">
        <f t="shared" si="675"/>
        <v>0</v>
      </c>
      <c r="AL222" s="4">
        <f t="shared" si="676"/>
        <v>0</v>
      </c>
      <c r="AM222" s="4">
        <f t="shared" si="677"/>
        <v>0</v>
      </c>
      <c r="AN222" s="4">
        <f t="shared" si="678"/>
        <v>0</v>
      </c>
      <c r="AO222" s="4">
        <f t="shared" si="679"/>
        <v>0</v>
      </c>
      <c r="AP222" s="4">
        <f t="shared" si="680"/>
        <v>0</v>
      </c>
      <c r="AQ222" s="4">
        <f t="shared" si="681"/>
        <v>0</v>
      </c>
      <c r="AR222" s="4">
        <f t="shared" si="682"/>
        <v>0</v>
      </c>
      <c r="AS222" s="4">
        <f t="shared" si="683"/>
        <v>0</v>
      </c>
      <c r="AT222" s="4">
        <f t="shared" si="684"/>
        <v>0</v>
      </c>
      <c r="AU222" s="4">
        <f t="shared" si="685"/>
        <v>0</v>
      </c>
      <c r="AV222" s="4">
        <f t="shared" si="686"/>
        <v>5.4700916286563483E-2</v>
      </c>
      <c r="AW222" s="4">
        <f t="shared" si="686"/>
        <v>-1.1011869273783788</v>
      </c>
      <c r="AY222" s="2" t="e">
        <f t="shared" si="737"/>
        <v>#N/A</v>
      </c>
      <c r="AZ222" s="2" t="e">
        <f t="shared" si="576"/>
        <v>#N/A</v>
      </c>
      <c r="BA222" s="2" t="e">
        <f t="shared" si="577"/>
        <v>#N/A</v>
      </c>
      <c r="BB222" s="2" t="e">
        <f t="shared" si="578"/>
        <v>#N/A</v>
      </c>
      <c r="BC222" s="2" t="e">
        <f t="shared" si="579"/>
        <v>#N/A</v>
      </c>
      <c r="BD222" s="2" t="e">
        <f t="shared" si="580"/>
        <v>#N/A</v>
      </c>
      <c r="BE222" s="2" t="e">
        <f t="shared" si="581"/>
        <v>#N/A</v>
      </c>
      <c r="BF222" s="2" t="e">
        <f t="shared" si="582"/>
        <v>#N/A</v>
      </c>
      <c r="BG222" s="2" t="e">
        <f t="shared" si="583"/>
        <v>#N/A</v>
      </c>
      <c r="BH222" s="2" t="e">
        <f t="shared" si="584"/>
        <v>#N/A</v>
      </c>
      <c r="BI222" s="2" t="e">
        <f t="shared" si="585"/>
        <v>#N/A</v>
      </c>
      <c r="BJ222" s="2" t="e">
        <f t="shared" si="586"/>
        <v>#N/A</v>
      </c>
      <c r="BK222" s="2" t="e">
        <f t="shared" si="587"/>
        <v>#N/A</v>
      </c>
      <c r="BL222" s="2">
        <f t="shared" si="588"/>
        <v>83.872299083698778</v>
      </c>
      <c r="BM222" s="2">
        <f t="shared" si="589"/>
        <v>84.434486927276538</v>
      </c>
      <c r="BO222" s="2" t="str">
        <f t="shared" si="687"/>
        <v/>
      </c>
      <c r="BP222" s="2" t="str">
        <f t="shared" si="688"/>
        <v/>
      </c>
      <c r="BQ222" s="2" t="str">
        <f t="shared" si="689"/>
        <v/>
      </c>
      <c r="BR222" s="2" t="str">
        <f t="shared" si="690"/>
        <v/>
      </c>
      <c r="BS222" s="2" t="str">
        <f t="shared" si="691"/>
        <v/>
      </c>
      <c r="BT222" s="2" t="str">
        <f t="shared" si="692"/>
        <v/>
      </c>
      <c r="BU222" s="2" t="str">
        <f t="shared" si="693"/>
        <v/>
      </c>
      <c r="BV222" s="2" t="str">
        <f t="shared" si="694"/>
        <v/>
      </c>
      <c r="BW222" s="2" t="str">
        <f t="shared" si="695"/>
        <v/>
      </c>
      <c r="BX222" s="2" t="str">
        <f t="shared" si="696"/>
        <v/>
      </c>
      <c r="BY222" s="2" t="str">
        <f t="shared" si="697"/>
        <v/>
      </c>
      <c r="BZ222" s="2" t="str">
        <f t="shared" si="698"/>
        <v/>
      </c>
      <c r="CA222" s="2" t="str">
        <f t="shared" si="699"/>
        <v/>
      </c>
      <c r="CB222" s="2" t="str">
        <f t="shared" si="700"/>
        <v/>
      </c>
      <c r="CC222" s="2" t="str">
        <f t="shared" si="701"/>
        <v/>
      </c>
      <c r="CE222" s="2" t="str">
        <f t="shared" si="738"/>
        <v/>
      </c>
      <c r="CF222" s="2" t="str">
        <f t="shared" si="739"/>
        <v/>
      </c>
      <c r="CG222" s="2" t="str">
        <f t="shared" si="740"/>
        <v/>
      </c>
      <c r="CH222" s="2" t="str">
        <f t="shared" si="741"/>
        <v/>
      </c>
      <c r="CI222" s="2" t="str">
        <f t="shared" si="742"/>
        <v/>
      </c>
      <c r="CJ222" s="2" t="str">
        <f t="shared" si="743"/>
        <v/>
      </c>
      <c r="CK222" s="2" t="str">
        <f t="shared" si="744"/>
        <v/>
      </c>
      <c r="CL222" s="2" t="str">
        <f t="shared" si="745"/>
        <v/>
      </c>
      <c r="CM222" s="2" t="str">
        <f t="shared" si="746"/>
        <v/>
      </c>
      <c r="CN222" s="2" t="str">
        <f t="shared" si="747"/>
        <v/>
      </c>
      <c r="CO222" s="2" t="str">
        <f t="shared" si="748"/>
        <v/>
      </c>
      <c r="CP222" s="2" t="str">
        <f t="shared" si="749"/>
        <v/>
      </c>
      <c r="CQ222" s="2" t="str">
        <f t="shared" si="750"/>
        <v/>
      </c>
      <c r="CR222" s="2" t="str">
        <f t="shared" si="751"/>
        <v/>
      </c>
      <c r="CS222" s="2" t="str">
        <f t="shared" si="752"/>
        <v/>
      </c>
      <c r="CU222" s="2" t="str">
        <f t="shared" si="702"/>
        <v/>
      </c>
      <c r="CV222" s="2" t="str">
        <f t="shared" si="703"/>
        <v/>
      </c>
      <c r="CW222" s="2" t="str">
        <f t="shared" si="704"/>
        <v/>
      </c>
      <c r="CX222" s="2" t="str">
        <f t="shared" si="705"/>
        <v/>
      </c>
      <c r="CY222" s="2" t="str">
        <f t="shared" si="706"/>
        <v/>
      </c>
      <c r="CZ222" s="2" t="str">
        <f t="shared" si="707"/>
        <v/>
      </c>
      <c r="DA222" s="2" t="str">
        <f t="shared" si="708"/>
        <v/>
      </c>
      <c r="DB222" s="2" t="str">
        <f t="shared" si="709"/>
        <v/>
      </c>
      <c r="DC222" s="2" t="str">
        <f t="shared" si="710"/>
        <v/>
      </c>
      <c r="DD222" s="2" t="str">
        <f t="shared" si="711"/>
        <v/>
      </c>
      <c r="DE222" s="2" t="str">
        <f t="shared" si="712"/>
        <v/>
      </c>
      <c r="DF222" s="2" t="str">
        <f t="shared" si="713"/>
        <v/>
      </c>
      <c r="DG222" s="2" t="str">
        <f t="shared" si="714"/>
        <v/>
      </c>
      <c r="DH222" s="2">
        <f t="shared" si="715"/>
        <v>83.927000000000007</v>
      </c>
      <c r="DI222" s="2">
        <f t="shared" si="716"/>
        <v>83.333299999999994</v>
      </c>
      <c r="DK222" s="2">
        <f t="shared" si="717"/>
        <v>127.99102501761806</v>
      </c>
      <c r="DL222" s="2">
        <f t="shared" si="718"/>
        <v>139.0099219944359</v>
      </c>
      <c r="DM222" s="2">
        <f t="shared" si="718"/>
        <v>139.52545493341978</v>
      </c>
      <c r="DN222" s="2">
        <f t="shared" si="718"/>
        <v>139.54608536585366</v>
      </c>
      <c r="DO222" s="2">
        <f t="shared" si="718"/>
        <v>126.46707317073171</v>
      </c>
      <c r="DP222" s="2">
        <f t="shared" si="718"/>
        <v>126.69901472057906</v>
      </c>
      <c r="DQ222" s="2">
        <f t="shared" si="718"/>
        <v>122.64343944427667</v>
      </c>
      <c r="DR222" s="2">
        <f t="shared" si="718"/>
        <v>106.58119812745396</v>
      </c>
      <c r="DS222" s="2">
        <f t="shared" si="718"/>
        <v>125.11621745696164</v>
      </c>
      <c r="DT222" s="2">
        <f t="shared" si="718"/>
        <v>120.61099969797642</v>
      </c>
      <c r="DU222" s="2">
        <f t="shared" si="718"/>
        <v>135.42734400483238</v>
      </c>
      <c r="DV222" s="2">
        <f t="shared" si="718"/>
        <v>121.19631712473577</v>
      </c>
      <c r="DW222" s="2">
        <f t="shared" si="718"/>
        <v>127.17294623980668</v>
      </c>
      <c r="DX222" s="2">
        <f t="shared" si="718"/>
        <v>119.24383058161352</v>
      </c>
      <c r="DY222" s="2">
        <f t="shared" si="718"/>
        <v>119.81289411656891</v>
      </c>
      <c r="EA222" s="2">
        <f t="shared" si="657"/>
        <v>81.390448622043195</v>
      </c>
      <c r="EB222" s="2">
        <f t="shared" si="719"/>
        <v>80.966552095925138</v>
      </c>
      <c r="EC222" s="2">
        <f t="shared" si="720"/>
        <v>80.851636611629601</v>
      </c>
      <c r="ED222" s="2">
        <f t="shared" si="721"/>
        <v>77.777809018120536</v>
      </c>
      <c r="EE222" s="2">
        <f t="shared" si="722"/>
        <v>77.277682005899692</v>
      </c>
      <c r="EF222" s="2">
        <f t="shared" si="723"/>
        <v>79.432549107000057</v>
      </c>
      <c r="EG222" s="2">
        <f t="shared" si="724"/>
        <v>79.541947591638888</v>
      </c>
      <c r="EH222" s="2">
        <f t="shared" si="725"/>
        <v>77.988524272651716</v>
      </c>
      <c r="EI222" s="2">
        <f t="shared" si="726"/>
        <v>76.965802656137811</v>
      </c>
      <c r="EJ222" s="2">
        <f t="shared" si="727"/>
        <v>77.754113853801584</v>
      </c>
      <c r="EK222" s="2">
        <f t="shared" si="728"/>
        <v>76.614129993098089</v>
      </c>
      <c r="EL222" s="2">
        <f t="shared" si="729"/>
        <v>77.067717063310738</v>
      </c>
      <c r="EM222" s="2">
        <f t="shared" si="730"/>
        <v>78.794157591432963</v>
      </c>
      <c r="EN222" s="2">
        <f t="shared" si="731"/>
        <v>84.842476413837204</v>
      </c>
      <c r="EO222" s="2">
        <f t="shared" si="732"/>
        <v>94.650158669981352</v>
      </c>
      <c r="EQ222" s="2">
        <f t="shared" si="733"/>
        <v>80.601531978597762</v>
      </c>
      <c r="ER222" s="2">
        <f t="shared" si="734"/>
        <v>81.249774101830212</v>
      </c>
      <c r="ES222" s="2">
        <f t="shared" si="734"/>
        <v>80.109653470557276</v>
      </c>
      <c r="ET222" s="2">
        <f t="shared" si="734"/>
        <v>78.973124656370288</v>
      </c>
      <c r="EU222" s="2">
        <f t="shared" si="734"/>
        <v>78.232633928125168</v>
      </c>
      <c r="EV222" s="2">
        <f t="shared" si="734"/>
        <v>79.389623613367064</v>
      </c>
      <c r="EW222" s="2">
        <f t="shared" si="734"/>
        <v>79.825420465997297</v>
      </c>
      <c r="EX222" s="2">
        <f t="shared" si="734"/>
        <v>79.055298943010087</v>
      </c>
      <c r="EY222" s="2">
        <f t="shared" si="734"/>
        <v>78.732700584259931</v>
      </c>
      <c r="EZ222" s="2">
        <f t="shared" si="734"/>
        <v>77.59768891887984</v>
      </c>
      <c r="FA222" s="2">
        <f t="shared" si="734"/>
        <v>79.18621442851537</v>
      </c>
      <c r="FB222" s="2">
        <f t="shared" si="734"/>
        <v>78.593175234816499</v>
      </c>
      <c r="FC222" s="2">
        <f t="shared" si="734"/>
        <v>79.845478457355753</v>
      </c>
      <c r="FD222" s="2">
        <f t="shared" si="734"/>
        <v>83.829610012937692</v>
      </c>
      <c r="FE222" s="2">
        <f t="shared" si="734"/>
        <v>83.972603913289333</v>
      </c>
      <c r="FG222" s="2">
        <f t="shared" si="735"/>
        <v>0.99999906254230897</v>
      </c>
      <c r="FH222" s="2">
        <f t="shared" si="736"/>
        <v>0.99999924220209324</v>
      </c>
      <c r="FI222" s="2">
        <f t="shared" si="736"/>
        <v>0.9999992576230361</v>
      </c>
      <c r="FJ222" s="2">
        <f t="shared" si="736"/>
        <v>0.99999929932065312</v>
      </c>
      <c r="FK222" s="2">
        <f t="shared" si="736"/>
        <v>0.99999926184856447</v>
      </c>
      <c r="FL222" s="2">
        <f t="shared" si="736"/>
        <v>0.99999920205580939</v>
      </c>
      <c r="FM222" s="2">
        <f t="shared" si="736"/>
        <v>0.99999916261605759</v>
      </c>
      <c r="FN222" s="2">
        <f t="shared" si="736"/>
        <v>0.99999916222309304</v>
      </c>
      <c r="FO222" s="2">
        <f t="shared" si="736"/>
        <v>0.9999991235578114</v>
      </c>
      <c r="FP222" s="2">
        <f t="shared" si="736"/>
        <v>0.99999913010502506</v>
      </c>
      <c r="FQ222" s="2">
        <f t="shared" si="736"/>
        <v>0.99999915260232219</v>
      </c>
      <c r="FR222" s="2">
        <f t="shared" si="736"/>
        <v>0.99999916501380604</v>
      </c>
      <c r="FS222" s="2">
        <f t="shared" si="736"/>
        <v>0.99999916733908678</v>
      </c>
      <c r="FT222" s="2">
        <f t="shared" si="736"/>
        <v>0.99999884483478463</v>
      </c>
      <c r="FU222" s="2">
        <f t="shared" si="736"/>
        <v>0.99999855084241995</v>
      </c>
      <c r="FW222" s="2">
        <f t="shared" si="753"/>
        <v>0.9673543869243465</v>
      </c>
      <c r="FX222" s="2">
        <f t="shared" si="593"/>
        <v>0.97615544444384472</v>
      </c>
      <c r="FY222" s="2">
        <f t="shared" si="594"/>
        <v>0.97877518339950675</v>
      </c>
      <c r="FZ222" s="2">
        <f t="shared" si="595"/>
        <v>0.97532393052118782</v>
      </c>
      <c r="GA222" s="2">
        <f t="shared" si="596"/>
        <v>0.97622682208626166</v>
      </c>
      <c r="GB222" s="2">
        <f t="shared" si="597"/>
        <v>0.97753296906189302</v>
      </c>
      <c r="GC222" s="2">
        <f t="shared" si="598"/>
        <v>0.98125955764740291</v>
      </c>
      <c r="GD222" s="2">
        <f t="shared" si="599"/>
        <v>0.98499726762039552</v>
      </c>
      <c r="GE222" s="2">
        <f t="shared" si="600"/>
        <v>0.98023958433248892</v>
      </c>
      <c r="GF222" s="2">
        <f t="shared" si="601"/>
        <v>0.97661300155344455</v>
      </c>
      <c r="GG222" s="2">
        <f t="shared" si="602"/>
        <v>0.97331696809863844</v>
      </c>
      <c r="GH222" s="2">
        <f t="shared" si="603"/>
        <v>0.96760461985280999</v>
      </c>
      <c r="GI222" s="2">
        <f t="shared" si="604"/>
        <v>0.96448495896946462</v>
      </c>
      <c r="GJ222" s="2">
        <f t="shared" si="605"/>
        <v>0.95789244121880079</v>
      </c>
      <c r="GK222" s="2">
        <f t="shared" si="606"/>
        <v>0.95674603785769041</v>
      </c>
      <c r="GM222" s="86">
        <f t="shared" si="754"/>
        <v>5.0923197677827437E-220</v>
      </c>
      <c r="GN222" s="86">
        <f t="shared" si="607"/>
        <v>0</v>
      </c>
      <c r="GO222" s="86">
        <f t="shared" si="608"/>
        <v>0</v>
      </c>
      <c r="GP222" s="86">
        <f t="shared" si="609"/>
        <v>0</v>
      </c>
      <c r="GQ222" s="86">
        <f t="shared" si="610"/>
        <v>0</v>
      </c>
      <c r="GR222" s="86">
        <f t="shared" si="611"/>
        <v>0</v>
      </c>
      <c r="GS222" s="86">
        <f t="shared" si="612"/>
        <v>0</v>
      </c>
      <c r="GT222" s="86">
        <f t="shared" si="613"/>
        <v>0</v>
      </c>
      <c r="GU222" s="86">
        <f t="shared" si="614"/>
        <v>0</v>
      </c>
      <c r="GV222" s="86">
        <f t="shared" si="615"/>
        <v>0</v>
      </c>
      <c r="GW222" s="86">
        <f t="shared" si="616"/>
        <v>0</v>
      </c>
      <c r="GX222" s="86">
        <f t="shared" si="617"/>
        <v>0</v>
      </c>
      <c r="GY222" s="86">
        <f t="shared" si="618"/>
        <v>0</v>
      </c>
      <c r="GZ222" s="86">
        <f t="shared" si="619"/>
        <v>4.801333845055624E-219</v>
      </c>
      <c r="HA222" s="86">
        <f t="shared" si="620"/>
        <v>1.4949672205859526E-131</v>
      </c>
      <c r="HC222" s="86">
        <f t="shared" si="755"/>
        <v>6.2306037376478141E-174</v>
      </c>
      <c r="HD222" s="86">
        <f t="shared" si="621"/>
        <v>0</v>
      </c>
      <c r="HE222" s="86">
        <f t="shared" si="622"/>
        <v>0</v>
      </c>
      <c r="HF222" s="86">
        <f t="shared" si="623"/>
        <v>0</v>
      </c>
      <c r="HG222" s="86">
        <f t="shared" si="624"/>
        <v>0</v>
      </c>
      <c r="HH222" s="86">
        <f t="shared" si="625"/>
        <v>0</v>
      </c>
      <c r="HI222" s="86">
        <f t="shared" si="626"/>
        <v>0</v>
      </c>
      <c r="HJ222" s="86">
        <f t="shared" si="627"/>
        <v>0</v>
      </c>
      <c r="HK222" s="86">
        <f t="shared" si="628"/>
        <v>0</v>
      </c>
      <c r="HL222" s="86">
        <f t="shared" si="629"/>
        <v>0</v>
      </c>
      <c r="HM222" s="86">
        <f t="shared" si="630"/>
        <v>0</v>
      </c>
      <c r="HN222" s="86">
        <f t="shared" si="631"/>
        <v>0</v>
      </c>
      <c r="HO222" s="86">
        <f t="shared" si="632"/>
        <v>0</v>
      </c>
      <c r="HP222" s="86">
        <f t="shared" si="633"/>
        <v>1.3125389844622206E-112</v>
      </c>
      <c r="HQ222" s="86">
        <f t="shared" si="634"/>
        <v>3.1284899017151246E-118</v>
      </c>
      <c r="HS222" s="86">
        <f t="shared" si="756"/>
        <v>3.5537846242643859E-59</v>
      </c>
      <c r="HT222" s="86">
        <f t="shared" si="635"/>
        <v>4.0440459091799702E-57</v>
      </c>
      <c r="HU222" s="86">
        <f t="shared" si="636"/>
        <v>2.7742062785603448E-58</v>
      </c>
      <c r="HV222" s="86">
        <f t="shared" si="637"/>
        <v>2.4167348789827278E-57</v>
      </c>
      <c r="HW222" s="86">
        <f t="shared" si="638"/>
        <v>7.0177579435424654E-55</v>
      </c>
      <c r="HX222" s="86">
        <f t="shared" si="639"/>
        <v>7.94488958379194E-50</v>
      </c>
      <c r="HY222" s="86">
        <f t="shared" si="640"/>
        <v>2.742244064646305E-55</v>
      </c>
      <c r="HZ222" s="86">
        <f t="shared" si="641"/>
        <v>4.6895155254002633E-67</v>
      </c>
      <c r="IA222" s="86">
        <f t="shared" si="642"/>
        <v>5.0239593505590515E-59</v>
      </c>
      <c r="IB222" s="86">
        <f t="shared" si="643"/>
        <v>3.9029403419329932E-55</v>
      </c>
      <c r="IC222" s="86">
        <f t="shared" si="644"/>
        <v>5.0603612198301606E-54</v>
      </c>
      <c r="ID222" s="86">
        <f t="shared" si="645"/>
        <v>1.202203502935771E-52</v>
      </c>
      <c r="IE222" s="86">
        <f t="shared" si="646"/>
        <v>3.161465364273702E-50</v>
      </c>
      <c r="IF222" s="86">
        <f t="shared" si="647"/>
        <v>9.951096079421227E-36</v>
      </c>
      <c r="IG222" s="86">
        <f t="shared" si="648"/>
        <v>1.8740093937264491E-35</v>
      </c>
      <c r="II222" s="86">
        <f t="shared" si="757"/>
        <v>1.3210603719144626E-4</v>
      </c>
      <c r="IJ222" s="86">
        <f t="shared" si="758"/>
        <v>7.9188300742023178E-5</v>
      </c>
      <c r="IK222" s="86">
        <f t="shared" si="759"/>
        <v>4.6191485604807422E-5</v>
      </c>
      <c r="IL222" s="86">
        <f t="shared" si="760"/>
        <v>1.1446570023607722E-4</v>
      </c>
      <c r="IM222" s="86">
        <f t="shared" si="761"/>
        <v>1.1833304611353808E-4</v>
      </c>
      <c r="IN222" s="86">
        <f t="shared" si="762"/>
        <v>1.8219689784761573E-4</v>
      </c>
      <c r="IO222" s="86">
        <f t="shared" si="763"/>
        <v>4.0667275936758972E-5</v>
      </c>
      <c r="IP222" s="86">
        <f t="shared" si="764"/>
        <v>4.2605290159212593E-6</v>
      </c>
      <c r="IQ222" s="86">
        <f t="shared" si="765"/>
        <v>3.5817607008673448E-5</v>
      </c>
      <c r="IR222" s="86">
        <f t="shared" si="766"/>
        <v>7.7947048524685942E-5</v>
      </c>
      <c r="IS222" s="86">
        <f t="shared" si="767"/>
        <v>1.5754065281207663E-4</v>
      </c>
      <c r="IT222" s="86">
        <f t="shared" si="768"/>
        <v>3.2221067677851194E-4</v>
      </c>
      <c r="IU222" s="86">
        <f t="shared" si="769"/>
        <v>5.1694450029189903E-4</v>
      </c>
      <c r="IV222" s="86">
        <f t="shared" si="770"/>
        <v>1.2889694007571554E-3</v>
      </c>
      <c r="IW222" s="86">
        <f t="shared" si="771"/>
        <v>1.7161485802299505E-3</v>
      </c>
      <c r="IY222" s="86">
        <f t="shared" si="772"/>
        <v>1.3210603719144626E-4</v>
      </c>
      <c r="IZ222" s="86">
        <f t="shared" si="773"/>
        <v>7.9188300742023178E-5</v>
      </c>
      <c r="JA222" s="86">
        <f t="shared" si="774"/>
        <v>4.6191485604807422E-5</v>
      </c>
      <c r="JB222" s="86">
        <f t="shared" si="775"/>
        <v>1.1446570023607722E-4</v>
      </c>
      <c r="JC222" s="86">
        <f t="shared" si="776"/>
        <v>1.1833304611353808E-4</v>
      </c>
      <c r="JD222" s="86">
        <f t="shared" si="777"/>
        <v>1.8219689784761573E-4</v>
      </c>
      <c r="JE222" s="86">
        <f t="shared" si="778"/>
        <v>4.0667275936758972E-5</v>
      </c>
      <c r="JF222" s="86">
        <f t="shared" si="779"/>
        <v>4.2605290159212593E-6</v>
      </c>
      <c r="JG222" s="86">
        <f t="shared" si="780"/>
        <v>3.5817607008673448E-5</v>
      </c>
      <c r="JH222" s="86">
        <f t="shared" si="781"/>
        <v>7.7947048524685942E-5</v>
      </c>
      <c r="JI222" s="86">
        <f t="shared" si="782"/>
        <v>1.5754065281207663E-4</v>
      </c>
      <c r="JJ222" s="86">
        <f t="shared" si="783"/>
        <v>3.2221067677851194E-4</v>
      </c>
      <c r="JK222" s="86">
        <f t="shared" si="784"/>
        <v>5.1694450029189903E-4</v>
      </c>
      <c r="JL222" s="86">
        <f t="shared" si="785"/>
        <v>1.2889694007571554E-3</v>
      </c>
      <c r="JM222" s="86">
        <f t="shared" si="786"/>
        <v>1.7161485802299505E-3</v>
      </c>
    </row>
    <row r="223" spans="2:273" x14ac:dyDescent="0.25">
      <c r="B223" s="2">
        <v>196</v>
      </c>
      <c r="C223" s="37">
        <v>80.37</v>
      </c>
      <c r="D223" s="37">
        <v>80.22</v>
      </c>
      <c r="E223" s="37">
        <v>81.366</v>
      </c>
      <c r="F223" s="37">
        <v>80.805000000000007</v>
      </c>
      <c r="G223" s="37">
        <v>79.268000000000001</v>
      </c>
      <c r="H223" s="37">
        <v>80.828999999999994</v>
      </c>
      <c r="I223" s="37">
        <v>80.340999999999994</v>
      </c>
      <c r="J223" s="37">
        <v>81.22</v>
      </c>
      <c r="K223" s="37">
        <v>79.813999999999993</v>
      </c>
      <c r="L223" s="37">
        <v>79.628</v>
      </c>
      <c r="M223" s="37">
        <v>79.766999999999996</v>
      </c>
      <c r="N223" s="37">
        <v>79.046999999999997</v>
      </c>
      <c r="O223" s="37">
        <v>81.375</v>
      </c>
      <c r="P223" s="37">
        <v>84.024000000000001</v>
      </c>
      <c r="Q223" s="37">
        <v>84.119</v>
      </c>
      <c r="S223" s="4" t="e">
        <f t="shared" si="658"/>
        <v>#N/A</v>
      </c>
      <c r="T223" s="4" t="e">
        <f t="shared" si="659"/>
        <v>#N/A</v>
      </c>
      <c r="U223" s="4" t="e">
        <f t="shared" si="660"/>
        <v>#N/A</v>
      </c>
      <c r="V223" s="4" t="e">
        <f t="shared" si="661"/>
        <v>#N/A</v>
      </c>
      <c r="W223" s="4" t="e">
        <f t="shared" si="662"/>
        <v>#N/A</v>
      </c>
      <c r="X223" s="4" t="e">
        <f t="shared" si="663"/>
        <v>#N/A</v>
      </c>
      <c r="Y223" s="4" t="e">
        <f t="shared" si="664"/>
        <v>#N/A</v>
      </c>
      <c r="Z223" s="4" t="e">
        <f t="shared" si="665"/>
        <v>#N/A</v>
      </c>
      <c r="AA223" s="4" t="e">
        <f t="shared" si="666"/>
        <v>#N/A</v>
      </c>
      <c r="AB223" s="4" t="e">
        <f t="shared" si="667"/>
        <v>#N/A</v>
      </c>
      <c r="AC223" s="4" t="e">
        <f t="shared" si="668"/>
        <v>#N/A</v>
      </c>
      <c r="AD223" s="4" t="e">
        <f t="shared" si="669"/>
        <v>#N/A</v>
      </c>
      <c r="AE223" s="4" t="e">
        <f t="shared" si="670"/>
        <v>#N/A</v>
      </c>
      <c r="AF223" s="4">
        <f t="shared" si="671"/>
        <v>83.755424161340542</v>
      </c>
      <c r="AG223" s="4">
        <f t="shared" si="672"/>
        <v>84.276426813159432</v>
      </c>
      <c r="AI223" s="4">
        <f t="shared" si="673"/>
        <v>0</v>
      </c>
      <c r="AJ223" s="4">
        <f t="shared" si="674"/>
        <v>0</v>
      </c>
      <c r="AK223" s="4">
        <f t="shared" si="675"/>
        <v>0</v>
      </c>
      <c r="AL223" s="4">
        <f t="shared" si="676"/>
        <v>0</v>
      </c>
      <c r="AM223" s="4">
        <f t="shared" si="677"/>
        <v>0</v>
      </c>
      <c r="AN223" s="4">
        <f t="shared" si="678"/>
        <v>0</v>
      </c>
      <c r="AO223" s="4">
        <f t="shared" si="679"/>
        <v>0</v>
      </c>
      <c r="AP223" s="4">
        <f t="shared" si="680"/>
        <v>0</v>
      </c>
      <c r="AQ223" s="4">
        <f t="shared" si="681"/>
        <v>0</v>
      </c>
      <c r="AR223" s="4">
        <f t="shared" si="682"/>
        <v>0</v>
      </c>
      <c r="AS223" s="4">
        <f t="shared" si="683"/>
        <v>0</v>
      </c>
      <c r="AT223" s="4">
        <f t="shared" si="684"/>
        <v>0</v>
      </c>
      <c r="AU223" s="4">
        <f t="shared" si="685"/>
        <v>0</v>
      </c>
      <c r="AV223" s="4">
        <f t="shared" si="686"/>
        <v>0.26857583865945855</v>
      </c>
      <c r="AW223" s="4">
        <f t="shared" si="686"/>
        <v>-0.1574268131594323</v>
      </c>
      <c r="AY223" s="2" t="e">
        <f t="shared" si="737"/>
        <v>#N/A</v>
      </c>
      <c r="AZ223" s="2" t="e">
        <f t="shared" si="576"/>
        <v>#N/A</v>
      </c>
      <c r="BA223" s="2" t="e">
        <f t="shared" si="577"/>
        <v>#N/A</v>
      </c>
      <c r="BB223" s="2" t="e">
        <f t="shared" si="578"/>
        <v>#N/A</v>
      </c>
      <c r="BC223" s="2" t="e">
        <f t="shared" si="579"/>
        <v>#N/A</v>
      </c>
      <c r="BD223" s="2" t="e">
        <f t="shared" si="580"/>
        <v>#N/A</v>
      </c>
      <c r="BE223" s="2" t="e">
        <f t="shared" si="581"/>
        <v>#N/A</v>
      </c>
      <c r="BF223" s="2" t="e">
        <f t="shared" si="582"/>
        <v>#N/A</v>
      </c>
      <c r="BG223" s="2" t="e">
        <f t="shared" si="583"/>
        <v>#N/A</v>
      </c>
      <c r="BH223" s="2" t="e">
        <f t="shared" si="584"/>
        <v>#N/A</v>
      </c>
      <c r="BI223" s="2" t="e">
        <f t="shared" si="585"/>
        <v>#N/A</v>
      </c>
      <c r="BJ223" s="2" t="e">
        <f t="shared" si="586"/>
        <v>#N/A</v>
      </c>
      <c r="BK223" s="2" t="e">
        <f t="shared" si="587"/>
        <v>#N/A</v>
      </c>
      <c r="BL223" s="2">
        <f t="shared" si="588"/>
        <v>83.755424161337601</v>
      </c>
      <c r="BM223" s="2">
        <f t="shared" si="589"/>
        <v>84.276426813137491</v>
      </c>
      <c r="BO223" s="2" t="str">
        <f t="shared" si="687"/>
        <v/>
      </c>
      <c r="BP223" s="2" t="str">
        <f t="shared" si="688"/>
        <v/>
      </c>
      <c r="BQ223" s="2" t="str">
        <f t="shared" si="689"/>
        <v/>
      </c>
      <c r="BR223" s="2" t="str">
        <f t="shared" si="690"/>
        <v/>
      </c>
      <c r="BS223" s="2" t="str">
        <f t="shared" si="691"/>
        <v/>
      </c>
      <c r="BT223" s="2" t="str">
        <f t="shared" si="692"/>
        <v/>
      </c>
      <c r="BU223" s="2" t="str">
        <f t="shared" si="693"/>
        <v/>
      </c>
      <c r="BV223" s="2" t="str">
        <f t="shared" si="694"/>
        <v/>
      </c>
      <c r="BW223" s="2" t="str">
        <f t="shared" si="695"/>
        <v/>
      </c>
      <c r="BX223" s="2" t="str">
        <f t="shared" si="696"/>
        <v/>
      </c>
      <c r="BY223" s="2" t="str">
        <f t="shared" si="697"/>
        <v/>
      </c>
      <c r="BZ223" s="2" t="str">
        <f t="shared" si="698"/>
        <v/>
      </c>
      <c r="CA223" s="2" t="str">
        <f t="shared" si="699"/>
        <v/>
      </c>
      <c r="CB223" s="2" t="str">
        <f t="shared" si="700"/>
        <v/>
      </c>
      <c r="CC223" s="2" t="str">
        <f t="shared" si="701"/>
        <v/>
      </c>
      <c r="CE223" s="2" t="str">
        <f t="shared" si="738"/>
        <v/>
      </c>
      <c r="CF223" s="2" t="str">
        <f t="shared" si="739"/>
        <v/>
      </c>
      <c r="CG223" s="2" t="str">
        <f t="shared" si="740"/>
        <v/>
      </c>
      <c r="CH223" s="2" t="str">
        <f t="shared" si="741"/>
        <v/>
      </c>
      <c r="CI223" s="2" t="str">
        <f t="shared" si="742"/>
        <v/>
      </c>
      <c r="CJ223" s="2" t="str">
        <f t="shared" si="743"/>
        <v/>
      </c>
      <c r="CK223" s="2" t="str">
        <f t="shared" si="744"/>
        <v/>
      </c>
      <c r="CL223" s="2" t="str">
        <f t="shared" si="745"/>
        <v/>
      </c>
      <c r="CM223" s="2" t="str">
        <f t="shared" si="746"/>
        <v/>
      </c>
      <c r="CN223" s="2" t="str">
        <f t="shared" si="747"/>
        <v/>
      </c>
      <c r="CO223" s="2" t="str">
        <f t="shared" si="748"/>
        <v/>
      </c>
      <c r="CP223" s="2" t="str">
        <f t="shared" si="749"/>
        <v/>
      </c>
      <c r="CQ223" s="2" t="str">
        <f t="shared" si="750"/>
        <v/>
      </c>
      <c r="CR223" s="2" t="str">
        <f t="shared" si="751"/>
        <v/>
      </c>
      <c r="CS223" s="2" t="str">
        <f t="shared" si="752"/>
        <v/>
      </c>
      <c r="CU223" s="2" t="str">
        <f t="shared" si="702"/>
        <v/>
      </c>
      <c r="CV223" s="2" t="str">
        <f t="shared" si="703"/>
        <v/>
      </c>
      <c r="CW223" s="2" t="str">
        <f t="shared" si="704"/>
        <v/>
      </c>
      <c r="CX223" s="2" t="str">
        <f t="shared" si="705"/>
        <v/>
      </c>
      <c r="CY223" s="2" t="str">
        <f t="shared" si="706"/>
        <v/>
      </c>
      <c r="CZ223" s="2" t="str">
        <f t="shared" si="707"/>
        <v/>
      </c>
      <c r="DA223" s="2" t="str">
        <f t="shared" si="708"/>
        <v/>
      </c>
      <c r="DB223" s="2" t="str">
        <f t="shared" si="709"/>
        <v/>
      </c>
      <c r="DC223" s="2" t="str">
        <f t="shared" si="710"/>
        <v/>
      </c>
      <c r="DD223" s="2" t="str">
        <f t="shared" si="711"/>
        <v/>
      </c>
      <c r="DE223" s="2" t="str">
        <f t="shared" si="712"/>
        <v/>
      </c>
      <c r="DF223" s="2" t="str">
        <f t="shared" si="713"/>
        <v/>
      </c>
      <c r="DG223" s="2" t="str">
        <f t="shared" si="714"/>
        <v/>
      </c>
      <c r="DH223" s="2">
        <f t="shared" si="715"/>
        <v>84.024000000000001</v>
      </c>
      <c r="DI223" s="2">
        <f t="shared" si="716"/>
        <v>84.119</v>
      </c>
      <c r="DK223" s="2">
        <f t="shared" si="717"/>
        <v>128.19174876673716</v>
      </c>
      <c r="DL223" s="2">
        <f t="shared" si="718"/>
        <v>139.25698649488157</v>
      </c>
      <c r="DM223" s="2">
        <f t="shared" si="718"/>
        <v>139.77252494395375</v>
      </c>
      <c r="DN223" s="2">
        <f t="shared" si="718"/>
        <v>139.79039512195121</v>
      </c>
      <c r="DO223" s="2">
        <f t="shared" si="718"/>
        <v>126.63171707317073</v>
      </c>
      <c r="DP223" s="2">
        <f t="shared" si="718"/>
        <v>126.86082664829966</v>
      </c>
      <c r="DQ223" s="2">
        <f t="shared" si="718"/>
        <v>122.77723467230444</v>
      </c>
      <c r="DR223" s="2">
        <f t="shared" si="718"/>
        <v>106.61340803382666</v>
      </c>
      <c r="DS223" s="2">
        <f t="shared" si="718"/>
        <v>125.25404228329809</v>
      </c>
      <c r="DT223" s="2">
        <f t="shared" si="718"/>
        <v>120.70951479915432</v>
      </c>
      <c r="DU223" s="2">
        <f t="shared" si="718"/>
        <v>135.60359725158563</v>
      </c>
      <c r="DV223" s="2">
        <f t="shared" si="718"/>
        <v>121.29173995771674</v>
      </c>
      <c r="DW223" s="2">
        <f t="shared" si="718"/>
        <v>127.30208773784352</v>
      </c>
      <c r="DX223" s="2">
        <f t="shared" si="718"/>
        <v>119.34774418386493</v>
      </c>
      <c r="DY223" s="2">
        <f t="shared" si="718"/>
        <v>119.94024094574779</v>
      </c>
      <c r="EA223" s="2">
        <f t="shared" si="657"/>
        <v>81.321402623358466</v>
      </c>
      <c r="EB223" s="2">
        <f t="shared" si="719"/>
        <v>80.887678377851429</v>
      </c>
      <c r="EC223" s="2">
        <f t="shared" si="720"/>
        <v>80.783791600861477</v>
      </c>
      <c r="ED223" s="2">
        <f t="shared" si="721"/>
        <v>77.670235819637597</v>
      </c>
      <c r="EE223" s="2">
        <f t="shared" si="722"/>
        <v>77.159402359881994</v>
      </c>
      <c r="EF223" s="2">
        <f t="shared" si="723"/>
        <v>79.337840400916988</v>
      </c>
      <c r="EG223" s="2">
        <f t="shared" si="724"/>
        <v>79.441279713218222</v>
      </c>
      <c r="EH223" s="2">
        <f t="shared" si="725"/>
        <v>77.877869770019402</v>
      </c>
      <c r="EI223" s="2">
        <f t="shared" si="726"/>
        <v>76.836219454414902</v>
      </c>
      <c r="EJ223" s="2">
        <f t="shared" si="727"/>
        <v>77.629924645419209</v>
      </c>
      <c r="EK223" s="2">
        <f t="shared" si="728"/>
        <v>76.452292036925201</v>
      </c>
      <c r="EL223" s="2">
        <f t="shared" si="729"/>
        <v>76.908343352072933</v>
      </c>
      <c r="EM223" s="2">
        <f t="shared" si="730"/>
        <v>78.668509619747681</v>
      </c>
      <c r="EN223" s="2">
        <f t="shared" si="731"/>
        <v>84.740474734822229</v>
      </c>
      <c r="EO223" s="2">
        <f t="shared" si="732"/>
        <v>94.64767548166563</v>
      </c>
      <c r="EQ223" s="2">
        <f t="shared" si="733"/>
        <v>80.522862659754381</v>
      </c>
      <c r="ER223" s="2">
        <f t="shared" si="734"/>
        <v>81.174185979513425</v>
      </c>
      <c r="ES223" s="2">
        <f t="shared" si="734"/>
        <v>80.033327088084519</v>
      </c>
      <c r="ET223" s="2">
        <f t="shared" si="734"/>
        <v>78.879397539432631</v>
      </c>
      <c r="EU223" s="2">
        <f t="shared" si="734"/>
        <v>78.125428778498971</v>
      </c>
      <c r="EV223" s="2">
        <f t="shared" si="734"/>
        <v>79.294464643855676</v>
      </c>
      <c r="EW223" s="2">
        <f t="shared" si="734"/>
        <v>79.727874305515272</v>
      </c>
      <c r="EX223" s="2">
        <f t="shared" si="734"/>
        <v>78.956414919042672</v>
      </c>
      <c r="EY223" s="2">
        <f t="shared" si="734"/>
        <v>78.623113888094167</v>
      </c>
      <c r="EZ223" s="2">
        <f t="shared" si="734"/>
        <v>77.471786330553812</v>
      </c>
      <c r="FA223" s="2">
        <f t="shared" si="734"/>
        <v>79.05364702670164</v>
      </c>
      <c r="FB223" s="2">
        <f t="shared" si="734"/>
        <v>78.451720443004433</v>
      </c>
      <c r="FC223" s="2">
        <f t="shared" si="734"/>
        <v>79.732211357366339</v>
      </c>
      <c r="FD223" s="2">
        <f t="shared" si="734"/>
        <v>83.715894902330888</v>
      </c>
      <c r="FE223" s="2">
        <f t="shared" si="734"/>
        <v>83.848769780161874</v>
      </c>
      <c r="FG223" s="2">
        <f t="shared" si="735"/>
        <v>0.99999914502835374</v>
      </c>
      <c r="FH223" s="2">
        <f t="shared" si="736"/>
        <v>0.99999930888004895</v>
      </c>
      <c r="FI223" s="2">
        <f t="shared" si="736"/>
        <v>0.99999932294411786</v>
      </c>
      <c r="FJ223" s="2">
        <f t="shared" si="736"/>
        <v>0.9999993609728014</v>
      </c>
      <c r="FK223" s="2">
        <f t="shared" si="736"/>
        <v>0.99999932679784598</v>
      </c>
      <c r="FL223" s="2">
        <f t="shared" si="736"/>
        <v>0.99999927226619789</v>
      </c>
      <c r="FM223" s="2">
        <f t="shared" si="736"/>
        <v>0.99999923629671161</v>
      </c>
      <c r="FN223" s="2">
        <f t="shared" si="736"/>
        <v>0.99999923593832352</v>
      </c>
      <c r="FO223" s="2">
        <f t="shared" si="736"/>
        <v>0.99999920067516224</v>
      </c>
      <c r="FP223" s="2">
        <f t="shared" si="736"/>
        <v>0.99999920664629294</v>
      </c>
      <c r="FQ223" s="2">
        <f t="shared" si="736"/>
        <v>0.99999922716407497</v>
      </c>
      <c r="FR223" s="2">
        <f t="shared" si="736"/>
        <v>0.99999923848348438</v>
      </c>
      <c r="FS223" s="2">
        <f t="shared" si="736"/>
        <v>0.99999924060416601</v>
      </c>
      <c r="FT223" s="2">
        <f t="shared" si="736"/>
        <v>0.99999894647669518</v>
      </c>
      <c r="FU223" s="2">
        <f t="shared" si="736"/>
        <v>0.99999867835241052</v>
      </c>
      <c r="FW223" s="2">
        <f t="shared" si="753"/>
        <v>0.97014107845702569</v>
      </c>
      <c r="FX223" s="2">
        <f t="shared" si="593"/>
        <v>0.97820778544655596</v>
      </c>
      <c r="FY223" s="2">
        <f t="shared" si="594"/>
        <v>0.98060651882759864</v>
      </c>
      <c r="FZ223" s="2">
        <f t="shared" si="595"/>
        <v>0.97744618772454539</v>
      </c>
      <c r="GA223" s="2">
        <f t="shared" si="596"/>
        <v>0.97827315623667477</v>
      </c>
      <c r="GB223" s="2">
        <f t="shared" si="597"/>
        <v>0.9794692379126243</v>
      </c>
      <c r="GC223" s="2">
        <f t="shared" si="598"/>
        <v>0.98288028378488457</v>
      </c>
      <c r="GD223" s="2">
        <f t="shared" si="599"/>
        <v>0.98629925940593954</v>
      </c>
      <c r="GE223" s="2">
        <f t="shared" si="600"/>
        <v>0.98194689774904687</v>
      </c>
      <c r="GF223" s="2">
        <f t="shared" si="601"/>
        <v>0.97862682214083174</v>
      </c>
      <c r="GG223" s="2">
        <f t="shared" si="602"/>
        <v>0.9756075165776692</v>
      </c>
      <c r="GH223" s="2">
        <f t="shared" si="603"/>
        <v>0.97037060528044139</v>
      </c>
      <c r="GI223" s="2">
        <f t="shared" si="604"/>
        <v>0.96750836324847844</v>
      </c>
      <c r="GJ223" s="2">
        <f t="shared" si="605"/>
        <v>0.96145463907307249</v>
      </c>
      <c r="GK223" s="2">
        <f t="shared" si="606"/>
        <v>0.96040120944311069</v>
      </c>
      <c r="GM223" s="86">
        <f t="shared" si="754"/>
        <v>2.1966095382180395E-223</v>
      </c>
      <c r="GN223" s="86">
        <f t="shared" si="607"/>
        <v>0</v>
      </c>
      <c r="GO223" s="86">
        <f t="shared" si="608"/>
        <v>0</v>
      </c>
      <c r="GP223" s="86">
        <f t="shared" si="609"/>
        <v>0</v>
      </c>
      <c r="GQ223" s="86">
        <f t="shared" si="610"/>
        <v>0</v>
      </c>
      <c r="GR223" s="86">
        <f t="shared" si="611"/>
        <v>0</v>
      </c>
      <c r="GS223" s="86">
        <f t="shared" si="612"/>
        <v>0</v>
      </c>
      <c r="GT223" s="86">
        <f t="shared" si="613"/>
        <v>0</v>
      </c>
      <c r="GU223" s="86">
        <f t="shared" si="614"/>
        <v>0</v>
      </c>
      <c r="GV223" s="86">
        <f t="shared" si="615"/>
        <v>0</v>
      </c>
      <c r="GW223" s="86">
        <f t="shared" si="616"/>
        <v>0</v>
      </c>
      <c r="GX223" s="86">
        <f t="shared" si="617"/>
        <v>0</v>
      </c>
      <c r="GY223" s="86">
        <f t="shared" si="618"/>
        <v>0</v>
      </c>
      <c r="GZ223" s="86">
        <f t="shared" si="619"/>
        <v>2.1138925211580707E-222</v>
      </c>
      <c r="HA223" s="86">
        <f t="shared" si="620"/>
        <v>1.5633539576653194E-133</v>
      </c>
      <c r="HC223" s="86">
        <f t="shared" si="755"/>
        <v>3.7089555463276386E-177</v>
      </c>
      <c r="HD223" s="86">
        <f t="shared" si="621"/>
        <v>0</v>
      </c>
      <c r="HE223" s="86">
        <f t="shared" si="622"/>
        <v>0</v>
      </c>
      <c r="HF223" s="86">
        <f t="shared" si="623"/>
        <v>0</v>
      </c>
      <c r="HG223" s="86">
        <f t="shared" si="624"/>
        <v>0</v>
      </c>
      <c r="HH223" s="86">
        <f t="shared" si="625"/>
        <v>0</v>
      </c>
      <c r="HI223" s="86">
        <f t="shared" si="626"/>
        <v>0</v>
      </c>
      <c r="HJ223" s="86">
        <f t="shared" si="627"/>
        <v>0</v>
      </c>
      <c r="HK223" s="86">
        <f t="shared" si="628"/>
        <v>0</v>
      </c>
      <c r="HL223" s="86">
        <f t="shared" si="629"/>
        <v>0</v>
      </c>
      <c r="HM223" s="86">
        <f t="shared" si="630"/>
        <v>0</v>
      </c>
      <c r="HN223" s="86">
        <f t="shared" si="631"/>
        <v>0</v>
      </c>
      <c r="HO223" s="86">
        <f t="shared" si="632"/>
        <v>0</v>
      </c>
      <c r="HP223" s="86">
        <f t="shared" si="633"/>
        <v>1.0568297265416588E-114</v>
      </c>
      <c r="HQ223" s="86">
        <f t="shared" si="634"/>
        <v>2.048993281689577E-120</v>
      </c>
      <c r="HS223" s="86">
        <f t="shared" si="756"/>
        <v>5.9845962469216354E-61</v>
      </c>
      <c r="HT223" s="86">
        <f t="shared" si="635"/>
        <v>9.2348916193087801E-59</v>
      </c>
      <c r="HU223" s="86">
        <f t="shared" si="636"/>
        <v>6.0891611151191398E-60</v>
      </c>
      <c r="HV223" s="86">
        <f t="shared" si="637"/>
        <v>5.7614121836739369E-59</v>
      </c>
      <c r="HW223" s="86">
        <f t="shared" si="638"/>
        <v>1.9016024193225093E-56</v>
      </c>
      <c r="HX223" s="86">
        <f t="shared" si="639"/>
        <v>2.9680888749899262E-51</v>
      </c>
      <c r="HY223" s="86">
        <f t="shared" si="640"/>
        <v>7.3150914969550242E-57</v>
      </c>
      <c r="HZ223" s="86">
        <f t="shared" si="641"/>
        <v>6.7653275067074605E-69</v>
      </c>
      <c r="IA223" s="86">
        <f t="shared" si="642"/>
        <v>1.0948913148915642E-60</v>
      </c>
      <c r="IB223" s="86">
        <f t="shared" si="643"/>
        <v>9.6909574829935346E-57</v>
      </c>
      <c r="IC223" s="86">
        <f t="shared" si="644"/>
        <v>1.3419978436124663E-55</v>
      </c>
      <c r="ID223" s="86">
        <f t="shared" si="645"/>
        <v>3.2499787909880513E-54</v>
      </c>
      <c r="IE223" s="86">
        <f t="shared" si="646"/>
        <v>9.5414757139033087E-52</v>
      </c>
      <c r="IF223" s="86">
        <f t="shared" si="647"/>
        <v>7.9753340338202533E-37</v>
      </c>
      <c r="IG223" s="86">
        <f t="shared" si="648"/>
        <v>1.5247194656812948E-36</v>
      </c>
      <c r="II223" s="86">
        <f t="shared" si="757"/>
        <v>8.6230982333199613E-5</v>
      </c>
      <c r="IJ223" s="86">
        <f t="shared" si="758"/>
        <v>5.237404288424973E-5</v>
      </c>
      <c r="IK223" s="86">
        <f t="shared" si="759"/>
        <v>3.0187072768466231E-5</v>
      </c>
      <c r="IL223" s="86">
        <f t="shared" si="760"/>
        <v>7.6753682269018776E-5</v>
      </c>
      <c r="IM223" s="86">
        <f t="shared" si="761"/>
        <v>7.9803345319892047E-5</v>
      </c>
      <c r="IN223" s="86">
        <f t="shared" si="762"/>
        <v>1.2614714457013837E-4</v>
      </c>
      <c r="IO223" s="86">
        <f t="shared" si="763"/>
        <v>2.6792505200159467E-5</v>
      </c>
      <c r="IP223" s="86">
        <f t="shared" si="764"/>
        <v>2.6084598260014309E-6</v>
      </c>
      <c r="IQ223" s="86">
        <f t="shared" si="765"/>
        <v>2.3324914351380115E-5</v>
      </c>
      <c r="IR223" s="86">
        <f t="shared" si="766"/>
        <v>5.1629064918588202E-5</v>
      </c>
      <c r="IS223" s="86">
        <f t="shared" si="767"/>
        <v>1.0634461706579577E-4</v>
      </c>
      <c r="IT223" s="86">
        <f t="shared" si="768"/>
        <v>2.2051005070615115E-4</v>
      </c>
      <c r="IU223" s="86">
        <f t="shared" si="769"/>
        <v>3.5879807449550115E-4</v>
      </c>
      <c r="IV223" s="86">
        <f t="shared" si="770"/>
        <v>9.2203260103161796E-4</v>
      </c>
      <c r="IW223" s="86">
        <f t="shared" si="771"/>
        <v>1.2436691801043264E-3</v>
      </c>
      <c r="IY223" s="86">
        <f t="shared" si="772"/>
        <v>8.6230982333199613E-5</v>
      </c>
      <c r="IZ223" s="86">
        <f t="shared" si="773"/>
        <v>5.237404288424973E-5</v>
      </c>
      <c r="JA223" s="86">
        <f t="shared" si="774"/>
        <v>3.0187072768466231E-5</v>
      </c>
      <c r="JB223" s="86">
        <f t="shared" si="775"/>
        <v>7.6753682269018776E-5</v>
      </c>
      <c r="JC223" s="86">
        <f t="shared" si="776"/>
        <v>7.9803345319892047E-5</v>
      </c>
      <c r="JD223" s="86">
        <f t="shared" si="777"/>
        <v>1.2614714457013837E-4</v>
      </c>
      <c r="JE223" s="86">
        <f t="shared" si="778"/>
        <v>2.6792505200159467E-5</v>
      </c>
      <c r="JF223" s="86">
        <f t="shared" si="779"/>
        <v>2.6084598260014309E-6</v>
      </c>
      <c r="JG223" s="86">
        <f t="shared" si="780"/>
        <v>2.3324914351380115E-5</v>
      </c>
      <c r="JH223" s="86">
        <f t="shared" si="781"/>
        <v>5.1629064918588202E-5</v>
      </c>
      <c r="JI223" s="86">
        <f t="shared" si="782"/>
        <v>1.0634461706579577E-4</v>
      </c>
      <c r="JJ223" s="86">
        <f t="shared" si="783"/>
        <v>2.2051005070615115E-4</v>
      </c>
      <c r="JK223" s="86">
        <f t="shared" si="784"/>
        <v>3.5879807449550115E-4</v>
      </c>
      <c r="JL223" s="86">
        <f t="shared" si="785"/>
        <v>9.2203260103161796E-4</v>
      </c>
      <c r="JM223" s="86">
        <f t="shared" si="786"/>
        <v>1.2436691801043264E-3</v>
      </c>
    </row>
    <row r="224" spans="2:273" x14ac:dyDescent="0.25">
      <c r="B224" s="2">
        <v>197</v>
      </c>
      <c r="C224" s="37">
        <v>79.435000000000002</v>
      </c>
      <c r="D224" s="37">
        <v>79.706999999999994</v>
      </c>
      <c r="E224" s="37">
        <v>81.756</v>
      </c>
      <c r="F224" s="37">
        <v>79.462999999999994</v>
      </c>
      <c r="G224" s="37">
        <v>79.706999999999994</v>
      </c>
      <c r="H224" s="37">
        <v>80.634</v>
      </c>
      <c r="I224" s="37">
        <v>81</v>
      </c>
      <c r="J224" s="37">
        <v>80.561000000000007</v>
      </c>
      <c r="K224" s="37">
        <v>78.906999999999996</v>
      </c>
      <c r="L224" s="37">
        <v>79.209000000000003</v>
      </c>
      <c r="M224" s="37">
        <v>80.813999999999993</v>
      </c>
      <c r="N224" s="37">
        <v>79.581000000000003</v>
      </c>
      <c r="O224" s="37">
        <v>81.075000000000003</v>
      </c>
      <c r="P224" s="37">
        <v>83.39</v>
      </c>
      <c r="Q224" s="37">
        <v>83.166700000000006</v>
      </c>
      <c r="S224" s="4" t="e">
        <f t="shared" si="658"/>
        <v>#N/A</v>
      </c>
      <c r="T224" s="4" t="e">
        <f t="shared" si="659"/>
        <v>#N/A</v>
      </c>
      <c r="U224" s="4" t="e">
        <f t="shared" si="660"/>
        <v>#N/A</v>
      </c>
      <c r="V224" s="4" t="e">
        <f t="shared" si="661"/>
        <v>#N/A</v>
      </c>
      <c r="W224" s="4" t="e">
        <f t="shared" si="662"/>
        <v>#N/A</v>
      </c>
      <c r="X224" s="4" t="e">
        <f t="shared" si="663"/>
        <v>#N/A</v>
      </c>
      <c r="Y224" s="4" t="e">
        <f t="shared" si="664"/>
        <v>#N/A</v>
      </c>
      <c r="Z224" s="4" t="e">
        <f t="shared" si="665"/>
        <v>#N/A</v>
      </c>
      <c r="AA224" s="4" t="e">
        <f t="shared" si="666"/>
        <v>#N/A</v>
      </c>
      <c r="AB224" s="4" t="e">
        <f t="shared" si="667"/>
        <v>#N/A</v>
      </c>
      <c r="AC224" s="4" t="e">
        <f t="shared" si="668"/>
        <v>#N/A</v>
      </c>
      <c r="AD224" s="4" t="e">
        <f t="shared" si="669"/>
        <v>#N/A</v>
      </c>
      <c r="AE224" s="4" t="e">
        <f t="shared" si="670"/>
        <v>#N/A</v>
      </c>
      <c r="AF224" s="4">
        <f t="shared" si="671"/>
        <v>83.638766848002106</v>
      </c>
      <c r="AG224" s="4">
        <f t="shared" si="672"/>
        <v>84.12072511336855</v>
      </c>
      <c r="AI224" s="4">
        <f t="shared" si="673"/>
        <v>0</v>
      </c>
      <c r="AJ224" s="4">
        <f t="shared" si="674"/>
        <v>0</v>
      </c>
      <c r="AK224" s="4">
        <f t="shared" si="675"/>
        <v>0</v>
      </c>
      <c r="AL224" s="4">
        <f t="shared" si="676"/>
        <v>0</v>
      </c>
      <c r="AM224" s="4">
        <f t="shared" si="677"/>
        <v>0</v>
      </c>
      <c r="AN224" s="4">
        <f t="shared" si="678"/>
        <v>0</v>
      </c>
      <c r="AO224" s="4">
        <f t="shared" si="679"/>
        <v>0</v>
      </c>
      <c r="AP224" s="4">
        <f t="shared" si="680"/>
        <v>0</v>
      </c>
      <c r="AQ224" s="4">
        <f t="shared" si="681"/>
        <v>0</v>
      </c>
      <c r="AR224" s="4">
        <f t="shared" si="682"/>
        <v>0</v>
      </c>
      <c r="AS224" s="4">
        <f t="shared" si="683"/>
        <v>0</v>
      </c>
      <c r="AT224" s="4">
        <f t="shared" si="684"/>
        <v>0</v>
      </c>
      <c r="AU224" s="4">
        <f t="shared" si="685"/>
        <v>0</v>
      </c>
      <c r="AV224" s="4">
        <f t="shared" si="686"/>
        <v>-0.24876684800210569</v>
      </c>
      <c r="AW224" s="4">
        <f t="shared" si="686"/>
        <v>-0.95402511336854445</v>
      </c>
      <c r="AY224" s="2" t="e">
        <f t="shared" si="737"/>
        <v>#N/A</v>
      </c>
      <c r="AZ224" s="2" t="e">
        <f t="shared" si="576"/>
        <v>#N/A</v>
      </c>
      <c r="BA224" s="2" t="e">
        <f t="shared" si="577"/>
        <v>#N/A</v>
      </c>
      <c r="BB224" s="2" t="e">
        <f t="shared" si="578"/>
        <v>#N/A</v>
      </c>
      <c r="BC224" s="2" t="e">
        <f t="shared" si="579"/>
        <v>#N/A</v>
      </c>
      <c r="BD224" s="2" t="e">
        <f t="shared" si="580"/>
        <v>#N/A</v>
      </c>
      <c r="BE224" s="2" t="e">
        <f t="shared" si="581"/>
        <v>#N/A</v>
      </c>
      <c r="BF224" s="2" t="e">
        <f t="shared" si="582"/>
        <v>#N/A</v>
      </c>
      <c r="BG224" s="2" t="e">
        <f t="shared" si="583"/>
        <v>#N/A</v>
      </c>
      <c r="BH224" s="2" t="e">
        <f t="shared" si="584"/>
        <v>#N/A</v>
      </c>
      <c r="BI224" s="2" t="e">
        <f t="shared" si="585"/>
        <v>#N/A</v>
      </c>
      <c r="BJ224" s="2" t="e">
        <f t="shared" si="586"/>
        <v>#N/A</v>
      </c>
      <c r="BK224" s="2" t="e">
        <f t="shared" si="587"/>
        <v>#N/A</v>
      </c>
      <c r="BL224" s="2">
        <f t="shared" si="588"/>
        <v>83.638766848001538</v>
      </c>
      <c r="BM224" s="2">
        <f t="shared" si="589"/>
        <v>84.120725113364031</v>
      </c>
      <c r="BO224" s="2" t="str">
        <f t="shared" si="687"/>
        <v/>
      </c>
      <c r="BP224" s="2" t="str">
        <f t="shared" si="688"/>
        <v/>
      </c>
      <c r="BQ224" s="2" t="str">
        <f t="shared" si="689"/>
        <v/>
      </c>
      <c r="BR224" s="2" t="str">
        <f t="shared" si="690"/>
        <v/>
      </c>
      <c r="BS224" s="2" t="str">
        <f t="shared" si="691"/>
        <v/>
      </c>
      <c r="BT224" s="2" t="str">
        <f t="shared" si="692"/>
        <v/>
      </c>
      <c r="BU224" s="2" t="str">
        <f t="shared" si="693"/>
        <v/>
      </c>
      <c r="BV224" s="2" t="str">
        <f t="shared" si="694"/>
        <v/>
      </c>
      <c r="BW224" s="2" t="str">
        <f t="shared" si="695"/>
        <v/>
      </c>
      <c r="BX224" s="2" t="str">
        <f t="shared" si="696"/>
        <v/>
      </c>
      <c r="BY224" s="2" t="str">
        <f t="shared" si="697"/>
        <v/>
      </c>
      <c r="BZ224" s="2" t="str">
        <f t="shared" si="698"/>
        <v/>
      </c>
      <c r="CA224" s="2" t="str">
        <f t="shared" si="699"/>
        <v/>
      </c>
      <c r="CB224" s="2" t="str">
        <f t="shared" si="700"/>
        <v/>
      </c>
      <c r="CC224" s="2" t="str">
        <f t="shared" si="701"/>
        <v/>
      </c>
      <c r="CE224" s="2" t="str">
        <f t="shared" si="738"/>
        <v/>
      </c>
      <c r="CF224" s="2" t="str">
        <f t="shared" si="739"/>
        <v/>
      </c>
      <c r="CG224" s="2" t="str">
        <f t="shared" si="740"/>
        <v/>
      </c>
      <c r="CH224" s="2" t="str">
        <f t="shared" si="741"/>
        <v/>
      </c>
      <c r="CI224" s="2" t="str">
        <f t="shared" si="742"/>
        <v/>
      </c>
      <c r="CJ224" s="2" t="str">
        <f t="shared" si="743"/>
        <v/>
      </c>
      <c r="CK224" s="2" t="str">
        <f t="shared" si="744"/>
        <v/>
      </c>
      <c r="CL224" s="2" t="str">
        <f t="shared" si="745"/>
        <v/>
      </c>
      <c r="CM224" s="2" t="str">
        <f t="shared" si="746"/>
        <v/>
      </c>
      <c r="CN224" s="2" t="str">
        <f t="shared" si="747"/>
        <v/>
      </c>
      <c r="CO224" s="2" t="str">
        <f t="shared" si="748"/>
        <v/>
      </c>
      <c r="CP224" s="2" t="str">
        <f t="shared" si="749"/>
        <v/>
      </c>
      <c r="CQ224" s="2" t="str">
        <f t="shared" si="750"/>
        <v/>
      </c>
      <c r="CR224" s="2" t="str">
        <f t="shared" si="751"/>
        <v/>
      </c>
      <c r="CS224" s="2" t="str">
        <f t="shared" si="752"/>
        <v/>
      </c>
      <c r="CU224" s="2" t="str">
        <f t="shared" si="702"/>
        <v/>
      </c>
      <c r="CV224" s="2" t="str">
        <f t="shared" si="703"/>
        <v/>
      </c>
      <c r="CW224" s="2" t="str">
        <f t="shared" si="704"/>
        <v/>
      </c>
      <c r="CX224" s="2" t="str">
        <f t="shared" si="705"/>
        <v/>
      </c>
      <c r="CY224" s="2" t="str">
        <f t="shared" si="706"/>
        <v/>
      </c>
      <c r="CZ224" s="2" t="str">
        <f t="shared" si="707"/>
        <v/>
      </c>
      <c r="DA224" s="2" t="str">
        <f t="shared" si="708"/>
        <v/>
      </c>
      <c r="DB224" s="2" t="str">
        <f t="shared" si="709"/>
        <v/>
      </c>
      <c r="DC224" s="2" t="str">
        <f t="shared" si="710"/>
        <v/>
      </c>
      <c r="DD224" s="2" t="str">
        <f t="shared" si="711"/>
        <v/>
      </c>
      <c r="DE224" s="2" t="str">
        <f t="shared" si="712"/>
        <v/>
      </c>
      <c r="DF224" s="2" t="str">
        <f t="shared" si="713"/>
        <v/>
      </c>
      <c r="DG224" s="2" t="str">
        <f t="shared" si="714"/>
        <v/>
      </c>
      <c r="DH224" s="2">
        <f t="shared" si="715"/>
        <v>83.39</v>
      </c>
      <c r="DI224" s="2">
        <f t="shared" si="716"/>
        <v>83.166700000000006</v>
      </c>
      <c r="DK224" s="2">
        <f t="shared" si="717"/>
        <v>128.39247251585627</v>
      </c>
      <c r="DL224" s="2">
        <f t="shared" si="718"/>
        <v>139.50405099532725</v>
      </c>
      <c r="DM224" s="2">
        <f t="shared" si="718"/>
        <v>140.01959495448776</v>
      </c>
      <c r="DN224" s="2">
        <f t="shared" si="718"/>
        <v>140.03470487804879</v>
      </c>
      <c r="DO224" s="2">
        <f t="shared" si="718"/>
        <v>126.79636097560976</v>
      </c>
      <c r="DP224" s="2">
        <f t="shared" si="718"/>
        <v>127.02263857602027</v>
      </c>
      <c r="DQ224" s="2">
        <f t="shared" si="718"/>
        <v>122.91102990033224</v>
      </c>
      <c r="DR224" s="2">
        <f t="shared" si="718"/>
        <v>106.64561794019936</v>
      </c>
      <c r="DS224" s="2">
        <f t="shared" si="718"/>
        <v>125.39186710963455</v>
      </c>
      <c r="DT224" s="2">
        <f t="shared" si="718"/>
        <v>120.80802990033222</v>
      </c>
      <c r="DU224" s="2">
        <f t="shared" si="718"/>
        <v>135.77985049833887</v>
      </c>
      <c r="DV224" s="2">
        <f t="shared" si="718"/>
        <v>121.38716279069772</v>
      </c>
      <c r="DW224" s="2">
        <f t="shared" si="718"/>
        <v>127.43122923588038</v>
      </c>
      <c r="DX224" s="2">
        <f t="shared" si="718"/>
        <v>119.45165778611633</v>
      </c>
      <c r="DY224" s="2">
        <f t="shared" si="718"/>
        <v>120.06758777492668</v>
      </c>
      <c r="EA224" s="2">
        <f t="shared" si="657"/>
        <v>81.252356624673752</v>
      </c>
      <c r="EB224" s="2">
        <f t="shared" si="719"/>
        <v>80.808804659777735</v>
      </c>
      <c r="EC224" s="2">
        <f t="shared" si="720"/>
        <v>80.715946590093353</v>
      </c>
      <c r="ED224" s="2">
        <f t="shared" si="721"/>
        <v>77.562662621154672</v>
      </c>
      <c r="EE224" s="2">
        <f t="shared" si="722"/>
        <v>77.041122713864297</v>
      </c>
      <c r="EF224" s="2">
        <f t="shared" si="723"/>
        <v>79.243131694833934</v>
      </c>
      <c r="EG224" s="2">
        <f t="shared" si="724"/>
        <v>79.340611834797528</v>
      </c>
      <c r="EH224" s="2">
        <f t="shared" si="725"/>
        <v>77.767215267387087</v>
      </c>
      <c r="EI224" s="2">
        <f t="shared" si="726"/>
        <v>76.706636252692007</v>
      </c>
      <c r="EJ224" s="2">
        <f t="shared" si="727"/>
        <v>77.505735437036833</v>
      </c>
      <c r="EK224" s="2">
        <f t="shared" si="728"/>
        <v>76.290454080752298</v>
      </c>
      <c r="EL224" s="2">
        <f t="shared" si="729"/>
        <v>76.748969640835128</v>
      </c>
      <c r="EM224" s="2">
        <f t="shared" si="730"/>
        <v>78.542861648062413</v>
      </c>
      <c r="EN224" s="2">
        <f t="shared" si="731"/>
        <v>84.638473055807253</v>
      </c>
      <c r="EO224" s="2">
        <f t="shared" si="732"/>
        <v>94.645192293349908</v>
      </c>
      <c r="EQ224" s="2">
        <f t="shared" si="733"/>
        <v>80.444193340910985</v>
      </c>
      <c r="ER224" s="2">
        <f t="shared" si="734"/>
        <v>81.098597857196637</v>
      </c>
      <c r="ES224" s="2">
        <f t="shared" si="734"/>
        <v>79.957000705611762</v>
      </c>
      <c r="ET224" s="2">
        <f t="shared" si="734"/>
        <v>78.785670422495002</v>
      </c>
      <c r="EU224" s="2">
        <f t="shared" si="734"/>
        <v>78.018223628872761</v>
      </c>
      <c r="EV224" s="2">
        <f t="shared" si="734"/>
        <v>79.199305674344288</v>
      </c>
      <c r="EW224" s="2">
        <f t="shared" si="734"/>
        <v>79.630328145033232</v>
      </c>
      <c r="EX224" s="2">
        <f t="shared" si="734"/>
        <v>78.857530895075257</v>
      </c>
      <c r="EY224" s="2">
        <f t="shared" si="734"/>
        <v>78.513527191928418</v>
      </c>
      <c r="EZ224" s="2">
        <f t="shared" si="734"/>
        <v>77.345883742227798</v>
      </c>
      <c r="FA224" s="2">
        <f t="shared" si="734"/>
        <v>78.921079624887909</v>
      </c>
      <c r="FB224" s="2">
        <f t="shared" si="734"/>
        <v>78.310265651192353</v>
      </c>
      <c r="FC224" s="2">
        <f t="shared" si="734"/>
        <v>79.618944257376924</v>
      </c>
      <c r="FD224" s="2">
        <f t="shared" si="734"/>
        <v>83.602179791724097</v>
      </c>
      <c r="FE224" s="2">
        <f t="shared" si="734"/>
        <v>83.724935647034414</v>
      </c>
      <c r="FG224" s="2">
        <f t="shared" si="735"/>
        <v>0.99999922025653265</v>
      </c>
      <c r="FH224" s="2">
        <f t="shared" si="736"/>
        <v>0.99999936969107495</v>
      </c>
      <c r="FI224" s="2">
        <f t="shared" si="736"/>
        <v>0.99999938251765985</v>
      </c>
      <c r="FJ224" s="2">
        <f t="shared" si="736"/>
        <v>0.99999941720023544</v>
      </c>
      <c r="FK224" s="2">
        <f t="shared" si="736"/>
        <v>0.9999993860323021</v>
      </c>
      <c r="FL224" s="2">
        <f t="shared" si="736"/>
        <v>0.99999933629884175</v>
      </c>
      <c r="FM224" s="2">
        <f t="shared" si="736"/>
        <v>0.99999930349427613</v>
      </c>
      <c r="FN224" s="2">
        <f t="shared" si="736"/>
        <v>0.99999930316742225</v>
      </c>
      <c r="FO224" s="2">
        <f t="shared" si="736"/>
        <v>0.99999927100703256</v>
      </c>
      <c r="FP224" s="2">
        <f t="shared" si="736"/>
        <v>0.9999992764527692</v>
      </c>
      <c r="FQ224" s="2">
        <f t="shared" si="736"/>
        <v>0.99999929516521135</v>
      </c>
      <c r="FR224" s="2">
        <f t="shared" si="736"/>
        <v>0.99999930548863691</v>
      </c>
      <c r="FS224" s="2">
        <f t="shared" si="736"/>
        <v>0.99999930742272181</v>
      </c>
      <c r="FT224" s="2">
        <f t="shared" si="736"/>
        <v>0.99999903917523747</v>
      </c>
      <c r="FU224" s="2">
        <f t="shared" si="736"/>
        <v>0.9999987946429324</v>
      </c>
      <c r="FW224" s="2">
        <f t="shared" si="753"/>
        <v>0.97269660674894254</v>
      </c>
      <c r="FX224" s="2">
        <f t="shared" si="593"/>
        <v>0.98008708151729851</v>
      </c>
      <c r="FY224" s="2">
        <f t="shared" si="594"/>
        <v>0.98228270187461819</v>
      </c>
      <c r="FZ224" s="2">
        <f t="shared" si="595"/>
        <v>0.97938977793555626</v>
      </c>
      <c r="GA224" s="2">
        <f t="shared" si="596"/>
        <v>0.98014692933667413</v>
      </c>
      <c r="GB224" s="2">
        <f t="shared" si="597"/>
        <v>0.98124183610330817</v>
      </c>
      <c r="GC224" s="2">
        <f t="shared" si="598"/>
        <v>0.98436307857697225</v>
      </c>
      <c r="GD224" s="2">
        <f t="shared" si="599"/>
        <v>0.98748969468947634</v>
      </c>
      <c r="GE224" s="2">
        <f t="shared" si="600"/>
        <v>0.98350917976930308</v>
      </c>
      <c r="GF224" s="2">
        <f t="shared" si="601"/>
        <v>0.98047070316949114</v>
      </c>
      <c r="GG224" s="2">
        <f t="shared" si="602"/>
        <v>0.97770594155886459</v>
      </c>
      <c r="GH224" s="2">
        <f t="shared" si="603"/>
        <v>0.97290703772301834</v>
      </c>
      <c r="GI224" s="2">
        <f t="shared" si="604"/>
        <v>0.97028231485210081</v>
      </c>
      <c r="GJ224" s="2">
        <f t="shared" si="605"/>
        <v>0.96472658061728533</v>
      </c>
      <c r="GK224" s="2">
        <f t="shared" si="606"/>
        <v>0.96375920126391201</v>
      </c>
      <c r="GM224" s="86">
        <f t="shared" si="754"/>
        <v>8.9300798528658023E-227</v>
      </c>
      <c r="GN224" s="86">
        <f t="shared" si="607"/>
        <v>0</v>
      </c>
      <c r="GO224" s="86">
        <f t="shared" si="608"/>
        <v>0</v>
      </c>
      <c r="GP224" s="86">
        <f t="shared" si="609"/>
        <v>0</v>
      </c>
      <c r="GQ224" s="86">
        <f t="shared" si="610"/>
        <v>0</v>
      </c>
      <c r="GR224" s="86">
        <f t="shared" si="611"/>
        <v>0</v>
      </c>
      <c r="GS224" s="86">
        <f t="shared" si="612"/>
        <v>0</v>
      </c>
      <c r="GT224" s="86">
        <f t="shared" si="613"/>
        <v>0</v>
      </c>
      <c r="GU224" s="86">
        <f t="shared" si="614"/>
        <v>0</v>
      </c>
      <c r="GV224" s="86">
        <f t="shared" si="615"/>
        <v>0</v>
      </c>
      <c r="GW224" s="86">
        <f t="shared" si="616"/>
        <v>0</v>
      </c>
      <c r="GX224" s="86">
        <f t="shared" si="617"/>
        <v>0</v>
      </c>
      <c r="GY224" s="86">
        <f t="shared" si="618"/>
        <v>0</v>
      </c>
      <c r="GZ224" s="86">
        <f t="shared" si="619"/>
        <v>8.7718377024683127E-226</v>
      </c>
      <c r="HA224" s="86">
        <f t="shared" si="620"/>
        <v>1.5794573390622948E-135</v>
      </c>
      <c r="HC224" s="86">
        <f t="shared" si="755"/>
        <v>2.0609435387090621E-180</v>
      </c>
      <c r="HD224" s="86">
        <f t="shared" si="621"/>
        <v>0</v>
      </c>
      <c r="HE224" s="86">
        <f t="shared" si="622"/>
        <v>0</v>
      </c>
      <c r="HF224" s="86">
        <f t="shared" si="623"/>
        <v>0</v>
      </c>
      <c r="HG224" s="86">
        <f t="shared" si="624"/>
        <v>0</v>
      </c>
      <c r="HH224" s="86">
        <f t="shared" si="625"/>
        <v>0</v>
      </c>
      <c r="HI224" s="86">
        <f t="shared" si="626"/>
        <v>0</v>
      </c>
      <c r="HJ224" s="86">
        <f t="shared" si="627"/>
        <v>0</v>
      </c>
      <c r="HK224" s="86">
        <f t="shared" si="628"/>
        <v>0</v>
      </c>
      <c r="HL224" s="86">
        <f t="shared" si="629"/>
        <v>0</v>
      </c>
      <c r="HM224" s="86">
        <f t="shared" si="630"/>
        <v>0</v>
      </c>
      <c r="HN224" s="86">
        <f t="shared" si="631"/>
        <v>0</v>
      </c>
      <c r="HO224" s="86">
        <f t="shared" si="632"/>
        <v>0</v>
      </c>
      <c r="HP224" s="86">
        <f t="shared" si="633"/>
        <v>8.134699306794755E-117</v>
      </c>
      <c r="HQ224" s="86">
        <f t="shared" si="634"/>
        <v>1.2808565260559139E-122</v>
      </c>
      <c r="HS224" s="86">
        <f t="shared" si="756"/>
        <v>9.4747065614212216E-63</v>
      </c>
      <c r="HT224" s="86">
        <f t="shared" si="635"/>
        <v>1.9963025019609942E-60</v>
      </c>
      <c r="HU224" s="86">
        <f t="shared" si="636"/>
        <v>1.2651599133911173E-61</v>
      </c>
      <c r="HV224" s="86">
        <f t="shared" si="637"/>
        <v>1.3020706144134789E-60</v>
      </c>
      <c r="HW224" s="86">
        <f t="shared" si="638"/>
        <v>4.8912600453474774E-58</v>
      </c>
      <c r="HX224" s="86">
        <f t="shared" si="639"/>
        <v>1.0571706067276514E-52</v>
      </c>
      <c r="HY224" s="86">
        <f t="shared" si="640"/>
        <v>1.852196947808846E-58</v>
      </c>
      <c r="HZ224" s="86">
        <f t="shared" si="641"/>
        <v>9.2042819706268705E-71</v>
      </c>
      <c r="IA224" s="86">
        <f t="shared" si="642"/>
        <v>2.2598486299493541E-62</v>
      </c>
      <c r="IB224" s="86">
        <f t="shared" si="643"/>
        <v>2.2789297722484814E-58</v>
      </c>
      <c r="IC224" s="86">
        <f t="shared" si="644"/>
        <v>3.3733923320450158E-57</v>
      </c>
      <c r="ID224" s="86">
        <f t="shared" si="645"/>
        <v>8.3208064728652405E-56</v>
      </c>
      <c r="IE224" s="86">
        <f t="shared" si="646"/>
        <v>2.7293232280800145E-53</v>
      </c>
      <c r="IF224" s="86">
        <f t="shared" si="647"/>
        <v>6.1440809574439014E-38</v>
      </c>
      <c r="IG224" s="86">
        <f t="shared" si="648"/>
        <v>1.1926344637798699E-37</v>
      </c>
      <c r="II224" s="86">
        <f t="shared" si="757"/>
        <v>5.5711105771888165E-5</v>
      </c>
      <c r="IJ224" s="86">
        <f t="shared" si="758"/>
        <v>3.4323961606435717E-5</v>
      </c>
      <c r="IK224" s="86">
        <f t="shared" si="759"/>
        <v>1.9547717702111606E-5</v>
      </c>
      <c r="IL224" s="86">
        <f t="shared" si="760"/>
        <v>5.1010604871852659E-5</v>
      </c>
      <c r="IM224" s="86">
        <f t="shared" si="761"/>
        <v>5.3354270914288213E-5</v>
      </c>
      <c r="IN224" s="86">
        <f t="shared" si="762"/>
        <v>8.6650181339489613E-5</v>
      </c>
      <c r="IO224" s="86">
        <f t="shared" si="763"/>
        <v>1.7498187786659087E-5</v>
      </c>
      <c r="IP224" s="86">
        <f t="shared" si="764"/>
        <v>1.581309640838234E-6</v>
      </c>
      <c r="IQ224" s="86">
        <f t="shared" si="765"/>
        <v>1.5051911330158695E-5</v>
      </c>
      <c r="IR224" s="86">
        <f t="shared" si="766"/>
        <v>3.3888273464880404E-5</v>
      </c>
      <c r="IS224" s="86">
        <f t="shared" si="767"/>
        <v>7.1149317015253952E-5</v>
      </c>
      <c r="IT224" s="86">
        <f t="shared" si="768"/>
        <v>1.4955590599726904E-4</v>
      </c>
      <c r="IU224" s="86">
        <f t="shared" si="769"/>
        <v>2.4683576772449204E-4</v>
      </c>
      <c r="IV224" s="86">
        <f t="shared" si="770"/>
        <v>6.5400594737108743E-4</v>
      </c>
      <c r="IW224" s="86">
        <f t="shared" si="771"/>
        <v>8.9396104757099909E-4</v>
      </c>
      <c r="IY224" s="86">
        <f t="shared" si="772"/>
        <v>5.5711105771888165E-5</v>
      </c>
      <c r="IZ224" s="86">
        <f t="shared" si="773"/>
        <v>3.4323961606435717E-5</v>
      </c>
      <c r="JA224" s="86">
        <f t="shared" si="774"/>
        <v>1.9547717702111606E-5</v>
      </c>
      <c r="JB224" s="86">
        <f t="shared" si="775"/>
        <v>5.1010604871852659E-5</v>
      </c>
      <c r="JC224" s="86">
        <f t="shared" si="776"/>
        <v>5.3354270914288213E-5</v>
      </c>
      <c r="JD224" s="86">
        <f t="shared" si="777"/>
        <v>8.6650181339489613E-5</v>
      </c>
      <c r="JE224" s="86">
        <f t="shared" si="778"/>
        <v>1.7498187786659087E-5</v>
      </c>
      <c r="JF224" s="86">
        <f t="shared" si="779"/>
        <v>1.581309640838234E-6</v>
      </c>
      <c r="JG224" s="86">
        <f t="shared" si="780"/>
        <v>1.5051911330158695E-5</v>
      </c>
      <c r="JH224" s="86">
        <f t="shared" si="781"/>
        <v>3.3888273464880404E-5</v>
      </c>
      <c r="JI224" s="86">
        <f t="shared" si="782"/>
        <v>7.1149317015253952E-5</v>
      </c>
      <c r="JJ224" s="86">
        <f t="shared" si="783"/>
        <v>1.4955590599726904E-4</v>
      </c>
      <c r="JK224" s="86">
        <f t="shared" si="784"/>
        <v>2.4683576772449204E-4</v>
      </c>
      <c r="JL224" s="86">
        <f t="shared" si="785"/>
        <v>6.5400594737108743E-4</v>
      </c>
      <c r="JM224" s="86">
        <f t="shared" si="786"/>
        <v>8.9396104757099909E-4</v>
      </c>
    </row>
    <row r="225" spans="1:273" x14ac:dyDescent="0.25">
      <c r="B225" s="2">
        <v>198</v>
      </c>
      <c r="C225" s="37">
        <v>78.087000000000003</v>
      </c>
      <c r="D225" s="37">
        <v>80.634</v>
      </c>
      <c r="E225" s="37">
        <v>81.194999999999993</v>
      </c>
      <c r="F225" s="37">
        <v>79.634</v>
      </c>
      <c r="G225" s="37">
        <v>80.171000000000006</v>
      </c>
      <c r="H225" s="37">
        <v>81.366</v>
      </c>
      <c r="I225" s="37">
        <v>79.950999999999993</v>
      </c>
      <c r="J225" s="37">
        <v>80.488</v>
      </c>
      <c r="K225" s="37">
        <v>78.977000000000004</v>
      </c>
      <c r="L225" s="37">
        <v>78.721000000000004</v>
      </c>
      <c r="M225" s="37">
        <v>79.884</v>
      </c>
      <c r="N225" s="37">
        <v>77.558000000000007</v>
      </c>
      <c r="O225" s="37">
        <v>80.674999999999997</v>
      </c>
      <c r="P225" s="37">
        <v>84.072999999999993</v>
      </c>
      <c r="Q225" s="37">
        <v>83.404799999999994</v>
      </c>
      <c r="S225" s="4" t="e">
        <f t="shared" si="658"/>
        <v>#N/A</v>
      </c>
      <c r="T225" s="4" t="e">
        <f t="shared" si="659"/>
        <v>#N/A</v>
      </c>
      <c r="U225" s="4" t="e">
        <f t="shared" si="660"/>
        <v>#N/A</v>
      </c>
      <c r="V225" s="4" t="e">
        <f t="shared" si="661"/>
        <v>#N/A</v>
      </c>
      <c r="W225" s="4" t="e">
        <f t="shared" si="662"/>
        <v>#N/A</v>
      </c>
      <c r="X225" s="4" t="e">
        <f t="shared" si="663"/>
        <v>#N/A</v>
      </c>
      <c r="Y225" s="4" t="e">
        <f t="shared" si="664"/>
        <v>#N/A</v>
      </c>
      <c r="Z225" s="4" t="e">
        <f t="shared" si="665"/>
        <v>#N/A</v>
      </c>
      <c r="AA225" s="4" t="e">
        <f t="shared" si="666"/>
        <v>#N/A</v>
      </c>
      <c r="AB225" s="4" t="e">
        <f t="shared" si="667"/>
        <v>#N/A</v>
      </c>
      <c r="AC225" s="4" t="e">
        <f t="shared" si="668"/>
        <v>#N/A</v>
      </c>
      <c r="AD225" s="4" t="e">
        <f t="shared" si="669"/>
        <v>#N/A</v>
      </c>
      <c r="AE225" s="4" t="e">
        <f t="shared" si="670"/>
        <v>#N/A</v>
      </c>
      <c r="AF225" s="4">
        <f t="shared" si="671"/>
        <v>83.522314435037742</v>
      </c>
      <c r="AG225" s="4">
        <f t="shared" si="672"/>
        <v>83.967244297217121</v>
      </c>
      <c r="AI225" s="4">
        <f t="shared" si="673"/>
        <v>0</v>
      </c>
      <c r="AJ225" s="4">
        <f t="shared" si="674"/>
        <v>0</v>
      </c>
      <c r="AK225" s="4">
        <f t="shared" si="675"/>
        <v>0</v>
      </c>
      <c r="AL225" s="4">
        <f t="shared" si="676"/>
        <v>0</v>
      </c>
      <c r="AM225" s="4">
        <f t="shared" si="677"/>
        <v>0</v>
      </c>
      <c r="AN225" s="4">
        <f t="shared" si="678"/>
        <v>0</v>
      </c>
      <c r="AO225" s="4">
        <f t="shared" si="679"/>
        <v>0</v>
      </c>
      <c r="AP225" s="4">
        <f t="shared" si="680"/>
        <v>0</v>
      </c>
      <c r="AQ225" s="4">
        <f t="shared" si="681"/>
        <v>0</v>
      </c>
      <c r="AR225" s="4">
        <f t="shared" si="682"/>
        <v>0</v>
      </c>
      <c r="AS225" s="4">
        <f t="shared" si="683"/>
        <v>0</v>
      </c>
      <c r="AT225" s="4">
        <f t="shared" si="684"/>
        <v>0</v>
      </c>
      <c r="AU225" s="4">
        <f t="shared" si="685"/>
        <v>0</v>
      </c>
      <c r="AV225" s="4">
        <f t="shared" si="686"/>
        <v>0.55068556496225085</v>
      </c>
      <c r="AW225" s="4">
        <f t="shared" si="686"/>
        <v>-0.56244429721712663</v>
      </c>
      <c r="AY225" s="2" t="e">
        <f t="shared" si="737"/>
        <v>#N/A</v>
      </c>
      <c r="AZ225" s="2" t="e">
        <f t="shared" si="576"/>
        <v>#N/A</v>
      </c>
      <c r="BA225" s="2" t="e">
        <f t="shared" si="577"/>
        <v>#N/A</v>
      </c>
      <c r="BB225" s="2" t="e">
        <f t="shared" si="578"/>
        <v>#N/A</v>
      </c>
      <c r="BC225" s="2" t="e">
        <f t="shared" si="579"/>
        <v>#N/A</v>
      </c>
      <c r="BD225" s="2" t="e">
        <f t="shared" si="580"/>
        <v>#N/A</v>
      </c>
      <c r="BE225" s="2" t="e">
        <f t="shared" si="581"/>
        <v>#N/A</v>
      </c>
      <c r="BF225" s="2" t="e">
        <f t="shared" si="582"/>
        <v>#N/A</v>
      </c>
      <c r="BG225" s="2" t="e">
        <f t="shared" si="583"/>
        <v>#N/A</v>
      </c>
      <c r="BH225" s="2" t="e">
        <f t="shared" si="584"/>
        <v>#N/A</v>
      </c>
      <c r="BI225" s="2" t="e">
        <f t="shared" si="585"/>
        <v>#N/A</v>
      </c>
      <c r="BJ225" s="2" t="e">
        <f t="shared" si="586"/>
        <v>#N/A</v>
      </c>
      <c r="BK225" s="2" t="e">
        <f t="shared" si="587"/>
        <v>#N/A</v>
      </c>
      <c r="BL225" s="2">
        <f t="shared" si="588"/>
        <v>83.522314435037643</v>
      </c>
      <c r="BM225" s="2">
        <f t="shared" si="589"/>
        <v>83.967244297216226</v>
      </c>
      <c r="BO225" s="2" t="str">
        <f t="shared" si="687"/>
        <v/>
      </c>
      <c r="BP225" s="2" t="str">
        <f t="shared" si="688"/>
        <v/>
      </c>
      <c r="BQ225" s="2" t="str">
        <f t="shared" si="689"/>
        <v/>
      </c>
      <c r="BR225" s="2" t="str">
        <f t="shared" si="690"/>
        <v/>
      </c>
      <c r="BS225" s="2" t="str">
        <f t="shared" si="691"/>
        <v/>
      </c>
      <c r="BT225" s="2" t="str">
        <f t="shared" si="692"/>
        <v/>
      </c>
      <c r="BU225" s="2" t="str">
        <f t="shared" si="693"/>
        <v/>
      </c>
      <c r="BV225" s="2" t="str">
        <f t="shared" si="694"/>
        <v/>
      </c>
      <c r="BW225" s="2" t="str">
        <f t="shared" si="695"/>
        <v/>
      </c>
      <c r="BX225" s="2" t="str">
        <f t="shared" si="696"/>
        <v/>
      </c>
      <c r="BY225" s="2" t="str">
        <f t="shared" si="697"/>
        <v/>
      </c>
      <c r="BZ225" s="2" t="str">
        <f t="shared" si="698"/>
        <v/>
      </c>
      <c r="CA225" s="2" t="str">
        <f t="shared" si="699"/>
        <v/>
      </c>
      <c r="CB225" s="2" t="str">
        <f t="shared" si="700"/>
        <v/>
      </c>
      <c r="CC225" s="2" t="str">
        <f t="shared" si="701"/>
        <v/>
      </c>
      <c r="CE225" s="2" t="str">
        <f t="shared" si="738"/>
        <v/>
      </c>
      <c r="CF225" s="2" t="str">
        <f t="shared" si="739"/>
        <v/>
      </c>
      <c r="CG225" s="2" t="str">
        <f t="shared" si="740"/>
        <v/>
      </c>
      <c r="CH225" s="2" t="str">
        <f t="shared" si="741"/>
        <v/>
      </c>
      <c r="CI225" s="2" t="str">
        <f t="shared" si="742"/>
        <v/>
      </c>
      <c r="CJ225" s="2" t="str">
        <f t="shared" si="743"/>
        <v/>
      </c>
      <c r="CK225" s="2" t="str">
        <f t="shared" si="744"/>
        <v/>
      </c>
      <c r="CL225" s="2" t="str">
        <f t="shared" si="745"/>
        <v/>
      </c>
      <c r="CM225" s="2" t="str">
        <f t="shared" si="746"/>
        <v/>
      </c>
      <c r="CN225" s="2" t="str">
        <f t="shared" si="747"/>
        <v/>
      </c>
      <c r="CO225" s="2" t="str">
        <f t="shared" si="748"/>
        <v/>
      </c>
      <c r="CP225" s="2" t="str">
        <f t="shared" si="749"/>
        <v/>
      </c>
      <c r="CQ225" s="2" t="str">
        <f t="shared" si="750"/>
        <v/>
      </c>
      <c r="CR225" s="2" t="str">
        <f t="shared" si="751"/>
        <v/>
      </c>
      <c r="CS225" s="2" t="str">
        <f t="shared" si="752"/>
        <v/>
      </c>
      <c r="CU225" s="2" t="str">
        <f t="shared" si="702"/>
        <v/>
      </c>
      <c r="CV225" s="2" t="str">
        <f t="shared" si="703"/>
        <v/>
      </c>
      <c r="CW225" s="2" t="str">
        <f t="shared" si="704"/>
        <v/>
      </c>
      <c r="CX225" s="2" t="str">
        <f t="shared" si="705"/>
        <v/>
      </c>
      <c r="CY225" s="2" t="str">
        <f t="shared" si="706"/>
        <v/>
      </c>
      <c r="CZ225" s="2" t="str">
        <f t="shared" si="707"/>
        <v/>
      </c>
      <c r="DA225" s="2" t="str">
        <f t="shared" si="708"/>
        <v/>
      </c>
      <c r="DB225" s="2" t="str">
        <f t="shared" si="709"/>
        <v/>
      </c>
      <c r="DC225" s="2" t="str">
        <f t="shared" si="710"/>
        <v/>
      </c>
      <c r="DD225" s="2" t="str">
        <f t="shared" si="711"/>
        <v/>
      </c>
      <c r="DE225" s="2" t="str">
        <f t="shared" si="712"/>
        <v/>
      </c>
      <c r="DF225" s="2" t="str">
        <f t="shared" si="713"/>
        <v/>
      </c>
      <c r="DG225" s="2" t="str">
        <f t="shared" si="714"/>
        <v/>
      </c>
      <c r="DH225" s="2">
        <f t="shared" si="715"/>
        <v>84.072999999999993</v>
      </c>
      <c r="DI225" s="2">
        <f t="shared" si="716"/>
        <v>83.404799999999994</v>
      </c>
      <c r="DK225" s="2">
        <f t="shared" si="717"/>
        <v>128.59319626497535</v>
      </c>
      <c r="DL225" s="2">
        <f t="shared" si="718"/>
        <v>139.75111549577292</v>
      </c>
      <c r="DM225" s="2">
        <f t="shared" si="718"/>
        <v>140.26666496502173</v>
      </c>
      <c r="DN225" s="2">
        <f t="shared" si="718"/>
        <v>140.27901463414634</v>
      </c>
      <c r="DO225" s="2">
        <f t="shared" si="718"/>
        <v>126.96100487804878</v>
      </c>
      <c r="DP225" s="2">
        <f t="shared" si="718"/>
        <v>127.18445050374088</v>
      </c>
      <c r="DQ225" s="2">
        <f t="shared" si="718"/>
        <v>123.04482512836003</v>
      </c>
      <c r="DR225" s="2">
        <f t="shared" si="718"/>
        <v>106.67782784657206</v>
      </c>
      <c r="DS225" s="2">
        <f t="shared" si="718"/>
        <v>125.529691935971</v>
      </c>
      <c r="DT225" s="2">
        <f t="shared" si="718"/>
        <v>120.9065450015101</v>
      </c>
      <c r="DU225" s="2">
        <f t="shared" si="718"/>
        <v>135.95610374509212</v>
      </c>
      <c r="DV225" s="2">
        <f t="shared" si="718"/>
        <v>121.48258562367869</v>
      </c>
      <c r="DW225" s="2">
        <f t="shared" si="718"/>
        <v>127.56037073391722</v>
      </c>
      <c r="DX225" s="2">
        <f t="shared" si="718"/>
        <v>119.55557138836774</v>
      </c>
      <c r="DY225" s="2">
        <f t="shared" si="718"/>
        <v>120.19493460410555</v>
      </c>
      <c r="EA225" s="2">
        <f t="shared" si="657"/>
        <v>81.183310625989023</v>
      </c>
      <c r="EB225" s="2">
        <f t="shared" si="719"/>
        <v>80.72993094170404</v>
      </c>
      <c r="EC225" s="2">
        <f t="shared" si="720"/>
        <v>80.648101579325214</v>
      </c>
      <c r="ED225" s="2">
        <f t="shared" si="721"/>
        <v>77.455089422671733</v>
      </c>
      <c r="EE225" s="2">
        <f t="shared" si="722"/>
        <v>76.9228430678466</v>
      </c>
      <c r="EF225" s="2">
        <f t="shared" si="723"/>
        <v>79.148422988750866</v>
      </c>
      <c r="EG225" s="2">
        <f t="shared" si="724"/>
        <v>79.239943956376848</v>
      </c>
      <c r="EH225" s="2">
        <f t="shared" si="725"/>
        <v>77.656560764754786</v>
      </c>
      <c r="EI225" s="2">
        <f t="shared" si="726"/>
        <v>76.577053050969099</v>
      </c>
      <c r="EJ225" s="2">
        <f t="shared" si="727"/>
        <v>77.381546228654457</v>
      </c>
      <c r="EK225" s="2">
        <f t="shared" si="728"/>
        <v>76.128616124579409</v>
      </c>
      <c r="EL225" s="2">
        <f t="shared" si="729"/>
        <v>76.589595929597323</v>
      </c>
      <c r="EM225" s="2">
        <f t="shared" si="730"/>
        <v>78.417213676377145</v>
      </c>
      <c r="EN225" s="2">
        <f t="shared" si="731"/>
        <v>84.536471376792278</v>
      </c>
      <c r="EO225" s="2">
        <f t="shared" si="732"/>
        <v>94.642709105034186</v>
      </c>
      <c r="EQ225" s="2">
        <f t="shared" si="733"/>
        <v>80.365524022067589</v>
      </c>
      <c r="ER225" s="2">
        <f t="shared" si="734"/>
        <v>81.023009734879849</v>
      </c>
      <c r="ES225" s="2">
        <f t="shared" si="734"/>
        <v>79.880674323139004</v>
      </c>
      <c r="ET225" s="2">
        <f t="shared" si="734"/>
        <v>78.691943305557345</v>
      </c>
      <c r="EU225" s="2">
        <f t="shared" si="734"/>
        <v>77.911018479246565</v>
      </c>
      <c r="EV225" s="2">
        <f t="shared" si="734"/>
        <v>79.104146704832914</v>
      </c>
      <c r="EW225" s="2">
        <f t="shared" si="734"/>
        <v>79.532781984551193</v>
      </c>
      <c r="EX225" s="2">
        <f t="shared" si="734"/>
        <v>78.758646871107842</v>
      </c>
      <c r="EY225" s="2">
        <f t="shared" si="734"/>
        <v>78.403940495762669</v>
      </c>
      <c r="EZ225" s="2">
        <f t="shared" si="734"/>
        <v>77.21998115390177</v>
      </c>
      <c r="FA225" s="2">
        <f t="shared" si="734"/>
        <v>78.788512223074179</v>
      </c>
      <c r="FB225" s="2">
        <f t="shared" si="734"/>
        <v>78.168810859380272</v>
      </c>
      <c r="FC225" s="2">
        <f t="shared" si="734"/>
        <v>79.50567715738751</v>
      </c>
      <c r="FD225" s="2">
        <f t="shared" si="734"/>
        <v>83.488464681117293</v>
      </c>
      <c r="FE225" s="2">
        <f t="shared" si="734"/>
        <v>83.601101513906968</v>
      </c>
      <c r="FG225" s="2">
        <f t="shared" si="735"/>
        <v>0.99999928886545708</v>
      </c>
      <c r="FH225" s="2">
        <f t="shared" si="736"/>
        <v>0.99999942515139639</v>
      </c>
      <c r="FI225" s="2">
        <f t="shared" si="736"/>
        <v>0.99999943684938208</v>
      </c>
      <c r="FJ225" s="2">
        <f t="shared" si="736"/>
        <v>0.99999946848027033</v>
      </c>
      <c r="FK225" s="2">
        <f t="shared" si="736"/>
        <v>0.99999944005477426</v>
      </c>
      <c r="FL225" s="2">
        <f t="shared" si="736"/>
        <v>0.99999939469731425</v>
      </c>
      <c r="FM225" s="2">
        <f t="shared" si="736"/>
        <v>0.99999936477919127</v>
      </c>
      <c r="FN225" s="2">
        <f t="shared" si="736"/>
        <v>0.99999936448109694</v>
      </c>
      <c r="FO225" s="2">
        <f t="shared" si="736"/>
        <v>0.99999933515046924</v>
      </c>
      <c r="FP225" s="2">
        <f t="shared" si="736"/>
        <v>0.99999934011704072</v>
      </c>
      <c r="FQ225" s="2">
        <f t="shared" si="736"/>
        <v>0.99999935718299293</v>
      </c>
      <c r="FR225" s="2">
        <f t="shared" si="736"/>
        <v>0.99999936659807009</v>
      </c>
      <c r="FS225" s="2">
        <f t="shared" si="736"/>
        <v>0.99999936836197667</v>
      </c>
      <c r="FT225" s="2">
        <f t="shared" si="736"/>
        <v>0.9999991237173278</v>
      </c>
      <c r="FU225" s="2">
        <f t="shared" si="736"/>
        <v>0.99999890070117248</v>
      </c>
      <c r="FW225" s="2">
        <f t="shared" si="753"/>
        <v>0.97503904313479683</v>
      </c>
      <c r="FX225" s="2">
        <f t="shared" si="593"/>
        <v>0.98180732673599802</v>
      </c>
      <c r="FY225" s="2">
        <f t="shared" si="594"/>
        <v>0.98381640296753992</v>
      </c>
      <c r="FZ225" s="2">
        <f t="shared" si="595"/>
        <v>0.98116910469636442</v>
      </c>
      <c r="GA225" s="2">
        <f t="shared" si="596"/>
        <v>0.98186210007894836</v>
      </c>
      <c r="GB225" s="2">
        <f t="shared" si="597"/>
        <v>0.98286406808548499</v>
      </c>
      <c r="GC225" s="2">
        <f t="shared" si="598"/>
        <v>0.98571930965765364</v>
      </c>
      <c r="GD225" s="2">
        <f t="shared" si="599"/>
        <v>0.98857789282580266</v>
      </c>
      <c r="GE225" s="2">
        <f t="shared" si="600"/>
        <v>0.98493833852665225</v>
      </c>
      <c r="GF225" s="2">
        <f t="shared" si="601"/>
        <v>0.98215841121824787</v>
      </c>
      <c r="GG225" s="2">
        <f t="shared" si="602"/>
        <v>0.97962761385277652</v>
      </c>
      <c r="GH225" s="2">
        <f t="shared" si="603"/>
        <v>0.97523188033439612</v>
      </c>
      <c r="GI225" s="2">
        <f t="shared" si="604"/>
        <v>0.9728260937659301</v>
      </c>
      <c r="GJ225" s="2">
        <f t="shared" si="605"/>
        <v>0.96773010379669144</v>
      </c>
      <c r="GK225" s="2">
        <f t="shared" si="606"/>
        <v>0.96684226542592089</v>
      </c>
      <c r="GM225" s="86">
        <f t="shared" si="754"/>
        <v>3.4215486644281148E-230</v>
      </c>
      <c r="GN225" s="86">
        <f t="shared" si="607"/>
        <v>0</v>
      </c>
      <c r="GO225" s="86">
        <f t="shared" si="608"/>
        <v>0</v>
      </c>
      <c r="GP225" s="86">
        <f t="shared" si="609"/>
        <v>0</v>
      </c>
      <c r="GQ225" s="86">
        <f t="shared" si="610"/>
        <v>0</v>
      </c>
      <c r="GR225" s="86">
        <f t="shared" si="611"/>
        <v>0</v>
      </c>
      <c r="GS225" s="86">
        <f t="shared" si="612"/>
        <v>0</v>
      </c>
      <c r="GT225" s="86">
        <f t="shared" si="613"/>
        <v>0</v>
      </c>
      <c r="GU225" s="86">
        <f t="shared" si="614"/>
        <v>0</v>
      </c>
      <c r="GV225" s="86">
        <f t="shared" si="615"/>
        <v>0</v>
      </c>
      <c r="GW225" s="86">
        <f t="shared" si="616"/>
        <v>0</v>
      </c>
      <c r="GX225" s="86">
        <f t="shared" si="617"/>
        <v>0</v>
      </c>
      <c r="GY225" s="86">
        <f t="shared" si="618"/>
        <v>0</v>
      </c>
      <c r="GZ225" s="86">
        <f t="shared" si="619"/>
        <v>3.430714523846399E-229</v>
      </c>
      <c r="HA225" s="86">
        <f t="shared" si="620"/>
        <v>1.5416403008549462E-137</v>
      </c>
      <c r="HC225" s="86">
        <f t="shared" si="755"/>
        <v>1.0689880745761973E-183</v>
      </c>
      <c r="HD225" s="86">
        <f t="shared" si="621"/>
        <v>0</v>
      </c>
      <c r="HE225" s="86">
        <f t="shared" si="622"/>
        <v>0</v>
      </c>
      <c r="HF225" s="86">
        <f t="shared" si="623"/>
        <v>0</v>
      </c>
      <c r="HG225" s="86">
        <f t="shared" si="624"/>
        <v>0</v>
      </c>
      <c r="HH225" s="86">
        <f t="shared" si="625"/>
        <v>0</v>
      </c>
      <c r="HI225" s="86">
        <f t="shared" si="626"/>
        <v>0</v>
      </c>
      <c r="HJ225" s="86">
        <f t="shared" si="627"/>
        <v>0</v>
      </c>
      <c r="HK225" s="86">
        <f t="shared" si="628"/>
        <v>0</v>
      </c>
      <c r="HL225" s="86">
        <f t="shared" si="629"/>
        <v>0</v>
      </c>
      <c r="HM225" s="86">
        <f t="shared" si="630"/>
        <v>0</v>
      </c>
      <c r="HN225" s="86">
        <f t="shared" si="631"/>
        <v>0</v>
      </c>
      <c r="HO225" s="86">
        <f t="shared" si="632"/>
        <v>0</v>
      </c>
      <c r="HP225" s="86">
        <f t="shared" si="633"/>
        <v>5.9857831835109936E-119</v>
      </c>
      <c r="HQ225" s="86">
        <f t="shared" si="634"/>
        <v>7.6421216066647638E-125</v>
      </c>
      <c r="HS225" s="86">
        <f t="shared" si="756"/>
        <v>1.4102010428985664E-64</v>
      </c>
      <c r="HT225" s="86">
        <f t="shared" si="635"/>
        <v>4.0850486482278189E-62</v>
      </c>
      <c r="HU225" s="86">
        <f t="shared" si="636"/>
        <v>2.488285481925713E-63</v>
      </c>
      <c r="HV225" s="86">
        <f t="shared" si="637"/>
        <v>2.7896094375911851E-62</v>
      </c>
      <c r="HW225" s="86">
        <f t="shared" si="638"/>
        <v>1.1942604003060367E-59</v>
      </c>
      <c r="HX225" s="86">
        <f t="shared" si="639"/>
        <v>3.5899625642130369E-54</v>
      </c>
      <c r="HY225" s="86">
        <f t="shared" si="640"/>
        <v>4.4514949526688762E-60</v>
      </c>
      <c r="HZ225" s="86">
        <f t="shared" si="641"/>
        <v>1.1809433924305938E-72</v>
      </c>
      <c r="IA225" s="86">
        <f t="shared" si="642"/>
        <v>4.4174210211410227E-64</v>
      </c>
      <c r="IB225" s="86">
        <f t="shared" si="643"/>
        <v>5.075538032629622E-60</v>
      </c>
      <c r="IC225" s="86">
        <f t="shared" si="644"/>
        <v>8.037556085142076E-59</v>
      </c>
      <c r="ID225" s="86">
        <f t="shared" si="645"/>
        <v>2.0175759851440914E-57</v>
      </c>
      <c r="IE225" s="86">
        <f t="shared" si="646"/>
        <v>7.3995240048912693E-55</v>
      </c>
      <c r="IF225" s="86">
        <f t="shared" si="647"/>
        <v>4.549796618535366E-39</v>
      </c>
      <c r="IG225" s="86">
        <f t="shared" si="648"/>
        <v>8.96852242178386E-39</v>
      </c>
      <c r="II225" s="86">
        <f t="shared" si="757"/>
        <v>3.5624534614606582E-5</v>
      </c>
      <c r="IJ225" s="86">
        <f t="shared" si="758"/>
        <v>2.2289381347936366E-5</v>
      </c>
      <c r="IK225" s="86">
        <f t="shared" si="759"/>
        <v>1.2542398933501653E-5</v>
      </c>
      <c r="IL225" s="86">
        <f t="shared" si="760"/>
        <v>3.3600995084890915E-5</v>
      </c>
      <c r="IM225" s="86">
        <f t="shared" si="761"/>
        <v>3.5362548162941082E-5</v>
      </c>
      <c r="IN225" s="86">
        <f t="shared" si="762"/>
        <v>5.9048765483024882E-5</v>
      </c>
      <c r="IO225" s="86">
        <f t="shared" si="763"/>
        <v>1.1328656165737236E-5</v>
      </c>
      <c r="IP225" s="86">
        <f t="shared" si="764"/>
        <v>9.4919694575976546E-7</v>
      </c>
      <c r="IQ225" s="86">
        <f t="shared" si="765"/>
        <v>9.6250974245271725E-6</v>
      </c>
      <c r="IR225" s="86">
        <f t="shared" si="766"/>
        <v>2.2042375403353009E-5</v>
      </c>
      <c r="IS225" s="86">
        <f t="shared" si="767"/>
        <v>4.7179245390869473E-5</v>
      </c>
      <c r="IT225" s="86">
        <f t="shared" si="768"/>
        <v>1.0052109117280475E-4</v>
      </c>
      <c r="IU225" s="86">
        <f t="shared" si="769"/>
        <v>1.6830971988862688E-4</v>
      </c>
      <c r="IV225" s="86">
        <f t="shared" si="770"/>
        <v>4.5998050775242081E-4</v>
      </c>
      <c r="IW225" s="86">
        <f t="shared" si="771"/>
        <v>6.3736268349328155E-4</v>
      </c>
      <c r="IY225" s="86">
        <f t="shared" si="772"/>
        <v>3.5624534614606582E-5</v>
      </c>
      <c r="IZ225" s="86">
        <f t="shared" si="773"/>
        <v>2.2289381347936366E-5</v>
      </c>
      <c r="JA225" s="86">
        <f t="shared" si="774"/>
        <v>1.2542398933501653E-5</v>
      </c>
      <c r="JB225" s="86">
        <f t="shared" si="775"/>
        <v>3.3600995084890915E-5</v>
      </c>
      <c r="JC225" s="86">
        <f t="shared" si="776"/>
        <v>3.5362548162941082E-5</v>
      </c>
      <c r="JD225" s="86">
        <f t="shared" si="777"/>
        <v>5.9048765483024882E-5</v>
      </c>
      <c r="JE225" s="86">
        <f t="shared" si="778"/>
        <v>1.1328656165737236E-5</v>
      </c>
      <c r="JF225" s="86">
        <f t="shared" si="779"/>
        <v>9.4919694575976546E-7</v>
      </c>
      <c r="JG225" s="86">
        <f t="shared" si="780"/>
        <v>9.6250974245271725E-6</v>
      </c>
      <c r="JH225" s="86">
        <f t="shared" si="781"/>
        <v>2.2042375403353009E-5</v>
      </c>
      <c r="JI225" s="86">
        <f t="shared" si="782"/>
        <v>4.7179245390869473E-5</v>
      </c>
      <c r="JJ225" s="86">
        <f t="shared" si="783"/>
        <v>1.0052109117280475E-4</v>
      </c>
      <c r="JK225" s="86">
        <f t="shared" si="784"/>
        <v>1.6830971988862688E-4</v>
      </c>
      <c r="JL225" s="86">
        <f t="shared" si="785"/>
        <v>4.5998050775242081E-4</v>
      </c>
      <c r="JM225" s="86">
        <f t="shared" si="786"/>
        <v>6.3736268349328155E-4</v>
      </c>
    </row>
    <row r="226" spans="1:273" x14ac:dyDescent="0.25">
      <c r="B226" s="2">
        <v>199</v>
      </c>
      <c r="C226" s="37">
        <v>77.760999999999996</v>
      </c>
      <c r="D226" s="37">
        <v>79.731999999999999</v>
      </c>
      <c r="E226" s="37">
        <v>80.512</v>
      </c>
      <c r="F226" s="37">
        <v>80.097999999999999</v>
      </c>
      <c r="G226" s="37">
        <v>78.828999999999994</v>
      </c>
      <c r="H226" s="37">
        <v>80.072999999999993</v>
      </c>
      <c r="I226" s="37">
        <v>80.316999999999993</v>
      </c>
      <c r="J226" s="37">
        <v>80.634</v>
      </c>
      <c r="K226" s="37">
        <v>79.488</v>
      </c>
      <c r="L226" s="37">
        <v>79.046999999999997</v>
      </c>
      <c r="M226" s="37">
        <v>80.093000000000004</v>
      </c>
      <c r="N226" s="37">
        <v>79.186000000000007</v>
      </c>
      <c r="O226" s="37">
        <v>79.875</v>
      </c>
      <c r="P226" s="37">
        <v>83.438999999999993</v>
      </c>
      <c r="Q226" s="37">
        <v>84.857100000000003</v>
      </c>
      <c r="S226" s="4" t="e">
        <f t="shared" si="658"/>
        <v>#N/A</v>
      </c>
      <c r="T226" s="4" t="e">
        <f t="shared" si="659"/>
        <v>#N/A</v>
      </c>
      <c r="U226" s="4" t="e">
        <f t="shared" si="660"/>
        <v>#N/A</v>
      </c>
      <c r="V226" s="4" t="e">
        <f t="shared" si="661"/>
        <v>#N/A</v>
      </c>
      <c r="W226" s="4" t="e">
        <f t="shared" si="662"/>
        <v>#N/A</v>
      </c>
      <c r="X226" s="4" t="e">
        <f t="shared" si="663"/>
        <v>#N/A</v>
      </c>
      <c r="Y226" s="4" t="e">
        <f t="shared" si="664"/>
        <v>#N/A</v>
      </c>
      <c r="Z226" s="4" t="e">
        <f t="shared" si="665"/>
        <v>#N/A</v>
      </c>
      <c r="AA226" s="4" t="e">
        <f t="shared" si="666"/>
        <v>#N/A</v>
      </c>
      <c r="AB226" s="4" t="e">
        <f t="shared" si="667"/>
        <v>#N/A</v>
      </c>
      <c r="AC226" s="4" t="e">
        <f t="shared" si="668"/>
        <v>#N/A</v>
      </c>
      <c r="AD226" s="4" t="e">
        <f t="shared" si="669"/>
        <v>#N/A</v>
      </c>
      <c r="AE226" s="4" t="e">
        <f t="shared" si="670"/>
        <v>#N/A</v>
      </c>
      <c r="AF226" s="4">
        <f t="shared" si="671"/>
        <v>83.406054617303539</v>
      </c>
      <c r="AG226" s="4">
        <f t="shared" si="672"/>
        <v>83.815851126683768</v>
      </c>
      <c r="AI226" s="4">
        <f t="shared" si="673"/>
        <v>0</v>
      </c>
      <c r="AJ226" s="4">
        <f t="shared" si="674"/>
        <v>0</v>
      </c>
      <c r="AK226" s="4">
        <f t="shared" si="675"/>
        <v>0</v>
      </c>
      <c r="AL226" s="4">
        <f t="shared" si="676"/>
        <v>0</v>
      </c>
      <c r="AM226" s="4">
        <f t="shared" si="677"/>
        <v>0</v>
      </c>
      <c r="AN226" s="4">
        <f t="shared" si="678"/>
        <v>0</v>
      </c>
      <c r="AO226" s="4">
        <f t="shared" si="679"/>
        <v>0</v>
      </c>
      <c r="AP226" s="4">
        <f t="shared" si="680"/>
        <v>0</v>
      </c>
      <c r="AQ226" s="4">
        <f t="shared" si="681"/>
        <v>0</v>
      </c>
      <c r="AR226" s="4">
        <f t="shared" si="682"/>
        <v>0</v>
      </c>
      <c r="AS226" s="4">
        <f t="shared" si="683"/>
        <v>0</v>
      </c>
      <c r="AT226" s="4">
        <f t="shared" si="684"/>
        <v>0</v>
      </c>
      <c r="AU226" s="4">
        <f t="shared" si="685"/>
        <v>0</v>
      </c>
      <c r="AV226" s="4">
        <f t="shared" si="686"/>
        <v>3.2945382696453862E-2</v>
      </c>
      <c r="AW226" s="4">
        <f t="shared" si="686"/>
        <v>1.0412488733162348</v>
      </c>
      <c r="AY226" s="2" t="e">
        <f t="shared" si="737"/>
        <v>#N/A</v>
      </c>
      <c r="AZ226" s="2" t="e">
        <f t="shared" si="576"/>
        <v>#N/A</v>
      </c>
      <c r="BA226" s="2" t="e">
        <f t="shared" si="577"/>
        <v>#N/A</v>
      </c>
      <c r="BB226" s="2" t="e">
        <f t="shared" si="578"/>
        <v>#N/A</v>
      </c>
      <c r="BC226" s="2" t="e">
        <f t="shared" si="579"/>
        <v>#N/A</v>
      </c>
      <c r="BD226" s="2" t="e">
        <f t="shared" si="580"/>
        <v>#N/A</v>
      </c>
      <c r="BE226" s="2" t="e">
        <f t="shared" si="581"/>
        <v>#N/A</v>
      </c>
      <c r="BF226" s="2" t="e">
        <f t="shared" si="582"/>
        <v>#N/A</v>
      </c>
      <c r="BG226" s="2" t="e">
        <f t="shared" si="583"/>
        <v>#N/A</v>
      </c>
      <c r="BH226" s="2" t="e">
        <f t="shared" si="584"/>
        <v>#N/A</v>
      </c>
      <c r="BI226" s="2" t="e">
        <f t="shared" si="585"/>
        <v>#N/A</v>
      </c>
      <c r="BJ226" s="2" t="e">
        <f t="shared" si="586"/>
        <v>#N/A</v>
      </c>
      <c r="BK226" s="2" t="e">
        <f t="shared" si="587"/>
        <v>#N/A</v>
      </c>
      <c r="BL226" s="2">
        <f t="shared" si="588"/>
        <v>83.406054617303525</v>
      </c>
      <c r="BM226" s="2">
        <f t="shared" si="589"/>
        <v>83.815851126683597</v>
      </c>
      <c r="BO226" s="2" t="str">
        <f t="shared" si="687"/>
        <v/>
      </c>
      <c r="BP226" s="2" t="str">
        <f t="shared" si="688"/>
        <v/>
      </c>
      <c r="BQ226" s="2" t="str">
        <f t="shared" si="689"/>
        <v/>
      </c>
      <c r="BR226" s="2" t="str">
        <f t="shared" si="690"/>
        <v/>
      </c>
      <c r="BS226" s="2" t="str">
        <f t="shared" si="691"/>
        <v/>
      </c>
      <c r="BT226" s="2" t="str">
        <f t="shared" si="692"/>
        <v/>
      </c>
      <c r="BU226" s="2" t="str">
        <f t="shared" si="693"/>
        <v/>
      </c>
      <c r="BV226" s="2" t="str">
        <f t="shared" si="694"/>
        <v/>
      </c>
      <c r="BW226" s="2" t="str">
        <f t="shared" si="695"/>
        <v/>
      </c>
      <c r="BX226" s="2" t="str">
        <f t="shared" si="696"/>
        <v/>
      </c>
      <c r="BY226" s="2" t="str">
        <f t="shared" si="697"/>
        <v/>
      </c>
      <c r="BZ226" s="2" t="str">
        <f t="shared" si="698"/>
        <v/>
      </c>
      <c r="CA226" s="2" t="str">
        <f t="shared" si="699"/>
        <v/>
      </c>
      <c r="CB226" s="2" t="str">
        <f t="shared" si="700"/>
        <v/>
      </c>
      <c r="CC226" s="2" t="str">
        <f t="shared" si="701"/>
        <v/>
      </c>
      <c r="CE226" s="2" t="str">
        <f t="shared" si="738"/>
        <v/>
      </c>
      <c r="CF226" s="2" t="str">
        <f t="shared" si="739"/>
        <v/>
      </c>
      <c r="CG226" s="2" t="str">
        <f t="shared" si="740"/>
        <v/>
      </c>
      <c r="CH226" s="2" t="str">
        <f t="shared" si="741"/>
        <v/>
      </c>
      <c r="CI226" s="2" t="str">
        <f t="shared" si="742"/>
        <v/>
      </c>
      <c r="CJ226" s="2" t="str">
        <f t="shared" si="743"/>
        <v/>
      </c>
      <c r="CK226" s="2" t="str">
        <f t="shared" si="744"/>
        <v/>
      </c>
      <c r="CL226" s="2" t="str">
        <f t="shared" si="745"/>
        <v/>
      </c>
      <c r="CM226" s="2" t="str">
        <f t="shared" si="746"/>
        <v/>
      </c>
      <c r="CN226" s="2" t="str">
        <f t="shared" si="747"/>
        <v/>
      </c>
      <c r="CO226" s="2" t="str">
        <f t="shared" si="748"/>
        <v/>
      </c>
      <c r="CP226" s="2" t="str">
        <f t="shared" si="749"/>
        <v/>
      </c>
      <c r="CQ226" s="2" t="str">
        <f t="shared" si="750"/>
        <v/>
      </c>
      <c r="CR226" s="2" t="str">
        <f t="shared" si="751"/>
        <v/>
      </c>
      <c r="CS226" s="2" t="str">
        <f t="shared" si="752"/>
        <v/>
      </c>
      <c r="CU226" s="2" t="str">
        <f t="shared" si="702"/>
        <v/>
      </c>
      <c r="CV226" s="2" t="str">
        <f t="shared" si="703"/>
        <v/>
      </c>
      <c r="CW226" s="2" t="str">
        <f t="shared" si="704"/>
        <v/>
      </c>
      <c r="CX226" s="2" t="str">
        <f t="shared" si="705"/>
        <v/>
      </c>
      <c r="CY226" s="2" t="str">
        <f t="shared" si="706"/>
        <v/>
      </c>
      <c r="CZ226" s="2" t="str">
        <f t="shared" si="707"/>
        <v/>
      </c>
      <c r="DA226" s="2" t="str">
        <f t="shared" si="708"/>
        <v/>
      </c>
      <c r="DB226" s="2" t="str">
        <f t="shared" si="709"/>
        <v/>
      </c>
      <c r="DC226" s="2" t="str">
        <f t="shared" si="710"/>
        <v/>
      </c>
      <c r="DD226" s="2" t="str">
        <f t="shared" si="711"/>
        <v/>
      </c>
      <c r="DE226" s="2" t="str">
        <f t="shared" si="712"/>
        <v/>
      </c>
      <c r="DF226" s="2" t="str">
        <f t="shared" si="713"/>
        <v/>
      </c>
      <c r="DG226" s="2" t="str">
        <f t="shared" si="714"/>
        <v/>
      </c>
      <c r="DH226" s="2">
        <f t="shared" si="715"/>
        <v>83.438999999999993</v>
      </c>
      <c r="DI226" s="2">
        <f t="shared" si="716"/>
        <v>84.857100000000003</v>
      </c>
      <c r="DK226" s="2">
        <f t="shared" si="717"/>
        <v>128.79392001409445</v>
      </c>
      <c r="DL226" s="2">
        <f t="shared" si="718"/>
        <v>139.9981799962186</v>
      </c>
      <c r="DM226" s="2">
        <f t="shared" si="718"/>
        <v>140.51373497555574</v>
      </c>
      <c r="DN226" s="2">
        <f t="shared" si="718"/>
        <v>140.52332439024389</v>
      </c>
      <c r="DO226" s="2">
        <f t="shared" si="718"/>
        <v>127.12564878048781</v>
      </c>
      <c r="DP226" s="2">
        <f t="shared" si="718"/>
        <v>127.34626243146148</v>
      </c>
      <c r="DQ226" s="2">
        <f t="shared" si="718"/>
        <v>123.17862035638781</v>
      </c>
      <c r="DR226" s="2">
        <f t="shared" si="718"/>
        <v>106.71003775294474</v>
      </c>
      <c r="DS226" s="2">
        <f t="shared" si="718"/>
        <v>125.66751676230746</v>
      </c>
      <c r="DT226" s="2">
        <f t="shared" si="718"/>
        <v>121.00506010268799</v>
      </c>
      <c r="DU226" s="2">
        <f t="shared" si="718"/>
        <v>136.13235699184537</v>
      </c>
      <c r="DV226" s="2">
        <f t="shared" si="718"/>
        <v>121.57800845665966</v>
      </c>
      <c r="DW226" s="2">
        <f t="shared" si="718"/>
        <v>127.68951223195407</v>
      </c>
      <c r="DX226" s="2">
        <f t="shared" si="718"/>
        <v>119.65948499061915</v>
      </c>
      <c r="DY226" s="2">
        <f t="shared" si="718"/>
        <v>120.32228143328445</v>
      </c>
      <c r="EA226" s="2">
        <f t="shared" si="657"/>
        <v>81.114264627304294</v>
      </c>
      <c r="EB226" s="2">
        <f t="shared" si="719"/>
        <v>80.651057223630346</v>
      </c>
      <c r="EC226" s="2">
        <f t="shared" si="720"/>
        <v>80.58025656855709</v>
      </c>
      <c r="ED226" s="2">
        <f t="shared" si="721"/>
        <v>77.347516224188809</v>
      </c>
      <c r="EE226" s="2">
        <f t="shared" si="722"/>
        <v>76.804563421828902</v>
      </c>
      <c r="EF226" s="2">
        <f t="shared" si="723"/>
        <v>79.053714282667812</v>
      </c>
      <c r="EG226" s="2">
        <f t="shared" si="724"/>
        <v>79.139276077956168</v>
      </c>
      <c r="EH226" s="2">
        <f t="shared" si="725"/>
        <v>77.545906262122472</v>
      </c>
      <c r="EI226" s="2">
        <f t="shared" si="726"/>
        <v>76.447469849246204</v>
      </c>
      <c r="EJ226" s="2">
        <f t="shared" si="727"/>
        <v>77.257357020272082</v>
      </c>
      <c r="EK226" s="2">
        <f t="shared" si="728"/>
        <v>75.966778168406506</v>
      </c>
      <c r="EL226" s="2">
        <f t="shared" si="729"/>
        <v>76.430222218359518</v>
      </c>
      <c r="EM226" s="2">
        <f t="shared" si="730"/>
        <v>78.291565704691877</v>
      </c>
      <c r="EN226" s="2">
        <f t="shared" si="731"/>
        <v>84.434469697777303</v>
      </c>
      <c r="EO226" s="2">
        <f t="shared" si="732"/>
        <v>94.640225916718464</v>
      </c>
      <c r="EQ226" s="2">
        <f t="shared" si="733"/>
        <v>80.286854703224193</v>
      </c>
      <c r="ER226" s="2">
        <f t="shared" si="734"/>
        <v>80.947421612563062</v>
      </c>
      <c r="ES226" s="2">
        <f t="shared" si="734"/>
        <v>79.804347940666247</v>
      </c>
      <c r="ET226" s="2">
        <f t="shared" si="734"/>
        <v>78.598216188619716</v>
      </c>
      <c r="EU226" s="2">
        <f t="shared" si="734"/>
        <v>77.803813329620368</v>
      </c>
      <c r="EV226" s="2">
        <f t="shared" si="734"/>
        <v>79.008987735321526</v>
      </c>
      <c r="EW226" s="2">
        <f t="shared" si="734"/>
        <v>79.435235824069153</v>
      </c>
      <c r="EX226" s="2">
        <f t="shared" si="734"/>
        <v>78.659762847140428</v>
      </c>
      <c r="EY226" s="2">
        <f t="shared" si="734"/>
        <v>78.294353799596905</v>
      </c>
      <c r="EZ226" s="2">
        <f t="shared" si="734"/>
        <v>77.094078565575757</v>
      </c>
      <c r="FA226" s="2">
        <f t="shared" si="734"/>
        <v>78.655944821260448</v>
      </c>
      <c r="FB226" s="2">
        <f t="shared" si="734"/>
        <v>78.027356067568206</v>
      </c>
      <c r="FC226" s="2">
        <f t="shared" si="734"/>
        <v>79.392410057398095</v>
      </c>
      <c r="FD226" s="2">
        <f t="shared" si="734"/>
        <v>83.374749570510488</v>
      </c>
      <c r="FE226" s="2">
        <f t="shared" si="734"/>
        <v>83.477267380779523</v>
      </c>
      <c r="FG226" s="2">
        <f t="shared" si="735"/>
        <v>0.99999935143754803</v>
      </c>
      <c r="FH226" s="2">
        <f t="shared" si="736"/>
        <v>0.99999947573181602</v>
      </c>
      <c r="FI226" s="2">
        <f t="shared" si="736"/>
        <v>0.99999948640050684</v>
      </c>
      <c r="FJ226" s="2">
        <f t="shared" si="736"/>
        <v>0.9999995152482225</v>
      </c>
      <c r="FK226" s="2">
        <f t="shared" si="736"/>
        <v>0.99999948932385951</v>
      </c>
      <c r="FL226" s="2">
        <f t="shared" si="736"/>
        <v>0.99999944795736007</v>
      </c>
      <c r="FM226" s="2">
        <f t="shared" si="736"/>
        <v>0.99999942067170466</v>
      </c>
      <c r="FN226" s="2">
        <f t="shared" si="736"/>
        <v>0.99999942039983936</v>
      </c>
      <c r="FO226" s="2">
        <f t="shared" si="736"/>
        <v>0.99999939364998591</v>
      </c>
      <c r="FP226" s="2">
        <f t="shared" si="736"/>
        <v>0.99999939817955352</v>
      </c>
      <c r="FQ226" s="2">
        <f t="shared" si="736"/>
        <v>0.99999941374388868</v>
      </c>
      <c r="FR226" s="2">
        <f t="shared" si="736"/>
        <v>0.99999942233054206</v>
      </c>
      <c r="FS226" s="2">
        <f t="shared" si="736"/>
        <v>0.99999942393924413</v>
      </c>
      <c r="FT226" s="2">
        <f t="shared" si="736"/>
        <v>0.99999920082064297</v>
      </c>
      <c r="FU226" s="2">
        <f t="shared" si="736"/>
        <v>0.99999899742745657</v>
      </c>
      <c r="FW226" s="2">
        <f t="shared" si="753"/>
        <v>0.97718522884136716</v>
      </c>
      <c r="FX226" s="2">
        <f t="shared" si="593"/>
        <v>0.98338148256079372</v>
      </c>
      <c r="FY226" s="2">
        <f t="shared" si="594"/>
        <v>0.98521933670116313</v>
      </c>
      <c r="FZ226" s="2">
        <f t="shared" si="595"/>
        <v>0.982797516320706</v>
      </c>
      <c r="GA226" s="2">
        <f t="shared" si="596"/>
        <v>0.98343159651435241</v>
      </c>
      <c r="GB226" s="2">
        <f t="shared" si="597"/>
        <v>0.9843482450067973</v>
      </c>
      <c r="GC226" s="2">
        <f t="shared" si="598"/>
        <v>0.98695946958853387</v>
      </c>
      <c r="GD226" s="2">
        <f t="shared" si="599"/>
        <v>0.98957243452006416</v>
      </c>
      <c r="GE226" s="2">
        <f t="shared" si="600"/>
        <v>0.98624537298000392</v>
      </c>
      <c r="GF226" s="2">
        <f t="shared" si="601"/>
        <v>0.98370269304476199</v>
      </c>
      <c r="GG226" s="2">
        <f t="shared" si="602"/>
        <v>0.98138679793050154</v>
      </c>
      <c r="GH226" s="2">
        <f t="shared" si="603"/>
        <v>0.97736187052899681</v>
      </c>
      <c r="GI226" s="2">
        <f t="shared" si="604"/>
        <v>0.97515770481051611</v>
      </c>
      <c r="GJ226" s="2">
        <f t="shared" si="605"/>
        <v>0.9704857019478984</v>
      </c>
      <c r="GK226" s="2">
        <f t="shared" si="606"/>
        <v>0.96967130203965379</v>
      </c>
      <c r="GM226" s="86">
        <f t="shared" si="754"/>
        <v>1.2355338059006597E-233</v>
      </c>
      <c r="GN226" s="86">
        <f t="shared" si="607"/>
        <v>0</v>
      </c>
      <c r="GO226" s="86">
        <f t="shared" si="608"/>
        <v>0</v>
      </c>
      <c r="GP226" s="86">
        <f t="shared" si="609"/>
        <v>0</v>
      </c>
      <c r="GQ226" s="86">
        <f t="shared" si="610"/>
        <v>0</v>
      </c>
      <c r="GR226" s="86">
        <f t="shared" si="611"/>
        <v>0</v>
      </c>
      <c r="GS226" s="86">
        <f t="shared" si="612"/>
        <v>0</v>
      </c>
      <c r="GT226" s="86">
        <f t="shared" si="613"/>
        <v>0</v>
      </c>
      <c r="GU226" s="86">
        <f t="shared" si="614"/>
        <v>0</v>
      </c>
      <c r="GV226" s="86">
        <f t="shared" si="615"/>
        <v>0</v>
      </c>
      <c r="GW226" s="86">
        <f t="shared" si="616"/>
        <v>0</v>
      </c>
      <c r="GX226" s="86">
        <f t="shared" si="617"/>
        <v>0</v>
      </c>
      <c r="GY226" s="86">
        <f t="shared" si="618"/>
        <v>0</v>
      </c>
      <c r="GZ226" s="86">
        <f t="shared" si="619"/>
        <v>1.2646330029100183E-232</v>
      </c>
      <c r="HA226" s="86">
        <f t="shared" si="620"/>
        <v>1.453725558897578E-139</v>
      </c>
      <c r="HC226" s="86">
        <f t="shared" si="755"/>
        <v>5.175725989026832E-187</v>
      </c>
      <c r="HD226" s="86">
        <f t="shared" si="621"/>
        <v>0</v>
      </c>
      <c r="HE226" s="86">
        <f t="shared" si="622"/>
        <v>0</v>
      </c>
      <c r="HF226" s="86">
        <f t="shared" si="623"/>
        <v>0</v>
      </c>
      <c r="HG226" s="86">
        <f t="shared" si="624"/>
        <v>0</v>
      </c>
      <c r="HH226" s="86">
        <f t="shared" si="625"/>
        <v>0</v>
      </c>
      <c r="HI226" s="86">
        <f t="shared" si="626"/>
        <v>0</v>
      </c>
      <c r="HJ226" s="86">
        <f t="shared" si="627"/>
        <v>0</v>
      </c>
      <c r="HK226" s="86">
        <f t="shared" si="628"/>
        <v>0</v>
      </c>
      <c r="HL226" s="86">
        <f t="shared" si="629"/>
        <v>0</v>
      </c>
      <c r="HM226" s="86">
        <f t="shared" si="630"/>
        <v>0</v>
      </c>
      <c r="HN226" s="86">
        <f t="shared" si="631"/>
        <v>0</v>
      </c>
      <c r="HO226" s="86">
        <f t="shared" si="632"/>
        <v>0</v>
      </c>
      <c r="HP226" s="86">
        <f t="shared" si="633"/>
        <v>4.2105884174271785E-121</v>
      </c>
      <c r="HQ226" s="86">
        <f t="shared" si="634"/>
        <v>4.351913579841541E-127</v>
      </c>
      <c r="HS226" s="86">
        <f t="shared" si="756"/>
        <v>1.9732311125905748E-66</v>
      </c>
      <c r="HT226" s="86">
        <f t="shared" si="635"/>
        <v>7.9130163155833079E-64</v>
      </c>
      <c r="HU226" s="86">
        <f t="shared" si="636"/>
        <v>4.6325433768782321E-65</v>
      </c>
      <c r="HV226" s="86">
        <f t="shared" si="637"/>
        <v>5.6656959053756512E-64</v>
      </c>
      <c r="HW226" s="86">
        <f t="shared" si="638"/>
        <v>2.7679115707781093E-61</v>
      </c>
      <c r="HX226" s="86">
        <f t="shared" si="639"/>
        <v>1.1622753873488271E-55</v>
      </c>
      <c r="HY226" s="86">
        <f t="shared" si="640"/>
        <v>1.0154852029610273E-61</v>
      </c>
      <c r="HZ226" s="86">
        <f t="shared" si="641"/>
        <v>1.428907917507319E-74</v>
      </c>
      <c r="IA226" s="86">
        <f t="shared" si="642"/>
        <v>8.1778114661919467E-66</v>
      </c>
      <c r="IB226" s="86">
        <f t="shared" si="643"/>
        <v>1.0705763369546845E-61</v>
      </c>
      <c r="IC226" s="86">
        <f t="shared" si="644"/>
        <v>1.8151846335216045E-60</v>
      </c>
      <c r="ID226" s="86">
        <f t="shared" si="645"/>
        <v>4.6330960936406581E-59</v>
      </c>
      <c r="IE226" s="86">
        <f t="shared" si="646"/>
        <v>1.9013374366378472E-56</v>
      </c>
      <c r="IF226" s="86">
        <f t="shared" si="647"/>
        <v>3.2385536702691513E-40</v>
      </c>
      <c r="IG226" s="86">
        <f t="shared" si="648"/>
        <v>6.4837701848606542E-40</v>
      </c>
      <c r="II226" s="86">
        <f t="shared" si="757"/>
        <v>2.254640313379459E-5</v>
      </c>
      <c r="IJ226" s="86">
        <f t="shared" si="758"/>
        <v>1.4342053349703965E-5</v>
      </c>
      <c r="IK226" s="86">
        <f t="shared" si="759"/>
        <v>7.9738577719207276E-6</v>
      </c>
      <c r="IL226" s="86">
        <f t="shared" si="760"/>
        <v>2.1936512071088804E-5</v>
      </c>
      <c r="IM226" s="86">
        <f t="shared" si="761"/>
        <v>2.3234736315236076E-5</v>
      </c>
      <c r="IN226" s="86">
        <f t="shared" si="762"/>
        <v>3.9920452521060605E-5</v>
      </c>
      <c r="IO226" s="86">
        <f t="shared" si="763"/>
        <v>7.2704893282938344E-6</v>
      </c>
      <c r="IP226" s="86">
        <f t="shared" si="764"/>
        <v>5.6415333476785363E-7</v>
      </c>
      <c r="IQ226" s="86">
        <f t="shared" si="765"/>
        <v>6.0989432824798834E-6</v>
      </c>
      <c r="IR226" s="86">
        <f t="shared" si="766"/>
        <v>1.420740046125878E-5</v>
      </c>
      <c r="IS226" s="86">
        <f t="shared" si="767"/>
        <v>3.1006255630517433E-5</v>
      </c>
      <c r="IT226" s="86">
        <f t="shared" si="768"/>
        <v>6.6954755300836831E-5</v>
      </c>
      <c r="IU226" s="86">
        <f t="shared" si="769"/>
        <v>1.1374837237577396E-4</v>
      </c>
      <c r="IV226" s="86">
        <f t="shared" si="770"/>
        <v>3.2078239604616942E-4</v>
      </c>
      <c r="IW226" s="86">
        <f t="shared" si="771"/>
        <v>4.5071296847787746E-4</v>
      </c>
      <c r="IY226" s="86">
        <f t="shared" si="772"/>
        <v>2.254640313379459E-5</v>
      </c>
      <c r="IZ226" s="86">
        <f t="shared" si="773"/>
        <v>1.4342053349703965E-5</v>
      </c>
      <c r="JA226" s="86">
        <f t="shared" si="774"/>
        <v>7.9738577719207276E-6</v>
      </c>
      <c r="JB226" s="86">
        <f t="shared" si="775"/>
        <v>2.1936512071088804E-5</v>
      </c>
      <c r="JC226" s="86">
        <f t="shared" si="776"/>
        <v>2.3234736315236076E-5</v>
      </c>
      <c r="JD226" s="86">
        <f t="shared" si="777"/>
        <v>3.9920452521060605E-5</v>
      </c>
      <c r="JE226" s="86">
        <f t="shared" si="778"/>
        <v>7.2704893282938344E-6</v>
      </c>
      <c r="JF226" s="86">
        <f t="shared" si="779"/>
        <v>5.6415333476785363E-7</v>
      </c>
      <c r="JG226" s="86">
        <f t="shared" si="780"/>
        <v>6.0989432824798834E-6</v>
      </c>
      <c r="JH226" s="86">
        <f t="shared" si="781"/>
        <v>1.420740046125878E-5</v>
      </c>
      <c r="JI226" s="86">
        <f t="shared" si="782"/>
        <v>3.1006255630517433E-5</v>
      </c>
      <c r="JJ226" s="86">
        <f t="shared" si="783"/>
        <v>6.6954755300836831E-5</v>
      </c>
      <c r="JK226" s="86">
        <f t="shared" si="784"/>
        <v>1.1374837237577396E-4</v>
      </c>
      <c r="JL226" s="86">
        <f t="shared" si="785"/>
        <v>3.2078239604616942E-4</v>
      </c>
      <c r="JM226" s="86">
        <f t="shared" si="786"/>
        <v>4.5071296847787746E-4</v>
      </c>
    </row>
    <row r="227" spans="1:273" x14ac:dyDescent="0.25">
      <c r="B227" s="2">
        <v>200</v>
      </c>
      <c r="C227" s="37">
        <v>78.435000000000002</v>
      </c>
      <c r="D227" s="37">
        <v>80.683000000000007</v>
      </c>
      <c r="E227" s="37">
        <v>81.584999999999994</v>
      </c>
      <c r="F227" s="37">
        <v>80</v>
      </c>
      <c r="G227" s="37">
        <v>80.39</v>
      </c>
      <c r="H227" s="37">
        <v>80.194999999999993</v>
      </c>
      <c r="I227" s="37">
        <v>80.683000000000007</v>
      </c>
      <c r="J227" s="37">
        <v>78.878</v>
      </c>
      <c r="K227" s="37">
        <v>79.372</v>
      </c>
      <c r="L227" s="37">
        <v>78.697999999999993</v>
      </c>
      <c r="M227" s="37">
        <v>79.837000000000003</v>
      </c>
      <c r="N227" s="37">
        <v>78.977000000000004</v>
      </c>
      <c r="O227" s="37">
        <v>81.474999999999994</v>
      </c>
      <c r="P227" s="37">
        <v>84.072999999999993</v>
      </c>
      <c r="Q227" s="37">
        <v>83.761899999999997</v>
      </c>
      <c r="S227" s="4" t="e">
        <f t="shared" si="658"/>
        <v>#N/A</v>
      </c>
      <c r="T227" s="4" t="e">
        <f t="shared" si="659"/>
        <v>#N/A</v>
      </c>
      <c r="U227" s="4" t="e">
        <f t="shared" si="660"/>
        <v>#N/A</v>
      </c>
      <c r="V227" s="4" t="e">
        <f t="shared" si="661"/>
        <v>#N/A</v>
      </c>
      <c r="W227" s="4" t="e">
        <f t="shared" si="662"/>
        <v>#N/A</v>
      </c>
      <c r="X227" s="4" t="e">
        <f t="shared" si="663"/>
        <v>#N/A</v>
      </c>
      <c r="Y227" s="4" t="e">
        <f t="shared" si="664"/>
        <v>#N/A</v>
      </c>
      <c r="Z227" s="4" t="e">
        <f t="shared" si="665"/>
        <v>#N/A</v>
      </c>
      <c r="AA227" s="4" t="e">
        <f t="shared" si="666"/>
        <v>#N/A</v>
      </c>
      <c r="AB227" s="4" t="e">
        <f t="shared" si="667"/>
        <v>#N/A</v>
      </c>
      <c r="AC227" s="4" t="e">
        <f t="shared" si="668"/>
        <v>#N/A</v>
      </c>
      <c r="AD227" s="4" t="e">
        <f t="shared" si="669"/>
        <v>#N/A</v>
      </c>
      <c r="AE227" s="4" t="e">
        <f t="shared" si="670"/>
        <v>#N/A</v>
      </c>
      <c r="AF227" s="4">
        <f t="shared" si="671"/>
        <v>83.28997553777279</v>
      </c>
      <c r="AG227" s="4">
        <f t="shared" si="672"/>
        <v>83.666417156921653</v>
      </c>
      <c r="AI227" s="4">
        <f t="shared" si="673"/>
        <v>0</v>
      </c>
      <c r="AJ227" s="4">
        <f t="shared" si="674"/>
        <v>0</v>
      </c>
      <c r="AK227" s="4">
        <f t="shared" si="675"/>
        <v>0</v>
      </c>
      <c r="AL227" s="4">
        <f t="shared" si="676"/>
        <v>0</v>
      </c>
      <c r="AM227" s="4">
        <f t="shared" si="677"/>
        <v>0</v>
      </c>
      <c r="AN227" s="4">
        <f t="shared" si="678"/>
        <v>0</v>
      </c>
      <c r="AO227" s="4">
        <f t="shared" si="679"/>
        <v>0</v>
      </c>
      <c r="AP227" s="4">
        <f t="shared" si="680"/>
        <v>0</v>
      </c>
      <c r="AQ227" s="4">
        <f t="shared" si="681"/>
        <v>0</v>
      </c>
      <c r="AR227" s="4">
        <f t="shared" si="682"/>
        <v>0</v>
      </c>
      <c r="AS227" s="4">
        <f t="shared" si="683"/>
        <v>0</v>
      </c>
      <c r="AT227" s="4">
        <f t="shared" si="684"/>
        <v>0</v>
      </c>
      <c r="AU227" s="4">
        <f t="shared" si="685"/>
        <v>0</v>
      </c>
      <c r="AV227" s="4">
        <f t="shared" si="686"/>
        <v>0.78302446222720334</v>
      </c>
      <c r="AW227" s="4">
        <f t="shared" si="686"/>
        <v>9.5482843078343649E-2</v>
      </c>
      <c r="AY227" s="2" t="e">
        <f t="shared" si="737"/>
        <v>#N/A</v>
      </c>
      <c r="AZ227" s="2" t="e">
        <f t="shared" si="576"/>
        <v>#N/A</v>
      </c>
      <c r="BA227" s="2" t="e">
        <f t="shared" si="577"/>
        <v>#N/A</v>
      </c>
      <c r="BB227" s="2" t="e">
        <f t="shared" si="578"/>
        <v>#N/A</v>
      </c>
      <c r="BC227" s="2" t="e">
        <f t="shared" si="579"/>
        <v>#N/A</v>
      </c>
      <c r="BD227" s="2" t="e">
        <f t="shared" si="580"/>
        <v>#N/A</v>
      </c>
      <c r="BE227" s="2" t="e">
        <f t="shared" si="581"/>
        <v>#N/A</v>
      </c>
      <c r="BF227" s="2" t="e">
        <f t="shared" si="582"/>
        <v>#N/A</v>
      </c>
      <c r="BG227" s="2" t="e">
        <f t="shared" si="583"/>
        <v>#N/A</v>
      </c>
      <c r="BH227" s="2" t="e">
        <f t="shared" si="584"/>
        <v>#N/A</v>
      </c>
      <c r="BI227" s="2" t="e">
        <f t="shared" si="585"/>
        <v>#N/A</v>
      </c>
      <c r="BJ227" s="2" t="e">
        <f t="shared" si="586"/>
        <v>#N/A</v>
      </c>
      <c r="BK227" s="2" t="e">
        <f t="shared" si="587"/>
        <v>#N/A</v>
      </c>
      <c r="BL227" s="2">
        <f t="shared" si="588"/>
        <v>83.28997553777279</v>
      </c>
      <c r="BM227" s="2">
        <f t="shared" si="589"/>
        <v>83.666417156921625</v>
      </c>
      <c r="BO227" s="2" t="str">
        <f t="shared" si="687"/>
        <v/>
      </c>
      <c r="BP227" s="2" t="str">
        <f t="shared" si="688"/>
        <v/>
      </c>
      <c r="BQ227" s="2" t="str">
        <f t="shared" si="689"/>
        <v/>
      </c>
      <c r="BR227" s="2" t="str">
        <f t="shared" si="690"/>
        <v/>
      </c>
      <c r="BS227" s="2" t="str">
        <f t="shared" si="691"/>
        <v/>
      </c>
      <c r="BT227" s="2" t="str">
        <f t="shared" si="692"/>
        <v/>
      </c>
      <c r="BU227" s="2" t="str">
        <f t="shared" si="693"/>
        <v/>
      </c>
      <c r="BV227" s="2" t="str">
        <f t="shared" si="694"/>
        <v/>
      </c>
      <c r="BW227" s="2" t="str">
        <f t="shared" si="695"/>
        <v/>
      </c>
      <c r="BX227" s="2" t="str">
        <f t="shared" si="696"/>
        <v/>
      </c>
      <c r="BY227" s="2" t="str">
        <f t="shared" si="697"/>
        <v/>
      </c>
      <c r="BZ227" s="2" t="str">
        <f t="shared" si="698"/>
        <v/>
      </c>
      <c r="CA227" s="2" t="str">
        <f t="shared" si="699"/>
        <v/>
      </c>
      <c r="CB227" s="2" t="str">
        <f t="shared" si="700"/>
        <v/>
      </c>
      <c r="CC227" s="2" t="str">
        <f t="shared" si="701"/>
        <v/>
      </c>
      <c r="CE227" s="2" t="str">
        <f t="shared" si="738"/>
        <v/>
      </c>
      <c r="CF227" s="2" t="str">
        <f t="shared" si="739"/>
        <v/>
      </c>
      <c r="CG227" s="2" t="str">
        <f t="shared" si="740"/>
        <v/>
      </c>
      <c r="CH227" s="2" t="str">
        <f t="shared" si="741"/>
        <v/>
      </c>
      <c r="CI227" s="2" t="str">
        <f t="shared" si="742"/>
        <v/>
      </c>
      <c r="CJ227" s="2" t="str">
        <f t="shared" si="743"/>
        <v/>
      </c>
      <c r="CK227" s="2" t="str">
        <f t="shared" si="744"/>
        <v/>
      </c>
      <c r="CL227" s="2" t="str">
        <f t="shared" si="745"/>
        <v/>
      </c>
      <c r="CM227" s="2" t="str">
        <f t="shared" si="746"/>
        <v/>
      </c>
      <c r="CN227" s="2" t="str">
        <f t="shared" si="747"/>
        <v/>
      </c>
      <c r="CO227" s="2" t="str">
        <f t="shared" si="748"/>
        <v/>
      </c>
      <c r="CP227" s="2" t="str">
        <f t="shared" si="749"/>
        <v/>
      </c>
      <c r="CQ227" s="2" t="str">
        <f t="shared" si="750"/>
        <v/>
      </c>
      <c r="CR227" s="2" t="str">
        <f t="shared" si="751"/>
        <v/>
      </c>
      <c r="CS227" s="2" t="str">
        <f t="shared" si="752"/>
        <v/>
      </c>
      <c r="CU227" s="2" t="str">
        <f t="shared" si="702"/>
        <v/>
      </c>
      <c r="CV227" s="2" t="str">
        <f t="shared" si="703"/>
        <v/>
      </c>
      <c r="CW227" s="2" t="str">
        <f t="shared" si="704"/>
        <v/>
      </c>
      <c r="CX227" s="2" t="str">
        <f t="shared" si="705"/>
        <v/>
      </c>
      <c r="CY227" s="2" t="str">
        <f t="shared" si="706"/>
        <v/>
      </c>
      <c r="CZ227" s="2" t="str">
        <f t="shared" si="707"/>
        <v/>
      </c>
      <c r="DA227" s="2" t="str">
        <f t="shared" si="708"/>
        <v/>
      </c>
      <c r="DB227" s="2" t="str">
        <f t="shared" si="709"/>
        <v/>
      </c>
      <c r="DC227" s="2" t="str">
        <f t="shared" si="710"/>
        <v/>
      </c>
      <c r="DD227" s="2" t="str">
        <f t="shared" si="711"/>
        <v/>
      </c>
      <c r="DE227" s="2" t="str">
        <f t="shared" si="712"/>
        <v/>
      </c>
      <c r="DF227" s="2" t="str">
        <f t="shared" si="713"/>
        <v/>
      </c>
      <c r="DG227" s="2" t="str">
        <f t="shared" si="714"/>
        <v/>
      </c>
      <c r="DH227" s="2">
        <f t="shared" si="715"/>
        <v>84.072999999999993</v>
      </c>
      <c r="DI227" s="2">
        <f t="shared" si="716"/>
        <v>83.761899999999997</v>
      </c>
      <c r="DK227" s="2">
        <f t="shared" si="717"/>
        <v>128.99464376321356</v>
      </c>
      <c r="DL227" s="2">
        <f t="shared" si="718"/>
        <v>140.24524449666427</v>
      </c>
      <c r="DM227" s="2">
        <f t="shared" si="718"/>
        <v>140.76080498608974</v>
      </c>
      <c r="DN227" s="2">
        <f t="shared" si="718"/>
        <v>140.76763414634144</v>
      </c>
      <c r="DO227" s="2">
        <f t="shared" si="718"/>
        <v>127.29029268292683</v>
      </c>
      <c r="DP227" s="2">
        <f t="shared" si="718"/>
        <v>127.50807435918209</v>
      </c>
      <c r="DQ227" s="2">
        <f t="shared" si="718"/>
        <v>123.31241558441559</v>
      </c>
      <c r="DR227" s="2">
        <f t="shared" si="718"/>
        <v>106.74224765931744</v>
      </c>
      <c r="DS227" s="2">
        <f t="shared" si="718"/>
        <v>125.80534158864391</v>
      </c>
      <c r="DT227" s="2">
        <f t="shared" si="718"/>
        <v>121.10357520386589</v>
      </c>
      <c r="DU227" s="2">
        <f t="shared" si="718"/>
        <v>136.30861023859862</v>
      </c>
      <c r="DV227" s="2">
        <f t="shared" si="718"/>
        <v>121.67343128964063</v>
      </c>
      <c r="DW227" s="2">
        <f t="shared" si="718"/>
        <v>127.81865372999091</v>
      </c>
      <c r="DX227" s="2">
        <f t="shared" si="718"/>
        <v>119.76339859287054</v>
      </c>
      <c r="DY227" s="2">
        <f t="shared" si="718"/>
        <v>120.44962826246334</v>
      </c>
      <c r="DZ227" s="5"/>
      <c r="EA227" s="2">
        <f t="shared" si="657"/>
        <v>81.04521862861958</v>
      </c>
      <c r="EB227" s="2">
        <f t="shared" si="719"/>
        <v>80.572183505556637</v>
      </c>
      <c r="EC227" s="2">
        <f t="shared" si="720"/>
        <v>80.512411557788965</v>
      </c>
      <c r="ED227" s="2">
        <f t="shared" si="721"/>
        <v>77.23994302570587</v>
      </c>
      <c r="EE227" s="2">
        <f t="shared" si="722"/>
        <v>76.686283775811205</v>
      </c>
      <c r="EF227" s="2">
        <f t="shared" si="723"/>
        <v>78.959005576584744</v>
      </c>
      <c r="EG227" s="2">
        <f t="shared" si="724"/>
        <v>79.038608199535489</v>
      </c>
      <c r="EH227" s="2">
        <f t="shared" si="725"/>
        <v>77.435251759490171</v>
      </c>
      <c r="EI227" s="2">
        <f t="shared" si="726"/>
        <v>76.317886647523295</v>
      </c>
      <c r="EJ227" s="2">
        <f t="shared" si="727"/>
        <v>77.133167811889706</v>
      </c>
      <c r="EK227" s="2">
        <f t="shared" si="728"/>
        <v>75.804940212233618</v>
      </c>
      <c r="EL227" s="2">
        <f t="shared" si="729"/>
        <v>76.270848507121698</v>
      </c>
      <c r="EM227" s="2">
        <f t="shared" si="730"/>
        <v>78.165917733006609</v>
      </c>
      <c r="EN227" s="2">
        <f t="shared" si="731"/>
        <v>84.332468018762313</v>
      </c>
      <c r="EO227" s="2">
        <f t="shared" si="732"/>
        <v>94.637742728402742</v>
      </c>
      <c r="EP227" s="5"/>
      <c r="EQ227" s="2">
        <f t="shared" si="733"/>
        <v>80.208185384380812</v>
      </c>
      <c r="ER227" s="2">
        <f t="shared" si="734"/>
        <v>80.871833490246274</v>
      </c>
      <c r="ES227" s="2">
        <f t="shared" si="734"/>
        <v>79.72802155819349</v>
      </c>
      <c r="ET227" s="2">
        <f t="shared" si="734"/>
        <v>78.504489071682059</v>
      </c>
      <c r="EU227" s="2">
        <f t="shared" si="734"/>
        <v>77.696608179994158</v>
      </c>
      <c r="EV227" s="2">
        <f t="shared" si="734"/>
        <v>78.913828765810138</v>
      </c>
      <c r="EW227" s="2">
        <f t="shared" si="734"/>
        <v>79.337689663587113</v>
      </c>
      <c r="EX227" s="2">
        <f t="shared" si="734"/>
        <v>78.560878823173013</v>
      </c>
      <c r="EY227" s="2">
        <f t="shared" si="734"/>
        <v>78.184767103431156</v>
      </c>
      <c r="EZ227" s="2">
        <f t="shared" si="734"/>
        <v>76.968175977249729</v>
      </c>
      <c r="FA227" s="2">
        <f t="shared" si="734"/>
        <v>78.523377419446717</v>
      </c>
      <c r="FB227" s="2">
        <f t="shared" si="734"/>
        <v>77.88590127575614</v>
      </c>
      <c r="FC227" s="2">
        <f t="shared" si="734"/>
        <v>79.279142957408681</v>
      </c>
      <c r="FD227" s="2">
        <f t="shared" si="734"/>
        <v>83.261034459903698</v>
      </c>
      <c r="FE227" s="2">
        <f t="shared" si="734"/>
        <v>83.353433247652063</v>
      </c>
      <c r="FG227" s="2">
        <f t="shared" si="735"/>
        <v>0.99999940850398006</v>
      </c>
      <c r="FH227" s="2">
        <f t="shared" si="736"/>
        <v>0.99999952186171137</v>
      </c>
      <c r="FI227" s="2">
        <f t="shared" si="736"/>
        <v>0.99999953159167398</v>
      </c>
      <c r="FJ227" s="2">
        <f t="shared" si="736"/>
        <v>0.99999955790110562</v>
      </c>
      <c r="FK227" s="2">
        <f t="shared" si="736"/>
        <v>0.99999953425780352</v>
      </c>
      <c r="FL227" s="2">
        <f t="shared" si="736"/>
        <v>0.9999994965311042</v>
      </c>
      <c r="FM227" s="2">
        <f t="shared" si="736"/>
        <v>0.99999947164628811</v>
      </c>
      <c r="FN227" s="2">
        <f t="shared" si="736"/>
        <v>0.99999947139834411</v>
      </c>
      <c r="FO227" s="2">
        <f t="shared" si="736"/>
        <v>0.99999944700218524</v>
      </c>
      <c r="FP227" s="2">
        <f t="shared" si="736"/>
        <v>0.99999945113320043</v>
      </c>
      <c r="FQ227" s="2">
        <f t="shared" si="736"/>
        <v>0.99999946532804429</v>
      </c>
      <c r="FR227" s="2">
        <f t="shared" si="736"/>
        <v>0.99999947315916604</v>
      </c>
      <c r="FS227" s="2">
        <f t="shared" si="736"/>
        <v>0.99999947462631988</v>
      </c>
      <c r="FT227" s="2">
        <f t="shared" si="736"/>
        <v>0.99999927113971254</v>
      </c>
      <c r="FU227" s="2">
        <f t="shared" si="736"/>
        <v>0.99999908564289253</v>
      </c>
      <c r="FV227" s="5"/>
      <c r="FW227" s="2">
        <f t="shared" si="753"/>
        <v>0.979150827681463</v>
      </c>
      <c r="FX227" s="2">
        <f t="shared" si="593"/>
        <v>0.98482153726337962</v>
      </c>
      <c r="FY227" s="2">
        <f t="shared" si="594"/>
        <v>0.98650232061150922</v>
      </c>
      <c r="FZ227" s="2">
        <f t="shared" si="595"/>
        <v>0.9842873652723424</v>
      </c>
      <c r="GA227" s="2">
        <f t="shared" si="596"/>
        <v>0.9848673754862185</v>
      </c>
      <c r="GB227" s="2">
        <f t="shared" si="597"/>
        <v>0.98570574395933175</v>
      </c>
      <c r="GC227" s="2">
        <f t="shared" si="598"/>
        <v>0.98809323278755101</v>
      </c>
      <c r="GD227" s="2">
        <f t="shared" si="599"/>
        <v>0.99048121364651209</v>
      </c>
      <c r="GE227" s="2">
        <f t="shared" si="600"/>
        <v>0.98744043074621402</v>
      </c>
      <c r="GF227" s="2">
        <f t="shared" si="601"/>
        <v>0.98511533499793003</v>
      </c>
      <c r="GG227" s="2">
        <f t="shared" si="602"/>
        <v>0.98299671064987049</v>
      </c>
      <c r="GH227" s="2">
        <f t="shared" si="603"/>
        <v>0.97931257304685893</v>
      </c>
      <c r="GI227" s="2">
        <f t="shared" si="604"/>
        <v>0.97729392537814308</v>
      </c>
      <c r="GJ227" s="2">
        <f t="shared" si="605"/>
        <v>0.97301255553200416</v>
      </c>
      <c r="GK227" s="2">
        <f t="shared" si="606"/>
        <v>0.97226588755630716</v>
      </c>
      <c r="GL227" s="5"/>
      <c r="GM227" s="86">
        <f t="shared" si="754"/>
        <v>4.2048520146761428E-237</v>
      </c>
      <c r="GN227" s="86">
        <f t="shared" si="607"/>
        <v>0</v>
      </c>
      <c r="GO227" s="86">
        <f t="shared" si="608"/>
        <v>0</v>
      </c>
      <c r="GP227" s="86">
        <f t="shared" si="609"/>
        <v>0</v>
      </c>
      <c r="GQ227" s="86">
        <f t="shared" si="610"/>
        <v>0</v>
      </c>
      <c r="GR227" s="86">
        <f t="shared" si="611"/>
        <v>0</v>
      </c>
      <c r="GS227" s="86">
        <f t="shared" si="612"/>
        <v>0</v>
      </c>
      <c r="GT227" s="86">
        <f t="shared" si="613"/>
        <v>0</v>
      </c>
      <c r="GU227" s="86">
        <f t="shared" si="614"/>
        <v>0</v>
      </c>
      <c r="GV227" s="86">
        <f t="shared" si="615"/>
        <v>0</v>
      </c>
      <c r="GW227" s="86">
        <f t="shared" si="616"/>
        <v>0</v>
      </c>
      <c r="GX227" s="86">
        <f t="shared" si="617"/>
        <v>0</v>
      </c>
      <c r="GY227" s="86">
        <f t="shared" si="618"/>
        <v>0</v>
      </c>
      <c r="GZ227" s="86">
        <f t="shared" si="619"/>
        <v>4.3936961089371758E-236</v>
      </c>
      <c r="HA227" s="86">
        <f t="shared" si="620"/>
        <v>1.3243588130779464E-141</v>
      </c>
      <c r="HC227" s="86">
        <f t="shared" si="755"/>
        <v>2.3391641951386796E-190</v>
      </c>
      <c r="HD227" s="86">
        <f t="shared" si="621"/>
        <v>0</v>
      </c>
      <c r="HE227" s="86">
        <f t="shared" si="622"/>
        <v>0</v>
      </c>
      <c r="HF227" s="86">
        <f t="shared" si="623"/>
        <v>0</v>
      </c>
      <c r="HG227" s="86">
        <f t="shared" si="624"/>
        <v>0</v>
      </c>
      <c r="HH227" s="86">
        <f t="shared" si="625"/>
        <v>0</v>
      </c>
      <c r="HI227" s="86">
        <f t="shared" si="626"/>
        <v>0</v>
      </c>
      <c r="HJ227" s="86">
        <f t="shared" si="627"/>
        <v>0</v>
      </c>
      <c r="HK227" s="86">
        <f t="shared" si="628"/>
        <v>0</v>
      </c>
      <c r="HL227" s="86">
        <f t="shared" si="629"/>
        <v>0</v>
      </c>
      <c r="HM227" s="86">
        <f t="shared" si="630"/>
        <v>0</v>
      </c>
      <c r="HN227" s="86">
        <f t="shared" si="631"/>
        <v>0</v>
      </c>
      <c r="HO227" s="86">
        <f t="shared" si="632"/>
        <v>0</v>
      </c>
      <c r="HP227" s="86">
        <f t="shared" si="633"/>
        <v>2.8314329959968116E-123</v>
      </c>
      <c r="HQ227" s="86">
        <f t="shared" si="634"/>
        <v>2.3653685024661711E-129</v>
      </c>
      <c r="HS227" s="86">
        <f t="shared" si="756"/>
        <v>2.5956967874780785E-68</v>
      </c>
      <c r="HT227" s="86">
        <f t="shared" si="635"/>
        <v>1.4509703746527251E-65</v>
      </c>
      <c r="HU227" s="86">
        <f t="shared" si="636"/>
        <v>8.1639636607091434E-67</v>
      </c>
      <c r="HV227" s="86">
        <f t="shared" si="637"/>
        <v>1.0908421654259006E-65</v>
      </c>
      <c r="HW227" s="86">
        <f t="shared" si="638"/>
        <v>6.0894495466265122E-63</v>
      </c>
      <c r="HX227" s="86">
        <f t="shared" si="639"/>
        <v>3.5875681427685589E-57</v>
      </c>
      <c r="HY227" s="86">
        <f t="shared" si="640"/>
        <v>2.1988118735190103E-63</v>
      </c>
      <c r="HZ227" s="86">
        <f t="shared" si="641"/>
        <v>1.630472209612661E-76</v>
      </c>
      <c r="IA227" s="86">
        <f t="shared" si="642"/>
        <v>1.4337785969380396E-67</v>
      </c>
      <c r="IB227" s="86">
        <f t="shared" si="643"/>
        <v>2.1386278722302132E-63</v>
      </c>
      <c r="IC227" s="86">
        <f t="shared" si="644"/>
        <v>3.8855707844138478E-62</v>
      </c>
      <c r="ID227" s="86">
        <f t="shared" si="645"/>
        <v>1.0075975448812471E-60</v>
      </c>
      <c r="IE227" s="86">
        <f t="shared" si="646"/>
        <v>4.6304004425590483E-58</v>
      </c>
      <c r="IF227" s="86">
        <f t="shared" si="647"/>
        <v>2.2158045800738254E-41</v>
      </c>
      <c r="IG227" s="86">
        <f t="shared" si="648"/>
        <v>4.5063473603724383E-41</v>
      </c>
      <c r="II227" s="86">
        <f t="shared" si="757"/>
        <v>1.4122711781970178E-5</v>
      </c>
      <c r="IJ227" s="86">
        <f t="shared" si="758"/>
        <v>9.1438923092615212E-6</v>
      </c>
      <c r="IK227" s="86">
        <f t="shared" si="759"/>
        <v>5.0228916641493963E-6</v>
      </c>
      <c r="IL227" s="86">
        <f t="shared" si="760"/>
        <v>1.419385837687248E-5</v>
      </c>
      <c r="IM227" s="86">
        <f t="shared" si="761"/>
        <v>1.5133718654847163E-5</v>
      </c>
      <c r="IN227" s="86">
        <f t="shared" si="762"/>
        <v>2.6774270843509643E-5</v>
      </c>
      <c r="IO227" s="86">
        <f t="shared" si="763"/>
        <v>4.6253374800550834E-6</v>
      </c>
      <c r="IP227" s="86">
        <f t="shared" si="764"/>
        <v>3.3199719502230089E-7</v>
      </c>
      <c r="IQ227" s="86">
        <f t="shared" si="765"/>
        <v>3.8294323799055392E-6</v>
      </c>
      <c r="IR227" s="86">
        <f t="shared" si="766"/>
        <v>9.0742753236655248E-6</v>
      </c>
      <c r="IS227" s="86">
        <f t="shared" si="767"/>
        <v>2.0195710095245393E-5</v>
      </c>
      <c r="IT227" s="86">
        <f t="shared" si="768"/>
        <v>4.4194561421172658E-5</v>
      </c>
      <c r="IU227" s="86">
        <f t="shared" si="769"/>
        <v>7.6191806091331925E-5</v>
      </c>
      <c r="IV227" s="86">
        <f t="shared" si="770"/>
        <v>2.2181275693959615E-4</v>
      </c>
      <c r="IW227" s="86">
        <f t="shared" si="771"/>
        <v>3.1611885227400403E-4</v>
      </c>
      <c r="IY227" s="86">
        <f t="shared" si="772"/>
        <v>1.4122711781970178E-5</v>
      </c>
      <c r="IZ227" s="86">
        <f t="shared" si="773"/>
        <v>9.1438923092615212E-6</v>
      </c>
      <c r="JA227" s="86">
        <f t="shared" si="774"/>
        <v>5.0228916641493963E-6</v>
      </c>
      <c r="JB227" s="86">
        <f t="shared" si="775"/>
        <v>1.419385837687248E-5</v>
      </c>
      <c r="JC227" s="86">
        <f t="shared" si="776"/>
        <v>1.5133718654847163E-5</v>
      </c>
      <c r="JD227" s="86">
        <f t="shared" si="777"/>
        <v>2.6774270843509643E-5</v>
      </c>
      <c r="JE227" s="86">
        <f t="shared" si="778"/>
        <v>4.6253374800550834E-6</v>
      </c>
      <c r="JF227" s="86">
        <f t="shared" si="779"/>
        <v>3.3199719502230089E-7</v>
      </c>
      <c r="JG227" s="86">
        <f t="shared" si="780"/>
        <v>3.8294323799055392E-6</v>
      </c>
      <c r="JH227" s="86">
        <f t="shared" si="781"/>
        <v>9.0742753236655248E-6</v>
      </c>
      <c r="JI227" s="86">
        <f t="shared" si="782"/>
        <v>2.0195710095245393E-5</v>
      </c>
      <c r="JJ227" s="86">
        <f t="shared" si="783"/>
        <v>4.4194561421172658E-5</v>
      </c>
      <c r="JK227" s="86">
        <f t="shared" si="784"/>
        <v>7.6191806091331925E-5</v>
      </c>
      <c r="JL227" s="86">
        <f t="shared" si="785"/>
        <v>2.2181275693959615E-4</v>
      </c>
      <c r="JM227" s="86">
        <f t="shared" si="786"/>
        <v>3.1611885227400403E-4</v>
      </c>
    </row>
    <row r="228" spans="1:273" x14ac:dyDescent="0.25">
      <c r="AY228" s="5"/>
      <c r="AZ228" s="5"/>
      <c r="BO228" s="28">
        <f>SLOPE(BO27:BO227,$B27:$B227)</f>
        <v>0.20072374911909802</v>
      </c>
      <c r="BP228" s="28">
        <f t="shared" ref="BP228:CC228" si="787">SLOPE(BP27:BP227,$B27:$B227)</f>
        <v>0.24706450044566899</v>
      </c>
      <c r="BQ228" s="28">
        <f t="shared" si="787"/>
        <v>0.24707001053399233</v>
      </c>
      <c r="BR228" s="28">
        <f t="shared" si="787"/>
        <v>0.24430975609756098</v>
      </c>
      <c r="BS228" s="28">
        <f t="shared" si="787"/>
        <v>0.16464390243902446</v>
      </c>
      <c r="BT228" s="28">
        <f t="shared" si="787"/>
        <v>0.16181192772060599</v>
      </c>
      <c r="BU228" s="28">
        <f t="shared" si="787"/>
        <v>0.13379522802778612</v>
      </c>
      <c r="BV228" s="28">
        <f t="shared" si="787"/>
        <v>3.2209906372697016E-2</v>
      </c>
      <c r="BW228" s="28">
        <f t="shared" si="787"/>
        <v>0.13782482633645429</v>
      </c>
      <c r="BX228" s="28">
        <f t="shared" si="787"/>
        <v>9.851510117789182E-2</v>
      </c>
      <c r="BY228" s="28">
        <f t="shared" si="787"/>
        <v>0.17625324675324677</v>
      </c>
      <c r="BZ228" s="28">
        <f t="shared" si="787"/>
        <v>9.5422832980972511E-2</v>
      </c>
      <c r="CA228" s="28">
        <f t="shared" si="787"/>
        <v>0.12914149803684688</v>
      </c>
      <c r="CB228" s="28">
        <f t="shared" si="787"/>
        <v>0.10391360225140706</v>
      </c>
      <c r="CC228" s="28">
        <f t="shared" si="787"/>
        <v>0.12734682917888562</v>
      </c>
      <c r="CE228" s="28">
        <f>SLOPE(CE27:CE227,$B27:$B227)</f>
        <v>-6.9045998684724261E-2</v>
      </c>
      <c r="CF228" s="28">
        <f t="shared" ref="CF228:CS228" si="788">SLOPE(CF27:CF227,$B27:$B227)</f>
        <v>-7.8873718073698584E-2</v>
      </c>
      <c r="CG228" s="28">
        <f t="shared" si="788"/>
        <v>-6.784501076812631E-2</v>
      </c>
      <c r="CH228" s="28">
        <f t="shared" si="788"/>
        <v>-0.10757319848293299</v>
      </c>
      <c r="CI228" s="28">
        <f t="shared" si="788"/>
        <v>-0.11827964601769901</v>
      </c>
      <c r="CJ228" s="28">
        <f t="shared" si="788"/>
        <v>-9.4708706083062352E-2</v>
      </c>
      <c r="CK228" s="28">
        <f t="shared" si="788"/>
        <v>-0.10066787842068051</v>
      </c>
      <c r="CL228" s="28">
        <f t="shared" si="788"/>
        <v>-0.11065450263230817</v>
      </c>
      <c r="CM228" s="28">
        <f t="shared" si="788"/>
        <v>-0.12958320172290019</v>
      </c>
      <c r="CN228" s="28">
        <f t="shared" si="788"/>
        <v>-0.12418920838237514</v>
      </c>
      <c r="CO228" s="28">
        <f t="shared" si="788"/>
        <v>-0.16183795617289282</v>
      </c>
      <c r="CP228" s="28">
        <f t="shared" si="788"/>
        <v>-0.15937371123780769</v>
      </c>
      <c r="CQ228" s="28">
        <f t="shared" si="788"/>
        <v>-0.12564797168527095</v>
      </c>
      <c r="CR228" s="28">
        <f t="shared" si="788"/>
        <v>-0.10200167901497782</v>
      </c>
      <c r="CS228" s="28">
        <f t="shared" si="788"/>
        <v>-2.4831883157239989E-3</v>
      </c>
      <c r="CU228" s="28">
        <f>SLOPE(CU27:CU227,$B27:$B227)</f>
        <v>-7.8669318843392191E-2</v>
      </c>
      <c r="CV228" s="28">
        <f t="shared" ref="CV228:DI228" si="789">SLOPE(CV27:CV227,$B27:$B227)</f>
        <v>-7.5588122316788436E-2</v>
      </c>
      <c r="CW228" s="28">
        <f t="shared" si="789"/>
        <v>-7.6326382472759885E-2</v>
      </c>
      <c r="CX228" s="28">
        <f t="shared" si="789"/>
        <v>-9.3727116937643268E-2</v>
      </c>
      <c r="CY228" s="28">
        <f t="shared" si="789"/>
        <v>-0.10720514962620221</v>
      </c>
      <c r="CZ228" s="28">
        <f t="shared" si="789"/>
        <v>-9.5158969511383293E-2</v>
      </c>
      <c r="DA228" s="28">
        <f t="shared" si="789"/>
        <v>-9.7546160482037056E-2</v>
      </c>
      <c r="DB228" s="28">
        <f t="shared" si="789"/>
        <v>-9.8884023967415066E-2</v>
      </c>
      <c r="DC228" s="28">
        <f t="shared" si="789"/>
        <v>-0.10958669616575434</v>
      </c>
      <c r="DD228" s="28">
        <f t="shared" si="789"/>
        <v>-0.12590258832602302</v>
      </c>
      <c r="DE228" s="28">
        <f t="shared" si="789"/>
        <v>-0.13256740181373342</v>
      </c>
      <c r="DF228" s="28">
        <f t="shared" si="789"/>
        <v>-0.1414547918120731</v>
      </c>
      <c r="DG228" s="28">
        <f t="shared" si="789"/>
        <v>-0.11326709998941491</v>
      </c>
      <c r="DH228" s="28">
        <f t="shared" si="789"/>
        <v>-0.11371511060679972</v>
      </c>
      <c r="DI228" s="28">
        <f t="shared" si="789"/>
        <v>-0.12383413312745291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90">$R$229</f>
        <v>25</v>
      </c>
      <c r="D229" s="29">
        <f t="shared" si="790"/>
        <v>25</v>
      </c>
      <c r="E229" s="29">
        <f t="shared" si="790"/>
        <v>25</v>
      </c>
      <c r="F229" s="29">
        <f t="shared" si="790"/>
        <v>25</v>
      </c>
      <c r="G229" s="29">
        <f t="shared" si="790"/>
        <v>25</v>
      </c>
      <c r="H229" s="29">
        <f t="shared" si="790"/>
        <v>25</v>
      </c>
      <c r="I229" s="29">
        <f t="shared" si="790"/>
        <v>25</v>
      </c>
      <c r="J229" s="29">
        <f t="shared" si="790"/>
        <v>25</v>
      </c>
      <c r="K229" s="29">
        <f t="shared" si="790"/>
        <v>25</v>
      </c>
      <c r="L229" s="29">
        <f t="shared" si="790"/>
        <v>25</v>
      </c>
      <c r="M229" s="29">
        <f t="shared" si="790"/>
        <v>25</v>
      </c>
      <c r="N229" s="29">
        <f t="shared" si="790"/>
        <v>25</v>
      </c>
      <c r="O229" s="29">
        <f t="shared" si="790"/>
        <v>25</v>
      </c>
      <c r="P229" s="29">
        <f t="shared" si="790"/>
        <v>25</v>
      </c>
      <c r="Q229" s="29">
        <f t="shared" si="790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88.849893939393951</v>
      </c>
      <c r="BP229" s="28">
        <f t="shared" ref="BP229:CC229" si="791">INTERCEPT(BP27:BP227,$B27:$B227)</f>
        <v>90.832344407530456</v>
      </c>
      <c r="BQ229" s="28">
        <f t="shared" si="791"/>
        <v>91.346802879291261</v>
      </c>
      <c r="BR229" s="28">
        <f t="shared" si="791"/>
        <v>91.905682926829257</v>
      </c>
      <c r="BS229" s="28">
        <f t="shared" si="791"/>
        <v>94.361512195121932</v>
      </c>
      <c r="BT229" s="28">
        <f t="shared" si="791"/>
        <v>95.145688815060893</v>
      </c>
      <c r="BU229" s="28">
        <f t="shared" si="791"/>
        <v>96.55336997885837</v>
      </c>
      <c r="BV229" s="28">
        <f t="shared" si="791"/>
        <v>100.30026638477804</v>
      </c>
      <c r="BW229" s="28">
        <f t="shared" si="791"/>
        <v>98.240376321353054</v>
      </c>
      <c r="BX229" s="28">
        <f t="shared" si="791"/>
        <v>101.40055496828752</v>
      </c>
      <c r="BY229" s="28">
        <f t="shared" si="791"/>
        <v>101.05796088794926</v>
      </c>
      <c r="BZ229" s="28">
        <f t="shared" si="791"/>
        <v>102.58886469344613</v>
      </c>
      <c r="CA229" s="28">
        <f t="shared" si="791"/>
        <v>101.99035412262154</v>
      </c>
      <c r="CB229" s="28">
        <f t="shared" si="791"/>
        <v>98.980678142589142</v>
      </c>
      <c r="CC229" s="28">
        <f t="shared" si="791"/>
        <v>94.98026242668621</v>
      </c>
      <c r="CD229" s="2"/>
      <c r="CE229" s="28">
        <f>INTERCEPT(CE27:CE227,$B27:$B227)</f>
        <v>94.854418365564428</v>
      </c>
      <c r="CF229" s="28">
        <f t="shared" ref="CF229:CS229" si="792">INTERCEPT(CF27:CF227,$B27:$B227)</f>
        <v>96.346927120296357</v>
      </c>
      <c r="CG229" s="28">
        <f t="shared" si="792"/>
        <v>94.081413711414228</v>
      </c>
      <c r="CH229" s="28">
        <f t="shared" si="792"/>
        <v>98.754582722292469</v>
      </c>
      <c r="CI229" s="28">
        <f t="shared" si="792"/>
        <v>100.342212979351</v>
      </c>
      <c r="CJ229" s="28">
        <f t="shared" si="792"/>
        <v>97.900746793197214</v>
      </c>
      <c r="CK229" s="28">
        <f t="shared" si="792"/>
        <v>99.172183883671593</v>
      </c>
      <c r="CL229" s="28">
        <f t="shared" si="792"/>
        <v>99.566152285951802</v>
      </c>
      <c r="CM229" s="28">
        <f t="shared" si="792"/>
        <v>102.23452699210334</v>
      </c>
      <c r="CN229" s="28">
        <f t="shared" si="792"/>
        <v>101.97100948836473</v>
      </c>
      <c r="CO229" s="28">
        <f t="shared" si="792"/>
        <v>108.17253144681219</v>
      </c>
      <c r="CP229" s="28">
        <f t="shared" si="792"/>
        <v>108.14559075468324</v>
      </c>
      <c r="CQ229" s="28">
        <f t="shared" si="792"/>
        <v>103.29551207006079</v>
      </c>
      <c r="CR229" s="28">
        <f t="shared" si="792"/>
        <v>104.73280382175788</v>
      </c>
      <c r="CS229" s="28">
        <f t="shared" si="792"/>
        <v>95.134380391547538</v>
      </c>
      <c r="CT229" s="2"/>
      <c r="CU229" s="28">
        <f>INTERCEPT(CU27:CU227,$B27:$B227)</f>
        <v>95.942049153059244</v>
      </c>
      <c r="CV229" s="28">
        <f t="shared" ref="CV229:DI229" si="793">INTERCEPT(CV27:CV227,$B27:$B227)</f>
        <v>95.98945795360396</v>
      </c>
      <c r="CW229" s="28">
        <f t="shared" si="793"/>
        <v>94.993298052745459</v>
      </c>
      <c r="CX229" s="28">
        <f t="shared" si="793"/>
        <v>97.249912459210719</v>
      </c>
      <c r="CY229" s="28">
        <f t="shared" si="793"/>
        <v>99.137638105234601</v>
      </c>
      <c r="CZ229" s="28">
        <f t="shared" si="793"/>
        <v>97.945622668086799</v>
      </c>
      <c r="DA229" s="28">
        <f t="shared" si="793"/>
        <v>98.84692175999453</v>
      </c>
      <c r="DB229" s="28">
        <f t="shared" si="793"/>
        <v>98.337683616656022</v>
      </c>
      <c r="DC229" s="28">
        <f t="shared" si="793"/>
        <v>100.10210633658203</v>
      </c>
      <c r="DD229" s="28">
        <f t="shared" si="793"/>
        <v>102.14869364245433</v>
      </c>
      <c r="DE229" s="28">
        <f t="shared" si="793"/>
        <v>105.03685778219339</v>
      </c>
      <c r="DF229" s="28">
        <f t="shared" si="793"/>
        <v>106.17685963817075</v>
      </c>
      <c r="DG229" s="28">
        <f t="shared" si="793"/>
        <v>101.93256295529166</v>
      </c>
      <c r="DH229" s="28">
        <f t="shared" si="793"/>
        <v>106.00405658126364</v>
      </c>
      <c r="DI229" s="28">
        <f t="shared" si="793"/>
        <v>108.12025987314264</v>
      </c>
    </row>
    <row r="230" spans="1:273" x14ac:dyDescent="0.25">
      <c r="A230" s="138"/>
      <c r="B230" s="28" t="s">
        <v>36</v>
      </c>
      <c r="C230" s="5">
        <f>C$7 - ABS(C$11)*Expt!$B$9</f>
        <v>-1.2286731409008667</v>
      </c>
      <c r="D230" s="5">
        <f>D$7 - ABS(D$11)*Expt!$B$9</f>
        <v>-6.9041343167543374</v>
      </c>
      <c r="E230" s="5">
        <f>E$7 - ABS(E$11)*Expt!$B$9</f>
        <v>-7.814762353933304</v>
      </c>
      <c r="F230" s="5">
        <f>F$7 - ABS(F$11)*Expt!$B$9</f>
        <v>-9.8852536454073316</v>
      </c>
      <c r="G230" s="5">
        <f>G$7 - ABS(G$11)*Expt!$B$9</f>
        <v>-9.332643291998167</v>
      </c>
      <c r="H230" s="5">
        <f>H$7 - ABS(H$11)*Expt!$B$9</f>
        <v>-6.0887456142818905</v>
      </c>
      <c r="I230" s="5">
        <f>I$7 - ABS(I$11)*Expt!$B$9</f>
        <v>-4.5451521076505514</v>
      </c>
      <c r="J230" s="5">
        <f>J$7 - ABS(J$11)*Expt!$B$9</f>
        <v>-2.871308914778183</v>
      </c>
      <c r="K230" s="5">
        <f>K$7 - ABS(K$11)*Expt!$B$9</f>
        <v>-2.379394157158174</v>
      </c>
      <c r="L230" s="5">
        <f>L$7 - ABS(L$11)*Expt!$B$9</f>
        <v>-3.3078826503923864</v>
      </c>
      <c r="M230" s="5">
        <f>M$7 - ABS(M$11)*Expt!$B$9</f>
        <v>-2.9690182860449426</v>
      </c>
      <c r="N230" s="5">
        <f>N$7 - ABS(N$11)*Expt!$B$9</f>
        <v>-5.1720424926961925</v>
      </c>
      <c r="O230" s="5">
        <f>O$7 - ABS(O$11)*Expt!$B$9</f>
        <v>-5.5486323334535683</v>
      </c>
      <c r="P230" s="5">
        <f>P$7 - ABS(P$11)*Expt!$B$9</f>
        <v>5.5046710784249697</v>
      </c>
      <c r="Q230" s="5">
        <f>Q$7 - ABS(Q$11)*Expt!$B$9</f>
        <v>16.799164207428767</v>
      </c>
    </row>
    <row r="231" spans="1:273" x14ac:dyDescent="0.25">
      <c r="A231" s="138"/>
      <c r="B231" s="3" t="s">
        <v>59</v>
      </c>
      <c r="C231" s="72">
        <f t="shared" ref="C231:O231" si="794">C7 - C11*$S231</f>
        <v>44.298802089736412</v>
      </c>
      <c r="D231" s="72">
        <f t="shared" si="794"/>
        <v>41.988843260111167</v>
      </c>
      <c r="E231" s="72">
        <f t="shared" si="794"/>
        <v>41.765620239467211</v>
      </c>
      <c r="F231" s="72">
        <f t="shared" si="794"/>
        <v>41.13799051897503</v>
      </c>
      <c r="G231" s="72">
        <f t="shared" si="794"/>
        <v>41.70364473126908</v>
      </c>
      <c r="H231" s="72">
        <f t="shared" si="794"/>
        <v>42.549321594456217</v>
      </c>
      <c r="I231" s="72">
        <f t="shared" si="794"/>
        <v>43.073124807324938</v>
      </c>
      <c r="J231" s="72">
        <f t="shared" si="794"/>
        <v>43.07821872134177</v>
      </c>
      <c r="K231" s="72">
        <f t="shared" si="794"/>
        <v>43.56809138307635</v>
      </c>
      <c r="L231" s="72">
        <f t="shared" si="794"/>
        <v>43.486679997688782</v>
      </c>
      <c r="M231" s="72">
        <f t="shared" si="794"/>
        <v>43.202190939363923</v>
      </c>
      <c r="N231" s="72">
        <f t="shared" si="794"/>
        <v>43.041991434351672</v>
      </c>
      <c r="O231" s="72">
        <f t="shared" si="794"/>
        <v>43.01171350181589</v>
      </c>
      <c r="P231" s="72">
        <f>P7 - P11*$S231</f>
        <v>46.566115113209484</v>
      </c>
      <c r="Q231" s="72">
        <f>Q7 - Q11*$S231</f>
        <v>49.027906054865497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5">C10 + C14*$S232</f>
        <v>158.20598058594385</v>
      </c>
      <c r="D232" s="72">
        <f t="shared" si="795"/>
        <v>154.6967562765947</v>
      </c>
      <c r="E232" s="72">
        <f t="shared" si="795"/>
        <v>153.40402492217538</v>
      </c>
      <c r="F232" s="72">
        <f t="shared" si="795"/>
        <v>155.07817760511327</v>
      </c>
      <c r="G232" s="72">
        <f t="shared" si="795"/>
        <v>154.66341261774113</v>
      </c>
      <c r="H232" s="72">
        <f t="shared" si="795"/>
        <v>154.03535674175384</v>
      </c>
      <c r="I232" s="72">
        <f t="shared" si="795"/>
        <v>152.0248984488058</v>
      </c>
      <c r="J232" s="72">
        <f t="shared" si="795"/>
        <v>149.56838341439769</v>
      </c>
      <c r="K232" s="72">
        <f t="shared" si="795"/>
        <v>152.61159598868258</v>
      </c>
      <c r="L232" s="72">
        <f t="shared" si="795"/>
        <v>154.48129962746196</v>
      </c>
      <c r="M232" s="72">
        <f t="shared" si="795"/>
        <v>155.94952202063291</v>
      </c>
      <c r="N232" s="72">
        <f t="shared" si="795"/>
        <v>158.11962868358285</v>
      </c>
      <c r="O232" s="72">
        <f t="shared" si="795"/>
        <v>159.15292153720006</v>
      </c>
      <c r="P232" s="72">
        <f t="shared" si="795"/>
        <v>161.07608293387531</v>
      </c>
      <c r="Q232" s="72">
        <f>Q10 + Q14*$S232</f>
        <v>161.38073058560934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188.82772268052898</v>
      </c>
      <c r="D233" s="2">
        <f>D$10 + ABS(D$14)*Expt!$B$10</f>
        <v>187.1822998554986</v>
      </c>
      <c r="E233" s="2">
        <f>E$10 + ABS(E$14)*Expt!$B$10</f>
        <v>185.88425119140544</v>
      </c>
      <c r="F233" s="2">
        <f>F$10 + ABS(F$14)*Expt!$B$10</f>
        <v>187.99997608867187</v>
      </c>
      <c r="G233" s="2">
        <f>G$10 + ABS(G$14)*Expt!$B$10</f>
        <v>187.99751477740782</v>
      </c>
      <c r="H233" s="2">
        <f>H$10 + ABS(H$14)*Expt!$B$10</f>
        <v>188.85683014044537</v>
      </c>
      <c r="I233" s="2">
        <f>I$10 + ABS(I$14)*Expt!$B$10</f>
        <v>185.34037620961891</v>
      </c>
      <c r="J233" s="2">
        <f>J$10 + ABS(J$14)*Expt!$B$10</f>
        <v>180.9999169936012</v>
      </c>
      <c r="K233" s="2">
        <f>K$10 + ABS(K$14)*Expt!$B$10</f>
        <v>185.23953241103567</v>
      </c>
      <c r="L233" s="2">
        <f>L$10 + ABS(L$14)*Expt!$B$10</f>
        <v>187.10923746905075</v>
      </c>
      <c r="M233" s="2">
        <f>M$10 + ABS(M$14)*Expt!$B$10</f>
        <v>188.82440838214606</v>
      </c>
      <c r="N233" s="2">
        <f>N$10 + ABS(N$14)*Expt!$B$10</f>
        <v>190.7396594049338</v>
      </c>
      <c r="O233" s="2">
        <f>O$10 + ABS(O$14)*Expt!$B$10</f>
        <v>191.99999726209842</v>
      </c>
      <c r="P233" s="2">
        <f>P$10 + ABS(P$14)*Expt!$B$10</f>
        <v>202.71112046468087</v>
      </c>
      <c r="Q233" s="2">
        <f>Q$10 + ABS(Q$14)*Expt!$B$10</f>
        <v>203.80506634124882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60" activePane="bottomRight" state="frozen"/>
      <selection activeCell="G29" sqref="G29"/>
      <selection pane="topRight" activeCell="G29" sqref="G29"/>
      <selection pane="bottomLeft" activeCell="G29" sqref="G29"/>
      <selection pane="bottomRight" activeCell="C272" sqref="C27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22491.2262317159</v>
      </c>
      <c r="C2" s="49">
        <f>SUMSQ(AI27:AI227)</f>
        <v>1314.48268727964</v>
      </c>
      <c r="D2" s="50">
        <f t="shared" ref="D2:O2" si="0">SUMSQ(AJ27:AJ227)</f>
        <v>2175.924105528296</v>
      </c>
      <c r="E2" s="50">
        <f t="shared" si="0"/>
        <v>2296.6066497576953</v>
      </c>
      <c r="F2" s="50">
        <f t="shared" si="0"/>
        <v>1424.9171002563955</v>
      </c>
      <c r="G2" s="50">
        <f t="shared" si="0"/>
        <v>1248.788789778311</v>
      </c>
      <c r="H2" s="50">
        <f t="shared" si="0"/>
        <v>1375.228387171358</v>
      </c>
      <c r="I2" s="50">
        <f t="shared" si="0"/>
        <v>1401.9589680568067</v>
      </c>
      <c r="J2" s="50">
        <f t="shared" si="0"/>
        <v>1339.8202029843271</v>
      </c>
      <c r="K2" s="50">
        <f t="shared" si="0"/>
        <v>1667.7021720800299</v>
      </c>
      <c r="L2" s="50">
        <f t="shared" si="0"/>
        <v>1837.8713530671032</v>
      </c>
      <c r="M2" s="50">
        <f t="shared" si="0"/>
        <v>1992.2528128011857</v>
      </c>
      <c r="N2" s="50">
        <f t="shared" si="0"/>
        <v>2189.7152902238527</v>
      </c>
      <c r="O2" s="51">
        <f t="shared" si="0"/>
        <v>2225.9577127309008</v>
      </c>
      <c r="P2" s="104">
        <f>SUMSQ(AV27:AV227)</f>
        <v>2919.7817726998323</v>
      </c>
      <c r="Q2" s="105">
        <f>SUMSQ(AW27:AW227)</f>
        <v>2284.2253165203369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1882.553397849236</v>
      </c>
      <c r="D3" s="55">
        <v>2294.0730110774662</v>
      </c>
      <c r="E3" s="55">
        <v>2242.2294858778505</v>
      </c>
      <c r="F3" s="55">
        <v>2299.9869888812568</v>
      </c>
      <c r="G3" s="55">
        <v>2282.1896887981825</v>
      </c>
      <c r="H3" s="55">
        <v>2240.6681280873872</v>
      </c>
      <c r="I3" s="55">
        <v>2178.746458481487</v>
      </c>
      <c r="J3" s="55">
        <v>2147.9736834788209</v>
      </c>
      <c r="K3" s="55">
        <v>2102.566366975695</v>
      </c>
      <c r="L3" s="55">
        <v>2167.1442903689313</v>
      </c>
      <c r="M3" s="55">
        <v>2092.3087067381844</v>
      </c>
      <c r="N3" s="55">
        <v>2109.7687723705453</v>
      </c>
      <c r="O3" s="67">
        <v>2209.1787110984806</v>
      </c>
      <c r="P3" s="99">
        <v>1744.1763091566402</v>
      </c>
      <c r="Q3" s="92">
        <v>1093.6647508541748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1090.3936115716929</v>
      </c>
      <c r="D4" s="57">
        <v>1396.800409281391</v>
      </c>
      <c r="E4" s="57">
        <v>1362.8299447717895</v>
      </c>
      <c r="F4" s="57">
        <v>1390.0571056079693</v>
      </c>
      <c r="G4" s="57">
        <v>1346.8287496403505</v>
      </c>
      <c r="H4" s="57">
        <v>1348.9140393535567</v>
      </c>
      <c r="I4" s="57">
        <v>1316.6346171361581</v>
      </c>
      <c r="J4" s="57">
        <v>1293.4360321199458</v>
      </c>
      <c r="K4" s="57">
        <v>1286.3250376263557</v>
      </c>
      <c r="L4" s="57">
        <v>1298.8742550972952</v>
      </c>
      <c r="M4" s="57">
        <v>1273.1697420484159</v>
      </c>
      <c r="N4" s="57">
        <v>1271.3546098521831</v>
      </c>
      <c r="O4" s="68">
        <v>1357.457174335668</v>
      </c>
      <c r="P4" s="100">
        <v>1025.696992546701</v>
      </c>
      <c r="Q4" s="93">
        <v>612.07851104441795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5.9606356705740859</v>
      </c>
      <c r="D5" s="57">
        <v>39.558649020498194</v>
      </c>
      <c r="E5" s="57">
        <v>46.450911533291823</v>
      </c>
      <c r="F5" s="57">
        <v>78.683296564404728</v>
      </c>
      <c r="G5" s="57">
        <v>93.75539478762812</v>
      </c>
      <c r="H5" s="57">
        <v>103.62513697344737</v>
      </c>
      <c r="I5" s="57">
        <v>129.67783668017012</v>
      </c>
      <c r="J5" s="57">
        <v>118.42609744672933</v>
      </c>
      <c r="K5" s="57">
        <v>141.15053417221495</v>
      </c>
      <c r="L5" s="57">
        <v>154.12013943692205</v>
      </c>
      <c r="M5" s="57">
        <v>160.09737200249526</v>
      </c>
      <c r="N5" s="57">
        <v>177.55440000053056</v>
      </c>
      <c r="O5" s="68">
        <v>192.16725985870917</v>
      </c>
      <c r="P5" s="100">
        <v>452.27686368806127</v>
      </c>
      <c r="Q5" s="93">
        <v>899.91485317587444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16.076228114035462</v>
      </c>
      <c r="E6" s="59">
        <v>21.435937124005946</v>
      </c>
      <c r="F6" s="59">
        <v>29.17629210030962</v>
      </c>
      <c r="G6" s="59">
        <v>30.554237375739703</v>
      </c>
      <c r="H6" s="59">
        <v>43.11885479340895</v>
      </c>
      <c r="I6" s="59">
        <v>56.743686390951545</v>
      </c>
      <c r="J6" s="59">
        <v>61.795549053182718</v>
      </c>
      <c r="K6" s="59">
        <v>72.010495184694577</v>
      </c>
      <c r="L6" s="59">
        <v>72.832345247000859</v>
      </c>
      <c r="M6" s="59">
        <v>76.280239290936564</v>
      </c>
      <c r="N6" s="59">
        <v>83.246869419808789</v>
      </c>
      <c r="O6" s="69">
        <v>94.409904059704388</v>
      </c>
      <c r="P6" s="101">
        <v>250</v>
      </c>
      <c r="Q6" s="94">
        <v>476.13331338628814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65.003317798069958</v>
      </c>
      <c r="D7" s="57">
        <v>64.646170501603876</v>
      </c>
      <c r="E7" s="57">
        <v>64.379743192388517</v>
      </c>
      <c r="F7" s="57">
        <v>64.345217352705106</v>
      </c>
      <c r="G7" s="57">
        <v>64.714623003135941</v>
      </c>
      <c r="H7" s="57">
        <v>64.360533979320678</v>
      </c>
      <c r="I7" s="57">
        <v>64.266520088333067</v>
      </c>
      <c r="J7" s="57">
        <v>64.4067960821546</v>
      </c>
      <c r="K7" s="57">
        <v>64.679816836795283</v>
      </c>
      <c r="L7" s="57">
        <v>64.66854537117284</v>
      </c>
      <c r="M7" s="57">
        <v>64.785391184547493</v>
      </c>
      <c r="N7" s="55">
        <v>65.138199032162333</v>
      </c>
      <c r="O7" s="67">
        <v>64.842233488410372</v>
      </c>
      <c r="P7" s="99">
        <v>65.600045387341652</v>
      </c>
      <c r="Q7" s="92">
        <v>63.60094104053006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87.87134847873773</v>
      </c>
      <c r="D8" s="57">
        <v>87.612215201930368</v>
      </c>
      <c r="E8" s="57">
        <v>87.160602170786717</v>
      </c>
      <c r="F8" s="57">
        <v>87.357774468997476</v>
      </c>
      <c r="G8" s="57">
        <v>87.435140148837576</v>
      </c>
      <c r="H8" s="57">
        <v>86.729516642520025</v>
      </c>
      <c r="I8" s="57">
        <v>86.202418992633966</v>
      </c>
      <c r="J8" s="57">
        <v>85.577087046047012</v>
      </c>
      <c r="K8" s="57">
        <v>86.029220147667004</v>
      </c>
      <c r="L8" s="57">
        <v>86.688808878637445</v>
      </c>
      <c r="M8" s="57">
        <v>87.572163509084206</v>
      </c>
      <c r="N8" s="57">
        <v>88.391011444391197</v>
      </c>
      <c r="O8" s="68">
        <v>88.791012823546367</v>
      </c>
      <c r="P8" s="100">
        <v>89.081233682795869</v>
      </c>
      <c r="Q8" s="93">
        <v>87.910632003133898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129.81698529984976</v>
      </c>
      <c r="D9" s="65">
        <f t="shared" ref="D9:N9" si="1">D$8+ ($O9 - $O$8)*D$19</f>
        <v>127.04111381377567</v>
      </c>
      <c r="E9" s="65">
        <f t="shared" si="1"/>
        <v>127.1454568129062</v>
      </c>
      <c r="F9" s="65">
        <f t="shared" si="1"/>
        <v>126.38806948380562</v>
      </c>
      <c r="G9" s="65">
        <f t="shared" si="1"/>
        <v>127.24126560592674</v>
      </c>
      <c r="H9" s="65">
        <f t="shared" si="1"/>
        <v>126.13311384050245</v>
      </c>
      <c r="I9" s="65">
        <f t="shared" si="1"/>
        <v>126.06378949898675</v>
      </c>
      <c r="J9" s="65">
        <f t="shared" si="1"/>
        <v>124.29598248580913</v>
      </c>
      <c r="K9" s="65">
        <f t="shared" si="1"/>
        <v>125.92459601209032</v>
      </c>
      <c r="L9" s="65">
        <f t="shared" si="1"/>
        <v>127.08706991999574</v>
      </c>
      <c r="M9" s="65">
        <f t="shared" si="1"/>
        <v>128.83362303571968</v>
      </c>
      <c r="N9" s="66">
        <f t="shared" si="1"/>
        <v>130.52666057005101</v>
      </c>
      <c r="O9" s="68">
        <v>130.7366496446584</v>
      </c>
      <c r="P9" s="100">
        <v>132.54883490469865</v>
      </c>
      <c r="Q9" s="93">
        <v>132.56764172351288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158.23325719239142</v>
      </c>
      <c r="D10" s="125">
        <f t="shared" ref="D10:N10" si="2">D$8 + ($O10 - $O$8)*D$20</f>
        <v>153.97936400085143</v>
      </c>
      <c r="E10" s="125">
        <f t="shared" si="2"/>
        <v>154.3665371412622</v>
      </c>
      <c r="F10" s="125">
        <f t="shared" si="2"/>
        <v>154.88283537707534</v>
      </c>
      <c r="G10" s="125">
        <f t="shared" si="2"/>
        <v>155.58921029448959</v>
      </c>
      <c r="H10" s="125">
        <f t="shared" si="2"/>
        <v>153.72030169205431</v>
      </c>
      <c r="I10" s="125">
        <f t="shared" si="2"/>
        <v>152.4897174859309</v>
      </c>
      <c r="J10" s="125">
        <f t="shared" si="2"/>
        <v>150.52794545492026</v>
      </c>
      <c r="K10" s="125">
        <f t="shared" si="2"/>
        <v>153.19686534541319</v>
      </c>
      <c r="L10" s="125">
        <f t="shared" si="2"/>
        <v>155.01079797934941</v>
      </c>
      <c r="M10" s="125">
        <f t="shared" si="2"/>
        <v>156.71487035710715</v>
      </c>
      <c r="N10" s="126">
        <f t="shared" si="2"/>
        <v>158.38049642437676</v>
      </c>
      <c r="O10" s="69">
        <v>159.15292153720006</v>
      </c>
      <c r="P10" s="101">
        <v>161.07608293387531</v>
      </c>
      <c r="Q10" s="94">
        <v>161.38073058560934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8.2569716750019264</v>
      </c>
      <c r="D11" s="109">
        <v>8.9549310159788238</v>
      </c>
      <c r="E11" s="109">
        <v>8.7563940147669452</v>
      </c>
      <c r="F11" s="109">
        <v>9.2772531225861954</v>
      </c>
      <c r="G11" s="109">
        <v>9.2198219681952889</v>
      </c>
      <c r="H11" s="109">
        <v>8.8850831155938863</v>
      </c>
      <c r="I11" s="109">
        <v>8.6444081297714153</v>
      </c>
      <c r="J11" s="109">
        <v>8.4613145887938899</v>
      </c>
      <c r="K11" s="109">
        <v>8.3623752053448417</v>
      </c>
      <c r="L11" s="109">
        <v>8.5160913612326343</v>
      </c>
      <c r="M11" s="109">
        <v>8.3911234579752101</v>
      </c>
      <c r="N11" s="109">
        <v>8.6393074336838005</v>
      </c>
      <c r="O11" s="115">
        <v>8.8803467852631641</v>
      </c>
      <c r="P11" s="102">
        <v>7.6092201458130644</v>
      </c>
      <c r="Q11" s="95">
        <v>5.8901265021160327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6.6380287080842031</v>
      </c>
      <c r="D12" s="110">
        <v>7.065173941173355</v>
      </c>
      <c r="E12" s="110">
        <v>6.9255500743005936</v>
      </c>
      <c r="F12" s="110">
        <v>7.1600535843780024</v>
      </c>
      <c r="G12" s="110">
        <v>7.2716029811744578</v>
      </c>
      <c r="H12" s="110">
        <v>7.5125815697225766</v>
      </c>
      <c r="I12" s="110">
        <v>7.2455657325767122</v>
      </c>
      <c r="J12" s="110">
        <v>6.8437918636601927</v>
      </c>
      <c r="K12" s="110">
        <v>6.9796317543466051</v>
      </c>
      <c r="L12" s="110">
        <v>7.0961428006492708</v>
      </c>
      <c r="M12" s="110">
        <v>7.1772625026599499</v>
      </c>
      <c r="N12" s="110">
        <v>6.8476653420024745</v>
      </c>
      <c r="O12" s="116">
        <v>7.3242646559540736</v>
      </c>
      <c r="P12" s="90">
        <v>6.0765421837848885</v>
      </c>
      <c r="Q12" s="96">
        <v>5.6976423051669389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6.6182442225886193</v>
      </c>
      <c r="D13" s="61">
        <f t="shared" ref="D13:N13" si="3">D$12/$O12*$O13</f>
        <v>7.0441163595463454</v>
      </c>
      <c r="E13" s="61">
        <f t="shared" ref="E13" si="4">E$12/$O12*$O13</f>
        <v>6.9049086382629534</v>
      </c>
      <c r="F13" s="61">
        <f t="shared" si="3"/>
        <v>7.1387132162480471</v>
      </c>
      <c r="G13" s="61">
        <f t="shared" si="3"/>
        <v>7.2499301427404381</v>
      </c>
      <c r="H13" s="61">
        <f t="shared" si="3"/>
        <v>7.4901905003800247</v>
      </c>
      <c r="I13" s="61">
        <f t="shared" si="3"/>
        <v>7.2239704975382013</v>
      </c>
      <c r="J13" s="61">
        <f t="shared" si="3"/>
        <v>6.8233941060101717</v>
      </c>
      <c r="K13" s="61">
        <f t="shared" si="3"/>
        <v>6.9588291291575617</v>
      </c>
      <c r="L13" s="61">
        <f t="shared" si="3"/>
        <v>7.074992917078708</v>
      </c>
      <c r="M13" s="61">
        <f t="shared" si="3"/>
        <v>7.1558708437614369</v>
      </c>
      <c r="N13" s="61">
        <f t="shared" si="3"/>
        <v>6.8272560395430757</v>
      </c>
      <c r="O13" s="116">
        <v>7.3024348606603198</v>
      </c>
      <c r="P13" s="90">
        <v>8.0625434440722739</v>
      </c>
      <c r="Q13" s="96">
        <v>8.2321619041481711</v>
      </c>
    </row>
    <row r="14" spans="1:156" ht="15.75" thickBot="1" x14ac:dyDescent="0.3">
      <c r="A14" s="141"/>
      <c r="B14" s="122" t="s">
        <v>51</v>
      </c>
      <c r="C14" s="62">
        <f>C12/$O12*$O14</f>
        <v>3.721189803355228</v>
      </c>
      <c r="D14" s="63">
        <f>D12/$O12*$O14</f>
        <v>3.9606416882178785</v>
      </c>
      <c r="E14" s="63">
        <f>E12/$O12*$O14</f>
        <v>3.8823704223706565</v>
      </c>
      <c r="F14" s="63">
        <f>F12/$O12*$O14</f>
        <v>4.0138299427985089</v>
      </c>
      <c r="G14" s="63">
        <f>G12/$O12*$O14</f>
        <v>4.076363037514394</v>
      </c>
      <c r="H14" s="63">
        <f>H12/$O12*$O14</f>
        <v>4.2114524000295193</v>
      </c>
      <c r="I14" s="63">
        <f>I12/$O12*$O14</f>
        <v>4.0617669054019556</v>
      </c>
      <c r="J14" s="63">
        <f t="shared" ref="J14:N14" si="5">J12/$O12*$O14</f>
        <v>3.8365378667800023</v>
      </c>
      <c r="K14" s="63">
        <f t="shared" si="5"/>
        <v>3.9126878863627068</v>
      </c>
      <c r="L14" s="63">
        <f t="shared" si="5"/>
        <v>3.9780024152004194</v>
      </c>
      <c r="M14" s="63">
        <f t="shared" si="5"/>
        <v>4.0234770314228117</v>
      </c>
      <c r="N14" s="63">
        <f t="shared" si="5"/>
        <v>3.8387092867519077</v>
      </c>
      <c r="O14" s="117">
        <v>4.1058844656122959</v>
      </c>
      <c r="P14" s="103">
        <v>5.2043796913506952</v>
      </c>
      <c r="Q14" s="97">
        <v>5.3030419694549336</v>
      </c>
    </row>
    <row r="15" spans="1:156" x14ac:dyDescent="0.25">
      <c r="A15" s="139" t="s">
        <v>40</v>
      </c>
      <c r="B15" s="120" t="s">
        <v>38</v>
      </c>
      <c r="C15" s="112">
        <v>-2.1654430925575352</v>
      </c>
      <c r="D15" s="109">
        <v>-3.4620456131277235</v>
      </c>
      <c r="E15" s="109">
        <v>-3.4288258255764266</v>
      </c>
      <c r="F15" s="109">
        <v>-3.7296298582998482</v>
      </c>
      <c r="G15" s="109">
        <v>-3.377550159282102</v>
      </c>
      <c r="H15" s="109">
        <v>-3.1849959178658254</v>
      </c>
      <c r="I15" s="109">
        <v>-3.0656632974709375</v>
      </c>
      <c r="J15" s="109">
        <v>-3.1194745019185537</v>
      </c>
      <c r="K15" s="109">
        <v>-3.0987848368375008</v>
      </c>
      <c r="L15" s="109">
        <v>-3.0015685172162216</v>
      </c>
      <c r="M15" s="109">
        <v>-3.2463271278925272</v>
      </c>
      <c r="N15" s="109">
        <v>-3.7550456984718137</v>
      </c>
      <c r="O15" s="109">
        <v>-3.7291300022161531</v>
      </c>
      <c r="P15" s="90">
        <v>-1.7813720552085512</v>
      </c>
      <c r="Q15" s="96">
        <v>-1.0873229543991709</v>
      </c>
    </row>
    <row r="16" spans="1:156" ht="15.75" thickBot="1" x14ac:dyDescent="0.3">
      <c r="A16" s="140"/>
      <c r="B16" s="113" t="s">
        <v>39</v>
      </c>
      <c r="C16" s="114">
        <v>-1.7505721419772016</v>
      </c>
      <c r="D16" s="110">
        <v>-2.8629351703847852</v>
      </c>
      <c r="E16" s="110">
        <v>-2.9251978416310815</v>
      </c>
      <c r="F16" s="110">
        <v>-2.8766001444098759</v>
      </c>
      <c r="G16" s="110">
        <v>-2.8488849847068654</v>
      </c>
      <c r="H16" s="110">
        <v>-3.0530039332844523</v>
      </c>
      <c r="I16" s="110">
        <v>-2.8519833541085635</v>
      </c>
      <c r="J16" s="110">
        <v>-2.7494573526741592</v>
      </c>
      <c r="K16" s="110">
        <v>-2.6938541581556552</v>
      </c>
      <c r="L16" s="110">
        <v>-2.8420953777863485</v>
      </c>
      <c r="M16" s="110">
        <v>-3.2451496438334284</v>
      </c>
      <c r="N16" s="110">
        <v>-3.1198552085246196</v>
      </c>
      <c r="O16" s="116">
        <v>-3.2603380470986481</v>
      </c>
      <c r="P16" s="90">
        <v>-1.211313088250509</v>
      </c>
      <c r="Q16" s="96">
        <v>-1.2178938230942213</v>
      </c>
      <c r="R16" s="5"/>
    </row>
    <row r="17" spans="1:273" x14ac:dyDescent="0.25">
      <c r="A17" s="140"/>
      <c r="B17" s="121" t="s">
        <v>50</v>
      </c>
      <c r="C17" s="60">
        <f t="shared" ref="C17:M18" si="6">$O17</f>
        <v>-1.656360023577816</v>
      </c>
      <c r="D17" s="61">
        <f t="shared" si="6"/>
        <v>-1.656360023577816</v>
      </c>
      <c r="E17" s="61">
        <f t="shared" si="6"/>
        <v>-1.656360023577816</v>
      </c>
      <c r="F17" s="61">
        <f t="shared" si="6"/>
        <v>-1.656360023577816</v>
      </c>
      <c r="G17" s="61">
        <f t="shared" si="6"/>
        <v>-1.656360023577816</v>
      </c>
      <c r="H17" s="61">
        <f t="shared" si="6"/>
        <v>-1.656360023577816</v>
      </c>
      <c r="I17" s="61">
        <f t="shared" si="6"/>
        <v>-1.656360023577816</v>
      </c>
      <c r="J17" s="61">
        <f t="shared" si="6"/>
        <v>-1.656360023577816</v>
      </c>
      <c r="K17" s="61">
        <f t="shared" si="6"/>
        <v>-1.656360023577816</v>
      </c>
      <c r="L17" s="61">
        <f t="shared" si="6"/>
        <v>-1.656360023577816</v>
      </c>
      <c r="M17" s="61">
        <f t="shared" si="6"/>
        <v>-1.656360023577816</v>
      </c>
      <c r="N17" s="118">
        <f>$O17</f>
        <v>-1.656360023577816</v>
      </c>
      <c r="O17" s="116">
        <v>-1.656360023577816</v>
      </c>
      <c r="P17" s="90">
        <v>-1.6089954712343832</v>
      </c>
      <c r="Q17" s="96">
        <v>-1.638495485867812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6"/>
        <v>-0.39765829849582901</v>
      </c>
      <c r="D18" s="63">
        <f t="shared" si="6"/>
        <v>-0.39765829849582901</v>
      </c>
      <c r="E18" s="63">
        <f t="shared" si="6"/>
        <v>-0.39765829849582901</v>
      </c>
      <c r="F18" s="63">
        <f t="shared" si="6"/>
        <v>-0.39765829849582901</v>
      </c>
      <c r="G18" s="63">
        <f t="shared" si="6"/>
        <v>-0.39765829849582901</v>
      </c>
      <c r="H18" s="63">
        <f t="shared" si="6"/>
        <v>-0.39765829849582901</v>
      </c>
      <c r="I18" s="63">
        <f t="shared" si="6"/>
        <v>-0.39765829849582901</v>
      </c>
      <c r="J18" s="63">
        <f t="shared" si="6"/>
        <v>-0.39765829849582901</v>
      </c>
      <c r="K18" s="63">
        <f t="shared" si="6"/>
        <v>-0.39765829849582901</v>
      </c>
      <c r="L18" s="63">
        <f t="shared" si="6"/>
        <v>-0.39765829849582901</v>
      </c>
      <c r="M18" s="63">
        <f t="shared" si="6"/>
        <v>-0.39765829849582901</v>
      </c>
      <c r="N18" s="119">
        <f>$O18</f>
        <v>-0.39765829849582901</v>
      </c>
      <c r="O18" s="117">
        <v>-0.39765829849582901</v>
      </c>
      <c r="P18" s="103">
        <v>-0.4937490739495371</v>
      </c>
      <c r="Q18" s="97">
        <v>-0.49457361912401854</v>
      </c>
      <c r="R18" s="107"/>
    </row>
    <row r="19" spans="1:273" x14ac:dyDescent="0.25">
      <c r="A19" s="40"/>
      <c r="B19" s="40"/>
      <c r="C19" s="112">
        <v>1</v>
      </c>
      <c r="D19" s="109">
        <v>0.94</v>
      </c>
      <c r="E19" s="110">
        <v>0.95325420407002515</v>
      </c>
      <c r="F19" s="110">
        <v>0.93049713802803569</v>
      </c>
      <c r="G19" s="110">
        <v>0.9489932320458655</v>
      </c>
      <c r="H19" s="110">
        <v>0.93939680463141384</v>
      </c>
      <c r="I19" s="110">
        <v>0.95031029511726939</v>
      </c>
      <c r="J19" s="110">
        <v>0.92307325324178113</v>
      </c>
      <c r="K19" s="110">
        <v>0.95112099583962495</v>
      </c>
      <c r="L19" s="110">
        <v>0.96310997049936509</v>
      </c>
      <c r="M19" s="110">
        <v>0.98368895202630025</v>
      </c>
      <c r="N19" s="110">
        <v>1.0045299659022495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0.94322553228352868</v>
      </c>
      <c r="E20" s="110">
        <v>0.95514655868672049</v>
      </c>
      <c r="F20" s="110">
        <v>0.95968205158957909</v>
      </c>
      <c r="G20" s="110">
        <v>0.9686216788548655</v>
      </c>
      <c r="H20" s="110">
        <v>0.95208879739407548</v>
      </c>
      <c r="I20" s="110">
        <v>0.94209068095439408</v>
      </c>
      <c r="J20" s="110">
        <v>0.92309688006331136</v>
      </c>
      <c r="K20" s="110">
        <v>0.95460237542862925</v>
      </c>
      <c r="L20" s="110">
        <v>0.97100818254883581</v>
      </c>
      <c r="M20" s="110">
        <v>0.98267241625589719</v>
      </c>
      <c r="N20" s="110">
        <v>0.99470702628060081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7">C5/(C3*$P21 + C5)</f>
        <v>3.0433197302897363E-3</v>
      </c>
      <c r="D21" s="15">
        <f t="shared" si="7"/>
        <v>1.6353076701393958E-2</v>
      </c>
      <c r="E21" s="15">
        <f t="shared" si="7"/>
        <v>1.9581753832575662E-2</v>
      </c>
      <c r="F21" s="15">
        <f t="shared" si="7"/>
        <v>3.1929361657166748E-2</v>
      </c>
      <c r="G21" s="15">
        <f t="shared" si="7"/>
        <v>3.8097932354393918E-2</v>
      </c>
      <c r="H21" s="15">
        <f t="shared" si="7"/>
        <v>4.2684358219093006E-2</v>
      </c>
      <c r="I21" s="15">
        <f t="shared" si="7"/>
        <v>5.4269105019649162E-2</v>
      </c>
      <c r="J21" s="15">
        <f t="shared" si="7"/>
        <v>5.0472192377706032E-2</v>
      </c>
      <c r="K21" s="15">
        <f t="shared" si="7"/>
        <v>6.0788606164441976E-2</v>
      </c>
      <c r="L21" s="15">
        <f t="shared" si="7"/>
        <v>6.41648161571758E-2</v>
      </c>
      <c r="M21" s="15">
        <f t="shared" si="7"/>
        <v>6.8702552610386436E-2</v>
      </c>
      <c r="N21" s="15">
        <f t="shared" si="7"/>
        <v>7.504842709708627E-2</v>
      </c>
      <c r="O21" s="16">
        <f>O5/(O3*$P21 + O5)</f>
        <v>7.7374856069030815E-2</v>
      </c>
      <c r="P21" s="128">
        <f>(1 - P$1) / P$1 * (P5/P3)</f>
        <v>1.0372273979727433</v>
      </c>
      <c r="Q21" s="129">
        <f>(1 - Q$1) / Q$1 * (Q5/Q3)</f>
        <v>0.82284342845741554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7"/>
        <v>0</v>
      </c>
      <c r="D22" s="52">
        <f t="shared" si="7"/>
        <v>1.1667344824455545E-2</v>
      </c>
      <c r="E22" s="52">
        <f t="shared" si="7"/>
        <v>1.5877029723067409E-2</v>
      </c>
      <c r="F22" s="52">
        <f t="shared" si="7"/>
        <v>2.1074922795811638E-2</v>
      </c>
      <c r="G22" s="52">
        <f t="shared" si="7"/>
        <v>2.273988818809744E-2</v>
      </c>
      <c r="H22" s="52">
        <f t="shared" si="7"/>
        <v>3.1746163707704611E-2</v>
      </c>
      <c r="I22" s="52">
        <f t="shared" si="7"/>
        <v>4.2333638057758916E-2</v>
      </c>
      <c r="J22" s="52">
        <f t="shared" si="7"/>
        <v>4.6714767074234588E-2</v>
      </c>
      <c r="K22" s="52">
        <f t="shared" si="7"/>
        <v>5.430209479045324E-2</v>
      </c>
      <c r="L22" s="52">
        <f t="shared" si="7"/>
        <v>5.4386360362587607E-2</v>
      </c>
      <c r="M22" s="52">
        <f t="shared" si="7"/>
        <v>5.7895385642360721E-2</v>
      </c>
      <c r="N22" s="52">
        <f t="shared" si="7"/>
        <v>6.2934697303196396E-2</v>
      </c>
      <c r="O22" s="53">
        <f t="shared" si="7"/>
        <v>6.658626980345568E-2</v>
      </c>
      <c r="P22" s="21">
        <f>(1 - P$1) / P$1 * (P6/P4)</f>
        <v>0.97494679936333051</v>
      </c>
      <c r="Q22" s="22">
        <f>(1 - Q$1) / Q$1 * (Q6/Q4)</f>
        <v>0.77789581694975662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80.853999999999999</v>
      </c>
      <c r="D27" s="37">
        <v>81.194999999999993</v>
      </c>
      <c r="E27" s="37">
        <v>81.683000000000007</v>
      </c>
      <c r="F27" s="37">
        <v>84.659000000000006</v>
      </c>
      <c r="G27" s="37">
        <v>85.049000000000007</v>
      </c>
      <c r="H27" s="37">
        <v>86.537000000000006</v>
      </c>
      <c r="I27" s="37">
        <v>89.316999999999993</v>
      </c>
      <c r="J27" s="37">
        <v>93.683000000000007</v>
      </c>
      <c r="K27" s="37">
        <v>90.488</v>
      </c>
      <c r="L27" s="37">
        <v>93.340999999999994</v>
      </c>
      <c r="M27" s="37">
        <v>92.22</v>
      </c>
      <c r="N27" s="37">
        <v>92.756</v>
      </c>
      <c r="O27" s="37">
        <v>92.049000000000007</v>
      </c>
      <c r="P27" s="37">
        <v>89.61</v>
      </c>
      <c r="Q27" s="37">
        <v>87.227000000000004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78.560266547556992</v>
      </c>
      <c r="T27" s="4">
        <f t="shared" si="8"/>
        <v>79.338974033711494</v>
      </c>
      <c r="U27" s="4">
        <f t="shared" si="8"/>
        <v>80.276322869009334</v>
      </c>
      <c r="V27" s="4">
        <f t="shared" si="8"/>
        <v>81.077594013372803</v>
      </c>
      <c r="W27" s="4">
        <f t="shared" si="8"/>
        <v>83.603776709680929</v>
      </c>
      <c r="X27" s="4">
        <f t="shared" si="8"/>
        <v>84.190120612603636</v>
      </c>
      <c r="Y27" s="4">
        <f t="shared" si="8"/>
        <v>86.274048104726333</v>
      </c>
      <c r="Z27" s="4">
        <f t="shared" si="8"/>
        <v>89.594436376849714</v>
      </c>
      <c r="AA27" s="4">
        <f t="shared" si="8"/>
        <v>87.618804580537017</v>
      </c>
      <c r="AB27" s="4">
        <f t="shared" si="8"/>
        <v>90.412754141448701</v>
      </c>
      <c r="AC27" s="4">
        <f t="shared" si="8"/>
        <v>89.978127620903535</v>
      </c>
      <c r="AD27" s="4">
        <f t="shared" si="8"/>
        <v>91.106126122795132</v>
      </c>
      <c r="AE27" s="4">
        <f t="shared" si="8"/>
        <v>90.935528024812598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2.2937334524430071</v>
      </c>
      <c r="AJ27" s="4">
        <f t="shared" si="9"/>
        <v>1.8560259662884988</v>
      </c>
      <c r="AK27" s="4">
        <f t="shared" si="9"/>
        <v>1.4066771309906727</v>
      </c>
      <c r="AL27" s="4">
        <f t="shared" si="9"/>
        <v>3.5814059866272032</v>
      </c>
      <c r="AM27" s="4">
        <f t="shared" si="9"/>
        <v>1.4452232903190776</v>
      </c>
      <c r="AN27" s="4">
        <f t="shared" si="9"/>
        <v>2.3468793873963705</v>
      </c>
      <c r="AO27" s="4">
        <f t="shared" si="9"/>
        <v>3.0429518952736601</v>
      </c>
      <c r="AP27" s="4">
        <f t="shared" si="9"/>
        <v>4.0885636231502929</v>
      </c>
      <c r="AQ27" s="4">
        <f t="shared" si="9"/>
        <v>2.869195419462983</v>
      </c>
      <c r="AR27" s="4">
        <f t="shared" si="9"/>
        <v>2.9282458585512927</v>
      </c>
      <c r="AS27" s="4">
        <f t="shared" si="9"/>
        <v>2.2418723790964634</v>
      </c>
      <c r="AT27" s="4">
        <f t="shared" si="9"/>
        <v>1.6498738772048682</v>
      </c>
      <c r="AU27" s="4">
        <f t="shared" si="9"/>
        <v>1.1134719751874087</v>
      </c>
      <c r="AV27" s="4">
        <f t="shared" si="9"/>
        <v>0</v>
      </c>
      <c r="AW27" s="4">
        <f t="shared" si="9"/>
        <v>0</v>
      </c>
      <c r="AY27" s="2">
        <f>IF(OR($B27 &lt; C$230, $B27 &gt; C$233), #N/A, ((1-FG27)*DK27) + (FG27 - FW27)*EA27 + (FW27*EQ27))</f>
        <v>78.560266547550654</v>
      </c>
      <c r="AZ27" s="2">
        <f t="shared" ref="AZ27:BM42" si="10">IF(OR($B27 &lt; D$230, $B27 &gt; D$233), #N/A, ((1-FH27)*DL27) + (FH27 - FX27)*EB27 + (FX27*ER27))</f>
        <v>79.338974032725446</v>
      </c>
      <c r="BA27" s="2">
        <f t="shared" si="10"/>
        <v>80.276322868636015</v>
      </c>
      <c r="BB27" s="2">
        <f t="shared" si="10"/>
        <v>81.077594006288564</v>
      </c>
      <c r="BC27" s="2">
        <f t="shared" si="10"/>
        <v>83.603776705724655</v>
      </c>
      <c r="BD27" s="2">
        <f t="shared" si="10"/>
        <v>84.190120611791173</v>
      </c>
      <c r="BE27" s="2">
        <f t="shared" si="10"/>
        <v>86.274048104526159</v>
      </c>
      <c r="BF27" s="2">
        <f t="shared" si="10"/>
        <v>89.594436376796651</v>
      </c>
      <c r="BG27" s="2">
        <f t="shared" si="10"/>
        <v>87.618804580516525</v>
      </c>
      <c r="BH27" s="2">
        <f t="shared" si="10"/>
        <v>90.412754141387609</v>
      </c>
      <c r="BI27" s="2">
        <f t="shared" si="10"/>
        <v>89.978127620880898</v>
      </c>
      <c r="BJ27" s="2">
        <f t="shared" si="10"/>
        <v>91.106126122706954</v>
      </c>
      <c r="BK27" s="2">
        <f t="shared" si="10"/>
        <v>90.93552802428735</v>
      </c>
      <c r="BL27" s="2" t="e">
        <f t="shared" si="10"/>
        <v>#N/A</v>
      </c>
      <c r="BM27" s="2" t="e">
        <f t="shared" si="10"/>
        <v>#N/A</v>
      </c>
      <c r="BO27" s="2">
        <f t="shared" ref="BO27:BO90" si="11">IF(AND(IY27 &lt; $CC$22, $B27 &lt; C$7, $B27 &gt; C$230), C27, "")</f>
        <v>80.853999999999999</v>
      </c>
      <c r="BP27" s="2">
        <f t="shared" ref="BP27:BP90" si="12">IF(AND(IZ27 &lt; $CC$22, $B27 &lt; D$7, $B27 &gt; D$230), D27, "")</f>
        <v>81.194999999999993</v>
      </c>
      <c r="BQ27" s="2">
        <f t="shared" ref="BQ27:BQ90" si="13">IF(AND(JA27 &lt; $CC$22, $B27 &lt; E$7, $B27 &gt; E$230), E27, "")</f>
        <v>81.683000000000007</v>
      </c>
      <c r="BR27" s="2">
        <f t="shared" ref="BR27:BR90" si="14">IF(AND(JB27 &lt; $CC$22, $B27 &lt; F$7, $B27 &gt; F$230), F27, "")</f>
        <v>84.659000000000006</v>
      </c>
      <c r="BS27" s="2">
        <f t="shared" ref="BS27:BS90" si="15">IF(AND(JC27 &lt; $CC$22, $B27 &lt; G$7, $B27 &gt; G$230), G27, "")</f>
        <v>85.049000000000007</v>
      </c>
      <c r="BT27" s="2">
        <f t="shared" ref="BT27:BT90" si="16">IF(AND(JD27 &lt; $CC$22, $B27 &lt; H$7, $B27 &gt; H$230), H27, "")</f>
        <v>86.537000000000006</v>
      </c>
      <c r="BU27" s="2">
        <f t="shared" ref="BU27:BU90" si="17">IF(AND(JE27 &lt; $CC$22, $B27 &lt; I$7, $B27 &gt; I$230), I27, "")</f>
        <v>89.316999999999993</v>
      </c>
      <c r="BV27" s="2">
        <f t="shared" ref="BV27:BV90" si="18">IF(AND(JF27 &lt; $CC$22, $B27 &lt; J$7, $B27 &gt; J$230), J27, "")</f>
        <v>93.683000000000007</v>
      </c>
      <c r="BW27" s="2">
        <f t="shared" ref="BW27:BW90" si="19">IF(AND(JG27 &lt; $CC$22, $B27 &lt; K$7, $B27 &gt; K$230), K27, "")</f>
        <v>90.488</v>
      </c>
      <c r="BX27" s="2">
        <f t="shared" ref="BX27:BX90" si="20">IF(AND(JH27 &lt; $CC$22, $B27 &lt; L$7, $B27 &gt; L$230), L27, "")</f>
        <v>93.340999999999994</v>
      </c>
      <c r="BY27" s="2">
        <f t="shared" ref="BY27:BY90" si="21">IF(AND(JI27 &lt; $CC$22, $B27 &lt; M$7, $B27 &gt; M$230), M27, "")</f>
        <v>92.22</v>
      </c>
      <c r="BZ27" s="2">
        <f t="shared" ref="BZ27:BZ90" si="22">IF(AND(JJ27 &lt; $CC$22, $B27 &lt; N$7, $B27 &gt; N$230), N27, "")</f>
        <v>92.756</v>
      </c>
      <c r="CA27" s="2">
        <f t="shared" ref="CA27:CA90" si="23">IF(AND(JK27 &lt; $CC$22, $B27 &lt; O$7, $B27 &gt; O$230), O27, "")</f>
        <v>92.049000000000007</v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78.477287878787862</v>
      </c>
      <c r="DL27" s="2">
        <f t="shared" si="42"/>
        <v>79.20983388704316</v>
      </c>
      <c r="DM27" s="2">
        <f t="shared" si="42"/>
        <v>80.093980066445212</v>
      </c>
      <c r="DN27" s="2">
        <f t="shared" si="42"/>
        <v>80.931073170731736</v>
      </c>
      <c r="DO27" s="2">
        <f t="shared" si="42"/>
        <v>83.454763066202077</v>
      </c>
      <c r="DP27" s="2">
        <f t="shared" si="42"/>
        <v>84.170477297895914</v>
      </c>
      <c r="DQ27" s="2">
        <f t="shared" si="42"/>
        <v>86.232254706533766</v>
      </c>
      <c r="DR27" s="2">
        <f t="shared" si="42"/>
        <v>89.630408033826612</v>
      </c>
      <c r="DS27" s="2">
        <f t="shared" si="42"/>
        <v>87.570284848484846</v>
      </c>
      <c r="DT27" s="2">
        <f t="shared" si="42"/>
        <v>90.418860465116282</v>
      </c>
      <c r="DU27" s="2">
        <f t="shared" si="42"/>
        <v>89.895599999999988</v>
      </c>
      <c r="DV27" s="2">
        <f t="shared" si="42"/>
        <v>90.957705073995768</v>
      </c>
      <c r="DW27" s="2">
        <f t="shared" si="42"/>
        <v>90.921097452934674</v>
      </c>
      <c r="DX27" s="2">
        <f t="shared" si="42"/>
        <v>87.223890243902432</v>
      </c>
      <c r="DY27" s="2">
        <f t="shared" si="42"/>
        <v>83.052787573313765</v>
      </c>
      <c r="EA27" s="2">
        <f t="shared" ref="EA27:EO43" si="43">CE$228*$B27+CE$229</f>
        <v>83.49651082019767</v>
      </c>
      <c r="EB27" s="2">
        <f t="shared" si="43"/>
        <v>85.669168890465514</v>
      </c>
      <c r="EC27" s="2">
        <f t="shared" si="43"/>
        <v>89.405681238128508</v>
      </c>
      <c r="ED27" s="2">
        <f t="shared" si="43"/>
        <v>87.563743531394863</v>
      </c>
      <c r="EE27" s="2">
        <f t="shared" si="43"/>
        <v>90.519439270846391</v>
      </c>
      <c r="EF27" s="2">
        <f t="shared" si="43"/>
        <v>85.143152589935937</v>
      </c>
      <c r="EG27" s="2">
        <f t="shared" si="43"/>
        <v>88.398922416534177</v>
      </c>
      <c r="EH27" s="2">
        <f t="shared" si="43"/>
        <v>87.662040601503776</v>
      </c>
      <c r="EI27" s="2">
        <f t="shared" si="43"/>
        <v>90.353334439511144</v>
      </c>
      <c r="EJ27" s="2">
        <f t="shared" si="43"/>
        <v>90.08096254397104</v>
      </c>
      <c r="EK27" s="2">
        <f t="shared" si="43"/>
        <v>94.643758663772005</v>
      </c>
      <c r="EL27" s="2">
        <f t="shared" si="43"/>
        <v>99.292615989766546</v>
      </c>
      <c r="EM27" s="2">
        <f t="shared" si="43"/>
        <v>91.668268667793683</v>
      </c>
      <c r="EN27" s="2">
        <f t="shared" si="43"/>
        <v>92.662353552859628</v>
      </c>
      <c r="EO27" s="2">
        <f t="shared" si="43"/>
        <v>85.707051540442166</v>
      </c>
      <c r="EQ27" s="2">
        <f t="shared" ref="EQ27:FE43" si="44">CU$228*$B27+CU$229</f>
        <v>85.648371852736275</v>
      </c>
      <c r="ER27" s="2">
        <f t="shared" si="44"/>
        <v>84.791195901804784</v>
      </c>
      <c r="ES27" s="2">
        <f t="shared" si="44"/>
        <v>88.602772246480768</v>
      </c>
      <c r="ET27" s="2">
        <f t="shared" si="44"/>
        <v>85.397481733511299</v>
      </c>
      <c r="EU27" s="2">
        <f t="shared" si="44"/>
        <v>87.681639729594295</v>
      </c>
      <c r="EV27" s="2">
        <f t="shared" si="44"/>
        <v>86.412355380612496</v>
      </c>
      <c r="EW27" s="2">
        <f t="shared" si="44"/>
        <v>87.737394141215333</v>
      </c>
      <c r="EX27" s="2">
        <f t="shared" si="44"/>
        <v>87.256634210096394</v>
      </c>
      <c r="EY27" s="2">
        <f t="shared" si="44"/>
        <v>89.008936096859145</v>
      </c>
      <c r="EZ27" s="2">
        <f t="shared" si="44"/>
        <v>89.048933659051556</v>
      </c>
      <c r="FA27" s="2">
        <f t="shared" si="44"/>
        <v>91.952615411981512</v>
      </c>
      <c r="FB27" s="2">
        <f t="shared" si="44"/>
        <v>95.650251524103453</v>
      </c>
      <c r="FC27" s="2">
        <f t="shared" si="44"/>
        <v>90.752633649858225</v>
      </c>
      <c r="FD27" s="2">
        <f t="shared" si="44"/>
        <v>92.807983549160269</v>
      </c>
      <c r="FE27" s="2">
        <f t="shared" si="44"/>
        <v>95.936304156531577</v>
      </c>
      <c r="FG27" s="2">
        <f t="shared" ref="FG27:FU43" si="45">POWER(10,($B27-C$231)/C$229)/(1+POWER(10,($B27-C$231)/C$229))</f>
        <v>1.6531973510152967E-2</v>
      </c>
      <c r="FH27" s="2">
        <f t="shared" si="45"/>
        <v>1.9992886911409827E-2</v>
      </c>
      <c r="FI27" s="2">
        <f t="shared" si="45"/>
        <v>1.9582172566139387E-2</v>
      </c>
      <c r="FJ27" s="2">
        <f t="shared" si="45"/>
        <v>2.2090984360280085E-2</v>
      </c>
      <c r="FK27" s="2">
        <f t="shared" si="45"/>
        <v>2.109301702668348E-2</v>
      </c>
      <c r="FL27" s="2">
        <f t="shared" si="45"/>
        <v>2.0194213905458492E-2</v>
      </c>
      <c r="FM27" s="2">
        <f t="shared" si="45"/>
        <v>1.9289494077717812E-2</v>
      </c>
      <c r="FN27" s="2">
        <f t="shared" si="45"/>
        <v>1.8274672845506754E-2</v>
      </c>
      <c r="FO27" s="2">
        <f t="shared" si="45"/>
        <v>1.7434376193982918E-2</v>
      </c>
      <c r="FP27" s="2">
        <f t="shared" si="45"/>
        <v>1.8069579089091046E-2</v>
      </c>
      <c r="FQ27" s="2">
        <f t="shared" si="45"/>
        <v>1.7381279067821769E-2</v>
      </c>
      <c r="FR27" s="2">
        <f t="shared" si="45"/>
        <v>1.7807356733400906E-2</v>
      </c>
      <c r="FS27" s="2">
        <f t="shared" si="45"/>
        <v>1.9314134651745307E-2</v>
      </c>
      <c r="FT27" s="2">
        <f t="shared" si="45"/>
        <v>1.3520976375974679E-2</v>
      </c>
      <c r="FU27" s="2">
        <f t="shared" si="45"/>
        <v>1.0969446560710264E-2</v>
      </c>
      <c r="FW27" s="2">
        <f>POWER(10,($B27-C$232)/C$229)/(1+POWER(10,($B27-C$232)/C$229))</f>
        <v>4.6845675838093501E-7</v>
      </c>
      <c r="FX27" s="2">
        <f t="shared" ref="FX27:GK42" si="46">POWER(10,($B27-D$232)/D$229)/(1+POWER(10,($B27-D$232)/D$229))</f>
        <v>6.9314666646427471E-7</v>
      </c>
      <c r="FY27" s="2">
        <f t="shared" si="46"/>
        <v>6.6886461934577404E-7</v>
      </c>
      <c r="FZ27" s="2">
        <f t="shared" si="46"/>
        <v>6.3780263320829713E-7</v>
      </c>
      <c r="GA27" s="2">
        <f t="shared" si="46"/>
        <v>5.9762853925278002E-7</v>
      </c>
      <c r="GB27" s="2">
        <f t="shared" si="46"/>
        <v>7.0988438616936824E-7</v>
      </c>
      <c r="GC27" s="2">
        <f t="shared" si="46"/>
        <v>7.9508023106963859E-7</v>
      </c>
      <c r="GD27" s="2">
        <f t="shared" si="46"/>
        <v>9.5253681109057355E-7</v>
      </c>
      <c r="GE27" s="2">
        <f t="shared" si="46"/>
        <v>7.4494646332529871E-7</v>
      </c>
      <c r="GF27" s="2">
        <f t="shared" si="46"/>
        <v>6.3032975267931466E-7</v>
      </c>
      <c r="GG27" s="2">
        <f t="shared" si="46"/>
        <v>5.3877191860908352E-7</v>
      </c>
      <c r="GH27" s="2">
        <f t="shared" si="46"/>
        <v>4.6214679157083694E-7</v>
      </c>
      <c r="GI27" s="2">
        <f t="shared" si="46"/>
        <v>4.3041059320739626E-7</v>
      </c>
      <c r="GJ27" s="2">
        <f t="shared" si="46"/>
        <v>3.6054255002672003E-7</v>
      </c>
      <c r="GK27" s="2">
        <f t="shared" si="46"/>
        <v>3.5056667080521571E-7</v>
      </c>
      <c r="GM27" s="86">
        <f xml:space="preserve"> _xlfn.NORM.DIST($B27, C$7, ABS(C$11), TRUE) * _xlfn.NORM.DIST(($B27 - C$7)*C$15, 0, ABS(C$11), TRUE) * 2</f>
        <v>3.4751991114793385E-15</v>
      </c>
      <c r="GN27" s="86">
        <f t="shared" ref="GN27:HA42" si="47" xml:space="preserve"> _xlfn.NORM.DIST($B27, D$7, ABS(D$11), TRUE) * _xlfn.NORM.DIST(($B27 - D$7)*D$15, 0, ABS(D$11), TRUE) * 2</f>
        <v>5.2348749469690157E-13</v>
      </c>
      <c r="GO27" s="86">
        <f t="shared" si="47"/>
        <v>1.9480702699826056E-13</v>
      </c>
      <c r="GP27" s="86">
        <f t="shared" si="47"/>
        <v>4.0391481768158593E-12</v>
      </c>
      <c r="GQ27" s="86">
        <f t="shared" si="47"/>
        <v>2.2334168522591896E-12</v>
      </c>
      <c r="GR27" s="86">
        <f t="shared" si="47"/>
        <v>4.3673081684324723E-13</v>
      </c>
      <c r="GS27" s="86">
        <f t="shared" si="47"/>
        <v>1.049947414859691E-13</v>
      </c>
      <c r="GT27" s="86">
        <f t="shared" si="47"/>
        <v>2.7006696316021432E-14</v>
      </c>
      <c r="GU27" s="86">
        <f t="shared" si="47"/>
        <v>1.037102377838424E-14</v>
      </c>
      <c r="GV27" s="86">
        <f t="shared" si="47"/>
        <v>3.109252375333476E-14</v>
      </c>
      <c r="GW27" s="86">
        <f t="shared" si="47"/>
        <v>1.1568776998077154E-14</v>
      </c>
      <c r="GX27" s="86">
        <f t="shared" si="47"/>
        <v>4.7088130132912776E-14</v>
      </c>
      <c r="GY27" s="86">
        <f t="shared" si="47"/>
        <v>2.8401032830579759E-13</v>
      </c>
      <c r="GZ27" s="86">
        <f t="shared" si="47"/>
        <v>6.6298927160674391E-18</v>
      </c>
      <c r="HA27" s="86">
        <f t="shared" si="47"/>
        <v>3.5220228351110539E-27</v>
      </c>
      <c r="HC27" s="86">
        <f xml:space="preserve"> _xlfn.NORM.DIST($B27, C$8, ABS(C$12), TRUE) * _xlfn.NORM.DIST(($B27 - C$8)*C$16, 0, ABS(C$12), TRUE) * 2</f>
        <v>5.3246057837389306E-40</v>
      </c>
      <c r="HD27" s="86">
        <f t="shared" ref="HD27:HQ42" si="48" xml:space="preserve"> _xlfn.NORM.DIST($B27, D$8, ABS(D$12), TRUE) * _xlfn.NORM.DIST(($B27 - D$8)*D$16, 0, ABS(D$12), TRUE) * 2</f>
        <v>2.5945696270208104E-35</v>
      </c>
      <c r="HE27" s="86">
        <f t="shared" si="48"/>
        <v>2.5415286434066497E-36</v>
      </c>
      <c r="HF27" s="86">
        <f t="shared" si="48"/>
        <v>3.0810584232313487E-34</v>
      </c>
      <c r="HG27" s="86">
        <f t="shared" si="48"/>
        <v>2.6517391331272541E-33</v>
      </c>
      <c r="HH27" s="86">
        <f t="shared" si="48"/>
        <v>7.8634608532659145E-31</v>
      </c>
      <c r="HI27" s="86">
        <f t="shared" si="48"/>
        <v>1.222888848325197E-32</v>
      </c>
      <c r="HJ27" s="86">
        <f t="shared" si="48"/>
        <v>7.0686171868268584E-36</v>
      </c>
      <c r="HK27" s="86">
        <f t="shared" si="48"/>
        <v>6.582533955218707E-35</v>
      </c>
      <c r="HL27" s="86">
        <f t="shared" si="48"/>
        <v>2.5431411092857582E-34</v>
      </c>
      <c r="HM27" s="86">
        <f t="shared" si="48"/>
        <v>3.05780088864443E-34</v>
      </c>
      <c r="HN27" s="86">
        <f t="shared" si="48"/>
        <v>4.0466686700661967E-38</v>
      </c>
      <c r="HO27" s="86">
        <f t="shared" si="48"/>
        <v>7.9923611772848355E-34</v>
      </c>
      <c r="HP27" s="86">
        <f t="shared" si="48"/>
        <v>1.1651972744266152E-48</v>
      </c>
      <c r="HQ27" s="86">
        <f t="shared" si="48"/>
        <v>1.0399210779756457E-53</v>
      </c>
      <c r="HS27" s="86">
        <f xml:space="preserve"> _xlfn.NORM.DIST($B27, C$9, ABS(C$13), TRUE) * _xlfn.NORM.DIST(($B27 - C$9)*C$17, 0, ABS(C$13), TRUE) * 2</f>
        <v>1.1509422910837657E-85</v>
      </c>
      <c r="HT27" s="86">
        <f t="shared" ref="HT27:IG42" si="49" xml:space="preserve"> _xlfn.NORM.DIST($B27, D$9, ABS(D$13), TRUE) * _xlfn.NORM.DIST(($B27 - D$9)*D$17, 0, ABS(D$13), TRUE) * 2</f>
        <v>1.0336919460238171E-72</v>
      </c>
      <c r="HU27" s="86">
        <f t="shared" si="49"/>
        <v>1.0186192507470541E-75</v>
      </c>
      <c r="HV27" s="86">
        <f t="shared" si="49"/>
        <v>3.8640902253706875E-70</v>
      </c>
      <c r="HW27" s="86">
        <f t="shared" si="49"/>
        <v>5.8763327079268765E-69</v>
      </c>
      <c r="HX27" s="86">
        <f t="shared" si="49"/>
        <v>1.2471227409958247E-63</v>
      </c>
      <c r="HY27" s="86">
        <f t="shared" si="49"/>
        <v>3.396712603378118E-68</v>
      </c>
      <c r="HZ27" s="86">
        <f t="shared" si="49"/>
        <v>3.8424621445719674E-74</v>
      </c>
      <c r="IA27" s="86">
        <f t="shared" si="49"/>
        <v>3.4479774951222057E-73</v>
      </c>
      <c r="IB27" s="86">
        <f t="shared" si="49"/>
        <v>3.8071426214578556E-72</v>
      </c>
      <c r="IC27" s="86">
        <f t="shared" si="49"/>
        <v>1.815528970044109E-72</v>
      </c>
      <c r="ID27" s="86">
        <f t="shared" si="49"/>
        <v>1.7724510010474853E-81</v>
      </c>
      <c r="IE27" s="86">
        <f t="shared" si="49"/>
        <v>1.1141957238932091E-71</v>
      </c>
      <c r="IF27" s="86">
        <f t="shared" si="49"/>
        <v>9.879336249770505E-61</v>
      </c>
      <c r="IG27" s="86">
        <f t="shared" si="49"/>
        <v>2.4058991947333416E-58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1.0871450401181664E-291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2.5326088487643603E-210</v>
      </c>
      <c r="IW27" s="86">
        <f t="shared" si="50"/>
        <v>2.0904649219181244E-203</v>
      </c>
      <c r="IY27" s="86">
        <f>GM27+HC27+HS27+II27</f>
        <v>3.4751991114793385E-15</v>
      </c>
      <c r="IZ27" s="86">
        <f t="shared" ref="IZ27:JM42" si="51">GN27+HD27+HT27+IJ27</f>
        <v>5.2348749469690157E-13</v>
      </c>
      <c r="JA27" s="86">
        <f t="shared" si="51"/>
        <v>1.9480702699826056E-13</v>
      </c>
      <c r="JB27" s="86">
        <f t="shared" si="51"/>
        <v>4.0391481768158593E-12</v>
      </c>
      <c r="JC27" s="86">
        <f t="shared" si="51"/>
        <v>2.2334168522591896E-12</v>
      </c>
      <c r="JD27" s="86">
        <f t="shared" si="51"/>
        <v>4.3673081684324723E-13</v>
      </c>
      <c r="JE27" s="86">
        <f t="shared" si="51"/>
        <v>1.049947414859691E-13</v>
      </c>
      <c r="JF27" s="86">
        <f t="shared" si="51"/>
        <v>2.7006696316021432E-14</v>
      </c>
      <c r="JG27" s="86">
        <f t="shared" si="51"/>
        <v>1.037102377838424E-14</v>
      </c>
      <c r="JH27" s="86">
        <f t="shared" si="51"/>
        <v>3.109252375333476E-14</v>
      </c>
      <c r="JI27" s="86">
        <f t="shared" si="51"/>
        <v>1.1568776998077154E-14</v>
      </c>
      <c r="JJ27" s="86">
        <f t="shared" si="51"/>
        <v>4.7088130132912776E-14</v>
      </c>
      <c r="JK27" s="86">
        <f t="shared" si="51"/>
        <v>2.8401032830579759E-13</v>
      </c>
      <c r="JL27" s="86">
        <f t="shared" si="51"/>
        <v>6.6298927160674391E-18</v>
      </c>
      <c r="JM27" s="86">
        <f t="shared" si="51"/>
        <v>3.5220228351110539E-27</v>
      </c>
    </row>
    <row r="28" spans="1:273" x14ac:dyDescent="0.25">
      <c r="B28" s="2">
        <v>1</v>
      </c>
      <c r="C28" s="37">
        <v>80.171000000000006</v>
      </c>
      <c r="D28" s="37">
        <v>82.561000000000007</v>
      </c>
      <c r="E28" s="37">
        <v>82.828999999999994</v>
      </c>
      <c r="F28" s="37">
        <v>85.244</v>
      </c>
      <c r="G28" s="37">
        <v>87.340999999999994</v>
      </c>
      <c r="H28" s="37">
        <v>86.438999999999993</v>
      </c>
      <c r="I28" s="37">
        <v>88.731999999999999</v>
      </c>
      <c r="J28" s="37">
        <v>92.878</v>
      </c>
      <c r="K28" s="37">
        <v>90.537000000000006</v>
      </c>
      <c r="L28" s="37">
        <v>93</v>
      </c>
      <c r="M28" s="37">
        <v>92.340999999999994</v>
      </c>
      <c r="N28" s="37">
        <v>93.122</v>
      </c>
      <c r="O28" s="37">
        <v>92.39</v>
      </c>
      <c r="P28" s="37">
        <v>89.097999999999999</v>
      </c>
      <c r="Q28" s="37">
        <v>87.795000000000002</v>
      </c>
      <c r="S28" s="4">
        <f t="shared" si="8"/>
        <v>78.744726957118885</v>
      </c>
      <c r="T28" s="4">
        <f t="shared" si="8"/>
        <v>79.590571751332504</v>
      </c>
      <c r="U28" s="4">
        <f t="shared" si="8"/>
        <v>80.540090267616989</v>
      </c>
      <c r="V28" s="4">
        <f t="shared" si="8"/>
        <v>81.313168646854152</v>
      </c>
      <c r="W28" s="4">
        <f t="shared" si="8"/>
        <v>83.773503489832123</v>
      </c>
      <c r="X28" s="4">
        <f t="shared" si="8"/>
        <v>84.344939768893411</v>
      </c>
      <c r="Y28" s="4">
        <f t="shared" si="8"/>
        <v>86.398184556896609</v>
      </c>
      <c r="Z28" s="4">
        <f t="shared" si="8"/>
        <v>89.61212884762972</v>
      </c>
      <c r="AA28" s="4">
        <f t="shared" si="8"/>
        <v>87.755647254036887</v>
      </c>
      <c r="AB28" s="4">
        <f t="shared" si="8"/>
        <v>90.499656589590629</v>
      </c>
      <c r="AC28" s="4">
        <f t="shared" si="8"/>
        <v>90.155238814574332</v>
      </c>
      <c r="AD28" s="4">
        <f t="shared" si="8"/>
        <v>91.21596177994175</v>
      </c>
      <c r="AE28" s="4">
        <f t="shared" si="8"/>
        <v>91.067827982544514</v>
      </c>
      <c r="AF28" s="4" t="e">
        <f t="shared" si="8"/>
        <v>#N/A</v>
      </c>
      <c r="AG28" s="4" t="e">
        <f t="shared" si="8"/>
        <v>#N/A</v>
      </c>
      <c r="AI28" s="4">
        <f t="shared" si="9"/>
        <v>1.426273042881121</v>
      </c>
      <c r="AJ28" s="4">
        <f t="shared" si="9"/>
        <v>2.9704282486675027</v>
      </c>
      <c r="AK28" s="4">
        <f t="shared" si="9"/>
        <v>2.2889097323830043</v>
      </c>
      <c r="AL28" s="4">
        <f t="shared" si="9"/>
        <v>3.9308313531458481</v>
      </c>
      <c r="AM28" s="4">
        <f t="shared" si="9"/>
        <v>3.5674965101678708</v>
      </c>
      <c r="AN28" s="4">
        <f t="shared" si="9"/>
        <v>2.0940602311065817</v>
      </c>
      <c r="AO28" s="4">
        <f t="shared" si="9"/>
        <v>2.33381544310339</v>
      </c>
      <c r="AP28" s="4">
        <f t="shared" si="9"/>
        <v>3.2658711523702806</v>
      </c>
      <c r="AQ28" s="4">
        <f t="shared" si="9"/>
        <v>2.7813527459631189</v>
      </c>
      <c r="AR28" s="4">
        <f t="shared" si="9"/>
        <v>2.5003434104093714</v>
      </c>
      <c r="AS28" s="4">
        <f t="shared" si="9"/>
        <v>2.1857611854256618</v>
      </c>
      <c r="AT28" s="4">
        <f t="shared" si="9"/>
        <v>1.9060382200582495</v>
      </c>
      <c r="AU28" s="4">
        <f t="shared" si="9"/>
        <v>1.3221720174554861</v>
      </c>
      <c r="AV28" s="4">
        <f t="shared" si="9"/>
        <v>0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78.744726957102571</v>
      </c>
      <c r="AZ28" s="2">
        <f t="shared" si="10"/>
        <v>79.590571749138192</v>
      </c>
      <c r="BA28" s="2">
        <f t="shared" si="10"/>
        <v>80.54009026675817</v>
      </c>
      <c r="BB28" s="2">
        <f t="shared" si="10"/>
        <v>81.31316863197921</v>
      </c>
      <c r="BC28" s="2">
        <f t="shared" si="10"/>
        <v>83.773503481411183</v>
      </c>
      <c r="BD28" s="2">
        <f t="shared" si="10"/>
        <v>84.344939767069022</v>
      </c>
      <c r="BE28" s="2">
        <f t="shared" si="10"/>
        <v>86.398184556426699</v>
      </c>
      <c r="BF28" s="2">
        <f t="shared" si="10"/>
        <v>89.612128847500173</v>
      </c>
      <c r="BG28" s="2">
        <f t="shared" si="10"/>
        <v>87.755647253985572</v>
      </c>
      <c r="BH28" s="2">
        <f t="shared" si="10"/>
        <v>90.499656589442637</v>
      </c>
      <c r="BI28" s="2">
        <f t="shared" si="10"/>
        <v>90.155238814517929</v>
      </c>
      <c r="BJ28" s="2">
        <f t="shared" si="10"/>
        <v>91.215961779732112</v>
      </c>
      <c r="BK28" s="2">
        <f t="shared" si="10"/>
        <v>91.067827981356842</v>
      </c>
      <c r="BL28" s="2" t="e">
        <f t="shared" si="10"/>
        <v>#N/A</v>
      </c>
      <c r="BM28" s="2" t="e">
        <f t="shared" si="10"/>
        <v>#N/A</v>
      </c>
      <c r="BO28" s="2">
        <f t="shared" si="11"/>
        <v>80.171000000000006</v>
      </c>
      <c r="BP28" s="2">
        <f t="shared" si="12"/>
        <v>82.561000000000007</v>
      </c>
      <c r="BQ28" s="2">
        <f t="shared" si="13"/>
        <v>82.828999999999994</v>
      </c>
      <c r="BR28" s="2">
        <f t="shared" si="14"/>
        <v>85.244</v>
      </c>
      <c r="BS28" s="2">
        <f t="shared" si="15"/>
        <v>87.340999999999994</v>
      </c>
      <c r="BT28" s="2">
        <f t="shared" si="16"/>
        <v>86.438999999999993</v>
      </c>
      <c r="BU28" s="2">
        <f t="shared" si="17"/>
        <v>88.731999999999999</v>
      </c>
      <c r="BV28" s="2">
        <f t="shared" si="18"/>
        <v>92.878</v>
      </c>
      <c r="BW28" s="2">
        <f t="shared" si="19"/>
        <v>90.537000000000006</v>
      </c>
      <c r="BX28" s="2">
        <f t="shared" si="20"/>
        <v>93</v>
      </c>
      <c r="BY28" s="2">
        <f t="shared" si="21"/>
        <v>92.340999999999994</v>
      </c>
      <c r="BZ28" s="2">
        <f t="shared" si="22"/>
        <v>93.122</v>
      </c>
      <c r="CA28" s="2">
        <f t="shared" si="23"/>
        <v>92.39</v>
      </c>
      <c r="CB28" s="2" t="str">
        <f t="shared" si="24"/>
        <v/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78.658539816772361</v>
      </c>
      <c r="DL28" s="2">
        <f t="shared" si="42"/>
        <v>79.456699132971366</v>
      </c>
      <c r="DM28" s="2">
        <f t="shared" si="42"/>
        <v>80.348569888987953</v>
      </c>
      <c r="DN28" s="2">
        <f t="shared" si="42"/>
        <v>81.161200000000022</v>
      </c>
      <c r="DO28" s="2">
        <f t="shared" si="42"/>
        <v>83.617426132404162</v>
      </c>
      <c r="DP28" s="2">
        <f t="shared" si="42"/>
        <v>84.328786186964876</v>
      </c>
      <c r="DQ28" s="2">
        <f t="shared" si="42"/>
        <v>86.357410690651747</v>
      </c>
      <c r="DR28" s="2">
        <f t="shared" si="42"/>
        <v>89.654247961340957</v>
      </c>
      <c r="DS28" s="2">
        <f t="shared" si="42"/>
        <v>87.707713460183228</v>
      </c>
      <c r="DT28" s="2">
        <f t="shared" si="42"/>
        <v>90.510787375415291</v>
      </c>
      <c r="DU28" s="2">
        <f t="shared" si="42"/>
        <v>90.071109090909076</v>
      </c>
      <c r="DV28" s="2">
        <f t="shared" si="42"/>
        <v>91.059170945333733</v>
      </c>
      <c r="DW28" s="2">
        <f t="shared" si="42"/>
        <v>91.057774464522069</v>
      </c>
      <c r="DX28" s="2">
        <f t="shared" si="42"/>
        <v>87.342668292682916</v>
      </c>
      <c r="DY28" s="2">
        <f t="shared" si="42"/>
        <v>83.171771994134886</v>
      </c>
      <c r="EA28" s="2">
        <f t="shared" si="43"/>
        <v>83.420704247929436</v>
      </c>
      <c r="EB28" s="2">
        <f t="shared" si="43"/>
        <v>85.575344463770776</v>
      </c>
      <c r="EC28" s="2">
        <f t="shared" si="43"/>
        <v>89.285228281990271</v>
      </c>
      <c r="ED28" s="2">
        <f t="shared" si="43"/>
        <v>87.448552380952378</v>
      </c>
      <c r="EE28" s="2">
        <f t="shared" si="43"/>
        <v>90.379644665840956</v>
      </c>
      <c r="EF28" s="2">
        <f t="shared" si="43"/>
        <v>85.059691028308606</v>
      </c>
      <c r="EG28" s="2">
        <f t="shared" si="43"/>
        <v>88.28882130365659</v>
      </c>
      <c r="EH28" s="2">
        <f t="shared" si="43"/>
        <v>87.548577894736852</v>
      </c>
      <c r="EI28" s="2">
        <f t="shared" si="43"/>
        <v>90.219456069483229</v>
      </c>
      <c r="EJ28" s="2">
        <f t="shared" si="43"/>
        <v>89.948048810440667</v>
      </c>
      <c r="EK28" s="2">
        <f t="shared" si="43"/>
        <v>94.492954200177664</v>
      </c>
      <c r="EL28" s="2">
        <f t="shared" si="43"/>
        <v>99.103165446114488</v>
      </c>
      <c r="EM28" s="2">
        <f t="shared" si="43"/>
        <v>91.533405032367142</v>
      </c>
      <c r="EN28" s="2">
        <f t="shared" si="43"/>
        <v>92.552723281340278</v>
      </c>
      <c r="EO28" s="2">
        <f t="shared" si="43"/>
        <v>85.669713486637676</v>
      </c>
      <c r="EQ28" s="2">
        <f t="shared" si="44"/>
        <v>85.553578204523646</v>
      </c>
      <c r="ER28" s="2">
        <f t="shared" si="44"/>
        <v>84.705464324031496</v>
      </c>
      <c r="ES28" s="2">
        <f t="shared" si="44"/>
        <v>88.489714125825628</v>
      </c>
      <c r="ET28" s="2">
        <f t="shared" si="44"/>
        <v>85.302194750162286</v>
      </c>
      <c r="EU28" s="2">
        <f t="shared" si="44"/>
        <v>87.567956619142606</v>
      </c>
      <c r="EV28" s="2">
        <f t="shared" si="44"/>
        <v>86.316998514756492</v>
      </c>
      <c r="EW28" s="2">
        <f t="shared" si="44"/>
        <v>87.633603856122107</v>
      </c>
      <c r="EX28" s="2">
        <f t="shared" si="44"/>
        <v>87.147010393570923</v>
      </c>
      <c r="EY28" s="2">
        <f t="shared" si="44"/>
        <v>88.887556940033122</v>
      </c>
      <c r="EZ28" s="2">
        <f t="shared" si="44"/>
        <v>88.925621950146663</v>
      </c>
      <c r="FA28" s="2">
        <f t="shared" si="44"/>
        <v>91.826514460224899</v>
      </c>
      <c r="FB28" s="2">
        <f t="shared" si="44"/>
        <v>95.494173291697848</v>
      </c>
      <c r="FC28" s="2">
        <f t="shared" si="44"/>
        <v>90.626169102362653</v>
      </c>
      <c r="FD28" s="2">
        <f t="shared" si="44"/>
        <v>92.696893695344514</v>
      </c>
      <c r="FE28" s="2">
        <f t="shared" si="44"/>
        <v>95.803477467470117</v>
      </c>
      <c r="FG28" s="2">
        <f t="shared" si="45"/>
        <v>1.8098082504265842E-2</v>
      </c>
      <c r="FH28" s="2">
        <f t="shared" si="45"/>
        <v>2.1879561578670277E-2</v>
      </c>
      <c r="FI28" s="2">
        <f t="shared" si="45"/>
        <v>2.1430936796983335E-2</v>
      </c>
      <c r="FJ28" s="2">
        <f t="shared" si="45"/>
        <v>2.4170767566029705E-2</v>
      </c>
      <c r="FK28" s="2">
        <f t="shared" si="45"/>
        <v>2.3081062922890444E-2</v>
      </c>
      <c r="FL28" s="2">
        <f t="shared" si="45"/>
        <v>2.2099458830552081E-2</v>
      </c>
      <c r="FM28" s="2">
        <f t="shared" si="45"/>
        <v>2.1111221358712039E-2</v>
      </c>
      <c r="FN28" s="2">
        <f t="shared" si="45"/>
        <v>2.0002513735337714E-2</v>
      </c>
      <c r="FO28" s="2">
        <f t="shared" si="45"/>
        <v>1.9084312836579898E-2</v>
      </c>
      <c r="FP28" s="2">
        <f t="shared" si="45"/>
        <v>1.9778419362805614E-2</v>
      </c>
      <c r="FQ28" s="2">
        <f t="shared" si="45"/>
        <v>1.9026288061544844E-2</v>
      </c>
      <c r="FR28" s="2">
        <f t="shared" si="45"/>
        <v>1.9491890898443241E-2</v>
      </c>
      <c r="FS28" s="2">
        <f t="shared" si="45"/>
        <v>2.1138138865738013E-2</v>
      </c>
      <c r="FT28" s="2">
        <f t="shared" si="45"/>
        <v>1.4806141480108431E-2</v>
      </c>
      <c r="FU28" s="2">
        <f t="shared" si="45"/>
        <v>1.2015043308054561E-2</v>
      </c>
      <c r="FW28" s="2">
        <f t="shared" ref="FW28:GK58" si="54">POWER(10,($B28-C$232)/C$229)/(1+POWER(10,($B28-C$232)/C$229))</f>
        <v>5.1365259818563886E-7</v>
      </c>
      <c r="FX28" s="2">
        <f t="shared" si="46"/>
        <v>7.6002015568217152E-7</v>
      </c>
      <c r="FY28" s="2">
        <f t="shared" si="46"/>
        <v>7.3339542395762068E-7</v>
      </c>
      <c r="FZ28" s="2">
        <f t="shared" si="46"/>
        <v>6.9933663772259422E-7</v>
      </c>
      <c r="GA28" s="2">
        <f t="shared" si="46"/>
        <v>6.5528662490097759E-7</v>
      </c>
      <c r="GB28" s="2">
        <f t="shared" si="46"/>
        <v>7.783726979077274E-7</v>
      </c>
      <c r="GC28" s="2">
        <f t="shared" si="46"/>
        <v>8.7178807067930739E-7</v>
      </c>
      <c r="GD28" s="2">
        <f t="shared" si="46"/>
        <v>1.0444357484019381E-6</v>
      </c>
      <c r="GE28" s="2">
        <f t="shared" si="46"/>
        <v>8.16817495624604E-7</v>
      </c>
      <c r="GF28" s="2">
        <f t="shared" si="46"/>
        <v>6.9114278816267472E-7</v>
      </c>
      <c r="GG28" s="2">
        <f t="shared" si="46"/>
        <v>5.9075163074197259E-7</v>
      </c>
      <c r="GH28" s="2">
        <f t="shared" si="46"/>
        <v>5.0673385778116401E-7</v>
      </c>
      <c r="GI28" s="2">
        <f t="shared" si="46"/>
        <v>4.7193581124371719E-7</v>
      </c>
      <c r="GJ28" s="2">
        <f t="shared" si="46"/>
        <v>3.9532703113491081E-7</v>
      </c>
      <c r="GK28" s="2">
        <f t="shared" si="46"/>
        <v>3.8438869783161457E-7</v>
      </c>
      <c r="GM28" s="86">
        <f t="shared" ref="GM28:HA58" si="55" xml:space="preserve"> _xlfn.NORM.DIST($B28, C$7, ABS(C$11), TRUE) * _xlfn.NORM.DIST(($B28 - C$7)*C$15, 0, ABS(C$11), TRUE) * 2</f>
        <v>9.0865176765608674E-15</v>
      </c>
      <c r="GN28" s="86">
        <f t="shared" si="47"/>
        <v>1.1825951253817077E-12</v>
      </c>
      <c r="GO28" s="86">
        <f t="shared" si="47"/>
        <v>4.5498032832551237E-13</v>
      </c>
      <c r="GP28" s="86">
        <f t="shared" si="47"/>
        <v>8.6097982437683183E-12</v>
      </c>
      <c r="GQ28" s="86">
        <f t="shared" si="47"/>
        <v>4.8256332933631961E-12</v>
      </c>
      <c r="GR28" s="86">
        <f t="shared" si="47"/>
        <v>9.9560353545542979E-13</v>
      </c>
      <c r="GS28" s="86">
        <f t="shared" si="47"/>
        <v>2.5023571242692018E-13</v>
      </c>
      <c r="GT28" s="86">
        <f t="shared" si="47"/>
        <v>6.6944021115039578E-14</v>
      </c>
      <c r="GU28" s="86">
        <f t="shared" si="47"/>
        <v>2.6361100278231227E-14</v>
      </c>
      <c r="GV28" s="86">
        <f t="shared" si="47"/>
        <v>7.6465400747814815E-14</v>
      </c>
      <c r="GW28" s="86">
        <f t="shared" si="47"/>
        <v>2.9264600466335608E-14</v>
      </c>
      <c r="GX28" s="86">
        <f t="shared" si="47"/>
        <v>1.1363708262530351E-13</v>
      </c>
      <c r="GY28" s="86">
        <f t="shared" si="47"/>
        <v>6.5191165392819534E-13</v>
      </c>
      <c r="GZ28" s="86">
        <f t="shared" si="47"/>
        <v>2.0715969032114378E-17</v>
      </c>
      <c r="HA28" s="86">
        <f t="shared" si="47"/>
        <v>2.2052488645157236E-26</v>
      </c>
      <c r="HC28" s="86">
        <f xml:space="preserve"> _xlfn.NORM.DIST($B28, C$8, ABS(C$12), TRUE) * _xlfn.NORM.DIST(($B28 - C$8)*C$16, 0, ABS(C$12), TRUE) * 2</f>
        <v>3.9115153265160631E-39</v>
      </c>
      <c r="HD28" s="86">
        <f t="shared" si="48"/>
        <v>1.502786680405827E-34</v>
      </c>
      <c r="HE28" s="86">
        <f t="shared" si="48"/>
        <v>1.5657890984238305E-35</v>
      </c>
      <c r="HF28" s="86">
        <f t="shared" si="48"/>
        <v>1.6960374845398218E-33</v>
      </c>
      <c r="HG28" s="86">
        <f t="shared" si="48"/>
        <v>1.3883329920899988E-32</v>
      </c>
      <c r="HH28" s="86">
        <f t="shared" si="48"/>
        <v>3.6652917621494007E-30</v>
      </c>
      <c r="HI28" s="86">
        <f t="shared" si="48"/>
        <v>6.3294005310650197E-32</v>
      </c>
      <c r="HJ28" s="86">
        <f t="shared" si="48"/>
        <v>4.3978598882961591E-35</v>
      </c>
      <c r="HK28" s="86">
        <f t="shared" si="48"/>
        <v>3.8538499380675701E-34</v>
      </c>
      <c r="HL28" s="86">
        <f t="shared" si="48"/>
        <v>1.4245851096321512E-33</v>
      </c>
      <c r="HM28" s="86">
        <f t="shared" si="48"/>
        <v>1.676547283778674E-33</v>
      </c>
      <c r="HN28" s="86">
        <f t="shared" si="48"/>
        <v>2.666962671998973E-37</v>
      </c>
      <c r="HO28" s="86">
        <f t="shared" si="48"/>
        <v>4.1909179541379912E-33</v>
      </c>
      <c r="HP28" s="86">
        <f t="shared" si="48"/>
        <v>1.2975554412093874E-47</v>
      </c>
      <c r="HQ28" s="86">
        <f t="shared" si="48"/>
        <v>1.5535111807460954E-52</v>
      </c>
      <c r="HS28" s="86">
        <f t="shared" ref="HS28:IG58" si="56" xml:space="preserve"> _xlfn.NORM.DIST($B28, C$9, ABS(C$13), TRUE) * _xlfn.NORM.DIST(($B28 - C$9)*C$17, 0, ABS(C$13), TRUE) * 2</f>
        <v>2.2212131461823673E-84</v>
      </c>
      <c r="HT28" s="86">
        <f t="shared" si="49"/>
        <v>1.334600161722592E-71</v>
      </c>
      <c r="HU28" s="86">
        <f t="shared" si="49"/>
        <v>1.4622730402840846E-74</v>
      </c>
      <c r="HV28" s="86">
        <f t="shared" si="49"/>
        <v>4.6057525568359926E-69</v>
      </c>
      <c r="HW28" s="86">
        <f t="shared" si="49"/>
        <v>6.6027246066183694E-68</v>
      </c>
      <c r="HX28" s="86">
        <f t="shared" si="49"/>
        <v>1.1799707605773558E-62</v>
      </c>
      <c r="HY28" s="86">
        <f t="shared" si="49"/>
        <v>3.7970660163804589E-67</v>
      </c>
      <c r="HZ28" s="86">
        <f t="shared" si="49"/>
        <v>5.5316160320062653E-73</v>
      </c>
      <c r="IA28" s="86">
        <f t="shared" si="49"/>
        <v>4.6329349623884136E-72</v>
      </c>
      <c r="IB28" s="86">
        <f t="shared" si="49"/>
        <v>4.8118326375120628E-71</v>
      </c>
      <c r="IC28" s="86">
        <f t="shared" si="49"/>
        <v>2.2428217915906833E-71</v>
      </c>
      <c r="ID28" s="86">
        <f t="shared" si="49"/>
        <v>2.9066898721552025E-80</v>
      </c>
      <c r="IE28" s="86">
        <f t="shared" si="49"/>
        <v>1.2910707788633069E-70</v>
      </c>
      <c r="IF28" s="86">
        <f t="shared" si="49"/>
        <v>7.5894137781507624E-60</v>
      </c>
      <c r="IG28" s="86">
        <f t="shared" si="49"/>
        <v>1.7017529175787527E-57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6.1786426472314146E-288</v>
      </c>
      <c r="IO28" s="86">
        <f t="shared" si="50"/>
        <v>1.8696392600357804E-304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9.5712923526118266E-208</v>
      </c>
      <c r="IW28" s="86">
        <f t="shared" si="50"/>
        <v>6.4184775867081693E-201</v>
      </c>
      <c r="IY28" s="86">
        <f t="shared" ref="IY28:JM58" si="58">GM28+HC28+HS28+II28</f>
        <v>9.0865176765608674E-15</v>
      </c>
      <c r="IZ28" s="86">
        <f t="shared" si="51"/>
        <v>1.1825951253817077E-12</v>
      </c>
      <c r="JA28" s="86">
        <f t="shared" si="51"/>
        <v>4.5498032832551237E-13</v>
      </c>
      <c r="JB28" s="86">
        <f t="shared" si="51"/>
        <v>8.6097982437683183E-12</v>
      </c>
      <c r="JC28" s="86">
        <f t="shared" si="51"/>
        <v>4.8256332933631961E-12</v>
      </c>
      <c r="JD28" s="86">
        <f t="shared" si="51"/>
        <v>9.9560353545542979E-13</v>
      </c>
      <c r="JE28" s="86">
        <f t="shared" si="51"/>
        <v>2.5023571242692018E-13</v>
      </c>
      <c r="JF28" s="86">
        <f t="shared" si="51"/>
        <v>6.6944021115039578E-14</v>
      </c>
      <c r="JG28" s="86">
        <f t="shared" si="51"/>
        <v>2.6361100278231227E-14</v>
      </c>
      <c r="JH28" s="86">
        <f t="shared" si="51"/>
        <v>7.6465400747814815E-14</v>
      </c>
      <c r="JI28" s="86">
        <f t="shared" si="51"/>
        <v>2.9264600466335608E-14</v>
      </c>
      <c r="JJ28" s="86">
        <f t="shared" si="51"/>
        <v>1.1363708262530351E-13</v>
      </c>
      <c r="JK28" s="86">
        <f t="shared" si="51"/>
        <v>6.5191165392819534E-13</v>
      </c>
      <c r="JL28" s="86">
        <f t="shared" si="51"/>
        <v>2.0715969032114378E-17</v>
      </c>
      <c r="JM28" s="86">
        <f t="shared" si="51"/>
        <v>2.2052488645157236E-26</v>
      </c>
    </row>
    <row r="29" spans="1:273" x14ac:dyDescent="0.25">
      <c r="B29" s="2">
        <v>2</v>
      </c>
      <c r="C29" s="37">
        <v>80.146000000000001</v>
      </c>
      <c r="D29" s="37">
        <v>81.537000000000006</v>
      </c>
      <c r="E29" s="37">
        <v>82.097999999999999</v>
      </c>
      <c r="F29" s="37">
        <v>83.659000000000006</v>
      </c>
      <c r="G29" s="37">
        <v>85.366</v>
      </c>
      <c r="H29" s="37">
        <v>86.024000000000001</v>
      </c>
      <c r="I29" s="37">
        <v>88.415000000000006</v>
      </c>
      <c r="J29" s="37">
        <v>93.366</v>
      </c>
      <c r="K29" s="37">
        <v>89.293000000000006</v>
      </c>
      <c r="L29" s="37">
        <v>92.024000000000001</v>
      </c>
      <c r="M29" s="37">
        <v>92.561000000000007</v>
      </c>
      <c r="N29" s="37">
        <v>93.122</v>
      </c>
      <c r="O29" s="37">
        <v>91.950999999999993</v>
      </c>
      <c r="P29" s="37">
        <v>89.902000000000001</v>
      </c>
      <c r="Q29" s="37">
        <v>89.840999999999994</v>
      </c>
      <c r="R29" s="5"/>
      <c r="S29" s="4">
        <f t="shared" si="8"/>
        <v>78.929037129269872</v>
      </c>
      <c r="T29" s="4">
        <f t="shared" si="8"/>
        <v>79.841887504557448</v>
      </c>
      <c r="U29" s="4">
        <f t="shared" si="8"/>
        <v>80.803929557757954</v>
      </c>
      <c r="V29" s="4">
        <f t="shared" si="8"/>
        <v>81.54843891967792</v>
      </c>
      <c r="W29" s="4">
        <f t="shared" si="8"/>
        <v>83.943206844113803</v>
      </c>
      <c r="X29" s="4">
        <f t="shared" si="8"/>
        <v>84.498923422420205</v>
      </c>
      <c r="Y29" s="4">
        <f t="shared" si="8"/>
        <v>86.521748800496511</v>
      </c>
      <c r="Z29" s="4">
        <f t="shared" si="8"/>
        <v>89.628988589525619</v>
      </c>
      <c r="AA29" s="4">
        <f t="shared" si="8"/>
        <v>87.891937037783563</v>
      </c>
      <c r="AB29" s="4">
        <f t="shared" si="8"/>
        <v>90.585666128452189</v>
      </c>
      <c r="AC29" s="4">
        <f t="shared" si="8"/>
        <v>90.331900532237682</v>
      </c>
      <c r="AD29" s="4">
        <f t="shared" si="8"/>
        <v>91.326025950257304</v>
      </c>
      <c r="AE29" s="4">
        <f t="shared" si="8"/>
        <v>91.199171682303799</v>
      </c>
      <c r="AF29" s="4" t="e">
        <f t="shared" si="8"/>
        <v>#N/A</v>
      </c>
      <c r="AG29" s="4" t="e">
        <f t="shared" si="8"/>
        <v>#N/A</v>
      </c>
      <c r="AI29" s="4">
        <f t="shared" si="9"/>
        <v>1.2169628707301285</v>
      </c>
      <c r="AJ29" s="4">
        <f t="shared" si="9"/>
        <v>1.695112495442558</v>
      </c>
      <c r="AK29" s="4">
        <f t="shared" si="9"/>
        <v>1.2940704422420453</v>
      </c>
      <c r="AL29" s="4">
        <f t="shared" si="9"/>
        <v>2.1105610803220856</v>
      </c>
      <c r="AM29" s="4">
        <f t="shared" si="9"/>
        <v>1.4227931558861968</v>
      </c>
      <c r="AN29" s="4">
        <f t="shared" si="9"/>
        <v>1.5250765775797959</v>
      </c>
      <c r="AO29" s="4">
        <f t="shared" si="9"/>
        <v>1.8932511995034957</v>
      </c>
      <c r="AP29" s="4">
        <f t="shared" si="9"/>
        <v>3.7370114104743806</v>
      </c>
      <c r="AQ29" s="4">
        <f t="shared" si="9"/>
        <v>1.401062962216443</v>
      </c>
      <c r="AR29" s="4">
        <f t="shared" si="9"/>
        <v>1.4383338715478118</v>
      </c>
      <c r="AS29" s="4">
        <f t="shared" si="9"/>
        <v>2.2290994677623246</v>
      </c>
      <c r="AT29" s="4">
        <f t="shared" si="9"/>
        <v>1.7959740497426964</v>
      </c>
      <c r="AU29" s="4">
        <f t="shared" si="9"/>
        <v>0.7518283176961944</v>
      </c>
      <c r="AV29" s="4">
        <f t="shared" si="9"/>
        <v>0</v>
      </c>
      <c r="AW29" s="4">
        <f t="shared" si="9"/>
        <v>0</v>
      </c>
      <c r="AY29" s="2">
        <f t="shared" si="52"/>
        <v>78.929037129228462</v>
      </c>
      <c r="AZ29" s="2">
        <f t="shared" si="10"/>
        <v>79.84188749973481</v>
      </c>
      <c r="BA29" s="2">
        <f t="shared" si="10"/>
        <v>80.803929555807841</v>
      </c>
      <c r="BB29" s="2">
        <f t="shared" si="10"/>
        <v>81.548438888805492</v>
      </c>
      <c r="BC29" s="2">
        <f t="shared" si="10"/>
        <v>83.94320682639939</v>
      </c>
      <c r="BD29" s="2">
        <f t="shared" si="10"/>
        <v>84.498923418375128</v>
      </c>
      <c r="BE29" s="2">
        <f t="shared" si="10"/>
        <v>86.521748799408059</v>
      </c>
      <c r="BF29" s="2">
        <f t="shared" si="10"/>
        <v>89.628988589213719</v>
      </c>
      <c r="BG29" s="2">
        <f t="shared" si="10"/>
        <v>87.891937037656902</v>
      </c>
      <c r="BH29" s="2">
        <f t="shared" si="10"/>
        <v>90.58566612809858</v>
      </c>
      <c r="BI29" s="2">
        <f t="shared" si="10"/>
        <v>90.331900532099127</v>
      </c>
      <c r="BJ29" s="2">
        <f t="shared" si="10"/>
        <v>91.326025949765537</v>
      </c>
      <c r="BK29" s="2">
        <f t="shared" si="10"/>
        <v>91.199171679652054</v>
      </c>
      <c r="BL29" s="2" t="e">
        <f t="shared" si="10"/>
        <v>#N/A</v>
      </c>
      <c r="BM29" s="2" t="e">
        <f t="shared" si="10"/>
        <v>#N/A</v>
      </c>
      <c r="BO29" s="2">
        <f t="shared" si="11"/>
        <v>80.146000000000001</v>
      </c>
      <c r="BP29" s="2">
        <f t="shared" si="12"/>
        <v>81.537000000000006</v>
      </c>
      <c r="BQ29" s="2">
        <f t="shared" si="13"/>
        <v>82.097999999999999</v>
      </c>
      <c r="BR29" s="2">
        <f t="shared" si="14"/>
        <v>83.659000000000006</v>
      </c>
      <c r="BS29" s="2">
        <f t="shared" si="15"/>
        <v>85.366</v>
      </c>
      <c r="BT29" s="2">
        <f t="shared" si="16"/>
        <v>86.024000000000001</v>
      </c>
      <c r="BU29" s="2">
        <f t="shared" si="17"/>
        <v>88.415000000000006</v>
      </c>
      <c r="BV29" s="2">
        <f t="shared" si="18"/>
        <v>93.366</v>
      </c>
      <c r="BW29" s="2">
        <f t="shared" si="19"/>
        <v>89.293000000000006</v>
      </c>
      <c r="BX29" s="2">
        <f t="shared" si="20"/>
        <v>92.024000000000001</v>
      </c>
      <c r="BY29" s="2">
        <f t="shared" si="21"/>
        <v>92.561000000000007</v>
      </c>
      <c r="BZ29" s="2">
        <f t="shared" si="22"/>
        <v>93.122</v>
      </c>
      <c r="CA29" s="2">
        <f t="shared" si="23"/>
        <v>91.950999999999993</v>
      </c>
      <c r="CB29" s="2" t="str">
        <f t="shared" si="24"/>
        <v/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78.83979175475686</v>
      </c>
      <c r="DL29" s="2">
        <f t="shared" si="42"/>
        <v>79.703564378899571</v>
      </c>
      <c r="DM29" s="2">
        <f t="shared" si="42"/>
        <v>80.603159711530694</v>
      </c>
      <c r="DN29" s="2">
        <f t="shared" si="42"/>
        <v>81.391326829268323</v>
      </c>
      <c r="DO29" s="2">
        <f t="shared" si="42"/>
        <v>83.780089198606262</v>
      </c>
      <c r="DP29" s="2">
        <f t="shared" si="42"/>
        <v>84.487095076033825</v>
      </c>
      <c r="DQ29" s="2">
        <f t="shared" si="42"/>
        <v>86.482566674769728</v>
      </c>
      <c r="DR29" s="2">
        <f t="shared" si="42"/>
        <v>89.678087888855302</v>
      </c>
      <c r="DS29" s="2">
        <f t="shared" si="42"/>
        <v>87.845142071881611</v>
      </c>
      <c r="DT29" s="2">
        <f t="shared" si="42"/>
        <v>90.602714285714285</v>
      </c>
      <c r="DU29" s="2">
        <f t="shared" si="42"/>
        <v>90.246618181818164</v>
      </c>
      <c r="DV29" s="2">
        <f t="shared" si="42"/>
        <v>91.160636816671698</v>
      </c>
      <c r="DW29" s="2">
        <f t="shared" si="42"/>
        <v>91.194451476109464</v>
      </c>
      <c r="DX29" s="2">
        <f t="shared" si="42"/>
        <v>87.461446341463414</v>
      </c>
      <c r="DY29" s="2">
        <f t="shared" si="42"/>
        <v>83.290756414955993</v>
      </c>
      <c r="EA29" s="2">
        <f t="shared" si="43"/>
        <v>83.344897675661201</v>
      </c>
      <c r="EB29" s="2">
        <f t="shared" si="43"/>
        <v>85.481520037076038</v>
      </c>
      <c r="EC29" s="2">
        <f t="shared" si="43"/>
        <v>89.16477532585202</v>
      </c>
      <c r="ED29" s="2">
        <f t="shared" si="43"/>
        <v>87.333361230509908</v>
      </c>
      <c r="EE29" s="2">
        <f t="shared" si="43"/>
        <v>90.239850060835536</v>
      </c>
      <c r="EF29" s="2">
        <f t="shared" si="43"/>
        <v>84.976229466681275</v>
      </c>
      <c r="EG29" s="2">
        <f t="shared" si="43"/>
        <v>88.178720190779003</v>
      </c>
      <c r="EH29" s="2">
        <f t="shared" si="43"/>
        <v>87.435115187969942</v>
      </c>
      <c r="EI29" s="2">
        <f t="shared" si="43"/>
        <v>90.0855776994553</v>
      </c>
      <c r="EJ29" s="2">
        <f t="shared" si="43"/>
        <v>89.815135076910281</v>
      </c>
      <c r="EK29" s="2">
        <f t="shared" si="43"/>
        <v>94.342149736583323</v>
      </c>
      <c r="EL29" s="2">
        <f t="shared" si="43"/>
        <v>98.913714902462416</v>
      </c>
      <c r="EM29" s="2">
        <f t="shared" si="43"/>
        <v>91.398541396940587</v>
      </c>
      <c r="EN29" s="2">
        <f t="shared" si="43"/>
        <v>92.443093009820927</v>
      </c>
      <c r="EO29" s="2">
        <f t="shared" si="43"/>
        <v>85.632375432833186</v>
      </c>
      <c r="EQ29" s="2">
        <f t="shared" si="44"/>
        <v>85.458784556311016</v>
      </c>
      <c r="ER29" s="2">
        <f t="shared" si="44"/>
        <v>84.619732746258194</v>
      </c>
      <c r="ES29" s="2">
        <f t="shared" si="44"/>
        <v>88.376656005170489</v>
      </c>
      <c r="ET29" s="2">
        <f t="shared" si="44"/>
        <v>85.206907766813273</v>
      </c>
      <c r="EU29" s="2">
        <f t="shared" si="44"/>
        <v>87.454273508690918</v>
      </c>
      <c r="EV29" s="2">
        <f t="shared" si="44"/>
        <v>86.221641648900501</v>
      </c>
      <c r="EW29" s="2">
        <f t="shared" si="44"/>
        <v>87.529813571028896</v>
      </c>
      <c r="EX29" s="2">
        <f t="shared" si="44"/>
        <v>87.037386577045467</v>
      </c>
      <c r="EY29" s="2">
        <f t="shared" si="44"/>
        <v>88.766177783207112</v>
      </c>
      <c r="EZ29" s="2">
        <f t="shared" si="44"/>
        <v>88.80231024124177</v>
      </c>
      <c r="FA29" s="2">
        <f t="shared" si="44"/>
        <v>91.700413508468287</v>
      </c>
      <c r="FB29" s="2">
        <f t="shared" si="44"/>
        <v>95.338095059292257</v>
      </c>
      <c r="FC29" s="2">
        <f t="shared" si="44"/>
        <v>90.49970455486708</v>
      </c>
      <c r="FD29" s="2">
        <f t="shared" si="44"/>
        <v>92.585803841528744</v>
      </c>
      <c r="FE29" s="2">
        <f t="shared" si="44"/>
        <v>95.670650778408657</v>
      </c>
      <c r="FG29" s="2">
        <f t="shared" si="45"/>
        <v>1.98095639655687E-2</v>
      </c>
      <c r="FH29" s="2">
        <f t="shared" si="45"/>
        <v>2.3939927404260198E-2</v>
      </c>
      <c r="FI29" s="2">
        <f t="shared" si="45"/>
        <v>2.3450069132870666E-2</v>
      </c>
      <c r="FJ29" s="2">
        <f t="shared" si="45"/>
        <v>2.6441060335233357E-2</v>
      </c>
      <c r="FK29" s="2">
        <f t="shared" si="45"/>
        <v>2.5251651373721699E-2</v>
      </c>
      <c r="FL29" s="2">
        <f t="shared" si="45"/>
        <v>2.4180020148270514E-2</v>
      </c>
      <c r="FM29" s="2">
        <f t="shared" si="45"/>
        <v>2.3100942548002091E-2</v>
      </c>
      <c r="FN29" s="2">
        <f t="shared" si="45"/>
        <v>2.1890076568042351E-2</v>
      </c>
      <c r="FO29" s="2">
        <f t="shared" si="45"/>
        <v>2.0887075211454015E-2</v>
      </c>
      <c r="FP29" s="2">
        <f t="shared" si="45"/>
        <v>2.1645302317823779E-2</v>
      </c>
      <c r="FQ29" s="2">
        <f t="shared" si="45"/>
        <v>2.0823685598627777E-2</v>
      </c>
      <c r="FR29" s="2">
        <f t="shared" si="45"/>
        <v>2.1332317043490593E-2</v>
      </c>
      <c r="FS29" s="2">
        <f t="shared" si="45"/>
        <v>2.3130337069209334E-2</v>
      </c>
      <c r="FT29" s="2">
        <f t="shared" si="45"/>
        <v>1.6211453729529257E-2</v>
      </c>
      <c r="FU29" s="2">
        <f t="shared" si="45"/>
        <v>1.3158979259712482E-2</v>
      </c>
      <c r="FW29" s="2">
        <f t="shared" si="54"/>
        <v>5.632088463923162E-7</v>
      </c>
      <c r="FX29" s="2">
        <f t="shared" si="46"/>
        <v>8.3334546822948167E-7</v>
      </c>
      <c r="FY29" s="2">
        <f t="shared" si="46"/>
        <v>8.0415203462160109E-7</v>
      </c>
      <c r="FZ29" s="2">
        <f t="shared" si="46"/>
        <v>7.6680732328985436E-7</v>
      </c>
      <c r="GA29" s="2">
        <f t="shared" si="46"/>
        <v>7.185074510035135E-7</v>
      </c>
      <c r="GB29" s="2">
        <f t="shared" si="46"/>
        <v>8.5346862763689559E-7</v>
      </c>
      <c r="GC29" s="2">
        <f t="shared" si="46"/>
        <v>9.5589653075853192E-7</v>
      </c>
      <c r="GD29" s="2">
        <f t="shared" si="46"/>
        <v>1.1452009099987271E-6</v>
      </c>
      <c r="GE29" s="2">
        <f t="shared" si="46"/>
        <v>8.9562250360105759E-7</v>
      </c>
      <c r="GF29" s="2">
        <f t="shared" si="46"/>
        <v>7.5782294711018775E-7</v>
      </c>
      <c r="GG29" s="2">
        <f t="shared" si="46"/>
        <v>6.4774624552653114E-7</v>
      </c>
      <c r="GH29" s="2">
        <f t="shared" si="46"/>
        <v>5.5562259914086206E-7</v>
      </c>
      <c r="GI29" s="2">
        <f t="shared" si="46"/>
        <v>5.1746730344681168E-7</v>
      </c>
      <c r="GJ29" s="2">
        <f t="shared" si="46"/>
        <v>4.3346745345280947E-7</v>
      </c>
      <c r="GK29" s="2">
        <f t="shared" si="46"/>
        <v>4.2147381038582693E-7</v>
      </c>
      <c r="GM29" s="86">
        <f t="shared" si="55"/>
        <v>2.3417574397388284E-14</v>
      </c>
      <c r="GN29" s="86">
        <f t="shared" si="47"/>
        <v>2.6390421748537935E-12</v>
      </c>
      <c r="GO29" s="86">
        <f t="shared" si="47"/>
        <v>1.0490927332146152E-12</v>
      </c>
      <c r="GP29" s="86">
        <f t="shared" si="47"/>
        <v>1.8144564354011323E-11</v>
      </c>
      <c r="GQ29" s="86">
        <f t="shared" si="47"/>
        <v>1.0306834241507581E-11</v>
      </c>
      <c r="GR29" s="86">
        <f t="shared" si="47"/>
        <v>2.2415836236041423E-12</v>
      </c>
      <c r="GS29" s="86">
        <f t="shared" si="47"/>
        <v>5.8859577365906361E-13</v>
      </c>
      <c r="GT29" s="86">
        <f t="shared" si="47"/>
        <v>1.636756165823324E-13</v>
      </c>
      <c r="GU29" s="86">
        <f t="shared" si="47"/>
        <v>6.6068179719905219E-14</v>
      </c>
      <c r="GV29" s="86">
        <f t="shared" si="47"/>
        <v>1.8551659256480071E-13</v>
      </c>
      <c r="GW29" s="86">
        <f t="shared" si="47"/>
        <v>7.3000659445771949E-14</v>
      </c>
      <c r="GX29" s="86">
        <f t="shared" si="47"/>
        <v>2.70648458595086E-13</v>
      </c>
      <c r="GY29" s="86">
        <f t="shared" si="47"/>
        <v>1.4778559329918237E-12</v>
      </c>
      <c r="GZ29" s="86">
        <f t="shared" si="47"/>
        <v>6.3635514551432739E-17</v>
      </c>
      <c r="HA29" s="86">
        <f t="shared" si="47"/>
        <v>1.3418698292090549E-25</v>
      </c>
      <c r="HC29" s="86">
        <f t="shared" ref="HC29:HQ59" si="59" xml:space="preserve"> _xlfn.NORM.DIST($B29, C$8, ABS(C$12), TRUE) * _xlfn.NORM.DIST(($B29 - C$8)*C$16, 0, ABS(C$12), TRUE) * 2</f>
        <v>2.80932587531513E-38</v>
      </c>
      <c r="HD29" s="86">
        <f t="shared" si="48"/>
        <v>8.5326643496366498E-34</v>
      </c>
      <c r="HE29" s="86">
        <f t="shared" si="48"/>
        <v>9.4487234426297085E-35</v>
      </c>
      <c r="HF29" s="86">
        <f t="shared" si="48"/>
        <v>9.1570501119989915E-33</v>
      </c>
      <c r="HG29" s="86">
        <f t="shared" si="48"/>
        <v>7.1334376985309828E-32</v>
      </c>
      <c r="HH29" s="86">
        <f t="shared" si="48"/>
        <v>1.6786685510726152E-29</v>
      </c>
      <c r="HI29" s="86">
        <f t="shared" si="48"/>
        <v>3.21457080374998E-31</v>
      </c>
      <c r="HJ29" s="86">
        <f t="shared" si="48"/>
        <v>2.6787636649149434E-34</v>
      </c>
      <c r="HK29" s="86">
        <f t="shared" si="48"/>
        <v>2.2107483299111805E-33</v>
      </c>
      <c r="HL29" s="86">
        <f t="shared" si="48"/>
        <v>7.824175388599015E-33</v>
      </c>
      <c r="HM29" s="86">
        <f t="shared" si="48"/>
        <v>9.0166941785547077E-33</v>
      </c>
      <c r="HN29" s="86">
        <f t="shared" si="48"/>
        <v>1.7207953350885887E-36</v>
      </c>
      <c r="HO29" s="86">
        <f t="shared" si="48"/>
        <v>2.1572556124112467E-32</v>
      </c>
      <c r="HP29" s="86">
        <f t="shared" si="48"/>
        <v>1.4065173626298987E-46</v>
      </c>
      <c r="HQ29" s="86">
        <f t="shared" si="48"/>
        <v>2.250641737439587E-51</v>
      </c>
      <c r="HS29" s="86">
        <f t="shared" si="56"/>
        <v>4.1902270085287041E-83</v>
      </c>
      <c r="HT29" s="86">
        <f t="shared" si="49"/>
        <v>1.68882857997729E-70</v>
      </c>
      <c r="HU29" s="86">
        <f t="shared" si="49"/>
        <v>2.0557151115657597E-73</v>
      </c>
      <c r="HV29" s="86">
        <f t="shared" si="49"/>
        <v>5.3834289893835115E-68</v>
      </c>
      <c r="HW29" s="86">
        <f t="shared" si="49"/>
        <v>7.2795430452952291E-67</v>
      </c>
      <c r="HX29" s="86">
        <f t="shared" si="49"/>
        <v>1.0967797497489425E-61</v>
      </c>
      <c r="HY29" s="86">
        <f t="shared" si="49"/>
        <v>4.1643059555918157E-66</v>
      </c>
      <c r="HZ29" s="86">
        <f t="shared" si="49"/>
        <v>7.7946141832506308E-72</v>
      </c>
      <c r="IA29" s="86">
        <f t="shared" si="49"/>
        <v>6.0982745215720332E-71</v>
      </c>
      <c r="IB29" s="86">
        <f t="shared" si="49"/>
        <v>5.9617318941827858E-70</v>
      </c>
      <c r="IC29" s="86">
        <f t="shared" si="49"/>
        <v>2.7172600365079274E-70</v>
      </c>
      <c r="ID29" s="86">
        <f t="shared" si="49"/>
        <v>4.6658554711366976E-79</v>
      </c>
      <c r="IE29" s="86">
        <f t="shared" si="49"/>
        <v>1.4683166783104175E-69</v>
      </c>
      <c r="IF29" s="86">
        <f t="shared" si="49"/>
        <v>5.741591152162873E-59</v>
      </c>
      <c r="IG29" s="86">
        <f t="shared" si="49"/>
        <v>1.1861281095202631E-56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3.3191818911961262E-284</v>
      </c>
      <c r="IO29" s="86">
        <f t="shared" si="50"/>
        <v>1.7754384248584004E-300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3.4862274685143377E-205</v>
      </c>
      <c r="IW29" s="86">
        <f t="shared" si="50"/>
        <v>1.9019314457779385E-198</v>
      </c>
      <c r="IY29" s="86">
        <f t="shared" si="58"/>
        <v>2.3417574397388284E-14</v>
      </c>
      <c r="IZ29" s="86">
        <f t="shared" si="51"/>
        <v>2.6390421748537935E-12</v>
      </c>
      <c r="JA29" s="86">
        <f t="shared" si="51"/>
        <v>1.0490927332146152E-12</v>
      </c>
      <c r="JB29" s="86">
        <f t="shared" si="51"/>
        <v>1.8144564354011323E-11</v>
      </c>
      <c r="JC29" s="86">
        <f t="shared" si="51"/>
        <v>1.0306834241507581E-11</v>
      </c>
      <c r="JD29" s="86">
        <f t="shared" si="51"/>
        <v>2.2415836236041423E-12</v>
      </c>
      <c r="JE29" s="86">
        <f t="shared" si="51"/>
        <v>5.8859577365906361E-13</v>
      </c>
      <c r="JF29" s="86">
        <f t="shared" si="51"/>
        <v>1.636756165823324E-13</v>
      </c>
      <c r="JG29" s="86">
        <f t="shared" si="51"/>
        <v>6.6068179719905219E-14</v>
      </c>
      <c r="JH29" s="86">
        <f t="shared" si="51"/>
        <v>1.8551659256480071E-13</v>
      </c>
      <c r="JI29" s="86">
        <f t="shared" si="51"/>
        <v>7.3000659445771949E-14</v>
      </c>
      <c r="JJ29" s="86">
        <f t="shared" si="51"/>
        <v>2.70648458595086E-13</v>
      </c>
      <c r="JK29" s="86">
        <f t="shared" si="51"/>
        <v>1.4778559329918237E-12</v>
      </c>
      <c r="JL29" s="86">
        <f t="shared" si="51"/>
        <v>6.3635514551432739E-17</v>
      </c>
      <c r="JM29" s="86">
        <f t="shared" si="51"/>
        <v>1.3418698292090549E-25</v>
      </c>
    </row>
    <row r="30" spans="1:273" x14ac:dyDescent="0.25">
      <c r="B30" s="2">
        <v>3</v>
      </c>
      <c r="C30" s="37">
        <v>80.171000000000006</v>
      </c>
      <c r="D30" s="37">
        <v>83.634</v>
      </c>
      <c r="E30" s="37">
        <v>82.488</v>
      </c>
      <c r="F30" s="37">
        <v>83.902000000000001</v>
      </c>
      <c r="G30" s="37">
        <v>85</v>
      </c>
      <c r="H30" s="37">
        <v>87.39</v>
      </c>
      <c r="I30" s="37">
        <v>87.805000000000007</v>
      </c>
      <c r="J30" s="37">
        <v>90.78</v>
      </c>
      <c r="K30" s="37">
        <v>89.659000000000006</v>
      </c>
      <c r="L30" s="37">
        <v>91.950999999999993</v>
      </c>
      <c r="M30" s="37">
        <v>92.097999999999999</v>
      </c>
      <c r="N30" s="37">
        <v>92.878</v>
      </c>
      <c r="O30" s="37">
        <v>92.438999999999993</v>
      </c>
      <c r="P30" s="37">
        <v>88.268000000000001</v>
      </c>
      <c r="Q30" s="37">
        <v>88.75</v>
      </c>
      <c r="S30" s="4">
        <f t="shared" si="8"/>
        <v>79.113139772695547</v>
      </c>
      <c r="T30" s="4">
        <f t="shared" si="8"/>
        <v>80.092826066076981</v>
      </c>
      <c r="U30" s="4">
        <f t="shared" si="8"/>
        <v>81.067770860074262</v>
      </c>
      <c r="V30" s="4">
        <f t="shared" si="8"/>
        <v>81.783299341043843</v>
      </c>
      <c r="W30" s="4">
        <f t="shared" si="8"/>
        <v>84.112818504903018</v>
      </c>
      <c r="X30" s="4">
        <f t="shared" si="8"/>
        <v>84.65194819106118</v>
      </c>
      <c r="Y30" s="4">
        <f t="shared" si="8"/>
        <v>86.644643737514087</v>
      </c>
      <c r="Z30" s="4">
        <f t="shared" si="8"/>
        <v>89.644916376022479</v>
      </c>
      <c r="AA30" s="4">
        <f t="shared" si="8"/>
        <v>88.027576127762998</v>
      </c>
      <c r="AB30" s="4">
        <f t="shared" si="8"/>
        <v>90.670662067221073</v>
      </c>
      <c r="AC30" s="4">
        <f t="shared" si="8"/>
        <v>90.508014349504677</v>
      </c>
      <c r="AD30" s="4">
        <f t="shared" si="8"/>
        <v>91.436285140566724</v>
      </c>
      <c r="AE30" s="4">
        <f t="shared" si="8"/>
        <v>91.329421118057056</v>
      </c>
      <c r="AF30" s="4" t="e">
        <f t="shared" si="8"/>
        <v>#N/A</v>
      </c>
      <c r="AG30" s="4" t="e">
        <f t="shared" si="8"/>
        <v>#N/A</v>
      </c>
      <c r="AI30" s="4">
        <f t="shared" si="9"/>
        <v>1.0578602273044595</v>
      </c>
      <c r="AJ30" s="4">
        <f t="shared" si="9"/>
        <v>3.5411739339230195</v>
      </c>
      <c r="AK30" s="4">
        <f t="shared" si="9"/>
        <v>1.4202291399257376</v>
      </c>
      <c r="AL30" s="4">
        <f t="shared" si="9"/>
        <v>2.1187006589561577</v>
      </c>
      <c r="AM30" s="4">
        <f t="shared" si="9"/>
        <v>0.88718149509698208</v>
      </c>
      <c r="AN30" s="4">
        <f t="shared" si="9"/>
        <v>2.7380518089388204</v>
      </c>
      <c r="AO30" s="4">
        <f t="shared" si="9"/>
        <v>1.1603562624859194</v>
      </c>
      <c r="AP30" s="4">
        <f t="shared" si="9"/>
        <v>1.1350836239775219</v>
      </c>
      <c r="AQ30" s="4">
        <f t="shared" si="9"/>
        <v>1.6314238722370078</v>
      </c>
      <c r="AR30" s="4">
        <f t="shared" si="9"/>
        <v>1.2803379327789202</v>
      </c>
      <c r="AS30" s="4">
        <f t="shared" si="9"/>
        <v>1.589985650495322</v>
      </c>
      <c r="AT30" s="4">
        <f t="shared" si="9"/>
        <v>1.4417148594332758</v>
      </c>
      <c r="AU30" s="4">
        <f t="shared" si="9"/>
        <v>1.1095788819429373</v>
      </c>
      <c r="AV30" s="4">
        <f t="shared" si="9"/>
        <v>0</v>
      </c>
      <c r="AW30" s="4">
        <f t="shared" si="9"/>
        <v>0</v>
      </c>
      <c r="AY30" s="2">
        <f t="shared" si="52"/>
        <v>79.11313977259195</v>
      </c>
      <c r="AZ30" s="2">
        <f t="shared" si="10"/>
        <v>80.092826055609223</v>
      </c>
      <c r="BA30" s="2">
        <f t="shared" si="10"/>
        <v>81.067770855703529</v>
      </c>
      <c r="BB30" s="2">
        <f t="shared" si="10"/>
        <v>81.783299277709304</v>
      </c>
      <c r="BC30" s="2">
        <f t="shared" si="10"/>
        <v>84.112818468074536</v>
      </c>
      <c r="BD30" s="2">
        <f t="shared" si="10"/>
        <v>84.651948182205174</v>
      </c>
      <c r="BE30" s="2">
        <f t="shared" si="10"/>
        <v>86.644643735026449</v>
      </c>
      <c r="BF30" s="2">
        <f t="shared" si="10"/>
        <v>89.644916375281937</v>
      </c>
      <c r="BG30" s="2">
        <f t="shared" si="10"/>
        <v>88.027576127454822</v>
      </c>
      <c r="BH30" s="2">
        <f t="shared" si="10"/>
        <v>90.670662066387763</v>
      </c>
      <c r="BI30" s="2">
        <f t="shared" si="10"/>
        <v>90.508014349169102</v>
      </c>
      <c r="BJ30" s="2">
        <f t="shared" si="10"/>
        <v>91.436285139428492</v>
      </c>
      <c r="BK30" s="2">
        <f t="shared" si="10"/>
        <v>91.329421112211065</v>
      </c>
      <c r="BL30" s="2" t="e">
        <f t="shared" si="10"/>
        <v>#N/A</v>
      </c>
      <c r="BM30" s="2" t="e">
        <f t="shared" si="10"/>
        <v>#N/A</v>
      </c>
      <c r="BO30" s="2">
        <f t="shared" si="11"/>
        <v>80.171000000000006</v>
      </c>
      <c r="BP30" s="2">
        <f t="shared" si="12"/>
        <v>83.634</v>
      </c>
      <c r="BQ30" s="2">
        <f t="shared" si="13"/>
        <v>82.488</v>
      </c>
      <c r="BR30" s="2">
        <f t="shared" si="14"/>
        <v>83.902000000000001</v>
      </c>
      <c r="BS30" s="2">
        <f t="shared" si="15"/>
        <v>85</v>
      </c>
      <c r="BT30" s="2">
        <f t="shared" si="16"/>
        <v>87.39</v>
      </c>
      <c r="BU30" s="2">
        <f t="shared" si="17"/>
        <v>87.805000000000007</v>
      </c>
      <c r="BV30" s="2">
        <f t="shared" si="18"/>
        <v>90.78</v>
      </c>
      <c r="BW30" s="2">
        <f t="shared" si="19"/>
        <v>89.659000000000006</v>
      </c>
      <c r="BX30" s="2">
        <f t="shared" si="20"/>
        <v>91.950999999999993</v>
      </c>
      <c r="BY30" s="2">
        <f t="shared" si="21"/>
        <v>92.097999999999999</v>
      </c>
      <c r="BZ30" s="2">
        <f t="shared" si="22"/>
        <v>92.878</v>
      </c>
      <c r="CA30" s="2">
        <f t="shared" si="23"/>
        <v>92.438999999999993</v>
      </c>
      <c r="CB30" s="2" t="str">
        <f t="shared" si="24"/>
        <v/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79.021043692741344</v>
      </c>
      <c r="DL30" s="2">
        <f t="shared" si="42"/>
        <v>79.950429624827777</v>
      </c>
      <c r="DM30" s="2">
        <f t="shared" si="42"/>
        <v>80.857749534073449</v>
      </c>
      <c r="DN30" s="2">
        <f t="shared" si="42"/>
        <v>81.621453658536609</v>
      </c>
      <c r="DO30" s="2">
        <f t="shared" si="42"/>
        <v>83.942752264808348</v>
      </c>
      <c r="DP30" s="2">
        <f t="shared" si="42"/>
        <v>84.645403965102787</v>
      </c>
      <c r="DQ30" s="2">
        <f t="shared" si="42"/>
        <v>86.60772265888771</v>
      </c>
      <c r="DR30" s="2">
        <f t="shared" si="42"/>
        <v>89.701927816369647</v>
      </c>
      <c r="DS30" s="2">
        <f t="shared" si="42"/>
        <v>87.982570683579979</v>
      </c>
      <c r="DT30" s="2">
        <f t="shared" si="42"/>
        <v>90.694641196013293</v>
      </c>
      <c r="DU30" s="2">
        <f t="shared" si="42"/>
        <v>90.422127272727266</v>
      </c>
      <c r="DV30" s="2">
        <f t="shared" si="42"/>
        <v>91.262102688009662</v>
      </c>
      <c r="DW30" s="2">
        <f t="shared" si="42"/>
        <v>91.331128487696844</v>
      </c>
      <c r="DX30" s="2">
        <f t="shared" si="42"/>
        <v>87.580224390243899</v>
      </c>
      <c r="DY30" s="2">
        <f t="shared" si="42"/>
        <v>83.409740835777114</v>
      </c>
      <c r="EA30" s="2">
        <f t="shared" si="43"/>
        <v>83.269091103392967</v>
      </c>
      <c r="EB30" s="2">
        <f t="shared" si="43"/>
        <v>85.387695610381286</v>
      </c>
      <c r="EC30" s="2">
        <f t="shared" si="43"/>
        <v>89.044322369713782</v>
      </c>
      <c r="ED30" s="2">
        <f t="shared" si="43"/>
        <v>87.218170080067424</v>
      </c>
      <c r="EE30" s="2">
        <f t="shared" si="43"/>
        <v>90.100055455830102</v>
      </c>
      <c r="EF30" s="2">
        <f t="shared" si="43"/>
        <v>84.89276790505393</v>
      </c>
      <c r="EG30" s="2">
        <f t="shared" si="43"/>
        <v>88.068619077901431</v>
      </c>
      <c r="EH30" s="2">
        <f t="shared" si="43"/>
        <v>87.321652481203017</v>
      </c>
      <c r="EI30" s="2">
        <f t="shared" si="43"/>
        <v>89.951699329427385</v>
      </c>
      <c r="EJ30" s="2">
        <f t="shared" si="43"/>
        <v>89.682221343379908</v>
      </c>
      <c r="EK30" s="2">
        <f t="shared" si="43"/>
        <v>94.191345272988968</v>
      </c>
      <c r="EL30" s="2">
        <f t="shared" si="43"/>
        <v>98.724264358810359</v>
      </c>
      <c r="EM30" s="2">
        <f t="shared" si="43"/>
        <v>91.263677761514046</v>
      </c>
      <c r="EN30" s="2">
        <f t="shared" si="43"/>
        <v>92.333462738301563</v>
      </c>
      <c r="EO30" s="2">
        <f t="shared" si="43"/>
        <v>85.595037379028682</v>
      </c>
      <c r="EQ30" s="2">
        <f t="shared" si="44"/>
        <v>85.363990908098387</v>
      </c>
      <c r="ER30" s="2">
        <f t="shared" si="44"/>
        <v>84.534001168484906</v>
      </c>
      <c r="ES30" s="2">
        <f t="shared" si="44"/>
        <v>88.263597884515349</v>
      </c>
      <c r="ET30" s="2">
        <f t="shared" si="44"/>
        <v>85.111620783464261</v>
      </c>
      <c r="EU30" s="2">
        <f t="shared" si="44"/>
        <v>87.340590398239215</v>
      </c>
      <c r="EV30" s="2">
        <f t="shared" si="44"/>
        <v>86.126284783044497</v>
      </c>
      <c r="EW30" s="2">
        <f t="shared" si="44"/>
        <v>87.426023285935671</v>
      </c>
      <c r="EX30" s="2">
        <f t="shared" si="44"/>
        <v>86.927762760519997</v>
      </c>
      <c r="EY30" s="2">
        <f t="shared" si="44"/>
        <v>88.644798626381089</v>
      </c>
      <c r="EZ30" s="2">
        <f t="shared" si="44"/>
        <v>88.678998532336863</v>
      </c>
      <c r="FA30" s="2">
        <f t="shared" si="44"/>
        <v>91.574312556711675</v>
      </c>
      <c r="FB30" s="2">
        <f t="shared" si="44"/>
        <v>95.182016826886652</v>
      </c>
      <c r="FC30" s="2">
        <f t="shared" si="44"/>
        <v>90.373240007371493</v>
      </c>
      <c r="FD30" s="2">
        <f t="shared" si="44"/>
        <v>92.474713987712988</v>
      </c>
      <c r="FE30" s="2">
        <f t="shared" si="44"/>
        <v>95.537824089347197</v>
      </c>
      <c r="FG30" s="2">
        <f t="shared" si="45"/>
        <v>2.1679321638995355E-2</v>
      </c>
      <c r="FH30" s="2">
        <f t="shared" si="45"/>
        <v>2.6189119903067149E-2</v>
      </c>
      <c r="FI30" s="2">
        <f t="shared" si="45"/>
        <v>2.5654448355718024E-2</v>
      </c>
      <c r="FJ30" s="2">
        <f t="shared" si="45"/>
        <v>2.8918276028827752E-2</v>
      </c>
      <c r="FK30" s="2">
        <f t="shared" si="45"/>
        <v>2.7620594921683988E-2</v>
      </c>
      <c r="FL30" s="2">
        <f t="shared" si="45"/>
        <v>2.6451158429426681E-2</v>
      </c>
      <c r="FM30" s="2">
        <f t="shared" si="45"/>
        <v>2.5273352152455734E-2</v>
      </c>
      <c r="FN30" s="2">
        <f t="shared" si="45"/>
        <v>2.3951408327832192E-2</v>
      </c>
      <c r="FO30" s="2">
        <f t="shared" si="45"/>
        <v>2.285616401247019E-2</v>
      </c>
      <c r="FP30" s="2">
        <f t="shared" si="45"/>
        <v>2.36841424523082E-2</v>
      </c>
      <c r="FQ30" s="2">
        <f t="shared" si="45"/>
        <v>2.2786937544104904E-2</v>
      </c>
      <c r="FR30" s="2">
        <f t="shared" si="45"/>
        <v>2.3342379479245567E-2</v>
      </c>
      <c r="FS30" s="2">
        <f t="shared" si="45"/>
        <v>2.530543932570254E-2</v>
      </c>
      <c r="FT30" s="2">
        <f t="shared" si="45"/>
        <v>1.7747747146118018E-2</v>
      </c>
      <c r="FU30" s="2">
        <f t="shared" si="45"/>
        <v>1.4410239256498428E-2</v>
      </c>
      <c r="FW30" s="2">
        <f t="shared" si="54"/>
        <v>6.1754618638829298E-7</v>
      </c>
      <c r="FX30" s="2">
        <f t="shared" si="46"/>
        <v>9.1374506230356043E-7</v>
      </c>
      <c r="FY30" s="2">
        <f t="shared" si="46"/>
        <v>8.8173510393898889E-7</v>
      </c>
      <c r="FZ30" s="2">
        <f t="shared" si="46"/>
        <v>8.4078744842863039E-7</v>
      </c>
      <c r="GA30" s="2">
        <f t="shared" si="46"/>
        <v>7.8782769917931529E-7</v>
      </c>
      <c r="GB30" s="2">
        <f t="shared" si="46"/>
        <v>9.3580966424049278E-7</v>
      </c>
      <c r="GC30" s="2">
        <f t="shared" si="46"/>
        <v>1.0481196070847275E-6</v>
      </c>
      <c r="GD30" s="2">
        <f t="shared" si="46"/>
        <v>1.2556876892798769E-6</v>
      </c>
      <c r="GE30" s="2">
        <f t="shared" si="46"/>
        <v>9.8203046231840143E-7</v>
      </c>
      <c r="GF30" s="2">
        <f t="shared" si="46"/>
        <v>8.3093627729072346E-7</v>
      </c>
      <c r="GG30" s="2">
        <f t="shared" si="46"/>
        <v>7.1023959046817198E-7</v>
      </c>
      <c r="GH30" s="2">
        <f t="shared" si="46"/>
        <v>6.0922803258440865E-7</v>
      </c>
      <c r="GI30" s="2">
        <f t="shared" si="46"/>
        <v>5.6739158711980332E-7</v>
      </c>
      <c r="GJ30" s="2">
        <f t="shared" si="46"/>
        <v>4.7528759157211412E-7</v>
      </c>
      <c r="GK30" s="2">
        <f t="shared" si="46"/>
        <v>4.6213682454156031E-7</v>
      </c>
      <c r="GM30" s="86">
        <f t="shared" si="55"/>
        <v>5.9486143432303514E-14</v>
      </c>
      <c r="GN30" s="86">
        <f t="shared" si="47"/>
        <v>5.8175460915488614E-12</v>
      </c>
      <c r="GO30" s="86">
        <f t="shared" si="47"/>
        <v>2.3882029652385607E-12</v>
      </c>
      <c r="GP30" s="86">
        <f t="shared" si="47"/>
        <v>3.7805351094951553E-11</v>
      </c>
      <c r="GQ30" s="86">
        <f t="shared" si="47"/>
        <v>2.1761331154338206E-11</v>
      </c>
      <c r="GR30" s="86">
        <f t="shared" si="47"/>
        <v>4.9845069632438668E-12</v>
      </c>
      <c r="GS30" s="86">
        <f t="shared" si="47"/>
        <v>1.3663877536463579E-12</v>
      </c>
      <c r="GT30" s="86">
        <f t="shared" si="47"/>
        <v>3.9472160806165961E-13</v>
      </c>
      <c r="GU30" s="86">
        <f t="shared" si="47"/>
        <v>1.632716959730471E-13</v>
      </c>
      <c r="GV30" s="86">
        <f t="shared" si="47"/>
        <v>4.4402986042630566E-13</v>
      </c>
      <c r="GW30" s="86">
        <f t="shared" si="47"/>
        <v>1.7957374284368773E-13</v>
      </c>
      <c r="GX30" s="86">
        <f t="shared" si="47"/>
        <v>6.3616629401833406E-13</v>
      </c>
      <c r="GY30" s="86">
        <f t="shared" si="47"/>
        <v>3.3087729504904465E-12</v>
      </c>
      <c r="GZ30" s="86">
        <f t="shared" si="47"/>
        <v>1.9217294484521308E-16</v>
      </c>
      <c r="HA30" s="86">
        <f t="shared" si="47"/>
        <v>7.9351252535354743E-25</v>
      </c>
      <c r="HC30" s="86">
        <f t="shared" si="59"/>
        <v>1.9726951090064702E-37</v>
      </c>
      <c r="HD30" s="86">
        <f t="shared" si="48"/>
        <v>4.7492886272704397E-33</v>
      </c>
      <c r="HE30" s="86">
        <f t="shared" si="48"/>
        <v>5.5849065220069546E-34</v>
      </c>
      <c r="HF30" s="86">
        <f t="shared" si="48"/>
        <v>4.8491055099415342E-32</v>
      </c>
      <c r="HG30" s="86">
        <f t="shared" si="48"/>
        <v>3.5970605099712973E-31</v>
      </c>
      <c r="HH30" s="86">
        <f t="shared" si="48"/>
        <v>7.5541259809522333E-29</v>
      </c>
      <c r="HI30" s="86">
        <f t="shared" si="48"/>
        <v>1.6020259603680108E-30</v>
      </c>
      <c r="HJ30" s="86">
        <f t="shared" si="48"/>
        <v>1.5974042957463932E-33</v>
      </c>
      <c r="HK30" s="86">
        <f t="shared" si="48"/>
        <v>1.2425902875058122E-32</v>
      </c>
      <c r="HL30" s="86">
        <f t="shared" si="48"/>
        <v>4.2132990488897708E-32</v>
      </c>
      <c r="HM30" s="86">
        <f t="shared" si="48"/>
        <v>4.7566923212267722E-32</v>
      </c>
      <c r="HN30" s="86">
        <f t="shared" si="48"/>
        <v>1.0870154787166294E-35</v>
      </c>
      <c r="HO30" s="86">
        <f t="shared" si="48"/>
        <v>1.0900681556241748E-31</v>
      </c>
      <c r="HP30" s="86">
        <f t="shared" si="48"/>
        <v>1.4840830539019997E-45</v>
      </c>
      <c r="HQ30" s="86">
        <f t="shared" si="48"/>
        <v>3.1621146799279593E-50</v>
      </c>
      <c r="HS30" s="86">
        <f t="shared" si="56"/>
        <v>7.7267328485342123E-82</v>
      </c>
      <c r="HT30" s="86">
        <f t="shared" si="49"/>
        <v>2.0945693581645556E-69</v>
      </c>
      <c r="HU30" s="86">
        <f t="shared" si="49"/>
        <v>2.830190496283949E-72</v>
      </c>
      <c r="HV30" s="86">
        <f t="shared" si="49"/>
        <v>6.1705354050643672E-67</v>
      </c>
      <c r="HW30" s="86">
        <f t="shared" si="49"/>
        <v>7.8749825738708474E-66</v>
      </c>
      <c r="HX30" s="86">
        <f t="shared" si="49"/>
        <v>1.0015073973752849E-60</v>
      </c>
      <c r="HY30" s="86">
        <f t="shared" si="49"/>
        <v>4.4806671283730284E-65</v>
      </c>
      <c r="HZ30" s="86">
        <f t="shared" si="49"/>
        <v>1.0750727162720596E-70</v>
      </c>
      <c r="IA30" s="86">
        <f t="shared" si="49"/>
        <v>7.8635229536009406E-70</v>
      </c>
      <c r="IB30" s="86">
        <f t="shared" si="49"/>
        <v>7.2407800046664027E-69</v>
      </c>
      <c r="IC30" s="86">
        <f t="shared" si="49"/>
        <v>3.228589960364078E-69</v>
      </c>
      <c r="ID30" s="86">
        <f t="shared" si="49"/>
        <v>7.3311546868315417E-78</v>
      </c>
      <c r="IE30" s="86">
        <f t="shared" si="49"/>
        <v>1.6389696647694891E-68</v>
      </c>
      <c r="IF30" s="86">
        <f t="shared" si="49"/>
        <v>4.27760062098796E-58</v>
      </c>
      <c r="IG30" s="86">
        <f t="shared" si="49"/>
        <v>8.1467254050850399E-56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1.1492011123288169E-306</v>
      </c>
      <c r="IN30" s="86">
        <f t="shared" si="50"/>
        <v>1.685394827817274E-280</v>
      </c>
      <c r="IO30" s="86">
        <f t="shared" si="50"/>
        <v>1.5868956023370466E-296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1.2238374728671678E-202</v>
      </c>
      <c r="IW30" s="86">
        <f t="shared" si="50"/>
        <v>5.4391568660930782E-196</v>
      </c>
      <c r="IY30" s="86">
        <f t="shared" si="58"/>
        <v>5.9486143432303514E-14</v>
      </c>
      <c r="IZ30" s="86">
        <f t="shared" si="51"/>
        <v>5.8175460915488614E-12</v>
      </c>
      <c r="JA30" s="86">
        <f t="shared" si="51"/>
        <v>2.3882029652385607E-12</v>
      </c>
      <c r="JB30" s="86">
        <f t="shared" si="51"/>
        <v>3.7805351094951553E-11</v>
      </c>
      <c r="JC30" s="86">
        <f t="shared" si="51"/>
        <v>2.1761331154338206E-11</v>
      </c>
      <c r="JD30" s="86">
        <f t="shared" si="51"/>
        <v>4.9845069632438668E-12</v>
      </c>
      <c r="JE30" s="86">
        <f t="shared" si="51"/>
        <v>1.3663877536463579E-12</v>
      </c>
      <c r="JF30" s="86">
        <f t="shared" si="51"/>
        <v>3.9472160806165961E-13</v>
      </c>
      <c r="JG30" s="86">
        <f t="shared" si="51"/>
        <v>1.632716959730471E-13</v>
      </c>
      <c r="JH30" s="86">
        <f t="shared" si="51"/>
        <v>4.4402986042630566E-13</v>
      </c>
      <c r="JI30" s="86">
        <f t="shared" si="51"/>
        <v>1.7957374284368773E-13</v>
      </c>
      <c r="JJ30" s="86">
        <f t="shared" si="51"/>
        <v>6.3616629401833406E-13</v>
      </c>
      <c r="JK30" s="86">
        <f t="shared" si="51"/>
        <v>3.3087729504904465E-12</v>
      </c>
      <c r="JL30" s="86">
        <f t="shared" si="51"/>
        <v>1.9217294484521308E-16</v>
      </c>
      <c r="JM30" s="86">
        <f t="shared" si="51"/>
        <v>7.9351252535354743E-25</v>
      </c>
    </row>
    <row r="31" spans="1:273" x14ac:dyDescent="0.25">
      <c r="B31" s="2">
        <v>4</v>
      </c>
      <c r="C31" s="37">
        <v>78.122</v>
      </c>
      <c r="D31" s="37">
        <v>82.146000000000001</v>
      </c>
      <c r="E31" s="37">
        <v>82.512</v>
      </c>
      <c r="F31" s="37">
        <v>82.584999999999994</v>
      </c>
      <c r="G31" s="37">
        <v>85.584999999999994</v>
      </c>
      <c r="H31" s="37">
        <v>87</v>
      </c>
      <c r="I31" s="37">
        <v>88.244</v>
      </c>
      <c r="J31" s="37">
        <v>91.22</v>
      </c>
      <c r="K31" s="37">
        <v>89.415000000000006</v>
      </c>
      <c r="L31" s="37">
        <v>92.584999999999994</v>
      </c>
      <c r="M31" s="37">
        <v>92.340999999999994</v>
      </c>
      <c r="N31" s="37">
        <v>93.024000000000001</v>
      </c>
      <c r="O31" s="37">
        <v>90.950999999999993</v>
      </c>
      <c r="P31" s="37">
        <v>89.438999999999993</v>
      </c>
      <c r="Q31" s="37">
        <v>87.159000000000006</v>
      </c>
      <c r="S31" s="4">
        <f t="shared" si="8"/>
        <v>79.29696843561446</v>
      </c>
      <c r="T31" s="4">
        <f t="shared" si="8"/>
        <v>80.343277453503632</v>
      </c>
      <c r="U31" s="4">
        <f t="shared" si="8"/>
        <v>81.331530869638755</v>
      </c>
      <c r="V31" s="4">
        <f t="shared" si="8"/>
        <v>82.017628120065794</v>
      </c>
      <c r="W31" s="4">
        <f t="shared" si="8"/>
        <v>84.28225801363557</v>
      </c>
      <c r="X31" s="4">
        <f t="shared" si="8"/>
        <v>84.803875942500341</v>
      </c>
      <c r="Y31" s="4">
        <f t="shared" si="8"/>
        <v>86.76675982635409</v>
      </c>
      <c r="Z31" s="4">
        <f t="shared" si="8"/>
        <v>89.659802510467216</v>
      </c>
      <c r="AA31" s="4">
        <f t="shared" si="8"/>
        <v>88.16245387509187</v>
      </c>
      <c r="AB31" s="4">
        <f t="shared" si="8"/>
        <v>90.75450985588607</v>
      </c>
      <c r="AC31" s="4">
        <f t="shared" si="8"/>
        <v>90.683467921916517</v>
      </c>
      <c r="AD31" s="4">
        <f t="shared" si="8"/>
        <v>91.546697592856361</v>
      </c>
      <c r="AE31" s="4">
        <f t="shared" si="8"/>
        <v>91.458421924224808</v>
      </c>
      <c r="AF31" s="4" t="e">
        <f t="shared" si="8"/>
        <v>#N/A</v>
      </c>
      <c r="AG31" s="4" t="e">
        <f t="shared" si="8"/>
        <v>#N/A</v>
      </c>
      <c r="AI31" s="4">
        <f t="shared" si="9"/>
        <v>-1.1749684356144598</v>
      </c>
      <c r="AJ31" s="4">
        <f t="shared" si="9"/>
        <v>1.8027225464963692</v>
      </c>
      <c r="AK31" s="4">
        <f t="shared" si="9"/>
        <v>1.1804691303612458</v>
      </c>
      <c r="AL31" s="4">
        <f t="shared" si="9"/>
        <v>0.5673718799341998</v>
      </c>
      <c r="AM31" s="4">
        <f t="shared" si="9"/>
        <v>1.3027419863644241</v>
      </c>
      <c r="AN31" s="4">
        <f t="shared" si="9"/>
        <v>2.1961240574996594</v>
      </c>
      <c r="AO31" s="4">
        <f t="shared" si="9"/>
        <v>1.4772401736459102</v>
      </c>
      <c r="AP31" s="4">
        <f t="shared" si="9"/>
        <v>1.5601974895327828</v>
      </c>
      <c r="AQ31" s="4">
        <f t="shared" si="9"/>
        <v>1.252546124908136</v>
      </c>
      <c r="AR31" s="4">
        <f t="shared" si="9"/>
        <v>1.8304901441139236</v>
      </c>
      <c r="AS31" s="4">
        <f t="shared" si="9"/>
        <v>1.6575320780834772</v>
      </c>
      <c r="AT31" s="4">
        <f t="shared" si="9"/>
        <v>1.4773024071436396</v>
      </c>
      <c r="AU31" s="4">
        <f t="shared" si="9"/>
        <v>-0.5074219242248148</v>
      </c>
      <c r="AV31" s="4">
        <f t="shared" si="9"/>
        <v>0</v>
      </c>
      <c r="AW31" s="4">
        <f t="shared" si="9"/>
        <v>0</v>
      </c>
      <c r="AY31" s="2">
        <f t="shared" si="52"/>
        <v>79.296968435359133</v>
      </c>
      <c r="AZ31" s="2">
        <f t="shared" si="10"/>
        <v>80.343277431064465</v>
      </c>
      <c r="BA31" s="2">
        <f t="shared" si="10"/>
        <v>81.331530859969661</v>
      </c>
      <c r="BB31" s="2">
        <f t="shared" si="10"/>
        <v>82.017627991636431</v>
      </c>
      <c r="BC31" s="2">
        <f t="shared" si="10"/>
        <v>84.282257937964161</v>
      </c>
      <c r="BD31" s="2">
        <f t="shared" si="10"/>
        <v>84.803875923355719</v>
      </c>
      <c r="BE31" s="2">
        <f t="shared" si="10"/>
        <v>86.766759820744241</v>
      </c>
      <c r="BF31" s="2">
        <f t="shared" si="10"/>
        <v>89.659802508733364</v>
      </c>
      <c r="BG31" s="2">
        <f t="shared" si="10"/>
        <v>88.162453874352693</v>
      </c>
      <c r="BH31" s="2">
        <f t="shared" si="10"/>
        <v>90.754509853949202</v>
      </c>
      <c r="BI31" s="2">
        <f t="shared" si="10"/>
        <v>90.683467921115223</v>
      </c>
      <c r="BJ31" s="2">
        <f t="shared" si="10"/>
        <v>91.546697590256898</v>
      </c>
      <c r="BK31" s="2">
        <f t="shared" si="10"/>
        <v>91.458421911499258</v>
      </c>
      <c r="BL31" s="2" t="e">
        <f t="shared" si="10"/>
        <v>#N/A</v>
      </c>
      <c r="BM31" s="2" t="e">
        <f t="shared" si="10"/>
        <v>#N/A</v>
      </c>
      <c r="BO31" s="2">
        <f t="shared" si="11"/>
        <v>78.122</v>
      </c>
      <c r="BP31" s="2">
        <f t="shared" si="12"/>
        <v>82.146000000000001</v>
      </c>
      <c r="BQ31" s="2">
        <f t="shared" si="13"/>
        <v>82.512</v>
      </c>
      <c r="BR31" s="2">
        <f t="shared" si="14"/>
        <v>82.584999999999994</v>
      </c>
      <c r="BS31" s="2">
        <f t="shared" si="15"/>
        <v>85.584999999999994</v>
      </c>
      <c r="BT31" s="2">
        <f t="shared" si="16"/>
        <v>87</v>
      </c>
      <c r="BU31" s="2">
        <f t="shared" si="17"/>
        <v>88.244</v>
      </c>
      <c r="BV31" s="2">
        <f t="shared" si="18"/>
        <v>91.22</v>
      </c>
      <c r="BW31" s="2">
        <f t="shared" si="19"/>
        <v>89.415000000000006</v>
      </c>
      <c r="BX31" s="2">
        <f t="shared" si="20"/>
        <v>92.584999999999994</v>
      </c>
      <c r="BY31" s="2">
        <f t="shared" si="21"/>
        <v>92.340999999999994</v>
      </c>
      <c r="BZ31" s="2">
        <f t="shared" si="22"/>
        <v>93.024000000000001</v>
      </c>
      <c r="CA31" s="2">
        <f t="shared" si="23"/>
        <v>90.950999999999993</v>
      </c>
      <c r="CB31" s="2" t="str">
        <f t="shared" si="24"/>
        <v/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79.202295630725843</v>
      </c>
      <c r="DL31" s="2">
        <f t="shared" si="42"/>
        <v>80.197294870755982</v>
      </c>
      <c r="DM31" s="2">
        <f t="shared" si="42"/>
        <v>81.112339356616189</v>
      </c>
      <c r="DN31" s="2">
        <f t="shared" si="42"/>
        <v>81.85158048780491</v>
      </c>
      <c r="DO31" s="2">
        <f t="shared" si="42"/>
        <v>84.105415331010434</v>
      </c>
      <c r="DP31" s="2">
        <f t="shared" si="42"/>
        <v>84.803712854171749</v>
      </c>
      <c r="DQ31" s="2">
        <f t="shared" si="42"/>
        <v>86.732878643005691</v>
      </c>
      <c r="DR31" s="2">
        <f t="shared" si="42"/>
        <v>89.725767743883992</v>
      </c>
      <c r="DS31" s="2">
        <f t="shared" si="42"/>
        <v>88.119999295278362</v>
      </c>
      <c r="DT31" s="2">
        <f t="shared" si="42"/>
        <v>90.786568106312302</v>
      </c>
      <c r="DU31" s="2">
        <f t="shared" si="42"/>
        <v>90.597636363636354</v>
      </c>
      <c r="DV31" s="2">
        <f t="shared" si="42"/>
        <v>91.363568559347627</v>
      </c>
      <c r="DW31" s="2">
        <f t="shared" si="42"/>
        <v>91.467805499284239</v>
      </c>
      <c r="DX31" s="2">
        <f t="shared" si="42"/>
        <v>87.699002439024383</v>
      </c>
      <c r="DY31" s="2">
        <f t="shared" si="42"/>
        <v>83.528725256598221</v>
      </c>
      <c r="EA31" s="2">
        <f t="shared" si="43"/>
        <v>83.193284531124732</v>
      </c>
      <c r="EB31" s="2">
        <f t="shared" si="43"/>
        <v>85.293871183686548</v>
      </c>
      <c r="EC31" s="2">
        <f t="shared" si="43"/>
        <v>88.923869413575531</v>
      </c>
      <c r="ED31" s="2">
        <f t="shared" si="43"/>
        <v>87.102978929624953</v>
      </c>
      <c r="EE31" s="2">
        <f t="shared" si="43"/>
        <v>89.960260850824682</v>
      </c>
      <c r="EF31" s="2">
        <f t="shared" si="43"/>
        <v>84.809306343426599</v>
      </c>
      <c r="EG31" s="2">
        <f t="shared" si="43"/>
        <v>87.958517965023844</v>
      </c>
      <c r="EH31" s="2">
        <f t="shared" si="43"/>
        <v>87.208189774436107</v>
      </c>
      <c r="EI31" s="2">
        <f t="shared" si="43"/>
        <v>89.817820959399455</v>
      </c>
      <c r="EJ31" s="2">
        <f t="shared" si="43"/>
        <v>89.549307609849521</v>
      </c>
      <c r="EK31" s="2">
        <f t="shared" si="43"/>
        <v>94.040540809394628</v>
      </c>
      <c r="EL31" s="2">
        <f t="shared" si="43"/>
        <v>98.534813815158302</v>
      </c>
      <c r="EM31" s="2">
        <f t="shared" si="43"/>
        <v>91.128814126087505</v>
      </c>
      <c r="EN31" s="2">
        <f t="shared" si="43"/>
        <v>92.223832466782213</v>
      </c>
      <c r="EO31" s="2">
        <f t="shared" si="43"/>
        <v>85.557699325224192</v>
      </c>
      <c r="EQ31" s="2">
        <f t="shared" si="44"/>
        <v>85.269197259885757</v>
      </c>
      <c r="ER31" s="2">
        <f t="shared" si="44"/>
        <v>84.448269590711618</v>
      </c>
      <c r="ES31" s="2">
        <f t="shared" si="44"/>
        <v>88.150539763860209</v>
      </c>
      <c r="ET31" s="2">
        <f t="shared" si="44"/>
        <v>85.016333800115248</v>
      </c>
      <c r="EU31" s="2">
        <f t="shared" si="44"/>
        <v>87.226907287787526</v>
      </c>
      <c r="EV31" s="2">
        <f t="shared" si="44"/>
        <v>86.030927917188507</v>
      </c>
      <c r="EW31" s="2">
        <f t="shared" si="44"/>
        <v>87.322233000842459</v>
      </c>
      <c r="EX31" s="2">
        <f t="shared" si="44"/>
        <v>86.818138943994526</v>
      </c>
      <c r="EY31" s="2">
        <f t="shared" si="44"/>
        <v>88.52341946955508</v>
      </c>
      <c r="EZ31" s="2">
        <f t="shared" si="44"/>
        <v>88.555686823431969</v>
      </c>
      <c r="FA31" s="2">
        <f t="shared" si="44"/>
        <v>91.448211604955063</v>
      </c>
      <c r="FB31" s="2">
        <f t="shared" si="44"/>
        <v>95.025938594481048</v>
      </c>
      <c r="FC31" s="2">
        <f t="shared" si="44"/>
        <v>90.24677545987592</v>
      </c>
      <c r="FD31" s="2">
        <f t="shared" si="44"/>
        <v>92.363624133897233</v>
      </c>
      <c r="FE31" s="2">
        <f t="shared" si="44"/>
        <v>95.404997400285737</v>
      </c>
      <c r="FG31" s="2">
        <f t="shared" si="45"/>
        <v>2.3721288468025785E-2</v>
      </c>
      <c r="FH31" s="2">
        <f t="shared" si="45"/>
        <v>2.8643426205071001E-2</v>
      </c>
      <c r="FI31" s="2">
        <f t="shared" si="45"/>
        <v>2.8060091865844062E-2</v>
      </c>
      <c r="FJ31" s="2">
        <f t="shared" si="45"/>
        <v>3.1620039758895088E-2</v>
      </c>
      <c r="FK31" s="2">
        <f t="shared" si="45"/>
        <v>3.0204890551592024E-2</v>
      </c>
      <c r="FL31" s="2">
        <f t="shared" si="45"/>
        <v>2.8929292082891231E-2</v>
      </c>
      <c r="FM31" s="2">
        <f t="shared" si="45"/>
        <v>2.76442737876634E-2</v>
      </c>
      <c r="FN31" s="2">
        <f t="shared" si="45"/>
        <v>2.6201650521215952E-2</v>
      </c>
      <c r="FO31" s="2">
        <f t="shared" si="45"/>
        <v>2.5006143902228457E-2</v>
      </c>
      <c r="FP31" s="2">
        <f t="shared" si="45"/>
        <v>2.5909941490434456E-2</v>
      </c>
      <c r="FQ31" s="2">
        <f t="shared" si="45"/>
        <v>2.4930571742281998E-2</v>
      </c>
      <c r="FR31" s="2">
        <f t="shared" si="45"/>
        <v>2.553690026259085E-2</v>
      </c>
      <c r="FS31" s="2">
        <f t="shared" si="45"/>
        <v>2.7679285616089816E-2</v>
      </c>
      <c r="FT31" s="2">
        <f t="shared" si="45"/>
        <v>1.9426753916208774E-2</v>
      </c>
      <c r="FU31" s="2">
        <f t="shared" si="45"/>
        <v>1.5778576602893276E-2</v>
      </c>
      <c r="FW31" s="2">
        <f t="shared" si="54"/>
        <v>6.771258881431538E-7</v>
      </c>
      <c r="FX31" s="2">
        <f t="shared" si="46"/>
        <v>1.0019014493252509E-6</v>
      </c>
      <c r="FY31" s="2">
        <f t="shared" si="46"/>
        <v>9.668032339989233E-7</v>
      </c>
      <c r="FZ31" s="2">
        <f t="shared" si="46"/>
        <v>9.2190503001008006E-7</v>
      </c>
      <c r="GA31" s="2">
        <f t="shared" si="46"/>
        <v>8.6383582880916893E-7</v>
      </c>
      <c r="GB31" s="2">
        <f t="shared" si="46"/>
        <v>1.0260947999385715E-6</v>
      </c>
      <c r="GC31" s="2">
        <f t="shared" si="46"/>
        <v>1.1492401799066066E-6</v>
      </c>
      <c r="GD31" s="2">
        <f t="shared" si="46"/>
        <v>1.3768340056622056E-6</v>
      </c>
      <c r="GE31" s="2">
        <f t="shared" si="46"/>
        <v>1.0767748878620103E-6</v>
      </c>
      <c r="GF31" s="2">
        <f t="shared" si="46"/>
        <v>9.1110343739302353E-7</v>
      </c>
      <c r="GG31" s="2">
        <f t="shared" si="46"/>
        <v>7.7876217162318115E-7</v>
      </c>
      <c r="GH31" s="2">
        <f t="shared" si="46"/>
        <v>6.6800521494452312E-7</v>
      </c>
      <c r="GI31" s="2">
        <f t="shared" si="46"/>
        <v>6.2213246989583865E-7</v>
      </c>
      <c r="GJ31" s="2">
        <f t="shared" si="46"/>
        <v>5.2114245715930057E-7</v>
      </c>
      <c r="GK31" s="2">
        <f t="shared" si="46"/>
        <v>5.0672292915185661E-7</v>
      </c>
      <c r="GM31" s="86">
        <f t="shared" si="55"/>
        <v>1.489436993041373E-13</v>
      </c>
      <c r="GN31" s="86">
        <f t="shared" si="47"/>
        <v>1.2668333604210276E-11</v>
      </c>
      <c r="GO31" s="86">
        <f t="shared" si="47"/>
        <v>5.3674454882768623E-12</v>
      </c>
      <c r="GP31" s="86">
        <f t="shared" si="47"/>
        <v>7.7878227909548826E-11</v>
      </c>
      <c r="GQ31" s="86">
        <f t="shared" si="47"/>
        <v>4.5419011037361455E-11</v>
      </c>
      <c r="GR31" s="86">
        <f t="shared" si="47"/>
        <v>1.0946900252749184E-11</v>
      </c>
      <c r="GS31" s="86">
        <f t="shared" si="47"/>
        <v>3.1305651276807858E-12</v>
      </c>
      <c r="GT31" s="86">
        <f t="shared" si="47"/>
        <v>9.3893501912034971E-13</v>
      </c>
      <c r="GU31" s="86">
        <f t="shared" si="47"/>
        <v>3.9785259287482731E-13</v>
      </c>
      <c r="GV31" s="86">
        <f t="shared" si="47"/>
        <v>1.0484704066235059E-12</v>
      </c>
      <c r="GW31" s="86">
        <f t="shared" si="47"/>
        <v>4.3560585526530139E-13</v>
      </c>
      <c r="GX31" s="86">
        <f t="shared" si="47"/>
        <v>1.4757685401275229E-12</v>
      </c>
      <c r="GY31" s="86">
        <f t="shared" si="47"/>
        <v>7.3163796499809193E-12</v>
      </c>
      <c r="GZ31" s="86">
        <f t="shared" si="47"/>
        <v>5.7054020653981375E-16</v>
      </c>
      <c r="HA31" s="86">
        <f t="shared" si="47"/>
        <v>4.5602770645252139E-24</v>
      </c>
      <c r="HC31" s="86">
        <f t="shared" si="59"/>
        <v>1.3543156089570504E-36</v>
      </c>
      <c r="HD31" s="86">
        <f t="shared" si="48"/>
        <v>2.5913754707503189E-32</v>
      </c>
      <c r="HE31" s="86">
        <f t="shared" si="48"/>
        <v>3.233425826741245E-33</v>
      </c>
      <c r="HF31" s="86">
        <f t="shared" si="48"/>
        <v>2.5185749853866423E-31</v>
      </c>
      <c r="HG31" s="86">
        <f t="shared" si="48"/>
        <v>1.7800883621450046E-30</v>
      </c>
      <c r="HH31" s="86">
        <f t="shared" si="48"/>
        <v>3.3401631891478733E-28</v>
      </c>
      <c r="HI31" s="86">
        <f t="shared" si="48"/>
        <v>7.8343613543365738E-30</v>
      </c>
      <c r="HJ31" s="86">
        <f t="shared" si="48"/>
        <v>9.3257578810304251E-33</v>
      </c>
      <c r="HK31" s="86">
        <f t="shared" si="48"/>
        <v>6.843245539847118E-32</v>
      </c>
      <c r="HL31" s="86">
        <f t="shared" si="48"/>
        <v>2.2245433171829906E-31</v>
      </c>
      <c r="HM31" s="86">
        <f t="shared" si="48"/>
        <v>2.4614457545466948E-31</v>
      </c>
      <c r="HN31" s="86">
        <f t="shared" si="48"/>
        <v>6.7226071970496615E-35</v>
      </c>
      <c r="HO31" s="86">
        <f t="shared" si="48"/>
        <v>5.4071266106834537E-31</v>
      </c>
      <c r="HP31" s="86">
        <f t="shared" si="48"/>
        <v>1.5242861814344906E-44</v>
      </c>
      <c r="HQ31" s="86">
        <f t="shared" si="48"/>
        <v>4.3085332688143677E-49</v>
      </c>
      <c r="HS31" s="86">
        <f t="shared" si="56"/>
        <v>1.3927259824850861E-80</v>
      </c>
      <c r="HT31" s="86">
        <f t="shared" si="49"/>
        <v>2.5461215582106655E-68</v>
      </c>
      <c r="HU31" s="86">
        <f t="shared" si="49"/>
        <v>3.8158133698975751E-71</v>
      </c>
      <c r="HV31" s="86">
        <f t="shared" si="49"/>
        <v>6.9357370611499881E-66</v>
      </c>
      <c r="HW31" s="86">
        <f t="shared" si="49"/>
        <v>8.3591104323501112E-65</v>
      </c>
      <c r="HX31" s="86">
        <f t="shared" si="49"/>
        <v>8.9841273705905508E-60</v>
      </c>
      <c r="HY31" s="86">
        <f t="shared" si="49"/>
        <v>4.7298649796914123E-64</v>
      </c>
      <c r="HZ31" s="86">
        <f t="shared" si="49"/>
        <v>1.451383363160049E-69</v>
      </c>
      <c r="IA31" s="86">
        <f t="shared" si="49"/>
        <v>9.933155008437198E-69</v>
      </c>
      <c r="IB31" s="86">
        <f t="shared" si="49"/>
        <v>8.6208418802350101E-68</v>
      </c>
      <c r="IC31" s="86">
        <f t="shared" si="49"/>
        <v>3.7621859152677695E-68</v>
      </c>
      <c r="ID31" s="86">
        <f t="shared" si="49"/>
        <v>1.1275151893566293E-76</v>
      </c>
      <c r="IE31" s="86">
        <f t="shared" si="49"/>
        <v>1.7955768555435689E-67</v>
      </c>
      <c r="IF31" s="86">
        <f t="shared" si="49"/>
        <v>3.1384305269790798E-57</v>
      </c>
      <c r="IG31" s="86">
        <f t="shared" si="49"/>
        <v>5.513803953746138E-55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1.0920595584280874E-302</v>
      </c>
      <c r="IN31" s="86">
        <f t="shared" si="50"/>
        <v>8.0891919288773072E-277</v>
      </c>
      <c r="IO31" s="86">
        <f t="shared" si="50"/>
        <v>1.3350154739885328E-292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4.1407105794568252E-200</v>
      </c>
      <c r="IW31" s="86">
        <f t="shared" si="50"/>
        <v>1.501213351278491E-193</v>
      </c>
      <c r="IY31" s="86">
        <f t="shared" si="58"/>
        <v>1.489436993041373E-13</v>
      </c>
      <c r="IZ31" s="86">
        <f t="shared" si="51"/>
        <v>1.2668333604210276E-11</v>
      </c>
      <c r="JA31" s="86">
        <f t="shared" si="51"/>
        <v>5.3674454882768623E-12</v>
      </c>
      <c r="JB31" s="86">
        <f t="shared" si="51"/>
        <v>7.7878227909548826E-11</v>
      </c>
      <c r="JC31" s="86">
        <f t="shared" si="51"/>
        <v>4.5419011037361455E-11</v>
      </c>
      <c r="JD31" s="86">
        <f t="shared" si="51"/>
        <v>1.0946900252749184E-11</v>
      </c>
      <c r="JE31" s="86">
        <f t="shared" si="51"/>
        <v>3.1305651276807858E-12</v>
      </c>
      <c r="JF31" s="86">
        <f t="shared" si="51"/>
        <v>9.3893501912034971E-13</v>
      </c>
      <c r="JG31" s="86">
        <f t="shared" si="51"/>
        <v>3.9785259287482731E-13</v>
      </c>
      <c r="JH31" s="86">
        <f t="shared" si="51"/>
        <v>1.0484704066235059E-12</v>
      </c>
      <c r="JI31" s="86">
        <f t="shared" si="51"/>
        <v>4.3560585526530139E-13</v>
      </c>
      <c r="JJ31" s="86">
        <f t="shared" si="51"/>
        <v>1.4757685401275229E-12</v>
      </c>
      <c r="JK31" s="86">
        <f t="shared" si="51"/>
        <v>7.3163796499809193E-12</v>
      </c>
      <c r="JL31" s="86">
        <f t="shared" si="51"/>
        <v>5.7054020653981375E-16</v>
      </c>
      <c r="JM31" s="86">
        <f t="shared" si="51"/>
        <v>4.5602770645252139E-24</v>
      </c>
    </row>
    <row r="32" spans="1:273" x14ac:dyDescent="0.25">
      <c r="B32" s="2">
        <v>5</v>
      </c>
      <c r="C32" s="37">
        <v>79.22</v>
      </c>
      <c r="D32" s="37">
        <v>82.072999999999993</v>
      </c>
      <c r="E32" s="37">
        <v>82.049000000000007</v>
      </c>
      <c r="F32" s="37">
        <v>83.22</v>
      </c>
      <c r="G32" s="37">
        <v>85.22</v>
      </c>
      <c r="H32" s="37">
        <v>85.512</v>
      </c>
      <c r="I32" s="37">
        <v>87.731999999999999</v>
      </c>
      <c r="J32" s="37">
        <v>90.61</v>
      </c>
      <c r="K32" s="37">
        <v>88.878</v>
      </c>
      <c r="L32" s="37">
        <v>91.706999999999994</v>
      </c>
      <c r="M32" s="37">
        <v>93.049000000000007</v>
      </c>
      <c r="N32" s="37">
        <v>92.634</v>
      </c>
      <c r="O32" s="37">
        <v>93.61</v>
      </c>
      <c r="P32" s="37">
        <v>88.706999999999994</v>
      </c>
      <c r="Q32" s="37">
        <v>87.590999999999994</v>
      </c>
      <c r="S32" s="4">
        <f t="shared" si="8"/>
        <v>79.480446403481736</v>
      </c>
      <c r="T32" s="4">
        <f t="shared" si="8"/>
        <v>80.593115228808259</v>
      </c>
      <c r="U32" s="4">
        <f t="shared" si="8"/>
        <v>81.595111133171145</v>
      </c>
      <c r="V32" s="4">
        <f t="shared" si="8"/>
        <v>82.251285323696479</v>
      </c>
      <c r="W32" s="4">
        <f t="shared" si="8"/>
        <v>84.451431223543381</v>
      </c>
      <c r="X32" s="4">
        <f t="shared" si="8"/>
        <v>84.954552383352237</v>
      </c>
      <c r="Y32" s="4">
        <f t="shared" si="8"/>
        <v>86.887973809571776</v>
      </c>
      <c r="Z32" s="4">
        <f t="shared" si="8"/>
        <v>89.673525922507935</v>
      </c>
      <c r="AA32" s="4">
        <f t="shared" si="8"/>
        <v>88.29644542604251</v>
      </c>
      <c r="AB32" s="4">
        <f t="shared" si="8"/>
        <v>90.837059778908923</v>
      </c>
      <c r="AC32" s="4">
        <f t="shared" si="8"/>
        <v>90.858133434366721</v>
      </c>
      <c r="AD32" s="4">
        <f t="shared" si="8"/>
        <v>91.657212115671925</v>
      </c>
      <c r="AE32" s="4">
        <f t="shared" si="8"/>
        <v>91.586001808593153</v>
      </c>
      <c r="AF32" s="4">
        <f t="shared" si="8"/>
        <v>87.909127489875075</v>
      </c>
      <c r="AG32" s="4" t="e">
        <f t="shared" si="8"/>
        <v>#N/A</v>
      </c>
      <c r="AI32" s="4">
        <f t="shared" si="9"/>
        <v>-0.26044640348173687</v>
      </c>
      <c r="AJ32" s="4">
        <f t="shared" si="9"/>
        <v>1.4798847711917347</v>
      </c>
      <c r="AK32" s="4">
        <f t="shared" si="9"/>
        <v>0.45388886682886209</v>
      </c>
      <c r="AL32" s="4">
        <f t="shared" si="9"/>
        <v>0.96871467630352015</v>
      </c>
      <c r="AM32" s="4">
        <f t="shared" si="9"/>
        <v>0.76856877645661825</v>
      </c>
      <c r="AN32" s="4">
        <f t="shared" si="9"/>
        <v>0.55744761664776377</v>
      </c>
      <c r="AO32" s="4">
        <f t="shared" si="9"/>
        <v>0.8440261904282238</v>
      </c>
      <c r="AP32" s="4">
        <f t="shared" si="9"/>
        <v>0.93647407749206479</v>
      </c>
      <c r="AQ32" s="4">
        <f t="shared" si="9"/>
        <v>0.58155457395749011</v>
      </c>
      <c r="AR32" s="4">
        <f t="shared" si="9"/>
        <v>0.8699402210910705</v>
      </c>
      <c r="AS32" s="4">
        <f t="shared" si="9"/>
        <v>2.1908665656332857</v>
      </c>
      <c r="AT32" s="4">
        <f t="shared" si="9"/>
        <v>0.97678788432807551</v>
      </c>
      <c r="AU32" s="4">
        <f t="shared" si="9"/>
        <v>2.0239981914068466</v>
      </c>
      <c r="AV32" s="4">
        <f t="shared" si="9"/>
        <v>0.79787251012491822</v>
      </c>
      <c r="AW32" s="4">
        <f t="shared" si="9"/>
        <v>0</v>
      </c>
      <c r="AY32" s="2">
        <f t="shared" si="52"/>
        <v>79.48044640286156</v>
      </c>
      <c r="AZ32" s="2">
        <f t="shared" si="10"/>
        <v>80.593115181302721</v>
      </c>
      <c r="BA32" s="2">
        <f t="shared" si="10"/>
        <v>81.595111112058021</v>
      </c>
      <c r="BB32" s="2">
        <f t="shared" si="10"/>
        <v>82.251285066276608</v>
      </c>
      <c r="BC32" s="2">
        <f t="shared" si="10"/>
        <v>84.451431069879902</v>
      </c>
      <c r="BD32" s="2">
        <f t="shared" si="10"/>
        <v>84.954552342486963</v>
      </c>
      <c r="BE32" s="2">
        <f t="shared" si="10"/>
        <v>86.887973797089174</v>
      </c>
      <c r="BF32" s="2">
        <f t="shared" si="10"/>
        <v>89.67352591850468</v>
      </c>
      <c r="BG32" s="2">
        <f t="shared" si="10"/>
        <v>88.296445424294717</v>
      </c>
      <c r="BH32" s="2">
        <f t="shared" si="10"/>
        <v>90.837059774468685</v>
      </c>
      <c r="BI32" s="2">
        <f t="shared" si="10"/>
        <v>90.858133432480329</v>
      </c>
      <c r="BJ32" s="2">
        <f t="shared" si="10"/>
        <v>91.65721210981431</v>
      </c>
      <c r="BK32" s="2">
        <f t="shared" si="10"/>
        <v>91.58600178124118</v>
      </c>
      <c r="BL32" s="2">
        <f t="shared" si="10"/>
        <v>87.909127489871992</v>
      </c>
      <c r="BM32" s="2" t="e">
        <f t="shared" si="10"/>
        <v>#N/A</v>
      </c>
      <c r="BO32" s="2">
        <f t="shared" si="11"/>
        <v>79.22</v>
      </c>
      <c r="BP32" s="2">
        <f t="shared" si="12"/>
        <v>82.072999999999993</v>
      </c>
      <c r="BQ32" s="2">
        <f t="shared" si="13"/>
        <v>82.049000000000007</v>
      </c>
      <c r="BR32" s="2">
        <f t="shared" si="14"/>
        <v>83.22</v>
      </c>
      <c r="BS32" s="2">
        <f t="shared" si="15"/>
        <v>85.22</v>
      </c>
      <c r="BT32" s="2">
        <f t="shared" si="16"/>
        <v>85.512</v>
      </c>
      <c r="BU32" s="2">
        <f t="shared" si="17"/>
        <v>87.731999999999999</v>
      </c>
      <c r="BV32" s="2">
        <f t="shared" si="18"/>
        <v>90.61</v>
      </c>
      <c r="BW32" s="2">
        <f t="shared" si="19"/>
        <v>88.878</v>
      </c>
      <c r="BX32" s="2">
        <f t="shared" si="20"/>
        <v>91.706999999999994</v>
      </c>
      <c r="BY32" s="2">
        <f t="shared" si="21"/>
        <v>93.049000000000007</v>
      </c>
      <c r="BZ32" s="2">
        <f t="shared" si="22"/>
        <v>92.634</v>
      </c>
      <c r="CA32" s="2">
        <f t="shared" si="23"/>
        <v>93.61</v>
      </c>
      <c r="CB32" s="2">
        <f t="shared" si="24"/>
        <v>88.706999999999994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79.383547568710341</v>
      </c>
      <c r="DL32" s="2">
        <f t="shared" si="42"/>
        <v>80.444160116684188</v>
      </c>
      <c r="DM32" s="2">
        <f t="shared" si="42"/>
        <v>81.36692917915893</v>
      </c>
      <c r="DN32" s="2">
        <f t="shared" si="42"/>
        <v>82.081707317073196</v>
      </c>
      <c r="DO32" s="2">
        <f t="shared" si="42"/>
        <v>84.268078397212534</v>
      </c>
      <c r="DP32" s="2">
        <f t="shared" si="42"/>
        <v>84.962021743240697</v>
      </c>
      <c r="DQ32" s="2">
        <f t="shared" si="42"/>
        <v>86.858034627123672</v>
      </c>
      <c r="DR32" s="2">
        <f t="shared" si="42"/>
        <v>89.749607671398337</v>
      </c>
      <c r="DS32" s="2">
        <f t="shared" si="42"/>
        <v>88.257427906976744</v>
      </c>
      <c r="DT32" s="2">
        <f t="shared" si="42"/>
        <v>90.878495016611296</v>
      </c>
      <c r="DU32" s="2">
        <f t="shared" si="42"/>
        <v>90.773145454545443</v>
      </c>
      <c r="DV32" s="2">
        <f t="shared" si="42"/>
        <v>91.465034430685591</v>
      </c>
      <c r="DW32" s="2">
        <f t="shared" si="42"/>
        <v>91.604482510871634</v>
      </c>
      <c r="DX32" s="2">
        <f t="shared" si="42"/>
        <v>87.817780487804868</v>
      </c>
      <c r="DY32" s="2">
        <f t="shared" si="42"/>
        <v>83.647709677419343</v>
      </c>
      <c r="EA32" s="2">
        <f t="shared" si="43"/>
        <v>83.117477958856497</v>
      </c>
      <c r="EB32" s="2">
        <f t="shared" si="43"/>
        <v>85.20004675699181</v>
      </c>
      <c r="EC32" s="2">
        <f t="shared" si="43"/>
        <v>88.803416457437294</v>
      </c>
      <c r="ED32" s="2">
        <f t="shared" si="43"/>
        <v>86.987787779182469</v>
      </c>
      <c r="EE32" s="2">
        <f t="shared" si="43"/>
        <v>89.820466245819247</v>
      </c>
      <c r="EF32" s="2">
        <f t="shared" si="43"/>
        <v>84.725844781799267</v>
      </c>
      <c r="EG32" s="2">
        <f t="shared" si="43"/>
        <v>87.848416852146258</v>
      </c>
      <c r="EH32" s="2">
        <f t="shared" si="43"/>
        <v>87.094727067669183</v>
      </c>
      <c r="EI32" s="2">
        <f t="shared" si="43"/>
        <v>89.68394258937154</v>
      </c>
      <c r="EJ32" s="2">
        <f t="shared" si="43"/>
        <v>89.416393876319148</v>
      </c>
      <c r="EK32" s="2">
        <f t="shared" si="43"/>
        <v>93.889736345800287</v>
      </c>
      <c r="EL32" s="2">
        <f t="shared" si="43"/>
        <v>98.34536327150623</v>
      </c>
      <c r="EM32" s="2">
        <f t="shared" si="43"/>
        <v>90.993950490660964</v>
      </c>
      <c r="EN32" s="2">
        <f t="shared" si="43"/>
        <v>92.114202195262862</v>
      </c>
      <c r="EO32" s="2">
        <f t="shared" si="43"/>
        <v>85.520361271419702</v>
      </c>
      <c r="EQ32" s="2">
        <f t="shared" si="44"/>
        <v>85.174403611673128</v>
      </c>
      <c r="ER32" s="2">
        <f t="shared" si="44"/>
        <v>84.362538012938316</v>
      </c>
      <c r="ES32" s="2">
        <f t="shared" si="44"/>
        <v>88.037481643205084</v>
      </c>
      <c r="ET32" s="2">
        <f t="shared" si="44"/>
        <v>84.921046816766221</v>
      </c>
      <c r="EU32" s="2">
        <f t="shared" si="44"/>
        <v>87.113224177335837</v>
      </c>
      <c r="EV32" s="2">
        <f t="shared" si="44"/>
        <v>85.935571051332502</v>
      </c>
      <c r="EW32" s="2">
        <f t="shared" si="44"/>
        <v>87.218442715749234</v>
      </c>
      <c r="EX32" s="2">
        <f t="shared" si="44"/>
        <v>86.708515127469056</v>
      </c>
      <c r="EY32" s="2">
        <f t="shared" si="44"/>
        <v>88.402040312729056</v>
      </c>
      <c r="EZ32" s="2">
        <f t="shared" si="44"/>
        <v>88.432375114527076</v>
      </c>
      <c r="FA32" s="2">
        <f t="shared" si="44"/>
        <v>91.32211065319845</v>
      </c>
      <c r="FB32" s="2">
        <f t="shared" si="44"/>
        <v>94.869860362075457</v>
      </c>
      <c r="FC32" s="2">
        <f t="shared" si="44"/>
        <v>90.120310912380347</v>
      </c>
      <c r="FD32" s="2">
        <f t="shared" si="44"/>
        <v>92.252534280081463</v>
      </c>
      <c r="FE32" s="2">
        <f t="shared" si="44"/>
        <v>95.272170711224277</v>
      </c>
      <c r="FG32" s="2">
        <f t="shared" si="45"/>
        <v>2.5950485642372977E-2</v>
      </c>
      <c r="FH32" s="2">
        <f t="shared" si="45"/>
        <v>3.1320339600233255E-2</v>
      </c>
      <c r="FI32" s="2">
        <f t="shared" si="45"/>
        <v>3.0684211014073301E-2</v>
      </c>
      <c r="FJ32" s="2">
        <f t="shared" si="45"/>
        <v>3.4565237907424232E-2</v>
      </c>
      <c r="FK32" s="2">
        <f t="shared" si="45"/>
        <v>3.3022771806367944E-2</v>
      </c>
      <c r="FL32" s="2">
        <f t="shared" si="45"/>
        <v>3.1632051490624827E-2</v>
      </c>
      <c r="FM32" s="2">
        <f t="shared" si="45"/>
        <v>3.023071603059653E-2</v>
      </c>
      <c r="FN32" s="2">
        <f t="shared" si="45"/>
        <v>2.8657096569566932E-2</v>
      </c>
      <c r="FO32" s="2">
        <f t="shared" si="45"/>
        <v>2.7352701861645755E-2</v>
      </c>
      <c r="FP32" s="2">
        <f t="shared" si="45"/>
        <v>2.8338846035440835E-2</v>
      </c>
      <c r="FQ32" s="2">
        <f t="shared" si="45"/>
        <v>2.7270236416928949E-2</v>
      </c>
      <c r="FR32" s="2">
        <f t="shared" si="45"/>
        <v>2.7931837157467051E-2</v>
      </c>
      <c r="FS32" s="2">
        <f t="shared" si="45"/>
        <v>3.026890164871086E-2</v>
      </c>
      <c r="FT32" s="2">
        <f t="shared" si="45"/>
        <v>2.1261163182063402E-2</v>
      </c>
      <c r="FU32" s="2">
        <f t="shared" si="45"/>
        <v>1.7274568332660431E-2</v>
      </c>
      <c r="FW32" s="2">
        <f t="shared" si="54"/>
        <v>7.4245372389012611E-7</v>
      </c>
      <c r="FX32" s="2">
        <f t="shared" si="46"/>
        <v>1.0985629876804887E-6</v>
      </c>
      <c r="FY32" s="2">
        <f t="shared" si="46"/>
        <v>1.0600785671612521E-6</v>
      </c>
      <c r="FZ32" s="2">
        <f t="shared" si="46"/>
        <v>1.0108486744121269E-6</v>
      </c>
      <c r="GA32" s="2">
        <f t="shared" si="46"/>
        <v>9.4717707239754047E-7</v>
      </c>
      <c r="GB32" s="2">
        <f t="shared" si="46"/>
        <v>1.1250904639293436E-6</v>
      </c>
      <c r="GC32" s="2">
        <f t="shared" si="46"/>
        <v>1.2601166596817918E-6</v>
      </c>
      <c r="GD32" s="2">
        <f t="shared" si="46"/>
        <v>1.5096682663811197E-6</v>
      </c>
      <c r="GE32" s="2">
        <f t="shared" si="46"/>
        <v>1.1806600640419933E-6</v>
      </c>
      <c r="GF32" s="2">
        <f t="shared" si="46"/>
        <v>9.9900496571840654E-7</v>
      </c>
      <c r="GG32" s="2">
        <f t="shared" si="46"/>
        <v>8.5389567700970443E-7</v>
      </c>
      <c r="GH32" s="2">
        <f t="shared" si="46"/>
        <v>7.324531058915186E-7</v>
      </c>
      <c r="GI32" s="2">
        <f t="shared" si="46"/>
        <v>6.8215464740905796E-7</v>
      </c>
      <c r="GJ32" s="2">
        <f t="shared" si="46"/>
        <v>5.7142131262923183E-7</v>
      </c>
      <c r="GK32" s="2">
        <f t="shared" si="46"/>
        <v>5.5561061613828543E-7</v>
      </c>
      <c r="GM32" s="86">
        <f t="shared" si="55"/>
        <v>3.6759022038418408E-13</v>
      </c>
      <c r="GN32" s="86">
        <f t="shared" si="47"/>
        <v>2.7251369498377619E-11</v>
      </c>
      <c r="GO32" s="86">
        <f t="shared" si="47"/>
        <v>1.1909847328395839E-11</v>
      </c>
      <c r="GP32" s="86">
        <f t="shared" si="47"/>
        <v>1.5861268604721244E-10</v>
      </c>
      <c r="GQ32" s="86">
        <f t="shared" si="47"/>
        <v>9.3709780183458069E-11</v>
      </c>
      <c r="GR32" s="86">
        <f t="shared" si="47"/>
        <v>2.3744601154122689E-11</v>
      </c>
      <c r="GS32" s="86">
        <f t="shared" si="47"/>
        <v>7.0789134863913257E-12</v>
      </c>
      <c r="GT32" s="86">
        <f t="shared" si="47"/>
        <v>2.2030330773262523E-12</v>
      </c>
      <c r="GU32" s="86">
        <f t="shared" si="47"/>
        <v>9.5593708486541904E-13</v>
      </c>
      <c r="GV32" s="86">
        <f t="shared" si="47"/>
        <v>2.4424059084301385E-12</v>
      </c>
      <c r="GW32" s="86">
        <f t="shared" si="47"/>
        <v>1.0420354398758033E-12</v>
      </c>
      <c r="GX32" s="86">
        <f t="shared" si="47"/>
        <v>3.3787133027429407E-12</v>
      </c>
      <c r="GY32" s="86">
        <f t="shared" si="47"/>
        <v>1.597801812538707E-11</v>
      </c>
      <c r="GZ32" s="86">
        <f t="shared" si="47"/>
        <v>1.6652700279511065E-15</v>
      </c>
      <c r="HA32" s="86">
        <f t="shared" si="47"/>
        <v>2.546984533826143E-23</v>
      </c>
      <c r="HC32" s="86">
        <f t="shared" si="59"/>
        <v>9.09040461612486E-36</v>
      </c>
      <c r="HD32" s="86">
        <f t="shared" si="48"/>
        <v>1.3860897372392815E-31</v>
      </c>
      <c r="HE32" s="86">
        <f t="shared" si="48"/>
        <v>1.8336459863508026E-32</v>
      </c>
      <c r="HF32" s="86">
        <f t="shared" si="48"/>
        <v>1.2830296746067544E-30</v>
      </c>
      <c r="HG32" s="86">
        <f t="shared" si="48"/>
        <v>8.6453319333683452E-30</v>
      </c>
      <c r="HH32" s="86">
        <f t="shared" si="48"/>
        <v>1.4511647275893602E-27</v>
      </c>
      <c r="HI32" s="86">
        <f t="shared" si="48"/>
        <v>3.7594693795928741E-29</v>
      </c>
      <c r="HJ32" s="86">
        <f t="shared" si="48"/>
        <v>5.3302025634792933E-32</v>
      </c>
      <c r="HK32" s="86">
        <f t="shared" si="48"/>
        <v>3.6926932645775732E-31</v>
      </c>
      <c r="HL32" s="86">
        <f t="shared" si="48"/>
        <v>1.151584233273064E-30</v>
      </c>
      <c r="HM32" s="86">
        <f t="shared" si="48"/>
        <v>1.2494080795425061E-30</v>
      </c>
      <c r="HN32" s="86">
        <f t="shared" si="48"/>
        <v>4.0703950439584023E-34</v>
      </c>
      <c r="HO32" s="86">
        <f t="shared" si="48"/>
        <v>2.6329435796532537E-30</v>
      </c>
      <c r="HP32" s="86">
        <f t="shared" si="48"/>
        <v>1.5239521254636654E-43</v>
      </c>
      <c r="HQ32" s="86">
        <f t="shared" si="48"/>
        <v>5.69328915064408E-48</v>
      </c>
      <c r="HS32" s="86">
        <f t="shared" si="56"/>
        <v>2.4538460485285393E-79</v>
      </c>
      <c r="HT32" s="86">
        <f t="shared" si="49"/>
        <v>3.0334663245895406E-67</v>
      </c>
      <c r="HU32" s="86">
        <f t="shared" si="49"/>
        <v>5.038227135041645E-70</v>
      </c>
      <c r="HV32" s="86">
        <f t="shared" si="49"/>
        <v>7.6448462272861635E-65</v>
      </c>
      <c r="HW32" s="86">
        <f t="shared" si="49"/>
        <v>8.7063464049481828E-64</v>
      </c>
      <c r="HX32" s="86">
        <f t="shared" si="49"/>
        <v>7.9174456552652771E-59</v>
      </c>
      <c r="HY32" s="86">
        <f t="shared" si="49"/>
        <v>4.898479218405885E-63</v>
      </c>
      <c r="HZ32" s="86">
        <f t="shared" si="49"/>
        <v>1.9179090083048315E-68</v>
      </c>
      <c r="IA32" s="86">
        <f t="shared" si="49"/>
        <v>1.2291859524521474E-67</v>
      </c>
      <c r="IB32" s="86">
        <f t="shared" si="49"/>
        <v>1.0061572595413932E-66</v>
      </c>
      <c r="IC32" s="86">
        <f t="shared" si="49"/>
        <v>4.2994579910525172E-67</v>
      </c>
      <c r="ID32" s="86">
        <f t="shared" si="49"/>
        <v>1.6973904160560876E-75</v>
      </c>
      <c r="IE32" s="86">
        <f t="shared" si="49"/>
        <v>1.9307204111139426E-66</v>
      </c>
      <c r="IF32" s="86">
        <f t="shared" si="49"/>
        <v>2.2676159654793774E-56</v>
      </c>
      <c r="IG32" s="86">
        <f t="shared" si="49"/>
        <v>3.6773647637402472E-54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3.470376937487803E-305</v>
      </c>
      <c r="IM32" s="86">
        <f t="shared" si="50"/>
        <v>9.771910052882106E-299</v>
      </c>
      <c r="IN32" s="86">
        <f t="shared" si="50"/>
        <v>3.6697945841159594E-273</v>
      </c>
      <c r="IO32" s="86">
        <f t="shared" si="50"/>
        <v>1.0571088387480457E-288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1.3502348935760533E-197</v>
      </c>
      <c r="IW32" s="86">
        <f t="shared" si="50"/>
        <v>3.998780623815614E-191</v>
      </c>
      <c r="IY32" s="86">
        <f t="shared" si="58"/>
        <v>3.6759022038418408E-13</v>
      </c>
      <c r="IZ32" s="86">
        <f t="shared" si="51"/>
        <v>2.7251369498377619E-11</v>
      </c>
      <c r="JA32" s="86">
        <f t="shared" si="51"/>
        <v>1.1909847328395839E-11</v>
      </c>
      <c r="JB32" s="86">
        <f t="shared" si="51"/>
        <v>1.5861268604721244E-10</v>
      </c>
      <c r="JC32" s="86">
        <f t="shared" si="51"/>
        <v>9.3709780183458069E-11</v>
      </c>
      <c r="JD32" s="86">
        <f t="shared" si="51"/>
        <v>2.3744601154122689E-11</v>
      </c>
      <c r="JE32" s="86">
        <f t="shared" si="51"/>
        <v>7.0789134863913257E-12</v>
      </c>
      <c r="JF32" s="86">
        <f t="shared" si="51"/>
        <v>2.2030330773262523E-12</v>
      </c>
      <c r="JG32" s="86">
        <f t="shared" si="51"/>
        <v>9.5593708486541904E-13</v>
      </c>
      <c r="JH32" s="86">
        <f t="shared" si="51"/>
        <v>2.4424059084301385E-12</v>
      </c>
      <c r="JI32" s="86">
        <f t="shared" si="51"/>
        <v>1.0420354398758033E-12</v>
      </c>
      <c r="JJ32" s="86">
        <f t="shared" si="51"/>
        <v>3.3787133027429407E-12</v>
      </c>
      <c r="JK32" s="86">
        <f t="shared" si="51"/>
        <v>1.597801812538707E-11</v>
      </c>
      <c r="JL32" s="86">
        <f t="shared" si="51"/>
        <v>1.6652700279511065E-15</v>
      </c>
      <c r="JM32" s="86">
        <f t="shared" si="51"/>
        <v>2.546984533826143E-23</v>
      </c>
    </row>
    <row r="33" spans="2:273" x14ac:dyDescent="0.25">
      <c r="B33" s="2">
        <v>6</v>
      </c>
      <c r="C33" s="37">
        <v>79.171000000000006</v>
      </c>
      <c r="D33" s="37">
        <v>80.634</v>
      </c>
      <c r="E33" s="37">
        <v>82.537000000000006</v>
      </c>
      <c r="F33" s="37">
        <v>82.340999999999994</v>
      </c>
      <c r="G33" s="37">
        <v>85.561000000000007</v>
      </c>
      <c r="H33" s="37">
        <v>85.853999999999999</v>
      </c>
      <c r="I33" s="37">
        <v>87.146000000000001</v>
      </c>
      <c r="J33" s="37">
        <v>90.39</v>
      </c>
      <c r="K33" s="37">
        <v>89.878</v>
      </c>
      <c r="L33" s="37">
        <v>91.61</v>
      </c>
      <c r="M33" s="37">
        <v>92.438999999999993</v>
      </c>
      <c r="N33" s="37">
        <v>92.805000000000007</v>
      </c>
      <c r="O33" s="37">
        <v>92.438999999999993</v>
      </c>
      <c r="P33" s="37">
        <v>87.488</v>
      </c>
      <c r="Q33" s="37">
        <v>86.682000000000002</v>
      </c>
      <c r="S33" s="4">
        <f t="shared" si="8"/>
        <v>79.663485500700247</v>
      </c>
      <c r="T33" s="4">
        <f t="shared" si="8"/>
        <v>80.842194668317873</v>
      </c>
      <c r="U33" s="4">
        <f t="shared" si="8"/>
        <v>81.858396174032109</v>
      </c>
      <c r="V33" s="4">
        <f t="shared" si="8"/>
        <v>82.484110908271205</v>
      </c>
      <c r="W33" s="4">
        <f t="shared" si="8"/>
        <v>84.6202286828306</v>
      </c>
      <c r="X33" s="4">
        <f t="shared" si="8"/>
        <v>85.10380557350561</v>
      </c>
      <c r="Y33" s="4">
        <f t="shared" si="8"/>
        <v>87.008147360526138</v>
      </c>
      <c r="Z33" s="4">
        <f t="shared" si="8"/>
        <v>89.685953225503582</v>
      </c>
      <c r="AA33" s="4">
        <f t="shared" si="8"/>
        <v>88.429410264721596</v>
      </c>
      <c r="AB33" s="4">
        <f t="shared" si="8"/>
        <v>90.918145575917535</v>
      </c>
      <c r="AC33" s="4">
        <f t="shared" si="8"/>
        <v>91.031865930429305</v>
      </c>
      <c r="AD33" s="4">
        <f t="shared" si="8"/>
        <v>91.767766798417171</v>
      </c>
      <c r="AE33" s="4">
        <f t="shared" si="8"/>
        <v>91.711968898728543</v>
      </c>
      <c r="AF33" s="4">
        <f t="shared" si="8"/>
        <v>88.031199653835927</v>
      </c>
      <c r="AG33" s="4" t="e">
        <f t="shared" si="8"/>
        <v>#N/A</v>
      </c>
      <c r="AI33" s="4">
        <f t="shared" si="9"/>
        <v>-0.49248550070024066</v>
      </c>
      <c r="AJ33" s="4">
        <f t="shared" si="9"/>
        <v>-0.20819466831787281</v>
      </c>
      <c r="AK33" s="4">
        <f t="shared" si="9"/>
        <v>0.67860382596789748</v>
      </c>
      <c r="AL33" s="4">
        <f t="shared" si="9"/>
        <v>-0.1431109082712112</v>
      </c>
      <c r="AM33" s="4">
        <f t="shared" si="9"/>
        <v>0.94077131716940698</v>
      </c>
      <c r="AN33" s="4">
        <f t="shared" si="9"/>
        <v>0.75019442649438872</v>
      </c>
      <c r="AO33" s="4">
        <f t="shared" si="9"/>
        <v>0.13785263947386284</v>
      </c>
      <c r="AP33" s="4">
        <f t="shared" si="9"/>
        <v>0.70404677449641895</v>
      </c>
      <c r="AQ33" s="4">
        <f t="shared" si="9"/>
        <v>1.4485897352784036</v>
      </c>
      <c r="AR33" s="4">
        <f t="shared" si="9"/>
        <v>0.69185442408246445</v>
      </c>
      <c r="AS33" s="4">
        <f t="shared" si="9"/>
        <v>1.407134069570688</v>
      </c>
      <c r="AT33" s="4">
        <f t="shared" si="9"/>
        <v>1.0372332015828363</v>
      </c>
      <c r="AU33" s="4">
        <f t="shared" si="9"/>
        <v>0.7270311012714501</v>
      </c>
      <c r="AV33" s="4">
        <f t="shared" si="9"/>
        <v>-0.54319965383592717</v>
      </c>
      <c r="AW33" s="4">
        <f t="shared" si="9"/>
        <v>0</v>
      </c>
      <c r="AY33" s="2">
        <f t="shared" si="52"/>
        <v>79.663485499215852</v>
      </c>
      <c r="AZ33" s="2">
        <f t="shared" si="10"/>
        <v>80.842194568991175</v>
      </c>
      <c r="BA33" s="2">
        <f t="shared" si="10"/>
        <v>81.858396128527502</v>
      </c>
      <c r="BB33" s="2">
        <f t="shared" si="10"/>
        <v>82.484110398266907</v>
      </c>
      <c r="BC33" s="2">
        <f t="shared" si="10"/>
        <v>84.620228374440444</v>
      </c>
      <c r="BD33" s="2">
        <f t="shared" si="10"/>
        <v>85.103805487374331</v>
      </c>
      <c r="BE33" s="2">
        <f t="shared" si="10"/>
        <v>87.008147333120064</v>
      </c>
      <c r="BF33" s="2">
        <f t="shared" si="10"/>
        <v>89.685953216388782</v>
      </c>
      <c r="BG33" s="2">
        <f t="shared" si="10"/>
        <v>88.429410260647543</v>
      </c>
      <c r="BH33" s="2">
        <f t="shared" si="10"/>
        <v>90.918145565877722</v>
      </c>
      <c r="BI33" s="2">
        <f t="shared" si="10"/>
        <v>91.031865926051012</v>
      </c>
      <c r="BJ33" s="2">
        <f t="shared" si="10"/>
        <v>91.767766785393377</v>
      </c>
      <c r="BK33" s="2">
        <f t="shared" si="10"/>
        <v>91.711968840679731</v>
      </c>
      <c r="BL33" s="2">
        <f t="shared" si="10"/>
        <v>88.031199653827215</v>
      </c>
      <c r="BM33" s="2" t="e">
        <f t="shared" si="10"/>
        <v>#N/A</v>
      </c>
      <c r="BO33" s="2">
        <f t="shared" si="11"/>
        <v>79.171000000000006</v>
      </c>
      <c r="BP33" s="2">
        <f t="shared" si="12"/>
        <v>80.634</v>
      </c>
      <c r="BQ33" s="2">
        <f t="shared" si="13"/>
        <v>82.537000000000006</v>
      </c>
      <c r="BR33" s="2">
        <f t="shared" si="14"/>
        <v>82.340999999999994</v>
      </c>
      <c r="BS33" s="2">
        <f t="shared" si="15"/>
        <v>85.561000000000007</v>
      </c>
      <c r="BT33" s="2">
        <f t="shared" si="16"/>
        <v>85.853999999999999</v>
      </c>
      <c r="BU33" s="2">
        <f t="shared" si="17"/>
        <v>87.146000000000001</v>
      </c>
      <c r="BV33" s="2">
        <f t="shared" si="18"/>
        <v>90.39</v>
      </c>
      <c r="BW33" s="2">
        <f t="shared" si="19"/>
        <v>89.878</v>
      </c>
      <c r="BX33" s="2">
        <f t="shared" si="20"/>
        <v>91.61</v>
      </c>
      <c r="BY33" s="2">
        <f t="shared" si="21"/>
        <v>92.438999999999993</v>
      </c>
      <c r="BZ33" s="2">
        <f t="shared" si="22"/>
        <v>92.805000000000007</v>
      </c>
      <c r="CA33" s="2">
        <f t="shared" si="23"/>
        <v>92.438999999999993</v>
      </c>
      <c r="CB33" s="2">
        <f t="shared" si="24"/>
        <v>87.488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79.56479950669484</v>
      </c>
      <c r="DL33" s="2">
        <f t="shared" si="42"/>
        <v>80.691025362612407</v>
      </c>
      <c r="DM33" s="2">
        <f t="shared" si="42"/>
        <v>81.621519001701671</v>
      </c>
      <c r="DN33" s="2">
        <f t="shared" si="42"/>
        <v>82.311834146341496</v>
      </c>
      <c r="DO33" s="2">
        <f t="shared" si="42"/>
        <v>84.43074146341462</v>
      </c>
      <c r="DP33" s="2">
        <f t="shared" si="42"/>
        <v>85.12033063230966</v>
      </c>
      <c r="DQ33" s="2">
        <f t="shared" si="42"/>
        <v>86.983190611241653</v>
      </c>
      <c r="DR33" s="2">
        <f t="shared" si="42"/>
        <v>89.773447598912682</v>
      </c>
      <c r="DS33" s="2">
        <f t="shared" si="42"/>
        <v>88.394856518675127</v>
      </c>
      <c r="DT33" s="2">
        <f t="shared" si="42"/>
        <v>90.970421926910305</v>
      </c>
      <c r="DU33" s="2">
        <f t="shared" si="42"/>
        <v>90.948654545454531</v>
      </c>
      <c r="DV33" s="2">
        <f t="shared" si="42"/>
        <v>91.566500302023556</v>
      </c>
      <c r="DW33" s="2">
        <f t="shared" si="42"/>
        <v>91.741159522459029</v>
      </c>
      <c r="DX33" s="2">
        <f t="shared" si="42"/>
        <v>87.936558536585366</v>
      </c>
      <c r="DY33" s="2">
        <f t="shared" si="42"/>
        <v>83.76669409824045</v>
      </c>
      <c r="EA33" s="2">
        <f t="shared" si="43"/>
        <v>83.041671386588263</v>
      </c>
      <c r="EB33" s="2">
        <f t="shared" si="43"/>
        <v>85.106222330297072</v>
      </c>
      <c r="EC33" s="2">
        <f t="shared" si="43"/>
        <v>88.682963501299042</v>
      </c>
      <c r="ED33" s="2">
        <f t="shared" si="43"/>
        <v>86.872596628739998</v>
      </c>
      <c r="EE33" s="2">
        <f t="shared" si="43"/>
        <v>89.680671640813813</v>
      </c>
      <c r="EF33" s="2">
        <f t="shared" si="43"/>
        <v>84.642383220171936</v>
      </c>
      <c r="EG33" s="2">
        <f t="shared" si="43"/>
        <v>87.738315739268671</v>
      </c>
      <c r="EH33" s="2">
        <f t="shared" si="43"/>
        <v>86.981264360902273</v>
      </c>
      <c r="EI33" s="2">
        <f t="shared" si="43"/>
        <v>89.550064219343611</v>
      </c>
      <c r="EJ33" s="2">
        <f t="shared" si="43"/>
        <v>89.283480142788761</v>
      </c>
      <c r="EK33" s="2">
        <f t="shared" si="43"/>
        <v>93.738931882205947</v>
      </c>
      <c r="EL33" s="2">
        <f t="shared" si="43"/>
        <v>98.155912727854172</v>
      </c>
      <c r="EM33" s="2">
        <f t="shared" si="43"/>
        <v>90.859086855234409</v>
      </c>
      <c r="EN33" s="2">
        <f t="shared" si="43"/>
        <v>92.004571923743512</v>
      </c>
      <c r="EO33" s="2">
        <f t="shared" si="43"/>
        <v>85.483023217615212</v>
      </c>
      <c r="EQ33" s="2">
        <f t="shared" si="44"/>
        <v>85.079609963460499</v>
      </c>
      <c r="ER33" s="2">
        <f t="shared" si="44"/>
        <v>84.276806435165028</v>
      </c>
      <c r="ES33" s="2">
        <f t="shared" si="44"/>
        <v>87.924423522549944</v>
      </c>
      <c r="ET33" s="2">
        <f t="shared" si="44"/>
        <v>84.825759833417209</v>
      </c>
      <c r="EU33" s="2">
        <f t="shared" si="44"/>
        <v>86.999541066884149</v>
      </c>
      <c r="EV33" s="2">
        <f t="shared" si="44"/>
        <v>85.840214185476512</v>
      </c>
      <c r="EW33" s="2">
        <f t="shared" si="44"/>
        <v>87.114652430656008</v>
      </c>
      <c r="EX33" s="2">
        <f t="shared" si="44"/>
        <v>86.5988913109436</v>
      </c>
      <c r="EY33" s="2">
        <f t="shared" si="44"/>
        <v>88.280661155903047</v>
      </c>
      <c r="EZ33" s="2">
        <f t="shared" si="44"/>
        <v>88.309063405622183</v>
      </c>
      <c r="FA33" s="2">
        <f t="shared" si="44"/>
        <v>91.196009701441838</v>
      </c>
      <c r="FB33" s="2">
        <f t="shared" si="44"/>
        <v>94.713782129669852</v>
      </c>
      <c r="FC33" s="2">
        <f t="shared" si="44"/>
        <v>89.993846364884774</v>
      </c>
      <c r="FD33" s="2">
        <f t="shared" si="44"/>
        <v>92.141444426265707</v>
      </c>
      <c r="FE33" s="2">
        <f t="shared" si="44"/>
        <v>95.139344022162817</v>
      </c>
      <c r="FG33" s="2">
        <f t="shared" si="45"/>
        <v>2.8383080215864193E-2</v>
      </c>
      <c r="FH33" s="2">
        <f t="shared" si="45"/>
        <v>3.4238609638100097E-2</v>
      </c>
      <c r="FI33" s="2">
        <f t="shared" si="45"/>
        <v>3.3545262379459248E-2</v>
      </c>
      <c r="FJ33" s="2">
        <f t="shared" si="45"/>
        <v>3.7774061080750758E-2</v>
      </c>
      <c r="FK33" s="2">
        <f t="shared" si="45"/>
        <v>3.6093755370997072E-2</v>
      </c>
      <c r="FL33" s="2">
        <f t="shared" si="45"/>
        <v>3.4578328502817501E-2</v>
      </c>
      <c r="FM33" s="2">
        <f t="shared" si="45"/>
        <v>3.305092449134707E-2</v>
      </c>
      <c r="FN33" s="2">
        <f t="shared" si="45"/>
        <v>3.133524633477186E-2</v>
      </c>
      <c r="FO33" s="2">
        <f t="shared" si="45"/>
        <v>2.9912703387307126E-2</v>
      </c>
      <c r="FP33" s="2">
        <f t="shared" si="45"/>
        <v>3.0988202533810117E-2</v>
      </c>
      <c r="FQ33" s="2">
        <f t="shared" si="45"/>
        <v>2.9822756463066494E-2</v>
      </c>
      <c r="FR33" s="2">
        <f t="shared" si="45"/>
        <v>3.0544339131156433E-2</v>
      </c>
      <c r="FS33" s="2">
        <f t="shared" si="45"/>
        <v>3.3092550865736016E-2</v>
      </c>
      <c r="FT33" s="2">
        <f t="shared" si="45"/>
        <v>2.3264680441568028E-2</v>
      </c>
      <c r="FU33" s="2">
        <f t="shared" si="45"/>
        <v>1.8909672301777265E-2</v>
      </c>
      <c r="FW33" s="2">
        <f t="shared" si="54"/>
        <v>8.1408426157749462E-7</v>
      </c>
      <c r="FX33" s="2">
        <f t="shared" si="46"/>
        <v>1.2045502354144516E-6</v>
      </c>
      <c r="FY33" s="2">
        <f t="shared" si="46"/>
        <v>1.1623529162119954E-6</v>
      </c>
      <c r="FZ33" s="2">
        <f t="shared" si="46"/>
        <v>1.1083734229991791E-6</v>
      </c>
      <c r="GA33" s="2">
        <f t="shared" si="46"/>
        <v>1.038558912865116E-6</v>
      </c>
      <c r="GB33" s="2">
        <f t="shared" si="46"/>
        <v>1.233637028479921E-6</v>
      </c>
      <c r="GC33" s="2">
        <f t="shared" si="46"/>
        <v>1.3816902739605536E-6</v>
      </c>
      <c r="GD33" s="2">
        <f t="shared" si="46"/>
        <v>1.6553180963989833E-6</v>
      </c>
      <c r="GE33" s="2">
        <f t="shared" si="46"/>
        <v>1.2945678698174851E-6</v>
      </c>
      <c r="GF33" s="2">
        <f t="shared" si="46"/>
        <v>1.0953870571731931E-6</v>
      </c>
      <c r="GG33" s="2">
        <f t="shared" si="46"/>
        <v>9.3627791448932084E-7</v>
      </c>
      <c r="GH33" s="2">
        <f t="shared" si="46"/>
        <v>8.0311880355440922E-7</v>
      </c>
      <c r="GI33" s="2">
        <f t="shared" si="46"/>
        <v>7.4796764805574328E-7</v>
      </c>
      <c r="GJ33" s="2">
        <f t="shared" si="46"/>
        <v>6.265509755679051E-7</v>
      </c>
      <c r="GK33" s="2">
        <f t="shared" si="46"/>
        <v>6.0921489348476749E-7</v>
      </c>
      <c r="GM33" s="86">
        <f t="shared" si="55"/>
        <v>8.9422016767995584E-13</v>
      </c>
      <c r="GN33" s="86">
        <f t="shared" si="47"/>
        <v>5.7909459719112207E-11</v>
      </c>
      <c r="GO33" s="86">
        <f t="shared" si="47"/>
        <v>2.6090963224172861E-11</v>
      </c>
      <c r="GP33" s="86">
        <f t="shared" si="47"/>
        <v>3.1939050634596978E-10</v>
      </c>
      <c r="GQ33" s="86">
        <f t="shared" si="47"/>
        <v>1.9113063558259465E-10</v>
      </c>
      <c r="GR33" s="86">
        <f t="shared" si="47"/>
        <v>5.0868223244869892E-11</v>
      </c>
      <c r="GS33" s="86">
        <f t="shared" si="47"/>
        <v>1.5798243450692468E-11</v>
      </c>
      <c r="GT33" s="86">
        <f t="shared" si="47"/>
        <v>5.0985960801017781E-12</v>
      </c>
      <c r="GU33" s="86">
        <f t="shared" si="47"/>
        <v>2.2648294076185158E-12</v>
      </c>
      <c r="GV33" s="86">
        <f t="shared" si="47"/>
        <v>5.6130691268353053E-12</v>
      </c>
      <c r="GW33" s="86">
        <f t="shared" si="47"/>
        <v>2.4581727391193508E-12</v>
      </c>
      <c r="GX33" s="86">
        <f t="shared" si="47"/>
        <v>7.6343676937637139E-12</v>
      </c>
      <c r="GY33" s="86">
        <f t="shared" si="47"/>
        <v>3.4462766524584274E-11</v>
      </c>
      <c r="GZ33" s="86">
        <f t="shared" si="47"/>
        <v>4.7784901015180422E-15</v>
      </c>
      <c r="HA33" s="86">
        <f t="shared" si="47"/>
        <v>1.3824924985940298E-22</v>
      </c>
      <c r="HC33" s="86">
        <f t="shared" si="59"/>
        <v>5.9655618422143604E-35</v>
      </c>
      <c r="HD33" s="86">
        <f t="shared" si="48"/>
        <v>7.2679673849195041E-31</v>
      </c>
      <c r="HE33" s="86">
        <f t="shared" si="48"/>
        <v>1.0185329784085038E-31</v>
      </c>
      <c r="HF33" s="86">
        <f t="shared" si="48"/>
        <v>6.4107447040554089E-30</v>
      </c>
      <c r="HG33" s="86">
        <f t="shared" si="48"/>
        <v>4.1206855339462996E-29</v>
      </c>
      <c r="HH33" s="86">
        <f t="shared" si="48"/>
        <v>6.1948775837676672E-27</v>
      </c>
      <c r="HI33" s="86">
        <f t="shared" si="48"/>
        <v>1.7702714423691234E-28</v>
      </c>
      <c r="HJ33" s="86">
        <f t="shared" si="48"/>
        <v>2.9826004815398582E-31</v>
      </c>
      <c r="HK33" s="86">
        <f t="shared" si="48"/>
        <v>1.9524178172063268E-30</v>
      </c>
      <c r="HL33" s="86">
        <f t="shared" si="48"/>
        <v>5.8450502847726609E-30</v>
      </c>
      <c r="HM33" s="86">
        <f t="shared" si="48"/>
        <v>6.2208334540516729E-30</v>
      </c>
      <c r="HN33" s="86">
        <f t="shared" si="48"/>
        <v>2.4128680088753335E-33</v>
      </c>
      <c r="HO33" s="86">
        <f t="shared" si="48"/>
        <v>1.2585776782591458E-29</v>
      </c>
      <c r="HP33" s="86">
        <f t="shared" si="48"/>
        <v>1.4831121496944078E-42</v>
      </c>
      <c r="HQ33" s="86">
        <f t="shared" si="48"/>
        <v>7.2959257553495224E-47</v>
      </c>
      <c r="HS33" s="86">
        <f t="shared" si="56"/>
        <v>4.2261141829966532E-78</v>
      </c>
      <c r="HT33" s="86">
        <f t="shared" si="49"/>
        <v>3.5422183769813649E-66</v>
      </c>
      <c r="HU33" s="86">
        <f t="shared" si="49"/>
        <v>6.5146032810505655E-69</v>
      </c>
      <c r="HV33" s="86">
        <f t="shared" si="49"/>
        <v>8.2632655737095112E-64</v>
      </c>
      <c r="HW33" s="86">
        <f t="shared" si="49"/>
        <v>8.8976986385077234E-63</v>
      </c>
      <c r="HX33" s="86">
        <f t="shared" si="49"/>
        <v>6.8546012404662678E-58</v>
      </c>
      <c r="HY33" s="86">
        <f t="shared" si="49"/>
        <v>4.9771499423472169E-62</v>
      </c>
      <c r="HZ33" s="86">
        <f t="shared" si="49"/>
        <v>2.4807094552560642E-67</v>
      </c>
      <c r="IA33" s="86">
        <f t="shared" si="49"/>
        <v>1.4900771413997419E-66</v>
      </c>
      <c r="IB33" s="86">
        <f t="shared" si="49"/>
        <v>1.1511564800229121E-65</v>
      </c>
      <c r="IC33" s="86">
        <f t="shared" si="49"/>
        <v>4.8187422488465942E-66</v>
      </c>
      <c r="ID33" s="86">
        <f t="shared" si="49"/>
        <v>2.5012139137545516E-74</v>
      </c>
      <c r="IE33" s="86">
        <f t="shared" si="49"/>
        <v>2.0375932706465847E-65</v>
      </c>
      <c r="IF33" s="86">
        <f t="shared" si="49"/>
        <v>1.6135097307740859E-55</v>
      </c>
      <c r="IG33" s="86">
        <f t="shared" si="49"/>
        <v>2.4167940436439114E-53</v>
      </c>
      <c r="II33" s="86">
        <f t="shared" si="57"/>
        <v>0</v>
      </c>
      <c r="IJ33" s="86">
        <f t="shared" si="50"/>
        <v>1.5906215511843083E-305</v>
      </c>
      <c r="IK33" s="86">
        <f t="shared" si="50"/>
        <v>0</v>
      </c>
      <c r="IL33" s="86">
        <f t="shared" si="50"/>
        <v>3.7165908964468029E-301</v>
      </c>
      <c r="IM33" s="86">
        <f t="shared" si="50"/>
        <v>8.2337124602239303E-295</v>
      </c>
      <c r="IN33" s="86">
        <f t="shared" si="50"/>
        <v>1.5736631035999003E-269</v>
      </c>
      <c r="IO33" s="86">
        <f t="shared" si="50"/>
        <v>7.8785960818479128E-285</v>
      </c>
      <c r="IP33" s="86">
        <f t="shared" si="50"/>
        <v>0</v>
      </c>
      <c r="IQ33" s="86">
        <f t="shared" si="50"/>
        <v>0</v>
      </c>
      <c r="IR33" s="86">
        <f t="shared" si="50"/>
        <v>4.3352931155728263E-307</v>
      </c>
      <c r="IS33" s="86">
        <f t="shared" si="50"/>
        <v>4.3090229160476817E-307</v>
      </c>
      <c r="IT33" s="86">
        <f t="shared" si="50"/>
        <v>0</v>
      </c>
      <c r="IU33" s="86">
        <f t="shared" si="50"/>
        <v>1.5907008063727713E-304</v>
      </c>
      <c r="IV33" s="86">
        <f t="shared" si="50"/>
        <v>4.2435304563765339E-195</v>
      </c>
      <c r="IW33" s="86">
        <f t="shared" si="50"/>
        <v>1.0279862093395594E-188</v>
      </c>
      <c r="IY33" s="86">
        <f t="shared" si="58"/>
        <v>8.9422016767995584E-13</v>
      </c>
      <c r="IZ33" s="86">
        <f t="shared" si="51"/>
        <v>5.7909459719112207E-11</v>
      </c>
      <c r="JA33" s="86">
        <f t="shared" si="51"/>
        <v>2.6090963224172861E-11</v>
      </c>
      <c r="JB33" s="86">
        <f t="shared" si="51"/>
        <v>3.1939050634596978E-10</v>
      </c>
      <c r="JC33" s="86">
        <f t="shared" si="51"/>
        <v>1.9113063558259465E-10</v>
      </c>
      <c r="JD33" s="86">
        <f t="shared" si="51"/>
        <v>5.0868223244869898E-11</v>
      </c>
      <c r="JE33" s="86">
        <f t="shared" si="51"/>
        <v>1.5798243450692468E-11</v>
      </c>
      <c r="JF33" s="86">
        <f t="shared" si="51"/>
        <v>5.0985960801017781E-12</v>
      </c>
      <c r="JG33" s="86">
        <f t="shared" si="51"/>
        <v>2.2648294076185158E-12</v>
      </c>
      <c r="JH33" s="86">
        <f t="shared" si="51"/>
        <v>5.6130691268353053E-12</v>
      </c>
      <c r="JI33" s="86">
        <f t="shared" si="51"/>
        <v>2.4581727391193508E-12</v>
      </c>
      <c r="JJ33" s="86">
        <f t="shared" si="51"/>
        <v>7.6343676937637139E-12</v>
      </c>
      <c r="JK33" s="86">
        <f t="shared" si="51"/>
        <v>3.4462766524584274E-11</v>
      </c>
      <c r="JL33" s="86">
        <f t="shared" si="51"/>
        <v>4.7784901015180422E-15</v>
      </c>
      <c r="JM33" s="86">
        <f t="shared" si="51"/>
        <v>1.3824924985940298E-22</v>
      </c>
    </row>
    <row r="34" spans="2:273" x14ac:dyDescent="0.25">
      <c r="B34" s="2">
        <v>7</v>
      </c>
      <c r="C34" s="37">
        <v>79.61</v>
      </c>
      <c r="D34" s="37">
        <v>81.438999999999993</v>
      </c>
      <c r="E34" s="37">
        <v>82.194999999999993</v>
      </c>
      <c r="F34" s="37">
        <v>82.171000000000006</v>
      </c>
      <c r="G34" s="37">
        <v>84.683000000000007</v>
      </c>
      <c r="H34" s="37">
        <v>85.975999999999999</v>
      </c>
      <c r="I34" s="37">
        <v>86.683000000000007</v>
      </c>
      <c r="J34" s="37">
        <v>91.171000000000006</v>
      </c>
      <c r="K34" s="37">
        <v>89.316999999999993</v>
      </c>
      <c r="L34" s="37">
        <v>91.293000000000006</v>
      </c>
      <c r="M34" s="37">
        <v>91.805000000000007</v>
      </c>
      <c r="N34" s="37">
        <v>92.39</v>
      </c>
      <c r="O34" s="37">
        <v>92.537000000000006</v>
      </c>
      <c r="P34" s="37">
        <v>88.097999999999999</v>
      </c>
      <c r="Q34" s="37">
        <v>87.522999999999996</v>
      </c>
      <c r="R34" s="19"/>
      <c r="S34" s="4">
        <f t="shared" si="8"/>
        <v>79.845984794841286</v>
      </c>
      <c r="T34" s="4">
        <f t="shared" si="8"/>
        <v>81.090350807679215</v>
      </c>
      <c r="U34" s="4">
        <f t="shared" si="8"/>
        <v>82.121251464346585</v>
      </c>
      <c r="V34" s="4">
        <f t="shared" si="8"/>
        <v>82.715922635868665</v>
      </c>
      <c r="W34" s="4">
        <f t="shared" si="8"/>
        <v>84.788523902985446</v>
      </c>
      <c r="X34" s="4">
        <f t="shared" si="8"/>
        <v>85.251444376344708</v>
      </c>
      <c r="Y34" s="4">
        <f t="shared" si="8"/>
        <v>87.127125654876664</v>
      </c>
      <c r="Z34" s="4">
        <f t="shared" si="8"/>
        <v>89.696937742578157</v>
      </c>
      <c r="AA34" s="4">
        <f t="shared" si="8"/>
        <v>88.561190661357472</v>
      </c>
      <c r="AB34" s="4">
        <f t="shared" si="8"/>
        <v>90.997582996899752</v>
      </c>
      <c r="AC34" s="4">
        <f t="shared" si="8"/>
        <v>91.204501523032434</v>
      </c>
      <c r="AD34" s="4">
        <f t="shared" si="8"/>
        <v>91.87828760441748</v>
      </c>
      <c r="AE34" s="4">
        <f t="shared" si="8"/>
        <v>91.836110012182075</v>
      </c>
      <c r="AF34" s="4">
        <f t="shared" si="8"/>
        <v>88.153062639704686</v>
      </c>
      <c r="AG34" s="4" t="e">
        <f t="shared" si="8"/>
        <v>#N/A</v>
      </c>
      <c r="AI34" s="4">
        <f t="shared" si="9"/>
        <v>-0.23598479484128632</v>
      </c>
      <c r="AJ34" s="4">
        <f t="shared" si="9"/>
        <v>0.34864919232077796</v>
      </c>
      <c r="AK34" s="4">
        <f t="shared" si="9"/>
        <v>7.3748535653407998E-2</v>
      </c>
      <c r="AL34" s="4">
        <f t="shared" si="9"/>
        <v>-0.54492263586865874</v>
      </c>
      <c r="AM34" s="4">
        <f t="shared" si="9"/>
        <v>-0.10552390298543912</v>
      </c>
      <c r="AN34" s="4">
        <f t="shared" si="9"/>
        <v>0.72455562365529147</v>
      </c>
      <c r="AO34" s="4">
        <f t="shared" si="9"/>
        <v>-0.44412565487665745</v>
      </c>
      <c r="AP34" s="4">
        <f t="shared" si="9"/>
        <v>1.4740622574218492</v>
      </c>
      <c r="AQ34" s="4">
        <f t="shared" si="9"/>
        <v>0.75580933864252131</v>
      </c>
      <c r="AR34" s="4">
        <f t="shared" si="9"/>
        <v>0.29541700310025476</v>
      </c>
      <c r="AS34" s="4">
        <f t="shared" si="9"/>
        <v>0.60049847696757297</v>
      </c>
      <c r="AT34" s="4">
        <f t="shared" si="9"/>
        <v>0.51171239558252068</v>
      </c>
      <c r="AU34" s="4">
        <f t="shared" si="9"/>
        <v>0.70088998781793066</v>
      </c>
      <c r="AV34" s="4">
        <f t="shared" si="9"/>
        <v>-5.5062639704686944E-2</v>
      </c>
      <c r="AW34" s="4">
        <f t="shared" si="9"/>
        <v>0</v>
      </c>
      <c r="AY34" s="2">
        <f t="shared" si="52"/>
        <v>79.845984791340058</v>
      </c>
      <c r="AZ34" s="2">
        <f t="shared" si="10"/>
        <v>81.090350602576208</v>
      </c>
      <c r="BA34" s="2">
        <f t="shared" si="10"/>
        <v>82.121251367542385</v>
      </c>
      <c r="BB34" s="2">
        <f t="shared" si="10"/>
        <v>82.715921637112146</v>
      </c>
      <c r="BC34" s="2">
        <f t="shared" si="10"/>
        <v>84.788523291309644</v>
      </c>
      <c r="BD34" s="2">
        <f t="shared" si="10"/>
        <v>85.251444197091843</v>
      </c>
      <c r="BE34" s="2">
        <f t="shared" si="10"/>
        <v>87.127125595505362</v>
      </c>
      <c r="BF34" s="2">
        <f t="shared" si="10"/>
        <v>89.696937722113034</v>
      </c>
      <c r="BG34" s="2">
        <f t="shared" si="10"/>
        <v>88.561190651995858</v>
      </c>
      <c r="BH34" s="2">
        <f t="shared" si="10"/>
        <v>90.997582974509641</v>
      </c>
      <c r="BI34" s="2">
        <f t="shared" si="10"/>
        <v>91.204501513013781</v>
      </c>
      <c r="BJ34" s="2">
        <f t="shared" si="10"/>
        <v>91.878287575845789</v>
      </c>
      <c r="BK34" s="2">
        <f t="shared" si="10"/>
        <v>91.836109890537998</v>
      </c>
      <c r="BL34" s="2">
        <f t="shared" si="10"/>
        <v>88.153062639680499</v>
      </c>
      <c r="BM34" s="2" t="e">
        <f t="shared" si="10"/>
        <v>#N/A</v>
      </c>
      <c r="BO34" s="2">
        <f t="shared" si="11"/>
        <v>79.61</v>
      </c>
      <c r="BP34" s="2">
        <f t="shared" si="12"/>
        <v>81.438999999999993</v>
      </c>
      <c r="BQ34" s="2">
        <f t="shared" si="13"/>
        <v>82.194999999999993</v>
      </c>
      <c r="BR34" s="2">
        <f t="shared" si="14"/>
        <v>82.171000000000006</v>
      </c>
      <c r="BS34" s="2">
        <f t="shared" si="15"/>
        <v>84.683000000000007</v>
      </c>
      <c r="BT34" s="2">
        <f t="shared" si="16"/>
        <v>85.975999999999999</v>
      </c>
      <c r="BU34" s="2">
        <f t="shared" si="17"/>
        <v>86.683000000000007</v>
      </c>
      <c r="BV34" s="2">
        <f t="shared" si="18"/>
        <v>91.171000000000006</v>
      </c>
      <c r="BW34" s="2">
        <f t="shared" si="19"/>
        <v>89.316999999999993</v>
      </c>
      <c r="BX34" s="2">
        <f t="shared" si="20"/>
        <v>91.293000000000006</v>
      </c>
      <c r="BY34" s="2">
        <f t="shared" si="21"/>
        <v>91.805000000000007</v>
      </c>
      <c r="BZ34" s="2">
        <f t="shared" si="22"/>
        <v>92.39</v>
      </c>
      <c r="CA34" s="2">
        <f t="shared" si="23"/>
        <v>92.537000000000006</v>
      </c>
      <c r="CB34" s="2">
        <f t="shared" si="24"/>
        <v>88.097999999999999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79.746051444679338</v>
      </c>
      <c r="DL34" s="2">
        <f t="shared" si="42"/>
        <v>80.937890608540613</v>
      </c>
      <c r="DM34" s="2">
        <f t="shared" si="42"/>
        <v>81.876108824244412</v>
      </c>
      <c r="DN34" s="2">
        <f t="shared" si="42"/>
        <v>82.541960975609783</v>
      </c>
      <c r="DO34" s="2">
        <f t="shared" si="42"/>
        <v>84.593404529616706</v>
      </c>
      <c r="DP34" s="2">
        <f t="shared" si="42"/>
        <v>85.278639521378608</v>
      </c>
      <c r="DQ34" s="2">
        <f t="shared" si="42"/>
        <v>87.108346595359635</v>
      </c>
      <c r="DR34" s="2">
        <f t="shared" si="42"/>
        <v>89.797287526427041</v>
      </c>
      <c r="DS34" s="2">
        <f t="shared" si="42"/>
        <v>88.532285130373495</v>
      </c>
      <c r="DT34" s="2">
        <f t="shared" si="42"/>
        <v>91.062348837209299</v>
      </c>
      <c r="DU34" s="2">
        <f t="shared" si="42"/>
        <v>91.124163636363619</v>
      </c>
      <c r="DV34" s="2">
        <f t="shared" si="42"/>
        <v>91.667966173361521</v>
      </c>
      <c r="DW34" s="2">
        <f t="shared" si="42"/>
        <v>91.877836534046423</v>
      </c>
      <c r="DX34" s="2">
        <f t="shared" si="42"/>
        <v>88.055336585365851</v>
      </c>
      <c r="DY34" s="2">
        <f t="shared" si="42"/>
        <v>83.885678519061571</v>
      </c>
      <c r="EA34" s="2">
        <f t="shared" si="43"/>
        <v>82.965864814320028</v>
      </c>
      <c r="EB34" s="2">
        <f t="shared" si="43"/>
        <v>85.012397903602334</v>
      </c>
      <c r="EC34" s="2">
        <f t="shared" si="43"/>
        <v>88.562510545160805</v>
      </c>
      <c r="ED34" s="2">
        <f t="shared" si="43"/>
        <v>86.757405478297514</v>
      </c>
      <c r="EE34" s="2">
        <f t="shared" si="43"/>
        <v>89.540877035808393</v>
      </c>
      <c r="EF34" s="2">
        <f t="shared" si="43"/>
        <v>84.558921658544605</v>
      </c>
      <c r="EG34" s="2">
        <f t="shared" si="43"/>
        <v>87.628214626391099</v>
      </c>
      <c r="EH34" s="2">
        <f t="shared" si="43"/>
        <v>86.867801654135349</v>
      </c>
      <c r="EI34" s="2">
        <f t="shared" si="43"/>
        <v>89.416185849315696</v>
      </c>
      <c r="EJ34" s="2">
        <f t="shared" si="43"/>
        <v>89.150566409258388</v>
      </c>
      <c r="EK34" s="2">
        <f t="shared" si="43"/>
        <v>93.588127418611606</v>
      </c>
      <c r="EL34" s="2">
        <f t="shared" si="43"/>
        <v>97.966462184202101</v>
      </c>
      <c r="EM34" s="2">
        <f t="shared" si="43"/>
        <v>90.724223219807868</v>
      </c>
      <c r="EN34" s="2">
        <f t="shared" si="43"/>
        <v>91.894941652224162</v>
      </c>
      <c r="EO34" s="2">
        <f t="shared" si="43"/>
        <v>85.445685163810722</v>
      </c>
      <c r="EQ34" s="2">
        <f t="shared" si="44"/>
        <v>84.984816315247855</v>
      </c>
      <c r="ER34" s="2">
        <f t="shared" si="44"/>
        <v>84.19107485739174</v>
      </c>
      <c r="ES34" s="2">
        <f t="shared" si="44"/>
        <v>87.811365401894804</v>
      </c>
      <c r="ET34" s="2">
        <f t="shared" si="44"/>
        <v>84.730472850068196</v>
      </c>
      <c r="EU34" s="2">
        <f t="shared" si="44"/>
        <v>86.88585795643246</v>
      </c>
      <c r="EV34" s="2">
        <f t="shared" si="44"/>
        <v>85.744857319620507</v>
      </c>
      <c r="EW34" s="2">
        <f t="shared" si="44"/>
        <v>87.010862145562797</v>
      </c>
      <c r="EX34" s="2">
        <f t="shared" si="44"/>
        <v>86.489267494418129</v>
      </c>
      <c r="EY34" s="2">
        <f t="shared" si="44"/>
        <v>88.159281999077024</v>
      </c>
      <c r="EZ34" s="2">
        <f t="shared" si="44"/>
        <v>88.18575169671729</v>
      </c>
      <c r="FA34" s="2">
        <f t="shared" si="44"/>
        <v>91.069908749685226</v>
      </c>
      <c r="FB34" s="2">
        <f t="shared" si="44"/>
        <v>94.557703897264247</v>
      </c>
      <c r="FC34" s="2">
        <f t="shared" si="44"/>
        <v>89.867381817389187</v>
      </c>
      <c r="FD34" s="2">
        <f t="shared" si="44"/>
        <v>92.030354572449951</v>
      </c>
      <c r="FE34" s="2">
        <f t="shared" si="44"/>
        <v>95.006517333101357</v>
      </c>
      <c r="FG34" s="2">
        <f t="shared" si="45"/>
        <v>3.103644001084678E-2</v>
      </c>
      <c r="FH34" s="2">
        <f t="shared" si="45"/>
        <v>3.7418285885365207E-2</v>
      </c>
      <c r="FI34" s="2">
        <f t="shared" si="45"/>
        <v>3.6662993170370403E-2</v>
      </c>
      <c r="FJ34" s="2">
        <f t="shared" si="45"/>
        <v>4.1268038219264364E-2</v>
      </c>
      <c r="FK34" s="2">
        <f t="shared" si="45"/>
        <v>3.943868002713416E-2</v>
      </c>
      <c r="FL34" s="2">
        <f t="shared" si="45"/>
        <v>3.7788319359758474E-2</v>
      </c>
      <c r="FM34" s="2">
        <f t="shared" si="45"/>
        <v>3.612442833457731E-2</v>
      </c>
      <c r="FN34" s="2">
        <f t="shared" si="45"/>
        <v>3.4254856190332299E-2</v>
      </c>
      <c r="FO34" s="2">
        <f t="shared" si="45"/>
        <v>3.2704245097023139E-2</v>
      </c>
      <c r="FP34" s="2">
        <f t="shared" si="45"/>
        <v>3.3876607999320033E-2</v>
      </c>
      <c r="FQ34" s="2">
        <f t="shared" si="45"/>
        <v>3.260618620005195E-2</v>
      </c>
      <c r="FR34" s="2">
        <f t="shared" si="45"/>
        <v>3.3392797880997492E-2</v>
      </c>
      <c r="FS34" s="2">
        <f t="shared" si="45"/>
        <v>3.616978087193793E-2</v>
      </c>
      <c r="FT34" s="2">
        <f t="shared" si="45"/>
        <v>2.5452086760060867E-2</v>
      </c>
      <c r="FU34" s="2">
        <f t="shared" si="45"/>
        <v>2.0696285670209296E-2</v>
      </c>
      <c r="FW34" s="2">
        <f t="shared" si="54"/>
        <v>8.9262557253500258E-7</v>
      </c>
      <c r="FX34" s="2">
        <f t="shared" si="46"/>
        <v>1.3207629158014848E-6</v>
      </c>
      <c r="FY34" s="2">
        <f t="shared" si="46"/>
        <v>1.2744944859259047E-6</v>
      </c>
      <c r="FZ34" s="2">
        <f t="shared" si="46"/>
        <v>1.2153071615456905E-6</v>
      </c>
      <c r="GA34" s="2">
        <f t="shared" si="46"/>
        <v>1.1387570892652557E-6</v>
      </c>
      <c r="GB34" s="2">
        <f t="shared" si="46"/>
        <v>1.3526559426912429E-6</v>
      </c>
      <c r="GC34" s="2">
        <f t="shared" si="46"/>
        <v>1.5149930572677531E-6</v>
      </c>
      <c r="GD34" s="2">
        <f t="shared" si="46"/>
        <v>1.8150199105202288E-6</v>
      </c>
      <c r="GE34" s="2">
        <f t="shared" si="46"/>
        <v>1.4194652653946371E-6</v>
      </c>
      <c r="GF34" s="2">
        <f t="shared" si="46"/>
        <v>1.2010678975978368E-6</v>
      </c>
      <c r="GG34" s="2">
        <f t="shared" si="46"/>
        <v>1.0266082260340171E-6</v>
      </c>
      <c r="GH34" s="2">
        <f t="shared" si="46"/>
        <v>8.8060218877791409E-7</v>
      </c>
      <c r="GI34" s="2">
        <f t="shared" si="46"/>
        <v>8.2013015833092234E-7</v>
      </c>
      <c r="GJ34" s="2">
        <f t="shared" si="46"/>
        <v>6.8699944195435799E-7</v>
      </c>
      <c r="GK34" s="2">
        <f t="shared" si="46"/>
        <v>6.6799080820994316E-7</v>
      </c>
      <c r="GM34" s="86">
        <f t="shared" si="55"/>
        <v>2.1442085571044889E-12</v>
      </c>
      <c r="GN34" s="86">
        <f t="shared" si="47"/>
        <v>1.2156437756325763E-10</v>
      </c>
      <c r="GO34" s="86">
        <f t="shared" si="47"/>
        <v>5.6431652087310875E-11</v>
      </c>
      <c r="GP34" s="86">
        <f t="shared" si="47"/>
        <v>6.3587477703337318E-10</v>
      </c>
      <c r="GQ34" s="86">
        <f t="shared" si="47"/>
        <v>3.8536926399691273E-10</v>
      </c>
      <c r="GR34" s="86">
        <f t="shared" si="47"/>
        <v>1.0763154619010059E-10</v>
      </c>
      <c r="GS34" s="86">
        <f t="shared" si="47"/>
        <v>3.4797876095460928E-11</v>
      </c>
      <c r="GT34" s="86">
        <f t="shared" si="47"/>
        <v>1.1639322915452139E-11</v>
      </c>
      <c r="GU34" s="86">
        <f t="shared" si="47"/>
        <v>5.2910776378651194E-12</v>
      </c>
      <c r="GV34" s="86">
        <f t="shared" si="47"/>
        <v>1.2726447381123907E-11</v>
      </c>
      <c r="GW34" s="86">
        <f t="shared" si="47"/>
        <v>5.7185615373177879E-12</v>
      </c>
      <c r="GX34" s="86">
        <f t="shared" si="47"/>
        <v>1.7024984194771683E-11</v>
      </c>
      <c r="GY34" s="86">
        <f t="shared" si="47"/>
        <v>7.3414390715950007E-11</v>
      </c>
      <c r="GZ34" s="86">
        <f t="shared" si="47"/>
        <v>1.3480552428632528E-14</v>
      </c>
      <c r="HA34" s="86">
        <f t="shared" si="47"/>
        <v>7.2929729387585628E-22</v>
      </c>
      <c r="HC34" s="86">
        <f t="shared" si="59"/>
        <v>3.8275928988162037E-34</v>
      </c>
      <c r="HD34" s="86">
        <f t="shared" si="48"/>
        <v>3.7359121078565744E-30</v>
      </c>
      <c r="HE34" s="86">
        <f t="shared" si="48"/>
        <v>5.5417021648835503E-31</v>
      </c>
      <c r="HF34" s="86">
        <f t="shared" si="48"/>
        <v>3.1417504081255686E-29</v>
      </c>
      <c r="HG34" s="86">
        <f t="shared" si="48"/>
        <v>1.9275533449886445E-28</v>
      </c>
      <c r="HH34" s="86">
        <f t="shared" si="48"/>
        <v>2.5984669712530359E-26</v>
      </c>
      <c r="HI34" s="86">
        <f t="shared" si="48"/>
        <v>8.1798443807785416E-28</v>
      </c>
      <c r="HJ34" s="86">
        <f t="shared" si="48"/>
        <v>1.633953907734885E-30</v>
      </c>
      <c r="HK34" s="86">
        <f t="shared" si="48"/>
        <v>1.0114682000870312E-29</v>
      </c>
      <c r="HL34" s="86">
        <f t="shared" si="48"/>
        <v>2.9088409735724267E-29</v>
      </c>
      <c r="HM34" s="86">
        <f t="shared" si="48"/>
        <v>3.0382569643987522E-29</v>
      </c>
      <c r="HN34" s="86">
        <f t="shared" si="48"/>
        <v>1.4003292480314786E-32</v>
      </c>
      <c r="HO34" s="86">
        <f t="shared" si="48"/>
        <v>5.905862498133545E-29</v>
      </c>
      <c r="HP34" s="86">
        <f t="shared" si="48"/>
        <v>1.4049986855072029E-41</v>
      </c>
      <c r="HQ34" s="86">
        <f t="shared" si="48"/>
        <v>9.0673924418363285E-46</v>
      </c>
      <c r="HS34" s="86">
        <f t="shared" si="56"/>
        <v>7.1145569355763668E-77</v>
      </c>
      <c r="HT34" s="86">
        <f t="shared" si="49"/>
        <v>4.0540402901229182E-65</v>
      </c>
      <c r="HU34" s="86">
        <f t="shared" si="49"/>
        <v>8.24932251716102E-68</v>
      </c>
      <c r="HV34" s="86">
        <f t="shared" si="49"/>
        <v>8.7587466052216536E-63</v>
      </c>
      <c r="HW34" s="86">
        <f t="shared" si="49"/>
        <v>8.9224839056997932E-62</v>
      </c>
      <c r="HX34" s="86">
        <f t="shared" si="49"/>
        <v>5.8299883347494022E-57</v>
      </c>
      <c r="HY34" s="86">
        <f t="shared" si="49"/>
        <v>4.9614381595634069E-61</v>
      </c>
      <c r="HZ34" s="86">
        <f t="shared" si="49"/>
        <v>3.1406992287947734E-66</v>
      </c>
      <c r="IA34" s="86">
        <f t="shared" si="49"/>
        <v>1.7695432560663341E-65</v>
      </c>
      <c r="IB34" s="86">
        <f t="shared" si="49"/>
        <v>1.2910873813796062E-64</v>
      </c>
      <c r="IC34" s="86">
        <f t="shared" si="49"/>
        <v>5.2966424755145374E-65</v>
      </c>
      <c r="ID34" s="86">
        <f t="shared" si="49"/>
        <v>3.6076973796510958E-73</v>
      </c>
      <c r="IE34" s="86">
        <f t="shared" si="49"/>
        <v>2.110565103475333E-64</v>
      </c>
      <c r="IF34" s="86">
        <f t="shared" si="49"/>
        <v>1.1306265305081519E-54</v>
      </c>
      <c r="IG34" s="86">
        <f t="shared" si="49"/>
        <v>1.5651664074144403E-52</v>
      </c>
      <c r="II34" s="86">
        <f t="shared" si="57"/>
        <v>0</v>
      </c>
      <c r="IJ34" s="86">
        <f t="shared" si="50"/>
        <v>1.9388989244495285E-301</v>
      </c>
      <c r="IK34" s="86">
        <f t="shared" si="50"/>
        <v>0</v>
      </c>
      <c r="IL34" s="86">
        <f t="shared" si="50"/>
        <v>3.7408965548350219E-297</v>
      </c>
      <c r="IM34" s="86">
        <f t="shared" si="50"/>
        <v>6.5327386775870282E-291</v>
      </c>
      <c r="IN34" s="86">
        <f t="shared" si="50"/>
        <v>6.3784539586963919E-266</v>
      </c>
      <c r="IO34" s="86">
        <f t="shared" si="50"/>
        <v>5.5268027569840708E-281</v>
      </c>
      <c r="IP34" s="86">
        <f t="shared" si="50"/>
        <v>2.6081692366997085E-306</v>
      </c>
      <c r="IQ34" s="86">
        <f t="shared" si="50"/>
        <v>1.4571131145908614E-305</v>
      </c>
      <c r="IR34" s="86">
        <f t="shared" si="50"/>
        <v>5.1967632114800368E-303</v>
      </c>
      <c r="IS34" s="86">
        <f t="shared" si="50"/>
        <v>4.6469185327280978E-303</v>
      </c>
      <c r="IT34" s="86">
        <f t="shared" si="50"/>
        <v>0</v>
      </c>
      <c r="IU34" s="86">
        <f t="shared" si="50"/>
        <v>1.3708661332373816E-300</v>
      </c>
      <c r="IV34" s="86">
        <f t="shared" si="50"/>
        <v>1.2853727625725157E-192</v>
      </c>
      <c r="IW34" s="86">
        <f t="shared" si="50"/>
        <v>2.550479122513177E-186</v>
      </c>
      <c r="IY34" s="86">
        <f t="shared" si="58"/>
        <v>2.1442085571044889E-12</v>
      </c>
      <c r="IZ34" s="86">
        <f t="shared" si="51"/>
        <v>1.2156437756325763E-10</v>
      </c>
      <c r="JA34" s="86">
        <f t="shared" si="51"/>
        <v>5.6431652087310875E-11</v>
      </c>
      <c r="JB34" s="86">
        <f t="shared" si="51"/>
        <v>6.3587477703337318E-10</v>
      </c>
      <c r="JC34" s="86">
        <f t="shared" si="51"/>
        <v>3.8536926399691273E-10</v>
      </c>
      <c r="JD34" s="86">
        <f t="shared" si="51"/>
        <v>1.0763154619010061E-10</v>
      </c>
      <c r="JE34" s="86">
        <f t="shared" si="51"/>
        <v>3.4797876095460928E-11</v>
      </c>
      <c r="JF34" s="86">
        <f t="shared" si="51"/>
        <v>1.1639322915452139E-11</v>
      </c>
      <c r="JG34" s="86">
        <f t="shared" si="51"/>
        <v>5.2910776378651194E-12</v>
      </c>
      <c r="JH34" s="86">
        <f t="shared" si="51"/>
        <v>1.2726447381123907E-11</v>
      </c>
      <c r="JI34" s="86">
        <f t="shared" si="51"/>
        <v>5.7185615373177879E-12</v>
      </c>
      <c r="JJ34" s="86">
        <f t="shared" si="51"/>
        <v>1.7024984194771683E-11</v>
      </c>
      <c r="JK34" s="86">
        <f t="shared" si="51"/>
        <v>7.3414390715950007E-11</v>
      </c>
      <c r="JL34" s="86">
        <f t="shared" si="51"/>
        <v>1.3480552428632528E-14</v>
      </c>
      <c r="JM34" s="86">
        <f t="shared" si="51"/>
        <v>7.2929729387585628E-22</v>
      </c>
    </row>
    <row r="35" spans="2:273" x14ac:dyDescent="0.25">
      <c r="B35" s="2">
        <v>8</v>
      </c>
      <c r="C35" s="37">
        <v>79.975999999999999</v>
      </c>
      <c r="D35" s="37">
        <v>82.049000000000007</v>
      </c>
      <c r="E35" s="37">
        <v>82.706999999999994</v>
      </c>
      <c r="F35" s="37">
        <v>81.171000000000006</v>
      </c>
      <c r="G35" s="37">
        <v>84.561000000000007</v>
      </c>
      <c r="H35" s="37">
        <v>85.244</v>
      </c>
      <c r="I35" s="37">
        <v>87.146000000000001</v>
      </c>
      <c r="J35" s="37">
        <v>89.731999999999999</v>
      </c>
      <c r="K35" s="37">
        <v>87.731999999999999</v>
      </c>
      <c r="L35" s="37">
        <v>90.634</v>
      </c>
      <c r="M35" s="37">
        <v>91.293000000000006</v>
      </c>
      <c r="N35" s="37">
        <v>91.805000000000007</v>
      </c>
      <c r="O35" s="37">
        <v>92.438999999999993</v>
      </c>
      <c r="P35" s="37">
        <v>89.122</v>
      </c>
      <c r="Q35" s="37">
        <v>88.204999999999998</v>
      </c>
      <c r="S35" s="4">
        <f t="shared" si="8"/>
        <v>80.027829203775909</v>
      </c>
      <c r="T35" s="4">
        <f t="shared" si="8"/>
        <v>81.337396371376713</v>
      </c>
      <c r="U35" s="4">
        <f t="shared" si="8"/>
        <v>82.383521247755766</v>
      </c>
      <c r="V35" s="4">
        <f t="shared" si="8"/>
        <v>82.946513895207005</v>
      </c>
      <c r="W35" s="4">
        <f t="shared" si="8"/>
        <v>84.956171522906317</v>
      </c>
      <c r="X35" s="4">
        <f t="shared" si="8"/>
        <v>85.397256860805143</v>
      </c>
      <c r="Y35" s="4">
        <f t="shared" si="8"/>
        <v>87.244735876666567</v>
      </c>
      <c r="Z35" s="4">
        <f t="shared" si="8"/>
        <v>89.706318511964099</v>
      </c>
      <c r="AA35" s="4">
        <f t="shared" si="8"/>
        <v>88.691610032249415</v>
      </c>
      <c r="AB35" s="4">
        <f t="shared" si="8"/>
        <v>91.075168303104689</v>
      </c>
      <c r="AC35" s="4">
        <f t="shared" si="8"/>
        <v>91.375855491182847</v>
      </c>
      <c r="AD35" s="4">
        <f t="shared" si="8"/>
        <v>91.988686840621767</v>
      </c>
      <c r="AE35" s="4">
        <f t="shared" si="8"/>
        <v>91.958188865986529</v>
      </c>
      <c r="AF35" s="4">
        <f t="shared" si="8"/>
        <v>88.274647913137258</v>
      </c>
      <c r="AG35" s="4" t="e">
        <f t="shared" si="8"/>
        <v>#N/A</v>
      </c>
      <c r="AI35" s="4">
        <f t="shared" si="9"/>
        <v>-5.1829203775909605E-2</v>
      </c>
      <c r="AJ35" s="4">
        <f t="shared" si="9"/>
        <v>0.71160362862329407</v>
      </c>
      <c r="AK35" s="4">
        <f t="shared" si="9"/>
        <v>0.32347875224422751</v>
      </c>
      <c r="AL35" s="4">
        <f t="shared" si="9"/>
        <v>-1.7755138952069984</v>
      </c>
      <c r="AM35" s="4">
        <f t="shared" si="9"/>
        <v>-0.39517152290630975</v>
      </c>
      <c r="AN35" s="4">
        <f t="shared" si="9"/>
        <v>-0.15325686080514345</v>
      </c>
      <c r="AO35" s="4">
        <f t="shared" si="9"/>
        <v>-9.8735876666566469E-2</v>
      </c>
      <c r="AP35" s="4">
        <f t="shared" si="9"/>
        <v>2.5681488035900202E-2</v>
      </c>
      <c r="AQ35" s="4">
        <f t="shared" si="9"/>
        <v>-0.95961003224941521</v>
      </c>
      <c r="AR35" s="4">
        <f t="shared" si="9"/>
        <v>-0.44116830310468913</v>
      </c>
      <c r="AS35" s="4">
        <f t="shared" si="9"/>
        <v>-8.2855491182840524E-2</v>
      </c>
      <c r="AT35" s="4">
        <f t="shared" si="9"/>
        <v>-0.18368684062176044</v>
      </c>
      <c r="AU35" s="4">
        <f t="shared" si="9"/>
        <v>0.48081113401346443</v>
      </c>
      <c r="AV35" s="4">
        <f t="shared" si="9"/>
        <v>0.84735208686274177</v>
      </c>
      <c r="AW35" s="4">
        <f t="shared" si="9"/>
        <v>0</v>
      </c>
      <c r="AY35" s="2">
        <f t="shared" si="52"/>
        <v>80.027829195637892</v>
      </c>
      <c r="AZ35" s="2">
        <f t="shared" si="10"/>
        <v>81.337395953101378</v>
      </c>
      <c r="BA35" s="2">
        <f t="shared" si="10"/>
        <v>82.38352104448785</v>
      </c>
      <c r="BB35" s="2">
        <f t="shared" si="10"/>
        <v>82.946511961906154</v>
      </c>
      <c r="BC35" s="2">
        <f t="shared" si="10"/>
        <v>84.956170323868022</v>
      </c>
      <c r="BD35" s="2">
        <f t="shared" si="10"/>
        <v>85.397256492447184</v>
      </c>
      <c r="BE35" s="2">
        <f t="shared" si="10"/>
        <v>87.244735749756913</v>
      </c>
      <c r="BF35" s="2">
        <f t="shared" si="10"/>
        <v>89.706318466651808</v>
      </c>
      <c r="BG35" s="2">
        <f t="shared" si="10"/>
        <v>88.691610011043124</v>
      </c>
      <c r="BH35" s="2">
        <f t="shared" si="10"/>
        <v>91.075168253855551</v>
      </c>
      <c r="BI35" s="2">
        <f t="shared" si="10"/>
        <v>91.375855468580923</v>
      </c>
      <c r="BJ35" s="2">
        <f t="shared" si="10"/>
        <v>91.98868677877519</v>
      </c>
      <c r="BK35" s="2">
        <f t="shared" si="10"/>
        <v>91.958188614287536</v>
      </c>
      <c r="BL35" s="2">
        <f t="shared" si="10"/>
        <v>88.274647913071291</v>
      </c>
      <c r="BM35" s="2" t="e">
        <f t="shared" si="10"/>
        <v>#N/A</v>
      </c>
      <c r="BO35" s="2">
        <f t="shared" si="11"/>
        <v>79.975999999999999</v>
      </c>
      <c r="BP35" s="2">
        <f t="shared" si="12"/>
        <v>82.049000000000007</v>
      </c>
      <c r="BQ35" s="2">
        <f t="shared" si="13"/>
        <v>82.706999999999994</v>
      </c>
      <c r="BR35" s="2">
        <f t="shared" si="14"/>
        <v>81.171000000000006</v>
      </c>
      <c r="BS35" s="2">
        <f t="shared" si="15"/>
        <v>84.561000000000007</v>
      </c>
      <c r="BT35" s="2">
        <f t="shared" si="16"/>
        <v>85.244</v>
      </c>
      <c r="BU35" s="2">
        <f t="shared" si="17"/>
        <v>87.146000000000001</v>
      </c>
      <c r="BV35" s="2">
        <f t="shared" si="18"/>
        <v>89.731999999999999</v>
      </c>
      <c r="BW35" s="2">
        <f t="shared" si="19"/>
        <v>87.731999999999999</v>
      </c>
      <c r="BX35" s="2">
        <f t="shared" si="20"/>
        <v>90.634</v>
      </c>
      <c r="BY35" s="2">
        <f t="shared" si="21"/>
        <v>91.293000000000006</v>
      </c>
      <c r="BZ35" s="2">
        <f t="shared" si="22"/>
        <v>91.805000000000007</v>
      </c>
      <c r="CA35" s="2">
        <f t="shared" si="23"/>
        <v>92.438999999999993</v>
      </c>
      <c r="CB35" s="2">
        <f t="shared" si="24"/>
        <v>89.122</v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79.927303382663837</v>
      </c>
      <c r="DL35" s="2">
        <f t="shared" si="42"/>
        <v>81.184755854468818</v>
      </c>
      <c r="DM35" s="2">
        <f t="shared" si="42"/>
        <v>82.130698646787167</v>
      </c>
      <c r="DN35" s="2">
        <f t="shared" si="42"/>
        <v>82.772087804878083</v>
      </c>
      <c r="DO35" s="2">
        <f t="shared" si="42"/>
        <v>84.756067595818806</v>
      </c>
      <c r="DP35" s="2">
        <f t="shared" si="42"/>
        <v>85.43694841044757</v>
      </c>
      <c r="DQ35" s="2">
        <f t="shared" si="42"/>
        <v>87.233502579477616</v>
      </c>
      <c r="DR35" s="2">
        <f t="shared" si="42"/>
        <v>89.821127453941386</v>
      </c>
      <c r="DS35" s="2">
        <f t="shared" si="42"/>
        <v>88.669713742071878</v>
      </c>
      <c r="DT35" s="2">
        <f t="shared" si="42"/>
        <v>91.154275747508308</v>
      </c>
      <c r="DU35" s="2">
        <f t="shared" si="42"/>
        <v>91.299672727272707</v>
      </c>
      <c r="DV35" s="2">
        <f t="shared" si="42"/>
        <v>91.769432044699485</v>
      </c>
      <c r="DW35" s="2">
        <f t="shared" si="42"/>
        <v>92.014513545633804</v>
      </c>
      <c r="DX35" s="2">
        <f t="shared" si="42"/>
        <v>88.174114634146335</v>
      </c>
      <c r="DY35" s="2">
        <f t="shared" si="42"/>
        <v>84.004662939882678</v>
      </c>
      <c r="EA35" s="2">
        <f t="shared" si="43"/>
        <v>82.890058242051794</v>
      </c>
      <c r="EB35" s="2">
        <f t="shared" si="43"/>
        <v>84.918573476907582</v>
      </c>
      <c r="EC35" s="2">
        <f t="shared" si="43"/>
        <v>88.442057589022554</v>
      </c>
      <c r="ED35" s="2">
        <f t="shared" si="43"/>
        <v>86.642214327855044</v>
      </c>
      <c r="EE35" s="2">
        <f t="shared" si="43"/>
        <v>89.401082430802958</v>
      </c>
      <c r="EF35" s="2">
        <f t="shared" si="43"/>
        <v>84.47546009691726</v>
      </c>
      <c r="EG35" s="2">
        <f t="shared" si="43"/>
        <v>87.518113513513512</v>
      </c>
      <c r="EH35" s="2">
        <f t="shared" si="43"/>
        <v>86.754338947368439</v>
      </c>
      <c r="EI35" s="2">
        <f t="shared" si="43"/>
        <v>89.282307479287766</v>
      </c>
      <c r="EJ35" s="2">
        <f t="shared" si="43"/>
        <v>89.017652675728002</v>
      </c>
      <c r="EK35" s="2">
        <f t="shared" si="43"/>
        <v>93.437322955017265</v>
      </c>
      <c r="EL35" s="2">
        <f t="shared" si="43"/>
        <v>97.777011640550043</v>
      </c>
      <c r="EM35" s="2">
        <f t="shared" si="43"/>
        <v>90.589359584381327</v>
      </c>
      <c r="EN35" s="2">
        <f t="shared" si="43"/>
        <v>91.785311380704798</v>
      </c>
      <c r="EO35" s="2">
        <f t="shared" si="43"/>
        <v>85.408347110006218</v>
      </c>
      <c r="EQ35" s="2">
        <f t="shared" si="44"/>
        <v>84.890022667035225</v>
      </c>
      <c r="ER35" s="2">
        <f t="shared" si="44"/>
        <v>84.105343279618438</v>
      </c>
      <c r="ES35" s="2">
        <f t="shared" si="44"/>
        <v>87.698307281239664</v>
      </c>
      <c r="ET35" s="2">
        <f t="shared" si="44"/>
        <v>84.635185866719183</v>
      </c>
      <c r="EU35" s="2">
        <f t="shared" si="44"/>
        <v>86.772174845980757</v>
      </c>
      <c r="EV35" s="2">
        <f t="shared" si="44"/>
        <v>85.649500453764517</v>
      </c>
      <c r="EW35" s="2">
        <f t="shared" si="44"/>
        <v>86.907071860469571</v>
      </c>
      <c r="EX35" s="2">
        <f t="shared" si="44"/>
        <v>86.379643677892659</v>
      </c>
      <c r="EY35" s="2">
        <f t="shared" si="44"/>
        <v>88.037902842251</v>
      </c>
      <c r="EZ35" s="2">
        <f t="shared" si="44"/>
        <v>88.062439987812397</v>
      </c>
      <c r="FA35" s="2">
        <f t="shared" si="44"/>
        <v>90.943807797928613</v>
      </c>
      <c r="FB35" s="2">
        <f t="shared" si="44"/>
        <v>94.401625664858656</v>
      </c>
      <c r="FC35" s="2">
        <f t="shared" si="44"/>
        <v>89.740917269893615</v>
      </c>
      <c r="FD35" s="2">
        <f t="shared" si="44"/>
        <v>91.919264718634182</v>
      </c>
      <c r="FE35" s="2">
        <f t="shared" si="44"/>
        <v>94.873690644039897</v>
      </c>
      <c r="FG35" s="2">
        <f t="shared" si="45"/>
        <v>3.3929184252809594E-2</v>
      </c>
      <c r="FH35" s="2">
        <f t="shared" si="45"/>
        <v>4.0880753099750866E-2</v>
      </c>
      <c r="FI35" s="2">
        <f t="shared" si="45"/>
        <v>4.0058478589541174E-2</v>
      </c>
      <c r="FJ35" s="2">
        <f t="shared" si="45"/>
        <v>4.5070059201845585E-2</v>
      </c>
      <c r="FK35" s="2">
        <f t="shared" si="45"/>
        <v>4.3079735516542775E-2</v>
      </c>
      <c r="FL35" s="2">
        <f t="shared" si="45"/>
        <v>4.1283558758470847E-2</v>
      </c>
      <c r="FM35" s="2">
        <f t="shared" si="45"/>
        <v>3.9472079149841868E-2</v>
      </c>
      <c r="FN35" s="2">
        <f t="shared" si="45"/>
        <v>3.7435982739414841E-2</v>
      </c>
      <c r="FO35" s="2">
        <f t="shared" si="45"/>
        <v>3.5746702011185065E-2</v>
      </c>
      <c r="FP35" s="2">
        <f t="shared" si="45"/>
        <v>3.7023954639147504E-2</v>
      </c>
      <c r="FQ35" s="2">
        <f t="shared" si="45"/>
        <v>3.5639856863990155E-2</v>
      </c>
      <c r="FR35" s="2">
        <f t="shared" si="45"/>
        <v>3.6496893585607357E-2</v>
      </c>
      <c r="FS35" s="2">
        <f t="shared" si="45"/>
        <v>3.9521462180105764E-2</v>
      </c>
      <c r="FT35" s="2">
        <f t="shared" si="45"/>
        <v>2.7839296797219693E-2</v>
      </c>
      <c r="FU35" s="2">
        <f t="shared" si="45"/>
        <v>2.2647804195003902E-2</v>
      </c>
      <c r="FW35" s="2">
        <f t="shared" si="54"/>
        <v>9.7874439331606319E-7</v>
      </c>
      <c r="FX35" s="2">
        <f t="shared" si="46"/>
        <v>1.4481875549157838E-6</v>
      </c>
      <c r="FY35" s="2">
        <f t="shared" si="46"/>
        <v>1.3974552430900762E-6</v>
      </c>
      <c r="FZ35" s="2">
        <f t="shared" si="46"/>
        <v>1.332557648008272E-6</v>
      </c>
      <c r="GA35" s="2">
        <f t="shared" si="46"/>
        <v>1.2486221819026679E-6</v>
      </c>
      <c r="GB35" s="2">
        <f t="shared" si="46"/>
        <v>1.4831575544897144E-6</v>
      </c>
      <c r="GC35" s="2">
        <f t="shared" si="46"/>
        <v>1.6611566118014362E-6</v>
      </c>
      <c r="GD35" s="2">
        <f t="shared" si="46"/>
        <v>1.9901294089599286E-6</v>
      </c>
      <c r="GE35" s="2">
        <f t="shared" si="46"/>
        <v>1.5564125005410981E-6</v>
      </c>
      <c r="GF35" s="2">
        <f t="shared" si="46"/>
        <v>1.3169446092001517E-6</v>
      </c>
      <c r="GG35" s="2">
        <f t="shared" si="46"/>
        <v>1.1256534243368437E-6</v>
      </c>
      <c r="GH35" s="2">
        <f t="shared" si="46"/>
        <v>9.6556101743793515E-7</v>
      </c>
      <c r="GI35" s="2">
        <f t="shared" si="46"/>
        <v>8.9925476545607E-7</v>
      </c>
      <c r="GJ35" s="2">
        <f t="shared" si="46"/>
        <v>7.5327985893774811E-7</v>
      </c>
      <c r="GK35" s="2">
        <f t="shared" si="46"/>
        <v>7.3243730922321011E-7</v>
      </c>
      <c r="GM35" s="86">
        <f t="shared" si="55"/>
        <v>5.0679829761868859E-12</v>
      </c>
      <c r="GN35" s="86">
        <f t="shared" si="47"/>
        <v>2.5209383768849661E-10</v>
      </c>
      <c r="GO35" s="86">
        <f t="shared" si="47"/>
        <v>1.2050572231727446E-10</v>
      </c>
      <c r="GP35" s="86">
        <f t="shared" si="47"/>
        <v>1.2516708571589431E-9</v>
      </c>
      <c r="GQ35" s="86">
        <f t="shared" si="47"/>
        <v>7.6811919316298743E-10</v>
      </c>
      <c r="GR35" s="86">
        <f t="shared" si="47"/>
        <v>2.2493001436811384E-10</v>
      </c>
      <c r="GS35" s="86">
        <f t="shared" si="47"/>
        <v>7.5648786790910994E-11</v>
      </c>
      <c r="GT35" s="86">
        <f t="shared" si="47"/>
        <v>2.6209329580300761E-11</v>
      </c>
      <c r="GU35" s="86">
        <f t="shared" si="47"/>
        <v>1.2188738653300823E-11</v>
      </c>
      <c r="GV35" s="86">
        <f t="shared" si="47"/>
        <v>2.8467002757444913E-11</v>
      </c>
      <c r="GW35" s="86">
        <f t="shared" si="47"/>
        <v>1.311925609461179E-11</v>
      </c>
      <c r="GX35" s="86">
        <f t="shared" si="47"/>
        <v>3.747103571213202E-11</v>
      </c>
      <c r="GY35" s="86">
        <f t="shared" si="47"/>
        <v>1.5446124100246936E-10</v>
      </c>
      <c r="GZ35" s="86">
        <f t="shared" si="47"/>
        <v>3.7388597665190644E-14</v>
      </c>
      <c r="HA35" s="86">
        <f t="shared" si="47"/>
        <v>3.7390037778725061E-21</v>
      </c>
      <c r="HC35" s="86">
        <f t="shared" si="59"/>
        <v>2.401086863334802E-33</v>
      </c>
      <c r="HD35" s="86">
        <f t="shared" si="48"/>
        <v>1.8825385671225634E-29</v>
      </c>
      <c r="HE35" s="86">
        <f t="shared" si="48"/>
        <v>2.9533932037476554E-30</v>
      </c>
      <c r="HF35" s="86">
        <f t="shared" si="48"/>
        <v>1.5101768107228389E-28</v>
      </c>
      <c r="HG35" s="86">
        <f t="shared" si="48"/>
        <v>8.8489953247536835E-28</v>
      </c>
      <c r="HH35" s="86">
        <f t="shared" si="48"/>
        <v>1.0709560606893089E-25</v>
      </c>
      <c r="HI35" s="86">
        <f t="shared" si="48"/>
        <v>3.7088873889374693E-27</v>
      </c>
      <c r="HJ35" s="86">
        <f t="shared" si="48"/>
        <v>8.7635381044487614E-30</v>
      </c>
      <c r="HK35" s="86">
        <f t="shared" si="48"/>
        <v>5.1343235014553048E-29</v>
      </c>
      <c r="HL35" s="86">
        <f t="shared" si="48"/>
        <v>1.4193595770989076E-28</v>
      </c>
      <c r="HM35" s="86">
        <f t="shared" si="48"/>
        <v>1.4555716342457051E-28</v>
      </c>
      <c r="HN35" s="86">
        <f t="shared" si="48"/>
        <v>7.9566051043293457E-32</v>
      </c>
      <c r="HO35" s="86">
        <f t="shared" si="48"/>
        <v>2.7205260961630111E-28</v>
      </c>
      <c r="HP35" s="86">
        <f t="shared" si="48"/>
        <v>1.2956226998964278E-40</v>
      </c>
      <c r="HQ35" s="86">
        <f t="shared" si="48"/>
        <v>1.0928757325857519E-44</v>
      </c>
      <c r="HS35" s="86">
        <f t="shared" si="56"/>
        <v>1.170759409976621E-75</v>
      </c>
      <c r="HT35" s="86">
        <f t="shared" si="49"/>
        <v>4.5475537461935471E-64</v>
      </c>
      <c r="HU35" s="86">
        <f t="shared" si="49"/>
        <v>1.0229847207756803E-66</v>
      </c>
      <c r="HV35" s="86">
        <f t="shared" si="49"/>
        <v>9.1041623123076814E-62</v>
      </c>
      <c r="HW35" s="86">
        <f t="shared" si="49"/>
        <v>8.7793155457321897E-61</v>
      </c>
      <c r="HX35" s="86">
        <f t="shared" si="49"/>
        <v>4.8712682667846559E-56</v>
      </c>
      <c r="HY35" s="86">
        <f t="shared" si="49"/>
        <v>4.8522406396672229E-60</v>
      </c>
      <c r="HZ35" s="86">
        <f t="shared" si="49"/>
        <v>3.8920628761051165E-65</v>
      </c>
      <c r="IA35" s="86">
        <f t="shared" si="49"/>
        <v>2.0586161288085977E-64</v>
      </c>
      <c r="IB35" s="86">
        <f t="shared" si="49"/>
        <v>1.4194828921218789E-63</v>
      </c>
      <c r="IC35" s="86">
        <f t="shared" si="49"/>
        <v>5.7097231660532538E-64</v>
      </c>
      <c r="ID35" s="86">
        <f t="shared" si="49"/>
        <v>5.0935430397879491E-72</v>
      </c>
      <c r="IE35" s="86">
        <f t="shared" si="49"/>
        <v>2.1456732619782772E-63</v>
      </c>
      <c r="IF35" s="86">
        <f t="shared" si="49"/>
        <v>7.8021207810014961E-54</v>
      </c>
      <c r="IG35" s="86">
        <f t="shared" si="49"/>
        <v>9.988487990687624E-52</v>
      </c>
      <c r="II35" s="86">
        <f t="shared" si="57"/>
        <v>0</v>
      </c>
      <c r="IJ35" s="86">
        <f t="shared" si="50"/>
        <v>2.2175730804978997E-297</v>
      </c>
      <c r="IK35" s="86">
        <f t="shared" si="50"/>
        <v>0</v>
      </c>
      <c r="IL35" s="86">
        <f t="shared" si="50"/>
        <v>3.5389117510485553E-293</v>
      </c>
      <c r="IM35" s="86">
        <f t="shared" si="50"/>
        <v>4.8806592644812012E-287</v>
      </c>
      <c r="IN35" s="86">
        <f t="shared" si="50"/>
        <v>2.4437288324351038E-262</v>
      </c>
      <c r="IO35" s="86">
        <f t="shared" si="50"/>
        <v>3.6491807075494995E-277</v>
      </c>
      <c r="IP35" s="86">
        <f t="shared" si="50"/>
        <v>4.3601535315022555E-302</v>
      </c>
      <c r="IQ35" s="86">
        <f t="shared" si="50"/>
        <v>1.9936448323490108E-301</v>
      </c>
      <c r="IR35" s="86">
        <f t="shared" si="50"/>
        <v>5.8482065135067389E-299</v>
      </c>
      <c r="IS35" s="86">
        <f t="shared" si="50"/>
        <v>4.7113247505360737E-299</v>
      </c>
      <c r="IT35" s="86">
        <f t="shared" si="50"/>
        <v>0</v>
      </c>
      <c r="IU35" s="86">
        <f t="shared" si="50"/>
        <v>1.1134194129454198E-296</v>
      </c>
      <c r="IV35" s="86">
        <f t="shared" si="50"/>
        <v>3.752449593735572E-190</v>
      </c>
      <c r="IW35" s="86">
        <f t="shared" si="50"/>
        <v>6.1070470036037125E-184</v>
      </c>
      <c r="IY35" s="86">
        <f t="shared" si="58"/>
        <v>5.0679829761868859E-12</v>
      </c>
      <c r="IZ35" s="86">
        <f t="shared" si="51"/>
        <v>2.5209383768849661E-10</v>
      </c>
      <c r="JA35" s="86">
        <f t="shared" si="51"/>
        <v>1.2050572231727446E-10</v>
      </c>
      <c r="JB35" s="86">
        <f t="shared" si="51"/>
        <v>1.2516708571589431E-9</v>
      </c>
      <c r="JC35" s="86">
        <f t="shared" si="51"/>
        <v>7.6811919316298743E-10</v>
      </c>
      <c r="JD35" s="86">
        <f t="shared" si="51"/>
        <v>2.2493001436811395E-10</v>
      </c>
      <c r="JE35" s="86">
        <f t="shared" si="51"/>
        <v>7.5648786790910994E-11</v>
      </c>
      <c r="JF35" s="86">
        <f t="shared" si="51"/>
        <v>2.6209329580300761E-11</v>
      </c>
      <c r="JG35" s="86">
        <f t="shared" si="51"/>
        <v>1.2188738653300823E-11</v>
      </c>
      <c r="JH35" s="86">
        <f t="shared" si="51"/>
        <v>2.8467002757444913E-11</v>
      </c>
      <c r="JI35" s="86">
        <f t="shared" si="51"/>
        <v>1.311925609461179E-11</v>
      </c>
      <c r="JJ35" s="86">
        <f t="shared" si="51"/>
        <v>3.747103571213202E-11</v>
      </c>
      <c r="JK35" s="86">
        <f t="shared" si="51"/>
        <v>1.5446124100246936E-10</v>
      </c>
      <c r="JL35" s="86">
        <f t="shared" si="51"/>
        <v>3.7388597665190644E-14</v>
      </c>
      <c r="JM35" s="86">
        <f t="shared" si="51"/>
        <v>3.7390037778725061E-21</v>
      </c>
    </row>
    <row r="36" spans="2:273" x14ac:dyDescent="0.25">
      <c r="B36" s="2">
        <v>9</v>
      </c>
      <c r="C36" s="37">
        <v>79.731999999999999</v>
      </c>
      <c r="D36" s="37">
        <v>80.78</v>
      </c>
      <c r="E36" s="37">
        <v>83.438999999999993</v>
      </c>
      <c r="F36" s="37">
        <v>82.706999999999994</v>
      </c>
      <c r="G36" s="37">
        <v>85.366</v>
      </c>
      <c r="H36" s="37">
        <v>84.828999999999994</v>
      </c>
      <c r="I36" s="37">
        <v>86.61</v>
      </c>
      <c r="J36" s="37">
        <v>90.634</v>
      </c>
      <c r="K36" s="37">
        <v>88.293000000000006</v>
      </c>
      <c r="L36" s="37">
        <v>92.584999999999994</v>
      </c>
      <c r="M36" s="37">
        <v>91.61</v>
      </c>
      <c r="N36" s="37">
        <v>91.878</v>
      </c>
      <c r="O36" s="37">
        <v>91.584999999999994</v>
      </c>
      <c r="P36" s="37">
        <v>88.268000000000001</v>
      </c>
      <c r="Q36" s="37">
        <v>88.454999999999998</v>
      </c>
      <c r="R36" s="108"/>
      <c r="S36" s="4">
        <f t="shared" si="8"/>
        <v>80.208888008632584</v>
      </c>
      <c r="T36" s="4">
        <f t="shared" si="8"/>
        <v>81.58311960354952</v>
      </c>
      <c r="U36" s="4">
        <f t="shared" si="8"/>
        <v>82.645026222073653</v>
      </c>
      <c r="V36" s="4">
        <f t="shared" si="8"/>
        <v>83.175651458927987</v>
      </c>
      <c r="W36" s="4">
        <f t="shared" si="8"/>
        <v>85.123005388208597</v>
      </c>
      <c r="X36" s="4">
        <f t="shared" si="8"/>
        <v>85.541008678291192</v>
      </c>
      <c r="Y36" s="4">
        <f t="shared" si="8"/>
        <v>87.360785673768035</v>
      </c>
      <c r="Z36" s="4">
        <f t="shared" si="8"/>
        <v>89.713919286002707</v>
      </c>
      <c r="AA36" s="4">
        <f t="shared" si="8"/>
        <v>88.820471221380046</v>
      </c>
      <c r="AB36" s="4">
        <f t="shared" si="8"/>
        <v>91.150676729554206</v>
      </c>
      <c r="AC36" s="4">
        <f t="shared" si="8"/>
        <v>91.545720271662887</v>
      </c>
      <c r="AD36" s="4">
        <f t="shared" si="8"/>
        <v>92.098861504705056</v>
      </c>
      <c r="AE36" s="4">
        <f t="shared" si="8"/>
        <v>92.077944247758083</v>
      </c>
      <c r="AF36" s="4">
        <f t="shared" si="8"/>
        <v>88.395876422492663</v>
      </c>
      <c r="AG36" s="4" t="e">
        <f t="shared" si="8"/>
        <v>#N/A</v>
      </c>
      <c r="AI36" s="4">
        <f t="shared" si="9"/>
        <v>-0.47688800863258507</v>
      </c>
      <c r="AJ36" s="4">
        <f t="shared" si="9"/>
        <v>-0.8031196035495185</v>
      </c>
      <c r="AK36" s="4">
        <f t="shared" si="9"/>
        <v>0.79397377792633961</v>
      </c>
      <c r="AL36" s="4">
        <f t="shared" si="9"/>
        <v>-0.46865145892799376</v>
      </c>
      <c r="AM36" s="4">
        <f t="shared" si="9"/>
        <v>0.2429946117914028</v>
      </c>
      <c r="AN36" s="4">
        <f t="shared" si="9"/>
        <v>-0.71200867829119829</v>
      </c>
      <c r="AO36" s="4">
        <f t="shared" si="9"/>
        <v>-0.75078567376803562</v>
      </c>
      <c r="AP36" s="4">
        <f t="shared" si="9"/>
        <v>0.92008071399729374</v>
      </c>
      <c r="AQ36" s="4">
        <f t="shared" si="9"/>
        <v>-0.52747122138003988</v>
      </c>
      <c r="AR36" s="4">
        <f t="shared" si="9"/>
        <v>1.4343232704457876</v>
      </c>
      <c r="AS36" s="4">
        <f t="shared" si="9"/>
        <v>6.4279728337112374E-2</v>
      </c>
      <c r="AT36" s="4">
        <f t="shared" si="9"/>
        <v>-0.22086150470505572</v>
      </c>
      <c r="AU36" s="4">
        <f t="shared" si="9"/>
        <v>-0.4929442477580892</v>
      </c>
      <c r="AV36" s="4">
        <f t="shared" si="9"/>
        <v>-0.12787642249266185</v>
      </c>
      <c r="AW36" s="4">
        <f t="shared" si="9"/>
        <v>0</v>
      </c>
      <c r="AY36" s="2">
        <f t="shared" si="52"/>
        <v>80.208887989992519</v>
      </c>
      <c r="AZ36" s="2">
        <f t="shared" si="10"/>
        <v>81.583118761113894</v>
      </c>
      <c r="BA36" s="2">
        <f t="shared" si="10"/>
        <v>82.645025800785419</v>
      </c>
      <c r="BB36" s="2">
        <f t="shared" si="10"/>
        <v>83.175647759851813</v>
      </c>
      <c r="BC36" s="2">
        <f t="shared" si="10"/>
        <v>85.123003065280471</v>
      </c>
      <c r="BD36" s="2">
        <f t="shared" si="10"/>
        <v>85.541007930857305</v>
      </c>
      <c r="BE36" s="2">
        <f t="shared" si="10"/>
        <v>87.360785406097335</v>
      </c>
      <c r="BF36" s="2">
        <f t="shared" si="10"/>
        <v>89.713919187067347</v>
      </c>
      <c r="BG36" s="2">
        <f t="shared" si="10"/>
        <v>88.820471174024803</v>
      </c>
      <c r="BH36" s="2">
        <f t="shared" si="10"/>
        <v>91.15067662270954</v>
      </c>
      <c r="BI36" s="2">
        <f t="shared" si="10"/>
        <v>91.545720221392372</v>
      </c>
      <c r="BJ36" s="2">
        <f t="shared" si="10"/>
        <v>92.098861372612973</v>
      </c>
      <c r="BK36" s="2">
        <f t="shared" si="10"/>
        <v>92.077943733519263</v>
      </c>
      <c r="BL36" s="2">
        <f t="shared" si="10"/>
        <v>88.395876422315794</v>
      </c>
      <c r="BM36" s="2" t="e">
        <f t="shared" si="10"/>
        <v>#N/A</v>
      </c>
      <c r="BO36" s="2">
        <f t="shared" si="11"/>
        <v>79.731999999999999</v>
      </c>
      <c r="BP36" s="2">
        <f t="shared" si="12"/>
        <v>80.78</v>
      </c>
      <c r="BQ36" s="2">
        <f t="shared" si="13"/>
        <v>83.438999999999993</v>
      </c>
      <c r="BR36" s="2">
        <f t="shared" si="14"/>
        <v>82.706999999999994</v>
      </c>
      <c r="BS36" s="2">
        <f t="shared" si="15"/>
        <v>85.366</v>
      </c>
      <c r="BT36" s="2">
        <f t="shared" si="16"/>
        <v>84.828999999999994</v>
      </c>
      <c r="BU36" s="2">
        <f t="shared" si="17"/>
        <v>86.61</v>
      </c>
      <c r="BV36" s="2">
        <f t="shared" si="18"/>
        <v>90.634</v>
      </c>
      <c r="BW36" s="2">
        <f t="shared" si="19"/>
        <v>88.293000000000006</v>
      </c>
      <c r="BX36" s="2">
        <f t="shared" si="20"/>
        <v>92.584999999999994</v>
      </c>
      <c r="BY36" s="2">
        <f t="shared" si="21"/>
        <v>91.61</v>
      </c>
      <c r="BZ36" s="2">
        <f t="shared" si="22"/>
        <v>91.878</v>
      </c>
      <c r="CA36" s="2">
        <f t="shared" si="23"/>
        <v>91.584999999999994</v>
      </c>
      <c r="CB36" s="2">
        <f t="shared" si="24"/>
        <v>88.268000000000001</v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80.108555320648321</v>
      </c>
      <c r="DL36" s="2">
        <f t="shared" si="42"/>
        <v>81.431621100397024</v>
      </c>
      <c r="DM36" s="2">
        <f t="shared" si="42"/>
        <v>82.385288469329907</v>
      </c>
      <c r="DN36" s="2">
        <f t="shared" si="42"/>
        <v>83.00221463414637</v>
      </c>
      <c r="DO36" s="2">
        <f t="shared" si="42"/>
        <v>84.918730662020891</v>
      </c>
      <c r="DP36" s="2">
        <f t="shared" si="42"/>
        <v>85.595257299516533</v>
      </c>
      <c r="DQ36" s="2">
        <f t="shared" si="42"/>
        <v>87.358658563595597</v>
      </c>
      <c r="DR36" s="2">
        <f t="shared" si="42"/>
        <v>89.844967381455731</v>
      </c>
      <c r="DS36" s="2">
        <f t="shared" si="42"/>
        <v>88.80714235377026</v>
      </c>
      <c r="DT36" s="2">
        <f t="shared" si="42"/>
        <v>91.246202657807316</v>
      </c>
      <c r="DU36" s="2">
        <f t="shared" si="42"/>
        <v>91.475181818181809</v>
      </c>
      <c r="DV36" s="2">
        <f t="shared" si="42"/>
        <v>91.87089791603745</v>
      </c>
      <c r="DW36" s="2">
        <f t="shared" si="42"/>
        <v>92.151190557221199</v>
      </c>
      <c r="DX36" s="2">
        <f t="shared" si="42"/>
        <v>88.292892682926819</v>
      </c>
      <c r="DY36" s="2">
        <f t="shared" si="42"/>
        <v>84.123647360703799</v>
      </c>
      <c r="EA36" s="2">
        <f t="shared" si="43"/>
        <v>82.814251669783559</v>
      </c>
      <c r="EB36" s="2">
        <f t="shared" si="43"/>
        <v>84.824749050212844</v>
      </c>
      <c r="EC36" s="2">
        <f t="shared" si="43"/>
        <v>88.321604632884316</v>
      </c>
      <c r="ED36" s="2">
        <f t="shared" si="43"/>
        <v>86.527023177412559</v>
      </c>
      <c r="EE36" s="2">
        <f t="shared" si="43"/>
        <v>89.261287825797538</v>
      </c>
      <c r="EF36" s="2">
        <f t="shared" si="43"/>
        <v>84.391998535289929</v>
      </c>
      <c r="EG36" s="2">
        <f t="shared" si="43"/>
        <v>87.408012400635926</v>
      </c>
      <c r="EH36" s="2">
        <f t="shared" si="43"/>
        <v>86.640876240601514</v>
      </c>
      <c r="EI36" s="2">
        <f t="shared" si="43"/>
        <v>89.148429109259851</v>
      </c>
      <c r="EJ36" s="2">
        <f t="shared" si="43"/>
        <v>88.884738942197629</v>
      </c>
      <c r="EK36" s="2">
        <f t="shared" si="43"/>
        <v>93.28651849142291</v>
      </c>
      <c r="EL36" s="2">
        <f t="shared" si="43"/>
        <v>97.587561096897986</v>
      </c>
      <c r="EM36" s="2">
        <f t="shared" si="43"/>
        <v>90.454495948954772</v>
      </c>
      <c r="EN36" s="2">
        <f t="shared" si="43"/>
        <v>91.675681109185447</v>
      </c>
      <c r="EO36" s="2">
        <f t="shared" si="43"/>
        <v>85.371009056201729</v>
      </c>
      <c r="EQ36" s="2">
        <f t="shared" si="44"/>
        <v>84.795229018822596</v>
      </c>
      <c r="ER36" s="2">
        <f t="shared" si="44"/>
        <v>84.01961170184515</v>
      </c>
      <c r="ES36" s="2">
        <f t="shared" si="44"/>
        <v>87.585249160584524</v>
      </c>
      <c r="ET36" s="2">
        <f t="shared" si="44"/>
        <v>84.539898883370171</v>
      </c>
      <c r="EU36" s="2">
        <f t="shared" si="44"/>
        <v>86.658491735529068</v>
      </c>
      <c r="EV36" s="2">
        <f t="shared" si="44"/>
        <v>85.554143587908513</v>
      </c>
      <c r="EW36" s="2">
        <f t="shared" si="44"/>
        <v>86.80328157537636</v>
      </c>
      <c r="EX36" s="2">
        <f t="shared" si="44"/>
        <v>86.270019861367189</v>
      </c>
      <c r="EY36" s="2">
        <f t="shared" si="44"/>
        <v>87.916523685424991</v>
      </c>
      <c r="EZ36" s="2">
        <f t="shared" si="44"/>
        <v>87.939128278907489</v>
      </c>
      <c r="FA36" s="2">
        <f t="shared" si="44"/>
        <v>90.817706846172001</v>
      </c>
      <c r="FB36" s="2">
        <f t="shared" si="44"/>
        <v>94.245547432453051</v>
      </c>
      <c r="FC36" s="2">
        <f t="shared" si="44"/>
        <v>89.614452722398042</v>
      </c>
      <c r="FD36" s="2">
        <f t="shared" si="44"/>
        <v>91.808174864818426</v>
      </c>
      <c r="FE36" s="2">
        <f t="shared" si="44"/>
        <v>94.740863954978437</v>
      </c>
      <c r="FG36" s="2">
        <f t="shared" si="45"/>
        <v>3.708122807175547E-2</v>
      </c>
      <c r="FH36" s="2">
        <f t="shared" si="45"/>
        <v>4.4648755201639446E-2</v>
      </c>
      <c r="FI36" s="2">
        <f t="shared" si="45"/>
        <v>4.3754148633824007E-2</v>
      </c>
      <c r="FJ36" s="2">
        <f t="shared" si="45"/>
        <v>4.9204382877552529E-2</v>
      </c>
      <c r="FK36" s="2">
        <f t="shared" si="45"/>
        <v>4.7040478457576432E-2</v>
      </c>
      <c r="FL36" s="2">
        <f t="shared" si="45"/>
        <v>4.5086942401892656E-2</v>
      </c>
      <c r="FM36" s="2">
        <f t="shared" si="45"/>
        <v>4.3116079705327749E-2</v>
      </c>
      <c r="FN36" s="2">
        <f t="shared" si="45"/>
        <v>4.0900017936280689E-2</v>
      </c>
      <c r="FO36" s="2">
        <f t="shared" si="45"/>
        <v>3.9060767450091814E-2</v>
      </c>
      <c r="FP36" s="2">
        <f t="shared" si="45"/>
        <v>4.0451466183338454E-2</v>
      </c>
      <c r="FQ36" s="2">
        <f t="shared" si="45"/>
        <v>3.8944416791234594E-2</v>
      </c>
      <c r="FR36" s="2">
        <f t="shared" si="45"/>
        <v>3.9877632739283353E-2</v>
      </c>
      <c r="FS36" s="2">
        <f t="shared" si="45"/>
        <v>4.316981680227102E-2</v>
      </c>
      <c r="FT36" s="2">
        <f t="shared" si="45"/>
        <v>3.0443414419803853E-2</v>
      </c>
      <c r="FU36" s="2">
        <f t="shared" si="45"/>
        <v>2.4778681592948305E-2</v>
      </c>
      <c r="FW36" s="2">
        <f t="shared" si="54"/>
        <v>1.0731717855315307E-6</v>
      </c>
      <c r="FX36" s="2">
        <f t="shared" si="46"/>
        <v>1.587905856031207E-6</v>
      </c>
      <c r="FY36" s="2">
        <f t="shared" si="46"/>
        <v>1.5322789975463213E-6</v>
      </c>
      <c r="FZ36" s="2">
        <f t="shared" si="46"/>
        <v>1.4611202182992721E-6</v>
      </c>
      <c r="GA36" s="2">
        <f t="shared" si="46"/>
        <v>1.3690868327502142E-6</v>
      </c>
      <c r="GB36" s="2">
        <f t="shared" si="46"/>
        <v>1.6262496872391046E-6</v>
      </c>
      <c r="GC36" s="2">
        <f t="shared" si="46"/>
        <v>1.8214217133084989E-6</v>
      </c>
      <c r="GD36" s="2">
        <f t="shared" si="46"/>
        <v>2.1821330854493915E-6</v>
      </c>
      <c r="GE36" s="2">
        <f t="shared" si="46"/>
        <v>1.7065721147893593E-6</v>
      </c>
      <c r="GF36" s="2">
        <f t="shared" si="46"/>
        <v>1.4440008660466612E-6</v>
      </c>
      <c r="GG36" s="2">
        <f t="shared" si="46"/>
        <v>1.234254302157995E-6</v>
      </c>
      <c r="GH36" s="2">
        <f t="shared" si="46"/>
        <v>1.0587165040411697E-6</v>
      </c>
      <c r="GI36" s="2">
        <f t="shared" si="46"/>
        <v>9.8601315755543565E-7</v>
      </c>
      <c r="GJ36" s="2">
        <f t="shared" si="46"/>
        <v>8.2595488089271727E-7</v>
      </c>
      <c r="GK36" s="2">
        <f t="shared" si="46"/>
        <v>8.031014828544851E-7</v>
      </c>
      <c r="GM36" s="86">
        <f t="shared" si="55"/>
        <v>1.1807351575126655E-11</v>
      </c>
      <c r="GN36" s="86">
        <f t="shared" si="47"/>
        <v>5.1644111529793126E-10</v>
      </c>
      <c r="GO36" s="86">
        <f t="shared" si="47"/>
        <v>2.5406714611993677E-10</v>
      </c>
      <c r="GP36" s="86">
        <f t="shared" si="47"/>
        <v>2.4360220701380498E-9</v>
      </c>
      <c r="GQ36" s="86">
        <f t="shared" si="47"/>
        <v>1.5135210860748976E-9</v>
      </c>
      <c r="GR36" s="86">
        <f t="shared" si="47"/>
        <v>4.6427331616237857E-10</v>
      </c>
      <c r="GS36" s="86">
        <f t="shared" si="47"/>
        <v>1.6231558162816134E-10</v>
      </c>
      <c r="GT36" s="86">
        <f t="shared" si="47"/>
        <v>5.821553898686751E-11</v>
      </c>
      <c r="GU36" s="86">
        <f t="shared" si="47"/>
        <v>2.7687458385558315E-11</v>
      </c>
      <c r="GV36" s="86">
        <f t="shared" si="47"/>
        <v>6.2821418548857692E-11</v>
      </c>
      <c r="GW36" s="86">
        <f t="shared" si="47"/>
        <v>2.9681326771461201E-11</v>
      </c>
      <c r="GX36" s="86">
        <f t="shared" si="47"/>
        <v>8.1396098879641435E-11</v>
      </c>
      <c r="GY36" s="86">
        <f t="shared" si="47"/>
        <v>3.2097313442168597E-10</v>
      </c>
      <c r="GZ36" s="86">
        <f t="shared" si="47"/>
        <v>1.0195037497920512E-13</v>
      </c>
      <c r="HA36" s="86">
        <f t="shared" si="47"/>
        <v>1.8630351011079159E-20</v>
      </c>
      <c r="HC36" s="86">
        <f t="shared" si="59"/>
        <v>1.4726491591855544E-32</v>
      </c>
      <c r="HD36" s="86">
        <f t="shared" si="48"/>
        <v>9.2994274653775444E-29</v>
      </c>
      <c r="HE36" s="86">
        <f t="shared" si="48"/>
        <v>1.5417392937032457E-29</v>
      </c>
      <c r="HF36" s="86">
        <f t="shared" si="48"/>
        <v>7.1199737047097029E-28</v>
      </c>
      <c r="HG36" s="86">
        <f t="shared" si="48"/>
        <v>3.9868849171412735E-27</v>
      </c>
      <c r="HH36" s="86">
        <f t="shared" si="48"/>
        <v>4.3370822852875947E-25</v>
      </c>
      <c r="HI36" s="86">
        <f t="shared" si="48"/>
        <v>1.6502027218339099E-26</v>
      </c>
      <c r="HJ36" s="86">
        <f t="shared" si="48"/>
        <v>4.6016733741903855E-29</v>
      </c>
      <c r="HK36" s="86">
        <f t="shared" si="48"/>
        <v>2.5536853694287241E-28</v>
      </c>
      <c r="HL36" s="86">
        <f t="shared" si="48"/>
        <v>6.7905852909249772E-28</v>
      </c>
      <c r="HM36" s="86">
        <f t="shared" si="48"/>
        <v>6.8403348636543253E-28</v>
      </c>
      <c r="HN36" s="86">
        <f t="shared" si="48"/>
        <v>4.4261691796808811E-31</v>
      </c>
      <c r="HO36" s="86">
        <f t="shared" si="48"/>
        <v>1.2302409908714139E-27</v>
      </c>
      <c r="HP36" s="86">
        <f t="shared" si="48"/>
        <v>1.1630098276410061E-39</v>
      </c>
      <c r="HQ36" s="86">
        <f t="shared" si="48"/>
        <v>1.2774593568905029E-43</v>
      </c>
      <c r="HS36" s="86">
        <f t="shared" si="56"/>
        <v>1.8832200920734727E-74</v>
      </c>
      <c r="HT36" s="86">
        <f t="shared" si="49"/>
        <v>4.9997139795080541E-63</v>
      </c>
      <c r="HU36" s="86">
        <f t="shared" si="49"/>
        <v>1.2423416727494074E-65</v>
      </c>
      <c r="HV36" s="86">
        <f t="shared" si="49"/>
        <v>9.279964085542373E-61</v>
      </c>
      <c r="HW36" s="86">
        <f t="shared" si="49"/>
        <v>8.4762319643747038E-60</v>
      </c>
      <c r="HX36" s="86">
        <f t="shared" si="49"/>
        <v>3.9985798815595537E-55</v>
      </c>
      <c r="HY36" s="86">
        <f t="shared" si="49"/>
        <v>4.6557051533403112E-59</v>
      </c>
      <c r="HZ36" s="86">
        <f t="shared" si="49"/>
        <v>4.7210317928658817E-64</v>
      </c>
      <c r="IA36" s="86">
        <f t="shared" si="49"/>
        <v>2.3461286225082467E-63</v>
      </c>
      <c r="IB36" s="86">
        <f t="shared" si="49"/>
        <v>1.5298837390385958E-62</v>
      </c>
      <c r="IC36" s="86">
        <f t="shared" si="49"/>
        <v>6.0363907261524789E-63</v>
      </c>
      <c r="ID36" s="86">
        <f t="shared" si="49"/>
        <v>7.0391614069612908E-71</v>
      </c>
      <c r="IE36" s="86">
        <f t="shared" si="49"/>
        <v>2.1409792174517683E-62</v>
      </c>
      <c r="IF36" s="86">
        <f t="shared" si="49"/>
        <v>5.3021560217402974E-53</v>
      </c>
      <c r="IG36" s="86">
        <f t="shared" si="49"/>
        <v>6.2814190129179098E-51</v>
      </c>
      <c r="II36" s="86">
        <f t="shared" si="57"/>
        <v>0</v>
      </c>
      <c r="IJ36" s="86">
        <f t="shared" si="50"/>
        <v>2.3797725465832762E-293</v>
      </c>
      <c r="IK36" s="86">
        <f t="shared" si="50"/>
        <v>7.888393572376738E-307</v>
      </c>
      <c r="IL36" s="86">
        <f t="shared" si="50"/>
        <v>3.1464956035536466E-289</v>
      </c>
      <c r="IM36" s="86">
        <f t="shared" si="50"/>
        <v>3.4335673544134984E-283</v>
      </c>
      <c r="IN36" s="86">
        <f t="shared" si="50"/>
        <v>8.8496236373910415E-259</v>
      </c>
      <c r="IO36" s="86">
        <f t="shared" si="50"/>
        <v>2.267844808454533E-273</v>
      </c>
      <c r="IP36" s="86">
        <f t="shared" si="50"/>
        <v>6.8105694049222009E-298</v>
      </c>
      <c r="IQ36" s="86">
        <f t="shared" si="50"/>
        <v>2.5553740994210298E-297</v>
      </c>
      <c r="IR36" s="86">
        <f t="shared" si="50"/>
        <v>6.1785710957691813E-295</v>
      </c>
      <c r="IS36" s="86">
        <f t="shared" si="50"/>
        <v>4.4906893176865743E-295</v>
      </c>
      <c r="IT36" s="86">
        <f t="shared" si="50"/>
        <v>0</v>
      </c>
      <c r="IU36" s="86">
        <f t="shared" si="50"/>
        <v>8.5227543916411472E-293</v>
      </c>
      <c r="IV36" s="86">
        <f t="shared" si="50"/>
        <v>1.0558078408006801E-187</v>
      </c>
      <c r="IW36" s="86">
        <f t="shared" si="50"/>
        <v>1.411289117836225E-181</v>
      </c>
      <c r="IY36" s="86">
        <f t="shared" si="58"/>
        <v>1.1807351575126655E-11</v>
      </c>
      <c r="IZ36" s="86">
        <f t="shared" si="51"/>
        <v>5.1644111529793126E-10</v>
      </c>
      <c r="JA36" s="86">
        <f t="shared" si="51"/>
        <v>2.5406714611993677E-10</v>
      </c>
      <c r="JB36" s="86">
        <f t="shared" si="51"/>
        <v>2.4360220701380498E-9</v>
      </c>
      <c r="JC36" s="86">
        <f t="shared" si="51"/>
        <v>1.5135210860748976E-9</v>
      </c>
      <c r="JD36" s="86">
        <f t="shared" si="51"/>
        <v>4.6427331616237898E-10</v>
      </c>
      <c r="JE36" s="86">
        <f t="shared" si="51"/>
        <v>1.6231558162816136E-10</v>
      </c>
      <c r="JF36" s="86">
        <f t="shared" si="51"/>
        <v>5.821553898686751E-11</v>
      </c>
      <c r="JG36" s="86">
        <f t="shared" si="51"/>
        <v>2.7687458385558315E-11</v>
      </c>
      <c r="JH36" s="86">
        <f t="shared" si="51"/>
        <v>6.2821418548857692E-11</v>
      </c>
      <c r="JI36" s="86">
        <f t="shared" si="51"/>
        <v>2.9681326771461201E-11</v>
      </c>
      <c r="JJ36" s="86">
        <f t="shared" si="51"/>
        <v>8.1396098879641435E-11</v>
      </c>
      <c r="JK36" s="86">
        <f t="shared" si="51"/>
        <v>3.2097313442168597E-10</v>
      </c>
      <c r="JL36" s="86">
        <f t="shared" si="51"/>
        <v>1.0195037497920512E-13</v>
      </c>
      <c r="JM36" s="86">
        <f t="shared" si="51"/>
        <v>1.8630351011079159E-20</v>
      </c>
    </row>
    <row r="37" spans="2:273" x14ac:dyDescent="0.25">
      <c r="B37" s="2">
        <v>10</v>
      </c>
      <c r="C37" s="37">
        <v>80.024000000000001</v>
      </c>
      <c r="D37" s="37">
        <v>80.706999999999994</v>
      </c>
      <c r="E37" s="37">
        <v>81.902000000000001</v>
      </c>
      <c r="F37" s="37">
        <v>84.659000000000006</v>
      </c>
      <c r="G37" s="37">
        <v>84.683000000000007</v>
      </c>
      <c r="H37" s="37">
        <v>86.805000000000007</v>
      </c>
      <c r="I37" s="37">
        <v>87.024000000000001</v>
      </c>
      <c r="J37" s="37">
        <v>90.146000000000001</v>
      </c>
      <c r="K37" s="37">
        <v>89.438999999999993</v>
      </c>
      <c r="L37" s="37">
        <v>90.122</v>
      </c>
      <c r="M37" s="37">
        <v>91.537000000000006</v>
      </c>
      <c r="N37" s="37">
        <v>92.805000000000007</v>
      </c>
      <c r="O37" s="37">
        <v>93.415000000000006</v>
      </c>
      <c r="P37" s="37">
        <v>89.293000000000006</v>
      </c>
      <c r="Q37" s="37">
        <v>88.159000000000006</v>
      </c>
      <c r="S37" s="4">
        <f t="shared" si="8"/>
        <v>80.389013278780084</v>
      </c>
      <c r="T37" s="4">
        <f t="shared" si="8"/>
        <v>81.827282026844799</v>
      </c>
      <c r="U37" s="4">
        <f t="shared" si="8"/>
        <v>82.905561099200668</v>
      </c>
      <c r="V37" s="4">
        <f t="shared" si="8"/>
        <v>83.403073226559769</v>
      </c>
      <c r="W37" s="4">
        <f t="shared" si="8"/>
        <v>85.28883657778691</v>
      </c>
      <c r="X37" s="4">
        <f t="shared" si="8"/>
        <v>85.682441447117981</v>
      </c>
      <c r="Y37" s="4">
        <f t="shared" si="8"/>
        <v>87.475061584203445</v>
      </c>
      <c r="Z37" s="4">
        <f t="shared" si="8"/>
        <v>89.719547542918633</v>
      </c>
      <c r="AA37" s="4">
        <f t="shared" si="8"/>
        <v>88.947554718735248</v>
      </c>
      <c r="AB37" s="4">
        <f t="shared" si="8"/>
        <v>91.223860931035517</v>
      </c>
      <c r="AC37" s="4">
        <f t="shared" si="8"/>
        <v>91.713863360046105</v>
      </c>
      <c r="AD37" s="4">
        <f t="shared" si="8"/>
        <v>92.208691514450152</v>
      </c>
      <c r="AE37" s="4">
        <f t="shared" si="8"/>
        <v>92.195088179745326</v>
      </c>
      <c r="AF37" s="4">
        <f t="shared" si="8"/>
        <v>88.516657403843809</v>
      </c>
      <c r="AG37" s="4" t="e">
        <f t="shared" si="8"/>
        <v>#N/A</v>
      </c>
      <c r="AI37" s="4">
        <f t="shared" si="9"/>
        <v>-0.36501327878008283</v>
      </c>
      <c r="AJ37" s="4">
        <f t="shared" si="9"/>
        <v>-1.120282026844805</v>
      </c>
      <c r="AK37" s="4">
        <f t="shared" si="9"/>
        <v>-1.0035610992006667</v>
      </c>
      <c r="AL37" s="4">
        <f t="shared" si="9"/>
        <v>1.2559267734402368</v>
      </c>
      <c r="AM37" s="4">
        <f t="shared" si="9"/>
        <v>-0.60583657778690281</v>
      </c>
      <c r="AN37" s="4">
        <f t="shared" si="9"/>
        <v>1.1225585528820261</v>
      </c>
      <c r="AO37" s="4">
        <f t="shared" si="9"/>
        <v>-0.451061584203444</v>
      </c>
      <c r="AP37" s="4">
        <f t="shared" si="9"/>
        <v>0.4264524570813677</v>
      </c>
      <c r="AQ37" s="4">
        <f t="shared" si="9"/>
        <v>0.4914452812647454</v>
      </c>
      <c r="AR37" s="4">
        <f t="shared" si="9"/>
        <v>-1.1018609310355174</v>
      </c>
      <c r="AS37" s="4">
        <f t="shared" si="9"/>
        <v>-0.17686336004609871</v>
      </c>
      <c r="AT37" s="4">
        <f t="shared" si="9"/>
        <v>0.59630848554985505</v>
      </c>
      <c r="AU37" s="4">
        <f t="shared" si="9"/>
        <v>1.2199118202546799</v>
      </c>
      <c r="AV37" s="4">
        <f t="shared" si="9"/>
        <v>0.77634259615619783</v>
      </c>
      <c r="AW37" s="4">
        <f t="shared" si="9"/>
        <v>0</v>
      </c>
      <c r="AY37" s="2">
        <f t="shared" si="52"/>
        <v>80.38901323670683</v>
      </c>
      <c r="AZ37" s="2">
        <f t="shared" si="10"/>
        <v>81.827280351148033</v>
      </c>
      <c r="BA37" s="2">
        <f t="shared" si="10"/>
        <v>82.905560237362565</v>
      </c>
      <c r="BB37" s="2">
        <f t="shared" si="10"/>
        <v>83.40306623069948</v>
      </c>
      <c r="BC37" s="2">
        <f t="shared" si="10"/>
        <v>85.288832130148748</v>
      </c>
      <c r="BD37" s="2">
        <f t="shared" si="10"/>
        <v>85.682439949592379</v>
      </c>
      <c r="BE37" s="2">
        <f t="shared" si="10"/>
        <v>87.475061027152137</v>
      </c>
      <c r="BF37" s="2">
        <f t="shared" si="10"/>
        <v>89.719547329898376</v>
      </c>
      <c r="BG37" s="2">
        <f t="shared" si="10"/>
        <v>88.947554614488837</v>
      </c>
      <c r="BH37" s="2">
        <f t="shared" si="10"/>
        <v>91.22386070241312</v>
      </c>
      <c r="BI37" s="2">
        <f t="shared" si="10"/>
        <v>91.713863249812647</v>
      </c>
      <c r="BJ37" s="2">
        <f t="shared" si="10"/>
        <v>92.208691236082274</v>
      </c>
      <c r="BK37" s="2">
        <f t="shared" si="10"/>
        <v>92.195087142357551</v>
      </c>
      <c r="BL37" s="2">
        <f t="shared" si="10"/>
        <v>88.516657403377764</v>
      </c>
      <c r="BM37" s="2" t="e">
        <f t="shared" si="10"/>
        <v>#N/A</v>
      </c>
      <c r="BO37" s="2">
        <f t="shared" si="11"/>
        <v>80.024000000000001</v>
      </c>
      <c r="BP37" s="2">
        <f t="shared" si="12"/>
        <v>80.706999999999994</v>
      </c>
      <c r="BQ37" s="2">
        <f t="shared" si="13"/>
        <v>81.902000000000001</v>
      </c>
      <c r="BR37" s="2">
        <f t="shared" si="14"/>
        <v>84.659000000000006</v>
      </c>
      <c r="BS37" s="2">
        <f t="shared" si="15"/>
        <v>84.683000000000007</v>
      </c>
      <c r="BT37" s="2">
        <f t="shared" si="16"/>
        <v>86.805000000000007</v>
      </c>
      <c r="BU37" s="2">
        <f t="shared" si="17"/>
        <v>87.024000000000001</v>
      </c>
      <c r="BV37" s="2">
        <f t="shared" si="18"/>
        <v>90.146000000000001</v>
      </c>
      <c r="BW37" s="2">
        <f t="shared" si="19"/>
        <v>89.438999999999993</v>
      </c>
      <c r="BX37" s="2">
        <f t="shared" si="20"/>
        <v>90.122</v>
      </c>
      <c r="BY37" s="2">
        <f t="shared" si="21"/>
        <v>91.537000000000006</v>
      </c>
      <c r="BZ37" s="2">
        <f t="shared" si="22"/>
        <v>92.805000000000007</v>
      </c>
      <c r="CA37" s="2">
        <f t="shared" si="23"/>
        <v>93.415000000000006</v>
      </c>
      <c r="CB37" s="2">
        <f t="shared" si="24"/>
        <v>89.293000000000006</v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80.28980725863282</v>
      </c>
      <c r="DL37" s="2">
        <f t="shared" si="42"/>
        <v>81.678486346325229</v>
      </c>
      <c r="DM37" s="2">
        <f t="shared" si="42"/>
        <v>82.639878291872648</v>
      </c>
      <c r="DN37" s="2">
        <f t="shared" si="42"/>
        <v>83.232341463414656</v>
      </c>
      <c r="DO37" s="2">
        <f t="shared" si="42"/>
        <v>85.081393728222977</v>
      </c>
      <c r="DP37" s="2">
        <f t="shared" si="42"/>
        <v>85.753566188585481</v>
      </c>
      <c r="DQ37" s="2">
        <f t="shared" si="42"/>
        <v>87.483814547713578</v>
      </c>
      <c r="DR37" s="2">
        <f t="shared" si="42"/>
        <v>89.868807308970077</v>
      </c>
      <c r="DS37" s="2">
        <f t="shared" si="42"/>
        <v>88.944570965468642</v>
      </c>
      <c r="DT37" s="2">
        <f t="shared" si="42"/>
        <v>91.338129568106311</v>
      </c>
      <c r="DU37" s="2">
        <f t="shared" si="42"/>
        <v>91.650690909090898</v>
      </c>
      <c r="DV37" s="2">
        <f t="shared" si="42"/>
        <v>91.972363787375414</v>
      </c>
      <c r="DW37" s="2">
        <f t="shared" si="42"/>
        <v>92.287867568808593</v>
      </c>
      <c r="DX37" s="2">
        <f t="shared" si="42"/>
        <v>88.411670731707318</v>
      </c>
      <c r="DY37" s="2">
        <f t="shared" si="42"/>
        <v>84.242631781524906</v>
      </c>
      <c r="EA37" s="2">
        <f t="shared" si="43"/>
        <v>82.738445097515324</v>
      </c>
      <c r="EB37" s="2">
        <f t="shared" si="43"/>
        <v>84.730924623518106</v>
      </c>
      <c r="EC37" s="2">
        <f t="shared" si="43"/>
        <v>88.201151676746065</v>
      </c>
      <c r="ED37" s="2">
        <f t="shared" si="43"/>
        <v>86.411832026970089</v>
      </c>
      <c r="EE37" s="2">
        <f t="shared" si="43"/>
        <v>89.121493220792104</v>
      </c>
      <c r="EF37" s="2">
        <f t="shared" si="43"/>
        <v>84.308536973662598</v>
      </c>
      <c r="EG37" s="2">
        <f t="shared" si="43"/>
        <v>87.297911287758339</v>
      </c>
      <c r="EH37" s="2">
        <f t="shared" si="43"/>
        <v>86.527413533834604</v>
      </c>
      <c r="EI37" s="2">
        <f t="shared" si="43"/>
        <v>89.014550739231936</v>
      </c>
      <c r="EJ37" s="2">
        <f t="shared" si="43"/>
        <v>88.751825208667256</v>
      </c>
      <c r="EK37" s="2">
        <f t="shared" si="43"/>
        <v>93.13571402782857</v>
      </c>
      <c r="EL37" s="2">
        <f t="shared" si="43"/>
        <v>97.398110553245914</v>
      </c>
      <c r="EM37" s="2">
        <f t="shared" si="43"/>
        <v>90.319632313528231</v>
      </c>
      <c r="EN37" s="2">
        <f t="shared" si="43"/>
        <v>91.566050837666097</v>
      </c>
      <c r="EO37" s="2">
        <f t="shared" si="43"/>
        <v>85.333671002397239</v>
      </c>
      <c r="EQ37" s="2">
        <f t="shared" si="44"/>
        <v>84.700435370609966</v>
      </c>
      <c r="ER37" s="2">
        <f t="shared" si="44"/>
        <v>83.933880124071862</v>
      </c>
      <c r="ES37" s="2">
        <f t="shared" si="44"/>
        <v>87.472191039929385</v>
      </c>
      <c r="ET37" s="2">
        <f t="shared" si="44"/>
        <v>84.444611900021158</v>
      </c>
      <c r="EU37" s="2">
        <f t="shared" si="44"/>
        <v>86.54480862507738</v>
      </c>
      <c r="EV37" s="2">
        <f t="shared" si="44"/>
        <v>85.458786722052508</v>
      </c>
      <c r="EW37" s="2">
        <f t="shared" si="44"/>
        <v>86.699491290283135</v>
      </c>
      <c r="EX37" s="2">
        <f t="shared" si="44"/>
        <v>86.160396044841733</v>
      </c>
      <c r="EY37" s="2">
        <f t="shared" si="44"/>
        <v>87.795144528598968</v>
      </c>
      <c r="EZ37" s="2">
        <f t="shared" si="44"/>
        <v>87.815816570002596</v>
      </c>
      <c r="FA37" s="2">
        <f t="shared" si="44"/>
        <v>90.691605894415389</v>
      </c>
      <c r="FB37" s="2">
        <f t="shared" si="44"/>
        <v>94.089469200047446</v>
      </c>
      <c r="FC37" s="2">
        <f t="shared" si="44"/>
        <v>89.487988174902469</v>
      </c>
      <c r="FD37" s="2">
        <f t="shared" si="44"/>
        <v>91.69708501100267</v>
      </c>
      <c r="FE37" s="2">
        <f t="shared" si="44"/>
        <v>94.608037265916977</v>
      </c>
      <c r="FG37" s="2">
        <f t="shared" si="45"/>
        <v>4.0513818665399444E-2</v>
      </c>
      <c r="FH37" s="2">
        <f t="shared" si="45"/>
        <v>4.8746405020486501E-2</v>
      </c>
      <c r="FI37" s="2">
        <f t="shared" si="45"/>
        <v>4.7773801400738267E-2</v>
      </c>
      <c r="FJ37" s="2">
        <f t="shared" si="45"/>
        <v>5.3696627031408609E-2</v>
      </c>
      <c r="FK37" s="2">
        <f t="shared" si="45"/>
        <v>5.1345832041607052E-2</v>
      </c>
      <c r="FL37" s="2">
        <f t="shared" si="45"/>
        <v>4.9222734961345077E-2</v>
      </c>
      <c r="FM37" s="2">
        <f t="shared" si="45"/>
        <v>4.7079999725325991E-2</v>
      </c>
      <c r="FN37" s="2">
        <f t="shared" si="45"/>
        <v>4.466971299043735E-2</v>
      </c>
      <c r="FO37" s="2">
        <f t="shared" si="45"/>
        <v>4.266848312659511E-2</v>
      </c>
      <c r="FP37" s="2">
        <f t="shared" si="45"/>
        <v>4.4181723345668139E-2</v>
      </c>
      <c r="FQ37" s="2">
        <f t="shared" si="45"/>
        <v>4.2541861885002197E-2</v>
      </c>
      <c r="FR37" s="2">
        <f t="shared" si="45"/>
        <v>4.355737555998955E-2</v>
      </c>
      <c r="FS37" s="2">
        <f t="shared" si="45"/>
        <v>4.7138433821301305E-2</v>
      </c>
      <c r="FT37" s="2">
        <f t="shared" si="45"/>
        <v>3.3282784405765188E-2</v>
      </c>
      <c r="FU37" s="2">
        <f t="shared" si="45"/>
        <v>2.7104488038896861E-2</v>
      </c>
      <c r="FW37" s="2">
        <f t="shared" si="54"/>
        <v>1.1767093417176203E-6</v>
      </c>
      <c r="FX37" s="2">
        <f t="shared" si="46"/>
        <v>1.7411038819321552E-6</v>
      </c>
      <c r="FY37" s="2">
        <f t="shared" si="46"/>
        <v>1.6801102628444344E-6</v>
      </c>
      <c r="FZ37" s="2">
        <f t="shared" si="46"/>
        <v>1.6020862354690443E-6</v>
      </c>
      <c r="GA37" s="2">
        <f t="shared" si="46"/>
        <v>1.5011736624517729E-6</v>
      </c>
      <c r="GB37" s="2">
        <f t="shared" si="46"/>
        <v>1.7831470437707981E-6</v>
      </c>
      <c r="GC37" s="2">
        <f t="shared" si="46"/>
        <v>1.9971488436705957E-6</v>
      </c>
      <c r="GD37" s="2">
        <f t="shared" si="46"/>
        <v>2.3926608455551764E-6</v>
      </c>
      <c r="GE37" s="2">
        <f t="shared" si="46"/>
        <v>1.8712188059219381E-6</v>
      </c>
      <c r="GF37" s="2">
        <f t="shared" si="46"/>
        <v>1.5833152442531116E-6</v>
      </c>
      <c r="GG37" s="2">
        <f t="shared" si="46"/>
        <v>1.3533327696591532E-6</v>
      </c>
      <c r="GH37" s="2">
        <f t="shared" si="46"/>
        <v>1.1608594440043481E-6</v>
      </c>
      <c r="GI37" s="2">
        <f t="shared" si="46"/>
        <v>1.0811418255221364E-6</v>
      </c>
      <c r="GJ37" s="2">
        <f t="shared" si="46"/>
        <v>9.0564144572938436E-7</v>
      </c>
      <c r="GK37" s="2">
        <f t="shared" si="46"/>
        <v>8.8058319701104861E-7</v>
      </c>
      <c r="GM37" s="86">
        <f t="shared" si="55"/>
        <v>2.7115830202916024E-11</v>
      </c>
      <c r="GN37" s="86">
        <f t="shared" si="47"/>
        <v>1.0451673595939733E-9</v>
      </c>
      <c r="GO37" s="86">
        <f t="shared" si="47"/>
        <v>5.2887024392441778E-10</v>
      </c>
      <c r="GP37" s="86">
        <f t="shared" si="47"/>
        <v>4.6875788388482158E-9</v>
      </c>
      <c r="GQ37" s="86">
        <f t="shared" si="47"/>
        <v>2.948223150984563E-9</v>
      </c>
      <c r="GR37" s="86">
        <f t="shared" si="47"/>
        <v>9.4650376415727326E-10</v>
      </c>
      <c r="GS37" s="86">
        <f t="shared" si="47"/>
        <v>3.4374102308906468E-10</v>
      </c>
      <c r="GT37" s="86">
        <f t="shared" si="47"/>
        <v>1.275500560612506E-10</v>
      </c>
      <c r="GU37" s="86">
        <f t="shared" si="47"/>
        <v>6.2018461211099213E-11</v>
      </c>
      <c r="GV37" s="86">
        <f t="shared" si="47"/>
        <v>1.3677572322193104E-10</v>
      </c>
      <c r="GW37" s="86">
        <f t="shared" si="47"/>
        <v>6.6223625216183482E-11</v>
      </c>
      <c r="GX37" s="86">
        <f t="shared" si="47"/>
        <v>1.745075174464222E-10</v>
      </c>
      <c r="GY37" s="86">
        <f t="shared" si="47"/>
        <v>6.5876791088111236E-10</v>
      </c>
      <c r="GZ37" s="86">
        <f t="shared" si="47"/>
        <v>2.7331312873968745E-13</v>
      </c>
      <c r="HA37" s="86">
        <f t="shared" si="47"/>
        <v>9.0220363480626871E-20</v>
      </c>
      <c r="HC37" s="86">
        <f t="shared" si="59"/>
        <v>8.830831736181067E-32</v>
      </c>
      <c r="HD37" s="86">
        <f t="shared" si="48"/>
        <v>4.5033452061817921E-28</v>
      </c>
      <c r="HE37" s="86">
        <f t="shared" si="48"/>
        <v>7.8834047542911186E-29</v>
      </c>
      <c r="HF37" s="86">
        <f t="shared" si="48"/>
        <v>3.2924945910987633E-27</v>
      </c>
      <c r="HG37" s="86">
        <f t="shared" si="48"/>
        <v>1.7628981093438781E-26</v>
      </c>
      <c r="HH37" s="86">
        <f t="shared" si="48"/>
        <v>1.7258254228844509E-24</v>
      </c>
      <c r="HI37" s="86">
        <f t="shared" si="48"/>
        <v>7.2048953032940403E-26</v>
      </c>
      <c r="HJ37" s="86">
        <f t="shared" si="48"/>
        <v>2.3656498592873368E-28</v>
      </c>
      <c r="HK37" s="86">
        <f t="shared" si="48"/>
        <v>1.2445329824736251E-27</v>
      </c>
      <c r="HL37" s="86">
        <f t="shared" si="48"/>
        <v>3.1854145625822408E-27</v>
      </c>
      <c r="HM37" s="86">
        <f t="shared" si="48"/>
        <v>3.1532429930654001E-27</v>
      </c>
      <c r="HN37" s="86">
        <f t="shared" si="48"/>
        <v>2.4106399139675301E-30</v>
      </c>
      <c r="HO37" s="86">
        <f t="shared" si="48"/>
        <v>5.4613089989282612E-27</v>
      </c>
      <c r="HP37" s="86">
        <f t="shared" si="48"/>
        <v>1.0162299285134516E-38</v>
      </c>
      <c r="HQ37" s="86">
        <f t="shared" si="48"/>
        <v>1.4481480851581493E-42</v>
      </c>
      <c r="HS37" s="86">
        <f t="shared" si="56"/>
        <v>2.9610694574847673E-73</v>
      </c>
      <c r="HT37" s="86">
        <f t="shared" si="49"/>
        <v>5.3875401505331022E-62</v>
      </c>
      <c r="HU37" s="86">
        <f t="shared" si="49"/>
        <v>1.4775238552198126E-64</v>
      </c>
      <c r="HV37" s="86">
        <f t="shared" si="49"/>
        <v>9.2760136874799807E-60</v>
      </c>
      <c r="HW37" s="86">
        <f t="shared" si="49"/>
        <v>8.0299491248844768E-59</v>
      </c>
      <c r="HX37" s="86">
        <f t="shared" si="49"/>
        <v>3.224477733485266E-54</v>
      </c>
      <c r="HY37" s="86">
        <f t="shared" si="49"/>
        <v>4.3826572443365284E-58</v>
      </c>
      <c r="HZ37" s="86">
        <f t="shared" si="49"/>
        <v>5.605290397863784E-63</v>
      </c>
      <c r="IA37" s="86">
        <f t="shared" si="49"/>
        <v>2.6193349552563759E-62</v>
      </c>
      <c r="IB37" s="86">
        <f t="shared" si="49"/>
        <v>1.6163705675082152E-61</v>
      </c>
      <c r="IC37" s="86">
        <f t="shared" si="49"/>
        <v>6.2587558517894998E-62</v>
      </c>
      <c r="ID37" s="86">
        <f t="shared" si="49"/>
        <v>9.5221143357015363E-70</v>
      </c>
      <c r="IE37" s="86">
        <f t="shared" si="49"/>
        <v>2.0967458691195676E-61</v>
      </c>
      <c r="IF37" s="86">
        <f t="shared" si="49"/>
        <v>3.5484534091753536E-52</v>
      </c>
      <c r="IG37" s="86">
        <f t="shared" si="49"/>
        <v>3.8925570747057686E-50</v>
      </c>
      <c r="II37" s="86">
        <f t="shared" si="57"/>
        <v>0</v>
      </c>
      <c r="IJ37" s="86">
        <f t="shared" si="50"/>
        <v>2.3962271072069946E-289</v>
      </c>
      <c r="IK37" s="86">
        <f t="shared" si="50"/>
        <v>1.1858777235152104E-302</v>
      </c>
      <c r="IL37" s="86">
        <f t="shared" si="50"/>
        <v>2.6293485624620345E-285</v>
      </c>
      <c r="IM37" s="86">
        <f t="shared" si="50"/>
        <v>2.2745568833425465E-279</v>
      </c>
      <c r="IN37" s="86">
        <f t="shared" si="50"/>
        <v>3.0292217785537281E-255</v>
      </c>
      <c r="IO37" s="86">
        <f t="shared" si="50"/>
        <v>1.3265637912025833E-269</v>
      </c>
      <c r="IP37" s="86">
        <f t="shared" si="50"/>
        <v>9.9398765732797997E-294</v>
      </c>
      <c r="IQ37" s="86">
        <f t="shared" si="50"/>
        <v>3.0684117914167656E-293</v>
      </c>
      <c r="IR37" s="86">
        <f t="shared" si="50"/>
        <v>6.1281480282162678E-291</v>
      </c>
      <c r="IS37" s="86">
        <f t="shared" si="50"/>
        <v>4.0241599082790204E-291</v>
      </c>
      <c r="IT37" s="86">
        <f t="shared" si="50"/>
        <v>0</v>
      </c>
      <c r="IU37" s="86">
        <f t="shared" si="50"/>
        <v>6.148353810373386E-289</v>
      </c>
      <c r="IV37" s="86">
        <f t="shared" si="50"/>
        <v>2.8631188837469382E-185</v>
      </c>
      <c r="IW37" s="86">
        <f t="shared" si="50"/>
        <v>3.147575839599029E-179</v>
      </c>
      <c r="IY37" s="86">
        <f t="shared" si="58"/>
        <v>2.7115830202916024E-11</v>
      </c>
      <c r="IZ37" s="86">
        <f t="shared" si="51"/>
        <v>1.0451673595939733E-9</v>
      </c>
      <c r="JA37" s="86">
        <f t="shared" si="51"/>
        <v>5.2887024392441778E-10</v>
      </c>
      <c r="JB37" s="86">
        <f t="shared" si="51"/>
        <v>4.6875788388482158E-9</v>
      </c>
      <c r="JC37" s="86">
        <f t="shared" si="51"/>
        <v>2.948223150984563E-9</v>
      </c>
      <c r="JD37" s="86">
        <f t="shared" si="51"/>
        <v>9.4650376415727492E-10</v>
      </c>
      <c r="JE37" s="86">
        <f t="shared" si="51"/>
        <v>3.4374102308906473E-10</v>
      </c>
      <c r="JF37" s="86">
        <f t="shared" si="51"/>
        <v>1.275500560612506E-10</v>
      </c>
      <c r="JG37" s="86">
        <f t="shared" si="51"/>
        <v>6.2018461211099213E-11</v>
      </c>
      <c r="JH37" s="86">
        <f t="shared" si="51"/>
        <v>1.3677572322193104E-10</v>
      </c>
      <c r="JI37" s="86">
        <f t="shared" si="51"/>
        <v>6.6223625216183482E-11</v>
      </c>
      <c r="JJ37" s="86">
        <f t="shared" si="51"/>
        <v>1.745075174464222E-10</v>
      </c>
      <c r="JK37" s="86">
        <f t="shared" si="51"/>
        <v>6.5876791088111236E-10</v>
      </c>
      <c r="JL37" s="86">
        <f t="shared" si="51"/>
        <v>2.7331312873968745E-13</v>
      </c>
      <c r="JM37" s="86">
        <f t="shared" si="51"/>
        <v>9.0220363480626871E-20</v>
      </c>
    </row>
    <row r="38" spans="2:273" x14ac:dyDescent="0.25">
      <c r="B38" s="2">
        <v>11</v>
      </c>
      <c r="C38" s="37">
        <v>78.927000000000007</v>
      </c>
      <c r="D38" s="37">
        <v>82.194999999999993</v>
      </c>
      <c r="E38" s="37">
        <v>83.171000000000006</v>
      </c>
      <c r="F38" s="37">
        <v>82.878</v>
      </c>
      <c r="G38" s="37">
        <v>84.488</v>
      </c>
      <c r="H38" s="37">
        <v>85.488</v>
      </c>
      <c r="I38" s="37">
        <v>88.22</v>
      </c>
      <c r="J38" s="37">
        <v>90.39</v>
      </c>
      <c r="K38" s="37">
        <v>89.561000000000007</v>
      </c>
      <c r="L38" s="37">
        <v>91.683000000000007</v>
      </c>
      <c r="M38" s="37">
        <v>91.512</v>
      </c>
      <c r="N38" s="37">
        <v>92.097999999999999</v>
      </c>
      <c r="O38" s="37">
        <v>93.049000000000007</v>
      </c>
      <c r="P38" s="37">
        <v>90.706999999999994</v>
      </c>
      <c r="Q38" s="37">
        <v>87.295000000000002</v>
      </c>
      <c r="S38" s="4">
        <f t="shared" si="8"/>
        <v>80.56803821932489</v>
      </c>
      <c r="T38" s="4">
        <f t="shared" si="8"/>
        <v>82.069616170199922</v>
      </c>
      <c r="U38" s="4">
        <f t="shared" si="8"/>
        <v>83.164892071069431</v>
      </c>
      <c r="V38" s="4">
        <f t="shared" si="8"/>
        <v>83.628486027697704</v>
      </c>
      <c r="W38" s="4">
        <f t="shared" si="8"/>
        <v>85.453451428407845</v>
      </c>
      <c r="X38" s="4">
        <f t="shared" si="8"/>
        <v>85.821271190579793</v>
      </c>
      <c r="Y38" s="4">
        <f t="shared" si="8"/>
        <v>87.587327464089284</v>
      </c>
      <c r="Z38" s="4">
        <f t="shared" si="8"/>
        <v>89.722993536698652</v>
      </c>
      <c r="AA38" s="4">
        <f t="shared" si="8"/>
        <v>89.07261683685617</v>
      </c>
      <c r="AB38" s="4">
        <f t="shared" si="8"/>
        <v>91.29444944116284</v>
      </c>
      <c r="AC38" s="4">
        <f t="shared" si="8"/>
        <v>91.880025142387979</v>
      </c>
      <c r="AD38" s="4">
        <f t="shared" si="8"/>
        <v>92.31803783017557</v>
      </c>
      <c r="AE38" s="4">
        <f t="shared" si="8"/>
        <v>92.309304119399599</v>
      </c>
      <c r="AF38" s="4">
        <f t="shared" si="8"/>
        <v>88.636887098502072</v>
      </c>
      <c r="AG38" s="4" t="e">
        <f t="shared" si="8"/>
        <v>#N/A</v>
      </c>
      <c r="AI38" s="4">
        <f t="shared" si="9"/>
        <v>-1.6410382193248836</v>
      </c>
      <c r="AJ38" s="4">
        <f t="shared" si="9"/>
        <v>0.12538382980007157</v>
      </c>
      <c r="AK38" s="4">
        <f t="shared" si="9"/>
        <v>6.1079289305752127E-3</v>
      </c>
      <c r="AL38" s="4">
        <f t="shared" si="9"/>
        <v>-0.75048602769770412</v>
      </c>
      <c r="AM38" s="4">
        <f t="shared" si="9"/>
        <v>-0.96545142840784592</v>
      </c>
      <c r="AN38" s="4">
        <f t="shared" si="9"/>
        <v>-0.3332711905797936</v>
      </c>
      <c r="AO38" s="4">
        <f t="shared" si="9"/>
        <v>0.63267253591071437</v>
      </c>
      <c r="AP38" s="4">
        <f t="shared" si="9"/>
        <v>0.66700646330134816</v>
      </c>
      <c r="AQ38" s="4">
        <f t="shared" si="9"/>
        <v>0.4883831631438369</v>
      </c>
      <c r="AR38" s="4">
        <f t="shared" si="9"/>
        <v>0.38855055883716716</v>
      </c>
      <c r="AS38" s="4">
        <f t="shared" si="9"/>
        <v>-0.36802514238797812</v>
      </c>
      <c r="AT38" s="4">
        <f t="shared" si="9"/>
        <v>-0.22003783017557055</v>
      </c>
      <c r="AU38" s="4">
        <f t="shared" si="9"/>
        <v>0.73969588060040792</v>
      </c>
      <c r="AV38" s="4">
        <f t="shared" si="9"/>
        <v>2.0701129014979216</v>
      </c>
      <c r="AW38" s="4">
        <f t="shared" si="9"/>
        <v>0</v>
      </c>
      <c r="AY38" s="2">
        <f t="shared" si="52"/>
        <v>80.568038125742333</v>
      </c>
      <c r="AZ38" s="2">
        <f t="shared" si="10"/>
        <v>82.06961287836252</v>
      </c>
      <c r="BA38" s="2">
        <f t="shared" si="10"/>
        <v>83.164890330834353</v>
      </c>
      <c r="BB38" s="2">
        <f t="shared" si="10"/>
        <v>83.62847294964746</v>
      </c>
      <c r="BC38" s="2">
        <f t="shared" si="10"/>
        <v>85.453443012245842</v>
      </c>
      <c r="BD38" s="2">
        <f t="shared" si="10"/>
        <v>85.821268227969838</v>
      </c>
      <c r="BE38" s="2">
        <f t="shared" si="10"/>
        <v>87.587326320216562</v>
      </c>
      <c r="BF38" s="2">
        <f t="shared" si="10"/>
        <v>89.722993084401111</v>
      </c>
      <c r="BG38" s="2">
        <f t="shared" si="10"/>
        <v>89.072616610629566</v>
      </c>
      <c r="BH38" s="2">
        <f t="shared" si="10"/>
        <v>91.294448958663878</v>
      </c>
      <c r="BI38" s="2">
        <f t="shared" si="10"/>
        <v>91.880024904076194</v>
      </c>
      <c r="BJ38" s="2">
        <f t="shared" si="10"/>
        <v>92.318037251356586</v>
      </c>
      <c r="BK38" s="2">
        <f t="shared" si="10"/>
        <v>92.309302053019223</v>
      </c>
      <c r="BL38" s="2">
        <f t="shared" si="10"/>
        <v>88.63688709729503</v>
      </c>
      <c r="BM38" s="2" t="e">
        <f t="shared" si="10"/>
        <v>#N/A</v>
      </c>
      <c r="BO38" s="2">
        <f t="shared" si="11"/>
        <v>78.927000000000007</v>
      </c>
      <c r="BP38" s="2">
        <f t="shared" si="12"/>
        <v>82.194999999999993</v>
      </c>
      <c r="BQ38" s="2">
        <f t="shared" si="13"/>
        <v>83.171000000000006</v>
      </c>
      <c r="BR38" s="2">
        <f t="shared" si="14"/>
        <v>82.878</v>
      </c>
      <c r="BS38" s="2">
        <f t="shared" si="15"/>
        <v>84.488</v>
      </c>
      <c r="BT38" s="2">
        <f t="shared" si="16"/>
        <v>85.488</v>
      </c>
      <c r="BU38" s="2">
        <f t="shared" si="17"/>
        <v>88.22</v>
      </c>
      <c r="BV38" s="2">
        <f t="shared" si="18"/>
        <v>90.39</v>
      </c>
      <c r="BW38" s="2">
        <f t="shared" si="19"/>
        <v>89.561000000000007</v>
      </c>
      <c r="BX38" s="2">
        <f t="shared" si="20"/>
        <v>91.683000000000007</v>
      </c>
      <c r="BY38" s="2">
        <f t="shared" si="21"/>
        <v>91.512</v>
      </c>
      <c r="BZ38" s="2">
        <f t="shared" si="22"/>
        <v>92.097999999999999</v>
      </c>
      <c r="CA38" s="2">
        <f t="shared" si="23"/>
        <v>93.049000000000007</v>
      </c>
      <c r="CB38" s="2">
        <f t="shared" si="24"/>
        <v>90.706999999999994</v>
      </c>
      <c r="CC38" s="2" t="str">
        <f t="shared" si="25"/>
        <v/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80.471059196617318</v>
      </c>
      <c r="DL38" s="2">
        <f t="shared" si="42"/>
        <v>81.925351592253435</v>
      </c>
      <c r="DM38" s="2">
        <f t="shared" si="42"/>
        <v>82.894468114415389</v>
      </c>
      <c r="DN38" s="2">
        <f t="shared" si="42"/>
        <v>83.462468292682956</v>
      </c>
      <c r="DO38" s="2">
        <f t="shared" si="42"/>
        <v>85.244056794425077</v>
      </c>
      <c r="DP38" s="2">
        <f t="shared" si="42"/>
        <v>85.911875077654443</v>
      </c>
      <c r="DQ38" s="2">
        <f t="shared" si="42"/>
        <v>87.608970531831559</v>
      </c>
      <c r="DR38" s="2">
        <f t="shared" si="42"/>
        <v>89.892647236484422</v>
      </c>
      <c r="DS38" s="2">
        <f t="shared" si="42"/>
        <v>89.081999577167011</v>
      </c>
      <c r="DT38" s="2">
        <f t="shared" si="42"/>
        <v>91.430056478405319</v>
      </c>
      <c r="DU38" s="2">
        <f t="shared" si="42"/>
        <v>91.826199999999986</v>
      </c>
      <c r="DV38" s="2">
        <f t="shared" si="42"/>
        <v>92.073829658713379</v>
      </c>
      <c r="DW38" s="2">
        <f t="shared" si="42"/>
        <v>92.424544580395988</v>
      </c>
      <c r="DX38" s="2">
        <f t="shared" si="42"/>
        <v>88.530448780487802</v>
      </c>
      <c r="DY38" s="2">
        <f t="shared" si="42"/>
        <v>84.361616202346028</v>
      </c>
      <c r="EA38" s="2">
        <f t="shared" si="43"/>
        <v>82.66263852524709</v>
      </c>
      <c r="EB38" s="2">
        <f t="shared" si="43"/>
        <v>84.637100196823368</v>
      </c>
      <c r="EC38" s="2">
        <f t="shared" si="43"/>
        <v>88.080698720607828</v>
      </c>
      <c r="ED38" s="2">
        <f t="shared" si="43"/>
        <v>86.296640876527604</v>
      </c>
      <c r="EE38" s="2">
        <f t="shared" si="43"/>
        <v>88.981698615786669</v>
      </c>
      <c r="EF38" s="2">
        <f t="shared" si="43"/>
        <v>84.225075412035267</v>
      </c>
      <c r="EG38" s="2">
        <f t="shared" si="43"/>
        <v>87.187810174880752</v>
      </c>
      <c r="EH38" s="2">
        <f t="shared" si="43"/>
        <v>86.41395082706768</v>
      </c>
      <c r="EI38" s="2">
        <f t="shared" si="43"/>
        <v>88.880672369204007</v>
      </c>
      <c r="EJ38" s="2">
        <f t="shared" si="43"/>
        <v>88.618911475136869</v>
      </c>
      <c r="EK38" s="2">
        <f t="shared" si="43"/>
        <v>92.984909564234229</v>
      </c>
      <c r="EL38" s="2">
        <f t="shared" si="43"/>
        <v>97.208660009593856</v>
      </c>
      <c r="EM38" s="2">
        <f t="shared" si="43"/>
        <v>90.18476867810169</v>
      </c>
      <c r="EN38" s="2">
        <f t="shared" si="43"/>
        <v>91.456420566146747</v>
      </c>
      <c r="EO38" s="2">
        <f t="shared" si="43"/>
        <v>85.296332948592749</v>
      </c>
      <c r="EQ38" s="2">
        <f t="shared" si="44"/>
        <v>84.605641722397337</v>
      </c>
      <c r="ER38" s="2">
        <f t="shared" si="44"/>
        <v>83.84814854629856</v>
      </c>
      <c r="ES38" s="2">
        <f t="shared" si="44"/>
        <v>87.359132919274245</v>
      </c>
      <c r="ET38" s="2">
        <f t="shared" si="44"/>
        <v>84.349324916672145</v>
      </c>
      <c r="EU38" s="2">
        <f t="shared" si="44"/>
        <v>86.431125514625691</v>
      </c>
      <c r="EV38" s="2">
        <f t="shared" si="44"/>
        <v>85.363429856196518</v>
      </c>
      <c r="EW38" s="2">
        <f t="shared" si="44"/>
        <v>86.595701005189923</v>
      </c>
      <c r="EX38" s="2">
        <f t="shared" si="44"/>
        <v>86.050772228316262</v>
      </c>
      <c r="EY38" s="2">
        <f t="shared" si="44"/>
        <v>87.673765371772959</v>
      </c>
      <c r="EZ38" s="2">
        <f t="shared" si="44"/>
        <v>87.692504861097703</v>
      </c>
      <c r="FA38" s="2">
        <f t="shared" si="44"/>
        <v>90.565504942658777</v>
      </c>
      <c r="FB38" s="2">
        <f t="shared" si="44"/>
        <v>93.933390967641856</v>
      </c>
      <c r="FC38" s="2">
        <f t="shared" si="44"/>
        <v>89.361523627406882</v>
      </c>
      <c r="FD38" s="2">
        <f t="shared" si="44"/>
        <v>91.5859951571869</v>
      </c>
      <c r="FE38" s="2">
        <f t="shared" si="44"/>
        <v>94.475210576855517</v>
      </c>
      <c r="FG38" s="2">
        <f t="shared" si="45"/>
        <v>4.4249560545446202E-2</v>
      </c>
      <c r="FH38" s="2">
        <f t="shared" si="45"/>
        <v>5.3199176368875098E-2</v>
      </c>
      <c r="FI38" s="2">
        <f t="shared" si="45"/>
        <v>5.21425995534123E-2</v>
      </c>
      <c r="FJ38" s="2">
        <f t="shared" si="45"/>
        <v>5.8573736358879039E-2</v>
      </c>
      <c r="FK38" s="2">
        <f t="shared" si="45"/>
        <v>5.6022065805624487E-2</v>
      </c>
      <c r="FL38" s="2">
        <f t="shared" si="45"/>
        <v>5.3716559957301097E-2</v>
      </c>
      <c r="FM38" s="2">
        <f t="shared" si="45"/>
        <v>5.1388775414263704E-2</v>
      </c>
      <c r="FN38" s="2">
        <f t="shared" si="45"/>
        <v>4.8769188028325222E-2</v>
      </c>
      <c r="FO38" s="2">
        <f t="shared" si="45"/>
        <v>4.6593256622412059E-2</v>
      </c>
      <c r="FP38" s="2">
        <f t="shared" si="45"/>
        <v>4.8238675442462998E-2</v>
      </c>
      <c r="FQ38" s="2">
        <f t="shared" si="45"/>
        <v>4.6455553567065787E-2</v>
      </c>
      <c r="FR38" s="2">
        <f t="shared" si="45"/>
        <v>4.7559850064027652E-2</v>
      </c>
      <c r="FS38" s="2">
        <f t="shared" si="45"/>
        <v>5.1452268659666761E-2</v>
      </c>
      <c r="FT38" s="2">
        <f t="shared" si="45"/>
        <v>3.6377038445577714E-2</v>
      </c>
      <c r="FU38" s="2">
        <f t="shared" si="45"/>
        <v>2.9641966643276986E-2</v>
      </c>
      <c r="FW38" s="2">
        <f t="shared" si="54"/>
        <v>1.2902359899150164E-6</v>
      </c>
      <c r="FX38" s="2">
        <f t="shared" si="46"/>
        <v>1.9090821230739961E-6</v>
      </c>
      <c r="FY38" s="2">
        <f t="shared" si="46"/>
        <v>1.8422039717150923E-6</v>
      </c>
      <c r="FZ38" s="2">
        <f t="shared" si="46"/>
        <v>1.7566523540135104E-6</v>
      </c>
      <c r="GA38" s="2">
        <f t="shared" si="46"/>
        <v>1.6460039511111583E-6</v>
      </c>
      <c r="GB38" s="2">
        <f t="shared" si="46"/>
        <v>1.9551815176525759E-6</v>
      </c>
      <c r="GC38" s="2">
        <f t="shared" si="46"/>
        <v>2.1898297395981007E-6</v>
      </c>
      <c r="GD38" s="2">
        <f t="shared" si="46"/>
        <v>2.6234998423091116E-6</v>
      </c>
      <c r="GE38" s="2">
        <f t="shared" si="46"/>
        <v>2.0517502505002942E-6</v>
      </c>
      <c r="GF38" s="2">
        <f t="shared" si="46"/>
        <v>1.7360703777505377E-6</v>
      </c>
      <c r="GG38" s="2">
        <f t="shared" si="46"/>
        <v>1.4838996803088439E-6</v>
      </c>
      <c r="GH38" s="2">
        <f t="shared" si="46"/>
        <v>1.2728569265807149E-6</v>
      </c>
      <c r="GI38" s="2">
        <f t="shared" si="46"/>
        <v>1.1854483149733633E-6</v>
      </c>
      <c r="GJ38" s="2">
        <f t="shared" si="46"/>
        <v>9.9301601200143161E-7</v>
      </c>
      <c r="GK38" s="2">
        <f t="shared" si="46"/>
        <v>9.655401933831991E-7</v>
      </c>
      <c r="GM38" s="86">
        <f t="shared" si="55"/>
        <v>6.1383323568431691E-11</v>
      </c>
      <c r="GN38" s="86">
        <f t="shared" si="47"/>
        <v>2.0895908323917516E-9</v>
      </c>
      <c r="GO38" s="86">
        <f t="shared" si="47"/>
        <v>1.0869600251677164E-9</v>
      </c>
      <c r="GP38" s="86">
        <f t="shared" si="47"/>
        <v>8.9185893093666592E-9</v>
      </c>
      <c r="GQ38" s="86">
        <f t="shared" si="47"/>
        <v>5.6773820296585182E-9</v>
      </c>
      <c r="GR38" s="86">
        <f t="shared" si="47"/>
        <v>1.9058875988987145E-9</v>
      </c>
      <c r="GS38" s="86">
        <f t="shared" si="47"/>
        <v>7.1848797395272259E-10</v>
      </c>
      <c r="GT38" s="86">
        <f t="shared" si="47"/>
        <v>2.7566726354791732E-10</v>
      </c>
      <c r="GU38" s="86">
        <f t="shared" si="47"/>
        <v>1.3698610292960139E-10</v>
      </c>
      <c r="GV38" s="86">
        <f t="shared" si="47"/>
        <v>2.9379852782429075E-10</v>
      </c>
      <c r="GW38" s="86">
        <f t="shared" si="47"/>
        <v>1.457142971187592E-10</v>
      </c>
      <c r="GX38" s="86">
        <f t="shared" si="47"/>
        <v>3.6925914804131247E-10</v>
      </c>
      <c r="GY38" s="86">
        <f t="shared" si="47"/>
        <v>1.3354102317384688E-9</v>
      </c>
      <c r="GZ38" s="86">
        <f t="shared" si="47"/>
        <v>7.2037429926338248E-13</v>
      </c>
      <c r="HA38" s="86">
        <f t="shared" si="47"/>
        <v>4.246306276695473E-19</v>
      </c>
      <c r="HC38" s="86">
        <f t="shared" si="59"/>
        <v>5.1774567743119037E-31</v>
      </c>
      <c r="HD38" s="86">
        <f t="shared" si="48"/>
        <v>2.1378765645017768E-27</v>
      </c>
      <c r="HE38" s="86">
        <f t="shared" si="48"/>
        <v>3.948495214047956E-28</v>
      </c>
      <c r="HF38" s="86">
        <f t="shared" si="48"/>
        <v>1.493377178695753E-26</v>
      </c>
      <c r="HG38" s="86">
        <f t="shared" si="48"/>
        <v>7.6502594591475641E-26</v>
      </c>
      <c r="HH38" s="86">
        <f t="shared" si="48"/>
        <v>6.7479358971855488E-24</v>
      </c>
      <c r="HI38" s="86">
        <f t="shared" si="48"/>
        <v>3.0868570101386911E-25</v>
      </c>
      <c r="HJ38" s="86">
        <f t="shared" si="48"/>
        <v>1.1906532597008673E-27</v>
      </c>
      <c r="HK38" s="86">
        <f t="shared" si="48"/>
        <v>5.9429497638055819E-27</v>
      </c>
      <c r="HL38" s="86">
        <f t="shared" si="48"/>
        <v>1.4651105864131526E-26</v>
      </c>
      <c r="HM38" s="86">
        <f t="shared" si="48"/>
        <v>1.425855355662706E-26</v>
      </c>
      <c r="HN38" s="86">
        <f t="shared" si="48"/>
        <v>1.2854122281758086E-29</v>
      </c>
      <c r="HO38" s="86">
        <f t="shared" si="48"/>
        <v>2.3799845940145726E-26</v>
      </c>
      <c r="HP38" s="86">
        <f t="shared" si="48"/>
        <v>8.643824663348542E-38</v>
      </c>
      <c r="HQ38" s="86">
        <f t="shared" si="48"/>
        <v>1.5920992048269919E-41</v>
      </c>
      <c r="HS38" s="86">
        <f t="shared" si="56"/>
        <v>4.5510403443813169E-72</v>
      </c>
      <c r="HT38" s="86">
        <f t="shared" si="49"/>
        <v>5.6900283740904859E-61</v>
      </c>
      <c r="HU38" s="86">
        <f t="shared" si="49"/>
        <v>1.7208776887880164E-63</v>
      </c>
      <c r="HV38" s="86">
        <f t="shared" si="49"/>
        <v>9.0925514794856544E-59</v>
      </c>
      <c r="HW38" s="86">
        <f t="shared" si="49"/>
        <v>7.4643337409257311E-58</v>
      </c>
      <c r="HX38" s="86">
        <f t="shared" si="49"/>
        <v>2.554485173226703E-53</v>
      </c>
      <c r="HY38" s="86">
        <f t="shared" si="49"/>
        <v>4.0476128926724886E-57</v>
      </c>
      <c r="HZ38" s="86">
        <f t="shared" si="49"/>
        <v>6.5142433052880526E-62</v>
      </c>
      <c r="IA38" s="86">
        <f t="shared" si="49"/>
        <v>2.8647950743231087E-61</v>
      </c>
      <c r="IB38" s="86">
        <f t="shared" si="49"/>
        <v>1.6740876414540773E-60</v>
      </c>
      <c r="IC38" s="86">
        <f t="shared" si="49"/>
        <v>6.3642545823997019E-61</v>
      </c>
      <c r="ID38" s="86">
        <f t="shared" si="49"/>
        <v>1.2608338417909969E-68</v>
      </c>
      <c r="IE38" s="86">
        <f t="shared" si="49"/>
        <v>2.0154131593493393E-60</v>
      </c>
      <c r="IF38" s="86">
        <f t="shared" si="49"/>
        <v>2.3386914350445951E-51</v>
      </c>
      <c r="IG38" s="86">
        <f t="shared" si="49"/>
        <v>2.3770146990460164E-49</v>
      </c>
      <c r="II38" s="86">
        <f t="shared" si="57"/>
        <v>0</v>
      </c>
      <c r="IJ38" s="86">
        <f t="shared" si="50"/>
        <v>2.2638925298087678E-285</v>
      </c>
      <c r="IK38" s="86">
        <f t="shared" si="50"/>
        <v>1.6683949793382897E-298</v>
      </c>
      <c r="IL38" s="86">
        <f t="shared" si="50"/>
        <v>2.0650620855793525E-281</v>
      </c>
      <c r="IM38" s="86">
        <f t="shared" si="50"/>
        <v>1.4188368481964555E-275</v>
      </c>
      <c r="IN38" s="86">
        <f t="shared" si="50"/>
        <v>9.8010387829896075E-252</v>
      </c>
      <c r="IO38" s="86">
        <f t="shared" si="50"/>
        <v>7.3036522294496073E-266</v>
      </c>
      <c r="IP38" s="86">
        <f t="shared" si="50"/>
        <v>1.3554852459163961E-289</v>
      </c>
      <c r="IQ38" s="86">
        <f t="shared" si="50"/>
        <v>3.4516404093347009E-289</v>
      </c>
      <c r="IR38" s="86">
        <f t="shared" si="50"/>
        <v>5.706194573184539E-287</v>
      </c>
      <c r="IS38" s="86">
        <f t="shared" si="50"/>
        <v>3.3902363089616978E-287</v>
      </c>
      <c r="IT38" s="86">
        <f t="shared" si="50"/>
        <v>0</v>
      </c>
      <c r="IU38" s="86">
        <f t="shared" si="50"/>
        <v>4.1801867116611425E-285</v>
      </c>
      <c r="IV38" s="86">
        <f t="shared" si="50"/>
        <v>7.4830493349626313E-183</v>
      </c>
      <c r="IW38" s="86">
        <f t="shared" si="50"/>
        <v>6.7750442766230414E-177</v>
      </c>
      <c r="IY38" s="86">
        <f t="shared" si="58"/>
        <v>6.1383323568431691E-11</v>
      </c>
      <c r="IZ38" s="86">
        <f t="shared" si="51"/>
        <v>2.0895908323917516E-9</v>
      </c>
      <c r="JA38" s="86">
        <f t="shared" si="51"/>
        <v>1.0869600251677164E-9</v>
      </c>
      <c r="JB38" s="86">
        <f t="shared" si="51"/>
        <v>8.9185893093666592E-9</v>
      </c>
      <c r="JC38" s="86">
        <f t="shared" si="51"/>
        <v>5.6773820296585182E-9</v>
      </c>
      <c r="JD38" s="86">
        <f t="shared" si="51"/>
        <v>1.9058875988987211E-9</v>
      </c>
      <c r="JE38" s="86">
        <f t="shared" si="51"/>
        <v>7.184879739527229E-10</v>
      </c>
      <c r="JF38" s="86">
        <f t="shared" si="51"/>
        <v>2.7566726354791732E-10</v>
      </c>
      <c r="JG38" s="86">
        <f t="shared" si="51"/>
        <v>1.3698610292960139E-10</v>
      </c>
      <c r="JH38" s="86">
        <f t="shared" si="51"/>
        <v>2.9379852782429075E-10</v>
      </c>
      <c r="JI38" s="86">
        <f t="shared" si="51"/>
        <v>1.4571429711875922E-10</v>
      </c>
      <c r="JJ38" s="86">
        <f t="shared" si="51"/>
        <v>3.6925914804131247E-10</v>
      </c>
      <c r="JK38" s="86">
        <f t="shared" si="51"/>
        <v>1.3354102317384688E-9</v>
      </c>
      <c r="JL38" s="86">
        <f t="shared" si="51"/>
        <v>7.2037429926338248E-13</v>
      </c>
      <c r="JM38" s="86">
        <f t="shared" si="51"/>
        <v>4.246306276695473E-19</v>
      </c>
    </row>
    <row r="39" spans="2:273" x14ac:dyDescent="0.25">
      <c r="B39" s="2">
        <v>12</v>
      </c>
      <c r="C39" s="37">
        <v>80.244</v>
      </c>
      <c r="D39" s="37">
        <v>81.024000000000001</v>
      </c>
      <c r="E39" s="37">
        <v>82.853999999999999</v>
      </c>
      <c r="F39" s="37">
        <v>83.805000000000007</v>
      </c>
      <c r="G39" s="37">
        <v>84.756</v>
      </c>
      <c r="H39" s="37">
        <v>86.049000000000007</v>
      </c>
      <c r="I39" s="37">
        <v>87.902000000000001</v>
      </c>
      <c r="J39" s="37">
        <v>90.268000000000001</v>
      </c>
      <c r="K39" s="37">
        <v>88.61</v>
      </c>
      <c r="L39" s="37">
        <v>92.415000000000006</v>
      </c>
      <c r="M39" s="37">
        <v>90.61</v>
      </c>
      <c r="N39" s="37">
        <v>90.805000000000007</v>
      </c>
      <c r="O39" s="37">
        <v>92.561000000000007</v>
      </c>
      <c r="P39" s="37">
        <v>89.268000000000001</v>
      </c>
      <c r="Q39" s="37">
        <v>87.409000000000006</v>
      </c>
      <c r="S39" s="4">
        <f t="shared" si="8"/>
        <v>80.745775457257693</v>
      </c>
      <c r="T39" s="4">
        <f t="shared" si="8"/>
        <v>82.309823326817153</v>
      </c>
      <c r="U39" s="4">
        <f t="shared" si="8"/>
        <v>83.422754226799597</v>
      </c>
      <c r="V39" s="4">
        <f t="shared" si="8"/>
        <v>83.851563596716318</v>
      </c>
      <c r="W39" s="4">
        <f t="shared" si="8"/>
        <v>85.616609635770814</v>
      </c>
      <c r="X39" s="4">
        <f t="shared" si="8"/>
        <v>85.957186893939721</v>
      </c>
      <c r="Y39" s="4">
        <f t="shared" si="8"/>
        <v>87.697322960949663</v>
      </c>
      <c r="Z39" s="4">
        <f t="shared" si="8"/>
        <v>89.724029418829659</v>
      </c>
      <c r="AA39" s="4">
        <f t="shared" si="8"/>
        <v>89.195387875627659</v>
      </c>
      <c r="AB39" s="4">
        <f t="shared" si="8"/>
        <v>91.362145184334054</v>
      </c>
      <c r="AC39" s="4">
        <f t="shared" si="8"/>
        <v>92.043916688129869</v>
      </c>
      <c r="AD39" s="4">
        <f t="shared" si="8"/>
        <v>92.426740489489887</v>
      </c>
      <c r="AE39" s="4">
        <f t="shared" si="8"/>
        <v>92.420245257006371</v>
      </c>
      <c r="AF39" s="4">
        <f t="shared" si="8"/>
        <v>88.756447386511695</v>
      </c>
      <c r="AG39" s="4" t="e">
        <f t="shared" si="8"/>
        <v>#N/A</v>
      </c>
      <c r="AI39" s="4">
        <f t="shared" si="9"/>
        <v>-0.50177545725769335</v>
      </c>
      <c r="AJ39" s="4">
        <f t="shared" si="9"/>
        <v>-1.2858233268171517</v>
      </c>
      <c r="AK39" s="4">
        <f t="shared" si="9"/>
        <v>-0.56875422679959797</v>
      </c>
      <c r="AL39" s="4">
        <f t="shared" si="9"/>
        <v>-4.656359671631094E-2</v>
      </c>
      <c r="AM39" s="4">
        <f t="shared" si="9"/>
        <v>-0.86060963577081395</v>
      </c>
      <c r="AN39" s="4">
        <f t="shared" si="9"/>
        <v>9.1813106060286032E-2</v>
      </c>
      <c r="AO39" s="4">
        <f t="shared" si="9"/>
        <v>0.20467703905033829</v>
      </c>
      <c r="AP39" s="4">
        <f t="shared" si="9"/>
        <v>0.54397058117034192</v>
      </c>
      <c r="AQ39" s="4">
        <f t="shared" si="9"/>
        <v>-0.58538787562766004</v>
      </c>
      <c r="AR39" s="4">
        <f t="shared" si="9"/>
        <v>1.0528548156659525</v>
      </c>
      <c r="AS39" s="4">
        <f t="shared" si="9"/>
        <v>-1.4339166881298695</v>
      </c>
      <c r="AT39" s="4">
        <f t="shared" si="9"/>
        <v>-1.6217404894898806</v>
      </c>
      <c r="AU39" s="4">
        <f t="shared" si="9"/>
        <v>0.14075474299363577</v>
      </c>
      <c r="AV39" s="4">
        <f t="shared" si="9"/>
        <v>0.5115526134883055</v>
      </c>
      <c r="AW39" s="4">
        <f t="shared" si="9"/>
        <v>0</v>
      </c>
      <c r="AY39" s="2">
        <f t="shared" si="52"/>
        <v>80.745775252135033</v>
      </c>
      <c r="AZ39" s="2">
        <f t="shared" si="10"/>
        <v>82.309816940278395</v>
      </c>
      <c r="BA39" s="2">
        <f t="shared" si="10"/>
        <v>83.422750758424897</v>
      </c>
      <c r="BB39" s="2">
        <f t="shared" si="10"/>
        <v>83.85153943104325</v>
      </c>
      <c r="BC39" s="2">
        <f t="shared" si="10"/>
        <v>85.61659389631599</v>
      </c>
      <c r="BD39" s="2">
        <f t="shared" si="10"/>
        <v>85.957181106673644</v>
      </c>
      <c r="BE39" s="2">
        <f t="shared" si="10"/>
        <v>87.697320643296891</v>
      </c>
      <c r="BF39" s="2">
        <f t="shared" si="10"/>
        <v>89.724028471804658</v>
      </c>
      <c r="BG39" s="2">
        <f t="shared" si="10"/>
        <v>89.195387391660674</v>
      </c>
      <c r="BH39" s="2">
        <f t="shared" si="10"/>
        <v>91.362144179982678</v>
      </c>
      <c r="BI39" s="2">
        <f t="shared" si="10"/>
        <v>92.04391618019315</v>
      </c>
      <c r="BJ39" s="2">
        <f t="shared" si="10"/>
        <v>92.426739301951358</v>
      </c>
      <c r="BK39" s="2">
        <f t="shared" si="10"/>
        <v>92.420241192832336</v>
      </c>
      <c r="BL39" s="2">
        <f t="shared" si="10"/>
        <v>88.756447383439053</v>
      </c>
      <c r="BM39" s="2" t="e">
        <f t="shared" si="10"/>
        <v>#N/A</v>
      </c>
      <c r="BO39" s="2">
        <f t="shared" si="11"/>
        <v>80.244</v>
      </c>
      <c r="BP39" s="2">
        <f t="shared" si="12"/>
        <v>81.024000000000001</v>
      </c>
      <c r="BQ39" s="2">
        <f t="shared" si="13"/>
        <v>82.853999999999999</v>
      </c>
      <c r="BR39" s="2">
        <f t="shared" si="14"/>
        <v>83.805000000000007</v>
      </c>
      <c r="BS39" s="2">
        <f t="shared" si="15"/>
        <v>84.756</v>
      </c>
      <c r="BT39" s="2">
        <f t="shared" si="16"/>
        <v>86.049000000000007</v>
      </c>
      <c r="BU39" s="2">
        <f t="shared" si="17"/>
        <v>87.902000000000001</v>
      </c>
      <c r="BV39" s="2">
        <f t="shared" si="18"/>
        <v>90.268000000000001</v>
      </c>
      <c r="BW39" s="2">
        <f t="shared" si="19"/>
        <v>88.61</v>
      </c>
      <c r="BX39" s="2">
        <f t="shared" si="20"/>
        <v>92.415000000000006</v>
      </c>
      <c r="BY39" s="2">
        <f t="shared" si="21"/>
        <v>90.61</v>
      </c>
      <c r="BZ39" s="2">
        <f t="shared" si="22"/>
        <v>90.805000000000007</v>
      </c>
      <c r="CA39" s="2">
        <f t="shared" si="23"/>
        <v>92.561000000000007</v>
      </c>
      <c r="CB39" s="2">
        <f t="shared" si="24"/>
        <v>89.268000000000001</v>
      </c>
      <c r="CC39" s="2" t="str">
        <f t="shared" si="25"/>
        <v/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80.652311134601817</v>
      </c>
      <c r="DL39" s="2">
        <f t="shared" si="42"/>
        <v>82.17221683818164</v>
      </c>
      <c r="DM39" s="2">
        <f t="shared" si="42"/>
        <v>83.149057936958144</v>
      </c>
      <c r="DN39" s="2">
        <f t="shared" si="42"/>
        <v>83.692595121951243</v>
      </c>
      <c r="DO39" s="2">
        <f t="shared" si="42"/>
        <v>85.406719860627163</v>
      </c>
      <c r="DP39" s="2">
        <f t="shared" si="42"/>
        <v>86.070183966723405</v>
      </c>
      <c r="DQ39" s="2">
        <f t="shared" si="42"/>
        <v>87.734126515949526</v>
      </c>
      <c r="DR39" s="2">
        <f t="shared" si="42"/>
        <v>89.916487163998767</v>
      </c>
      <c r="DS39" s="2">
        <f t="shared" si="42"/>
        <v>89.219428188865393</v>
      </c>
      <c r="DT39" s="2">
        <f t="shared" si="42"/>
        <v>91.521983388704328</v>
      </c>
      <c r="DU39" s="2">
        <f t="shared" si="42"/>
        <v>92.001709090909074</v>
      </c>
      <c r="DV39" s="2">
        <f t="shared" si="42"/>
        <v>92.175295530051343</v>
      </c>
      <c r="DW39" s="2">
        <f t="shared" si="42"/>
        <v>92.561221591983369</v>
      </c>
      <c r="DX39" s="2">
        <f t="shared" si="42"/>
        <v>88.649226829268287</v>
      </c>
      <c r="DY39" s="2">
        <f t="shared" si="42"/>
        <v>84.480600623167135</v>
      </c>
      <c r="EA39" s="2">
        <f t="shared" si="43"/>
        <v>82.586831952978869</v>
      </c>
      <c r="EB39" s="2">
        <f t="shared" si="43"/>
        <v>84.543275770128631</v>
      </c>
      <c r="EC39" s="2">
        <f t="shared" si="43"/>
        <v>87.960245764469576</v>
      </c>
      <c r="ED39" s="2">
        <f t="shared" si="43"/>
        <v>86.181449726085134</v>
      </c>
      <c r="EE39" s="2">
        <f t="shared" si="43"/>
        <v>88.841904010781249</v>
      </c>
      <c r="EF39" s="2">
        <f t="shared" si="43"/>
        <v>84.141613850407936</v>
      </c>
      <c r="EG39" s="2">
        <f t="shared" si="43"/>
        <v>87.07770906200318</v>
      </c>
      <c r="EH39" s="2">
        <f t="shared" si="43"/>
        <v>86.30048812030077</v>
      </c>
      <c r="EI39" s="2">
        <f t="shared" si="43"/>
        <v>88.746793999176091</v>
      </c>
      <c r="EJ39" s="2">
        <f t="shared" si="43"/>
        <v>88.485997741606496</v>
      </c>
      <c r="EK39" s="2">
        <f t="shared" si="43"/>
        <v>92.834105100639889</v>
      </c>
      <c r="EL39" s="2">
        <f t="shared" si="43"/>
        <v>97.019209465941799</v>
      </c>
      <c r="EM39" s="2">
        <f t="shared" si="43"/>
        <v>90.049905042675135</v>
      </c>
      <c r="EN39" s="2">
        <f t="shared" si="43"/>
        <v>91.346790294627397</v>
      </c>
      <c r="EO39" s="2">
        <f t="shared" si="43"/>
        <v>85.258994894788259</v>
      </c>
      <c r="EQ39" s="2">
        <f t="shared" si="44"/>
        <v>84.510848074184707</v>
      </c>
      <c r="ER39" s="2">
        <f t="shared" si="44"/>
        <v>83.762416968525272</v>
      </c>
      <c r="ES39" s="2">
        <f t="shared" si="44"/>
        <v>87.246074798619105</v>
      </c>
      <c r="ET39" s="2">
        <f t="shared" si="44"/>
        <v>84.254037933323133</v>
      </c>
      <c r="EU39" s="2">
        <f t="shared" si="44"/>
        <v>86.317442404174002</v>
      </c>
      <c r="EV39" s="2">
        <f t="shared" si="44"/>
        <v>85.268072990340514</v>
      </c>
      <c r="EW39" s="2">
        <f t="shared" si="44"/>
        <v>86.491910720096698</v>
      </c>
      <c r="EX39" s="2">
        <f t="shared" si="44"/>
        <v>85.941148411790792</v>
      </c>
      <c r="EY39" s="2">
        <f t="shared" si="44"/>
        <v>87.552386214946935</v>
      </c>
      <c r="EZ39" s="2">
        <f t="shared" si="44"/>
        <v>87.56919315219281</v>
      </c>
      <c r="FA39" s="2">
        <f t="shared" si="44"/>
        <v>90.439403990902164</v>
      </c>
      <c r="FB39" s="2">
        <f t="shared" si="44"/>
        <v>93.777312735236251</v>
      </c>
      <c r="FC39" s="2">
        <f t="shared" si="44"/>
        <v>89.235059079911309</v>
      </c>
      <c r="FD39" s="2">
        <f t="shared" si="44"/>
        <v>91.474905303371145</v>
      </c>
      <c r="FE39" s="2">
        <f t="shared" si="44"/>
        <v>94.342383887794057</v>
      </c>
      <c r="FG39" s="2">
        <f t="shared" si="45"/>
        <v>4.8312426886309177E-2</v>
      </c>
      <c r="FH39" s="2">
        <f t="shared" si="45"/>
        <v>5.8033874564794065E-2</v>
      </c>
      <c r="FI39" s="2">
        <f t="shared" si="45"/>
        <v>5.6887046163828732E-2</v>
      </c>
      <c r="FJ39" s="2">
        <f t="shared" si="45"/>
        <v>6.3863924101865741E-2</v>
      </c>
      <c r="FK39" s="2">
        <f t="shared" si="45"/>
        <v>6.1096751347605845E-2</v>
      </c>
      <c r="FL39" s="2">
        <f t="shared" si="45"/>
        <v>5.8595367631211474E-2</v>
      </c>
      <c r="FM39" s="2">
        <f t="shared" si="45"/>
        <v>5.6068689019377775E-2</v>
      </c>
      <c r="FN39" s="2">
        <f t="shared" si="45"/>
        <v>5.322392406310273E-2</v>
      </c>
      <c r="FO39" s="2">
        <f t="shared" si="45"/>
        <v>5.0859863021279678E-2</v>
      </c>
      <c r="FP39" s="2">
        <f t="shared" si="45"/>
        <v>5.2647634773618085E-2</v>
      </c>
      <c r="FQ39" s="2">
        <f t="shared" si="45"/>
        <v>5.0710221001994397E-2</v>
      </c>
      <c r="FR39" s="2">
        <f t="shared" si="45"/>
        <v>5.1910149480886E-2</v>
      </c>
      <c r="FS39" s="2">
        <f t="shared" si="45"/>
        <v>5.6137622331341661E-2</v>
      </c>
      <c r="FT39" s="2">
        <f t="shared" si="45"/>
        <v>3.9747133312491308E-2</v>
      </c>
      <c r="FU39" s="2">
        <f t="shared" si="45"/>
        <v>3.240908649707204E-2</v>
      </c>
      <c r="FW39" s="2">
        <f t="shared" si="54"/>
        <v>1.4147154547177619E-6</v>
      </c>
      <c r="FX39" s="2">
        <f t="shared" si="46"/>
        <v>2.0932665370495027E-6</v>
      </c>
      <c r="FY39" s="2">
        <f t="shared" si="46"/>
        <v>2.0199361288256446E-6</v>
      </c>
      <c r="FZ39" s="2">
        <f t="shared" si="46"/>
        <v>1.9261306779413847E-6</v>
      </c>
      <c r="GA39" s="2">
        <f t="shared" si="46"/>
        <v>1.8048071565492384E-6</v>
      </c>
      <c r="GB39" s="2">
        <f t="shared" si="46"/>
        <v>2.1438134992155348E-6</v>
      </c>
      <c r="GC39" s="2">
        <f t="shared" si="46"/>
        <v>2.4011000554528404E-6</v>
      </c>
      <c r="GD39" s="2">
        <f t="shared" si="46"/>
        <v>2.8766096465768241E-6</v>
      </c>
      <c r="GE39" s="2">
        <f t="shared" si="46"/>
        <v>2.2496989682788609E-6</v>
      </c>
      <c r="GF39" s="2">
        <f t="shared" si="46"/>
        <v>1.9035629973401665E-6</v>
      </c>
      <c r="GG39" s="2">
        <f t="shared" si="46"/>
        <v>1.6270634117856438E-6</v>
      </c>
      <c r="GH39" s="2">
        <f t="shared" si="46"/>
        <v>1.395659695414466E-6</v>
      </c>
      <c r="GI39" s="2">
        <f t="shared" si="46"/>
        <v>1.2998180813628876E-6</v>
      </c>
      <c r="GJ39" s="2">
        <f t="shared" si="46"/>
        <v>1.0888203012668602E-6</v>
      </c>
      <c r="GK39" s="2">
        <f t="shared" si="46"/>
        <v>1.0586936709234502E-6</v>
      </c>
      <c r="GM39" s="86">
        <f t="shared" si="55"/>
        <v>1.3697433114878898E-10</v>
      </c>
      <c r="GN39" s="86">
        <f t="shared" si="47"/>
        <v>4.1271588457242783E-9</v>
      </c>
      <c r="GO39" s="86">
        <f t="shared" si="47"/>
        <v>2.2056980119885074E-9</v>
      </c>
      <c r="GP39" s="86">
        <f t="shared" si="47"/>
        <v>1.6777531765991339E-8</v>
      </c>
      <c r="GQ39" s="86">
        <f t="shared" si="47"/>
        <v>1.0808261133794539E-8</v>
      </c>
      <c r="GR39" s="86">
        <f t="shared" si="47"/>
        <v>3.79055443113766E-9</v>
      </c>
      <c r="GS39" s="86">
        <f t="shared" si="47"/>
        <v>1.4822753915604639E-9</v>
      </c>
      <c r="GT39" s="86">
        <f t="shared" si="47"/>
        <v>5.8770154575239305E-10</v>
      </c>
      <c r="GU39" s="86">
        <f t="shared" si="47"/>
        <v>2.983691503280434E-10</v>
      </c>
      <c r="GV39" s="86">
        <f t="shared" si="47"/>
        <v>6.2263531037286451E-10</v>
      </c>
      <c r="GW39" s="86">
        <f t="shared" si="47"/>
        <v>3.1619513233342716E-10</v>
      </c>
      <c r="GX39" s="86">
        <f t="shared" si="47"/>
        <v>7.711858679541219E-10</v>
      </c>
      <c r="GY39" s="86">
        <f t="shared" si="47"/>
        <v>2.673742495762694E-9</v>
      </c>
      <c r="GZ39" s="86">
        <f t="shared" si="47"/>
        <v>1.8667502037717635E-12</v>
      </c>
      <c r="HA39" s="86">
        <f t="shared" si="47"/>
        <v>1.9424342477413337E-18</v>
      </c>
      <c r="HC39" s="86">
        <f t="shared" si="59"/>
        <v>2.9678751921703382E-30</v>
      </c>
      <c r="HD39" s="86">
        <f t="shared" si="48"/>
        <v>9.9494733909494823E-27</v>
      </c>
      <c r="HE39" s="86">
        <f t="shared" si="48"/>
        <v>1.937162579586088E-27</v>
      </c>
      <c r="HF39" s="86">
        <f t="shared" si="48"/>
        <v>6.6437524755567387E-26</v>
      </c>
      <c r="HG39" s="86">
        <f t="shared" si="48"/>
        <v>3.2582340732070887E-25</v>
      </c>
      <c r="HH39" s="86">
        <f t="shared" si="48"/>
        <v>2.592517384562784E-23</v>
      </c>
      <c r="HI39" s="86">
        <f t="shared" si="48"/>
        <v>1.2977935710473114E-24</v>
      </c>
      <c r="HJ39" s="86">
        <f t="shared" si="48"/>
        <v>5.8670822648280017E-27</v>
      </c>
      <c r="HK39" s="86">
        <f t="shared" si="48"/>
        <v>2.7807129735683864E-26</v>
      </c>
      <c r="HL39" s="86">
        <f t="shared" si="48"/>
        <v>6.6072741039153152E-26</v>
      </c>
      <c r="HM39" s="86">
        <f t="shared" si="48"/>
        <v>6.3246016608431738E-26</v>
      </c>
      <c r="HN39" s="86">
        <f t="shared" si="48"/>
        <v>6.7105782440373671E-29</v>
      </c>
      <c r="HO39" s="86">
        <f t="shared" si="48"/>
        <v>1.0181787322787527E-25</v>
      </c>
      <c r="HP39" s="86">
        <f t="shared" si="48"/>
        <v>7.1569331215491886E-37</v>
      </c>
      <c r="HQ39" s="86">
        <f t="shared" si="48"/>
        <v>1.6975411226368081E-40</v>
      </c>
      <c r="HS39" s="86">
        <f t="shared" si="56"/>
        <v>6.837350516453681E-71</v>
      </c>
      <c r="HT39" s="86">
        <f t="shared" si="49"/>
        <v>5.8900288626553764E-60</v>
      </c>
      <c r="HU39" s="86">
        <f t="shared" si="49"/>
        <v>1.9628544014308919E-62</v>
      </c>
      <c r="HV39" s="86">
        <f t="shared" si="49"/>
        <v>8.7401722692428428E-58</v>
      </c>
      <c r="HW39" s="86">
        <f t="shared" si="49"/>
        <v>6.8082911747675852E-57</v>
      </c>
      <c r="HX39" s="86">
        <f t="shared" si="49"/>
        <v>1.9881004496407835E-52</v>
      </c>
      <c r="HY39" s="86">
        <f t="shared" si="49"/>
        <v>3.6675023178707316E-56</v>
      </c>
      <c r="HZ39" s="86">
        <f t="shared" si="49"/>
        <v>7.4102876077818174E-61</v>
      </c>
      <c r="IA39" s="86">
        <f t="shared" si="49"/>
        <v>3.0694455030581839E-60</v>
      </c>
      <c r="IB39" s="86">
        <f t="shared" si="49"/>
        <v>1.6996939293249825E-59</v>
      </c>
      <c r="IC39" s="86">
        <f t="shared" si="49"/>
        <v>6.3468238619937786E-60</v>
      </c>
      <c r="ID39" s="86">
        <f t="shared" si="49"/>
        <v>1.6341608540278106E-67</v>
      </c>
      <c r="IE39" s="86">
        <f t="shared" si="49"/>
        <v>1.9013751415818475E-59</v>
      </c>
      <c r="IF39" s="86">
        <f t="shared" si="49"/>
        <v>1.5179393190398905E-50</v>
      </c>
      <c r="IG39" s="86">
        <f t="shared" si="49"/>
        <v>1.4303715131125678E-48</v>
      </c>
      <c r="II39" s="86">
        <f t="shared" si="57"/>
        <v>0</v>
      </c>
      <c r="IJ39" s="86">
        <f t="shared" si="50"/>
        <v>2.006869951801594E-281</v>
      </c>
      <c r="IK39" s="86">
        <f t="shared" si="50"/>
        <v>2.1966747071852222E-294</v>
      </c>
      <c r="IL39" s="86">
        <f t="shared" si="50"/>
        <v>1.5243414765292614E-277</v>
      </c>
      <c r="IM39" s="86">
        <f t="shared" si="50"/>
        <v>8.3339870714331869E-272</v>
      </c>
      <c r="IN39" s="86">
        <f t="shared" si="50"/>
        <v>2.9974241728138096E-248</v>
      </c>
      <c r="IO39" s="86">
        <f t="shared" si="50"/>
        <v>3.7848569727939632E-262</v>
      </c>
      <c r="IP39" s="86">
        <f t="shared" si="50"/>
        <v>1.7271304696802523E-285</v>
      </c>
      <c r="IQ39" s="86">
        <f t="shared" si="50"/>
        <v>3.6373952064895525E-285</v>
      </c>
      <c r="IR39" s="86">
        <f t="shared" si="50"/>
        <v>4.9881593729407119E-283</v>
      </c>
      <c r="IS39" s="86">
        <f t="shared" si="50"/>
        <v>2.6852053752011373E-283</v>
      </c>
      <c r="IT39" s="86">
        <f t="shared" si="50"/>
        <v>0</v>
      </c>
      <c r="IU39" s="86">
        <f t="shared" si="50"/>
        <v>2.6784942749750625E-281</v>
      </c>
      <c r="IV39" s="86">
        <f t="shared" si="50"/>
        <v>1.8849629359808903E-180</v>
      </c>
      <c r="IW39" s="86">
        <f t="shared" si="50"/>
        <v>1.4074210626852096E-174</v>
      </c>
      <c r="IY39" s="86">
        <f t="shared" si="58"/>
        <v>1.3697433114878898E-10</v>
      </c>
      <c r="IZ39" s="86">
        <f t="shared" si="51"/>
        <v>4.1271588457242783E-9</v>
      </c>
      <c r="JA39" s="86">
        <f t="shared" si="51"/>
        <v>2.2056980119885074E-9</v>
      </c>
      <c r="JB39" s="86">
        <f t="shared" si="51"/>
        <v>1.6777531765991339E-8</v>
      </c>
      <c r="JC39" s="86">
        <f t="shared" si="51"/>
        <v>1.0808261133794539E-8</v>
      </c>
      <c r="JD39" s="86">
        <f t="shared" si="51"/>
        <v>3.7905544311376856E-9</v>
      </c>
      <c r="JE39" s="86">
        <f t="shared" si="51"/>
        <v>1.4822753915604652E-9</v>
      </c>
      <c r="JF39" s="86">
        <f t="shared" si="51"/>
        <v>5.8770154575239305E-10</v>
      </c>
      <c r="JG39" s="86">
        <f t="shared" si="51"/>
        <v>2.9836915032804346E-10</v>
      </c>
      <c r="JH39" s="86">
        <f t="shared" si="51"/>
        <v>6.2263531037286461E-10</v>
      </c>
      <c r="JI39" s="86">
        <f t="shared" si="51"/>
        <v>3.1619513233342721E-10</v>
      </c>
      <c r="JJ39" s="86">
        <f t="shared" si="51"/>
        <v>7.711858679541219E-10</v>
      </c>
      <c r="JK39" s="86">
        <f t="shared" si="51"/>
        <v>2.673742495762694E-9</v>
      </c>
      <c r="JL39" s="86">
        <f t="shared" si="51"/>
        <v>1.8667502037717635E-12</v>
      </c>
      <c r="JM39" s="86">
        <f t="shared" si="51"/>
        <v>1.9424342477413337E-18</v>
      </c>
    </row>
    <row r="40" spans="2:273" x14ac:dyDescent="0.25">
      <c r="B40" s="2">
        <v>13</v>
      </c>
      <c r="C40" s="37">
        <v>79.366</v>
      </c>
      <c r="D40" s="37">
        <v>81.659000000000006</v>
      </c>
      <c r="E40" s="37">
        <v>83.512</v>
      </c>
      <c r="F40" s="37">
        <v>82.902000000000001</v>
      </c>
      <c r="G40" s="37">
        <v>86.097999999999999</v>
      </c>
      <c r="H40" s="37">
        <v>85.878</v>
      </c>
      <c r="I40" s="37">
        <v>89.122</v>
      </c>
      <c r="J40" s="37">
        <v>88.293000000000006</v>
      </c>
      <c r="K40" s="37">
        <v>88.512</v>
      </c>
      <c r="L40" s="37">
        <v>90.853999999999999</v>
      </c>
      <c r="M40" s="37">
        <v>91.194999999999993</v>
      </c>
      <c r="N40" s="37">
        <v>91.853999999999999</v>
      </c>
      <c r="O40" s="37">
        <v>93.244</v>
      </c>
      <c r="P40" s="37">
        <v>89.828999999999994</v>
      </c>
      <c r="Q40" s="37">
        <v>88.364000000000004</v>
      </c>
      <c r="S40" s="4">
        <f t="shared" si="8"/>
        <v>80.922015289946401</v>
      </c>
      <c r="T40" s="4">
        <f t="shared" si="8"/>
        <v>82.547571433334696</v>
      </c>
      <c r="U40" s="4">
        <f t="shared" si="8"/>
        <v>83.67884899017298</v>
      </c>
      <c r="V40" s="4">
        <f t="shared" si="8"/>
        <v>84.071944884010492</v>
      </c>
      <c r="W40" s="4">
        <f t="shared" si="8"/>
        <v>85.778042551484518</v>
      </c>
      <c r="X40" s="4">
        <f t="shared" si="8"/>
        <v>86.089849273634854</v>
      </c>
      <c r="Y40" s="4">
        <f t="shared" si="8"/>
        <v>87.804762094967188</v>
      </c>
      <c r="Z40" s="4">
        <f t="shared" si="8"/>
        <v>89.722408477540085</v>
      </c>
      <c r="AA40" s="4">
        <f t="shared" si="8"/>
        <v>89.315570316686632</v>
      </c>
      <c r="AB40" s="4">
        <f t="shared" si="8"/>
        <v>91.426624094443454</v>
      </c>
      <c r="AC40" s="4">
        <f t="shared" si="8"/>
        <v>92.205217547044171</v>
      </c>
      <c r="AD40" s="4">
        <f t="shared" si="8"/>
        <v>92.534616586162329</v>
      </c>
      <c r="AE40" s="4">
        <f t="shared" si="8"/>
        <v>92.527532995022213</v>
      </c>
      <c r="AF40" s="4">
        <f t="shared" si="8"/>
        <v>88.87520434265376</v>
      </c>
      <c r="AG40" s="4" t="e">
        <f t="shared" si="8"/>
        <v>#N/A</v>
      </c>
      <c r="AI40" s="4">
        <f t="shared" si="9"/>
        <v>-1.5560152899464015</v>
      </c>
      <c r="AJ40" s="4">
        <f t="shared" si="9"/>
        <v>-0.88857143333468969</v>
      </c>
      <c r="AK40" s="4">
        <f t="shared" si="9"/>
        <v>-0.16684899017297994</v>
      </c>
      <c r="AL40" s="4">
        <f t="shared" si="9"/>
        <v>-1.1699448840104907</v>
      </c>
      <c r="AM40" s="4">
        <f t="shared" si="9"/>
        <v>0.31995744851548125</v>
      </c>
      <c r="AN40" s="4">
        <f t="shared" si="9"/>
        <v>-0.21184927363485428</v>
      </c>
      <c r="AO40" s="4">
        <f t="shared" si="9"/>
        <v>1.3172379050328118</v>
      </c>
      <c r="AP40" s="4">
        <f t="shared" si="9"/>
        <v>-1.429408477540079</v>
      </c>
      <c r="AQ40" s="4">
        <f t="shared" si="9"/>
        <v>-0.80357031668663126</v>
      </c>
      <c r="AR40" s="4">
        <f t="shared" si="9"/>
        <v>-0.57262409444345508</v>
      </c>
      <c r="AS40" s="4">
        <f t="shared" si="9"/>
        <v>-1.0102175470441779</v>
      </c>
      <c r="AT40" s="4">
        <f t="shared" si="9"/>
        <v>-0.6806165861623299</v>
      </c>
      <c r="AU40" s="4">
        <f t="shared" si="9"/>
        <v>0.71646700497778681</v>
      </c>
      <c r="AV40" s="4">
        <f t="shared" si="9"/>
        <v>0.95379565734623384</v>
      </c>
      <c r="AW40" s="4">
        <f t="shared" si="9"/>
        <v>0</v>
      </c>
      <c r="AY40" s="2">
        <f t="shared" si="52"/>
        <v>80.92201484688664</v>
      </c>
      <c r="AZ40" s="2">
        <f t="shared" si="10"/>
        <v>82.547559196278229</v>
      </c>
      <c r="BA40" s="2">
        <f t="shared" si="10"/>
        <v>83.678842167100825</v>
      </c>
      <c r="BB40" s="2">
        <f t="shared" si="10"/>
        <v>84.0719007464008</v>
      </c>
      <c r="BC40" s="2">
        <f t="shared" si="10"/>
        <v>85.778013460645624</v>
      </c>
      <c r="BD40" s="2">
        <f t="shared" si="10"/>
        <v>86.089838110885509</v>
      </c>
      <c r="BE40" s="2">
        <f t="shared" si="10"/>
        <v>87.804757461488208</v>
      </c>
      <c r="BF40" s="2">
        <f t="shared" si="10"/>
        <v>89.722406522153733</v>
      </c>
      <c r="BG40" s="2">
        <f t="shared" si="10"/>
        <v>89.315569296035463</v>
      </c>
      <c r="BH40" s="2">
        <f t="shared" si="10"/>
        <v>91.426622032452855</v>
      </c>
      <c r="BI40" s="2">
        <f t="shared" si="10"/>
        <v>92.205216479697029</v>
      </c>
      <c r="BJ40" s="2">
        <f t="shared" si="10"/>
        <v>92.534614182165214</v>
      </c>
      <c r="BK40" s="2">
        <f t="shared" si="10"/>
        <v>92.527525102292984</v>
      </c>
      <c r="BL40" s="2">
        <f t="shared" si="10"/>
        <v>88.875204334965971</v>
      </c>
      <c r="BM40" s="2" t="e">
        <f t="shared" si="10"/>
        <v>#N/A</v>
      </c>
      <c r="BO40" s="2">
        <f t="shared" si="11"/>
        <v>79.366</v>
      </c>
      <c r="BP40" s="2">
        <f t="shared" si="12"/>
        <v>81.659000000000006</v>
      </c>
      <c r="BQ40" s="2">
        <f t="shared" si="13"/>
        <v>83.512</v>
      </c>
      <c r="BR40" s="2">
        <f t="shared" si="14"/>
        <v>82.902000000000001</v>
      </c>
      <c r="BS40" s="2">
        <f t="shared" si="15"/>
        <v>86.097999999999999</v>
      </c>
      <c r="BT40" s="2">
        <f t="shared" si="16"/>
        <v>85.878</v>
      </c>
      <c r="BU40" s="2">
        <f t="shared" si="17"/>
        <v>89.122</v>
      </c>
      <c r="BV40" s="2">
        <f t="shared" si="18"/>
        <v>88.293000000000006</v>
      </c>
      <c r="BW40" s="2">
        <f t="shared" si="19"/>
        <v>88.512</v>
      </c>
      <c r="BX40" s="2">
        <f t="shared" si="20"/>
        <v>90.853999999999999</v>
      </c>
      <c r="BY40" s="2">
        <f t="shared" si="21"/>
        <v>91.194999999999993</v>
      </c>
      <c r="BZ40" s="2">
        <f t="shared" si="22"/>
        <v>91.853999999999999</v>
      </c>
      <c r="CA40" s="2">
        <f t="shared" si="23"/>
        <v>93.244</v>
      </c>
      <c r="CB40" s="2">
        <f t="shared" si="24"/>
        <v>89.828999999999994</v>
      </c>
      <c r="CC40" s="2" t="str">
        <f t="shared" si="25"/>
        <v/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80.833563072586315</v>
      </c>
      <c r="DL40" s="2">
        <f t="shared" si="42"/>
        <v>82.419082084109846</v>
      </c>
      <c r="DM40" s="2">
        <f t="shared" si="42"/>
        <v>83.403647759500885</v>
      </c>
      <c r="DN40" s="2">
        <f t="shared" si="42"/>
        <v>83.922721951219543</v>
      </c>
      <c r="DO40" s="2">
        <f t="shared" si="42"/>
        <v>85.569382926829249</v>
      </c>
      <c r="DP40" s="2">
        <f t="shared" si="42"/>
        <v>86.228492855792354</v>
      </c>
      <c r="DQ40" s="2">
        <f t="shared" si="42"/>
        <v>87.859282500067508</v>
      </c>
      <c r="DR40" s="2">
        <f t="shared" si="42"/>
        <v>89.940327091513112</v>
      </c>
      <c r="DS40" s="2">
        <f t="shared" si="42"/>
        <v>89.356856800563776</v>
      </c>
      <c r="DT40" s="2">
        <f t="shared" si="42"/>
        <v>91.613910299003322</v>
      </c>
      <c r="DU40" s="2">
        <f t="shared" si="42"/>
        <v>92.177218181818162</v>
      </c>
      <c r="DV40" s="2">
        <f t="shared" si="42"/>
        <v>92.276761401389308</v>
      </c>
      <c r="DW40" s="2">
        <f t="shared" si="42"/>
        <v>92.697898603570763</v>
      </c>
      <c r="DX40" s="2">
        <f t="shared" si="42"/>
        <v>88.768004878048771</v>
      </c>
      <c r="DY40" s="2">
        <f t="shared" si="42"/>
        <v>84.599585043988256</v>
      </c>
      <c r="EA40" s="2">
        <f t="shared" si="43"/>
        <v>82.511025380710635</v>
      </c>
      <c r="EB40" s="2">
        <f t="shared" si="43"/>
        <v>84.449451343433878</v>
      </c>
      <c r="EC40" s="2">
        <f t="shared" si="43"/>
        <v>87.839792808331339</v>
      </c>
      <c r="ED40" s="2">
        <f t="shared" si="43"/>
        <v>86.066258575642649</v>
      </c>
      <c r="EE40" s="2">
        <f t="shared" si="43"/>
        <v>88.702109405775815</v>
      </c>
      <c r="EF40" s="2">
        <f t="shared" si="43"/>
        <v>84.05815228878059</v>
      </c>
      <c r="EG40" s="2">
        <f t="shared" si="43"/>
        <v>86.967607949125593</v>
      </c>
      <c r="EH40" s="2">
        <f t="shared" si="43"/>
        <v>86.187025413533846</v>
      </c>
      <c r="EI40" s="2">
        <f t="shared" si="43"/>
        <v>88.612915629148162</v>
      </c>
      <c r="EJ40" s="2">
        <f t="shared" si="43"/>
        <v>88.35308400807611</v>
      </c>
      <c r="EK40" s="2">
        <f t="shared" si="43"/>
        <v>92.683300637045548</v>
      </c>
      <c r="EL40" s="2">
        <f t="shared" si="43"/>
        <v>96.829758922289727</v>
      </c>
      <c r="EM40" s="2">
        <f t="shared" si="43"/>
        <v>89.915041407248594</v>
      </c>
      <c r="EN40" s="2">
        <f t="shared" si="43"/>
        <v>91.237160023108032</v>
      </c>
      <c r="EO40" s="2">
        <f t="shared" si="43"/>
        <v>85.221656840983755</v>
      </c>
      <c r="EQ40" s="2">
        <f t="shared" si="44"/>
        <v>84.416054425972078</v>
      </c>
      <c r="ER40" s="2">
        <f t="shared" si="44"/>
        <v>83.676685390751985</v>
      </c>
      <c r="ES40" s="2">
        <f t="shared" si="44"/>
        <v>87.133016677963965</v>
      </c>
      <c r="ET40" s="2">
        <f t="shared" si="44"/>
        <v>84.158750949974106</v>
      </c>
      <c r="EU40" s="2">
        <f t="shared" si="44"/>
        <v>86.2037592937223</v>
      </c>
      <c r="EV40" s="2">
        <f t="shared" si="44"/>
        <v>85.172716124484523</v>
      </c>
      <c r="EW40" s="2">
        <f t="shared" si="44"/>
        <v>86.388120435003472</v>
      </c>
      <c r="EX40" s="2">
        <f t="shared" si="44"/>
        <v>85.831524595265321</v>
      </c>
      <c r="EY40" s="2">
        <f t="shared" si="44"/>
        <v>87.431007058120926</v>
      </c>
      <c r="EZ40" s="2">
        <f t="shared" si="44"/>
        <v>87.445881443287917</v>
      </c>
      <c r="FA40" s="2">
        <f t="shared" si="44"/>
        <v>90.313303039145552</v>
      </c>
      <c r="FB40" s="2">
        <f t="shared" si="44"/>
        <v>93.621234502830646</v>
      </c>
      <c r="FC40" s="2">
        <f t="shared" si="44"/>
        <v>89.108594532415736</v>
      </c>
      <c r="FD40" s="2">
        <f t="shared" si="44"/>
        <v>91.363815449555389</v>
      </c>
      <c r="FE40" s="2">
        <f t="shared" si="44"/>
        <v>94.209557198732597</v>
      </c>
      <c r="FG40" s="2">
        <f t="shared" si="45"/>
        <v>5.2727753573020009E-2</v>
      </c>
      <c r="FH40" s="2">
        <f t="shared" si="45"/>
        <v>6.3278581098856188E-2</v>
      </c>
      <c r="FI40" s="2">
        <f t="shared" si="45"/>
        <v>6.2034935726734276E-2</v>
      </c>
      <c r="FJ40" s="2">
        <f t="shared" si="45"/>
        <v>6.9596582610761737E-2</v>
      </c>
      <c r="FK40" s="2">
        <f t="shared" si="45"/>
        <v>6.6598689442527267E-2</v>
      </c>
      <c r="FL40" s="2">
        <f t="shared" si="45"/>
        <v>6.3887376459473108E-2</v>
      </c>
      <c r="FM40" s="2">
        <f t="shared" si="45"/>
        <v>6.1147324294582056E-2</v>
      </c>
      <c r="FN40" s="2">
        <f t="shared" si="45"/>
        <v>5.8060733390812136E-2</v>
      </c>
      <c r="FO40" s="2">
        <f t="shared" si="45"/>
        <v>5.5494427042287936E-2</v>
      </c>
      <c r="FP40" s="2">
        <f t="shared" si="45"/>
        <v>5.7435249937969647E-2</v>
      </c>
      <c r="FQ40" s="2">
        <f t="shared" si="45"/>
        <v>5.5331943951869231E-2</v>
      </c>
      <c r="FR40" s="2">
        <f t="shared" si="45"/>
        <v>5.6634709250318764E-2</v>
      </c>
      <c r="FS40" s="2">
        <f t="shared" si="45"/>
        <v>6.1222096533418931E-2</v>
      </c>
      <c r="FT40" s="2">
        <f t="shared" si="45"/>
        <v>4.3415378706315032E-2</v>
      </c>
      <c r="FU40" s="2">
        <f t="shared" si="45"/>
        <v>3.5425090583252335E-2</v>
      </c>
      <c r="FW40" s="2">
        <f t="shared" si="54"/>
        <v>1.5512044381221715E-6</v>
      </c>
      <c r="FX40" s="2">
        <f t="shared" si="46"/>
        <v>2.2952206530606072E-6</v>
      </c>
      <c r="FY40" s="2">
        <f t="shared" si="46"/>
        <v>2.2148154912364068E-6</v>
      </c>
      <c r="FZ40" s="2">
        <f t="shared" si="46"/>
        <v>2.1119598988205313E-6</v>
      </c>
      <c r="GA40" s="2">
        <f t="shared" si="46"/>
        <v>1.9789313508189138E-6</v>
      </c>
      <c r="GB40" s="2">
        <f t="shared" si="46"/>
        <v>2.3506442723005392E-6</v>
      </c>
      <c r="GC40" s="2">
        <f t="shared" si="46"/>
        <v>2.6327532476749361E-6</v>
      </c>
      <c r="GD40" s="2">
        <f t="shared" si="46"/>
        <v>3.1541388809181312E-6</v>
      </c>
      <c r="GE40" s="2">
        <f t="shared" si="46"/>
        <v>2.4667453312041665E-6</v>
      </c>
      <c r="GF40" s="2">
        <f t="shared" si="46"/>
        <v>2.0872149382465851E-6</v>
      </c>
      <c r="GG40" s="2">
        <f t="shared" si="46"/>
        <v>1.7840392747136938E-6</v>
      </c>
      <c r="GH40" s="2">
        <f t="shared" si="46"/>
        <v>1.5303102192004121E-6</v>
      </c>
      <c r="GI40" s="2">
        <f t="shared" si="46"/>
        <v>1.4252220064383882E-6</v>
      </c>
      <c r="GJ40" s="2">
        <f t="shared" si="46"/>
        <v>1.1938675944444588E-6</v>
      </c>
      <c r="GK40" s="2">
        <f t="shared" si="46"/>
        <v>1.1608344079937314E-6</v>
      </c>
      <c r="GM40" s="86">
        <f t="shared" si="55"/>
        <v>3.0129622493861009E-10</v>
      </c>
      <c r="GN40" s="86">
        <f t="shared" si="47"/>
        <v>8.0530417680428079E-9</v>
      </c>
      <c r="GO40" s="86">
        <f t="shared" si="47"/>
        <v>4.4192746994428811E-9</v>
      </c>
      <c r="GP40" s="86">
        <f t="shared" si="47"/>
        <v>3.1206754291940312E-8</v>
      </c>
      <c r="GQ40" s="86">
        <f t="shared" si="47"/>
        <v>2.0341722595920387E-8</v>
      </c>
      <c r="GR40" s="86">
        <f t="shared" si="47"/>
        <v>7.4463441429073777E-9</v>
      </c>
      <c r="GS40" s="86">
        <f t="shared" si="47"/>
        <v>3.0183113046675429E-9</v>
      </c>
      <c r="GT40" s="86">
        <f t="shared" si="47"/>
        <v>1.2359476104254146E-9</v>
      </c>
      <c r="GU40" s="86">
        <f t="shared" si="47"/>
        <v>6.408518871562928E-10</v>
      </c>
      <c r="GV40" s="86">
        <f t="shared" si="47"/>
        <v>1.3018646628763181E-9</v>
      </c>
      <c r="GW40" s="86">
        <f t="shared" si="47"/>
        <v>6.7666922487237137E-10</v>
      </c>
      <c r="GX40" s="86">
        <f t="shared" si="47"/>
        <v>1.5896511802890145E-9</v>
      </c>
      <c r="GY40" s="86">
        <f t="shared" si="47"/>
        <v>5.2875121156184983E-9</v>
      </c>
      <c r="GZ40" s="86">
        <f t="shared" si="47"/>
        <v>4.7560775209799174E-12</v>
      </c>
      <c r="HA40" s="86">
        <f t="shared" si="47"/>
        <v>8.6360457759381792E-18</v>
      </c>
      <c r="HC40" s="86">
        <f t="shared" si="59"/>
        <v>1.6633776208433756E-29</v>
      </c>
      <c r="HD40" s="86">
        <f t="shared" si="48"/>
        <v>4.5393056916596736E-26</v>
      </c>
      <c r="HE40" s="86">
        <f t="shared" si="48"/>
        <v>9.309342605715952E-27</v>
      </c>
      <c r="HF40" s="86">
        <f t="shared" si="48"/>
        <v>2.8990697808238352E-25</v>
      </c>
      <c r="HG40" s="86">
        <f t="shared" si="48"/>
        <v>1.3619066785218566E-24</v>
      </c>
      <c r="HH40" s="86">
        <f t="shared" si="48"/>
        <v>9.7870289370168133E-23</v>
      </c>
      <c r="HI40" s="86">
        <f t="shared" si="48"/>
        <v>5.3542280565584897E-24</v>
      </c>
      <c r="HJ40" s="86">
        <f t="shared" si="48"/>
        <v>2.8304991020479661E-26</v>
      </c>
      <c r="HK40" s="86">
        <f t="shared" si="48"/>
        <v>1.2748838570126432E-25</v>
      </c>
      <c r="HL40" s="86">
        <f t="shared" si="48"/>
        <v>2.92161886995669E-25</v>
      </c>
      <c r="HM40" s="86">
        <f t="shared" si="48"/>
        <v>2.7518980631385296E-25</v>
      </c>
      <c r="HN40" s="86">
        <f t="shared" si="48"/>
        <v>3.4299409316534039E-28</v>
      </c>
      <c r="HO40" s="86">
        <f t="shared" si="48"/>
        <v>4.2761021846865651E-25</v>
      </c>
      <c r="HP40" s="86">
        <f t="shared" si="48"/>
        <v>5.7684182825512514E-36</v>
      </c>
      <c r="HQ40" s="86">
        <f t="shared" si="48"/>
        <v>1.7553565140080123E-39</v>
      </c>
      <c r="HS40" s="86">
        <f t="shared" si="56"/>
        <v>1.0041083472569297E-69</v>
      </c>
      <c r="HT40" s="86">
        <f t="shared" si="49"/>
        <v>5.975854731454017E-59</v>
      </c>
      <c r="HU40" s="86">
        <f t="shared" si="49"/>
        <v>2.1925488923408952E-61</v>
      </c>
      <c r="HV40" s="86">
        <f t="shared" si="49"/>
        <v>8.2388121466782502E-57</v>
      </c>
      <c r="HW40" s="86">
        <f t="shared" si="49"/>
        <v>6.093327841980535E-56</v>
      </c>
      <c r="HX40" s="86">
        <f t="shared" si="49"/>
        <v>1.5200740417154924E-51</v>
      </c>
      <c r="HY40" s="86">
        <f t="shared" si="49"/>
        <v>3.2602607658836682E-55</v>
      </c>
      <c r="HZ40" s="86">
        <f t="shared" si="49"/>
        <v>8.2511021480196699E-60</v>
      </c>
      <c r="IA40" s="86">
        <f t="shared" si="49"/>
        <v>3.2217414983355615E-59</v>
      </c>
      <c r="IB40" s="86">
        <f t="shared" si="49"/>
        <v>1.6916833346254928E-58</v>
      </c>
      <c r="IC40" s="86">
        <f t="shared" si="49"/>
        <v>6.2074786012679259E-59</v>
      </c>
      <c r="ID40" s="86">
        <f t="shared" si="49"/>
        <v>2.0732168253898658E-66</v>
      </c>
      <c r="IE40" s="86">
        <f t="shared" si="49"/>
        <v>1.7605868421576052E-58</v>
      </c>
      <c r="IF40" s="86">
        <f t="shared" si="49"/>
        <v>9.7025084305554938E-50</v>
      </c>
      <c r="IG40" s="86">
        <f t="shared" si="49"/>
        <v>8.4817683629608865E-48</v>
      </c>
      <c r="II40" s="86">
        <f t="shared" si="57"/>
        <v>0</v>
      </c>
      <c r="IJ40" s="86">
        <f t="shared" si="50"/>
        <v>1.6692390901986815E-277</v>
      </c>
      <c r="IK40" s="86">
        <f t="shared" si="50"/>
        <v>2.7067044196172402E-290</v>
      </c>
      <c r="IL40" s="86">
        <f t="shared" si="50"/>
        <v>1.0575378384908227E-273</v>
      </c>
      <c r="IM40" s="86">
        <f t="shared" si="50"/>
        <v>4.6095462891822392E-268</v>
      </c>
      <c r="IN40" s="86">
        <f t="shared" si="50"/>
        <v>8.664822335200464E-245</v>
      </c>
      <c r="IO40" s="86">
        <f t="shared" si="50"/>
        <v>1.8461058828316095E-258</v>
      </c>
      <c r="IP40" s="86">
        <f t="shared" si="50"/>
        <v>2.0562331934057601E-281</v>
      </c>
      <c r="IQ40" s="86">
        <f t="shared" si="50"/>
        <v>3.5909452339819625E-281</v>
      </c>
      <c r="IR40" s="86">
        <f t="shared" si="50"/>
        <v>4.0936505974797665E-279</v>
      </c>
      <c r="IS40" s="86">
        <f t="shared" si="50"/>
        <v>1.9994848704277549E-279</v>
      </c>
      <c r="IT40" s="86">
        <f t="shared" si="50"/>
        <v>0</v>
      </c>
      <c r="IU40" s="86">
        <f t="shared" si="50"/>
        <v>1.6174998345761145E-277</v>
      </c>
      <c r="IV40" s="86">
        <f t="shared" si="50"/>
        <v>4.5762765027529327E-178</v>
      </c>
      <c r="IW40" s="86">
        <f t="shared" si="50"/>
        <v>2.8217087334412567E-172</v>
      </c>
      <c r="IY40" s="86">
        <f t="shared" si="58"/>
        <v>3.0129622493861009E-10</v>
      </c>
      <c r="IZ40" s="86">
        <f t="shared" si="51"/>
        <v>8.0530417680428079E-9</v>
      </c>
      <c r="JA40" s="86">
        <f t="shared" si="51"/>
        <v>4.4192746994428811E-9</v>
      </c>
      <c r="JB40" s="86">
        <f t="shared" si="51"/>
        <v>3.1206754291940312E-8</v>
      </c>
      <c r="JC40" s="86">
        <f t="shared" si="51"/>
        <v>2.0341722595920387E-8</v>
      </c>
      <c r="JD40" s="86">
        <f t="shared" si="51"/>
        <v>7.4463441429074753E-9</v>
      </c>
      <c r="JE40" s="86">
        <f t="shared" si="51"/>
        <v>3.0183113046675483E-9</v>
      </c>
      <c r="JF40" s="86">
        <f t="shared" si="51"/>
        <v>1.2359476104254146E-9</v>
      </c>
      <c r="JG40" s="86">
        <f t="shared" si="51"/>
        <v>6.4085188715629291E-10</v>
      </c>
      <c r="JH40" s="86">
        <f t="shared" si="51"/>
        <v>1.3018646628763183E-9</v>
      </c>
      <c r="JI40" s="86">
        <f t="shared" si="51"/>
        <v>6.7666922487237168E-10</v>
      </c>
      <c r="JJ40" s="86">
        <f t="shared" si="51"/>
        <v>1.5896511802890145E-9</v>
      </c>
      <c r="JK40" s="86">
        <f t="shared" si="51"/>
        <v>5.2875121156184992E-9</v>
      </c>
      <c r="JL40" s="86">
        <f t="shared" si="51"/>
        <v>4.7560775209799174E-12</v>
      </c>
      <c r="JM40" s="86">
        <f t="shared" si="51"/>
        <v>8.6360457759381792E-18</v>
      </c>
    </row>
    <row r="41" spans="2:273" x14ac:dyDescent="0.25">
      <c r="B41" s="2">
        <v>14</v>
      </c>
      <c r="C41" s="37">
        <v>79.950999999999993</v>
      </c>
      <c r="D41" s="37">
        <v>80.512</v>
      </c>
      <c r="E41" s="37">
        <v>82.975999999999999</v>
      </c>
      <c r="F41" s="37">
        <v>84.049000000000007</v>
      </c>
      <c r="G41" s="37">
        <v>85.244</v>
      </c>
      <c r="H41" s="37">
        <v>85.122</v>
      </c>
      <c r="I41" s="37">
        <v>88</v>
      </c>
      <c r="J41" s="37">
        <v>87.927000000000007</v>
      </c>
      <c r="K41" s="37">
        <v>88.927000000000007</v>
      </c>
      <c r="L41" s="37">
        <v>90.316999999999993</v>
      </c>
      <c r="M41" s="37">
        <v>92.024000000000001</v>
      </c>
      <c r="N41" s="37">
        <v>90.584999999999994</v>
      </c>
      <c r="O41" s="37">
        <v>91.438999999999993</v>
      </c>
      <c r="P41" s="37">
        <v>90.244</v>
      </c>
      <c r="Q41" s="37">
        <v>86.614000000000004</v>
      </c>
      <c r="S41" s="4">
        <f t="shared" si="8"/>
        <v>81.096523930077865</v>
      </c>
      <c r="T41" s="4">
        <f t="shared" si="8"/>
        <v>82.782493205074047</v>
      </c>
      <c r="U41" s="4">
        <f t="shared" si="8"/>
        <v>83.932841681972704</v>
      </c>
      <c r="V41" s="4">
        <f t="shared" si="8"/>
        <v>84.289232947043317</v>
      </c>
      <c r="W41" s="4">
        <f t="shared" si="8"/>
        <v>85.937451856123772</v>
      </c>
      <c r="X41" s="4">
        <f t="shared" si="8"/>
        <v>86.218889893476572</v>
      </c>
      <c r="Y41" s="4">
        <f t="shared" si="8"/>
        <v>87.9093320386649</v>
      </c>
      <c r="Z41" s="4">
        <f t="shared" si="8"/>
        <v>89.717864557641462</v>
      </c>
      <c r="AA41" s="4">
        <f t="shared" si="8"/>
        <v>89.432837104615345</v>
      </c>
      <c r="AB41" s="4">
        <f t="shared" si="8"/>
        <v>91.487533914124896</v>
      </c>
      <c r="AC41" s="4">
        <f t="shared" si="8"/>
        <v>92.363573609975418</v>
      </c>
      <c r="AD41" s="4">
        <f t="shared" si="8"/>
        <v>92.641458243579166</v>
      </c>
      <c r="AE41" s="4">
        <f t="shared" si="8"/>
        <v>92.630755728726484</v>
      </c>
      <c r="AF41" s="4">
        <f t="shared" si="8"/>
        <v>88.993006725396569</v>
      </c>
      <c r="AG41" s="4" t="e">
        <f t="shared" si="8"/>
        <v>#N/A</v>
      </c>
      <c r="AI41" s="4">
        <f t="shared" si="9"/>
        <v>-1.1455239300778715</v>
      </c>
      <c r="AJ41" s="4">
        <f t="shared" si="9"/>
        <v>-2.2704932050740467</v>
      </c>
      <c r="AK41" s="4">
        <f t="shared" si="9"/>
        <v>-0.95684168197270481</v>
      </c>
      <c r="AL41" s="4">
        <f t="shared" si="9"/>
        <v>-0.24023294704331022</v>
      </c>
      <c r="AM41" s="4">
        <f t="shared" si="9"/>
        <v>-0.69345185612377236</v>
      </c>
      <c r="AN41" s="4">
        <f t="shared" si="9"/>
        <v>-1.0968898934765718</v>
      </c>
      <c r="AO41" s="4">
        <f t="shared" si="9"/>
        <v>9.0667961335100244E-2</v>
      </c>
      <c r="AP41" s="4">
        <f t="shared" si="9"/>
        <v>-1.7908645576414557</v>
      </c>
      <c r="AQ41" s="4">
        <f t="shared" si="9"/>
        <v>-0.50583710461533826</v>
      </c>
      <c r="AR41" s="4">
        <f t="shared" si="9"/>
        <v>-1.1705339141249027</v>
      </c>
      <c r="AS41" s="4">
        <f t="shared" si="9"/>
        <v>-0.33957360997541741</v>
      </c>
      <c r="AT41" s="4">
        <f t="shared" si="9"/>
        <v>-2.0564582435791721</v>
      </c>
      <c r="AU41" s="4">
        <f t="shared" si="9"/>
        <v>-1.1917557287264913</v>
      </c>
      <c r="AV41" s="4">
        <f t="shared" si="9"/>
        <v>1.2509932746034309</v>
      </c>
      <c r="AW41" s="4">
        <f t="shared" si="9"/>
        <v>0</v>
      </c>
      <c r="AY41" s="2">
        <f t="shared" si="52"/>
        <v>81.096522987014382</v>
      </c>
      <c r="AZ41" s="2">
        <f t="shared" si="10"/>
        <v>82.782470048590426</v>
      </c>
      <c r="BA41" s="2">
        <f t="shared" si="10"/>
        <v>83.932828433379029</v>
      </c>
      <c r="BB41" s="2">
        <f t="shared" si="10"/>
        <v>84.289153262746495</v>
      </c>
      <c r="BC41" s="2">
        <f t="shared" si="10"/>
        <v>85.937398717076277</v>
      </c>
      <c r="BD41" s="2">
        <f t="shared" si="10"/>
        <v>86.21886863326182</v>
      </c>
      <c r="BE41" s="2">
        <f t="shared" si="10"/>
        <v>87.909322898496839</v>
      </c>
      <c r="BF41" s="2">
        <f t="shared" si="10"/>
        <v>89.717860576224822</v>
      </c>
      <c r="BG41" s="2">
        <f t="shared" si="10"/>
        <v>89.432834982698068</v>
      </c>
      <c r="BH41" s="2">
        <f t="shared" si="10"/>
        <v>91.487529738712482</v>
      </c>
      <c r="BI41" s="2">
        <f t="shared" si="10"/>
        <v>92.363571398746089</v>
      </c>
      <c r="BJ41" s="2">
        <f t="shared" si="10"/>
        <v>92.641453441807897</v>
      </c>
      <c r="BK41" s="2">
        <f t="shared" si="10"/>
        <v>92.630740593985493</v>
      </c>
      <c r="BL41" s="2">
        <f t="shared" si="10"/>
        <v>88.993006706491002</v>
      </c>
      <c r="BM41" s="2" t="e">
        <f t="shared" si="10"/>
        <v>#N/A</v>
      </c>
      <c r="BO41" s="2">
        <f t="shared" si="11"/>
        <v>79.950999999999993</v>
      </c>
      <c r="BP41" s="2">
        <f t="shared" si="12"/>
        <v>80.512</v>
      </c>
      <c r="BQ41" s="2">
        <f t="shared" si="13"/>
        <v>82.975999999999999</v>
      </c>
      <c r="BR41" s="2">
        <f t="shared" si="14"/>
        <v>84.049000000000007</v>
      </c>
      <c r="BS41" s="2">
        <f t="shared" si="15"/>
        <v>85.244</v>
      </c>
      <c r="BT41" s="2">
        <f t="shared" si="16"/>
        <v>85.122</v>
      </c>
      <c r="BU41" s="2">
        <f t="shared" si="17"/>
        <v>88</v>
      </c>
      <c r="BV41" s="2">
        <f t="shared" si="18"/>
        <v>87.927000000000007</v>
      </c>
      <c r="BW41" s="2">
        <f t="shared" si="19"/>
        <v>88.927000000000007</v>
      </c>
      <c r="BX41" s="2">
        <f t="shared" si="20"/>
        <v>90.316999999999993</v>
      </c>
      <c r="BY41" s="2">
        <f t="shared" si="21"/>
        <v>92.024000000000001</v>
      </c>
      <c r="BZ41" s="2">
        <f t="shared" si="22"/>
        <v>90.584999999999994</v>
      </c>
      <c r="CA41" s="2">
        <f t="shared" si="23"/>
        <v>91.438999999999993</v>
      </c>
      <c r="CB41" s="2">
        <f t="shared" si="24"/>
        <v>90.244</v>
      </c>
      <c r="CC41" s="2" t="str">
        <f t="shared" si="25"/>
        <v/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81.014815010570814</v>
      </c>
      <c r="DL41" s="2">
        <f t="shared" si="42"/>
        <v>82.665947330038051</v>
      </c>
      <c r="DM41" s="2">
        <f t="shared" si="42"/>
        <v>83.658237582043625</v>
      </c>
      <c r="DN41" s="2">
        <f t="shared" si="42"/>
        <v>84.15284878048783</v>
      </c>
      <c r="DO41" s="2">
        <f t="shared" si="42"/>
        <v>85.732045993031349</v>
      </c>
      <c r="DP41" s="2">
        <f t="shared" si="42"/>
        <v>86.386801744861316</v>
      </c>
      <c r="DQ41" s="2">
        <f t="shared" si="42"/>
        <v>87.984438484185489</v>
      </c>
      <c r="DR41" s="2">
        <f t="shared" si="42"/>
        <v>89.964167019027457</v>
      </c>
      <c r="DS41" s="2">
        <f t="shared" si="42"/>
        <v>89.494285412262158</v>
      </c>
      <c r="DT41" s="2">
        <f t="shared" si="42"/>
        <v>91.705837209302331</v>
      </c>
      <c r="DU41" s="2">
        <f t="shared" si="42"/>
        <v>92.352727272727265</v>
      </c>
      <c r="DV41" s="2">
        <f t="shared" si="42"/>
        <v>92.378227272727273</v>
      </c>
      <c r="DW41" s="2">
        <f t="shared" si="42"/>
        <v>92.834575615158158</v>
      </c>
      <c r="DX41" s="2">
        <f t="shared" si="42"/>
        <v>88.88678292682927</v>
      </c>
      <c r="DY41" s="2">
        <f t="shared" si="42"/>
        <v>84.718569464809363</v>
      </c>
      <c r="EA41" s="2">
        <f t="shared" si="43"/>
        <v>82.4352188084424</v>
      </c>
      <c r="EB41" s="2">
        <f t="shared" si="43"/>
        <v>84.355626916739141</v>
      </c>
      <c r="EC41" s="2">
        <f t="shared" si="43"/>
        <v>87.719339852193087</v>
      </c>
      <c r="ED41" s="2">
        <f t="shared" si="43"/>
        <v>85.951067425200165</v>
      </c>
      <c r="EE41" s="2">
        <f t="shared" si="43"/>
        <v>88.562314800770395</v>
      </c>
      <c r="EF41" s="2">
        <f t="shared" si="43"/>
        <v>83.974690727153259</v>
      </c>
      <c r="EG41" s="2">
        <f t="shared" si="43"/>
        <v>86.857506836248007</v>
      </c>
      <c r="EH41" s="2">
        <f t="shared" si="43"/>
        <v>86.073562706766936</v>
      </c>
      <c r="EI41" s="2">
        <f t="shared" si="43"/>
        <v>88.479037259120247</v>
      </c>
      <c r="EJ41" s="2">
        <f t="shared" si="43"/>
        <v>88.220170274545737</v>
      </c>
      <c r="EK41" s="2">
        <f t="shared" si="43"/>
        <v>92.532496173451207</v>
      </c>
      <c r="EL41" s="2">
        <f t="shared" si="43"/>
        <v>96.64030837863767</v>
      </c>
      <c r="EM41" s="2">
        <f t="shared" si="43"/>
        <v>89.780177771822054</v>
      </c>
      <c r="EN41" s="2">
        <f t="shared" si="43"/>
        <v>91.127529751588682</v>
      </c>
      <c r="EO41" s="2">
        <f t="shared" si="43"/>
        <v>85.184318787179265</v>
      </c>
      <c r="EQ41" s="2">
        <f t="shared" si="44"/>
        <v>84.321260777759449</v>
      </c>
      <c r="ER41" s="2">
        <f t="shared" si="44"/>
        <v>83.590953812978682</v>
      </c>
      <c r="ES41" s="2">
        <f t="shared" si="44"/>
        <v>87.01995855730884</v>
      </c>
      <c r="ET41" s="2">
        <f t="shared" si="44"/>
        <v>84.063463966625093</v>
      </c>
      <c r="EU41" s="2">
        <f t="shared" si="44"/>
        <v>86.090076183270611</v>
      </c>
      <c r="EV41" s="2">
        <f t="shared" si="44"/>
        <v>85.077359258628519</v>
      </c>
      <c r="EW41" s="2">
        <f t="shared" si="44"/>
        <v>86.284330149910261</v>
      </c>
      <c r="EX41" s="2">
        <f t="shared" si="44"/>
        <v>85.721900778739865</v>
      </c>
      <c r="EY41" s="2">
        <f t="shared" si="44"/>
        <v>87.309627901294903</v>
      </c>
      <c r="EZ41" s="2">
        <f t="shared" si="44"/>
        <v>87.322569734383009</v>
      </c>
      <c r="FA41" s="2">
        <f t="shared" si="44"/>
        <v>90.18720208738894</v>
      </c>
      <c r="FB41" s="2">
        <f t="shared" si="44"/>
        <v>93.465156270425055</v>
      </c>
      <c r="FC41" s="2">
        <f t="shared" si="44"/>
        <v>88.982129984920164</v>
      </c>
      <c r="FD41" s="2">
        <f t="shared" si="44"/>
        <v>91.252725595739619</v>
      </c>
      <c r="FE41" s="2">
        <f t="shared" si="44"/>
        <v>94.076730509671137</v>
      </c>
      <c r="FG41" s="2">
        <f t="shared" si="45"/>
        <v>5.7522212112958035E-2</v>
      </c>
      <c r="FH41" s="2">
        <f t="shared" si="45"/>
        <v>6.8962567750020617E-2</v>
      </c>
      <c r="FI41" s="2">
        <f t="shared" si="45"/>
        <v>6.7615275734052183E-2</v>
      </c>
      <c r="FJ41" s="2">
        <f t="shared" si="45"/>
        <v>7.580215777200458E-2</v>
      </c>
      <c r="FK41" s="2">
        <f t="shared" si="45"/>
        <v>7.2557803655216954E-2</v>
      </c>
      <c r="FL41" s="2">
        <f t="shared" si="45"/>
        <v>6.9621983572539514E-2</v>
      </c>
      <c r="FM41" s="2">
        <f t="shared" si="45"/>
        <v>6.6653493319670631E-2</v>
      </c>
      <c r="FN41" s="2">
        <f t="shared" si="45"/>
        <v>6.330770410744177E-2</v>
      </c>
      <c r="FO41" s="2">
        <f t="shared" si="45"/>
        <v>6.0524381586130382E-2</v>
      </c>
      <c r="FP41" s="2">
        <f t="shared" si="45"/>
        <v>6.2629453829260467E-2</v>
      </c>
      <c r="FQ41" s="2">
        <f t="shared" si="45"/>
        <v>6.0348112188550712E-2</v>
      </c>
      <c r="FR41" s="2">
        <f t="shared" si="45"/>
        <v>6.1761259415490675E-2</v>
      </c>
      <c r="FS41" s="2">
        <f t="shared" si="45"/>
        <v>6.6734520026078409E-2</v>
      </c>
      <c r="FT41" s="2">
        <f t="shared" si="45"/>
        <v>4.7405451879004593E-2</v>
      </c>
      <c r="FU41" s="2">
        <f t="shared" si="45"/>
        <v>3.8710536529703035E-2</v>
      </c>
      <c r="FW41" s="2">
        <f t="shared" si="54"/>
        <v>1.7008615896149669E-6</v>
      </c>
      <c r="FX41" s="2">
        <f t="shared" si="46"/>
        <v>2.5166588441326926E-6</v>
      </c>
      <c r="FY41" s="2">
        <f t="shared" si="46"/>
        <v>2.4284963756963629E-6</v>
      </c>
      <c r="FZ41" s="2">
        <f t="shared" si="46"/>
        <v>2.3157175083393219E-6</v>
      </c>
      <c r="GA41" s="2">
        <f t="shared" si="46"/>
        <v>2.1698546635603789E-6</v>
      </c>
      <c r="GB41" s="2">
        <f t="shared" si="46"/>
        <v>2.5774296069416657E-6</v>
      </c>
      <c r="GC41" s="2">
        <f t="shared" si="46"/>
        <v>2.886755798655271E-6</v>
      </c>
      <c r="GD41" s="2">
        <f t="shared" si="46"/>
        <v>3.4584434581103808E-6</v>
      </c>
      <c r="GE41" s="2">
        <f t="shared" si="46"/>
        <v>2.7047318274119791E-6</v>
      </c>
      <c r="GF41" s="2">
        <f t="shared" si="46"/>
        <v>2.2885852095976487E-6</v>
      </c>
      <c r="GG41" s="2">
        <f t="shared" si="46"/>
        <v>1.9561598290906938E-6</v>
      </c>
      <c r="GH41" s="2">
        <f t="shared" si="46"/>
        <v>1.6779515409529534E-6</v>
      </c>
      <c r="GI41" s="2">
        <f t="shared" si="46"/>
        <v>1.5627246398440448E-6</v>
      </c>
      <c r="GJ41" s="2">
        <f t="shared" si="46"/>
        <v>1.3090496356110566E-6</v>
      </c>
      <c r="GK41" s="2">
        <f t="shared" si="46"/>
        <v>1.2728294751471065E-6</v>
      </c>
      <c r="GM41" s="86">
        <f t="shared" si="55"/>
        <v>6.5330884805218295E-10</v>
      </c>
      <c r="GN41" s="86">
        <f t="shared" si="47"/>
        <v>1.5523587302926647E-8</v>
      </c>
      <c r="GO41" s="86">
        <f t="shared" si="47"/>
        <v>8.7424479318368685E-9</v>
      </c>
      <c r="GP41" s="86">
        <f t="shared" si="47"/>
        <v>5.7393442068026856E-8</v>
      </c>
      <c r="GQ41" s="86">
        <f t="shared" si="47"/>
        <v>3.7848464261680577E-8</v>
      </c>
      <c r="GR41" s="86">
        <f t="shared" si="47"/>
        <v>1.4448507805127039E-8</v>
      </c>
      <c r="GS41" s="86">
        <f t="shared" si="47"/>
        <v>6.0663798137221743E-9</v>
      </c>
      <c r="GT41" s="86">
        <f t="shared" si="47"/>
        <v>2.5640093212549161E-9</v>
      </c>
      <c r="GU41" s="86">
        <f t="shared" si="47"/>
        <v>1.357351857880466E-9</v>
      </c>
      <c r="GV41" s="86">
        <f t="shared" si="47"/>
        <v>2.6856569388940492E-9</v>
      </c>
      <c r="GW41" s="86">
        <f t="shared" si="47"/>
        <v>1.4281392357828497E-9</v>
      </c>
      <c r="GX41" s="86">
        <f t="shared" si="47"/>
        <v>3.2341793095883289E-9</v>
      </c>
      <c r="GY41" s="86">
        <f t="shared" si="47"/>
        <v>1.032796124382751E-8</v>
      </c>
      <c r="GZ41" s="86">
        <f t="shared" si="47"/>
        <v>1.1913819691253704E-11</v>
      </c>
      <c r="HA41" s="86">
        <f t="shared" si="47"/>
        <v>3.7318378288350338E-17</v>
      </c>
      <c r="HC41" s="86">
        <f t="shared" si="59"/>
        <v>9.1149439010560133E-29</v>
      </c>
      <c r="HD41" s="86">
        <f t="shared" si="48"/>
        <v>2.0302638764616399E-25</v>
      </c>
      <c r="HE41" s="86">
        <f t="shared" si="48"/>
        <v>4.382201430391321E-26</v>
      </c>
      <c r="HF41" s="86">
        <f t="shared" si="48"/>
        <v>1.2408150516194026E-24</v>
      </c>
      <c r="HG41" s="86">
        <f t="shared" si="48"/>
        <v>5.5869299471921411E-24</v>
      </c>
      <c r="HH41" s="86">
        <f t="shared" si="48"/>
        <v>3.6304497164258312E-22</v>
      </c>
      <c r="HI41" s="86">
        <f t="shared" si="48"/>
        <v>2.1676651669992481E-23</v>
      </c>
      <c r="HJ41" s="86">
        <f t="shared" si="48"/>
        <v>1.3369336409097723E-25</v>
      </c>
      <c r="HK41" s="86">
        <f t="shared" si="48"/>
        <v>5.7272667178511659E-25</v>
      </c>
      <c r="HL41" s="86">
        <f t="shared" si="48"/>
        <v>1.2667066044801376E-24</v>
      </c>
      <c r="HM41" s="86">
        <f t="shared" si="48"/>
        <v>1.1745589451138185E-24</v>
      </c>
      <c r="HN41" s="86">
        <f t="shared" si="48"/>
        <v>1.7164230086443795E-27</v>
      </c>
      <c r="HO41" s="86">
        <f t="shared" si="48"/>
        <v>1.7629827743425036E-24</v>
      </c>
      <c r="HP41" s="86">
        <f t="shared" si="48"/>
        <v>4.5258182020011466E-35</v>
      </c>
      <c r="HQ41" s="86">
        <f t="shared" si="48"/>
        <v>1.7603827980775018E-38</v>
      </c>
      <c r="HS41" s="86">
        <f t="shared" si="56"/>
        <v>1.4414162118352387E-68</v>
      </c>
      <c r="HT41" s="86">
        <f t="shared" si="49"/>
        <v>5.9424127095510955E-58</v>
      </c>
      <c r="HU41" s="86">
        <f t="shared" si="49"/>
        <v>2.3984692664093622E-60</v>
      </c>
      <c r="HV41" s="86">
        <f t="shared" si="49"/>
        <v>7.6158810794786639E-56</v>
      </c>
      <c r="HW41" s="86">
        <f t="shared" si="49"/>
        <v>5.351072930153907E-55</v>
      </c>
      <c r="HX41" s="86">
        <f t="shared" si="49"/>
        <v>1.14178203730076E-50</v>
      </c>
      <c r="HY41" s="86">
        <f t="shared" si="49"/>
        <v>2.8434484448752647E-54</v>
      </c>
      <c r="HZ41" s="86">
        <f t="shared" si="49"/>
        <v>8.9928069226977722E-59</v>
      </c>
      <c r="IA41" s="86">
        <f t="shared" si="49"/>
        <v>3.3127329182917013E-58</v>
      </c>
      <c r="IB41" s="86">
        <f t="shared" si="49"/>
        <v>1.6505313796287822E-57</v>
      </c>
      <c r="IC41" s="86">
        <f t="shared" si="49"/>
        <v>5.9542138343338856E-58</v>
      </c>
      <c r="ID41" s="86">
        <f t="shared" si="49"/>
        <v>2.5745903122663891E-65</v>
      </c>
      <c r="IE41" s="86">
        <f t="shared" si="49"/>
        <v>1.60004984784751E-57</v>
      </c>
      <c r="IF41" s="86">
        <f t="shared" si="49"/>
        <v>6.1074828482926002E-49</v>
      </c>
      <c r="IG41" s="86">
        <f t="shared" si="49"/>
        <v>4.9561564684058927E-47</v>
      </c>
      <c r="II41" s="86">
        <f t="shared" si="57"/>
        <v>0</v>
      </c>
      <c r="IJ41" s="86">
        <f t="shared" si="50"/>
        <v>1.302728931689738E-273</v>
      </c>
      <c r="IK41" s="86">
        <f t="shared" si="50"/>
        <v>3.1212203041631673E-286</v>
      </c>
      <c r="IL41" s="86">
        <f t="shared" si="50"/>
        <v>6.8956364550686613E-270</v>
      </c>
      <c r="IM41" s="86">
        <f t="shared" si="50"/>
        <v>2.4007604444082121E-264</v>
      </c>
      <c r="IN41" s="86">
        <f t="shared" si="50"/>
        <v>2.3675915630902581E-241</v>
      </c>
      <c r="IO41" s="86">
        <f t="shared" si="50"/>
        <v>8.4754311544706518E-255</v>
      </c>
      <c r="IP41" s="86">
        <f t="shared" si="50"/>
        <v>2.287371896800278E-277</v>
      </c>
      <c r="IQ41" s="86">
        <f t="shared" si="50"/>
        <v>3.3210906386042577E-277</v>
      </c>
      <c r="IR41" s="86">
        <f t="shared" si="50"/>
        <v>3.1539748566475547E-275</v>
      </c>
      <c r="IS41" s="86">
        <f t="shared" si="50"/>
        <v>1.3997552368238594E-275</v>
      </c>
      <c r="IT41" s="86">
        <f t="shared" si="50"/>
        <v>0</v>
      </c>
      <c r="IU41" s="86">
        <f t="shared" si="50"/>
        <v>9.2056937011370922E-274</v>
      </c>
      <c r="IV41" s="86">
        <f t="shared" si="50"/>
        <v>1.070797122204273E-175</v>
      </c>
      <c r="IW41" s="86">
        <f t="shared" si="50"/>
        <v>5.45980089843631E-170</v>
      </c>
      <c r="IY41" s="86">
        <f t="shared" si="58"/>
        <v>6.5330884805218295E-10</v>
      </c>
      <c r="IZ41" s="86">
        <f t="shared" si="51"/>
        <v>1.5523587302926647E-8</v>
      </c>
      <c r="JA41" s="86">
        <f t="shared" si="51"/>
        <v>8.7424479318368685E-9</v>
      </c>
      <c r="JB41" s="86">
        <f t="shared" si="51"/>
        <v>5.7393442068026856E-8</v>
      </c>
      <c r="JC41" s="86">
        <f t="shared" si="51"/>
        <v>3.7848464261680583E-8</v>
      </c>
      <c r="JD41" s="86">
        <f t="shared" si="51"/>
        <v>1.4448507805127401E-8</v>
      </c>
      <c r="JE41" s="86">
        <f t="shared" si="51"/>
        <v>6.0663798137221958E-9</v>
      </c>
      <c r="JF41" s="86">
        <f t="shared" si="51"/>
        <v>2.5640093212549161E-9</v>
      </c>
      <c r="JG41" s="86">
        <f t="shared" si="51"/>
        <v>1.3573518578804666E-9</v>
      </c>
      <c r="JH41" s="86">
        <f t="shared" si="51"/>
        <v>2.6856569388940504E-9</v>
      </c>
      <c r="JI41" s="86">
        <f t="shared" si="51"/>
        <v>1.428139235782851E-9</v>
      </c>
      <c r="JJ41" s="86">
        <f t="shared" si="51"/>
        <v>3.2341793095883289E-9</v>
      </c>
      <c r="JK41" s="86">
        <f t="shared" si="51"/>
        <v>1.0327961243827512E-8</v>
      </c>
      <c r="JL41" s="86">
        <f t="shared" si="51"/>
        <v>1.1913819691253704E-11</v>
      </c>
      <c r="JM41" s="86">
        <f t="shared" si="51"/>
        <v>3.7318378288350338E-17</v>
      </c>
    </row>
    <row r="42" spans="2:273" x14ac:dyDescent="0.25">
      <c r="B42" s="2">
        <v>15</v>
      </c>
      <c r="C42" s="37">
        <v>79.756</v>
      </c>
      <c r="D42" s="37">
        <v>80.537000000000006</v>
      </c>
      <c r="E42" s="37">
        <v>83.171000000000006</v>
      </c>
      <c r="F42" s="37">
        <v>82.78</v>
      </c>
      <c r="G42" s="37">
        <v>85.316999999999993</v>
      </c>
      <c r="H42" s="37">
        <v>85.731999999999999</v>
      </c>
      <c r="I42" s="37">
        <v>87.927000000000007</v>
      </c>
      <c r="J42" s="37">
        <v>88.415000000000006</v>
      </c>
      <c r="K42" s="37">
        <v>89.316999999999993</v>
      </c>
      <c r="L42" s="37">
        <v>91.024000000000001</v>
      </c>
      <c r="M42" s="37">
        <v>91.462999999999994</v>
      </c>
      <c r="N42" s="37">
        <v>92.122</v>
      </c>
      <c r="O42" s="37">
        <v>92</v>
      </c>
      <c r="P42" s="37">
        <v>89.316999999999993</v>
      </c>
      <c r="Q42" s="37">
        <v>88.340999999999994</v>
      </c>
      <c r="S42" s="4">
        <f t="shared" si="8"/>
        <v>81.269041795941419</v>
      </c>
      <c r="T42" s="4">
        <f t="shared" si="8"/>
        <v>83.01418472736971</v>
      </c>
      <c r="U42" s="4">
        <f t="shared" si="8"/>
        <v>84.184359364727328</v>
      </c>
      <c r="V42" s="4">
        <f t="shared" si="8"/>
        <v>84.502994778047139</v>
      </c>
      <c r="W42" s="4">
        <f t="shared" si="8"/>
        <v>86.09450887800871</v>
      </c>
      <c r="X42" s="4">
        <f t="shared" si="8"/>
        <v>86.343910824663311</v>
      </c>
      <c r="Y42" s="4">
        <f t="shared" si="8"/>
        <v>88.010692227712141</v>
      </c>
      <c r="Z42" s="4">
        <f t="shared" si="8"/>
        <v>89.710111750542467</v>
      </c>
      <c r="AA42" s="4">
        <f t="shared" si="8"/>
        <v>89.546830094745275</v>
      </c>
      <c r="AB42" s="4">
        <f t="shared" si="8"/>
        <v>91.544493277499186</v>
      </c>
      <c r="AC42" s="4">
        <f t="shared" si="8"/>
        <v>92.518595117197762</v>
      </c>
      <c r="AD42" s="4">
        <f t="shared" si="8"/>
        <v>92.747030661556082</v>
      </c>
      <c r="AE42" s="4">
        <f t="shared" si="8"/>
        <v>92.7294680992824</v>
      </c>
      <c r="AF42" s="4">
        <f t="shared" si="8"/>
        <v>89.109684414153108</v>
      </c>
      <c r="AG42" s="4" t="e">
        <f t="shared" si="8"/>
        <v>#N/A</v>
      </c>
      <c r="AI42" s="4">
        <f t="shared" si="9"/>
        <v>-1.5130417959414189</v>
      </c>
      <c r="AJ42" s="4">
        <f t="shared" si="9"/>
        <v>-2.4771847273697034</v>
      </c>
      <c r="AK42" s="4">
        <f t="shared" si="9"/>
        <v>-1.0133593647273216</v>
      </c>
      <c r="AL42" s="4">
        <f t="shared" si="9"/>
        <v>-1.7229947780471377</v>
      </c>
      <c r="AM42" s="4">
        <f t="shared" si="9"/>
        <v>-0.77750887800871737</v>
      </c>
      <c r="AN42" s="4">
        <f t="shared" si="9"/>
        <v>-0.61191082466331181</v>
      </c>
      <c r="AO42" s="4">
        <f t="shared" si="9"/>
        <v>-8.3692227712134581E-2</v>
      </c>
      <c r="AP42" s="4">
        <f t="shared" si="9"/>
        <v>-1.2951117505424605</v>
      </c>
      <c r="AQ42" s="4">
        <f t="shared" si="9"/>
        <v>-0.2298300947452816</v>
      </c>
      <c r="AR42" s="4">
        <f t="shared" si="9"/>
        <v>-0.52049327749918461</v>
      </c>
      <c r="AS42" s="4">
        <f t="shared" si="9"/>
        <v>-1.0555951171977682</v>
      </c>
      <c r="AT42" s="4">
        <f t="shared" si="9"/>
        <v>-0.62503066155608167</v>
      </c>
      <c r="AU42" s="4">
        <f t="shared" si="9"/>
        <v>-0.72946809928239986</v>
      </c>
      <c r="AV42" s="4">
        <f t="shared" si="9"/>
        <v>0.20731558584688514</v>
      </c>
      <c r="AW42" s="4">
        <f t="shared" si="9"/>
        <v>0</v>
      </c>
      <c r="AY42" s="2">
        <f t="shared" si="52"/>
        <v>81.26903981783569</v>
      </c>
      <c r="AZ42" s="2">
        <f t="shared" si="10"/>
        <v>83.01414145083352</v>
      </c>
      <c r="BA42" s="2">
        <f t="shared" si="10"/>
        <v>84.184333972812027</v>
      </c>
      <c r="BB42" s="2">
        <f t="shared" si="10"/>
        <v>84.502852580960223</v>
      </c>
      <c r="BC42" s="2">
        <f t="shared" si="10"/>
        <v>86.094412946285303</v>
      </c>
      <c r="BD42" s="2">
        <f t="shared" si="10"/>
        <v>86.343870842814553</v>
      </c>
      <c r="BE42" s="2">
        <f t="shared" si="10"/>
        <v>88.010674437164226</v>
      </c>
      <c r="BF42" s="2">
        <f t="shared" si="10"/>
        <v>89.710103756313387</v>
      </c>
      <c r="BG42" s="2">
        <f t="shared" si="10"/>
        <v>89.546825745948766</v>
      </c>
      <c r="BH42" s="2">
        <f t="shared" si="10"/>
        <v>91.54448493831103</v>
      </c>
      <c r="BI42" s="2">
        <f t="shared" si="10"/>
        <v>92.518590600782346</v>
      </c>
      <c r="BJ42" s="2">
        <f t="shared" si="10"/>
        <v>92.747021198088746</v>
      </c>
      <c r="BK42" s="2">
        <f t="shared" si="10"/>
        <v>92.729439443276178</v>
      </c>
      <c r="BL42" s="2">
        <f t="shared" si="10"/>
        <v>89.109684368457138</v>
      </c>
      <c r="BM42" s="2" t="e">
        <f t="shared" si="10"/>
        <v>#N/A</v>
      </c>
      <c r="BO42" s="2">
        <f t="shared" si="11"/>
        <v>79.756</v>
      </c>
      <c r="BP42" s="2">
        <f t="shared" si="12"/>
        <v>80.537000000000006</v>
      </c>
      <c r="BQ42" s="2">
        <f t="shared" si="13"/>
        <v>83.171000000000006</v>
      </c>
      <c r="BR42" s="2">
        <f t="shared" si="14"/>
        <v>82.78</v>
      </c>
      <c r="BS42" s="2">
        <f t="shared" si="15"/>
        <v>85.316999999999993</v>
      </c>
      <c r="BT42" s="2">
        <f t="shared" si="16"/>
        <v>85.731999999999999</v>
      </c>
      <c r="BU42" s="2">
        <f t="shared" si="17"/>
        <v>87.927000000000007</v>
      </c>
      <c r="BV42" s="2">
        <f t="shared" si="18"/>
        <v>88.415000000000006</v>
      </c>
      <c r="BW42" s="2">
        <f t="shared" si="19"/>
        <v>89.316999999999993</v>
      </c>
      <c r="BX42" s="2">
        <f t="shared" si="20"/>
        <v>91.024000000000001</v>
      </c>
      <c r="BY42" s="2">
        <f t="shared" si="21"/>
        <v>91.462999999999994</v>
      </c>
      <c r="BZ42" s="2">
        <f t="shared" si="22"/>
        <v>92.122</v>
      </c>
      <c r="CA42" s="2">
        <f t="shared" si="23"/>
        <v>92</v>
      </c>
      <c r="CB42" s="2">
        <f t="shared" si="24"/>
        <v>89.316999999999993</v>
      </c>
      <c r="CC42" s="2" t="str">
        <f t="shared" si="25"/>
        <v/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81.196066948555298</v>
      </c>
      <c r="DL42" s="2">
        <f t="shared" si="42"/>
        <v>82.912812575966257</v>
      </c>
      <c r="DM42" s="2">
        <f t="shared" si="42"/>
        <v>83.912827404586366</v>
      </c>
      <c r="DN42" s="2">
        <f t="shared" si="42"/>
        <v>84.38297560975613</v>
      </c>
      <c r="DO42" s="2">
        <f t="shared" si="42"/>
        <v>85.894709059233435</v>
      </c>
      <c r="DP42" s="2">
        <f t="shared" si="42"/>
        <v>86.545110633930264</v>
      </c>
      <c r="DQ42" s="2">
        <f t="shared" si="42"/>
        <v>88.10959446830347</v>
      </c>
      <c r="DR42" s="2">
        <f t="shared" si="42"/>
        <v>89.988006946541802</v>
      </c>
      <c r="DS42" s="2">
        <f t="shared" si="42"/>
        <v>89.631714023960527</v>
      </c>
      <c r="DT42" s="2">
        <f t="shared" si="42"/>
        <v>91.797764119601325</v>
      </c>
      <c r="DU42" s="2">
        <f t="shared" si="42"/>
        <v>92.528236363636353</v>
      </c>
      <c r="DV42" s="2">
        <f t="shared" si="42"/>
        <v>92.479693144065237</v>
      </c>
      <c r="DW42" s="2">
        <f t="shared" si="42"/>
        <v>92.971252626745553</v>
      </c>
      <c r="DX42" s="2">
        <f t="shared" si="42"/>
        <v>89.005560975609754</v>
      </c>
      <c r="DY42" s="2">
        <f t="shared" si="42"/>
        <v>84.837553885630484</v>
      </c>
      <c r="EA42" s="2">
        <f t="shared" si="43"/>
        <v>82.359412236174165</v>
      </c>
      <c r="EB42" s="2">
        <f t="shared" si="43"/>
        <v>84.261802490044403</v>
      </c>
      <c r="EC42" s="2">
        <f t="shared" si="43"/>
        <v>87.59888689605485</v>
      </c>
      <c r="ED42" s="2">
        <f t="shared" si="43"/>
        <v>85.835876274757695</v>
      </c>
      <c r="EE42" s="2">
        <f t="shared" si="43"/>
        <v>88.42252019576496</v>
      </c>
      <c r="EF42" s="2">
        <f t="shared" si="43"/>
        <v>83.891229165525928</v>
      </c>
      <c r="EG42" s="2">
        <f t="shared" si="43"/>
        <v>86.74740572337042</v>
      </c>
      <c r="EH42" s="2">
        <f t="shared" si="43"/>
        <v>85.960100000000011</v>
      </c>
      <c r="EI42" s="2">
        <f t="shared" si="43"/>
        <v>88.345158889092318</v>
      </c>
      <c r="EJ42" s="2">
        <f t="shared" si="43"/>
        <v>88.08725654101535</v>
      </c>
      <c r="EK42" s="2">
        <f t="shared" si="43"/>
        <v>92.381691709856852</v>
      </c>
      <c r="EL42" s="2">
        <f t="shared" si="43"/>
        <v>96.450857834985612</v>
      </c>
      <c r="EM42" s="2">
        <f t="shared" si="43"/>
        <v>89.645314136395513</v>
      </c>
      <c r="EN42" s="2">
        <f t="shared" si="43"/>
        <v>91.017899480069332</v>
      </c>
      <c r="EO42" s="2">
        <f t="shared" si="43"/>
        <v>85.146980733374775</v>
      </c>
      <c r="EQ42" s="2">
        <f t="shared" si="44"/>
        <v>84.226467129546819</v>
      </c>
      <c r="ER42" s="2">
        <f t="shared" si="44"/>
        <v>83.505222235205395</v>
      </c>
      <c r="ES42" s="2">
        <f t="shared" si="44"/>
        <v>86.9069004366537</v>
      </c>
      <c r="ET42" s="2">
        <f t="shared" si="44"/>
        <v>83.968176983276081</v>
      </c>
      <c r="EU42" s="2">
        <f t="shared" si="44"/>
        <v>85.976393072818922</v>
      </c>
      <c r="EV42" s="2">
        <f t="shared" si="44"/>
        <v>84.982002392772529</v>
      </c>
      <c r="EW42" s="2">
        <f t="shared" si="44"/>
        <v>86.180539864817035</v>
      </c>
      <c r="EX42" s="2">
        <f t="shared" si="44"/>
        <v>85.612276962214395</v>
      </c>
      <c r="EY42" s="2">
        <f t="shared" si="44"/>
        <v>87.188248744468879</v>
      </c>
      <c r="EZ42" s="2">
        <f t="shared" si="44"/>
        <v>87.199258025478116</v>
      </c>
      <c r="FA42" s="2">
        <f t="shared" si="44"/>
        <v>90.061101135632327</v>
      </c>
      <c r="FB42" s="2">
        <f t="shared" si="44"/>
        <v>93.30907803801945</v>
      </c>
      <c r="FC42" s="2">
        <f t="shared" si="44"/>
        <v>88.855665437424577</v>
      </c>
      <c r="FD42" s="2">
        <f t="shared" si="44"/>
        <v>91.141635741923864</v>
      </c>
      <c r="FE42" s="2">
        <f t="shared" si="44"/>
        <v>93.943903820609677</v>
      </c>
      <c r="FG42" s="2">
        <f t="shared" si="45"/>
        <v>6.2723757150388262E-2</v>
      </c>
      <c r="FH42" s="2">
        <f t="shared" si="45"/>
        <v>7.5116175119900527E-2</v>
      </c>
      <c r="FI42" s="2">
        <f t="shared" si="45"/>
        <v>7.3658173849494885E-2</v>
      </c>
      <c r="FJ42" s="2">
        <f t="shared" si="45"/>
        <v>8.2511982015803995E-2</v>
      </c>
      <c r="FK42" s="2">
        <f t="shared" si="45"/>
        <v>7.9004995264891964E-2</v>
      </c>
      <c r="FL42" s="2">
        <f t="shared" si="45"/>
        <v>7.5829639017414477E-2</v>
      </c>
      <c r="FM42" s="2">
        <f t="shared" si="45"/>
        <v>7.2617129767923713E-2</v>
      </c>
      <c r="FN42" s="2">
        <f t="shared" si="45"/>
        <v>6.8994114048482602E-2</v>
      </c>
      <c r="FO42" s="2">
        <f t="shared" si="45"/>
        <v>6.5978398194863605E-2</v>
      </c>
      <c r="FP42" s="2">
        <f t="shared" si="45"/>
        <v>6.8259381660729368E-2</v>
      </c>
      <c r="FQ42" s="2">
        <f t="shared" si="45"/>
        <v>6.5787356977425687E-2</v>
      </c>
      <c r="FR42" s="2">
        <f t="shared" si="45"/>
        <v>6.7318747821613498E-2</v>
      </c>
      <c r="FS42" s="2">
        <f t="shared" si="45"/>
        <v>7.2704841389362201E-2</v>
      </c>
      <c r="FT42" s="2">
        <f t="shared" si="45"/>
        <v>5.1742395731389217E-2</v>
      </c>
      <c r="FU42" s="2">
        <f t="shared" si="45"/>
        <v>4.2287327821160188E-2</v>
      </c>
      <c r="FW42" s="2">
        <f t="shared" si="54"/>
        <v>1.8649573416381033E-6</v>
      </c>
      <c r="FX42" s="2">
        <f t="shared" si="46"/>
        <v>2.759460879717844E-6</v>
      </c>
      <c r="FY42" s="2">
        <f t="shared" si="46"/>
        <v>2.6627927014796022E-6</v>
      </c>
      <c r="FZ42" s="2">
        <f t="shared" si="46"/>
        <v>2.5391331890374795E-6</v>
      </c>
      <c r="GA42" s="2">
        <f t="shared" si="46"/>
        <v>2.3791978293235701E-6</v>
      </c>
      <c r="GB42" s="2">
        <f t="shared" si="46"/>
        <v>2.8260946633524603E-6</v>
      </c>
      <c r="GC42" s="2">
        <f t="shared" si="46"/>
        <v>3.1652639092609423E-6</v>
      </c>
      <c r="GD42" s="2">
        <f t="shared" si="46"/>
        <v>3.7921065791211599E-6</v>
      </c>
      <c r="GE42" s="2">
        <f t="shared" si="46"/>
        <v>2.9656787012848656E-6</v>
      </c>
      <c r="GF42" s="2">
        <f t="shared" si="46"/>
        <v>2.5093832282713667E-6</v>
      </c>
      <c r="GG42" s="2">
        <f t="shared" si="46"/>
        <v>2.1448861959716768E-6</v>
      </c>
      <c r="GH42" s="2">
        <f t="shared" si="46"/>
        <v>1.8398369809964041E-6</v>
      </c>
      <c r="GI42" s="2">
        <f t="shared" si="46"/>
        <v>1.7134932358232941E-6</v>
      </c>
      <c r="GJ42" s="2">
        <f t="shared" si="46"/>
        <v>1.4353442018402713E-6</v>
      </c>
      <c r="GK42" s="2">
        <f t="shared" si="46"/>
        <v>1.3956295955234542E-6</v>
      </c>
      <c r="GM42" s="86">
        <f t="shared" si="55"/>
        <v>1.396428181963921E-9</v>
      </c>
      <c r="GN42" s="86">
        <f t="shared" si="47"/>
        <v>2.9563261784648619E-8</v>
      </c>
      <c r="GO42" s="86">
        <f t="shared" si="47"/>
        <v>1.7076430506373513E-8</v>
      </c>
      <c r="GP42" s="86">
        <f t="shared" si="47"/>
        <v>1.0436954973497686E-7</v>
      </c>
      <c r="GQ42" s="86">
        <f t="shared" si="47"/>
        <v>6.9621294982552468E-8</v>
      </c>
      <c r="GR42" s="86">
        <f t="shared" si="47"/>
        <v>2.7691549467998732E-8</v>
      </c>
      <c r="GS42" s="86">
        <f t="shared" si="47"/>
        <v>1.2034568819031998E-8</v>
      </c>
      <c r="GT42" s="86">
        <f t="shared" si="47"/>
        <v>5.2471127759389854E-9</v>
      </c>
      <c r="GU42" s="86">
        <f t="shared" si="47"/>
        <v>2.8350658800271399E-9</v>
      </c>
      <c r="GV42" s="86">
        <f t="shared" si="47"/>
        <v>5.4662905429911224E-9</v>
      </c>
      <c r="GW42" s="86">
        <f t="shared" si="47"/>
        <v>2.9726408317537345E-9</v>
      </c>
      <c r="GX42" s="86">
        <f t="shared" si="47"/>
        <v>6.4945724401474391E-9</v>
      </c>
      <c r="GY42" s="86">
        <f t="shared" si="47"/>
        <v>1.9925718083969379E-8</v>
      </c>
      <c r="GZ42" s="86">
        <f t="shared" si="47"/>
        <v>2.9342519341576724E-11</v>
      </c>
      <c r="HA42" s="86">
        <f t="shared" si="47"/>
        <v>1.5673851889108536E-16</v>
      </c>
      <c r="HC42" s="86">
        <f t="shared" si="59"/>
        <v>4.8835653048770585E-28</v>
      </c>
      <c r="HD42" s="86">
        <f t="shared" si="48"/>
        <v>8.9020738085182644E-25</v>
      </c>
      <c r="HE42" s="86">
        <f t="shared" si="48"/>
        <v>2.0206356218324581E-25</v>
      </c>
      <c r="HF42" s="86">
        <f t="shared" si="48"/>
        <v>5.2090740871334009E-24</v>
      </c>
      <c r="HG42" s="86">
        <f t="shared" si="48"/>
        <v>2.2493748590266275E-23</v>
      </c>
      <c r="HH42" s="86">
        <f t="shared" si="48"/>
        <v>1.3232816893056695E-21</v>
      </c>
      <c r="HI42" s="86">
        <f t="shared" si="48"/>
        <v>8.6117941332195966E-23</v>
      </c>
      <c r="HJ42" s="86">
        <f t="shared" si="48"/>
        <v>6.1825090696685197E-25</v>
      </c>
      <c r="HK42" s="86">
        <f t="shared" si="48"/>
        <v>2.5210912961014756E-24</v>
      </c>
      <c r="HL42" s="86">
        <f t="shared" si="48"/>
        <v>5.3849507826141451E-24</v>
      </c>
      <c r="HM42" s="86">
        <f t="shared" si="48"/>
        <v>4.9177055553476015E-24</v>
      </c>
      <c r="HN42" s="86">
        <f t="shared" si="48"/>
        <v>8.4095912013405182E-27</v>
      </c>
      <c r="HO42" s="86">
        <f t="shared" si="48"/>
        <v>7.1355233574841976E-24</v>
      </c>
      <c r="HP42" s="86">
        <f t="shared" si="48"/>
        <v>3.4566062192097173E-34</v>
      </c>
      <c r="HQ42" s="86">
        <f t="shared" si="48"/>
        <v>1.7121728921258524E-37</v>
      </c>
      <c r="HS42" s="86">
        <f t="shared" si="56"/>
        <v>2.0226225770312863E-67</v>
      </c>
      <c r="HT42" s="86">
        <f t="shared" si="49"/>
        <v>5.791703604349144E-57</v>
      </c>
      <c r="HU42" s="86">
        <f t="shared" si="49"/>
        <v>2.5694683152209859E-59</v>
      </c>
      <c r="HV42" s="86">
        <f t="shared" si="49"/>
        <v>6.9037845408588213E-55</v>
      </c>
      <c r="HW42" s="86">
        <f t="shared" si="49"/>
        <v>4.6110269278545238E-54</v>
      </c>
      <c r="HX42" s="86">
        <f t="shared" si="49"/>
        <v>8.4254730153590625E-50</v>
      </c>
      <c r="HY42" s="86">
        <f t="shared" si="49"/>
        <v>2.4330444288931871E-53</v>
      </c>
      <c r="HZ42" s="86">
        <f t="shared" si="49"/>
        <v>9.5936880197779776E-58</v>
      </c>
      <c r="IA42" s="86">
        <f t="shared" si="49"/>
        <v>3.3369346983462754E-57</v>
      </c>
      <c r="IB42" s="86">
        <f t="shared" si="49"/>
        <v>1.5786484710883891E-56</v>
      </c>
      <c r="IC42" s="86">
        <f t="shared" si="49"/>
        <v>5.6012450895725034E-57</v>
      </c>
      <c r="ID42" s="86">
        <f t="shared" si="49"/>
        <v>3.1295762812200794E-64</v>
      </c>
      <c r="IE42" s="86">
        <f t="shared" si="49"/>
        <v>1.427238360654742E-56</v>
      </c>
      <c r="IF42" s="86">
        <f t="shared" si="49"/>
        <v>3.786078204005413E-48</v>
      </c>
      <c r="IG42" s="86">
        <f t="shared" si="49"/>
        <v>2.8538105710604633E-46</v>
      </c>
      <c r="II42" s="86">
        <f t="shared" si="57"/>
        <v>0</v>
      </c>
      <c r="IJ42" s="86">
        <f t="shared" si="50"/>
        <v>9.5395101921232533E-270</v>
      </c>
      <c r="IK42" s="86">
        <f t="shared" si="50"/>
        <v>3.3683470488251896E-282</v>
      </c>
      <c r="IL42" s="86">
        <f t="shared" si="50"/>
        <v>4.2258871588309921E-266</v>
      </c>
      <c r="IM42" s="86">
        <f t="shared" si="50"/>
        <v>1.1774027922229232E-260</v>
      </c>
      <c r="IN42" s="86">
        <f t="shared" si="50"/>
        <v>6.1149073504877594E-238</v>
      </c>
      <c r="IO42" s="86">
        <f t="shared" si="50"/>
        <v>3.6623966275424936E-251</v>
      </c>
      <c r="IP42" s="86">
        <f t="shared" si="50"/>
        <v>2.3774901509691228E-273</v>
      </c>
      <c r="IQ42" s="86">
        <f t="shared" si="50"/>
        <v>2.8774424482615849E-273</v>
      </c>
      <c r="IR42" s="86">
        <f t="shared" si="50"/>
        <v>2.281303093387349E-271</v>
      </c>
      <c r="IS42" s="86">
        <f t="shared" si="50"/>
        <v>9.2125474313871925E-272</v>
      </c>
      <c r="IT42" s="86">
        <f t="shared" si="50"/>
        <v>2.4219073836221567E-305</v>
      </c>
      <c r="IU42" s="86">
        <f t="shared" si="50"/>
        <v>4.9377355643519773E-270</v>
      </c>
      <c r="IV42" s="86">
        <f t="shared" si="50"/>
        <v>2.4148374159865295E-173</v>
      </c>
      <c r="IW42" s="86">
        <f t="shared" si="50"/>
        <v>1.01957265838625E-167</v>
      </c>
      <c r="IY42" s="86">
        <f t="shared" si="58"/>
        <v>1.396428181963921E-9</v>
      </c>
      <c r="IZ42" s="86">
        <f t="shared" si="51"/>
        <v>2.9563261784648619E-8</v>
      </c>
      <c r="JA42" s="86">
        <f t="shared" si="51"/>
        <v>1.7076430506373513E-8</v>
      </c>
      <c r="JB42" s="86">
        <f t="shared" si="51"/>
        <v>1.0436954973497686E-7</v>
      </c>
      <c r="JC42" s="86">
        <f t="shared" si="51"/>
        <v>6.9621294982552494E-8</v>
      </c>
      <c r="JD42" s="86">
        <f t="shared" si="51"/>
        <v>2.7691549468000056E-8</v>
      </c>
      <c r="JE42" s="86">
        <f t="shared" si="51"/>
        <v>1.2034568819032084E-8</v>
      </c>
      <c r="JF42" s="86">
        <f t="shared" si="51"/>
        <v>5.2471127759389862E-9</v>
      </c>
      <c r="JG42" s="86">
        <f t="shared" si="51"/>
        <v>2.8350658800271423E-9</v>
      </c>
      <c r="JH42" s="86">
        <f t="shared" si="51"/>
        <v>5.4662905429911282E-9</v>
      </c>
      <c r="JI42" s="86">
        <f t="shared" si="51"/>
        <v>2.9726408317537395E-9</v>
      </c>
      <c r="JJ42" s="86">
        <f t="shared" si="51"/>
        <v>6.4945724401474391E-9</v>
      </c>
      <c r="JK42" s="86">
        <f t="shared" si="51"/>
        <v>1.9925718083969386E-8</v>
      </c>
      <c r="JL42" s="86">
        <f t="shared" si="51"/>
        <v>2.9342519341576724E-11</v>
      </c>
      <c r="JM42" s="86">
        <f t="shared" si="51"/>
        <v>1.5673851889108536E-16</v>
      </c>
    </row>
    <row r="43" spans="2:273" x14ac:dyDescent="0.25">
      <c r="B43" s="2">
        <v>16</v>
      </c>
      <c r="C43" s="37">
        <v>80.316999999999993</v>
      </c>
      <c r="D43" s="37">
        <v>82.756</v>
      </c>
      <c r="E43" s="37">
        <v>82.488</v>
      </c>
      <c r="F43" s="37">
        <v>82.537000000000006</v>
      </c>
      <c r="G43" s="37">
        <v>84.438999999999993</v>
      </c>
      <c r="H43" s="37">
        <v>84.293000000000006</v>
      </c>
      <c r="I43" s="37">
        <v>86.415000000000006</v>
      </c>
      <c r="J43" s="37">
        <v>87.853999999999999</v>
      </c>
      <c r="K43" s="37">
        <v>89.340999999999994</v>
      </c>
      <c r="L43" s="37">
        <v>91.634</v>
      </c>
      <c r="M43" s="37">
        <v>91.927000000000007</v>
      </c>
      <c r="N43" s="37">
        <v>91.340999999999994</v>
      </c>
      <c r="O43" s="37">
        <v>90.122</v>
      </c>
      <c r="P43" s="37">
        <v>89.22</v>
      </c>
      <c r="Q43" s="37">
        <v>87.25</v>
      </c>
      <c r="S43" s="4">
        <f t="shared" si="8"/>
        <v>81.439281917691375</v>
      </c>
      <c r="T43" s="4">
        <f t="shared" si="8"/>
        <v>83.242204799720454</v>
      </c>
      <c r="U43" s="4">
        <f t="shared" si="8"/>
        <v>84.432989207078492</v>
      </c>
      <c r="V43" s="4">
        <f t="shared" si="8"/>
        <v>84.712762588585292</v>
      </c>
      <c r="W43" s="4">
        <f t="shared" si="8"/>
        <v>86.248854958118613</v>
      </c>
      <c r="X43" s="4">
        <f t="shared" si="8"/>
        <v>86.464485139421996</v>
      </c>
      <c r="Y43" s="4">
        <f t="shared" si="8"/>
        <v>88.108473999985449</v>
      </c>
      <c r="Z43" s="4">
        <f t="shared" si="8"/>
        <v>89.698844485090859</v>
      </c>
      <c r="AA43" s="4">
        <f t="shared" si="8"/>
        <v>89.657158781010139</v>
      </c>
      <c r="AB43" s="4">
        <f t="shared" si="8"/>
        <v>91.597091223317406</v>
      </c>
      <c r="AC43" s="4">
        <f t="shared" si="8"/>
        <v>92.669854933489148</v>
      </c>
      <c r="AD43" s="4">
        <f t="shared" si="8"/>
        <v>92.851070358573608</v>
      </c>
      <c r="AE43" s="4">
        <f t="shared" si="8"/>
        <v>92.823190966764074</v>
      </c>
      <c r="AF43" s="4">
        <f t="shared" si="8"/>
        <v>89.225046816509732</v>
      </c>
      <c r="AG43" s="4" t="e">
        <f t="shared" si="8"/>
        <v>#N/A</v>
      </c>
      <c r="AI43" s="4">
        <f t="shared" si="9"/>
        <v>-1.1222819176913816</v>
      </c>
      <c r="AJ43" s="4">
        <f t="shared" si="9"/>
        <v>-0.48620479972045416</v>
      </c>
      <c r="AK43" s="4">
        <f t="shared" si="9"/>
        <v>-1.9449892070784927</v>
      </c>
      <c r="AL43" s="4">
        <f t="shared" si="9"/>
        <v>-2.175762588585286</v>
      </c>
      <c r="AM43" s="4">
        <f t="shared" si="9"/>
        <v>-1.8098549581186205</v>
      </c>
      <c r="AN43" s="4">
        <f t="shared" si="9"/>
        <v>-2.1714851394219892</v>
      </c>
      <c r="AO43" s="4">
        <f t="shared" si="9"/>
        <v>-1.6934739999854429</v>
      </c>
      <c r="AP43" s="4">
        <f t="shared" si="9"/>
        <v>-1.8448444850908601</v>
      </c>
      <c r="AQ43" s="4">
        <f t="shared" si="9"/>
        <v>-0.31615878101014516</v>
      </c>
      <c r="AR43" s="4">
        <f t="shared" si="9"/>
        <v>3.690877668259418E-2</v>
      </c>
      <c r="AS43" s="4">
        <f t="shared" si="9"/>
        <v>-0.74285493348914144</v>
      </c>
      <c r="AT43" s="4">
        <f t="shared" si="9"/>
        <v>-1.5100703585736142</v>
      </c>
      <c r="AU43" s="4">
        <f t="shared" si="9"/>
        <v>-2.7011909667640737</v>
      </c>
      <c r="AV43" s="4">
        <f t="shared" si="9"/>
        <v>-5.046816509732821E-3</v>
      </c>
      <c r="AW43" s="4">
        <f t="shared" si="9"/>
        <v>0</v>
      </c>
      <c r="AY43" s="2">
        <f t="shared" si="52"/>
        <v>81.439277828965245</v>
      </c>
      <c r="AZ43" s="2">
        <f t="shared" si="52"/>
        <v>83.242124923665031</v>
      </c>
      <c r="BA43" s="2">
        <f t="shared" si="52"/>
        <v>84.432941172165926</v>
      </c>
      <c r="BB43" s="2">
        <f t="shared" si="52"/>
        <v>84.712511768290099</v>
      </c>
      <c r="BC43" s="2">
        <f t="shared" si="52"/>
        <v>86.24868379835091</v>
      </c>
      <c r="BD43" s="2">
        <f t="shared" si="52"/>
        <v>86.464410896193769</v>
      </c>
      <c r="BE43" s="2">
        <f t="shared" si="52"/>
        <v>88.108439832530991</v>
      </c>
      <c r="BF43" s="2">
        <f t="shared" si="52"/>
        <v>89.698828656237225</v>
      </c>
      <c r="BG43" s="2">
        <f t="shared" si="52"/>
        <v>89.65714999484733</v>
      </c>
      <c r="BH43" s="2">
        <f t="shared" si="52"/>
        <v>91.597074796256507</v>
      </c>
      <c r="BI43" s="2">
        <f t="shared" si="52"/>
        <v>92.669845838839336</v>
      </c>
      <c r="BJ43" s="2">
        <f t="shared" si="52"/>
        <v>92.851051955922159</v>
      </c>
      <c r="BK43" s="2">
        <f t="shared" si="52"/>
        <v>92.823137393363552</v>
      </c>
      <c r="BL43" s="2">
        <f t="shared" si="52"/>
        <v>89.225046707950881</v>
      </c>
      <c r="BM43" s="2" t="e">
        <f t="shared" si="52"/>
        <v>#N/A</v>
      </c>
      <c r="BO43" s="2">
        <f t="shared" si="11"/>
        <v>80.316999999999993</v>
      </c>
      <c r="BP43" s="2">
        <f t="shared" si="12"/>
        <v>82.756</v>
      </c>
      <c r="BQ43" s="2">
        <f t="shared" si="13"/>
        <v>82.488</v>
      </c>
      <c r="BR43" s="2">
        <f t="shared" si="14"/>
        <v>82.537000000000006</v>
      </c>
      <c r="BS43" s="2">
        <f t="shared" si="15"/>
        <v>84.438999999999993</v>
      </c>
      <c r="BT43" s="2">
        <f t="shared" si="16"/>
        <v>84.293000000000006</v>
      </c>
      <c r="BU43" s="2">
        <f t="shared" si="17"/>
        <v>86.415000000000006</v>
      </c>
      <c r="BV43" s="2">
        <f t="shared" si="18"/>
        <v>87.853999999999999</v>
      </c>
      <c r="BW43" s="2">
        <f t="shared" si="19"/>
        <v>89.340999999999994</v>
      </c>
      <c r="BX43" s="2">
        <f t="shared" si="20"/>
        <v>91.634</v>
      </c>
      <c r="BY43" s="2">
        <f t="shared" si="21"/>
        <v>91.927000000000007</v>
      </c>
      <c r="BZ43" s="2">
        <f t="shared" si="22"/>
        <v>91.340999999999994</v>
      </c>
      <c r="CA43" s="2">
        <f t="shared" si="23"/>
        <v>90.122</v>
      </c>
      <c r="CB43" s="2">
        <f t="shared" si="24"/>
        <v>89.22</v>
      </c>
      <c r="CC43" s="2" t="str">
        <f t="shared" si="25"/>
        <v/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81.377318886539797</v>
      </c>
      <c r="DL43" s="2">
        <f t="shared" si="42"/>
        <v>83.159677821894462</v>
      </c>
      <c r="DM43" s="2">
        <f t="shared" si="42"/>
        <v>84.167417227129107</v>
      </c>
      <c r="DN43" s="2">
        <f t="shared" si="42"/>
        <v>84.613102439024416</v>
      </c>
      <c r="DO43" s="2">
        <f t="shared" si="42"/>
        <v>86.057372125435521</v>
      </c>
      <c r="DP43" s="2">
        <f t="shared" si="42"/>
        <v>86.703419522999226</v>
      </c>
      <c r="DQ43" s="2">
        <f t="shared" si="42"/>
        <v>88.234750452421451</v>
      </c>
      <c r="DR43" s="2">
        <f t="shared" si="42"/>
        <v>90.011846874056147</v>
      </c>
      <c r="DS43" s="2">
        <f t="shared" si="42"/>
        <v>89.769142635658909</v>
      </c>
      <c r="DT43" s="2">
        <f t="shared" si="42"/>
        <v>91.889691029900334</v>
      </c>
      <c r="DU43" s="2">
        <f t="shared" si="42"/>
        <v>92.703745454545441</v>
      </c>
      <c r="DV43" s="2">
        <f t="shared" si="42"/>
        <v>92.581159015403202</v>
      </c>
      <c r="DW43" s="2">
        <f t="shared" si="42"/>
        <v>93.107929638332948</v>
      </c>
      <c r="DX43" s="2">
        <f t="shared" si="42"/>
        <v>89.124339024390238</v>
      </c>
      <c r="DY43" s="2">
        <f t="shared" si="42"/>
        <v>84.956538306451591</v>
      </c>
      <c r="EA43" s="2">
        <f t="shared" si="43"/>
        <v>82.283605663905931</v>
      </c>
      <c r="EB43" s="2">
        <f t="shared" si="43"/>
        <v>84.167978063349665</v>
      </c>
      <c r="EC43" s="2">
        <f t="shared" si="43"/>
        <v>87.478433939916599</v>
      </c>
      <c r="ED43" s="2">
        <f t="shared" si="43"/>
        <v>85.72068512431521</v>
      </c>
      <c r="EE43" s="2">
        <f t="shared" si="43"/>
        <v>88.282725590759526</v>
      </c>
      <c r="EF43" s="2">
        <f t="shared" si="43"/>
        <v>83.807767603898597</v>
      </c>
      <c r="EG43" s="2">
        <f t="shared" si="43"/>
        <v>86.637304610492833</v>
      </c>
      <c r="EH43" s="2">
        <f t="shared" si="43"/>
        <v>85.846637293233101</v>
      </c>
      <c r="EI43" s="2">
        <f t="shared" si="43"/>
        <v>88.211280519064402</v>
      </c>
      <c r="EJ43" s="2">
        <f t="shared" si="43"/>
        <v>87.954342807484977</v>
      </c>
      <c r="EK43" s="2">
        <f t="shared" si="43"/>
        <v>92.230887246262512</v>
      </c>
      <c r="EL43" s="2">
        <f t="shared" si="43"/>
        <v>96.261407291333541</v>
      </c>
      <c r="EM43" s="2">
        <f t="shared" si="43"/>
        <v>89.510450500968957</v>
      </c>
      <c r="EN43" s="2">
        <f t="shared" si="43"/>
        <v>90.908269208549981</v>
      </c>
      <c r="EO43" s="2">
        <f t="shared" si="43"/>
        <v>85.109642679570285</v>
      </c>
      <c r="EQ43" s="2">
        <f t="shared" si="44"/>
        <v>84.13167348133419</v>
      </c>
      <c r="ER43" s="2">
        <f t="shared" si="44"/>
        <v>83.419490657432107</v>
      </c>
      <c r="ES43" s="2">
        <f t="shared" si="44"/>
        <v>86.79384231599856</v>
      </c>
      <c r="ET43" s="2">
        <f t="shared" si="44"/>
        <v>83.872889999927068</v>
      </c>
      <c r="EU43" s="2">
        <f t="shared" si="44"/>
        <v>85.862709962367234</v>
      </c>
      <c r="EV43" s="2">
        <f t="shared" si="44"/>
        <v>84.886645526916524</v>
      </c>
      <c r="EW43" s="2">
        <f t="shared" si="44"/>
        <v>86.076749579723824</v>
      </c>
      <c r="EX43" s="2">
        <f t="shared" si="44"/>
        <v>85.502653145688924</v>
      </c>
      <c r="EY43" s="2">
        <f t="shared" si="44"/>
        <v>87.06686958764287</v>
      </c>
      <c r="EZ43" s="2">
        <f t="shared" si="44"/>
        <v>87.075946316573223</v>
      </c>
      <c r="FA43" s="2">
        <f t="shared" si="44"/>
        <v>89.935000183875715</v>
      </c>
      <c r="FB43" s="2">
        <f t="shared" si="44"/>
        <v>93.152999805613845</v>
      </c>
      <c r="FC43" s="2">
        <f t="shared" si="44"/>
        <v>88.729200889929004</v>
      </c>
      <c r="FD43" s="2">
        <f t="shared" si="44"/>
        <v>91.030545888108108</v>
      </c>
      <c r="FE43" s="2">
        <f t="shared" si="44"/>
        <v>93.811077131548217</v>
      </c>
      <c r="FG43" s="2">
        <f t="shared" si="45"/>
        <v>6.8361543925302276E-2</v>
      </c>
      <c r="FH43" s="2">
        <f t="shared" si="45"/>
        <v>8.1770650318254812E-2</v>
      </c>
      <c r="FI43" s="2">
        <f t="shared" si="45"/>
        <v>8.0194685459899342E-2</v>
      </c>
      <c r="FJ43" s="2">
        <f t="shared" si="45"/>
        <v>8.9758060539239848E-2</v>
      </c>
      <c r="FK43" s="2">
        <f t="shared" si="45"/>
        <v>8.5971954156114236E-2</v>
      </c>
      <c r="FL43" s="2">
        <f t="shared" si="45"/>
        <v>8.2541678577521774E-2</v>
      </c>
      <c r="FM43" s="2">
        <f t="shared" si="45"/>
        <v>7.9069143434781039E-2</v>
      </c>
      <c r="FN43" s="2">
        <f t="shared" si="45"/>
        <v>7.5150309119503433E-2</v>
      </c>
      <c r="FO43" s="2">
        <f t="shared" si="45"/>
        <v>7.1886284557494184E-2</v>
      </c>
      <c r="FP43" s="2">
        <f t="shared" si="45"/>
        <v>7.4355254023982451E-2</v>
      </c>
      <c r="FQ43" s="2">
        <f t="shared" si="45"/>
        <v>7.1679449776324775E-2</v>
      </c>
      <c r="FR43" s="2">
        <f t="shared" si="45"/>
        <v>7.3337229175903282E-2</v>
      </c>
      <c r="FS43" s="2">
        <f t="shared" si="45"/>
        <v>7.9163982966225371E-2</v>
      </c>
      <c r="FT43" s="2">
        <f t="shared" si="45"/>
        <v>5.6452596639131915E-2</v>
      </c>
      <c r="FU43" s="2">
        <f t="shared" si="45"/>
        <v>4.6178732699517361E-2</v>
      </c>
      <c r="FW43" s="2">
        <f t="shared" si="54"/>
        <v>2.0448846939118953E-6</v>
      </c>
      <c r="FX43" s="2">
        <f t="shared" si="54"/>
        <v>3.0256878821984547E-6</v>
      </c>
      <c r="FY43" s="2">
        <f t="shared" si="54"/>
        <v>2.9196933879481657E-6</v>
      </c>
      <c r="FZ43" s="2">
        <f t="shared" si="54"/>
        <v>2.7841034968585227E-6</v>
      </c>
      <c r="GA43" s="2">
        <f t="shared" si="54"/>
        <v>2.6087379453529159E-6</v>
      </c>
      <c r="GB43" s="2">
        <f t="shared" si="54"/>
        <v>3.0987503337081187E-6</v>
      </c>
      <c r="GC43" s="2">
        <f t="shared" si="54"/>
        <v>3.4706418016826063E-6</v>
      </c>
      <c r="GD43" s="2">
        <f t="shared" si="54"/>
        <v>4.1579606602442698E-6</v>
      </c>
      <c r="GE43" s="2">
        <f t="shared" si="54"/>
        <v>3.2518011023089268E-6</v>
      </c>
      <c r="GF43" s="2">
        <f t="shared" si="54"/>
        <v>2.7514833294307245E-6</v>
      </c>
      <c r="GG43" s="2">
        <f t="shared" si="54"/>
        <v>2.3518204604180635E-6</v>
      </c>
      <c r="GH43" s="2">
        <f t="shared" si="54"/>
        <v>2.0173407760340942E-6</v>
      </c>
      <c r="GI43" s="2">
        <f t="shared" si="54"/>
        <v>1.8788076617244807E-6</v>
      </c>
      <c r="GJ43" s="2">
        <f t="shared" si="54"/>
        <v>1.5738234033362485E-6</v>
      </c>
      <c r="GK43" s="2">
        <f t="shared" si="54"/>
        <v>1.5302772153350994E-6</v>
      </c>
      <c r="GM43" s="86">
        <f t="shared" si="55"/>
        <v>2.9423816183382145E-9</v>
      </c>
      <c r="GN43" s="86">
        <f t="shared" si="55"/>
        <v>5.5621887743005311E-8</v>
      </c>
      <c r="GO43" s="86">
        <f t="shared" si="55"/>
        <v>3.2934284925758314E-8</v>
      </c>
      <c r="GP43" s="86">
        <f t="shared" si="55"/>
        <v>1.8766711582401978E-7</v>
      </c>
      <c r="GQ43" s="86">
        <f t="shared" si="55"/>
        <v>1.266117829927341E-7</v>
      </c>
      <c r="GR43" s="86">
        <f t="shared" si="55"/>
        <v>5.2422890993287622E-8</v>
      </c>
      <c r="GS43" s="86">
        <f t="shared" si="55"/>
        <v>2.3565248506405909E-8</v>
      </c>
      <c r="GT43" s="86">
        <f t="shared" si="55"/>
        <v>1.0592724165467094E-8</v>
      </c>
      <c r="GU43" s="86">
        <f t="shared" si="55"/>
        <v>5.8394907265142557E-9</v>
      </c>
      <c r="GV43" s="86">
        <f t="shared" si="55"/>
        <v>1.0977349360672714E-8</v>
      </c>
      <c r="GW43" s="86">
        <f t="shared" si="55"/>
        <v>6.1023514783207155E-9</v>
      </c>
      <c r="GX43" s="86">
        <f t="shared" si="55"/>
        <v>1.2872598259515124E-8</v>
      </c>
      <c r="GY43" s="86">
        <f t="shared" si="55"/>
        <v>3.7971214402721151E-8</v>
      </c>
      <c r="GZ43" s="86">
        <f t="shared" si="55"/>
        <v>7.1054764347739259E-11</v>
      </c>
      <c r="HA43" s="86">
        <f t="shared" si="55"/>
        <v>6.3985287743604607E-16</v>
      </c>
      <c r="HC43" s="86">
        <f t="shared" si="59"/>
        <v>2.5582433640385926E-27</v>
      </c>
      <c r="HD43" s="86">
        <f t="shared" si="59"/>
        <v>3.8265513007919046E-24</v>
      </c>
      <c r="HE43" s="86">
        <f t="shared" si="59"/>
        <v>9.1265799444722537E-25</v>
      </c>
      <c r="HF43" s="86">
        <f t="shared" si="59"/>
        <v>2.1449695273791492E-23</v>
      </c>
      <c r="HG43" s="86">
        <f t="shared" si="59"/>
        <v>8.8882279393242841E-23</v>
      </c>
      <c r="HH43" s="86">
        <f t="shared" si="59"/>
        <v>4.7394565407910569E-21</v>
      </c>
      <c r="HI43" s="86">
        <f t="shared" si="59"/>
        <v>3.3574015566912956E-22</v>
      </c>
      <c r="HJ43" s="86">
        <f t="shared" si="59"/>
        <v>2.7991742318016996E-24</v>
      </c>
      <c r="HK43" s="86">
        <f t="shared" si="59"/>
        <v>1.0874173213815708E-23</v>
      </c>
      <c r="HL43" s="86">
        <f t="shared" si="59"/>
        <v>2.2446195500955613E-23</v>
      </c>
      <c r="HM43" s="86">
        <f t="shared" si="59"/>
        <v>2.01974924791311E-23</v>
      </c>
      <c r="HN43" s="86">
        <f t="shared" si="59"/>
        <v>4.0340406061022424E-26</v>
      </c>
      <c r="HO43" s="86">
        <f t="shared" si="59"/>
        <v>2.8351971431691359E-23</v>
      </c>
      <c r="HP43" s="86">
        <f t="shared" si="59"/>
        <v>2.5699051311438565E-33</v>
      </c>
      <c r="HQ43" s="86">
        <f t="shared" si="59"/>
        <v>1.6150608352101945E-36</v>
      </c>
      <c r="HS43" s="86">
        <f t="shared" si="56"/>
        <v>2.7743258426536333E-66</v>
      </c>
      <c r="HT43" s="86">
        <f t="shared" si="56"/>
        <v>5.5326241224116439E-56</v>
      </c>
      <c r="HU43" s="86">
        <f t="shared" si="56"/>
        <v>2.6957349829263995E-58</v>
      </c>
      <c r="HV43" s="86">
        <f t="shared" si="56"/>
        <v>6.137145464759693E-54</v>
      </c>
      <c r="HW43" s="86">
        <f t="shared" si="56"/>
        <v>3.8987509007859161E-53</v>
      </c>
      <c r="HX43" s="86">
        <f t="shared" si="56"/>
        <v>6.1079938642195396E-49</v>
      </c>
      <c r="HY43" s="86">
        <f t="shared" si="56"/>
        <v>2.0425230990170157E-52</v>
      </c>
      <c r="HZ43" s="86">
        <f t="shared" si="56"/>
        <v>1.0018058370163473E-56</v>
      </c>
      <c r="IA43" s="86">
        <f t="shared" si="56"/>
        <v>3.2928742418643726E-56</v>
      </c>
      <c r="IB43" s="86">
        <f t="shared" si="56"/>
        <v>1.4801461357400257E-55</v>
      </c>
      <c r="IC43" s="86">
        <f t="shared" si="56"/>
        <v>5.1676873728646818E-56</v>
      </c>
      <c r="ID43" s="86">
        <f t="shared" si="56"/>
        <v>3.7237240646504057E-63</v>
      </c>
      <c r="IE43" s="86">
        <f t="shared" si="56"/>
        <v>1.2495308162978888E-55</v>
      </c>
      <c r="IF43" s="86">
        <f t="shared" si="56"/>
        <v>2.3113541923177883E-47</v>
      </c>
      <c r="IG43" s="86">
        <f t="shared" si="56"/>
        <v>1.6192999669146971E-45</v>
      </c>
      <c r="II43" s="86">
        <f t="shared" si="57"/>
        <v>0</v>
      </c>
      <c r="IJ43" s="86">
        <f t="shared" si="57"/>
        <v>6.5544298193768273E-266</v>
      </c>
      <c r="IK43" s="86">
        <f t="shared" si="57"/>
        <v>3.4018751511052982E-278</v>
      </c>
      <c r="IL43" s="86">
        <f t="shared" si="57"/>
        <v>2.4340351401627161E-262</v>
      </c>
      <c r="IM43" s="86">
        <f t="shared" si="57"/>
        <v>5.4373487601181348E-257</v>
      </c>
      <c r="IN43" s="86">
        <f t="shared" si="57"/>
        <v>1.4928262851573234E-234</v>
      </c>
      <c r="IO43" s="86">
        <f t="shared" si="57"/>
        <v>1.4895931217329254E-247</v>
      </c>
      <c r="IP43" s="86">
        <f t="shared" si="57"/>
        <v>2.3089713495005153E-269</v>
      </c>
      <c r="IQ43" s="86">
        <f t="shared" si="57"/>
        <v>2.3355375656488976E-269</v>
      </c>
      <c r="IR43" s="86">
        <f t="shared" si="57"/>
        <v>1.549121101060508E-267</v>
      </c>
      <c r="IS43" s="86">
        <f t="shared" si="57"/>
        <v>5.7003474673772552E-268</v>
      </c>
      <c r="IT43" s="86">
        <f t="shared" si="57"/>
        <v>3.9646786665689067E-301</v>
      </c>
      <c r="IU43" s="86">
        <f t="shared" si="57"/>
        <v>2.4960797173087182E-266</v>
      </c>
      <c r="IV43" s="86">
        <f t="shared" si="57"/>
        <v>5.248734819842739E-171</v>
      </c>
      <c r="IW43" s="86">
        <f t="shared" si="57"/>
        <v>1.8375390496141821E-165</v>
      </c>
      <c r="IY43" s="86">
        <f t="shared" si="58"/>
        <v>2.9423816183382145E-9</v>
      </c>
      <c r="IZ43" s="86">
        <f t="shared" si="58"/>
        <v>5.5621887743005318E-8</v>
      </c>
      <c r="JA43" s="86">
        <f t="shared" si="58"/>
        <v>3.2934284925758314E-8</v>
      </c>
      <c r="JB43" s="86">
        <f t="shared" si="58"/>
        <v>1.8766711582401981E-7</v>
      </c>
      <c r="JC43" s="86">
        <f t="shared" si="58"/>
        <v>1.2661178299273418E-7</v>
      </c>
      <c r="JD43" s="86">
        <f t="shared" si="58"/>
        <v>5.242289099329236E-8</v>
      </c>
      <c r="JE43" s="86">
        <f t="shared" si="58"/>
        <v>2.3565248506406244E-8</v>
      </c>
      <c r="JF43" s="86">
        <f t="shared" si="58"/>
        <v>1.0592724165467098E-8</v>
      </c>
      <c r="JG43" s="86">
        <f t="shared" si="58"/>
        <v>5.8394907265142665E-9</v>
      </c>
      <c r="JH43" s="86">
        <f t="shared" si="58"/>
        <v>1.0977349360672737E-8</v>
      </c>
      <c r="JI43" s="86">
        <f t="shared" si="58"/>
        <v>6.1023514783207354E-9</v>
      </c>
      <c r="JJ43" s="86">
        <f t="shared" si="58"/>
        <v>1.2872598259515124E-8</v>
      </c>
      <c r="JK43" s="86">
        <f t="shared" si="58"/>
        <v>3.7971214402721178E-8</v>
      </c>
      <c r="JL43" s="86">
        <f t="shared" si="58"/>
        <v>7.1054764347739259E-11</v>
      </c>
      <c r="JM43" s="86">
        <f t="shared" si="58"/>
        <v>6.3985287743604607E-16</v>
      </c>
    </row>
    <row r="44" spans="2:273" x14ac:dyDescent="0.25">
      <c r="B44" s="2">
        <v>17</v>
      </c>
      <c r="C44" s="37">
        <v>81.756</v>
      </c>
      <c r="D44" s="37">
        <v>81.340999999999994</v>
      </c>
      <c r="E44" s="37">
        <v>84.488</v>
      </c>
      <c r="F44" s="37">
        <v>83.488</v>
      </c>
      <c r="G44" s="37">
        <v>84.488</v>
      </c>
      <c r="H44" s="37">
        <v>85.950999999999993</v>
      </c>
      <c r="I44" s="37">
        <v>87.805000000000007</v>
      </c>
      <c r="J44" s="37">
        <v>87.902000000000001</v>
      </c>
      <c r="K44" s="37">
        <v>90.146000000000001</v>
      </c>
      <c r="L44" s="37">
        <v>91.927000000000007</v>
      </c>
      <c r="M44" s="37">
        <v>93.097999999999999</v>
      </c>
      <c r="N44" s="37">
        <v>91.049000000000007</v>
      </c>
      <c r="O44" s="37">
        <v>92.194999999999993</v>
      </c>
      <c r="P44" s="37">
        <v>89.22</v>
      </c>
      <c r="Q44" s="37">
        <v>88.272999999999996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81.606928563163748</v>
      </c>
      <c r="T44" s="4">
        <f t="shared" si="60"/>
        <v>83.466075472572811</v>
      </c>
      <c r="U44" s="4">
        <f t="shared" si="60"/>
        <v>84.678277724729682</v>
      </c>
      <c r="V44" s="4">
        <f t="shared" si="60"/>
        <v>84.918037303387749</v>
      </c>
      <c r="W44" s="4">
        <f t="shared" si="60"/>
        <v>86.400103450502854</v>
      </c>
      <c r="X44" s="4">
        <f t="shared" si="60"/>
        <v>86.580158667001712</v>
      </c>
      <c r="Y44" s="4">
        <f t="shared" si="60"/>
        <v>88.202281058695334</v>
      </c>
      <c r="Z44" s="4">
        <f t="shared" si="60"/>
        <v>89.683738214405636</v>
      </c>
      <c r="AA44" s="4">
        <f t="shared" si="60"/>
        <v>89.763399468406647</v>
      </c>
      <c r="AB44" s="4">
        <f t="shared" si="60"/>
        <v>91.64488735254848</v>
      </c>
      <c r="AC44" s="4">
        <f t="shared" si="60"/>
        <v>92.816887262025404</v>
      </c>
      <c r="AD44" s="4">
        <f t="shared" si="60"/>
        <v>92.953283798021957</v>
      </c>
      <c r="AE44" s="4">
        <f t="shared" si="60"/>
        <v>92.911412464448958</v>
      </c>
      <c r="AF44" s="4">
        <f t="shared" si="60"/>
        <v>89.338881275371961</v>
      </c>
      <c r="AG44" s="4">
        <f t="shared" si="60"/>
        <v>85.075374944799023</v>
      </c>
      <c r="AI44" s="4">
        <f t="shared" ref="AI44:AW60" si="61">IF(OR($B44 &lt; C$230, $B44 &gt; C$233), 0, C44-S44)</f>
        <v>0.14907143683625179</v>
      </c>
      <c r="AJ44" s="4">
        <f t="shared" si="61"/>
        <v>-2.1250754725728171</v>
      </c>
      <c r="AK44" s="4">
        <f t="shared" si="61"/>
        <v>-0.19027772472968252</v>
      </c>
      <c r="AL44" s="4">
        <f t="shared" si="61"/>
        <v>-1.4300373033877491</v>
      </c>
      <c r="AM44" s="4">
        <f t="shared" si="61"/>
        <v>-1.9121034505028547</v>
      </c>
      <c r="AN44" s="4">
        <f t="shared" si="61"/>
        <v>-0.62915866700171819</v>
      </c>
      <c r="AO44" s="4">
        <f t="shared" si="61"/>
        <v>-0.39728105869532726</v>
      </c>
      <c r="AP44" s="4">
        <f t="shared" si="61"/>
        <v>-1.7817382144056353</v>
      </c>
      <c r="AQ44" s="4">
        <f t="shared" si="61"/>
        <v>0.38260053159335428</v>
      </c>
      <c r="AR44" s="4">
        <f t="shared" si="61"/>
        <v>0.28211264745152675</v>
      </c>
      <c r="AS44" s="4">
        <f t="shared" si="61"/>
        <v>0.28111273797459546</v>
      </c>
      <c r="AT44" s="4">
        <f t="shared" si="61"/>
        <v>-1.9042837980219502</v>
      </c>
      <c r="AU44" s="4">
        <f t="shared" si="61"/>
        <v>-0.71641246444896467</v>
      </c>
      <c r="AV44" s="4">
        <f t="shared" si="61"/>
        <v>-0.11888127537196169</v>
      </c>
      <c r="AW44" s="4">
        <f t="shared" si="61"/>
        <v>3.1976250552009731</v>
      </c>
      <c r="AY44" s="2">
        <f t="shared" si="52"/>
        <v>81.60692023486115</v>
      </c>
      <c r="AZ44" s="2">
        <f t="shared" si="52"/>
        <v>83.465929871370491</v>
      </c>
      <c r="BA44" s="2">
        <f t="shared" si="52"/>
        <v>84.678188032584458</v>
      </c>
      <c r="BB44" s="2">
        <f t="shared" si="52"/>
        <v>84.917599994131237</v>
      </c>
      <c r="BC44" s="2">
        <f t="shared" si="52"/>
        <v>86.399801641569212</v>
      </c>
      <c r="BD44" s="2">
        <f t="shared" si="52"/>
        <v>86.580022538340359</v>
      </c>
      <c r="BE44" s="2">
        <f t="shared" si="52"/>
        <v>88.202216311034533</v>
      </c>
      <c r="BF44" s="2">
        <f t="shared" si="52"/>
        <v>89.683707307448415</v>
      </c>
      <c r="BG44" s="2">
        <f t="shared" si="52"/>
        <v>89.76338196917709</v>
      </c>
      <c r="BH44" s="2">
        <f t="shared" si="52"/>
        <v>91.644855436607088</v>
      </c>
      <c r="BI44" s="2">
        <f t="shared" si="52"/>
        <v>92.816869206501906</v>
      </c>
      <c r="BJ44" s="2">
        <f t="shared" si="52"/>
        <v>92.953248488502538</v>
      </c>
      <c r="BK44" s="2">
        <f t="shared" si="52"/>
        <v>92.911313569150465</v>
      </c>
      <c r="BL44" s="2">
        <f t="shared" si="52"/>
        <v>89.338881021887218</v>
      </c>
      <c r="BM44" s="2">
        <f t="shared" si="52"/>
        <v>85.075374944795229</v>
      </c>
      <c r="BO44" s="2">
        <f t="shared" si="11"/>
        <v>81.756</v>
      </c>
      <c r="BP44" s="2">
        <f t="shared" si="12"/>
        <v>81.340999999999994</v>
      </c>
      <c r="BQ44" s="2">
        <f t="shared" si="13"/>
        <v>84.488</v>
      </c>
      <c r="BR44" s="2">
        <f t="shared" si="14"/>
        <v>83.488</v>
      </c>
      <c r="BS44" s="2">
        <f t="shared" si="15"/>
        <v>84.488</v>
      </c>
      <c r="BT44" s="2">
        <f t="shared" si="16"/>
        <v>85.950999999999993</v>
      </c>
      <c r="BU44" s="2">
        <f t="shared" si="17"/>
        <v>87.805000000000007</v>
      </c>
      <c r="BV44" s="2">
        <f t="shared" si="18"/>
        <v>87.902000000000001</v>
      </c>
      <c r="BW44" s="2">
        <f t="shared" si="19"/>
        <v>90.146000000000001</v>
      </c>
      <c r="BX44" s="2">
        <f t="shared" si="20"/>
        <v>91.927000000000007</v>
      </c>
      <c r="BY44" s="2">
        <f t="shared" si="21"/>
        <v>93.097999999999999</v>
      </c>
      <c r="BZ44" s="2">
        <f t="shared" si="22"/>
        <v>91.049000000000007</v>
      </c>
      <c r="CA44" s="2">
        <f t="shared" si="23"/>
        <v>92.194999999999993</v>
      </c>
      <c r="CB44" s="2">
        <f t="shared" si="24"/>
        <v>89.22</v>
      </c>
      <c r="CC44" s="2">
        <f t="shared" si="25"/>
        <v>88.272999999999996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81.558570824524296</v>
      </c>
      <c r="DL44" s="2">
        <f t="shared" si="62"/>
        <v>83.406543067822682</v>
      </c>
      <c r="DM44" s="2">
        <f t="shared" si="62"/>
        <v>84.422007049671862</v>
      </c>
      <c r="DN44" s="2">
        <f t="shared" si="62"/>
        <v>84.843229268292717</v>
      </c>
      <c r="DO44" s="2">
        <f t="shared" si="62"/>
        <v>86.220035191637621</v>
      </c>
      <c r="DP44" s="2">
        <f t="shared" si="62"/>
        <v>86.861728412068189</v>
      </c>
      <c r="DQ44" s="2">
        <f t="shared" si="62"/>
        <v>88.359906436539433</v>
      </c>
      <c r="DR44" s="2">
        <f t="shared" si="62"/>
        <v>90.035686801570492</v>
      </c>
      <c r="DS44" s="2">
        <f t="shared" si="62"/>
        <v>89.906571247357292</v>
      </c>
      <c r="DT44" s="2">
        <f t="shared" si="62"/>
        <v>91.981617940199342</v>
      </c>
      <c r="DU44" s="2">
        <f t="shared" si="62"/>
        <v>92.879254545454529</v>
      </c>
      <c r="DV44" s="2">
        <f t="shared" si="62"/>
        <v>92.682624886741166</v>
      </c>
      <c r="DW44" s="2">
        <f t="shared" si="62"/>
        <v>93.244606649920328</v>
      </c>
      <c r="DX44" s="2">
        <f t="shared" si="62"/>
        <v>89.243117073170723</v>
      </c>
      <c r="DY44" s="2">
        <f t="shared" si="62"/>
        <v>85.075522727272713</v>
      </c>
      <c r="EA44" s="2">
        <f t="shared" ref="EA44:EO60" si="63">CE$228*$B44+CE$229</f>
        <v>82.207799091637696</v>
      </c>
      <c r="EB44" s="2">
        <f t="shared" si="63"/>
        <v>84.074153636654927</v>
      </c>
      <c r="EC44" s="2">
        <f t="shared" si="63"/>
        <v>87.357980983778361</v>
      </c>
      <c r="ED44" s="2">
        <f t="shared" si="63"/>
        <v>85.60549397387274</v>
      </c>
      <c r="EE44" s="2">
        <f t="shared" si="63"/>
        <v>88.142930985754106</v>
      </c>
      <c r="EF44" s="2">
        <f t="shared" si="63"/>
        <v>83.724306042271266</v>
      </c>
      <c r="EG44" s="2">
        <f t="shared" si="63"/>
        <v>86.527203497615261</v>
      </c>
      <c r="EH44" s="2">
        <f t="shared" si="63"/>
        <v>85.733174586466177</v>
      </c>
      <c r="EI44" s="2">
        <f t="shared" si="63"/>
        <v>88.077402149036473</v>
      </c>
      <c r="EJ44" s="2">
        <f t="shared" si="63"/>
        <v>87.82142907395459</v>
      </c>
      <c r="EK44" s="2">
        <f t="shared" si="63"/>
        <v>92.080082782668171</v>
      </c>
      <c r="EL44" s="2">
        <f t="shared" si="63"/>
        <v>96.071956747681483</v>
      </c>
      <c r="EM44" s="2">
        <f t="shared" si="63"/>
        <v>89.375586865542417</v>
      </c>
      <c r="EN44" s="2">
        <f t="shared" si="63"/>
        <v>90.798638937030631</v>
      </c>
      <c r="EO44" s="2">
        <f t="shared" si="63"/>
        <v>85.072304625765796</v>
      </c>
      <c r="EQ44" s="2">
        <f t="shared" ref="EQ44:FE60" si="64">CU$228*$B44+CU$229</f>
        <v>84.03687983312156</v>
      </c>
      <c r="ER44" s="2">
        <f t="shared" si="64"/>
        <v>83.333759079658805</v>
      </c>
      <c r="ES44" s="2">
        <f t="shared" si="64"/>
        <v>86.680784195343421</v>
      </c>
      <c r="ET44" s="2">
        <f t="shared" si="64"/>
        <v>83.777603016578055</v>
      </c>
      <c r="EU44" s="2">
        <f t="shared" si="64"/>
        <v>85.749026851915545</v>
      </c>
      <c r="EV44" s="2">
        <f t="shared" si="64"/>
        <v>84.79128866106052</v>
      </c>
      <c r="EW44" s="2">
        <f t="shared" si="64"/>
        <v>85.972959294630598</v>
      </c>
      <c r="EX44" s="2">
        <f t="shared" si="64"/>
        <v>85.393029329163468</v>
      </c>
      <c r="EY44" s="2">
        <f t="shared" si="64"/>
        <v>86.945490430816847</v>
      </c>
      <c r="EZ44" s="2">
        <f t="shared" si="64"/>
        <v>86.95263460766833</v>
      </c>
      <c r="FA44" s="2">
        <f t="shared" si="64"/>
        <v>89.808899232119103</v>
      </c>
      <c r="FB44" s="2">
        <f t="shared" si="64"/>
        <v>92.996921573208255</v>
      </c>
      <c r="FC44" s="2">
        <f t="shared" si="64"/>
        <v>88.602736342433431</v>
      </c>
      <c r="FD44" s="2">
        <f t="shared" si="64"/>
        <v>90.919456034292338</v>
      </c>
      <c r="FE44" s="2">
        <f t="shared" si="64"/>
        <v>93.678250442486757</v>
      </c>
      <c r="FG44" s="2">
        <f t="shared" ref="FG44:FU60" si="65">POWER(10,($B44-C$231)/C$229)/(1+POWER(10,($B44-C$231)/C$229))</f>
        <v>7.4465810676947589E-2</v>
      </c>
      <c r="FH44" s="2">
        <f t="shared" si="65"/>
        <v>8.8957938434896563E-2</v>
      </c>
      <c r="FI44" s="2">
        <f t="shared" si="65"/>
        <v>8.7256616245912882E-2</v>
      </c>
      <c r="FJ44" s="2">
        <f t="shared" si="65"/>
        <v>9.757280549832234E-2</v>
      </c>
      <c r="FK44" s="2">
        <f t="shared" si="65"/>
        <v>9.3490920340773914E-2</v>
      </c>
      <c r="FL44" s="2">
        <f t="shared" si="65"/>
        <v>8.979010978519289E-2</v>
      </c>
      <c r="FM44" s="2">
        <f t="shared" si="65"/>
        <v>8.6041230681522876E-2</v>
      </c>
      <c r="FN44" s="2">
        <f t="shared" si="65"/>
        <v>8.1807540749410365E-2</v>
      </c>
      <c r="FO44" s="2">
        <f t="shared" si="65"/>
        <v>7.8278843901771283E-2</v>
      </c>
      <c r="FP44" s="2">
        <f t="shared" si="65"/>
        <v>8.0948219736686644E-2</v>
      </c>
      <c r="FQ44" s="2">
        <f t="shared" si="65"/>
        <v>7.805516299817869E-2</v>
      </c>
      <c r="FR44" s="2">
        <f t="shared" si="65"/>
        <v>7.9847714756102764E-2</v>
      </c>
      <c r="FS44" s="2">
        <f t="shared" si="65"/>
        <v>8.6143650644656788E-2</v>
      </c>
      <c r="FT44" s="2">
        <f t="shared" si="65"/>
        <v>6.1563737837350765E-2</v>
      </c>
      <c r="FU44" s="2">
        <f t="shared" si="65"/>
        <v>5.040938756878157E-2</v>
      </c>
      <c r="FW44" s="2">
        <f t="shared" si="54"/>
        <v>2.2421710381506042E-6</v>
      </c>
      <c r="FX44" s="2">
        <f t="shared" si="54"/>
        <v>3.3175998227150383E-6</v>
      </c>
      <c r="FY44" s="2">
        <f t="shared" si="54"/>
        <v>3.2013792375224765E-6</v>
      </c>
      <c r="FZ44" s="2">
        <f t="shared" si="54"/>
        <v>3.0527079601378797E-6</v>
      </c>
      <c r="GA44" s="2">
        <f t="shared" si="54"/>
        <v>2.8604235566013376E-6</v>
      </c>
      <c r="GB44" s="2">
        <f t="shared" si="54"/>
        <v>3.3977111604163801E-6</v>
      </c>
      <c r="GC44" s="2">
        <f t="shared" si="54"/>
        <v>3.8054817879357638E-6</v>
      </c>
      <c r="GD44" s="2">
        <f t="shared" si="54"/>
        <v>4.5591113754798352E-6</v>
      </c>
      <c r="GE44" s="2">
        <f t="shared" si="54"/>
        <v>3.5655278882705194E-6</v>
      </c>
      <c r="GF44" s="2">
        <f t="shared" si="54"/>
        <v>3.0169406769007582E-6</v>
      </c>
      <c r="GG44" s="2">
        <f t="shared" si="54"/>
        <v>2.5787192709819884E-6</v>
      </c>
      <c r="GH44" s="2">
        <f t="shared" si="54"/>
        <v>2.2119697445976128E-6</v>
      </c>
      <c r="GI44" s="2">
        <f t="shared" si="54"/>
        <v>2.0600712624109526E-6</v>
      </c>
      <c r="GJ44" s="2">
        <f t="shared" si="54"/>
        <v>1.7256627843140389E-6</v>
      </c>
      <c r="GK44" s="2">
        <f t="shared" si="54"/>
        <v>1.677915352944932E-6</v>
      </c>
      <c r="GM44" s="86">
        <f t="shared" si="55"/>
        <v>6.1117432104057241E-9</v>
      </c>
      <c r="GN44" s="86">
        <f t="shared" si="55"/>
        <v>1.0338974300209808E-7</v>
      </c>
      <c r="GO44" s="86">
        <f t="shared" si="55"/>
        <v>6.2717951328624246E-8</v>
      </c>
      <c r="GP44" s="86">
        <f t="shared" si="55"/>
        <v>3.3366495250250442E-7</v>
      </c>
      <c r="GQ44" s="86">
        <f t="shared" si="55"/>
        <v>2.2764047430910778E-7</v>
      </c>
      <c r="GR44" s="86">
        <f t="shared" si="55"/>
        <v>9.8027847961931468E-8</v>
      </c>
      <c r="GS44" s="86">
        <f t="shared" si="55"/>
        <v>4.5546972410288369E-8</v>
      </c>
      <c r="GT44" s="86">
        <f t="shared" si="55"/>
        <v>2.1095356389152922E-8</v>
      </c>
      <c r="GU44" s="86">
        <f t="shared" si="55"/>
        <v>1.1861328281098188E-8</v>
      </c>
      <c r="GV44" s="86">
        <f t="shared" si="55"/>
        <v>2.1750549945816079E-8</v>
      </c>
      <c r="GW44" s="86">
        <f t="shared" si="55"/>
        <v>1.2354929768755856E-8</v>
      </c>
      <c r="GX44" s="86">
        <f t="shared" si="55"/>
        <v>2.518351014127488E-8</v>
      </c>
      <c r="GY44" s="86">
        <f t="shared" si="55"/>
        <v>7.1472888205613712E-8</v>
      </c>
      <c r="GZ44" s="86">
        <f t="shared" si="55"/>
        <v>1.6917798692293426E-10</v>
      </c>
      <c r="HA44" s="86">
        <f t="shared" si="55"/>
        <v>2.5388822038070659E-15</v>
      </c>
      <c r="HC44" s="86">
        <f t="shared" si="59"/>
        <v>1.3102997326655824E-26</v>
      </c>
      <c r="HD44" s="86">
        <f t="shared" si="59"/>
        <v>1.6125144448922464E-23</v>
      </c>
      <c r="HE44" s="86">
        <f t="shared" si="59"/>
        <v>4.0378913817542841E-24</v>
      </c>
      <c r="HF44" s="86">
        <f t="shared" si="59"/>
        <v>8.6634509985505847E-23</v>
      </c>
      <c r="HG44" s="86">
        <f t="shared" si="59"/>
        <v>3.4469528768450287E-22</v>
      </c>
      <c r="HH44" s="86">
        <f t="shared" si="59"/>
        <v>1.667981672989008E-20</v>
      </c>
      <c r="HI44" s="86">
        <f t="shared" si="59"/>
        <v>1.2844681122155166E-21</v>
      </c>
      <c r="HJ44" s="86">
        <f t="shared" si="59"/>
        <v>1.2408166881709192E-23</v>
      </c>
      <c r="HK44" s="86">
        <f t="shared" si="59"/>
        <v>4.5959219635256641E-23</v>
      </c>
      <c r="HL44" s="86">
        <f t="shared" si="59"/>
        <v>9.1740519715079948E-23</v>
      </c>
      <c r="HM44" s="86">
        <f t="shared" si="59"/>
        <v>8.137325536398573E-23</v>
      </c>
      <c r="HN44" s="86">
        <f t="shared" si="59"/>
        <v>1.8946216628402661E-25</v>
      </c>
      <c r="HO44" s="86">
        <f t="shared" si="59"/>
        <v>1.1059164851199492E-22</v>
      </c>
      <c r="HP44" s="86">
        <f t="shared" si="59"/>
        <v>1.8599474520412169E-32</v>
      </c>
      <c r="HQ44" s="86">
        <f t="shared" si="59"/>
        <v>1.4775189283566692E-35</v>
      </c>
      <c r="HS44" s="86">
        <f t="shared" si="56"/>
        <v>3.7197847652600508E-65</v>
      </c>
      <c r="HT44" s="86">
        <f t="shared" si="56"/>
        <v>5.1800973453138244E-55</v>
      </c>
      <c r="HU44" s="86">
        <f t="shared" si="56"/>
        <v>2.7697242821242252E-57</v>
      </c>
      <c r="HV44" s="86">
        <f t="shared" si="56"/>
        <v>5.3500559684288922E-53</v>
      </c>
      <c r="HW44" s="86">
        <f t="shared" si="56"/>
        <v>3.2346325440774291E-52</v>
      </c>
      <c r="HX44" s="86">
        <f t="shared" si="56"/>
        <v>4.3500747003573833E-48</v>
      </c>
      <c r="HY44" s="86">
        <f t="shared" si="56"/>
        <v>1.6822741883292272E-51</v>
      </c>
      <c r="HZ44" s="86">
        <f t="shared" si="56"/>
        <v>1.0239760818884779E-55</v>
      </c>
      <c r="IA44" s="86">
        <f t="shared" si="56"/>
        <v>3.1832397562092339E-55</v>
      </c>
      <c r="IB44" s="86">
        <f t="shared" si="56"/>
        <v>1.3604477571698114E-54</v>
      </c>
      <c r="IC44" s="86">
        <f t="shared" si="56"/>
        <v>4.6758434882583582E-55</v>
      </c>
      <c r="ID44" s="86">
        <f t="shared" si="56"/>
        <v>4.3369511231442613E-62</v>
      </c>
      <c r="IE44" s="86">
        <f t="shared" si="56"/>
        <v>1.0737061445325133E-54</v>
      </c>
      <c r="IF44" s="86">
        <f t="shared" si="56"/>
        <v>1.3896119280101738E-46</v>
      </c>
      <c r="IG44" s="86">
        <f t="shared" si="56"/>
        <v>9.0542402476904354E-45</v>
      </c>
      <c r="II44" s="86">
        <f t="shared" si="57"/>
        <v>0</v>
      </c>
      <c r="IJ44" s="86">
        <f t="shared" si="57"/>
        <v>4.2255272445836244E-262</v>
      </c>
      <c r="IK44" s="86">
        <f t="shared" si="57"/>
        <v>3.2153582109053602E-274</v>
      </c>
      <c r="IL44" s="86">
        <f t="shared" si="57"/>
        <v>1.317654403070575E-258</v>
      </c>
      <c r="IM44" s="86">
        <f t="shared" si="57"/>
        <v>2.3644793536075918E-253</v>
      </c>
      <c r="IN44" s="86">
        <f t="shared" si="57"/>
        <v>3.4448100968161228E-231</v>
      </c>
      <c r="IO44" s="86">
        <f t="shared" si="57"/>
        <v>5.7025484443909383E-244</v>
      </c>
      <c r="IP44" s="86">
        <f t="shared" si="57"/>
        <v>2.0952535403484989E-265</v>
      </c>
      <c r="IQ44" s="86">
        <f t="shared" si="57"/>
        <v>1.7759130184893649E-265</v>
      </c>
      <c r="IR44" s="86">
        <f t="shared" si="57"/>
        <v>9.8756498778386575E-264</v>
      </c>
      <c r="IS44" s="86">
        <f t="shared" si="57"/>
        <v>3.3160203200847509E-264</v>
      </c>
      <c r="IT44" s="86">
        <f t="shared" si="57"/>
        <v>6.0646745277758996E-297</v>
      </c>
      <c r="IU44" s="86">
        <f t="shared" si="57"/>
        <v>1.189182968753404E-262</v>
      </c>
      <c r="IV44" s="86">
        <f t="shared" si="57"/>
        <v>1.0995315071369397E-168</v>
      </c>
      <c r="IW44" s="86">
        <f t="shared" si="57"/>
        <v>3.1961876605997029E-163</v>
      </c>
      <c r="IY44" s="86">
        <f t="shared" si="58"/>
        <v>6.1117432104057241E-9</v>
      </c>
      <c r="IZ44" s="86">
        <f t="shared" si="58"/>
        <v>1.033897430020981E-7</v>
      </c>
      <c r="JA44" s="86">
        <f t="shared" si="58"/>
        <v>6.2717951328624246E-8</v>
      </c>
      <c r="JB44" s="86">
        <f t="shared" si="58"/>
        <v>3.3366495250250452E-7</v>
      </c>
      <c r="JC44" s="86">
        <f t="shared" si="58"/>
        <v>2.2764047430910812E-7</v>
      </c>
      <c r="JD44" s="86">
        <f t="shared" si="58"/>
        <v>9.8027847961948144E-8</v>
      </c>
      <c r="JE44" s="86">
        <f t="shared" si="58"/>
        <v>4.5546972410289652E-8</v>
      </c>
      <c r="JF44" s="86">
        <f t="shared" si="58"/>
        <v>2.1095356389152935E-8</v>
      </c>
      <c r="JG44" s="86">
        <f t="shared" si="58"/>
        <v>1.1861328281098235E-8</v>
      </c>
      <c r="JH44" s="86">
        <f t="shared" si="58"/>
        <v>2.1750549945816172E-8</v>
      </c>
      <c r="JI44" s="86">
        <f t="shared" si="58"/>
        <v>1.2354929768755937E-8</v>
      </c>
      <c r="JJ44" s="86">
        <f t="shared" si="58"/>
        <v>2.518351014127488E-8</v>
      </c>
      <c r="JK44" s="86">
        <f t="shared" si="58"/>
        <v>7.1472888205613818E-8</v>
      </c>
      <c r="JL44" s="86">
        <f t="shared" si="58"/>
        <v>1.6917798692293426E-10</v>
      </c>
      <c r="JM44" s="86">
        <f t="shared" si="58"/>
        <v>2.5388822038070659E-15</v>
      </c>
    </row>
    <row r="45" spans="2:273" x14ac:dyDescent="0.25">
      <c r="B45" s="2">
        <v>18</v>
      </c>
      <c r="C45" s="37">
        <v>81.78</v>
      </c>
      <c r="D45" s="37">
        <v>81.072999999999993</v>
      </c>
      <c r="E45" s="37">
        <v>82.927000000000007</v>
      </c>
      <c r="F45" s="37">
        <v>82.878</v>
      </c>
      <c r="G45" s="37">
        <v>84.438999999999993</v>
      </c>
      <c r="H45" s="37">
        <v>85.415000000000006</v>
      </c>
      <c r="I45" s="37">
        <v>87.049000000000007</v>
      </c>
      <c r="J45" s="37">
        <v>90.561000000000007</v>
      </c>
      <c r="K45" s="37">
        <v>89.366</v>
      </c>
      <c r="L45" s="37">
        <v>92.024000000000001</v>
      </c>
      <c r="M45" s="37">
        <v>90.438999999999993</v>
      </c>
      <c r="N45" s="37">
        <v>92.683000000000007</v>
      </c>
      <c r="O45" s="37">
        <v>91.340999999999994</v>
      </c>
      <c r="P45" s="37">
        <v>88.706999999999994</v>
      </c>
      <c r="Q45" s="37">
        <v>87.090999999999994</v>
      </c>
      <c r="S45" s="4">
        <f t="shared" si="60"/>
        <v>81.771636237809503</v>
      </c>
      <c r="T45" s="4">
        <f t="shared" si="60"/>
        <v>83.685284426304804</v>
      </c>
      <c r="U45" s="4">
        <f t="shared" si="60"/>
        <v>84.919731433867625</v>
      </c>
      <c r="V45" s="4">
        <f t="shared" si="60"/>
        <v>85.118295341042284</v>
      </c>
      <c r="W45" s="4">
        <f t="shared" si="60"/>
        <v>86.547844216677674</v>
      </c>
      <c r="X45" s="4">
        <f t="shared" si="60"/>
        <v>86.690453646390353</v>
      </c>
      <c r="Y45" s="4">
        <f t="shared" si="60"/>
        <v>88.291691205890046</v>
      </c>
      <c r="Z45" s="4">
        <f t="shared" si="60"/>
        <v>89.664450995319243</v>
      </c>
      <c r="AA45" s="4">
        <f t="shared" si="60"/>
        <v>89.865095133580198</v>
      </c>
      <c r="AB45" s="4">
        <f t="shared" si="60"/>
        <v>91.687412947861588</v>
      </c>
      <c r="AC45" s="4">
        <f t="shared" si="60"/>
        <v>92.959187050143967</v>
      </c>
      <c r="AD45" s="4">
        <f t="shared" si="60"/>
        <v>93.053346689092223</v>
      </c>
      <c r="AE45" s="4">
        <f t="shared" si="60"/>
        <v>92.993590664128547</v>
      </c>
      <c r="AF45" s="4">
        <f t="shared" si="60"/>
        <v>89.450951517320817</v>
      </c>
      <c r="AG45" s="4">
        <f t="shared" si="60"/>
        <v>85.185747231356629</v>
      </c>
      <c r="AI45" s="4">
        <f t="shared" si="61"/>
        <v>8.3637621904983916E-3</v>
      </c>
      <c r="AJ45" s="4">
        <f t="shared" si="61"/>
        <v>-2.6122844263048108</v>
      </c>
      <c r="AK45" s="4">
        <f t="shared" si="61"/>
        <v>-1.9927314338676183</v>
      </c>
      <c r="AL45" s="4">
        <f t="shared" si="61"/>
        <v>-2.2402953410422839</v>
      </c>
      <c r="AM45" s="4">
        <f t="shared" si="61"/>
        <v>-2.1088442166776815</v>
      </c>
      <c r="AN45" s="4">
        <f t="shared" si="61"/>
        <v>-1.2754536463903463</v>
      </c>
      <c r="AO45" s="4">
        <f t="shared" si="61"/>
        <v>-1.2426912058900399</v>
      </c>
      <c r="AP45" s="4">
        <f t="shared" si="61"/>
        <v>0.89654900468076448</v>
      </c>
      <c r="AQ45" s="4">
        <f t="shared" si="61"/>
        <v>-0.49909513358019808</v>
      </c>
      <c r="AR45" s="4">
        <f t="shared" si="61"/>
        <v>0.33658705213841245</v>
      </c>
      <c r="AS45" s="4">
        <f t="shared" si="61"/>
        <v>-2.5201870501439743</v>
      </c>
      <c r="AT45" s="4">
        <f t="shared" si="61"/>
        <v>-0.3703466890922158</v>
      </c>
      <c r="AU45" s="4">
        <f t="shared" si="61"/>
        <v>-1.652590664128553</v>
      </c>
      <c r="AV45" s="4">
        <f t="shared" si="61"/>
        <v>-0.74395151732082354</v>
      </c>
      <c r="AW45" s="4">
        <f t="shared" si="61"/>
        <v>1.9052527686433649</v>
      </c>
      <c r="AY45" s="2">
        <f t="shared" si="52"/>
        <v>81.77161952094113</v>
      </c>
      <c r="AZ45" s="2">
        <f t="shared" si="52"/>
        <v>83.685022307881056</v>
      </c>
      <c r="BA45" s="2">
        <f t="shared" si="52"/>
        <v>84.91956612822365</v>
      </c>
      <c r="BB45" s="2">
        <f t="shared" si="52"/>
        <v>85.117541692808061</v>
      </c>
      <c r="BC45" s="2">
        <f t="shared" si="52"/>
        <v>86.547318255784603</v>
      </c>
      <c r="BD45" s="2">
        <f t="shared" si="52"/>
        <v>86.690207189451002</v>
      </c>
      <c r="BE45" s="2">
        <f t="shared" si="52"/>
        <v>88.29157013947021</v>
      </c>
      <c r="BF45" s="2">
        <f t="shared" si="52"/>
        <v>89.664391484359854</v>
      </c>
      <c r="BG45" s="2">
        <f t="shared" si="52"/>
        <v>89.865060775559897</v>
      </c>
      <c r="BH45" s="2">
        <f t="shared" si="52"/>
        <v>91.687351787907744</v>
      </c>
      <c r="BI45" s="2">
        <f t="shared" si="52"/>
        <v>92.959151710172648</v>
      </c>
      <c r="BJ45" s="2">
        <f t="shared" si="52"/>
        <v>93.05327984169439</v>
      </c>
      <c r="BK45" s="2">
        <f t="shared" si="52"/>
        <v>92.99341040595823</v>
      </c>
      <c r="BL45" s="2">
        <f t="shared" si="52"/>
        <v>89.450950935569082</v>
      </c>
      <c r="BM45" s="2">
        <f t="shared" si="52"/>
        <v>85.185747231342319</v>
      </c>
      <c r="BO45" s="2">
        <f t="shared" si="11"/>
        <v>81.78</v>
      </c>
      <c r="BP45" s="2">
        <f t="shared" si="12"/>
        <v>81.072999999999993</v>
      </c>
      <c r="BQ45" s="2">
        <f t="shared" si="13"/>
        <v>82.927000000000007</v>
      </c>
      <c r="BR45" s="2">
        <f t="shared" si="14"/>
        <v>82.878</v>
      </c>
      <c r="BS45" s="2">
        <f t="shared" si="15"/>
        <v>84.438999999999993</v>
      </c>
      <c r="BT45" s="2">
        <f t="shared" si="16"/>
        <v>85.415000000000006</v>
      </c>
      <c r="BU45" s="2">
        <f t="shared" si="17"/>
        <v>87.049000000000007</v>
      </c>
      <c r="BV45" s="2">
        <f t="shared" si="18"/>
        <v>90.561000000000007</v>
      </c>
      <c r="BW45" s="2">
        <f t="shared" si="19"/>
        <v>89.366</v>
      </c>
      <c r="BX45" s="2">
        <f t="shared" si="20"/>
        <v>92.024000000000001</v>
      </c>
      <c r="BY45" s="2">
        <f t="shared" si="21"/>
        <v>90.438999999999993</v>
      </c>
      <c r="BZ45" s="2">
        <f t="shared" si="22"/>
        <v>92.683000000000007</v>
      </c>
      <c r="CA45" s="2">
        <f t="shared" si="23"/>
        <v>91.340999999999994</v>
      </c>
      <c r="CB45" s="2">
        <f t="shared" si="24"/>
        <v>88.706999999999994</v>
      </c>
      <c r="CC45" s="2">
        <f t="shared" si="25"/>
        <v>87.090999999999994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81.739822762508794</v>
      </c>
      <c r="DL45" s="2">
        <f t="shared" si="62"/>
        <v>83.653408313750887</v>
      </c>
      <c r="DM45" s="2">
        <f t="shared" si="62"/>
        <v>84.676596872214603</v>
      </c>
      <c r="DN45" s="2">
        <f t="shared" si="62"/>
        <v>85.073356097561003</v>
      </c>
      <c r="DO45" s="2">
        <f t="shared" si="62"/>
        <v>86.382698257839706</v>
      </c>
      <c r="DP45" s="2">
        <f t="shared" si="62"/>
        <v>87.020037301137137</v>
      </c>
      <c r="DQ45" s="2">
        <f t="shared" si="62"/>
        <v>88.485062420657414</v>
      </c>
      <c r="DR45" s="2">
        <f t="shared" si="62"/>
        <v>90.059526729084837</v>
      </c>
      <c r="DS45" s="2">
        <f t="shared" si="62"/>
        <v>90.043999859055674</v>
      </c>
      <c r="DT45" s="2">
        <f t="shared" si="62"/>
        <v>92.073544850498337</v>
      </c>
      <c r="DU45" s="2">
        <f t="shared" si="62"/>
        <v>93.054763636363617</v>
      </c>
      <c r="DV45" s="2">
        <f t="shared" si="62"/>
        <v>92.784090758079131</v>
      </c>
      <c r="DW45" s="2">
        <f t="shared" si="62"/>
        <v>93.381283661507723</v>
      </c>
      <c r="DX45" s="2">
        <f t="shared" si="62"/>
        <v>89.361895121951221</v>
      </c>
      <c r="DY45" s="2">
        <f t="shared" si="62"/>
        <v>85.19450714809382</v>
      </c>
      <c r="EA45" s="2">
        <f t="shared" si="63"/>
        <v>82.131992519369462</v>
      </c>
      <c r="EB45" s="2">
        <f t="shared" si="63"/>
        <v>83.980329209960175</v>
      </c>
      <c r="EC45" s="2">
        <f t="shared" si="63"/>
        <v>87.23752802764011</v>
      </c>
      <c r="ED45" s="2">
        <f t="shared" si="63"/>
        <v>85.490302823430255</v>
      </c>
      <c r="EE45" s="2">
        <f t="shared" si="63"/>
        <v>88.003136380748671</v>
      </c>
      <c r="EF45" s="2">
        <f t="shared" si="63"/>
        <v>83.640844480643921</v>
      </c>
      <c r="EG45" s="2">
        <f t="shared" si="63"/>
        <v>86.417102384737674</v>
      </c>
      <c r="EH45" s="2">
        <f t="shared" si="63"/>
        <v>85.619711879699267</v>
      </c>
      <c r="EI45" s="2">
        <f t="shared" si="63"/>
        <v>87.943523779008558</v>
      </c>
      <c r="EJ45" s="2">
        <f t="shared" si="63"/>
        <v>87.688515340424217</v>
      </c>
      <c r="EK45" s="2">
        <f t="shared" si="63"/>
        <v>91.929278319073831</v>
      </c>
      <c r="EL45" s="2">
        <f t="shared" si="63"/>
        <v>95.882506204029426</v>
      </c>
      <c r="EM45" s="2">
        <f t="shared" si="63"/>
        <v>89.240723230115876</v>
      </c>
      <c r="EN45" s="2">
        <f t="shared" si="63"/>
        <v>90.689008665511267</v>
      </c>
      <c r="EO45" s="2">
        <f t="shared" si="63"/>
        <v>85.034966571961291</v>
      </c>
      <c r="EQ45" s="2">
        <f t="shared" si="64"/>
        <v>83.942086184908931</v>
      </c>
      <c r="ER45" s="2">
        <f t="shared" si="64"/>
        <v>83.248027501885517</v>
      </c>
      <c r="ES45" s="2">
        <f t="shared" si="64"/>
        <v>86.567726074688281</v>
      </c>
      <c r="ET45" s="2">
        <f t="shared" si="64"/>
        <v>83.682316033229043</v>
      </c>
      <c r="EU45" s="2">
        <f t="shared" si="64"/>
        <v>85.635343741463842</v>
      </c>
      <c r="EV45" s="2">
        <f t="shared" si="64"/>
        <v>84.69593179520453</v>
      </c>
      <c r="EW45" s="2">
        <f t="shared" si="64"/>
        <v>85.869169009537387</v>
      </c>
      <c r="EX45" s="2">
        <f t="shared" si="64"/>
        <v>85.283405512637998</v>
      </c>
      <c r="EY45" s="2">
        <f t="shared" si="64"/>
        <v>86.824111273990837</v>
      </c>
      <c r="EZ45" s="2">
        <f t="shared" si="64"/>
        <v>86.829322898763436</v>
      </c>
      <c r="FA45" s="2">
        <f t="shared" si="64"/>
        <v>89.682798280362491</v>
      </c>
      <c r="FB45" s="2">
        <f t="shared" si="64"/>
        <v>92.84084334080265</v>
      </c>
      <c r="FC45" s="2">
        <f t="shared" si="64"/>
        <v>88.476271794937858</v>
      </c>
      <c r="FD45" s="2">
        <f t="shared" si="64"/>
        <v>90.808366180476582</v>
      </c>
      <c r="FE45" s="2">
        <f t="shared" si="64"/>
        <v>93.545423753425297</v>
      </c>
      <c r="FG45" s="2">
        <f t="shared" si="65"/>
        <v>8.1067720743264543E-2</v>
      </c>
      <c r="FH45" s="2">
        <f t="shared" si="65"/>
        <v>9.6710422527798906E-2</v>
      </c>
      <c r="FI45" s="2">
        <f t="shared" si="65"/>
        <v>9.4876274460116969E-2</v>
      </c>
      <c r="FJ45" s="2">
        <f t="shared" si="65"/>
        <v>0.10598871329815811</v>
      </c>
      <c r="FK45" s="2">
        <f t="shared" si="65"/>
        <v>0.10159439101158514</v>
      </c>
      <c r="FL45" s="2">
        <f t="shared" si="65"/>
        <v>9.7607345881374333E-2</v>
      </c>
      <c r="FM45" s="2">
        <f t="shared" si="65"/>
        <v>9.3565635459658847E-2</v>
      </c>
      <c r="FN45" s="2">
        <f t="shared" si="65"/>
        <v>8.8997757101567584E-2</v>
      </c>
      <c r="FO45" s="2">
        <f t="shared" si="65"/>
        <v>8.5187690937038235E-2</v>
      </c>
      <c r="FP45" s="2">
        <f t="shared" si="65"/>
        <v>8.8070153116940247E-2</v>
      </c>
      <c r="FQ45" s="2">
        <f t="shared" si="65"/>
        <v>8.494608750579706E-2</v>
      </c>
      <c r="FR45" s="2">
        <f t="shared" si="65"/>
        <v>8.6881977413150943E-2</v>
      </c>
      <c r="FS45" s="2">
        <f t="shared" si="65"/>
        <v>9.3676094146219593E-2</v>
      </c>
      <c r="FT45" s="2">
        <f t="shared" si="65"/>
        <v>6.710472378759727E-2</v>
      </c>
      <c r="FU45" s="2">
        <f t="shared" si="65"/>
        <v>5.500528129205616E-2</v>
      </c>
      <c r="FW45" s="2">
        <f t="shared" si="54"/>
        <v>2.4584911235335489E-6</v>
      </c>
      <c r="FX45" s="2">
        <f t="shared" si="54"/>
        <v>3.6376747048029898E-6</v>
      </c>
      <c r="FY45" s="2">
        <f t="shared" si="54"/>
        <v>3.5102414473441524E-6</v>
      </c>
      <c r="FZ45" s="2">
        <f t="shared" si="54"/>
        <v>3.3472267316595176E-6</v>
      </c>
      <c r="GA45" s="2">
        <f t="shared" si="54"/>
        <v>3.1363911960025178E-6</v>
      </c>
      <c r="GB45" s="2">
        <f t="shared" si="54"/>
        <v>3.7255149829463239E-6</v>
      </c>
      <c r="GC45" s="2">
        <f t="shared" si="54"/>
        <v>4.1726262743284242E-6</v>
      </c>
      <c r="GD45" s="2">
        <f t="shared" si="54"/>
        <v>4.9989640181834864E-6</v>
      </c>
      <c r="GE45" s="2">
        <f t="shared" si="54"/>
        <v>3.9095222423702394E-6</v>
      </c>
      <c r="GF45" s="2">
        <f t="shared" si="54"/>
        <v>3.3080087084203801E-6</v>
      </c>
      <c r="GG45" s="2">
        <f t="shared" si="54"/>
        <v>2.8275087511495768E-6</v>
      </c>
      <c r="GH45" s="2">
        <f t="shared" si="54"/>
        <v>2.4253760778878248E-6</v>
      </c>
      <c r="GI45" s="2">
        <f t="shared" si="54"/>
        <v>2.2588227727893224E-6</v>
      </c>
      <c r="GJ45" s="2">
        <f t="shared" si="54"/>
        <v>1.8921513018740217E-6</v>
      </c>
      <c r="GK45" s="2">
        <f t="shared" si="54"/>
        <v>1.8397973016474968E-6</v>
      </c>
      <c r="GM45" s="86">
        <f t="shared" si="55"/>
        <v>1.2514761073569376E-8</v>
      </c>
      <c r="GN45" s="86">
        <f t="shared" si="55"/>
        <v>1.8986855860122055E-7</v>
      </c>
      <c r="GO45" s="86">
        <f t="shared" si="55"/>
        <v>1.1793253347103971E-7</v>
      </c>
      <c r="GP45" s="86">
        <f t="shared" si="55"/>
        <v>5.8660602705719174E-7</v>
      </c>
      <c r="GQ45" s="86">
        <f t="shared" si="55"/>
        <v>4.0464442780354513E-7</v>
      </c>
      <c r="GR45" s="86">
        <f t="shared" si="55"/>
        <v>1.8106661191975613E-7</v>
      </c>
      <c r="GS45" s="86">
        <f t="shared" si="55"/>
        <v>8.6895790088195207E-8</v>
      </c>
      <c r="GT45" s="86">
        <f t="shared" si="55"/>
        <v>4.1444200629887265E-8</v>
      </c>
      <c r="GU45" s="86">
        <f t="shared" si="55"/>
        <v>2.3759862777617123E-8</v>
      </c>
      <c r="GV45" s="86">
        <f t="shared" si="55"/>
        <v>4.2522289697407838E-8</v>
      </c>
      <c r="GW45" s="86">
        <f t="shared" si="55"/>
        <v>2.4670463034735617E-8</v>
      </c>
      <c r="GX45" s="86">
        <f t="shared" si="55"/>
        <v>4.8630215406255231E-8</v>
      </c>
      <c r="GY45" s="86">
        <f t="shared" si="55"/>
        <v>1.3288623572086596E-7</v>
      </c>
      <c r="GZ45" s="86">
        <f t="shared" si="55"/>
        <v>3.9605459221649845E-10</v>
      </c>
      <c r="HA45" s="86">
        <f t="shared" si="55"/>
        <v>9.7919687472319761E-15</v>
      </c>
      <c r="HC45" s="86">
        <f t="shared" si="59"/>
        <v>6.5618387486356432E-26</v>
      </c>
      <c r="HD45" s="86">
        <f t="shared" si="59"/>
        <v>6.661646338369567E-23</v>
      </c>
      <c r="HE45" s="86">
        <f t="shared" si="59"/>
        <v>1.7499672606432848E-23</v>
      </c>
      <c r="HF45" s="86">
        <f t="shared" si="59"/>
        <v>3.4321961550641631E-22</v>
      </c>
      <c r="HG45" s="86">
        <f t="shared" si="59"/>
        <v>1.3119717602773372E-21</v>
      </c>
      <c r="HH45" s="86">
        <f t="shared" si="59"/>
        <v>5.7682317025583773E-20</v>
      </c>
      <c r="HI45" s="86">
        <f t="shared" si="59"/>
        <v>4.8223200484132163E-21</v>
      </c>
      <c r="HJ45" s="86">
        <f t="shared" si="59"/>
        <v>5.3851797497197643E-23</v>
      </c>
      <c r="HK45" s="86">
        <f t="shared" si="59"/>
        <v>1.9033562307141641E-22</v>
      </c>
      <c r="HL45" s="86">
        <f t="shared" si="59"/>
        <v>3.6765403945526122E-22</v>
      </c>
      <c r="HM45" s="86">
        <f t="shared" si="59"/>
        <v>3.2160099604587814E-22</v>
      </c>
      <c r="HN45" s="86">
        <f t="shared" si="59"/>
        <v>8.7121168934804341E-25</v>
      </c>
      <c r="HO45" s="86">
        <f t="shared" si="59"/>
        <v>4.2349188045887065E-22</v>
      </c>
      <c r="HP45" s="86">
        <f t="shared" si="59"/>
        <v>1.3103965845612028E-31</v>
      </c>
      <c r="HQ45" s="86">
        <f t="shared" si="59"/>
        <v>1.3109385552003465E-34</v>
      </c>
      <c r="HS45" s="86">
        <f t="shared" si="56"/>
        <v>4.8752451219479162E-64</v>
      </c>
      <c r="HT45" s="86">
        <f t="shared" si="56"/>
        <v>4.7536500523469809E-54</v>
      </c>
      <c r="HU45" s="86">
        <f t="shared" si="56"/>
        <v>2.7869033723962343E-56</v>
      </c>
      <c r="HV45" s="86">
        <f t="shared" si="56"/>
        <v>4.5736568407770488E-52</v>
      </c>
      <c r="HW45" s="86">
        <f t="shared" si="56"/>
        <v>2.6332776782692363E-51</v>
      </c>
      <c r="HX45" s="86">
        <f t="shared" si="56"/>
        <v>3.0436119768997885E-47</v>
      </c>
      <c r="HY45" s="86">
        <f t="shared" si="56"/>
        <v>1.3593775132694288E-50</v>
      </c>
      <c r="HZ45" s="86">
        <f t="shared" si="56"/>
        <v>1.0244836157445877E-54</v>
      </c>
      <c r="IA45" s="86">
        <f t="shared" si="56"/>
        <v>3.0146087550981259E-54</v>
      </c>
      <c r="IB45" s="86">
        <f t="shared" si="56"/>
        <v>1.2257950566786143E-53</v>
      </c>
      <c r="IC45" s="86">
        <f t="shared" si="56"/>
        <v>4.1493145670927719E-54</v>
      </c>
      <c r="ID45" s="86">
        <f t="shared" si="56"/>
        <v>4.9443273038072017E-61</v>
      </c>
      <c r="IE45" s="86">
        <f t="shared" si="56"/>
        <v>9.0555006688701685E-54</v>
      </c>
      <c r="IF45" s="86">
        <f t="shared" si="56"/>
        <v>8.2275626867581516E-46</v>
      </c>
      <c r="IG45" s="86">
        <f t="shared" si="56"/>
        <v>4.9888424313989101E-44</v>
      </c>
      <c r="II45" s="86">
        <f t="shared" si="57"/>
        <v>0</v>
      </c>
      <c r="IJ45" s="86">
        <f t="shared" si="57"/>
        <v>2.5560207371749269E-258</v>
      </c>
      <c r="IK45" s="86">
        <f t="shared" si="57"/>
        <v>2.8441345377452372E-270</v>
      </c>
      <c r="IL45" s="86">
        <f t="shared" si="57"/>
        <v>6.7041271417286912E-255</v>
      </c>
      <c r="IM45" s="86">
        <f t="shared" si="57"/>
        <v>9.6821183891458734E-250</v>
      </c>
      <c r="IN45" s="86">
        <f t="shared" si="57"/>
        <v>7.5137761041062038E-228</v>
      </c>
      <c r="IO45" s="86">
        <f t="shared" si="57"/>
        <v>2.0548006410389389E-240</v>
      </c>
      <c r="IP45" s="86">
        <f t="shared" si="57"/>
        <v>1.7765326804298539E-261</v>
      </c>
      <c r="IQ45" s="86">
        <f t="shared" si="57"/>
        <v>1.2650610498249596E-261</v>
      </c>
      <c r="IR45" s="86">
        <f t="shared" si="57"/>
        <v>5.9105004876739871E-260</v>
      </c>
      <c r="IS45" s="86">
        <f t="shared" si="57"/>
        <v>1.8135419716697285E-260</v>
      </c>
      <c r="IT45" s="86">
        <f t="shared" si="57"/>
        <v>8.668747371430522E-293</v>
      </c>
      <c r="IU45" s="86">
        <f t="shared" si="57"/>
        <v>5.3394781356681909E-259</v>
      </c>
      <c r="IV45" s="86">
        <f t="shared" si="57"/>
        <v>2.219971097901058E-166</v>
      </c>
      <c r="IW45" s="86">
        <f t="shared" si="57"/>
        <v>5.3654424633149538E-161</v>
      </c>
      <c r="IY45" s="86">
        <f t="shared" si="58"/>
        <v>1.2514761073569376E-8</v>
      </c>
      <c r="IZ45" s="86">
        <f t="shared" si="58"/>
        <v>1.8986855860122063E-7</v>
      </c>
      <c r="JA45" s="86">
        <f t="shared" si="58"/>
        <v>1.1793253347103972E-7</v>
      </c>
      <c r="JB45" s="86">
        <f t="shared" si="58"/>
        <v>5.8660602705719206E-7</v>
      </c>
      <c r="JC45" s="86">
        <f t="shared" si="58"/>
        <v>4.0464442780354646E-7</v>
      </c>
      <c r="JD45" s="86">
        <f t="shared" si="58"/>
        <v>1.8106661191981381E-7</v>
      </c>
      <c r="JE45" s="86">
        <f t="shared" si="58"/>
        <v>8.6895790088200024E-8</v>
      </c>
      <c r="JF45" s="86">
        <f t="shared" si="58"/>
        <v>4.1444200629887317E-8</v>
      </c>
      <c r="JG45" s="86">
        <f t="shared" si="58"/>
        <v>2.3759862777617315E-8</v>
      </c>
      <c r="JH45" s="86">
        <f t="shared" si="58"/>
        <v>4.2522289697408208E-8</v>
      </c>
      <c r="JI45" s="86">
        <f t="shared" si="58"/>
        <v>2.4670463034735938E-8</v>
      </c>
      <c r="JJ45" s="86">
        <f t="shared" si="58"/>
        <v>4.8630215406255231E-8</v>
      </c>
      <c r="JK45" s="86">
        <f t="shared" si="58"/>
        <v>1.3288623572086638E-7</v>
      </c>
      <c r="JL45" s="86">
        <f t="shared" si="58"/>
        <v>3.9605459221649845E-10</v>
      </c>
      <c r="JM45" s="86">
        <f t="shared" si="58"/>
        <v>9.7919687472319761E-15</v>
      </c>
    </row>
    <row r="46" spans="2:273" x14ac:dyDescent="0.25">
      <c r="B46" s="2">
        <v>19</v>
      </c>
      <c r="C46" s="37">
        <v>83.146000000000001</v>
      </c>
      <c r="D46" s="37">
        <v>83.244</v>
      </c>
      <c r="E46" s="37">
        <v>83.122</v>
      </c>
      <c r="F46" s="37">
        <v>84.293000000000006</v>
      </c>
      <c r="G46" s="37">
        <v>84.853999999999999</v>
      </c>
      <c r="H46" s="37">
        <v>85.22</v>
      </c>
      <c r="I46" s="37">
        <v>87.537000000000006</v>
      </c>
      <c r="J46" s="37">
        <v>88.828999999999994</v>
      </c>
      <c r="K46" s="37">
        <v>88.706999999999994</v>
      </c>
      <c r="L46" s="37">
        <v>91.950999999999993</v>
      </c>
      <c r="M46" s="37">
        <v>91.122</v>
      </c>
      <c r="N46" s="37">
        <v>91.878</v>
      </c>
      <c r="O46" s="37">
        <v>92.072999999999993</v>
      </c>
      <c r="P46" s="37">
        <v>88.584999999999994</v>
      </c>
      <c r="Q46" s="37">
        <v>85.614000000000004</v>
      </c>
      <c r="S46" s="4">
        <f t="shared" si="60"/>
        <v>81.933029293191993</v>
      </c>
      <c r="T46" s="4">
        <f t="shared" si="60"/>
        <v>83.899290145598172</v>
      </c>
      <c r="U46" s="4">
        <f t="shared" si="60"/>
        <v>85.156819717588832</v>
      </c>
      <c r="V46" s="4">
        <f t="shared" si="60"/>
        <v>85.31300020642297</v>
      </c>
      <c r="W46" s="4">
        <f t="shared" si="60"/>
        <v>86.691651849316827</v>
      </c>
      <c r="X46" s="4">
        <f t="shared" si="60"/>
        <v>86.794875210572187</v>
      </c>
      <c r="Y46" s="4">
        <f t="shared" si="60"/>
        <v>88.376260019960696</v>
      </c>
      <c r="Z46" s="4">
        <f t="shared" si="60"/>
        <v>89.640626415658829</v>
      </c>
      <c r="AA46" s="4">
        <f t="shared" si="60"/>
        <v>89.961756339716203</v>
      </c>
      <c r="AB46" s="4">
        <f t="shared" si="60"/>
        <v>91.724173531412404</v>
      </c>
      <c r="AC46" s="4">
        <f t="shared" si="60"/>
        <v>93.096210464521306</v>
      </c>
      <c r="AD46" s="4">
        <f t="shared" si="60"/>
        <v>93.150904408454366</v>
      </c>
      <c r="AE46" s="4">
        <f t="shared" si="60"/>
        <v>93.069158629271172</v>
      </c>
      <c r="AF46" s="4">
        <f t="shared" si="60"/>
        <v>89.560996199865571</v>
      </c>
      <c r="AG46" s="4">
        <f t="shared" si="60"/>
        <v>85.294558746192067</v>
      </c>
      <c r="AI46" s="4">
        <f t="shared" si="61"/>
        <v>1.212970706808008</v>
      </c>
      <c r="AJ46" s="4">
        <f t="shared" si="61"/>
        <v>-0.65529014559817256</v>
      </c>
      <c r="AK46" s="4">
        <f t="shared" si="61"/>
        <v>-2.0348197175888316</v>
      </c>
      <c r="AL46" s="4">
        <f t="shared" si="61"/>
        <v>-1.0200002064229636</v>
      </c>
      <c r="AM46" s="4">
        <f t="shared" si="61"/>
        <v>-1.8376518493168277</v>
      </c>
      <c r="AN46" s="4">
        <f t="shared" si="61"/>
        <v>-1.5748752105721877</v>
      </c>
      <c r="AO46" s="4">
        <f t="shared" si="61"/>
        <v>-0.83926001996069033</v>
      </c>
      <c r="AP46" s="4">
        <f t="shared" si="61"/>
        <v>-0.81162641565883575</v>
      </c>
      <c r="AQ46" s="4">
        <f t="shared" si="61"/>
        <v>-1.2547563397162094</v>
      </c>
      <c r="AR46" s="4">
        <f t="shared" si="61"/>
        <v>0.22682646858758915</v>
      </c>
      <c r="AS46" s="4">
        <f t="shared" si="61"/>
        <v>-1.9742104645213061</v>
      </c>
      <c r="AT46" s="4">
        <f t="shared" si="61"/>
        <v>-1.2729044084543659</v>
      </c>
      <c r="AU46" s="4">
        <f t="shared" si="61"/>
        <v>-0.9961586292711786</v>
      </c>
      <c r="AV46" s="4">
        <f t="shared" si="61"/>
        <v>-0.97599619986557684</v>
      </c>
      <c r="AW46" s="4">
        <f t="shared" si="61"/>
        <v>0.31944125380793764</v>
      </c>
      <c r="AY46" s="2">
        <f t="shared" si="52"/>
        <v>81.932996227067164</v>
      </c>
      <c r="AZ46" s="2">
        <f t="shared" si="52"/>
        <v>83.89882411506774</v>
      </c>
      <c r="BA46" s="2">
        <f t="shared" si="52"/>
        <v>85.156519001395225</v>
      </c>
      <c r="BB46" s="2">
        <f t="shared" si="52"/>
        <v>85.311716390605895</v>
      </c>
      <c r="BC46" s="2">
        <f t="shared" si="52"/>
        <v>86.690745979523584</v>
      </c>
      <c r="BD46" s="2">
        <f t="shared" si="52"/>
        <v>86.794434623977992</v>
      </c>
      <c r="BE46" s="2">
        <f t="shared" si="52"/>
        <v>88.376036656836874</v>
      </c>
      <c r="BF46" s="2">
        <f t="shared" si="52"/>
        <v>89.640513417448389</v>
      </c>
      <c r="BG46" s="2">
        <f t="shared" si="52"/>
        <v>89.961689838918005</v>
      </c>
      <c r="BH46" s="2">
        <f t="shared" si="52"/>
        <v>91.724057936601966</v>
      </c>
      <c r="BI46" s="2">
        <f t="shared" si="52"/>
        <v>93.096142269243259</v>
      </c>
      <c r="BJ46" s="2">
        <f t="shared" si="52"/>
        <v>93.150779538342931</v>
      </c>
      <c r="BK46" s="2">
        <f t="shared" si="52"/>
        <v>93.06883420962042</v>
      </c>
      <c r="BL46" s="2">
        <f t="shared" si="52"/>
        <v>89.560994887596777</v>
      </c>
      <c r="BM46" s="2">
        <f t="shared" si="52"/>
        <v>85.294558746139586</v>
      </c>
      <c r="BO46" s="2">
        <f t="shared" si="11"/>
        <v>83.146000000000001</v>
      </c>
      <c r="BP46" s="2">
        <f t="shared" si="12"/>
        <v>83.244</v>
      </c>
      <c r="BQ46" s="2">
        <f t="shared" si="13"/>
        <v>83.122</v>
      </c>
      <c r="BR46" s="2">
        <f t="shared" si="14"/>
        <v>84.293000000000006</v>
      </c>
      <c r="BS46" s="2">
        <f t="shared" si="15"/>
        <v>84.853999999999999</v>
      </c>
      <c r="BT46" s="2">
        <f t="shared" si="16"/>
        <v>85.22</v>
      </c>
      <c r="BU46" s="2">
        <f t="shared" si="17"/>
        <v>87.537000000000006</v>
      </c>
      <c r="BV46" s="2">
        <f t="shared" si="18"/>
        <v>88.828999999999994</v>
      </c>
      <c r="BW46" s="2">
        <f t="shared" si="19"/>
        <v>88.706999999999994</v>
      </c>
      <c r="BX46" s="2">
        <f t="shared" si="20"/>
        <v>91.950999999999993</v>
      </c>
      <c r="BY46" s="2">
        <f t="shared" si="21"/>
        <v>91.122</v>
      </c>
      <c r="BZ46" s="2">
        <f t="shared" si="22"/>
        <v>91.878</v>
      </c>
      <c r="CA46" s="2">
        <f t="shared" si="23"/>
        <v>92.072999999999993</v>
      </c>
      <c r="CB46" s="2">
        <f t="shared" si="24"/>
        <v>88.584999999999994</v>
      </c>
      <c r="CC46" s="2">
        <f t="shared" si="25"/>
        <v>85.614000000000004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81.921074700493293</v>
      </c>
      <c r="DL46" s="2">
        <f t="shared" si="62"/>
        <v>83.900273559679093</v>
      </c>
      <c r="DM46" s="2">
        <f t="shared" si="62"/>
        <v>84.931186694757344</v>
      </c>
      <c r="DN46" s="2">
        <f t="shared" si="62"/>
        <v>85.30348292682929</v>
      </c>
      <c r="DO46" s="2">
        <f t="shared" si="62"/>
        <v>86.545361324041792</v>
      </c>
      <c r="DP46" s="2">
        <f t="shared" si="62"/>
        <v>87.178346190206099</v>
      </c>
      <c r="DQ46" s="2">
        <f t="shared" si="62"/>
        <v>88.610218404775395</v>
      </c>
      <c r="DR46" s="2">
        <f t="shared" si="62"/>
        <v>90.083366656599182</v>
      </c>
      <c r="DS46" s="2">
        <f t="shared" si="62"/>
        <v>90.181428470754042</v>
      </c>
      <c r="DT46" s="2">
        <f t="shared" si="62"/>
        <v>92.165471760797345</v>
      </c>
      <c r="DU46" s="2">
        <f t="shared" si="62"/>
        <v>93.23027272727272</v>
      </c>
      <c r="DV46" s="2">
        <f t="shared" si="62"/>
        <v>92.885556629417096</v>
      </c>
      <c r="DW46" s="2">
        <f t="shared" si="62"/>
        <v>93.517960673095118</v>
      </c>
      <c r="DX46" s="2">
        <f t="shared" si="62"/>
        <v>89.480673170731706</v>
      </c>
      <c r="DY46" s="2">
        <f t="shared" si="62"/>
        <v>85.313491568914941</v>
      </c>
      <c r="EA46" s="2">
        <f t="shared" si="63"/>
        <v>82.056185947101227</v>
      </c>
      <c r="EB46" s="2">
        <f t="shared" si="63"/>
        <v>83.886504783265437</v>
      </c>
      <c r="EC46" s="2">
        <f t="shared" si="63"/>
        <v>87.117075071501873</v>
      </c>
      <c r="ED46" s="2">
        <f t="shared" si="63"/>
        <v>85.375111672987785</v>
      </c>
      <c r="EE46" s="2">
        <f t="shared" si="63"/>
        <v>87.863341775743251</v>
      </c>
      <c r="EF46" s="2">
        <f t="shared" si="63"/>
        <v>83.55738291901659</v>
      </c>
      <c r="EG46" s="2">
        <f t="shared" si="63"/>
        <v>86.307001271860088</v>
      </c>
      <c r="EH46" s="2">
        <f t="shared" si="63"/>
        <v>85.506249172932343</v>
      </c>
      <c r="EI46" s="2">
        <f t="shared" si="63"/>
        <v>87.809645408980643</v>
      </c>
      <c r="EJ46" s="2">
        <f t="shared" si="63"/>
        <v>87.555601606893845</v>
      </c>
      <c r="EK46" s="2">
        <f t="shared" si="63"/>
        <v>91.77847385547949</v>
      </c>
      <c r="EL46" s="2">
        <f t="shared" si="63"/>
        <v>95.693055660377354</v>
      </c>
      <c r="EM46" s="2">
        <f t="shared" si="63"/>
        <v>89.105859594689321</v>
      </c>
      <c r="EN46" s="2">
        <f t="shared" si="63"/>
        <v>90.579378393991917</v>
      </c>
      <c r="EO46" s="2">
        <f t="shared" si="63"/>
        <v>84.997628518156802</v>
      </c>
      <c r="EQ46" s="2">
        <f t="shared" si="64"/>
        <v>83.847292536696287</v>
      </c>
      <c r="ER46" s="2">
        <f t="shared" si="64"/>
        <v>83.162295924112215</v>
      </c>
      <c r="ES46" s="2">
        <f t="shared" si="64"/>
        <v>86.454667954033141</v>
      </c>
      <c r="ET46" s="2">
        <f t="shared" si="64"/>
        <v>83.58702904988003</v>
      </c>
      <c r="EU46" s="2">
        <f t="shared" si="64"/>
        <v>85.521660631012153</v>
      </c>
      <c r="EV46" s="2">
        <f t="shared" si="64"/>
        <v>84.600574929348525</v>
      </c>
      <c r="EW46" s="2">
        <f t="shared" si="64"/>
        <v>85.765378724444162</v>
      </c>
      <c r="EX46" s="2">
        <f t="shared" si="64"/>
        <v>85.173781696112528</v>
      </c>
      <c r="EY46" s="2">
        <f t="shared" si="64"/>
        <v>86.702732117164814</v>
      </c>
      <c r="EZ46" s="2">
        <f t="shared" si="64"/>
        <v>86.706011189858529</v>
      </c>
      <c r="FA46" s="2">
        <f t="shared" si="64"/>
        <v>89.556697328605878</v>
      </c>
      <c r="FB46" s="2">
        <f t="shared" si="64"/>
        <v>92.684765108397045</v>
      </c>
      <c r="FC46" s="2">
        <f t="shared" si="64"/>
        <v>88.349807247442286</v>
      </c>
      <c r="FD46" s="2">
        <f t="shared" si="64"/>
        <v>90.697276326660827</v>
      </c>
      <c r="FE46" s="2">
        <f t="shared" si="64"/>
        <v>93.412597064363837</v>
      </c>
      <c r="FG46" s="2">
        <f t="shared" si="65"/>
        <v>8.8199158993536142E-2</v>
      </c>
      <c r="FH46" s="2">
        <f t="shared" si="65"/>
        <v>0.10506060720228913</v>
      </c>
      <c r="FI46" s="2">
        <f t="shared" si="65"/>
        <v>0.10308616788268586</v>
      </c>
      <c r="FJ46" s="2">
        <f t="shared" si="65"/>
        <v>0.11503798080705342</v>
      </c>
      <c r="FK46" s="2">
        <f t="shared" si="65"/>
        <v>0.11031476855135973</v>
      </c>
      <c r="FL46" s="2">
        <f t="shared" si="65"/>
        <v>0.10602588285393663</v>
      </c>
      <c r="FM46" s="2">
        <f t="shared" si="65"/>
        <v>0.10167485582005434</v>
      </c>
      <c r="FN46" s="2">
        <f t="shared" si="65"/>
        <v>9.675334277368397E-2</v>
      </c>
      <c r="FO46" s="2">
        <f t="shared" si="65"/>
        <v>9.2645019001779516E-2</v>
      </c>
      <c r="FP46" s="2">
        <f t="shared" si="65"/>
        <v>9.5753400390833701E-2</v>
      </c>
      <c r="FQ46" s="2">
        <f t="shared" si="65"/>
        <v>9.2384401489537651E-2</v>
      </c>
      <c r="FR46" s="2">
        <f t="shared" si="65"/>
        <v>9.4472306548531962E-2</v>
      </c>
      <c r="FS46" s="2">
        <f t="shared" si="65"/>
        <v>0.10179381273032721</v>
      </c>
      <c r="FT46" s="2">
        <f t="shared" si="65"/>
        <v>7.3105570594843877E-2</v>
      </c>
      <c r="FU46" s="2">
        <f t="shared" si="65"/>
        <v>5.9993716336627478E-2</v>
      </c>
      <c r="FW46" s="2">
        <f t="shared" si="54"/>
        <v>2.695681272975334E-6</v>
      </c>
      <c r="FX46" s="2">
        <f t="shared" si="54"/>
        <v>3.9886295986434132E-6</v>
      </c>
      <c r="FY46" s="2">
        <f t="shared" si="54"/>
        <v>3.8489019067350531E-6</v>
      </c>
      <c r="FZ46" s="2">
        <f t="shared" si="54"/>
        <v>3.6701599435913871E-6</v>
      </c>
      <c r="GA46" s="2">
        <f t="shared" si="54"/>
        <v>3.4389835203786106E-6</v>
      </c>
      <c r="GB46" s="2">
        <f t="shared" si="54"/>
        <v>4.084944479949854E-6</v>
      </c>
      <c r="GC46" s="2">
        <f t="shared" si="54"/>
        <v>4.575191888631929E-6</v>
      </c>
      <c r="GD46" s="2">
        <f t="shared" si="54"/>
        <v>5.4812524056836398E-6</v>
      </c>
      <c r="GE46" s="2">
        <f t="shared" si="54"/>
        <v>4.2867042792209968E-6</v>
      </c>
      <c r="GF46" s="2">
        <f t="shared" si="54"/>
        <v>3.6271582638245778E-6</v>
      </c>
      <c r="GG46" s="2">
        <f t="shared" si="54"/>
        <v>3.1003008492993666E-6</v>
      </c>
      <c r="GH46" s="2">
        <f t="shared" si="54"/>
        <v>2.6593713645692542E-6</v>
      </c>
      <c r="GI46" s="2">
        <f t="shared" si="54"/>
        <v>2.4767493795642582E-6</v>
      </c>
      <c r="GJ46" s="2">
        <f t="shared" si="54"/>
        <v>2.0747022675691173E-6</v>
      </c>
      <c r="GK46" s="2">
        <f t="shared" si="54"/>
        <v>2.0172972685086255E-6</v>
      </c>
      <c r="GM46" s="86">
        <f t="shared" si="55"/>
        <v>2.5262559426258535E-8</v>
      </c>
      <c r="GN46" s="86">
        <f t="shared" si="55"/>
        <v>3.4449134254517437E-7</v>
      </c>
      <c r="GO46" s="86">
        <f t="shared" si="55"/>
        <v>2.1896741214846221E-7</v>
      </c>
      <c r="GP46" s="86">
        <f t="shared" si="55"/>
        <v>1.0197688051384698E-6</v>
      </c>
      <c r="GQ46" s="86">
        <f t="shared" si="55"/>
        <v>7.1113498390940391E-7</v>
      </c>
      <c r="GR46" s="86">
        <f t="shared" si="55"/>
        <v>3.3036466913354168E-7</v>
      </c>
      <c r="GS46" s="86">
        <f t="shared" si="55"/>
        <v>1.6364235655698896E-7</v>
      </c>
      <c r="GT46" s="86">
        <f t="shared" si="55"/>
        <v>8.0323833823873175E-8</v>
      </c>
      <c r="GU46" s="86">
        <f t="shared" si="55"/>
        <v>4.6936726474964789E-8</v>
      </c>
      <c r="GV46" s="86">
        <f t="shared" si="55"/>
        <v>8.2024321309894594E-8</v>
      </c>
      <c r="GW46" s="86">
        <f t="shared" si="55"/>
        <v>4.8586347343158594E-8</v>
      </c>
      <c r="GX46" s="86">
        <f t="shared" si="55"/>
        <v>9.2691898521705639E-8</v>
      </c>
      <c r="GY46" s="86">
        <f t="shared" si="55"/>
        <v>2.4404856289218175E-7</v>
      </c>
      <c r="GZ46" s="86">
        <f t="shared" si="55"/>
        <v>9.116598254508068E-10</v>
      </c>
      <c r="HA46" s="86">
        <f t="shared" si="55"/>
        <v>3.6708780056430819E-14</v>
      </c>
      <c r="HC46" s="86">
        <f t="shared" si="59"/>
        <v>3.2129858554806012E-25</v>
      </c>
      <c r="HD46" s="86">
        <f t="shared" si="59"/>
        <v>2.6980106809845297E-22</v>
      </c>
      <c r="HE46" s="86">
        <f t="shared" si="59"/>
        <v>7.4291005272234811E-23</v>
      </c>
      <c r="HF46" s="86">
        <f t="shared" si="59"/>
        <v>1.3337269359307224E-21</v>
      </c>
      <c r="HG46" s="86">
        <f t="shared" si="59"/>
        <v>4.9010017271162664E-21</v>
      </c>
      <c r="HH46" s="86">
        <f t="shared" si="59"/>
        <v>1.9601310512589413E-19</v>
      </c>
      <c r="HI46" s="86">
        <f t="shared" si="59"/>
        <v>1.7766576980468985E-20</v>
      </c>
      <c r="HJ46" s="86">
        <f t="shared" si="59"/>
        <v>2.2882850488276552E-22</v>
      </c>
      <c r="HK46" s="86">
        <f t="shared" si="59"/>
        <v>7.7239765174811598E-22</v>
      </c>
      <c r="HL46" s="86">
        <f t="shared" si="59"/>
        <v>1.4447061079699367E-21</v>
      </c>
      <c r="HM46" s="86">
        <f t="shared" si="59"/>
        <v>1.2468286784175845E-21</v>
      </c>
      <c r="HN46" s="86">
        <f t="shared" si="59"/>
        <v>3.9223472978449183E-24</v>
      </c>
      <c r="HO46" s="86">
        <f t="shared" si="59"/>
        <v>1.592038846490015E-21</v>
      </c>
      <c r="HP46" s="86">
        <f t="shared" si="59"/>
        <v>8.987222753426897E-31</v>
      </c>
      <c r="HQ46" s="86">
        <f t="shared" si="59"/>
        <v>1.1280777754881006E-33</v>
      </c>
      <c r="HS46" s="86">
        <f t="shared" si="56"/>
        <v>6.2458851056257819E-63</v>
      </c>
      <c r="HT46" s="86">
        <f t="shared" si="56"/>
        <v>4.2756254551354644E-53</v>
      </c>
      <c r="HU46" s="86">
        <f t="shared" si="56"/>
        <v>2.7462112476613857E-55</v>
      </c>
      <c r="HV46" s="86">
        <f t="shared" si="56"/>
        <v>3.8342710537091561E-51</v>
      </c>
      <c r="HW46" s="86">
        <f t="shared" si="56"/>
        <v>2.103493773186967E-50</v>
      </c>
      <c r="HX46" s="86">
        <f t="shared" si="56"/>
        <v>2.0920735177911537E-46</v>
      </c>
      <c r="HY46" s="86">
        <f t="shared" si="56"/>
        <v>1.0776991039513511E-49</v>
      </c>
      <c r="HZ46" s="86">
        <f t="shared" si="56"/>
        <v>1.0032977817684324E-53</v>
      </c>
      <c r="IA46" s="86">
        <f t="shared" si="56"/>
        <v>2.7967948558179066E-53</v>
      </c>
      <c r="IB46" s="86">
        <f t="shared" si="56"/>
        <v>1.0827126581153307E-52</v>
      </c>
      <c r="IC46" s="86">
        <f t="shared" si="56"/>
        <v>3.611154060950382E-53</v>
      </c>
      <c r="ID46" s="86">
        <f t="shared" si="56"/>
        <v>5.5175480228581561E-60</v>
      </c>
      <c r="IE46" s="86">
        <f t="shared" si="56"/>
        <v>7.4959835831602939E-53</v>
      </c>
      <c r="IF46" s="86">
        <f t="shared" si="56"/>
        <v>4.7973349341100004E-45</v>
      </c>
      <c r="IG46" s="86">
        <f t="shared" si="56"/>
        <v>2.7087639702516552E-43</v>
      </c>
      <c r="II46" s="86">
        <f t="shared" si="57"/>
        <v>2.120468081899844E-306</v>
      </c>
      <c r="IJ46" s="86">
        <f t="shared" si="57"/>
        <v>1.4507268739658989E-254</v>
      </c>
      <c r="IK46" s="86">
        <f t="shared" si="57"/>
        <v>2.3544042118857014E-266</v>
      </c>
      <c r="IL46" s="86">
        <f t="shared" si="57"/>
        <v>3.2058954013768017E-251</v>
      </c>
      <c r="IM46" s="86">
        <f t="shared" si="57"/>
        <v>3.7332932442373854E-246</v>
      </c>
      <c r="IN46" s="86">
        <f t="shared" si="57"/>
        <v>1.5491322894355202E-224</v>
      </c>
      <c r="IO46" s="86">
        <f t="shared" si="57"/>
        <v>6.9689947132666177E-237</v>
      </c>
      <c r="IP46" s="86">
        <f t="shared" si="57"/>
        <v>1.4074363487416008E-257</v>
      </c>
      <c r="IQ46" s="86">
        <f t="shared" si="57"/>
        <v>8.442218372302243E-258</v>
      </c>
      <c r="IR46" s="86">
        <f t="shared" si="57"/>
        <v>3.3209429847683743E-256</v>
      </c>
      <c r="IS46" s="86">
        <f t="shared" si="57"/>
        <v>9.3246584187336338E-257</v>
      </c>
      <c r="IT46" s="86">
        <f t="shared" si="57"/>
        <v>1.157856788499917E-288</v>
      </c>
      <c r="IU46" s="86">
        <f t="shared" si="57"/>
        <v>2.2594833699199157E-255</v>
      </c>
      <c r="IV46" s="86">
        <f t="shared" si="57"/>
        <v>4.3199015137442697E-164</v>
      </c>
      <c r="IW46" s="86">
        <f t="shared" si="57"/>
        <v>8.6927397711246449E-159</v>
      </c>
      <c r="IY46" s="86">
        <f t="shared" si="58"/>
        <v>2.5262559426258535E-8</v>
      </c>
      <c r="IZ46" s="86">
        <f t="shared" si="58"/>
        <v>3.4449134254517463E-7</v>
      </c>
      <c r="JA46" s="86">
        <f t="shared" si="58"/>
        <v>2.1896741214846229E-7</v>
      </c>
      <c r="JB46" s="86">
        <f t="shared" si="58"/>
        <v>1.019768805138471E-6</v>
      </c>
      <c r="JC46" s="86">
        <f t="shared" si="58"/>
        <v>7.1113498390940878E-7</v>
      </c>
      <c r="JD46" s="86">
        <f t="shared" si="58"/>
        <v>3.3036466913373771E-7</v>
      </c>
      <c r="JE46" s="86">
        <f t="shared" si="58"/>
        <v>1.6364235655700672E-7</v>
      </c>
      <c r="JF46" s="86">
        <f t="shared" si="58"/>
        <v>8.03238338238734E-8</v>
      </c>
      <c r="JG46" s="86">
        <f t="shared" si="58"/>
        <v>4.6936726474965563E-8</v>
      </c>
      <c r="JH46" s="86">
        <f t="shared" si="58"/>
        <v>8.2024321309896037E-8</v>
      </c>
      <c r="JI46" s="86">
        <f t="shared" si="58"/>
        <v>4.8586347343159838E-8</v>
      </c>
      <c r="JJ46" s="86">
        <f t="shared" si="58"/>
        <v>9.2691898521705639E-8</v>
      </c>
      <c r="JK46" s="86">
        <f t="shared" si="58"/>
        <v>2.4404856289218334E-7</v>
      </c>
      <c r="JL46" s="86">
        <f t="shared" si="58"/>
        <v>9.116598254508068E-10</v>
      </c>
      <c r="JM46" s="86">
        <f t="shared" si="58"/>
        <v>3.6708780056430819E-14</v>
      </c>
    </row>
    <row r="47" spans="2:273" x14ac:dyDescent="0.25">
      <c r="B47" s="2">
        <v>20</v>
      </c>
      <c r="C47" s="37">
        <v>81.584999999999994</v>
      </c>
      <c r="D47" s="37">
        <v>82.194999999999993</v>
      </c>
      <c r="E47" s="37">
        <v>84.024000000000001</v>
      </c>
      <c r="F47" s="37">
        <v>83.805000000000007</v>
      </c>
      <c r="G47" s="37">
        <v>84.975999999999999</v>
      </c>
      <c r="H47" s="37">
        <v>86.512</v>
      </c>
      <c r="I47" s="37">
        <v>85.561000000000007</v>
      </c>
      <c r="J47" s="37">
        <v>87.878</v>
      </c>
      <c r="K47" s="37">
        <v>89.927000000000007</v>
      </c>
      <c r="L47" s="37">
        <v>91</v>
      </c>
      <c r="M47" s="37">
        <v>91.706999999999994</v>
      </c>
      <c r="N47" s="37">
        <v>92.756</v>
      </c>
      <c r="O47" s="37">
        <v>92.462999999999994</v>
      </c>
      <c r="P47" s="37">
        <v>90.512</v>
      </c>
      <c r="Q47" s="37">
        <v>86.795000000000002</v>
      </c>
      <c r="S47" s="4">
        <f t="shared" si="60"/>
        <v>82.090702503994038</v>
      </c>
      <c r="T47" s="4">
        <f t="shared" si="60"/>
        <v>84.107531274764824</v>
      </c>
      <c r="U47" s="4">
        <f t="shared" si="60"/>
        <v>85.388981091679355</v>
      </c>
      <c r="V47" s="4">
        <f t="shared" si="60"/>
        <v>85.501621022416572</v>
      </c>
      <c r="W47" s="4">
        <f t="shared" si="60"/>
        <v>86.831099377821815</v>
      </c>
      <c r="X47" s="4">
        <f t="shared" si="60"/>
        <v>86.892922068715976</v>
      </c>
      <c r="Y47" s="4">
        <f t="shared" si="60"/>
        <v>88.45552748919782</v>
      </c>
      <c r="Z47" s="4">
        <f t="shared" si="60"/>
        <v>89.611898569518587</v>
      </c>
      <c r="AA47" s="4">
        <f t="shared" si="60"/>
        <v>90.052863761941992</v>
      </c>
      <c r="AB47" s="4">
        <f t="shared" si="60"/>
        <v>91.754653579634677</v>
      </c>
      <c r="AC47" s="4">
        <f t="shared" si="60"/>
        <v>93.227377004534645</v>
      </c>
      <c r="AD47" s="4">
        <f t="shared" si="60"/>
        <v>93.245574223153</v>
      </c>
      <c r="AE47" s="4">
        <f t="shared" si="60"/>
        <v>93.137532990208058</v>
      </c>
      <c r="AF47" s="4">
        <f t="shared" si="60"/>
        <v>89.66872764030478</v>
      </c>
      <c r="AG47" s="4">
        <f t="shared" si="60"/>
        <v>85.401611927633027</v>
      </c>
      <c r="AI47" s="4">
        <f t="shared" si="61"/>
        <v>-0.50570250399404415</v>
      </c>
      <c r="AJ47" s="4">
        <f t="shared" si="61"/>
        <v>-1.9125312747648309</v>
      </c>
      <c r="AK47" s="4">
        <f t="shared" si="61"/>
        <v>-1.3649810916793541</v>
      </c>
      <c r="AL47" s="4">
        <f t="shared" si="61"/>
        <v>-1.696621022416565</v>
      </c>
      <c r="AM47" s="4">
        <f t="shared" si="61"/>
        <v>-1.8550993778218157</v>
      </c>
      <c r="AN47" s="4">
        <f t="shared" si="61"/>
        <v>-0.38092206871597512</v>
      </c>
      <c r="AO47" s="4">
        <f t="shared" si="61"/>
        <v>-2.894527489197813</v>
      </c>
      <c r="AP47" s="4">
        <f t="shared" si="61"/>
        <v>-1.7338985695185869</v>
      </c>
      <c r="AQ47" s="4">
        <f t="shared" si="61"/>
        <v>-0.12586376194198579</v>
      </c>
      <c r="AR47" s="4">
        <f t="shared" si="61"/>
        <v>-0.75465357963467739</v>
      </c>
      <c r="AS47" s="4">
        <f t="shared" si="61"/>
        <v>-1.5203770045346516</v>
      </c>
      <c r="AT47" s="4">
        <f t="shared" si="61"/>
        <v>-0.48957422315299937</v>
      </c>
      <c r="AU47" s="4">
        <f t="shared" si="61"/>
        <v>-0.67453299020806412</v>
      </c>
      <c r="AV47" s="4">
        <f t="shared" si="61"/>
        <v>0.84327235969522008</v>
      </c>
      <c r="AW47" s="4">
        <f t="shared" si="61"/>
        <v>1.3933880723669745</v>
      </c>
      <c r="AY47" s="2">
        <f t="shared" si="52"/>
        <v>82.090638051217525</v>
      </c>
      <c r="AZ47" s="2">
        <f t="shared" si="52"/>
        <v>84.106712969349672</v>
      </c>
      <c r="BA47" s="2">
        <f t="shared" si="52"/>
        <v>85.388441131400882</v>
      </c>
      <c r="BB47" s="2">
        <f t="shared" si="52"/>
        <v>85.499459345532486</v>
      </c>
      <c r="BC47" s="2">
        <f t="shared" si="52"/>
        <v>86.82955743218362</v>
      </c>
      <c r="BD47" s="2">
        <f t="shared" si="52"/>
        <v>86.892144354106662</v>
      </c>
      <c r="BE47" s="2">
        <f t="shared" si="52"/>
        <v>88.45512087044122</v>
      </c>
      <c r="BF47" s="2">
        <f t="shared" si="52"/>
        <v>89.611686986848952</v>
      </c>
      <c r="BG47" s="2">
        <f t="shared" si="52"/>
        <v>90.052736875533057</v>
      </c>
      <c r="BH47" s="2">
        <f t="shared" si="52"/>
        <v>91.754438092561031</v>
      </c>
      <c r="BI47" s="2">
        <f t="shared" si="52"/>
        <v>93.227247264377354</v>
      </c>
      <c r="BJ47" s="2">
        <f t="shared" si="52"/>
        <v>93.245344071665642</v>
      </c>
      <c r="BK47" s="2">
        <f t="shared" si="52"/>
        <v>93.136956473062924</v>
      </c>
      <c r="BL47" s="2">
        <f t="shared" si="52"/>
        <v>89.668724730879717</v>
      </c>
      <c r="BM47" s="2">
        <f t="shared" si="52"/>
        <v>85.401611927445927</v>
      </c>
      <c r="BO47" s="2">
        <f t="shared" si="11"/>
        <v>81.584999999999994</v>
      </c>
      <c r="BP47" s="2">
        <f t="shared" si="12"/>
        <v>82.194999999999993</v>
      </c>
      <c r="BQ47" s="2">
        <f t="shared" si="13"/>
        <v>84.024000000000001</v>
      </c>
      <c r="BR47" s="2">
        <f t="shared" si="14"/>
        <v>83.805000000000007</v>
      </c>
      <c r="BS47" s="2">
        <f t="shared" si="15"/>
        <v>84.975999999999999</v>
      </c>
      <c r="BT47" s="2">
        <f t="shared" si="16"/>
        <v>86.512</v>
      </c>
      <c r="BU47" s="2">
        <f t="shared" si="17"/>
        <v>85.561000000000007</v>
      </c>
      <c r="BV47" s="2">
        <f t="shared" si="18"/>
        <v>87.878</v>
      </c>
      <c r="BW47" s="2">
        <f t="shared" si="19"/>
        <v>89.927000000000007</v>
      </c>
      <c r="BX47" s="2">
        <f t="shared" si="20"/>
        <v>91</v>
      </c>
      <c r="BY47" s="2">
        <f t="shared" si="21"/>
        <v>91.706999999999994</v>
      </c>
      <c r="BZ47" s="2">
        <f t="shared" si="22"/>
        <v>92.756</v>
      </c>
      <c r="CA47" s="2">
        <f t="shared" si="23"/>
        <v>92.462999999999994</v>
      </c>
      <c r="CB47" s="2">
        <f t="shared" si="24"/>
        <v>90.512</v>
      </c>
      <c r="CC47" s="2">
        <f t="shared" si="25"/>
        <v>86.795000000000002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82.102326638477791</v>
      </c>
      <c r="DL47" s="2">
        <f t="shared" si="62"/>
        <v>84.147138805607298</v>
      </c>
      <c r="DM47" s="2">
        <f t="shared" si="62"/>
        <v>85.185776517300084</v>
      </c>
      <c r="DN47" s="2">
        <f t="shared" si="62"/>
        <v>85.53360975609759</v>
      </c>
      <c r="DO47" s="2">
        <f t="shared" si="62"/>
        <v>86.708024390243892</v>
      </c>
      <c r="DP47" s="2">
        <f t="shared" si="62"/>
        <v>87.336655079275062</v>
      </c>
      <c r="DQ47" s="2">
        <f t="shared" si="62"/>
        <v>88.735374388893376</v>
      </c>
      <c r="DR47" s="2">
        <f t="shared" si="62"/>
        <v>90.107206584113541</v>
      </c>
      <c r="DS47" s="2">
        <f t="shared" si="62"/>
        <v>90.318857082452425</v>
      </c>
      <c r="DT47" s="2">
        <f t="shared" si="62"/>
        <v>92.257398671096354</v>
      </c>
      <c r="DU47" s="2">
        <f t="shared" si="62"/>
        <v>93.405781818181808</v>
      </c>
      <c r="DV47" s="2">
        <f t="shared" si="62"/>
        <v>92.98702250075506</v>
      </c>
      <c r="DW47" s="2">
        <f t="shared" si="62"/>
        <v>93.654637684682513</v>
      </c>
      <c r="DX47" s="2">
        <f t="shared" si="62"/>
        <v>89.59945121951219</v>
      </c>
      <c r="DY47" s="2">
        <f t="shared" si="62"/>
        <v>85.432475989736048</v>
      </c>
      <c r="EA47" s="2">
        <f t="shared" si="63"/>
        <v>81.980379374832992</v>
      </c>
      <c r="EB47" s="2">
        <f t="shared" si="63"/>
        <v>83.792680356570699</v>
      </c>
      <c r="EC47" s="2">
        <f t="shared" si="63"/>
        <v>86.996622115363621</v>
      </c>
      <c r="ED47" s="2">
        <f t="shared" si="63"/>
        <v>85.259920522545301</v>
      </c>
      <c r="EE47" s="2">
        <f t="shared" si="63"/>
        <v>87.723547170737817</v>
      </c>
      <c r="EF47" s="2">
        <f t="shared" si="63"/>
        <v>83.473921357389258</v>
      </c>
      <c r="EG47" s="2">
        <f t="shared" si="63"/>
        <v>86.196900158982501</v>
      </c>
      <c r="EH47" s="2">
        <f t="shared" si="63"/>
        <v>85.392786466165433</v>
      </c>
      <c r="EI47" s="2">
        <f t="shared" si="63"/>
        <v>87.675767038952714</v>
      </c>
      <c r="EJ47" s="2">
        <f t="shared" si="63"/>
        <v>87.422687873363458</v>
      </c>
      <c r="EK47" s="2">
        <f t="shared" si="63"/>
        <v>91.627669391885149</v>
      </c>
      <c r="EL47" s="2">
        <f t="shared" si="63"/>
        <v>95.503605116725296</v>
      </c>
      <c r="EM47" s="2">
        <f t="shared" si="63"/>
        <v>88.97099595926278</v>
      </c>
      <c r="EN47" s="2">
        <f t="shared" si="63"/>
        <v>90.469748122472566</v>
      </c>
      <c r="EO47" s="2">
        <f t="shared" si="63"/>
        <v>84.960290464352312</v>
      </c>
      <c r="EQ47" s="2">
        <f t="shared" si="64"/>
        <v>83.752498888483657</v>
      </c>
      <c r="ER47" s="2">
        <f t="shared" si="64"/>
        <v>83.076564346338927</v>
      </c>
      <c r="ES47" s="2">
        <f t="shared" si="64"/>
        <v>86.341609833378001</v>
      </c>
      <c r="ET47" s="2">
        <f t="shared" si="64"/>
        <v>83.491742066531017</v>
      </c>
      <c r="EU47" s="2">
        <f t="shared" si="64"/>
        <v>85.407977520560465</v>
      </c>
      <c r="EV47" s="2">
        <f t="shared" si="64"/>
        <v>84.505218063492535</v>
      </c>
      <c r="EW47" s="2">
        <f t="shared" si="64"/>
        <v>85.661588439350936</v>
      </c>
      <c r="EX47" s="2">
        <f t="shared" si="64"/>
        <v>85.064157879587057</v>
      </c>
      <c r="EY47" s="2">
        <f t="shared" si="64"/>
        <v>86.581352960338805</v>
      </c>
      <c r="EZ47" s="2">
        <f t="shared" si="64"/>
        <v>86.582699480953636</v>
      </c>
      <c r="FA47" s="2">
        <f t="shared" si="64"/>
        <v>89.430596376849266</v>
      </c>
      <c r="FB47" s="2">
        <f t="shared" si="64"/>
        <v>92.528686875991454</v>
      </c>
      <c r="FC47" s="2">
        <f t="shared" si="64"/>
        <v>88.223342699946699</v>
      </c>
      <c r="FD47" s="2">
        <f t="shared" si="64"/>
        <v>90.586186472845057</v>
      </c>
      <c r="FE47" s="2">
        <f t="shared" si="64"/>
        <v>93.279770375302377</v>
      </c>
      <c r="FG47" s="2">
        <f t="shared" si="65"/>
        <v>9.5892477303940238E-2</v>
      </c>
      <c r="FH47" s="2">
        <f t="shared" si="65"/>
        <v>0.11404074151549631</v>
      </c>
      <c r="FI47" s="2">
        <f t="shared" si="65"/>
        <v>0.11191864100593106</v>
      </c>
      <c r="FJ47" s="2">
        <f t="shared" si="65"/>
        <v>0.12475205740354792</v>
      </c>
      <c r="FK47" s="2">
        <f t="shared" si="65"/>
        <v>0.11968394579915272</v>
      </c>
      <c r="FL47" s="2">
        <f t="shared" si="65"/>
        <v>0.11507791538416506</v>
      </c>
      <c r="FM47" s="2">
        <f t="shared" si="65"/>
        <v>0.11040129133767207</v>
      </c>
      <c r="FN47" s="2">
        <f t="shared" si="65"/>
        <v>0.10510680206397849</v>
      </c>
      <c r="FO47" s="2">
        <f t="shared" si="65"/>
        <v>0.10068331327787304</v>
      </c>
      <c r="FP47" s="2">
        <f t="shared" si="65"/>
        <v>0.10403047025161298</v>
      </c>
      <c r="FQ47" s="2">
        <f t="shared" si="65"/>
        <v>0.10040258557863491</v>
      </c>
      <c r="FR47" s="2">
        <f t="shared" si="65"/>
        <v>0.10265120801525365</v>
      </c>
      <c r="FS47" s="2">
        <f t="shared" si="65"/>
        <v>0.11052920175495606</v>
      </c>
      <c r="FT47" s="2">
        <f t="shared" si="65"/>
        <v>7.9597257269697075E-2</v>
      </c>
      <c r="FU47" s="2">
        <f t="shared" si="65"/>
        <v>6.5403242308156029E-2</v>
      </c>
      <c r="FW47" s="2">
        <f t="shared" si="54"/>
        <v>2.9557549708525607E-6</v>
      </c>
      <c r="FX47" s="2">
        <f t="shared" si="54"/>
        <v>4.3734437044336644E-6</v>
      </c>
      <c r="FY47" s="2">
        <f t="shared" si="54"/>
        <v>4.2202354527072989E-6</v>
      </c>
      <c r="FZ47" s="2">
        <f t="shared" si="54"/>
        <v>4.0242489295581061E-6</v>
      </c>
      <c r="GA47" s="2">
        <f t="shared" si="54"/>
        <v>3.7707691958989554E-6</v>
      </c>
      <c r="GB47" s="2">
        <f t="shared" si="54"/>
        <v>4.4790507894903932E-6</v>
      </c>
      <c r="GC47" s="2">
        <f t="shared" si="54"/>
        <v>5.0165959346992158E-6</v>
      </c>
      <c r="GD47" s="2">
        <f t="shared" si="54"/>
        <v>6.0100705721358876E-6</v>
      </c>
      <c r="GE47" s="2">
        <f t="shared" si="54"/>
        <v>4.7002758315699996E-6</v>
      </c>
      <c r="GF47" s="2">
        <f t="shared" si="54"/>
        <v>3.9770985584916413E-6</v>
      </c>
      <c r="GG47" s="2">
        <f t="shared" si="54"/>
        <v>3.3994112659381768E-6</v>
      </c>
      <c r="GH47" s="2">
        <f t="shared" si="54"/>
        <v>2.9159419685505618E-6</v>
      </c>
      <c r="GI47" s="2">
        <f t="shared" si="54"/>
        <v>2.7157010430803252E-6</v>
      </c>
      <c r="GJ47" s="2">
        <f t="shared" si="54"/>
        <v>2.2748653445332823E-6</v>
      </c>
      <c r="GK47" s="2">
        <f t="shared" si="54"/>
        <v>2.211922039563138E-6</v>
      </c>
      <c r="GM47" s="86">
        <f t="shared" si="55"/>
        <v>5.0273107752209039E-8</v>
      </c>
      <c r="GN47" s="86">
        <f t="shared" si="55"/>
        <v>6.1753180599789066E-7</v>
      </c>
      <c r="GO47" s="86">
        <f t="shared" si="55"/>
        <v>4.0145392276889228E-7</v>
      </c>
      <c r="GP47" s="86">
        <f t="shared" si="55"/>
        <v>1.7530013569444405E-6</v>
      </c>
      <c r="GQ47" s="86">
        <f t="shared" si="55"/>
        <v>1.2356369516106667E-6</v>
      </c>
      <c r="GR47" s="86">
        <f t="shared" si="55"/>
        <v>5.9541716341462999E-7</v>
      </c>
      <c r="GS47" s="86">
        <f t="shared" si="55"/>
        <v>3.0419833761195858E-7</v>
      </c>
      <c r="GT47" s="86">
        <f t="shared" si="55"/>
        <v>1.5358020444273192E-7</v>
      </c>
      <c r="GU47" s="86">
        <f t="shared" si="55"/>
        <v>9.1442117438681626E-8</v>
      </c>
      <c r="GV47" s="86">
        <f t="shared" si="55"/>
        <v>1.5611855836364883E-7</v>
      </c>
      <c r="GW47" s="86">
        <f t="shared" si="55"/>
        <v>9.4375099866882938E-8</v>
      </c>
      <c r="GX47" s="86">
        <f t="shared" si="55"/>
        <v>1.7439301733645475E-7</v>
      </c>
      <c r="GY47" s="86">
        <f t="shared" si="55"/>
        <v>4.427271618175117E-7</v>
      </c>
      <c r="GZ47" s="86">
        <f t="shared" si="55"/>
        <v>2.0634002798700918E-9</v>
      </c>
      <c r="HA47" s="86">
        <f t="shared" si="55"/>
        <v>1.3376738005266124E-13</v>
      </c>
      <c r="HC47" s="86">
        <f t="shared" si="59"/>
        <v>1.5382353149300888E-24</v>
      </c>
      <c r="HD47" s="86">
        <f t="shared" si="59"/>
        <v>1.0712534396181025E-21</v>
      </c>
      <c r="HE47" s="86">
        <f t="shared" si="59"/>
        <v>3.0894129266609682E-22</v>
      </c>
      <c r="HF47" s="86">
        <f t="shared" si="59"/>
        <v>5.0836746141037242E-21</v>
      </c>
      <c r="HG47" s="86">
        <f t="shared" si="59"/>
        <v>1.796878831510795E-20</v>
      </c>
      <c r="HH47" s="86">
        <f t="shared" si="59"/>
        <v>6.5451695010898937E-19</v>
      </c>
      <c r="HI47" s="86">
        <f t="shared" si="59"/>
        <v>6.4234594180529277E-20</v>
      </c>
      <c r="HJ47" s="86">
        <f t="shared" si="59"/>
        <v>9.5200656440674889E-22</v>
      </c>
      <c r="HK47" s="86">
        <f t="shared" si="59"/>
        <v>3.0714096733769569E-21</v>
      </c>
      <c r="HL47" s="86">
        <f t="shared" si="59"/>
        <v>5.5665244769977047E-21</v>
      </c>
      <c r="HM47" s="86">
        <f t="shared" si="59"/>
        <v>4.7418981202873582E-21</v>
      </c>
      <c r="HN47" s="86">
        <f t="shared" si="59"/>
        <v>1.7289874251118028E-23</v>
      </c>
      <c r="HO47" s="86">
        <f t="shared" si="59"/>
        <v>5.8755734993815362E-21</v>
      </c>
      <c r="HP47" s="86">
        <f t="shared" si="59"/>
        <v>6.0002756891192759E-30</v>
      </c>
      <c r="HQ47" s="86">
        <f t="shared" si="59"/>
        <v>9.4146803173609424E-33</v>
      </c>
      <c r="HS47" s="86">
        <f t="shared" si="56"/>
        <v>7.8218776670243902E-62</v>
      </c>
      <c r="HT47" s="86">
        <f t="shared" si="56"/>
        <v>3.7692583711917177E-52</v>
      </c>
      <c r="HU47" s="86">
        <f t="shared" si="56"/>
        <v>2.6501672083104275E-54</v>
      </c>
      <c r="HV47" s="86">
        <f t="shared" si="56"/>
        <v>3.1522212007527423E-50</v>
      </c>
      <c r="HW47" s="86">
        <f t="shared" si="56"/>
        <v>1.6487670977145512E-49</v>
      </c>
      <c r="HX47" s="86">
        <f t="shared" si="56"/>
        <v>1.4127338335266631E-45</v>
      </c>
      <c r="HY47" s="86">
        <f t="shared" si="56"/>
        <v>8.3824266968113577E-49</v>
      </c>
      <c r="HZ47" s="86">
        <f t="shared" si="56"/>
        <v>9.6175624641824987E-53</v>
      </c>
      <c r="IA47" s="86">
        <f t="shared" si="56"/>
        <v>2.5419030692746325E-52</v>
      </c>
      <c r="IB47" s="86">
        <f t="shared" si="56"/>
        <v>9.3749413699809557E-52</v>
      </c>
      <c r="IC47" s="86">
        <f t="shared" si="56"/>
        <v>3.0822619863600974E-52</v>
      </c>
      <c r="ID47" s="86">
        <f t="shared" si="56"/>
        <v>6.0270091044718813E-59</v>
      </c>
      <c r="IE47" s="86">
        <f t="shared" si="56"/>
        <v>6.0902413340749242E-52</v>
      </c>
      <c r="IF47" s="86">
        <f t="shared" si="56"/>
        <v>2.7547399521920323E-44</v>
      </c>
      <c r="IG47" s="86">
        <f t="shared" si="56"/>
        <v>1.4493280432991734E-42</v>
      </c>
      <c r="II47" s="86">
        <f t="shared" si="57"/>
        <v>4.793796382521747E-302</v>
      </c>
      <c r="IJ47" s="86">
        <f t="shared" si="57"/>
        <v>7.7258291829476376E-251</v>
      </c>
      <c r="IK47" s="86">
        <f t="shared" si="57"/>
        <v>1.8239896742489724E-262</v>
      </c>
      <c r="IL47" s="86">
        <f t="shared" si="57"/>
        <v>1.4408646157637331E-247</v>
      </c>
      <c r="IM47" s="86">
        <f t="shared" si="57"/>
        <v>1.3555046346657982E-242</v>
      </c>
      <c r="IN47" s="86">
        <f t="shared" si="57"/>
        <v>3.018953349859103E-221</v>
      </c>
      <c r="IO47" s="86">
        <f t="shared" si="57"/>
        <v>2.2246959701563611E-233</v>
      </c>
      <c r="IP47" s="86">
        <f t="shared" si="57"/>
        <v>1.041846273827216E-253</v>
      </c>
      <c r="IQ47" s="86">
        <f t="shared" si="57"/>
        <v>5.2778535449876734E-254</v>
      </c>
      <c r="IR47" s="86">
        <f t="shared" si="57"/>
        <v>1.7517717102857164E-252</v>
      </c>
      <c r="IS47" s="86">
        <f t="shared" si="57"/>
        <v>4.5074764933869329E-253</v>
      </c>
      <c r="IT47" s="86">
        <f t="shared" si="57"/>
        <v>1.4451180039532287E-284</v>
      </c>
      <c r="IU47" s="86">
        <f t="shared" si="57"/>
        <v>9.0111454535652987E-252</v>
      </c>
      <c r="IV47" s="86">
        <f t="shared" si="57"/>
        <v>8.1019125248547006E-162</v>
      </c>
      <c r="IW47" s="86">
        <f t="shared" si="57"/>
        <v>1.3592081602259374E-156</v>
      </c>
      <c r="IY47" s="86">
        <f t="shared" si="58"/>
        <v>5.0273107752209039E-8</v>
      </c>
      <c r="IZ47" s="86">
        <f t="shared" si="58"/>
        <v>6.1753180599789172E-7</v>
      </c>
      <c r="JA47" s="86">
        <f t="shared" si="58"/>
        <v>4.0145392276889259E-7</v>
      </c>
      <c r="JB47" s="86">
        <f t="shared" si="58"/>
        <v>1.7530013569444456E-6</v>
      </c>
      <c r="JC47" s="86">
        <f t="shared" si="58"/>
        <v>1.2356369516106847E-6</v>
      </c>
      <c r="JD47" s="86">
        <f t="shared" si="58"/>
        <v>5.9541716341528453E-7</v>
      </c>
      <c r="JE47" s="86">
        <f t="shared" si="58"/>
        <v>3.041983376120228E-7</v>
      </c>
      <c r="JF47" s="86">
        <f t="shared" si="58"/>
        <v>1.5358020444273287E-7</v>
      </c>
      <c r="JG47" s="86">
        <f t="shared" si="58"/>
        <v>9.1442117438684696E-8</v>
      </c>
      <c r="JH47" s="86">
        <f t="shared" si="58"/>
        <v>1.5611855836365439E-7</v>
      </c>
      <c r="JI47" s="86">
        <f t="shared" si="58"/>
        <v>9.4375099866887676E-8</v>
      </c>
      <c r="JJ47" s="86">
        <f t="shared" si="58"/>
        <v>1.7439301733645478E-7</v>
      </c>
      <c r="JK47" s="86">
        <f t="shared" si="58"/>
        <v>4.4272716181751757E-7</v>
      </c>
      <c r="JL47" s="86">
        <f t="shared" si="58"/>
        <v>2.0634002798700918E-9</v>
      </c>
      <c r="JM47" s="86">
        <f t="shared" si="58"/>
        <v>1.3376738005266124E-13</v>
      </c>
    </row>
    <row r="48" spans="2:273" x14ac:dyDescent="0.25">
      <c r="B48" s="2">
        <v>21</v>
      </c>
      <c r="C48" s="37">
        <v>83.659000000000006</v>
      </c>
      <c r="D48" s="37">
        <v>82.61</v>
      </c>
      <c r="E48" s="37">
        <v>82.244</v>
      </c>
      <c r="F48" s="37">
        <v>83.462999999999994</v>
      </c>
      <c r="G48" s="37">
        <v>86.462999999999994</v>
      </c>
      <c r="H48" s="37">
        <v>86.878</v>
      </c>
      <c r="I48" s="37">
        <v>87.415000000000006</v>
      </c>
      <c r="J48" s="37">
        <v>87.683000000000007</v>
      </c>
      <c r="K48" s="37">
        <v>89.950999999999993</v>
      </c>
      <c r="L48" s="37">
        <v>90.706999999999994</v>
      </c>
      <c r="M48" s="37">
        <v>91.072999999999993</v>
      </c>
      <c r="N48" s="37">
        <v>91.340999999999994</v>
      </c>
      <c r="O48" s="37">
        <v>92.828999999999994</v>
      </c>
      <c r="P48" s="37">
        <v>88.853999999999999</v>
      </c>
      <c r="Q48" s="37">
        <v>86.567999999999998</v>
      </c>
      <c r="S48" s="4">
        <f t="shared" si="60"/>
        <v>82.244223169565515</v>
      </c>
      <c r="T48" s="4">
        <f t="shared" si="60"/>
        <v>84.309442143420057</v>
      </c>
      <c r="U48" s="4">
        <f t="shared" si="60"/>
        <v>85.615634608530002</v>
      </c>
      <c r="V48" s="4">
        <f t="shared" si="60"/>
        <v>85.683660921399607</v>
      </c>
      <c r="W48" s="4">
        <f t="shared" si="60"/>
        <v>86.965779902602634</v>
      </c>
      <c r="X48" s="4">
        <f t="shared" si="60"/>
        <v>86.984103360185742</v>
      </c>
      <c r="Y48" s="4">
        <f t="shared" si="60"/>
        <v>88.529029108210196</v>
      </c>
      <c r="Z48" s="4">
        <f t="shared" si="60"/>
        <v>89.577900152572283</v>
      </c>
      <c r="AA48" s="4">
        <f t="shared" si="60"/>
        <v>90.137873170953469</v>
      </c>
      <c r="AB48" s="4">
        <f t="shared" si="60"/>
        <v>91.778324477925366</v>
      </c>
      <c r="AC48" s="4">
        <f t="shared" si="60"/>
        <v>93.352074113850861</v>
      </c>
      <c r="AD48" s="4">
        <f t="shared" si="60"/>
        <v>93.336950342807924</v>
      </c>
      <c r="AE48" s="4">
        <f t="shared" si="60"/>
        <v>93.198127683165751</v>
      </c>
      <c r="AF48" s="4">
        <f t="shared" si="60"/>
        <v>89.77383084893961</v>
      </c>
      <c r="AG48" s="4">
        <f t="shared" si="60"/>
        <v>85.506690641337428</v>
      </c>
      <c r="AI48" s="4">
        <f t="shared" si="61"/>
        <v>1.4147768304344908</v>
      </c>
      <c r="AJ48" s="4">
        <f t="shared" si="61"/>
        <v>-1.6994421434200575</v>
      </c>
      <c r="AK48" s="4">
        <f t="shared" si="61"/>
        <v>-3.3716346085300017</v>
      </c>
      <c r="AL48" s="4">
        <f t="shared" si="61"/>
        <v>-2.2206609213996131</v>
      </c>
      <c r="AM48" s="4">
        <f t="shared" si="61"/>
        <v>-0.50277990260264005</v>
      </c>
      <c r="AN48" s="4">
        <f t="shared" si="61"/>
        <v>-0.10610336018574174</v>
      </c>
      <c r="AO48" s="4">
        <f t="shared" si="61"/>
        <v>-1.1140291082101896</v>
      </c>
      <c r="AP48" s="4">
        <f t="shared" si="61"/>
        <v>-1.8949001525722764</v>
      </c>
      <c r="AQ48" s="4">
        <f t="shared" si="61"/>
        <v>-0.18687317095347566</v>
      </c>
      <c r="AR48" s="4">
        <f t="shared" si="61"/>
        <v>-1.0713244779253728</v>
      </c>
      <c r="AS48" s="4">
        <f t="shared" si="61"/>
        <v>-2.2790741138508679</v>
      </c>
      <c r="AT48" s="4">
        <f t="shared" si="61"/>
        <v>-1.9959503428079302</v>
      </c>
      <c r="AU48" s="4">
        <f t="shared" si="61"/>
        <v>-0.3691276831657575</v>
      </c>
      <c r="AV48" s="4">
        <f t="shared" si="61"/>
        <v>-0.9198308489396112</v>
      </c>
      <c r="AW48" s="4">
        <f t="shared" si="61"/>
        <v>1.0613093586625695</v>
      </c>
      <c r="AY48" s="2">
        <f t="shared" si="52"/>
        <v>82.244099366923663</v>
      </c>
      <c r="AZ48" s="2">
        <f t="shared" si="52"/>
        <v>84.308023083558268</v>
      </c>
      <c r="BA48" s="2">
        <f t="shared" si="52"/>
        <v>85.614677628945103</v>
      </c>
      <c r="BB48" s="2">
        <f t="shared" si="52"/>
        <v>85.680063155880958</v>
      </c>
      <c r="BC48" s="2">
        <f t="shared" si="52"/>
        <v>86.96318594240303</v>
      </c>
      <c r="BD48" s="2">
        <f t="shared" si="52"/>
        <v>86.982747833766084</v>
      </c>
      <c r="BE48" s="2">
        <f t="shared" si="52"/>
        <v>88.528298723792162</v>
      </c>
      <c r="BF48" s="2">
        <f t="shared" si="52"/>
        <v>89.577509471354674</v>
      </c>
      <c r="BG48" s="2">
        <f t="shared" si="52"/>
        <v>90.137634503677134</v>
      </c>
      <c r="BH48" s="2">
        <f t="shared" si="52"/>
        <v>91.777928276706078</v>
      </c>
      <c r="BI48" s="2">
        <f t="shared" si="52"/>
        <v>93.35183076654657</v>
      </c>
      <c r="BJ48" s="2">
        <f t="shared" si="52"/>
        <v>93.336531789897705</v>
      </c>
      <c r="BK48" s="2">
        <f t="shared" si="52"/>
        <v>93.197116079991744</v>
      </c>
      <c r="BL48" s="2">
        <f t="shared" si="52"/>
        <v>89.773824508916888</v>
      </c>
      <c r="BM48" s="2">
        <f t="shared" si="52"/>
        <v>85.506690640689371</v>
      </c>
      <c r="BO48" s="2">
        <f t="shared" si="11"/>
        <v>83.659000000000006</v>
      </c>
      <c r="BP48" s="2">
        <f t="shared" si="12"/>
        <v>82.61</v>
      </c>
      <c r="BQ48" s="2">
        <f t="shared" si="13"/>
        <v>82.244</v>
      </c>
      <c r="BR48" s="2">
        <f t="shared" si="14"/>
        <v>83.462999999999994</v>
      </c>
      <c r="BS48" s="2">
        <f t="shared" si="15"/>
        <v>86.462999999999994</v>
      </c>
      <c r="BT48" s="2">
        <f t="shared" si="16"/>
        <v>86.878</v>
      </c>
      <c r="BU48" s="2">
        <f t="shared" si="17"/>
        <v>87.415000000000006</v>
      </c>
      <c r="BV48" s="2">
        <f t="shared" si="18"/>
        <v>87.683000000000007</v>
      </c>
      <c r="BW48" s="2">
        <f t="shared" si="19"/>
        <v>89.950999999999993</v>
      </c>
      <c r="BX48" s="2">
        <f t="shared" si="20"/>
        <v>90.706999999999994</v>
      </c>
      <c r="BY48" s="2">
        <f t="shared" si="21"/>
        <v>91.072999999999993</v>
      </c>
      <c r="BZ48" s="2">
        <f t="shared" si="22"/>
        <v>91.340999999999994</v>
      </c>
      <c r="CA48" s="2">
        <f t="shared" si="23"/>
        <v>92.828999999999994</v>
      </c>
      <c r="CB48" s="2">
        <f t="shared" si="24"/>
        <v>88.853999999999999</v>
      </c>
      <c r="CC48" s="2">
        <f t="shared" si="25"/>
        <v>86.567999999999998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82.283578576462276</v>
      </c>
      <c r="DL48" s="2">
        <f t="shared" si="62"/>
        <v>84.394004051535504</v>
      </c>
      <c r="DM48" s="2">
        <f t="shared" si="62"/>
        <v>85.440366339842825</v>
      </c>
      <c r="DN48" s="2">
        <f t="shared" si="62"/>
        <v>85.763736585365876</v>
      </c>
      <c r="DO48" s="2">
        <f t="shared" si="62"/>
        <v>86.870687456445978</v>
      </c>
      <c r="DP48" s="2">
        <f t="shared" si="62"/>
        <v>87.49496396834401</v>
      </c>
      <c r="DQ48" s="2">
        <f t="shared" si="62"/>
        <v>88.860530373011358</v>
      </c>
      <c r="DR48" s="2">
        <f t="shared" si="62"/>
        <v>90.131046511627886</v>
      </c>
      <c r="DS48" s="2">
        <f t="shared" si="62"/>
        <v>90.456285694150807</v>
      </c>
      <c r="DT48" s="2">
        <f t="shared" si="62"/>
        <v>92.349325581395348</v>
      </c>
      <c r="DU48" s="2">
        <f t="shared" si="62"/>
        <v>93.581290909090896</v>
      </c>
      <c r="DV48" s="2">
        <f t="shared" si="62"/>
        <v>93.088488372093025</v>
      </c>
      <c r="DW48" s="2">
        <f t="shared" si="62"/>
        <v>93.791314696269907</v>
      </c>
      <c r="DX48" s="2">
        <f t="shared" si="62"/>
        <v>89.718229268292674</v>
      </c>
      <c r="DY48" s="2">
        <f t="shared" si="62"/>
        <v>85.551460410557169</v>
      </c>
      <c r="EA48" s="2">
        <f t="shared" si="63"/>
        <v>81.904572802564758</v>
      </c>
      <c r="EB48" s="2">
        <f t="shared" si="63"/>
        <v>83.698855929875961</v>
      </c>
      <c r="EC48" s="2">
        <f t="shared" si="63"/>
        <v>86.876169159225384</v>
      </c>
      <c r="ED48" s="2">
        <f t="shared" si="63"/>
        <v>85.14472937210283</v>
      </c>
      <c r="EE48" s="2">
        <f t="shared" si="63"/>
        <v>87.583752565732382</v>
      </c>
      <c r="EF48" s="2">
        <f t="shared" si="63"/>
        <v>83.390459795761927</v>
      </c>
      <c r="EG48" s="2">
        <f t="shared" si="63"/>
        <v>86.086799046104929</v>
      </c>
      <c r="EH48" s="2">
        <f t="shared" si="63"/>
        <v>85.279323759398508</v>
      </c>
      <c r="EI48" s="2">
        <f t="shared" si="63"/>
        <v>87.541888668924798</v>
      </c>
      <c r="EJ48" s="2">
        <f t="shared" si="63"/>
        <v>87.289774139833085</v>
      </c>
      <c r="EK48" s="2">
        <f t="shared" si="63"/>
        <v>91.476864928290794</v>
      </c>
      <c r="EL48" s="2">
        <f t="shared" si="63"/>
        <v>95.314154573073225</v>
      </c>
      <c r="EM48" s="2">
        <f t="shared" si="63"/>
        <v>88.836132323836239</v>
      </c>
      <c r="EN48" s="2">
        <f t="shared" si="63"/>
        <v>90.360117850953216</v>
      </c>
      <c r="EO48" s="2">
        <f t="shared" si="63"/>
        <v>84.922952410547822</v>
      </c>
      <c r="EQ48" s="2">
        <f t="shared" si="64"/>
        <v>83.657705240271028</v>
      </c>
      <c r="ER48" s="2">
        <f t="shared" si="64"/>
        <v>82.990832768565639</v>
      </c>
      <c r="ES48" s="2">
        <f t="shared" si="64"/>
        <v>86.228551712722862</v>
      </c>
      <c r="ET48" s="2">
        <f t="shared" si="64"/>
        <v>83.396455083182005</v>
      </c>
      <c r="EU48" s="2">
        <f t="shared" si="64"/>
        <v>85.294294410108776</v>
      </c>
      <c r="EV48" s="2">
        <f t="shared" si="64"/>
        <v>84.409861197636531</v>
      </c>
      <c r="EW48" s="2">
        <f t="shared" si="64"/>
        <v>85.557798154257725</v>
      </c>
      <c r="EX48" s="2">
        <f t="shared" si="64"/>
        <v>84.954534063061601</v>
      </c>
      <c r="EY48" s="2">
        <f t="shared" si="64"/>
        <v>86.459973803512781</v>
      </c>
      <c r="EZ48" s="2">
        <f t="shared" si="64"/>
        <v>86.459387772048743</v>
      </c>
      <c r="FA48" s="2">
        <f t="shared" si="64"/>
        <v>89.304495425092654</v>
      </c>
      <c r="FB48" s="2">
        <f t="shared" si="64"/>
        <v>92.372608643585849</v>
      </c>
      <c r="FC48" s="2">
        <f t="shared" si="64"/>
        <v>88.096878152451126</v>
      </c>
      <c r="FD48" s="2">
        <f t="shared" si="64"/>
        <v>90.475096619029301</v>
      </c>
      <c r="FE48" s="2">
        <f t="shared" si="64"/>
        <v>93.146943686240931</v>
      </c>
      <c r="FG48" s="2">
        <f t="shared" si="65"/>
        <v>0.10418018410237979</v>
      </c>
      <c r="FH48" s="2">
        <f t="shared" si="65"/>
        <v>0.12368237797906519</v>
      </c>
      <c r="FI48" s="2">
        <f t="shared" si="65"/>
        <v>0.12140544894493586</v>
      </c>
      <c r="FJ48" s="2">
        <f t="shared" si="65"/>
        <v>0.13516113129675209</v>
      </c>
      <c r="FK48" s="2">
        <f t="shared" si="65"/>
        <v>0.12973282616857593</v>
      </c>
      <c r="FL48" s="2">
        <f t="shared" si="65"/>
        <v>0.124794888615954</v>
      </c>
      <c r="FM48" s="2">
        <f t="shared" si="65"/>
        <v>0.11977682776332912</v>
      </c>
      <c r="FN48" s="2">
        <f t="shared" si="65"/>
        <v>0.11409038154226676</v>
      </c>
      <c r="FO48" s="2">
        <f t="shared" si="65"/>
        <v>0.10933500542287755</v>
      </c>
      <c r="FP48" s="2">
        <f t="shared" si="65"/>
        <v>0.11293366420715829</v>
      </c>
      <c r="FQ48" s="2">
        <f t="shared" si="65"/>
        <v>0.10903307951576331</v>
      </c>
      <c r="FR48" s="2">
        <f t="shared" si="65"/>
        <v>0.11145104445577034</v>
      </c>
      <c r="FS48" s="2">
        <f t="shared" si="65"/>
        <v>0.11991413642049177</v>
      </c>
      <c r="FT48" s="2">
        <f t="shared" si="65"/>
        <v>8.6611532483846787E-2</v>
      </c>
      <c r="FU48" s="2">
        <f t="shared" si="65"/>
        <v>7.1263557040876821E-2</v>
      </c>
      <c r="FW48" s="2">
        <f t="shared" si="54"/>
        <v>3.2409199544817859E-6</v>
      </c>
      <c r="FX48" s="2">
        <f t="shared" si="54"/>
        <v>4.7953836405976205E-6</v>
      </c>
      <c r="FY48" s="2">
        <f t="shared" si="54"/>
        <v>4.6273942723909137E-6</v>
      </c>
      <c r="FZ48" s="2">
        <f t="shared" si="54"/>
        <v>4.4124994939500273E-6</v>
      </c>
      <c r="GA48" s="2">
        <f t="shared" si="54"/>
        <v>4.1345647018493038E-6</v>
      </c>
      <c r="GB48" s="2">
        <f t="shared" si="54"/>
        <v>4.9111794078225376E-6</v>
      </c>
      <c r="GC48" s="2">
        <f t="shared" si="54"/>
        <v>5.5005853990182142E-6</v>
      </c>
      <c r="GD48" s="2">
        <f t="shared" si="54"/>
        <v>6.5899075185317611E-6</v>
      </c>
      <c r="GE48" s="2">
        <f t="shared" si="54"/>
        <v>5.1537476280840399E-6</v>
      </c>
      <c r="GF48" s="2">
        <f t="shared" si="54"/>
        <v>4.3608001800451782E-6</v>
      </c>
      <c r="GG48" s="2">
        <f t="shared" si="54"/>
        <v>3.7273791103596628E-6</v>
      </c>
      <c r="GH48" s="2">
        <f t="shared" si="54"/>
        <v>3.1972658902642717E-6</v>
      </c>
      <c r="GI48" s="2">
        <f t="shared" si="54"/>
        <v>2.9777062008041739E-6</v>
      </c>
      <c r="GJ48" s="2">
        <f t="shared" si="54"/>
        <v>2.4943397019975235E-6</v>
      </c>
      <c r="GK48" s="2">
        <f t="shared" si="54"/>
        <v>2.4253237703800022E-6</v>
      </c>
      <c r="GM48" s="86">
        <f t="shared" si="55"/>
        <v>9.8628933643399488E-8</v>
      </c>
      <c r="GN48" s="86">
        <f t="shared" si="55"/>
        <v>1.0937108831858672E-6</v>
      </c>
      <c r="GO48" s="86">
        <f t="shared" si="55"/>
        <v>7.2678992260133446E-7</v>
      </c>
      <c r="GP48" s="86">
        <f t="shared" si="55"/>
        <v>2.9798505526617748E-6</v>
      </c>
      <c r="GQ48" s="86">
        <f t="shared" si="55"/>
        <v>2.1227379005554476E-6</v>
      </c>
      <c r="GR48" s="86">
        <f t="shared" si="55"/>
        <v>1.0600544918285172E-6</v>
      </c>
      <c r="GS48" s="86">
        <f t="shared" si="55"/>
        <v>5.5819863715427608E-7</v>
      </c>
      <c r="GT48" s="86">
        <f t="shared" si="55"/>
        <v>2.8969629647509635E-7</v>
      </c>
      <c r="GU48" s="86">
        <f t="shared" si="55"/>
        <v>1.7569161938815163E-7</v>
      </c>
      <c r="GV48" s="86">
        <f t="shared" si="55"/>
        <v>2.9319659431456669E-7</v>
      </c>
      <c r="GW48" s="86">
        <f t="shared" si="55"/>
        <v>1.8080625785187598E-7</v>
      </c>
      <c r="GX48" s="86">
        <f t="shared" si="55"/>
        <v>3.2387284637888822E-7</v>
      </c>
      <c r="GY48" s="86">
        <f t="shared" si="55"/>
        <v>7.9335238132188613E-7</v>
      </c>
      <c r="GZ48" s="86">
        <f t="shared" si="55"/>
        <v>4.5921255240575027E-9</v>
      </c>
      <c r="HA48" s="86">
        <f t="shared" si="55"/>
        <v>4.7382631862299365E-13</v>
      </c>
      <c r="HC48" s="86">
        <f t="shared" si="59"/>
        <v>7.2006199419295493E-24</v>
      </c>
      <c r="HD48" s="86">
        <f t="shared" si="59"/>
        <v>4.1699390101174319E-21</v>
      </c>
      <c r="HE48" s="86">
        <f t="shared" si="59"/>
        <v>1.2584952752215965E-21</v>
      </c>
      <c r="HF48" s="86">
        <f t="shared" si="59"/>
        <v>1.9006713287883078E-20</v>
      </c>
      <c r="HG48" s="86">
        <f t="shared" si="59"/>
        <v>6.4658962981518963E-20</v>
      </c>
      <c r="HH48" s="86">
        <f t="shared" si="59"/>
        <v>2.1475958369557503E-18</v>
      </c>
      <c r="HI48" s="86">
        <f t="shared" si="59"/>
        <v>2.2790521564936243E-19</v>
      </c>
      <c r="HJ48" s="86">
        <f t="shared" si="59"/>
        <v>3.8778618503754788E-21</v>
      </c>
      <c r="HK48" s="86">
        <f t="shared" si="59"/>
        <v>1.1967766150794934E-20</v>
      </c>
      <c r="HL48" s="86">
        <f t="shared" si="59"/>
        <v>2.1030796058391414E-20</v>
      </c>
      <c r="HM48" s="86">
        <f t="shared" si="59"/>
        <v>1.7691152423334025E-20</v>
      </c>
      <c r="HN48" s="86">
        <f t="shared" si="59"/>
        <v>7.4621408057730806E-23</v>
      </c>
      <c r="HO48" s="86">
        <f t="shared" si="59"/>
        <v>2.1288114647854916E-20</v>
      </c>
      <c r="HP48" s="86">
        <f t="shared" si="59"/>
        <v>3.8997989011325163E-29</v>
      </c>
      <c r="HQ48" s="86">
        <f t="shared" si="59"/>
        <v>7.6205171716191132E-32</v>
      </c>
      <c r="HS48" s="86">
        <f t="shared" si="56"/>
        <v>9.5752067859191164E-61</v>
      </c>
      <c r="HT48" s="86">
        <f t="shared" si="56"/>
        <v>3.2568415775804914E-51</v>
      </c>
      <c r="HU48" s="86">
        <f t="shared" si="56"/>
        <v>2.5046126978492014E-53</v>
      </c>
      <c r="HV48" s="86">
        <f t="shared" si="56"/>
        <v>2.5413581620794444E-49</v>
      </c>
      <c r="HW48" s="86">
        <f t="shared" si="56"/>
        <v>1.2680943307979252E-48</v>
      </c>
      <c r="HX48" s="86">
        <f t="shared" si="56"/>
        <v>9.3721703398420201E-45</v>
      </c>
      <c r="HY48" s="86">
        <f t="shared" si="56"/>
        <v>6.3967221872043106E-48</v>
      </c>
      <c r="HZ48" s="86">
        <f t="shared" si="56"/>
        <v>9.0242522493487301E-52</v>
      </c>
      <c r="IA48" s="86">
        <f t="shared" si="56"/>
        <v>2.2632199451824661E-51</v>
      </c>
      <c r="IB48" s="86">
        <f t="shared" si="56"/>
        <v>7.9576451193610871E-51</v>
      </c>
      <c r="IC48" s="86">
        <f t="shared" si="56"/>
        <v>2.5801656708829277E-51</v>
      </c>
      <c r="ID48" s="86">
        <f t="shared" si="56"/>
        <v>6.4442888255210803E-58</v>
      </c>
      <c r="IE48" s="86">
        <f t="shared" si="56"/>
        <v>4.8565816474629324E-51</v>
      </c>
      <c r="IF48" s="86">
        <f t="shared" si="56"/>
        <v>1.5578063437813212E-43</v>
      </c>
      <c r="IG48" s="86">
        <f t="shared" si="56"/>
        <v>7.6416465520542522E-42</v>
      </c>
      <c r="II48" s="86">
        <f t="shared" si="57"/>
        <v>1.008293193874431E-297</v>
      </c>
      <c r="IJ48" s="86">
        <f t="shared" si="57"/>
        <v>3.8604956107550305E-247</v>
      </c>
      <c r="IK48" s="86">
        <f t="shared" si="57"/>
        <v>1.3224356095219569E-258</v>
      </c>
      <c r="IL48" s="86">
        <f t="shared" si="57"/>
        <v>6.0864501798791107E-244</v>
      </c>
      <c r="IM48" s="86">
        <f t="shared" si="57"/>
        <v>4.6344418468539436E-239</v>
      </c>
      <c r="IN48" s="86">
        <f t="shared" si="57"/>
        <v>5.56112033259359E-218</v>
      </c>
      <c r="IO48" s="86">
        <f t="shared" si="57"/>
        <v>6.6845420089911142E-230</v>
      </c>
      <c r="IP48" s="86">
        <f t="shared" si="57"/>
        <v>7.2060657865097483E-250</v>
      </c>
      <c r="IQ48" s="86">
        <f t="shared" si="57"/>
        <v>3.0911074615355181E-250</v>
      </c>
      <c r="IR48" s="86">
        <f t="shared" si="57"/>
        <v>8.6750676479718399E-249</v>
      </c>
      <c r="IS48" s="86">
        <f t="shared" si="57"/>
        <v>2.048469775735006E-249</v>
      </c>
      <c r="IT48" s="86">
        <f t="shared" si="57"/>
        <v>1.6853964096849323E-280</v>
      </c>
      <c r="IU48" s="86">
        <f t="shared" si="57"/>
        <v>3.3869725762140966E-248</v>
      </c>
      <c r="IV48" s="86">
        <f t="shared" si="57"/>
        <v>1.4644978345414238E-159</v>
      </c>
      <c r="IW48" s="86">
        <f t="shared" si="57"/>
        <v>2.0511325421943824E-154</v>
      </c>
      <c r="IY48" s="86">
        <f t="shared" si="58"/>
        <v>9.8628933643399501E-8</v>
      </c>
      <c r="IZ48" s="86">
        <f t="shared" si="58"/>
        <v>1.0937108831858714E-6</v>
      </c>
      <c r="JA48" s="86">
        <f t="shared" si="58"/>
        <v>7.2678992260133573E-7</v>
      </c>
      <c r="JB48" s="86">
        <f t="shared" si="58"/>
        <v>2.9798505526617939E-6</v>
      </c>
      <c r="JC48" s="86">
        <f t="shared" si="58"/>
        <v>2.1227379005555124E-6</v>
      </c>
      <c r="JD48" s="86">
        <f t="shared" si="58"/>
        <v>1.0600544918306649E-6</v>
      </c>
      <c r="JE48" s="86">
        <f t="shared" si="58"/>
        <v>5.5819863715450404E-7</v>
      </c>
      <c r="JF48" s="86">
        <f t="shared" si="58"/>
        <v>2.8969629647510021E-7</v>
      </c>
      <c r="JG48" s="86">
        <f t="shared" si="58"/>
        <v>1.756916193881636E-7</v>
      </c>
      <c r="JH48" s="86">
        <f t="shared" si="58"/>
        <v>2.931965943145877E-7</v>
      </c>
      <c r="JI48" s="86">
        <f t="shared" si="58"/>
        <v>1.8080625785189366E-7</v>
      </c>
      <c r="JJ48" s="86">
        <f t="shared" si="58"/>
        <v>3.2387284637888827E-7</v>
      </c>
      <c r="JK48" s="86">
        <f t="shared" si="58"/>
        <v>7.9335238132190741E-7</v>
      </c>
      <c r="JL48" s="86">
        <f t="shared" si="58"/>
        <v>4.5921255240575027E-9</v>
      </c>
      <c r="JM48" s="86">
        <f t="shared" si="58"/>
        <v>4.7382631862299365E-13</v>
      </c>
    </row>
    <row r="49" spans="2:273" x14ac:dyDescent="0.25">
      <c r="B49" s="2">
        <v>22</v>
      </c>
      <c r="C49" s="37">
        <v>81.927000000000007</v>
      </c>
      <c r="D49" s="37">
        <v>83.659000000000006</v>
      </c>
      <c r="E49" s="37">
        <v>84.244</v>
      </c>
      <c r="F49" s="37">
        <v>82.950999999999993</v>
      </c>
      <c r="G49" s="37">
        <v>85.950999999999993</v>
      </c>
      <c r="H49" s="37">
        <v>86.415000000000006</v>
      </c>
      <c r="I49" s="37">
        <v>87.584999999999994</v>
      </c>
      <c r="J49" s="37">
        <v>87.902000000000001</v>
      </c>
      <c r="K49" s="37">
        <v>88.584999999999994</v>
      </c>
      <c r="L49" s="37">
        <v>90.706999999999994</v>
      </c>
      <c r="M49" s="37">
        <v>90.878</v>
      </c>
      <c r="N49" s="37">
        <v>91.78</v>
      </c>
      <c r="O49" s="37">
        <v>92.072999999999993</v>
      </c>
      <c r="P49" s="37">
        <v>88.927000000000007</v>
      </c>
      <c r="Q49" s="37">
        <v>85.227000000000004</v>
      </c>
      <c r="S49" s="4">
        <f t="shared" si="60"/>
        <v>82.393135598809266</v>
      </c>
      <c r="T49" s="4">
        <f t="shared" si="60"/>
        <v>84.504477276209087</v>
      </c>
      <c r="U49" s="4">
        <f t="shared" si="60"/>
        <v>85.836198912274497</v>
      </c>
      <c r="V49" s="4">
        <f t="shared" si="60"/>
        <v>85.858699231785494</v>
      </c>
      <c r="W49" s="4">
        <f t="shared" si="60"/>
        <v>87.095339512988318</v>
      </c>
      <c r="X49" s="4">
        <f t="shared" si="60"/>
        <v>87.067964489634221</v>
      </c>
      <c r="Y49" s="4">
        <f t="shared" si="60"/>
        <v>88.596313651901582</v>
      </c>
      <c r="Z49" s="4">
        <f t="shared" si="60"/>
        <v>89.538275302694686</v>
      </c>
      <c r="AA49" s="4">
        <f t="shared" si="60"/>
        <v>90.21622416300356</v>
      </c>
      <c r="AB49" s="4">
        <f t="shared" si="60"/>
        <v>91.794657335568445</v>
      </c>
      <c r="AC49" s="4">
        <f t="shared" si="60"/>
        <v>93.469665587735875</v>
      </c>
      <c r="AD49" s="4">
        <f t="shared" si="60"/>
        <v>93.424613335539576</v>
      </c>
      <c r="AE49" s="4">
        <f t="shared" si="60"/>
        <v>93.250375200968833</v>
      </c>
      <c r="AF49" s="4">
        <f t="shared" si="60"/>
        <v>89.875963055490843</v>
      </c>
      <c r="AG49" s="4">
        <f t="shared" si="60"/>
        <v>85.609559390343009</v>
      </c>
      <c r="AI49" s="4">
        <f t="shared" si="61"/>
        <v>-0.46613559880925948</v>
      </c>
      <c r="AJ49" s="4">
        <f t="shared" si="61"/>
        <v>-0.8454772762090812</v>
      </c>
      <c r="AK49" s="4">
        <f t="shared" si="61"/>
        <v>-1.5921989122744975</v>
      </c>
      <c r="AL49" s="4">
        <f t="shared" si="61"/>
        <v>-2.9076992317855002</v>
      </c>
      <c r="AM49" s="4">
        <f t="shared" si="61"/>
        <v>-1.1443395129883243</v>
      </c>
      <c r="AN49" s="4">
        <f t="shared" si="61"/>
        <v>-0.65296448963421483</v>
      </c>
      <c r="AO49" s="4">
        <f t="shared" si="61"/>
        <v>-1.0113136519015882</v>
      </c>
      <c r="AP49" s="4">
        <f t="shared" si="61"/>
        <v>-1.6362753026946848</v>
      </c>
      <c r="AQ49" s="4">
        <f t="shared" si="61"/>
        <v>-1.6312241630035658</v>
      </c>
      <c r="AR49" s="4">
        <f t="shared" si="61"/>
        <v>-1.0876573355684513</v>
      </c>
      <c r="AS49" s="4">
        <f t="shared" si="61"/>
        <v>-2.591665587735875</v>
      </c>
      <c r="AT49" s="4">
        <f t="shared" si="61"/>
        <v>-1.6446133355395745</v>
      </c>
      <c r="AU49" s="4">
        <f t="shared" si="61"/>
        <v>-1.1773752009688394</v>
      </c>
      <c r="AV49" s="4">
        <f t="shared" si="61"/>
        <v>-0.94896305549083593</v>
      </c>
      <c r="AW49" s="4">
        <f t="shared" si="61"/>
        <v>-0.38255939034300468</v>
      </c>
      <c r="AY49" s="2">
        <f t="shared" si="52"/>
        <v>82.392901257881178</v>
      </c>
      <c r="AZ49" s="2">
        <f t="shared" si="52"/>
        <v>84.502046918261101</v>
      </c>
      <c r="BA49" s="2">
        <f t="shared" si="52"/>
        <v>85.834524819981709</v>
      </c>
      <c r="BB49" s="2">
        <f t="shared" si="52"/>
        <v>85.85278049601618</v>
      </c>
      <c r="BC49" s="2">
        <f t="shared" si="52"/>
        <v>87.091026820281726</v>
      </c>
      <c r="BD49" s="2">
        <f t="shared" si="52"/>
        <v>87.065631598532391</v>
      </c>
      <c r="BE49" s="2">
        <f t="shared" si="52"/>
        <v>88.59501914685147</v>
      </c>
      <c r="BF49" s="2">
        <f t="shared" si="52"/>
        <v>89.53756392722434</v>
      </c>
      <c r="BG49" s="2">
        <f t="shared" si="52"/>
        <v>90.215781615220237</v>
      </c>
      <c r="BH49" s="2">
        <f t="shared" si="52"/>
        <v>91.793938843314876</v>
      </c>
      <c r="BI49" s="2">
        <f t="shared" si="52"/>
        <v>93.469215589653459</v>
      </c>
      <c r="BJ49" s="2">
        <f t="shared" si="52"/>
        <v>93.423862286596176</v>
      </c>
      <c r="BK49" s="2">
        <f t="shared" si="52"/>
        <v>93.248622527468839</v>
      </c>
      <c r="BL49" s="2">
        <f t="shared" si="52"/>
        <v>89.875949476305564</v>
      </c>
      <c r="BM49" s="2">
        <f t="shared" si="52"/>
        <v>85.609559388162126</v>
      </c>
      <c r="BO49" s="2">
        <f t="shared" si="11"/>
        <v>81.927000000000007</v>
      </c>
      <c r="BP49" s="2">
        <f t="shared" si="12"/>
        <v>83.659000000000006</v>
      </c>
      <c r="BQ49" s="2">
        <f t="shared" si="13"/>
        <v>84.244</v>
      </c>
      <c r="BR49" s="2">
        <f t="shared" si="14"/>
        <v>82.950999999999993</v>
      </c>
      <c r="BS49" s="2">
        <f t="shared" si="15"/>
        <v>85.950999999999993</v>
      </c>
      <c r="BT49" s="2">
        <f t="shared" si="16"/>
        <v>86.415000000000006</v>
      </c>
      <c r="BU49" s="2">
        <f t="shared" si="17"/>
        <v>87.584999999999994</v>
      </c>
      <c r="BV49" s="2">
        <f t="shared" si="18"/>
        <v>87.902000000000001</v>
      </c>
      <c r="BW49" s="2">
        <f t="shared" si="19"/>
        <v>88.584999999999994</v>
      </c>
      <c r="BX49" s="2">
        <f t="shared" si="20"/>
        <v>90.706999999999994</v>
      </c>
      <c r="BY49" s="2">
        <f t="shared" si="21"/>
        <v>90.878</v>
      </c>
      <c r="BZ49" s="2">
        <f t="shared" si="22"/>
        <v>91.78</v>
      </c>
      <c r="CA49" s="2">
        <f t="shared" si="23"/>
        <v>92.072999999999993</v>
      </c>
      <c r="CB49" s="2">
        <f t="shared" si="24"/>
        <v>88.927000000000007</v>
      </c>
      <c r="CC49" s="2">
        <f t="shared" si="25"/>
        <v>85.227000000000004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82.464830514446774</v>
      </c>
      <c r="DL49" s="2">
        <f t="shared" si="62"/>
        <v>84.640869297463709</v>
      </c>
      <c r="DM49" s="2">
        <f t="shared" si="62"/>
        <v>85.69495616238558</v>
      </c>
      <c r="DN49" s="2">
        <f t="shared" si="62"/>
        <v>85.993863414634177</v>
      </c>
      <c r="DO49" s="2">
        <f t="shared" si="62"/>
        <v>87.033350522648064</v>
      </c>
      <c r="DP49" s="2">
        <f t="shared" si="62"/>
        <v>87.653272857412972</v>
      </c>
      <c r="DQ49" s="2">
        <f t="shared" si="62"/>
        <v>88.985686357129339</v>
      </c>
      <c r="DR49" s="2">
        <f t="shared" si="62"/>
        <v>90.154886439142231</v>
      </c>
      <c r="DS49" s="2">
        <f t="shared" si="62"/>
        <v>90.59371430584919</v>
      </c>
      <c r="DT49" s="2">
        <f t="shared" si="62"/>
        <v>92.441252491694357</v>
      </c>
      <c r="DU49" s="2">
        <f t="shared" si="62"/>
        <v>93.756799999999984</v>
      </c>
      <c r="DV49" s="2">
        <f t="shared" si="62"/>
        <v>93.189954243430989</v>
      </c>
      <c r="DW49" s="2">
        <f t="shared" si="62"/>
        <v>93.927991707857288</v>
      </c>
      <c r="DX49" s="2">
        <f t="shared" si="62"/>
        <v>89.837007317073173</v>
      </c>
      <c r="DY49" s="2">
        <f t="shared" si="62"/>
        <v>85.670444831378276</v>
      </c>
      <c r="EA49" s="2">
        <f t="shared" si="63"/>
        <v>81.828766230296523</v>
      </c>
      <c r="EB49" s="2">
        <f t="shared" si="63"/>
        <v>83.605031503181209</v>
      </c>
      <c r="EC49" s="2">
        <f t="shared" si="63"/>
        <v>86.755716203087132</v>
      </c>
      <c r="ED49" s="2">
        <f t="shared" si="63"/>
        <v>85.029538221660346</v>
      </c>
      <c r="EE49" s="2">
        <f t="shared" si="63"/>
        <v>87.443957960726962</v>
      </c>
      <c r="EF49" s="2">
        <f t="shared" si="63"/>
        <v>83.306998234134596</v>
      </c>
      <c r="EG49" s="2">
        <f t="shared" si="63"/>
        <v>85.976697933227342</v>
      </c>
      <c r="EH49" s="2">
        <f t="shared" si="63"/>
        <v>85.165861052631598</v>
      </c>
      <c r="EI49" s="2">
        <f t="shared" si="63"/>
        <v>87.408010298896869</v>
      </c>
      <c r="EJ49" s="2">
        <f t="shared" si="63"/>
        <v>87.156860406302698</v>
      </c>
      <c r="EK49" s="2">
        <f t="shared" si="63"/>
        <v>91.326060464696454</v>
      </c>
      <c r="EL49" s="2">
        <f t="shared" si="63"/>
        <v>95.124704029421167</v>
      </c>
      <c r="EM49" s="2">
        <f t="shared" si="63"/>
        <v>88.701268688409698</v>
      </c>
      <c r="EN49" s="2">
        <f t="shared" si="63"/>
        <v>90.250487579433866</v>
      </c>
      <c r="EO49" s="2">
        <f t="shared" si="63"/>
        <v>84.885614356743332</v>
      </c>
      <c r="EQ49" s="2">
        <f t="shared" si="64"/>
        <v>83.562911592058398</v>
      </c>
      <c r="ER49" s="2">
        <f t="shared" si="64"/>
        <v>82.905101190792337</v>
      </c>
      <c r="ES49" s="2">
        <f t="shared" si="64"/>
        <v>86.115493592067736</v>
      </c>
      <c r="ET49" s="2">
        <f t="shared" si="64"/>
        <v>83.301168099832978</v>
      </c>
      <c r="EU49" s="2">
        <f t="shared" si="64"/>
        <v>85.180611299657087</v>
      </c>
      <c r="EV49" s="2">
        <f t="shared" si="64"/>
        <v>84.31450433178054</v>
      </c>
      <c r="EW49" s="2">
        <f t="shared" si="64"/>
        <v>85.454007869164499</v>
      </c>
      <c r="EX49" s="2">
        <f t="shared" si="64"/>
        <v>84.844910246536131</v>
      </c>
      <c r="EY49" s="2">
        <f t="shared" si="64"/>
        <v>86.338594646686758</v>
      </c>
      <c r="EZ49" s="2">
        <f t="shared" si="64"/>
        <v>86.33607606314385</v>
      </c>
      <c r="FA49" s="2">
        <f t="shared" si="64"/>
        <v>89.178394473336041</v>
      </c>
      <c r="FB49" s="2">
        <f t="shared" si="64"/>
        <v>92.216530411180244</v>
      </c>
      <c r="FC49" s="2">
        <f t="shared" si="64"/>
        <v>87.970413604955553</v>
      </c>
      <c r="FD49" s="2">
        <f t="shared" si="64"/>
        <v>90.364006765213546</v>
      </c>
      <c r="FE49" s="2">
        <f t="shared" si="64"/>
        <v>93.014116997179471</v>
      </c>
      <c r="FG49" s="2">
        <f t="shared" si="65"/>
        <v>0.11309457363318726</v>
      </c>
      <c r="FH49" s="2">
        <f t="shared" si="65"/>
        <v>0.13401586591397935</v>
      </c>
      <c r="FI49" s="2">
        <f t="shared" si="65"/>
        <v>0.13157726594554597</v>
      </c>
      <c r="FJ49" s="2">
        <f t="shared" si="65"/>
        <v>0.14629355059135879</v>
      </c>
      <c r="FK49" s="2">
        <f t="shared" si="65"/>
        <v>0.14049077798280568</v>
      </c>
      <c r="FL49" s="2">
        <f t="shared" si="65"/>
        <v>0.13520698419563654</v>
      </c>
      <c r="FM49" s="2">
        <f t="shared" si="65"/>
        <v>0.12983235651236064</v>
      </c>
      <c r="FN49" s="2">
        <f t="shared" si="65"/>
        <v>0.12373562870565505</v>
      </c>
      <c r="FO49" s="2">
        <f t="shared" si="65"/>
        <v>0.11863206580692764</v>
      </c>
      <c r="FP49" s="2">
        <f t="shared" si="65"/>
        <v>0.12249464334259355</v>
      </c>
      <c r="FQ49" s="2">
        <f t="shared" si="65"/>
        <v>0.11830787654692339</v>
      </c>
      <c r="FR49" s="2">
        <f t="shared" si="65"/>
        <v>0.12090361251577665</v>
      </c>
      <c r="FS49" s="2">
        <f t="shared" si="65"/>
        <v>0.1299794903282343</v>
      </c>
      <c r="FT49" s="2">
        <f t="shared" si="65"/>
        <v>9.4180671494192278E-2</v>
      </c>
      <c r="FU49" s="2">
        <f t="shared" si="65"/>
        <v>7.760537010930621E-2</v>
      </c>
      <c r="FW49" s="2">
        <f t="shared" si="54"/>
        <v>3.5535969544026569E-6</v>
      </c>
      <c r="FX49" s="2">
        <f t="shared" si="54"/>
        <v>5.2580311714290865E-6</v>
      </c>
      <c r="FY49" s="2">
        <f t="shared" si="54"/>
        <v>5.0738346594582915E-6</v>
      </c>
      <c r="FZ49" s="2">
        <f t="shared" si="54"/>
        <v>4.8382074259357984E-6</v>
      </c>
      <c r="GA49" s="2">
        <f t="shared" si="54"/>
        <v>4.5334582377456227E-6</v>
      </c>
      <c r="GB49" s="2">
        <f t="shared" si="54"/>
        <v>5.3849985864954718E-6</v>
      </c>
      <c r="GC49" s="2">
        <f t="shared" si="54"/>
        <v>6.0312687553337797E-6</v>
      </c>
      <c r="GD49" s="2">
        <f t="shared" si="54"/>
        <v>7.2256853147066474E-6</v>
      </c>
      <c r="GE49" s="2">
        <f t="shared" si="54"/>
        <v>5.6509690928198066E-6</v>
      </c>
      <c r="GF49" s="2">
        <f t="shared" si="54"/>
        <v>4.7815203034653882E-6</v>
      </c>
      <c r="GG49" s="2">
        <f t="shared" si="54"/>
        <v>4.08698845354371E-6</v>
      </c>
      <c r="GH49" s="2">
        <f t="shared" si="54"/>
        <v>3.5057312545466482E-6</v>
      </c>
      <c r="GI49" s="2">
        <f t="shared" si="54"/>
        <v>3.2649889857239445E-6</v>
      </c>
      <c r="GJ49" s="2">
        <f t="shared" si="54"/>
        <v>2.7349884388412603E-6</v>
      </c>
      <c r="GK49" s="2">
        <f t="shared" si="54"/>
        <v>2.6593140105542733E-6</v>
      </c>
      <c r="GM49" s="86">
        <f t="shared" si="55"/>
        <v>1.9076124536701055E-7</v>
      </c>
      <c r="GN49" s="86">
        <f t="shared" si="55"/>
        <v>1.913879943252098E-6</v>
      </c>
      <c r="GO49" s="86">
        <f t="shared" si="55"/>
        <v>1.2992897965101868E-6</v>
      </c>
      <c r="GP49" s="86">
        <f t="shared" si="55"/>
        <v>5.0089319501306613E-6</v>
      </c>
      <c r="GQ49" s="86">
        <f t="shared" si="55"/>
        <v>3.6055798585433295E-6</v>
      </c>
      <c r="GR49" s="86">
        <f t="shared" si="55"/>
        <v>1.8643224494346911E-6</v>
      </c>
      <c r="GS49" s="86">
        <f t="shared" si="55"/>
        <v>1.0111104559699176E-6</v>
      </c>
      <c r="GT49" s="86">
        <f t="shared" si="55"/>
        <v>5.3910659667386823E-7</v>
      </c>
      <c r="GU49" s="86">
        <f t="shared" si="55"/>
        <v>3.3291561832917869E-7</v>
      </c>
      <c r="GV49" s="86">
        <f t="shared" si="55"/>
        <v>5.4332888836988714E-7</v>
      </c>
      <c r="GW49" s="86">
        <f t="shared" si="55"/>
        <v>3.4165623739938319E-7</v>
      </c>
      <c r="GX49" s="86">
        <f t="shared" si="55"/>
        <v>5.9372435722244936E-7</v>
      </c>
      <c r="GY49" s="86">
        <f t="shared" si="55"/>
        <v>1.4043419835764084E-6</v>
      </c>
      <c r="GZ49" s="86">
        <f t="shared" si="55"/>
        <v>1.0049181372247278E-8</v>
      </c>
      <c r="HA49" s="86">
        <f t="shared" si="55"/>
        <v>1.6314948363440057E-12</v>
      </c>
      <c r="HC49" s="86">
        <f t="shared" si="59"/>
        <v>3.2957381026993453E-23</v>
      </c>
      <c r="HD49" s="86">
        <f t="shared" si="59"/>
        <v>1.5913240394019863E-20</v>
      </c>
      <c r="HE49" s="86">
        <f t="shared" si="59"/>
        <v>5.0218729719068888E-21</v>
      </c>
      <c r="HF49" s="86">
        <f t="shared" si="59"/>
        <v>6.9703937830683225E-20</v>
      </c>
      <c r="HG49" s="86">
        <f t="shared" si="59"/>
        <v>2.2835852137531089E-19</v>
      </c>
      <c r="HH49" s="86">
        <f t="shared" si="59"/>
        <v>6.9244082796176973E-18</v>
      </c>
      <c r="HI49" s="86">
        <f t="shared" si="59"/>
        <v>7.9352803552602323E-19</v>
      </c>
      <c r="HJ49" s="86">
        <f t="shared" si="59"/>
        <v>1.5465717677297786E-20</v>
      </c>
      <c r="HK49" s="86">
        <f t="shared" si="59"/>
        <v>4.5695107576576716E-20</v>
      </c>
      <c r="HL49" s="86">
        <f t="shared" si="59"/>
        <v>7.7910664742895508E-20</v>
      </c>
      <c r="HM49" s="86">
        <f t="shared" si="59"/>
        <v>6.474720593980521E-20</v>
      </c>
      <c r="HN49" s="86">
        <f t="shared" si="59"/>
        <v>3.1532858010878997E-22</v>
      </c>
      <c r="HO49" s="86">
        <f t="shared" si="59"/>
        <v>7.572109227663325E-20</v>
      </c>
      <c r="HP49" s="86">
        <f t="shared" si="59"/>
        <v>2.467408128512898E-28</v>
      </c>
      <c r="HQ49" s="86">
        <f t="shared" si="59"/>
        <v>5.9824387493174508E-31</v>
      </c>
      <c r="HS49" s="86">
        <f t="shared" si="56"/>
        <v>1.1457927111023886E-59</v>
      </c>
      <c r="HT49" s="86">
        <f t="shared" si="56"/>
        <v>2.7581794194669569E-50</v>
      </c>
      <c r="HU49" s="86">
        <f t="shared" si="56"/>
        <v>2.3181232869713766E-52</v>
      </c>
      <c r="HV49" s="86">
        <f t="shared" si="56"/>
        <v>2.0092365776226681E-48</v>
      </c>
      <c r="HW49" s="86">
        <f t="shared" si="56"/>
        <v>9.5701479964119362E-48</v>
      </c>
      <c r="HX49" s="86">
        <f t="shared" si="56"/>
        <v>6.1082544296044364E-44</v>
      </c>
      <c r="HY49" s="86">
        <f t="shared" si="56"/>
        <v>4.7891826081701646E-47</v>
      </c>
      <c r="HZ49" s="86">
        <f t="shared" si="56"/>
        <v>8.2883717695976649E-51</v>
      </c>
      <c r="IA49" s="86">
        <f t="shared" si="56"/>
        <v>1.974079531831759E-50</v>
      </c>
      <c r="IB49" s="86">
        <f t="shared" si="56"/>
        <v>6.6215843630725068E-50</v>
      </c>
      <c r="IC49" s="86">
        <f t="shared" si="56"/>
        <v>2.1182674547210348E-50</v>
      </c>
      <c r="ID49" s="86">
        <f t="shared" si="56"/>
        <v>6.7447552203428549E-57</v>
      </c>
      <c r="IE49" s="86">
        <f t="shared" si="56"/>
        <v>3.801174599102318E-50</v>
      </c>
      <c r="IF49" s="86">
        <f t="shared" si="56"/>
        <v>8.6755936694370232E-43</v>
      </c>
      <c r="IG49" s="86">
        <f t="shared" si="56"/>
        <v>3.9703838597002523E-41</v>
      </c>
      <c r="II49" s="86">
        <f t="shared" si="57"/>
        <v>1.9731214877050459E-293</v>
      </c>
      <c r="IJ49" s="86">
        <f t="shared" si="57"/>
        <v>1.8100055290917574E-243</v>
      </c>
      <c r="IK49" s="86">
        <f t="shared" si="57"/>
        <v>8.9730040430373889E-255</v>
      </c>
      <c r="IL49" s="86">
        <f t="shared" si="57"/>
        <v>2.4164198154586651E-240</v>
      </c>
      <c r="IM49" s="86">
        <f t="shared" si="57"/>
        <v>1.4920443877160483E-235</v>
      </c>
      <c r="IN49" s="86">
        <f t="shared" si="57"/>
        <v>9.6829243843951209E-215</v>
      </c>
      <c r="IO49" s="86">
        <f t="shared" si="57"/>
        <v>1.8904860415572756E-226</v>
      </c>
      <c r="IP49" s="86">
        <f t="shared" si="57"/>
        <v>4.6570713690957821E-246</v>
      </c>
      <c r="IQ49" s="86">
        <f t="shared" si="57"/>
        <v>1.6960054970820473E-246</v>
      </c>
      <c r="IR49" s="86">
        <f t="shared" si="57"/>
        <v>4.0331823444731675E-245</v>
      </c>
      <c r="IS49" s="86">
        <f t="shared" si="57"/>
        <v>8.7522868260486376E-246</v>
      </c>
      <c r="IT49" s="86">
        <f t="shared" si="57"/>
        <v>1.8367558543227478E-276</v>
      </c>
      <c r="IU49" s="86">
        <f t="shared" si="57"/>
        <v>1.199787996615224E-244</v>
      </c>
      <c r="IV49" s="86">
        <f t="shared" si="57"/>
        <v>2.551395031048305E-157</v>
      </c>
      <c r="IW49" s="86">
        <f t="shared" si="57"/>
        <v>2.9873096329551232E-152</v>
      </c>
      <c r="IY49" s="86">
        <f t="shared" si="58"/>
        <v>1.9076124536701057E-7</v>
      </c>
      <c r="IZ49" s="86">
        <f t="shared" si="58"/>
        <v>1.9138799432521141E-6</v>
      </c>
      <c r="JA49" s="86">
        <f t="shared" si="58"/>
        <v>1.2992897965101919E-6</v>
      </c>
      <c r="JB49" s="86">
        <f t="shared" si="58"/>
        <v>5.0089319501307307E-6</v>
      </c>
      <c r="JC49" s="86">
        <f t="shared" si="58"/>
        <v>3.6055798585435578E-6</v>
      </c>
      <c r="JD49" s="86">
        <f t="shared" si="58"/>
        <v>1.8643224494416156E-6</v>
      </c>
      <c r="JE49" s="86">
        <f t="shared" si="58"/>
        <v>1.011110455970711E-6</v>
      </c>
      <c r="JF49" s="86">
        <f t="shared" si="58"/>
        <v>5.3910659667388369E-7</v>
      </c>
      <c r="JG49" s="86">
        <f t="shared" si="58"/>
        <v>3.3291561832922437E-7</v>
      </c>
      <c r="JH49" s="86">
        <f t="shared" si="58"/>
        <v>5.4332888836996506E-7</v>
      </c>
      <c r="JI49" s="86">
        <f t="shared" si="58"/>
        <v>3.4165623739944794E-7</v>
      </c>
      <c r="JJ49" s="86">
        <f t="shared" si="58"/>
        <v>5.9372435722244967E-7</v>
      </c>
      <c r="JK49" s="86">
        <f t="shared" si="58"/>
        <v>1.4043419835764843E-6</v>
      </c>
      <c r="JL49" s="86">
        <f t="shared" si="58"/>
        <v>1.0049181372247278E-8</v>
      </c>
      <c r="JM49" s="86">
        <f t="shared" si="58"/>
        <v>1.6314948363440057E-12</v>
      </c>
    </row>
    <row r="50" spans="2:273" x14ac:dyDescent="0.25">
      <c r="B50" s="2">
        <v>23</v>
      </c>
      <c r="C50" s="37">
        <v>83.244</v>
      </c>
      <c r="D50" s="37">
        <v>82.340999999999994</v>
      </c>
      <c r="E50" s="37">
        <v>85.293000000000006</v>
      </c>
      <c r="F50" s="37">
        <v>85.024000000000001</v>
      </c>
      <c r="G50" s="37">
        <v>85.659000000000006</v>
      </c>
      <c r="H50" s="37">
        <v>86.122</v>
      </c>
      <c r="I50" s="37">
        <v>87.316999999999993</v>
      </c>
      <c r="J50" s="37">
        <v>87.415000000000006</v>
      </c>
      <c r="K50" s="37">
        <v>88.927000000000007</v>
      </c>
      <c r="L50" s="37">
        <v>90.097999999999999</v>
      </c>
      <c r="M50" s="37">
        <v>91.122</v>
      </c>
      <c r="N50" s="37">
        <v>92.049000000000007</v>
      </c>
      <c r="O50" s="37">
        <v>94.122</v>
      </c>
      <c r="P50" s="37">
        <v>89.293000000000006</v>
      </c>
      <c r="Q50" s="37">
        <v>85.590999999999994</v>
      </c>
      <c r="S50" s="4">
        <f t="shared" si="60"/>
        <v>82.536969296821525</v>
      </c>
      <c r="T50" s="4">
        <f t="shared" si="60"/>
        <v>84.692148796591155</v>
      </c>
      <c r="U50" s="4">
        <f t="shared" si="60"/>
        <v>86.050122517039028</v>
      </c>
      <c r="V50" s="4">
        <f t="shared" si="60"/>
        <v>86.026452652928057</v>
      </c>
      <c r="W50" s="4">
        <f t="shared" si="60"/>
        <v>87.219525996889374</v>
      </c>
      <c r="X50" s="4">
        <f t="shared" si="60"/>
        <v>87.144125870812687</v>
      </c>
      <c r="Y50" s="4">
        <f t="shared" si="60"/>
        <v>88.65697082975386</v>
      </c>
      <c r="Z50" s="4">
        <f t="shared" si="60"/>
        <v>89.492699614894903</v>
      </c>
      <c r="AA50" s="4">
        <f t="shared" si="60"/>
        <v>90.287354576844479</v>
      </c>
      <c r="AB50" s="4">
        <f t="shared" si="60"/>
        <v>91.803143057133184</v>
      </c>
      <c r="AC50" s="4">
        <f t="shared" si="60"/>
        <v>93.579505718378286</v>
      </c>
      <c r="AD50" s="4">
        <f t="shared" si="60"/>
        <v>93.508146163578473</v>
      </c>
      <c r="AE50" s="4">
        <f t="shared" si="60"/>
        <v>93.293758661156076</v>
      </c>
      <c r="AF50" s="4">
        <f t="shared" si="60"/>
        <v>89.974754028376609</v>
      </c>
      <c r="AG50" s="4">
        <f t="shared" si="60"/>
        <v>85.709962694244197</v>
      </c>
      <c r="AI50" s="4">
        <f t="shared" si="61"/>
        <v>0.70703070317847505</v>
      </c>
      <c r="AJ50" s="4">
        <f t="shared" si="61"/>
        <v>-2.3511487965911613</v>
      </c>
      <c r="AK50" s="4">
        <f t="shared" si="61"/>
        <v>-0.75712251703902211</v>
      </c>
      <c r="AL50" s="4">
        <f t="shared" si="61"/>
        <v>-1.0024526529280564</v>
      </c>
      <c r="AM50" s="4">
        <f t="shared" si="61"/>
        <v>-1.5605259968893677</v>
      </c>
      <c r="AN50" s="4">
        <f t="shared" si="61"/>
        <v>-1.0221258708126868</v>
      </c>
      <c r="AO50" s="4">
        <f t="shared" si="61"/>
        <v>-1.3399708297538666</v>
      </c>
      <c r="AP50" s="4">
        <f t="shared" si="61"/>
        <v>-2.0776996148948967</v>
      </c>
      <c r="AQ50" s="4">
        <f t="shared" si="61"/>
        <v>-1.3603545768444718</v>
      </c>
      <c r="AR50" s="4">
        <f t="shared" si="61"/>
        <v>-1.7051430571331849</v>
      </c>
      <c r="AS50" s="4">
        <f t="shared" si="61"/>
        <v>-2.457505718378286</v>
      </c>
      <c r="AT50" s="4">
        <f t="shared" si="61"/>
        <v>-1.4591461635784668</v>
      </c>
      <c r="AU50" s="4">
        <f t="shared" si="61"/>
        <v>0.82824133884392381</v>
      </c>
      <c r="AV50" s="4">
        <f t="shared" si="61"/>
        <v>-0.68175402837660215</v>
      </c>
      <c r="AW50" s="4">
        <f t="shared" si="61"/>
        <v>-0.11896269424420325</v>
      </c>
      <c r="AY50" s="2">
        <f t="shared" si="52"/>
        <v>82.536532181196833</v>
      </c>
      <c r="AZ50" s="2">
        <f t="shared" si="52"/>
        <v>84.688038018787807</v>
      </c>
      <c r="BA50" s="2">
        <f t="shared" si="52"/>
        <v>86.047231890509437</v>
      </c>
      <c r="BB50" s="2">
        <f t="shared" si="52"/>
        <v>86.016828133146603</v>
      </c>
      <c r="BC50" s="2">
        <f t="shared" si="52"/>
        <v>87.212439612908113</v>
      </c>
      <c r="BD50" s="2">
        <f t="shared" si="52"/>
        <v>87.140161450456432</v>
      </c>
      <c r="BE50" s="2">
        <f t="shared" si="52"/>
        <v>88.654706997950271</v>
      </c>
      <c r="BF50" s="2">
        <f t="shared" si="52"/>
        <v>89.491422267131043</v>
      </c>
      <c r="BG50" s="2">
        <f t="shared" si="52"/>
        <v>90.286545635588936</v>
      </c>
      <c r="BH50" s="2">
        <f t="shared" si="52"/>
        <v>91.801857947820764</v>
      </c>
      <c r="BI50" s="2">
        <f t="shared" si="52"/>
        <v>93.578685316227066</v>
      </c>
      <c r="BJ50" s="2">
        <f t="shared" si="52"/>
        <v>93.506816421516376</v>
      </c>
      <c r="BK50" s="2">
        <f t="shared" si="52"/>
        <v>93.290760294509113</v>
      </c>
      <c r="BL50" s="2">
        <f t="shared" si="52"/>
        <v>89.974725442213</v>
      </c>
      <c r="BM50" s="2">
        <f t="shared" si="52"/>
        <v>85.709962687113475</v>
      </c>
      <c r="BO50" s="2">
        <f t="shared" si="11"/>
        <v>83.244</v>
      </c>
      <c r="BP50" s="2">
        <f t="shared" si="12"/>
        <v>82.340999999999994</v>
      </c>
      <c r="BQ50" s="2">
        <f t="shared" si="13"/>
        <v>85.293000000000006</v>
      </c>
      <c r="BR50" s="2">
        <f t="shared" si="14"/>
        <v>85.024000000000001</v>
      </c>
      <c r="BS50" s="2">
        <f t="shared" si="15"/>
        <v>85.659000000000006</v>
      </c>
      <c r="BT50" s="2">
        <f t="shared" si="16"/>
        <v>86.122</v>
      </c>
      <c r="BU50" s="2">
        <f t="shared" si="17"/>
        <v>87.316999999999993</v>
      </c>
      <c r="BV50" s="2">
        <f t="shared" si="18"/>
        <v>87.415000000000006</v>
      </c>
      <c r="BW50" s="2">
        <f t="shared" si="19"/>
        <v>88.927000000000007</v>
      </c>
      <c r="BX50" s="2">
        <f t="shared" si="20"/>
        <v>90.097999999999999</v>
      </c>
      <c r="BY50" s="2">
        <f t="shared" si="21"/>
        <v>91.122</v>
      </c>
      <c r="BZ50" s="2">
        <f t="shared" si="22"/>
        <v>92.049000000000007</v>
      </c>
      <c r="CA50" s="2">
        <f t="shared" si="23"/>
        <v>94.122</v>
      </c>
      <c r="CB50" s="2">
        <f t="shared" si="24"/>
        <v>89.293000000000006</v>
      </c>
      <c r="CC50" s="2">
        <f t="shared" si="25"/>
        <v>85.590999999999994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82.646082452431273</v>
      </c>
      <c r="DL50" s="2">
        <f t="shared" si="62"/>
        <v>84.887734543391915</v>
      </c>
      <c r="DM50" s="2">
        <f t="shared" si="62"/>
        <v>85.949545984928321</v>
      </c>
      <c r="DN50" s="2">
        <f t="shared" si="62"/>
        <v>86.223990243902463</v>
      </c>
      <c r="DO50" s="2">
        <f t="shared" si="62"/>
        <v>87.196013588850164</v>
      </c>
      <c r="DP50" s="2">
        <f t="shared" si="62"/>
        <v>87.81158174648192</v>
      </c>
      <c r="DQ50" s="2">
        <f t="shared" si="62"/>
        <v>89.11084234124732</v>
      </c>
      <c r="DR50" s="2">
        <f t="shared" si="62"/>
        <v>90.178726366656576</v>
      </c>
      <c r="DS50" s="2">
        <f t="shared" si="62"/>
        <v>90.731142917547558</v>
      </c>
      <c r="DT50" s="2">
        <f t="shared" si="62"/>
        <v>92.533179401993365</v>
      </c>
      <c r="DU50" s="2">
        <f t="shared" si="62"/>
        <v>93.932309090909072</v>
      </c>
      <c r="DV50" s="2">
        <f t="shared" si="62"/>
        <v>93.291420114768954</v>
      </c>
      <c r="DW50" s="2">
        <f t="shared" si="62"/>
        <v>94.064668719444683</v>
      </c>
      <c r="DX50" s="2">
        <f t="shared" si="62"/>
        <v>89.955785365853657</v>
      </c>
      <c r="DY50" s="2">
        <f t="shared" si="62"/>
        <v>85.789429252199398</v>
      </c>
      <c r="EA50" s="2">
        <f t="shared" si="63"/>
        <v>81.752959658028288</v>
      </c>
      <c r="EB50" s="2">
        <f t="shared" si="63"/>
        <v>83.511207076486471</v>
      </c>
      <c r="EC50" s="2">
        <f t="shared" si="63"/>
        <v>86.635263246948895</v>
      </c>
      <c r="ED50" s="2">
        <f t="shared" si="63"/>
        <v>84.914347071217875</v>
      </c>
      <c r="EE50" s="2">
        <f t="shared" si="63"/>
        <v>87.304163355721528</v>
      </c>
      <c r="EF50" s="2">
        <f t="shared" si="63"/>
        <v>83.223536672507251</v>
      </c>
      <c r="EG50" s="2">
        <f t="shared" si="63"/>
        <v>85.866596820349756</v>
      </c>
      <c r="EH50" s="2">
        <f t="shared" si="63"/>
        <v>85.052398345864674</v>
      </c>
      <c r="EI50" s="2">
        <f t="shared" si="63"/>
        <v>87.274131928868954</v>
      </c>
      <c r="EJ50" s="2">
        <f t="shared" si="63"/>
        <v>87.023946672772325</v>
      </c>
      <c r="EK50" s="2">
        <f t="shared" si="63"/>
        <v>91.175256001102113</v>
      </c>
      <c r="EL50" s="2">
        <f t="shared" si="63"/>
        <v>94.93525348576911</v>
      </c>
      <c r="EM50" s="2">
        <f t="shared" si="63"/>
        <v>88.566405052983143</v>
      </c>
      <c r="EN50" s="2">
        <f t="shared" si="63"/>
        <v>90.140857307914501</v>
      </c>
      <c r="EO50" s="2">
        <f t="shared" si="63"/>
        <v>84.848276302938828</v>
      </c>
      <c r="EQ50" s="2">
        <f t="shared" si="64"/>
        <v>83.468117943845769</v>
      </c>
      <c r="ER50" s="2">
        <f t="shared" si="64"/>
        <v>82.819369613019049</v>
      </c>
      <c r="ES50" s="2">
        <f t="shared" si="64"/>
        <v>86.002435471412596</v>
      </c>
      <c r="ET50" s="2">
        <f t="shared" si="64"/>
        <v>83.205881116483965</v>
      </c>
      <c r="EU50" s="2">
        <f t="shared" si="64"/>
        <v>85.066928189205385</v>
      </c>
      <c r="EV50" s="2">
        <f t="shared" si="64"/>
        <v>84.219147465924536</v>
      </c>
      <c r="EW50" s="2">
        <f t="shared" si="64"/>
        <v>85.350217584071288</v>
      </c>
      <c r="EX50" s="2">
        <f t="shared" si="64"/>
        <v>84.73528643001066</v>
      </c>
      <c r="EY50" s="2">
        <f t="shared" si="64"/>
        <v>86.217215489860749</v>
      </c>
      <c r="EZ50" s="2">
        <f t="shared" si="64"/>
        <v>86.212764354238956</v>
      </c>
      <c r="FA50" s="2">
        <f t="shared" si="64"/>
        <v>89.052293521579429</v>
      </c>
      <c r="FB50" s="2">
        <f t="shared" si="64"/>
        <v>92.060452178774653</v>
      </c>
      <c r="FC50" s="2">
        <f t="shared" si="64"/>
        <v>87.84394905745998</v>
      </c>
      <c r="FD50" s="2">
        <f t="shared" si="64"/>
        <v>90.252916911397776</v>
      </c>
      <c r="FE50" s="2">
        <f t="shared" si="64"/>
        <v>92.881290308118011</v>
      </c>
      <c r="FG50" s="2">
        <f t="shared" si="65"/>
        <v>0.12266729158945422</v>
      </c>
      <c r="FH50" s="2">
        <f t="shared" si="65"/>
        <v>0.14506977938703411</v>
      </c>
      <c r="FI50" s="2">
        <f t="shared" si="65"/>
        <v>0.1424631282190055</v>
      </c>
      <c r="FJ50" s="2">
        <f t="shared" si="65"/>
        <v>0.15817518213182133</v>
      </c>
      <c r="FK50" s="2">
        <f t="shared" si="65"/>
        <v>0.15198502467844394</v>
      </c>
      <c r="FL50" s="2">
        <f t="shared" si="65"/>
        <v>0.1463425410635931</v>
      </c>
      <c r="FM50" s="2">
        <f t="shared" si="65"/>
        <v>0.14059722837409402</v>
      </c>
      <c r="FN50" s="2">
        <f t="shared" si="65"/>
        <v>0.13407288498186715</v>
      </c>
      <c r="FO50" s="2">
        <f t="shared" si="65"/>
        <v>0.12860553078661818</v>
      </c>
      <c r="FP50" s="2">
        <f t="shared" si="65"/>
        <v>0.13274392954982719</v>
      </c>
      <c r="FQ50" s="2">
        <f t="shared" si="65"/>
        <v>0.12825805290970552</v>
      </c>
      <c r="FR50" s="2">
        <f t="shared" si="65"/>
        <v>0.1310396547234991</v>
      </c>
      <c r="FS50" s="2">
        <f t="shared" si="65"/>
        <v>0.14075458826617923</v>
      </c>
      <c r="FT50" s="2">
        <f t="shared" si="65"/>
        <v>0.10233717816976425</v>
      </c>
      <c r="FU50" s="2">
        <f t="shared" si="65"/>
        <v>8.4460223437523949E-2</v>
      </c>
      <c r="FW50" s="2">
        <f t="shared" si="54"/>
        <v>3.8964402425097577E-6</v>
      </c>
      <c r="FX50" s="2">
        <f t="shared" si="54"/>
        <v>5.7653136094539946E-6</v>
      </c>
      <c r="FY50" s="2">
        <f t="shared" si="54"/>
        <v>5.5633463515933591E-6</v>
      </c>
      <c r="FZ50" s="2">
        <f t="shared" si="54"/>
        <v>5.3049864746869665E-6</v>
      </c>
      <c r="GA50" s="2">
        <f t="shared" si="54"/>
        <v>4.9708359366701909E-6</v>
      </c>
      <c r="GB50" s="2">
        <f t="shared" si="54"/>
        <v>5.9045304687442124E-6</v>
      </c>
      <c r="GC50" s="2">
        <f t="shared" si="54"/>
        <v>6.6131508372037071E-6</v>
      </c>
      <c r="GD50" s="2">
        <f t="shared" si="54"/>
        <v>7.9228008766163012E-6</v>
      </c>
      <c r="GE50" s="2">
        <f t="shared" si="54"/>
        <v>6.1961610192380571E-6</v>
      </c>
      <c r="GF50" s="2">
        <f t="shared" si="54"/>
        <v>5.2428303385828126E-6</v>
      </c>
      <c r="GG50" s="2">
        <f t="shared" si="54"/>
        <v>4.481291960202586E-6</v>
      </c>
      <c r="GH50" s="2">
        <f t="shared" si="54"/>
        <v>3.8439565820196217E-6</v>
      </c>
      <c r="GI50" s="2">
        <f t="shared" si="54"/>
        <v>3.5799881057968166E-6</v>
      </c>
      <c r="GJ50" s="2">
        <f t="shared" si="54"/>
        <v>2.9988543985951624E-6</v>
      </c>
      <c r="GK50" s="2">
        <f t="shared" si="54"/>
        <v>2.9158790811559431E-6</v>
      </c>
      <c r="GM50" s="86">
        <f t="shared" si="55"/>
        <v>3.637479437094702E-7</v>
      </c>
      <c r="GN50" s="86">
        <f t="shared" si="55"/>
        <v>3.3090470708898325E-6</v>
      </c>
      <c r="GO50" s="86">
        <f t="shared" si="55"/>
        <v>2.2936885929523427E-6</v>
      </c>
      <c r="GP50" s="86">
        <f t="shared" si="55"/>
        <v>8.3260933284515356E-6</v>
      </c>
      <c r="GQ50" s="86">
        <f t="shared" si="55"/>
        <v>6.0552781080998644E-6</v>
      </c>
      <c r="GR50" s="86">
        <f t="shared" si="55"/>
        <v>3.2389717214926048E-6</v>
      </c>
      <c r="GS50" s="86">
        <f t="shared" si="55"/>
        <v>1.8079807012572084E-6</v>
      </c>
      <c r="GT50" s="86">
        <f t="shared" si="55"/>
        <v>9.8977814808772611E-7</v>
      </c>
      <c r="GU50" s="86">
        <f t="shared" si="55"/>
        <v>6.2216145400712798E-7</v>
      </c>
      <c r="GV50" s="86">
        <f t="shared" si="55"/>
        <v>9.9351294974320212E-7</v>
      </c>
      <c r="GW50" s="86">
        <f t="shared" si="55"/>
        <v>6.3678453531187605E-7</v>
      </c>
      <c r="GX50" s="86">
        <f t="shared" si="55"/>
        <v>1.0744029633733411E-6</v>
      </c>
      <c r="GY50" s="86">
        <f t="shared" si="55"/>
        <v>2.455633354858514E-6</v>
      </c>
      <c r="GZ50" s="86">
        <f t="shared" si="55"/>
        <v>2.1624285275235886E-8</v>
      </c>
      <c r="HA50" s="86">
        <f t="shared" si="55"/>
        <v>5.4608372436349623E-12</v>
      </c>
      <c r="HC50" s="86">
        <f t="shared" si="59"/>
        <v>1.4749382694514364E-22</v>
      </c>
      <c r="HD50" s="86">
        <f t="shared" si="59"/>
        <v>5.9536271959360479E-20</v>
      </c>
      <c r="HE50" s="86">
        <f t="shared" si="59"/>
        <v>1.9630034788061049E-20</v>
      </c>
      <c r="HF50" s="86">
        <f t="shared" si="59"/>
        <v>2.5074442219496654E-19</v>
      </c>
      <c r="HG50" s="86">
        <f t="shared" si="59"/>
        <v>7.915655787047356E-19</v>
      </c>
      <c r="HH50" s="86">
        <f t="shared" si="59"/>
        <v>2.1938854146301155E-17</v>
      </c>
      <c r="HI50" s="86">
        <f t="shared" si="59"/>
        <v>2.7114138300000992E-18</v>
      </c>
      <c r="HJ50" s="86">
        <f t="shared" si="59"/>
        <v>6.0391537106660986E-20</v>
      </c>
      <c r="HK50" s="86">
        <f t="shared" si="59"/>
        <v>1.7096626076971209E-19</v>
      </c>
      <c r="HL50" s="86">
        <f t="shared" si="59"/>
        <v>2.8301565814290869E-19</v>
      </c>
      <c r="HM50" s="86">
        <f t="shared" si="59"/>
        <v>2.3246072156691625E-19</v>
      </c>
      <c r="HN50" s="86">
        <f t="shared" si="59"/>
        <v>1.304650247942066E-21</v>
      </c>
      <c r="HO50" s="86">
        <f t="shared" si="59"/>
        <v>2.6441845897384542E-19</v>
      </c>
      <c r="HP50" s="86">
        <f t="shared" si="59"/>
        <v>1.5197428445736514E-27</v>
      </c>
      <c r="HQ50" s="86">
        <f t="shared" si="59"/>
        <v>4.5550143392136938E-30</v>
      </c>
      <c r="HS50" s="86">
        <f t="shared" si="56"/>
        <v>1.3402485744071128E-58</v>
      </c>
      <c r="HT50" s="86">
        <f t="shared" si="56"/>
        <v>2.2894662680101808E-49</v>
      </c>
      <c r="HU50" s="86">
        <f t="shared" si="56"/>
        <v>2.1011730990438268E-51</v>
      </c>
      <c r="HV50" s="86">
        <f t="shared" si="56"/>
        <v>1.5578046591208013E-47</v>
      </c>
      <c r="HW50" s="86">
        <f t="shared" si="56"/>
        <v>7.0869812971066233E-47</v>
      </c>
      <c r="HX50" s="86">
        <f t="shared" si="56"/>
        <v>3.9110367473508094E-43</v>
      </c>
      <c r="HY50" s="86">
        <f t="shared" si="56"/>
        <v>3.5178895879889378E-46</v>
      </c>
      <c r="HZ50" s="86">
        <f t="shared" si="56"/>
        <v>7.4514323798853662E-50</v>
      </c>
      <c r="IA50" s="86">
        <f t="shared" si="56"/>
        <v>1.6868379427153067E-49</v>
      </c>
      <c r="IB50" s="86">
        <f t="shared" si="56"/>
        <v>5.4013374201486253E-49</v>
      </c>
      <c r="IC50" s="86">
        <f t="shared" si="56"/>
        <v>1.7055710680667147E-49</v>
      </c>
      <c r="ID50" s="86">
        <f t="shared" si="56"/>
        <v>6.9099686386073401E-56</v>
      </c>
      <c r="IE50" s="86">
        <f t="shared" si="56"/>
        <v>2.9200918179066494E-49</v>
      </c>
      <c r="IF50" s="86">
        <f t="shared" si="56"/>
        <v>4.7581530753898768E-42</v>
      </c>
      <c r="IG50" s="86">
        <f t="shared" si="56"/>
        <v>2.0328434800402195E-40</v>
      </c>
      <c r="II50" s="86">
        <f t="shared" si="57"/>
        <v>3.5923686001729519E-289</v>
      </c>
      <c r="IJ50" s="86">
        <f t="shared" si="57"/>
        <v>7.9626199359570546E-240</v>
      </c>
      <c r="IK50" s="86">
        <f t="shared" si="57"/>
        <v>5.6978725027965767E-251</v>
      </c>
      <c r="IL50" s="86">
        <f t="shared" si="57"/>
        <v>9.0167180411503988E-237</v>
      </c>
      <c r="IM50" s="86">
        <f t="shared" si="57"/>
        <v>4.5232884384720299E-232</v>
      </c>
      <c r="IN50" s="86">
        <f t="shared" si="57"/>
        <v>1.5936374134826713E-211</v>
      </c>
      <c r="IO50" s="86">
        <f t="shared" si="57"/>
        <v>5.0324156539194412E-223</v>
      </c>
      <c r="IP50" s="86">
        <f t="shared" si="57"/>
        <v>2.8122119903071972E-242</v>
      </c>
      <c r="IQ50" s="86">
        <f t="shared" si="57"/>
        <v>8.7176046075810226E-243</v>
      </c>
      <c r="IR50" s="86">
        <f t="shared" si="57"/>
        <v>1.7603654309044202E-241</v>
      </c>
      <c r="IS50" s="86">
        <f t="shared" si="57"/>
        <v>3.5156834283206556E-242</v>
      </c>
      <c r="IT50" s="86">
        <f t="shared" si="57"/>
        <v>1.8704743291841128E-272</v>
      </c>
      <c r="IU50" s="86">
        <f t="shared" si="57"/>
        <v>4.0055192824831778E-241</v>
      </c>
      <c r="IV50" s="86">
        <f t="shared" si="57"/>
        <v>4.2840524438202197E-155</v>
      </c>
      <c r="IW50" s="86">
        <f t="shared" si="57"/>
        <v>4.1989995517742764E-150</v>
      </c>
      <c r="IY50" s="86">
        <f t="shared" si="58"/>
        <v>3.6374794370947036E-7</v>
      </c>
      <c r="IZ50" s="86">
        <f t="shared" si="58"/>
        <v>3.3090470708898922E-6</v>
      </c>
      <c r="JA50" s="86">
        <f t="shared" si="58"/>
        <v>2.2936885929523622E-6</v>
      </c>
      <c r="JB50" s="86">
        <f t="shared" si="58"/>
        <v>8.3260933284517863E-6</v>
      </c>
      <c r="JC50" s="86">
        <f t="shared" si="58"/>
        <v>6.0552781081006564E-6</v>
      </c>
      <c r="JD50" s="86">
        <f t="shared" si="58"/>
        <v>3.2389717215145438E-6</v>
      </c>
      <c r="JE50" s="86">
        <f t="shared" si="58"/>
        <v>1.8079807012599198E-6</v>
      </c>
      <c r="JF50" s="86">
        <f t="shared" si="58"/>
        <v>9.8977814808778646E-7</v>
      </c>
      <c r="JG50" s="86">
        <f t="shared" si="58"/>
        <v>6.2216145400729898E-7</v>
      </c>
      <c r="JH50" s="86">
        <f t="shared" si="58"/>
        <v>9.9351294974348524E-7</v>
      </c>
      <c r="JI50" s="86">
        <f t="shared" si="58"/>
        <v>6.3678453531210856E-7</v>
      </c>
      <c r="JJ50" s="86">
        <f t="shared" si="58"/>
        <v>1.0744029633733424E-6</v>
      </c>
      <c r="JK50" s="86">
        <f t="shared" si="58"/>
        <v>2.4556333548587782E-6</v>
      </c>
      <c r="JL50" s="86">
        <f t="shared" si="58"/>
        <v>2.1624285275235886E-8</v>
      </c>
      <c r="JM50" s="86">
        <f t="shared" si="58"/>
        <v>5.4608372436349623E-12</v>
      </c>
    </row>
    <row r="51" spans="2:273" x14ac:dyDescent="0.25">
      <c r="B51" s="2">
        <v>24</v>
      </c>
      <c r="C51" s="37">
        <v>83.878</v>
      </c>
      <c r="D51" s="37">
        <v>82.316999999999993</v>
      </c>
      <c r="E51" s="37">
        <v>83.927000000000007</v>
      </c>
      <c r="F51" s="37">
        <v>82.975999999999999</v>
      </c>
      <c r="G51" s="37">
        <v>84.171000000000006</v>
      </c>
      <c r="H51" s="37">
        <v>86.072999999999993</v>
      </c>
      <c r="I51" s="37">
        <v>87.584999999999994</v>
      </c>
      <c r="J51" s="37">
        <v>88.194999999999993</v>
      </c>
      <c r="K51" s="37">
        <v>88.878</v>
      </c>
      <c r="L51" s="37">
        <v>90.171000000000006</v>
      </c>
      <c r="M51" s="37">
        <v>92</v>
      </c>
      <c r="N51" s="37">
        <v>90.659000000000006</v>
      </c>
      <c r="O51" s="37">
        <v>94.634</v>
      </c>
      <c r="P51" s="37">
        <v>88.122</v>
      </c>
      <c r="Q51" s="37">
        <v>84.840999999999994</v>
      </c>
      <c r="S51" s="4">
        <f t="shared" si="60"/>
        <v>82.675252854864013</v>
      </c>
      <c r="T51" s="4">
        <f t="shared" si="60"/>
        <v>84.872082049440735</v>
      </c>
      <c r="U51" s="4">
        <f t="shared" si="60"/>
        <v>86.256930287479761</v>
      </c>
      <c r="V51" s="4">
        <f t="shared" si="60"/>
        <v>86.186862112190568</v>
      </c>
      <c r="W51" s="4">
        <f t="shared" si="60"/>
        <v>87.338259264940888</v>
      </c>
      <c r="X51" s="4">
        <f t="shared" si="60"/>
        <v>87.21233995873159</v>
      </c>
      <c r="Y51" s="4">
        <f t="shared" si="60"/>
        <v>88.710673363987112</v>
      </c>
      <c r="Z51" s="4">
        <f t="shared" si="60"/>
        <v>89.440910896559657</v>
      </c>
      <c r="AA51" s="4">
        <f t="shared" si="60"/>
        <v>90.350723482410814</v>
      </c>
      <c r="AB51" s="4">
        <f t="shared" si="60"/>
        <v>91.803323158598076</v>
      </c>
      <c r="AC51" s="4">
        <f t="shared" si="60"/>
        <v>93.680962049621087</v>
      </c>
      <c r="AD51" s="4">
        <f t="shared" si="60"/>
        <v>93.587160097414113</v>
      </c>
      <c r="AE51" s="4">
        <f t="shared" si="60"/>
        <v>93.327859260601414</v>
      </c>
      <c r="AF51" s="4">
        <f t="shared" si="60"/>
        <v>90.069807672403641</v>
      </c>
      <c r="AG51" s="4">
        <f t="shared" si="60"/>
        <v>85.807624691715333</v>
      </c>
      <c r="AI51" s="4">
        <f t="shared" si="61"/>
        <v>1.2027471451359872</v>
      </c>
      <c r="AJ51" s="4">
        <f t="shared" si="61"/>
        <v>-2.5550820494407418</v>
      </c>
      <c r="AK51" s="4">
        <f t="shared" si="61"/>
        <v>-2.3299302874797547</v>
      </c>
      <c r="AL51" s="4">
        <f t="shared" si="61"/>
        <v>-3.2108621121905685</v>
      </c>
      <c r="AM51" s="4">
        <f t="shared" si="61"/>
        <v>-3.1672592649408813</v>
      </c>
      <c r="AN51" s="4">
        <f t="shared" si="61"/>
        <v>-1.1393399587315969</v>
      </c>
      <c r="AO51" s="4">
        <f t="shared" si="61"/>
        <v>-1.1256733639871186</v>
      </c>
      <c r="AP51" s="4">
        <f t="shared" si="61"/>
        <v>-1.2459108965596641</v>
      </c>
      <c r="AQ51" s="4">
        <f t="shared" si="61"/>
        <v>-1.4727234824108137</v>
      </c>
      <c r="AR51" s="4">
        <f t="shared" si="61"/>
        <v>-1.6323231585980693</v>
      </c>
      <c r="AS51" s="4">
        <f t="shared" si="61"/>
        <v>-1.6809620496210869</v>
      </c>
      <c r="AT51" s="4">
        <f t="shared" si="61"/>
        <v>-2.9281600974141071</v>
      </c>
      <c r="AU51" s="4">
        <f t="shared" si="61"/>
        <v>1.306140739398586</v>
      </c>
      <c r="AV51" s="4">
        <f t="shared" si="61"/>
        <v>-1.9478076724036413</v>
      </c>
      <c r="AW51" s="4">
        <f t="shared" si="61"/>
        <v>-0.96662469171533871</v>
      </c>
      <c r="AY51" s="2">
        <f t="shared" si="52"/>
        <v>82.674449375980487</v>
      </c>
      <c r="AZ51" s="2">
        <f t="shared" si="52"/>
        <v>84.86521512927321</v>
      </c>
      <c r="BA51" s="2">
        <f t="shared" si="52"/>
        <v>86.252003765385453</v>
      </c>
      <c r="BB51" s="2">
        <f t="shared" si="52"/>
        <v>86.1713923653341</v>
      </c>
      <c r="BC51" s="2">
        <f t="shared" si="52"/>
        <v>87.326751478100661</v>
      </c>
      <c r="BD51" s="2">
        <f t="shared" si="52"/>
        <v>87.205687783527964</v>
      </c>
      <c r="BE51" s="2">
        <f t="shared" si="52"/>
        <v>88.706766999862239</v>
      </c>
      <c r="BF51" s="2">
        <f t="shared" si="52"/>
        <v>89.43864910108168</v>
      </c>
      <c r="BG51" s="2">
        <f t="shared" si="52"/>
        <v>90.349265798628579</v>
      </c>
      <c r="BH51" s="2">
        <f t="shared" si="52"/>
        <v>91.801056063440555</v>
      </c>
      <c r="BI51" s="2">
        <f t="shared" si="52"/>
        <v>93.679487447270787</v>
      </c>
      <c r="BJ51" s="2">
        <f t="shared" si="52"/>
        <v>93.584837104596872</v>
      </c>
      <c r="BK51" s="2">
        <f t="shared" si="52"/>
        <v>93.322794471835138</v>
      </c>
      <c r="BL51" s="2">
        <f t="shared" si="52"/>
        <v>90.069748524780394</v>
      </c>
      <c r="BM51" s="2">
        <f t="shared" si="52"/>
        <v>85.80762466906279</v>
      </c>
      <c r="BO51" s="2">
        <f t="shared" si="11"/>
        <v>83.878</v>
      </c>
      <c r="BP51" s="2">
        <f t="shared" si="12"/>
        <v>82.316999999999993</v>
      </c>
      <c r="BQ51" s="2">
        <f t="shared" si="13"/>
        <v>83.927000000000007</v>
      </c>
      <c r="BR51" s="2">
        <f t="shared" si="14"/>
        <v>82.975999999999999</v>
      </c>
      <c r="BS51" s="2">
        <f t="shared" si="15"/>
        <v>84.171000000000006</v>
      </c>
      <c r="BT51" s="2">
        <f t="shared" si="16"/>
        <v>86.072999999999993</v>
      </c>
      <c r="BU51" s="2">
        <f t="shared" si="17"/>
        <v>87.584999999999994</v>
      </c>
      <c r="BV51" s="2">
        <f t="shared" si="18"/>
        <v>88.194999999999993</v>
      </c>
      <c r="BW51" s="2">
        <f t="shared" si="19"/>
        <v>88.878</v>
      </c>
      <c r="BX51" s="2">
        <f t="shared" si="20"/>
        <v>90.171000000000006</v>
      </c>
      <c r="BY51" s="2">
        <f t="shared" si="21"/>
        <v>92</v>
      </c>
      <c r="BZ51" s="2">
        <f t="shared" si="22"/>
        <v>90.659000000000006</v>
      </c>
      <c r="CA51" s="2">
        <f t="shared" si="23"/>
        <v>94.634</v>
      </c>
      <c r="CB51" s="2">
        <f t="shared" si="24"/>
        <v>88.122</v>
      </c>
      <c r="CC51" s="2">
        <f t="shared" si="25"/>
        <v>84.840999999999994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82.827334390415771</v>
      </c>
      <c r="DL51" s="2">
        <f t="shared" si="62"/>
        <v>85.13459978932012</v>
      </c>
      <c r="DM51" s="2">
        <f t="shared" si="62"/>
        <v>86.204135807471062</v>
      </c>
      <c r="DN51" s="2">
        <f t="shared" si="62"/>
        <v>86.454117073170764</v>
      </c>
      <c r="DO51" s="2">
        <f t="shared" si="62"/>
        <v>87.35867665505225</v>
      </c>
      <c r="DP51" s="2">
        <f t="shared" si="62"/>
        <v>87.969890635550883</v>
      </c>
      <c r="DQ51" s="2">
        <f t="shared" si="62"/>
        <v>89.235998325365301</v>
      </c>
      <c r="DR51" s="2">
        <f t="shared" si="62"/>
        <v>90.202566294170921</v>
      </c>
      <c r="DS51" s="2">
        <f t="shared" si="62"/>
        <v>90.868571529245941</v>
      </c>
      <c r="DT51" s="2">
        <f t="shared" si="62"/>
        <v>92.62510631229236</v>
      </c>
      <c r="DU51" s="2">
        <f t="shared" si="62"/>
        <v>94.107818181818175</v>
      </c>
      <c r="DV51" s="2">
        <f t="shared" si="62"/>
        <v>93.392885986106918</v>
      </c>
      <c r="DW51" s="2">
        <f t="shared" si="62"/>
        <v>94.201345731032077</v>
      </c>
      <c r="DX51" s="2">
        <f t="shared" si="62"/>
        <v>90.074563414634142</v>
      </c>
      <c r="DY51" s="2">
        <f t="shared" si="62"/>
        <v>85.908413673020505</v>
      </c>
      <c r="EA51" s="2">
        <f t="shared" si="63"/>
        <v>81.677153085760054</v>
      </c>
      <c r="EB51" s="2">
        <f t="shared" si="63"/>
        <v>83.417382649791733</v>
      </c>
      <c r="EC51" s="2">
        <f t="shared" si="63"/>
        <v>86.514810290810644</v>
      </c>
      <c r="ED51" s="2">
        <f t="shared" si="63"/>
        <v>84.799155920775391</v>
      </c>
      <c r="EE51" s="2">
        <f t="shared" si="63"/>
        <v>87.164368750716108</v>
      </c>
      <c r="EF51" s="2">
        <f t="shared" si="63"/>
        <v>83.14007511087992</v>
      </c>
      <c r="EG51" s="2">
        <f t="shared" si="63"/>
        <v>85.756495707472169</v>
      </c>
      <c r="EH51" s="2">
        <f t="shared" si="63"/>
        <v>84.938935639097764</v>
      </c>
      <c r="EI51" s="2">
        <f t="shared" si="63"/>
        <v>87.140253558841025</v>
      </c>
      <c r="EJ51" s="2">
        <f t="shared" si="63"/>
        <v>86.891032939241938</v>
      </c>
      <c r="EK51" s="2">
        <f t="shared" si="63"/>
        <v>91.024451537507773</v>
      </c>
      <c r="EL51" s="2">
        <f t="shared" si="63"/>
        <v>94.745802942117038</v>
      </c>
      <c r="EM51" s="2">
        <f t="shared" si="63"/>
        <v>88.431541417556602</v>
      </c>
      <c r="EN51" s="2">
        <f t="shared" si="63"/>
        <v>90.031227036395151</v>
      </c>
      <c r="EO51" s="2">
        <f t="shared" si="63"/>
        <v>84.810938249134338</v>
      </c>
      <c r="EQ51" s="2">
        <f t="shared" si="64"/>
        <v>83.37332429563314</v>
      </c>
      <c r="ER51" s="2">
        <f t="shared" si="64"/>
        <v>82.733638035245761</v>
      </c>
      <c r="ES51" s="2">
        <f t="shared" si="64"/>
        <v>85.889377350757456</v>
      </c>
      <c r="ET51" s="2">
        <f t="shared" si="64"/>
        <v>83.110594133134953</v>
      </c>
      <c r="EU51" s="2">
        <f t="shared" si="64"/>
        <v>84.953245078753696</v>
      </c>
      <c r="EV51" s="2">
        <f t="shared" si="64"/>
        <v>84.123790600068546</v>
      </c>
      <c r="EW51" s="2">
        <f t="shared" si="64"/>
        <v>85.246427298978062</v>
      </c>
      <c r="EX51" s="2">
        <f t="shared" si="64"/>
        <v>84.62566261348519</v>
      </c>
      <c r="EY51" s="2">
        <f t="shared" si="64"/>
        <v>86.095836333034725</v>
      </c>
      <c r="EZ51" s="2">
        <f t="shared" si="64"/>
        <v>86.089452645334063</v>
      </c>
      <c r="FA51" s="2">
        <f t="shared" si="64"/>
        <v>88.926192569822817</v>
      </c>
      <c r="FB51" s="2">
        <f t="shared" si="64"/>
        <v>91.904373946369049</v>
      </c>
      <c r="FC51" s="2">
        <f t="shared" si="64"/>
        <v>87.717484509964393</v>
      </c>
      <c r="FD51" s="2">
        <f t="shared" si="64"/>
        <v>90.14182705758202</v>
      </c>
      <c r="FE51" s="2">
        <f t="shared" si="64"/>
        <v>92.748463619056551</v>
      </c>
      <c r="FG51" s="2">
        <f t="shared" si="65"/>
        <v>0.13292883519382326</v>
      </c>
      <c r="FH51" s="2">
        <f t="shared" si="65"/>
        <v>0.15687028246404647</v>
      </c>
      <c r="FI51" s="2">
        <f t="shared" si="65"/>
        <v>0.15408981321444137</v>
      </c>
      <c r="FJ51" s="2">
        <f t="shared" si="65"/>
        <v>0.17082871425889173</v>
      </c>
      <c r="FK51" s="2">
        <f t="shared" si="65"/>
        <v>0.1642399753561436</v>
      </c>
      <c r="FL51" s="2">
        <f t="shared" si="65"/>
        <v>0.15822741404419974</v>
      </c>
      <c r="FM51" s="2">
        <f t="shared" si="65"/>
        <v>0.15209864311877452</v>
      </c>
      <c r="FN51" s="2">
        <f t="shared" si="65"/>
        <v>0.14513071332168292</v>
      </c>
      <c r="FO51" s="2">
        <f t="shared" si="65"/>
        <v>0.1392849641633708</v>
      </c>
      <c r="FP51" s="2">
        <f t="shared" si="65"/>
        <v>0.14371034119012213</v>
      </c>
      <c r="FQ51" s="2">
        <f t="shared" si="65"/>
        <v>0.13891323150144017</v>
      </c>
      <c r="FR51" s="2">
        <f t="shared" si="65"/>
        <v>0.14188830565622901</v>
      </c>
      <c r="FS51" s="2">
        <f t="shared" si="65"/>
        <v>0.15226659493496622</v>
      </c>
      <c r="FT51" s="2">
        <f t="shared" si="65"/>
        <v>0.11111342760779626</v>
      </c>
      <c r="FU51" s="2">
        <f t="shared" si="65"/>
        <v>9.1860263651756785E-2</v>
      </c>
      <c r="FW51" s="2">
        <f t="shared" si="54"/>
        <v>4.2723601624146523E-6</v>
      </c>
      <c r="FX51" s="2">
        <f t="shared" si="54"/>
        <v>6.3215371504838742E-6</v>
      </c>
      <c r="FY51" s="2">
        <f t="shared" si="54"/>
        <v>6.1000846979455066E-6</v>
      </c>
      <c r="FZ51" s="2">
        <f t="shared" si="54"/>
        <v>5.816799023200709E-6</v>
      </c>
      <c r="GA51" s="2">
        <f t="shared" si="54"/>
        <v>5.4504106072707198E-6</v>
      </c>
      <c r="GB51" s="2">
        <f t="shared" si="54"/>
        <v>6.474185229366813E-6</v>
      </c>
      <c r="GC51" s="2">
        <f t="shared" si="54"/>
        <v>7.2511710743724912E-6</v>
      </c>
      <c r="GD51" s="2">
        <f t="shared" si="54"/>
        <v>8.6871717733149188E-6</v>
      </c>
      <c r="GE51" s="2">
        <f t="shared" si="54"/>
        <v>6.7939513960005014E-6</v>
      </c>
      <c r="GF51" s="2">
        <f t="shared" si="54"/>
        <v>5.7486462445606222E-6</v>
      </c>
      <c r="GG51" s="2">
        <f t="shared" si="54"/>
        <v>4.9136368005179314E-6</v>
      </c>
      <c r="GH51" s="2">
        <f t="shared" si="54"/>
        <v>4.2148130160084827E-6</v>
      </c>
      <c r="GI51" s="2">
        <f t="shared" si="54"/>
        <v>3.9253775446688803E-6</v>
      </c>
      <c r="GJ51" s="2">
        <f t="shared" si="54"/>
        <v>3.2881775101188011E-6</v>
      </c>
      <c r="GK51" s="2">
        <f t="shared" si="54"/>
        <v>3.1971969356460575E-6</v>
      </c>
      <c r="GM51" s="86">
        <f t="shared" si="55"/>
        <v>6.838224146872367E-7</v>
      </c>
      <c r="GN51" s="86">
        <f t="shared" si="55"/>
        <v>5.6529459524650968E-6</v>
      </c>
      <c r="GO51" s="86">
        <f t="shared" si="55"/>
        <v>3.9985446257563542E-6</v>
      </c>
      <c r="GP51" s="86">
        <f t="shared" si="55"/>
        <v>1.3686436300660694E-5</v>
      </c>
      <c r="GQ51" s="86">
        <f t="shared" si="55"/>
        <v>1.0054967109525356E-5</v>
      </c>
      <c r="GR51" s="86">
        <f t="shared" si="55"/>
        <v>5.5589692435260337E-6</v>
      </c>
      <c r="GS51" s="86">
        <f t="shared" si="55"/>
        <v>3.1914072459071858E-6</v>
      </c>
      <c r="GT51" s="86">
        <f t="shared" si="55"/>
        <v>1.792835855450043E-6</v>
      </c>
      <c r="GU51" s="86">
        <f t="shared" si="55"/>
        <v>1.1467419977697782E-6</v>
      </c>
      <c r="GV51" s="86">
        <f t="shared" si="55"/>
        <v>1.7926640922843974E-6</v>
      </c>
      <c r="GW51" s="86">
        <f t="shared" si="55"/>
        <v>1.1706598827877301E-6</v>
      </c>
      <c r="GX51" s="86">
        <f t="shared" si="55"/>
        <v>1.91923896994338E-6</v>
      </c>
      <c r="GY51" s="86">
        <f t="shared" si="55"/>
        <v>4.2417548430943514E-6</v>
      </c>
      <c r="GZ51" s="86">
        <f t="shared" si="55"/>
        <v>4.5756720913630172E-8</v>
      </c>
      <c r="HA51" s="86">
        <f t="shared" si="55"/>
        <v>1.7768461311254892E-11</v>
      </c>
      <c r="HC51" s="86">
        <f t="shared" si="59"/>
        <v>6.4541062592332078E-22</v>
      </c>
      <c r="HD51" s="86">
        <f t="shared" si="59"/>
        <v>2.1837428757344933E-19</v>
      </c>
      <c r="HE51" s="86">
        <f t="shared" si="59"/>
        <v>7.5165829461142443E-20</v>
      </c>
      <c r="HF51" s="86">
        <f t="shared" si="59"/>
        <v>8.8477268198711591E-19</v>
      </c>
      <c r="HG51" s="86">
        <f t="shared" si="59"/>
        <v>2.6930258964343069E-18</v>
      </c>
      <c r="HH51" s="86">
        <f t="shared" si="59"/>
        <v>6.830448062306627E-17</v>
      </c>
      <c r="HI51" s="86">
        <f t="shared" si="59"/>
        <v>9.0919653243656258E-18</v>
      </c>
      <c r="HJ51" s="86">
        <f t="shared" si="59"/>
        <v>2.3089439207230181E-19</v>
      </c>
      <c r="HK51" s="86">
        <f t="shared" si="59"/>
        <v>6.2681327194236213E-19</v>
      </c>
      <c r="HL51" s="86">
        <f t="shared" si="59"/>
        <v>1.0080898475601353E-18</v>
      </c>
      <c r="HM51" s="86">
        <f t="shared" si="59"/>
        <v>8.1873720537393583E-19</v>
      </c>
      <c r="HN51" s="86">
        <f t="shared" si="59"/>
        <v>5.2851635019067939E-21</v>
      </c>
      <c r="HO51" s="86">
        <f t="shared" si="59"/>
        <v>9.0649309978545654E-19</v>
      </c>
      <c r="HP51" s="86">
        <f t="shared" si="59"/>
        <v>9.1123887234984846E-27</v>
      </c>
      <c r="HQ51" s="86">
        <f t="shared" si="59"/>
        <v>3.3637348534217914E-29</v>
      </c>
      <c r="HS51" s="86">
        <f t="shared" si="56"/>
        <v>1.5324514706933284E-57</v>
      </c>
      <c r="HT51" s="86">
        <f t="shared" si="56"/>
        <v>1.8626555966649364E-48</v>
      </c>
      <c r="HU51" s="86">
        <f t="shared" si="56"/>
        <v>1.8651647763758936E-50</v>
      </c>
      <c r="HV51" s="86">
        <f t="shared" si="56"/>
        <v>1.1844381222617481E-46</v>
      </c>
      <c r="HW51" s="86">
        <f t="shared" si="56"/>
        <v>5.1496791838695109E-46</v>
      </c>
      <c r="HX51" s="86">
        <f t="shared" si="56"/>
        <v>2.4601706986826402E-42</v>
      </c>
      <c r="HY51" s="86">
        <f t="shared" si="56"/>
        <v>2.5352491880004147E-45</v>
      </c>
      <c r="HZ51" s="86">
        <f t="shared" si="56"/>
        <v>6.5572785605648546E-49</v>
      </c>
      <c r="IA51" s="86">
        <f t="shared" si="56"/>
        <v>1.4120616348229753E-48</v>
      </c>
      <c r="IB51" s="86">
        <f t="shared" si="56"/>
        <v>4.3192014734682752E-48</v>
      </c>
      <c r="IC51" s="86">
        <f t="shared" si="56"/>
        <v>1.3468379901615514E-48</v>
      </c>
      <c r="ID51" s="86">
        <f t="shared" si="56"/>
        <v>6.9295543351847671E-55</v>
      </c>
      <c r="IE51" s="86">
        <f t="shared" si="56"/>
        <v>2.2017469874737427E-48</v>
      </c>
      <c r="IF51" s="86">
        <f t="shared" si="56"/>
        <v>2.569991577427172E-41</v>
      </c>
      <c r="IG51" s="86">
        <f t="shared" si="56"/>
        <v>1.0256563907348873E-39</v>
      </c>
      <c r="II51" s="86">
        <f t="shared" si="57"/>
        <v>6.0851092037255333E-285</v>
      </c>
      <c r="IJ51" s="86">
        <f t="shared" si="57"/>
        <v>3.286788034048249E-236</v>
      </c>
      <c r="IK51" s="86">
        <f t="shared" si="57"/>
        <v>3.3860978268956259E-247</v>
      </c>
      <c r="IL51" s="86">
        <f t="shared" si="57"/>
        <v>3.1622248276853148E-233</v>
      </c>
      <c r="IM51" s="86">
        <f t="shared" si="57"/>
        <v>1.2912651159552544E-228</v>
      </c>
      <c r="IN51" s="86">
        <f t="shared" si="57"/>
        <v>2.4792002227027125E-208</v>
      </c>
      <c r="IO51" s="86">
        <f t="shared" si="57"/>
        <v>1.2609014275231245E-219</v>
      </c>
      <c r="IP51" s="86">
        <f t="shared" si="57"/>
        <v>1.5867339659263748E-238</v>
      </c>
      <c r="IQ51" s="86">
        <f t="shared" si="57"/>
        <v>4.1978239792387901E-239</v>
      </c>
      <c r="IR51" s="86">
        <f t="shared" si="57"/>
        <v>7.2133692132961715E-238</v>
      </c>
      <c r="IS51" s="86">
        <f t="shared" si="57"/>
        <v>1.3276835562032331E-238</v>
      </c>
      <c r="IT51" s="86">
        <f t="shared" si="57"/>
        <v>1.7799318148267185E-268</v>
      </c>
      <c r="IU51" s="86">
        <f t="shared" si="57"/>
        <v>1.2603029686108814E-237</v>
      </c>
      <c r="IV51" s="86">
        <f t="shared" si="57"/>
        <v>6.9329852255329678E-153</v>
      </c>
      <c r="IW51" s="86">
        <f t="shared" si="57"/>
        <v>5.6962732020770465E-148</v>
      </c>
      <c r="IY51" s="86">
        <f t="shared" si="58"/>
        <v>6.8382241468723734E-7</v>
      </c>
      <c r="IZ51" s="86">
        <f t="shared" si="58"/>
        <v>5.6529459524653154E-6</v>
      </c>
      <c r="JA51" s="86">
        <f t="shared" si="58"/>
        <v>3.9985446257564296E-6</v>
      </c>
      <c r="JB51" s="86">
        <f t="shared" si="58"/>
        <v>1.3686436300661578E-5</v>
      </c>
      <c r="JC51" s="86">
        <f t="shared" si="58"/>
        <v>1.0054967109528049E-5</v>
      </c>
      <c r="JD51" s="86">
        <f t="shared" si="58"/>
        <v>5.5589692435943384E-6</v>
      </c>
      <c r="JE51" s="86">
        <f t="shared" si="58"/>
        <v>3.1914072459162779E-6</v>
      </c>
      <c r="JF51" s="86">
        <f t="shared" si="58"/>
        <v>1.7928358554502738E-6</v>
      </c>
      <c r="JG51" s="86">
        <f t="shared" si="58"/>
        <v>1.146741997770405E-6</v>
      </c>
      <c r="JH51" s="86">
        <f t="shared" si="58"/>
        <v>1.7926640922854056E-6</v>
      </c>
      <c r="JI51" s="86">
        <f t="shared" si="58"/>
        <v>1.1706598827885487E-6</v>
      </c>
      <c r="JJ51" s="86">
        <f t="shared" si="58"/>
        <v>1.9192389699433851E-6</v>
      </c>
      <c r="JK51" s="86">
        <f t="shared" si="58"/>
        <v>4.2417548430952577E-6</v>
      </c>
      <c r="JL51" s="86">
        <f t="shared" si="58"/>
        <v>4.5756720913630172E-8</v>
      </c>
      <c r="JM51" s="86">
        <f t="shared" si="58"/>
        <v>1.7768461311254892E-11</v>
      </c>
    </row>
    <row r="52" spans="2:273" x14ac:dyDescent="0.25">
      <c r="B52" s="2">
        <v>25</v>
      </c>
      <c r="C52" s="37">
        <v>83.244</v>
      </c>
      <c r="D52" s="37">
        <v>84.268000000000001</v>
      </c>
      <c r="E52" s="37">
        <v>85.146000000000001</v>
      </c>
      <c r="F52" s="37">
        <v>85.268000000000001</v>
      </c>
      <c r="G52" s="37">
        <v>85.415000000000006</v>
      </c>
      <c r="H52" s="37">
        <v>86.561000000000007</v>
      </c>
      <c r="I52" s="37">
        <v>86.537000000000006</v>
      </c>
      <c r="J52" s="37">
        <v>88.122</v>
      </c>
      <c r="K52" s="37">
        <v>89.049000000000007</v>
      </c>
      <c r="L52" s="37">
        <v>89.756</v>
      </c>
      <c r="M52" s="37">
        <v>92.462999999999994</v>
      </c>
      <c r="N52" s="37">
        <v>91.975999999999999</v>
      </c>
      <c r="O52" s="37">
        <v>94.634</v>
      </c>
      <c r="P52" s="37">
        <v>89.316999999999993</v>
      </c>
      <c r="Q52" s="37">
        <v>85.614000000000004</v>
      </c>
      <c r="S52" s="4">
        <f t="shared" si="60"/>
        <v>82.807536535851327</v>
      </c>
      <c r="T52" s="4">
        <f t="shared" si="60"/>
        <v>85.044096529642658</v>
      </c>
      <c r="U52" s="4">
        <f t="shared" si="60"/>
        <v>86.45629291074232</v>
      </c>
      <c r="V52" s="4">
        <f t="shared" si="60"/>
        <v>86.340213703990401</v>
      </c>
      <c r="W52" s="4">
        <f t="shared" si="60"/>
        <v>87.451731075871862</v>
      </c>
      <c r="X52" s="4">
        <f t="shared" si="60"/>
        <v>87.272573768686101</v>
      </c>
      <c r="Y52" s="4">
        <f t="shared" si="60"/>
        <v>88.757239797127383</v>
      </c>
      <c r="Z52" s="4">
        <f t="shared" si="60"/>
        <v>89.38275579006941</v>
      </c>
      <c r="AA52" s="4">
        <f t="shared" si="60"/>
        <v>90.405846956079159</v>
      </c>
      <c r="AB52" s="4">
        <f t="shared" si="60"/>
        <v>91.7948363095568</v>
      </c>
      <c r="AC52" s="4">
        <f t="shared" si="60"/>
        <v>93.773450916344288</v>
      </c>
      <c r="AD52" s="4">
        <f t="shared" si="60"/>
        <v>93.661335122356022</v>
      </c>
      <c r="AE52" s="4">
        <f t="shared" si="60"/>
        <v>93.352425297956884</v>
      </c>
      <c r="AF52" s="4">
        <f t="shared" si="60"/>
        <v>90.160705699229979</v>
      </c>
      <c r="AG52" s="4">
        <f t="shared" si="60"/>
        <v>85.902249029538837</v>
      </c>
      <c r="AI52" s="4">
        <f t="shared" si="61"/>
        <v>0.4364634641486731</v>
      </c>
      <c r="AJ52" s="4">
        <f t="shared" si="61"/>
        <v>-0.77609652964265763</v>
      </c>
      <c r="AK52" s="4">
        <f t="shared" si="61"/>
        <v>-1.3102929107423193</v>
      </c>
      <c r="AL52" s="4">
        <f t="shared" si="61"/>
        <v>-1.0722137039903998</v>
      </c>
      <c r="AM52" s="4">
        <f t="shared" si="61"/>
        <v>-2.036731075871856</v>
      </c>
      <c r="AN52" s="4">
        <f t="shared" si="61"/>
        <v>-0.7115737686860939</v>
      </c>
      <c r="AO52" s="4">
        <f t="shared" si="61"/>
        <v>-2.2202397971273768</v>
      </c>
      <c r="AP52" s="4">
        <f t="shared" si="61"/>
        <v>-1.2607557900694104</v>
      </c>
      <c r="AQ52" s="4">
        <f t="shared" si="61"/>
        <v>-1.3568469560791527</v>
      </c>
      <c r="AR52" s="4">
        <f t="shared" si="61"/>
        <v>-2.0388363095567996</v>
      </c>
      <c r="AS52" s="4">
        <f t="shared" si="61"/>
        <v>-1.3104509163442941</v>
      </c>
      <c r="AT52" s="4">
        <f t="shared" si="61"/>
        <v>-1.6853351223560225</v>
      </c>
      <c r="AU52" s="4">
        <f t="shared" si="61"/>
        <v>1.2815747020431161</v>
      </c>
      <c r="AV52" s="4">
        <f t="shared" si="61"/>
        <v>-0.84370569922998584</v>
      </c>
      <c r="AW52" s="4">
        <f t="shared" si="61"/>
        <v>-0.28824902953883225</v>
      </c>
      <c r="AY52" s="2">
        <f t="shared" si="52"/>
        <v>82.806081135230031</v>
      </c>
      <c r="AZ52" s="2">
        <f t="shared" si="52"/>
        <v>85.032767721316645</v>
      </c>
      <c r="BA52" s="2">
        <f t="shared" si="52"/>
        <v>86.448005387701613</v>
      </c>
      <c r="BB52" s="2">
        <f t="shared" si="52"/>
        <v>86.315635996853047</v>
      </c>
      <c r="BC52" s="2">
        <f t="shared" si="52"/>
        <v>87.433261798774168</v>
      </c>
      <c r="BD52" s="2">
        <f t="shared" si="52"/>
        <v>87.26155212386773</v>
      </c>
      <c r="BE52" s="2">
        <f t="shared" si="52"/>
        <v>88.750588758853567</v>
      </c>
      <c r="BF52" s="2">
        <f t="shared" si="52"/>
        <v>89.378806387321987</v>
      </c>
      <c r="BG52" s="2">
        <f t="shared" si="52"/>
        <v>90.40325755585404</v>
      </c>
      <c r="BH52" s="2">
        <f t="shared" si="52"/>
        <v>91.790891635480378</v>
      </c>
      <c r="BI52" s="2">
        <f t="shared" si="52"/>
        <v>93.770837822198558</v>
      </c>
      <c r="BJ52" s="2">
        <f t="shared" si="52"/>
        <v>93.657330978970137</v>
      </c>
      <c r="BK52" s="2">
        <f t="shared" si="52"/>
        <v>93.343977747057068</v>
      </c>
      <c r="BL52" s="2">
        <f t="shared" si="52"/>
        <v>90.160585412426954</v>
      </c>
      <c r="BM52" s="2">
        <f t="shared" si="52"/>
        <v>85.902248959621843</v>
      </c>
      <c r="BO52" s="2">
        <f t="shared" si="11"/>
        <v>83.244</v>
      </c>
      <c r="BP52" s="2">
        <f t="shared" si="12"/>
        <v>84.268000000000001</v>
      </c>
      <c r="BQ52" s="2">
        <f t="shared" si="13"/>
        <v>85.146000000000001</v>
      </c>
      <c r="BR52" s="2">
        <f t="shared" si="14"/>
        <v>85.268000000000001</v>
      </c>
      <c r="BS52" s="2">
        <f t="shared" si="15"/>
        <v>85.415000000000006</v>
      </c>
      <c r="BT52" s="2">
        <f t="shared" si="16"/>
        <v>86.561000000000007</v>
      </c>
      <c r="BU52" s="2">
        <f t="shared" si="17"/>
        <v>86.537000000000006</v>
      </c>
      <c r="BV52" s="2">
        <f t="shared" si="18"/>
        <v>88.122</v>
      </c>
      <c r="BW52" s="2">
        <f t="shared" si="19"/>
        <v>89.049000000000007</v>
      </c>
      <c r="BX52" s="2">
        <f t="shared" si="20"/>
        <v>89.756</v>
      </c>
      <c r="BY52" s="2">
        <f t="shared" si="21"/>
        <v>92.462999999999994</v>
      </c>
      <c r="BZ52" s="2">
        <f t="shared" si="22"/>
        <v>91.975999999999999</v>
      </c>
      <c r="CA52" s="2">
        <f t="shared" si="23"/>
        <v>94.634</v>
      </c>
      <c r="CB52" s="2">
        <f t="shared" si="24"/>
        <v>89.316999999999993</v>
      </c>
      <c r="CC52" s="2">
        <f t="shared" si="25"/>
        <v>85.614000000000004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83.00858632840027</v>
      </c>
      <c r="DL52" s="2">
        <f t="shared" si="62"/>
        <v>85.381465035248326</v>
      </c>
      <c r="DM52" s="2">
        <f t="shared" si="62"/>
        <v>86.458725630013802</v>
      </c>
      <c r="DN52" s="2">
        <f t="shared" si="62"/>
        <v>86.68424390243905</v>
      </c>
      <c r="DO52" s="2">
        <f t="shared" si="62"/>
        <v>87.52133972125435</v>
      </c>
      <c r="DP52" s="2">
        <f t="shared" si="62"/>
        <v>88.128199524619845</v>
      </c>
      <c r="DQ52" s="2">
        <f t="shared" si="62"/>
        <v>89.361154309483283</v>
      </c>
      <c r="DR52" s="2">
        <f t="shared" si="62"/>
        <v>90.226406221685266</v>
      </c>
      <c r="DS52" s="2">
        <f t="shared" si="62"/>
        <v>91.006000140944323</v>
      </c>
      <c r="DT52" s="2">
        <f t="shared" si="62"/>
        <v>92.717033222591368</v>
      </c>
      <c r="DU52" s="2">
        <f t="shared" si="62"/>
        <v>94.283327272727263</v>
      </c>
      <c r="DV52" s="2">
        <f t="shared" si="62"/>
        <v>93.494351857444883</v>
      </c>
      <c r="DW52" s="2">
        <f t="shared" si="62"/>
        <v>94.338022742619472</v>
      </c>
      <c r="DX52" s="2">
        <f t="shared" si="62"/>
        <v>90.193341463414626</v>
      </c>
      <c r="DY52" s="2">
        <f t="shared" si="62"/>
        <v>86.027398093841626</v>
      </c>
      <c r="EA52" s="2">
        <f t="shared" si="63"/>
        <v>81.601346513491819</v>
      </c>
      <c r="EB52" s="2">
        <f t="shared" si="63"/>
        <v>83.323558223096995</v>
      </c>
      <c r="EC52" s="2">
        <f t="shared" si="63"/>
        <v>86.394357334672407</v>
      </c>
      <c r="ED52" s="2">
        <f t="shared" si="63"/>
        <v>84.683964770332921</v>
      </c>
      <c r="EE52" s="2">
        <f t="shared" si="63"/>
        <v>87.024574145710673</v>
      </c>
      <c r="EF52" s="2">
        <f t="shared" si="63"/>
        <v>83.056613549252589</v>
      </c>
      <c r="EG52" s="2">
        <f t="shared" si="63"/>
        <v>85.646394594594582</v>
      </c>
      <c r="EH52" s="2">
        <f t="shared" si="63"/>
        <v>84.82547293233084</v>
      </c>
      <c r="EI52" s="2">
        <f t="shared" si="63"/>
        <v>87.006375188813109</v>
      </c>
      <c r="EJ52" s="2">
        <f t="shared" si="63"/>
        <v>86.758119205711566</v>
      </c>
      <c r="EK52" s="2">
        <f t="shared" si="63"/>
        <v>90.873647073913432</v>
      </c>
      <c r="EL52" s="2">
        <f t="shared" si="63"/>
        <v>94.556352398464981</v>
      </c>
      <c r="EM52" s="2">
        <f t="shared" si="63"/>
        <v>88.296677782130061</v>
      </c>
      <c r="EN52" s="2">
        <f t="shared" si="63"/>
        <v>89.921596764875801</v>
      </c>
      <c r="EO52" s="2">
        <f t="shared" si="63"/>
        <v>84.773600195329848</v>
      </c>
      <c r="EQ52" s="2">
        <f t="shared" si="64"/>
        <v>83.27853064742051</v>
      </c>
      <c r="ER52" s="2">
        <f t="shared" si="64"/>
        <v>82.647906457472459</v>
      </c>
      <c r="ES52" s="2">
        <f t="shared" si="64"/>
        <v>85.776319230102317</v>
      </c>
      <c r="ET52" s="2">
        <f t="shared" si="64"/>
        <v>83.01530714978594</v>
      </c>
      <c r="EU52" s="2">
        <f t="shared" si="64"/>
        <v>84.839561968302007</v>
      </c>
      <c r="EV52" s="2">
        <f t="shared" si="64"/>
        <v>84.028433734212541</v>
      </c>
      <c r="EW52" s="2">
        <f t="shared" si="64"/>
        <v>85.142637013884837</v>
      </c>
      <c r="EX52" s="2">
        <f t="shared" si="64"/>
        <v>84.516038796959734</v>
      </c>
      <c r="EY52" s="2">
        <f t="shared" si="64"/>
        <v>85.974457176208716</v>
      </c>
      <c r="EZ52" s="2">
        <f t="shared" si="64"/>
        <v>85.966140936429156</v>
      </c>
      <c r="FA52" s="2">
        <f t="shared" si="64"/>
        <v>88.800091618066205</v>
      </c>
      <c r="FB52" s="2">
        <f t="shared" si="64"/>
        <v>91.748295713963444</v>
      </c>
      <c r="FC52" s="2">
        <f t="shared" si="64"/>
        <v>87.59101996246882</v>
      </c>
      <c r="FD52" s="2">
        <f t="shared" si="64"/>
        <v>90.030737203766265</v>
      </c>
      <c r="FE52" s="2">
        <f t="shared" si="64"/>
        <v>92.615636929995091</v>
      </c>
      <c r="FG52" s="2">
        <f t="shared" si="65"/>
        <v>0.14390798773179639</v>
      </c>
      <c r="FH52" s="2">
        <f t="shared" si="65"/>
        <v>0.16944043755736124</v>
      </c>
      <c r="FI52" s="2">
        <f t="shared" si="65"/>
        <v>0.16648116036065305</v>
      </c>
      <c r="FJ52" s="2">
        <f t="shared" si="65"/>
        <v>0.18427291320924316</v>
      </c>
      <c r="FK52" s="2">
        <f t="shared" si="65"/>
        <v>0.17727650350506546</v>
      </c>
      <c r="FL52" s="2">
        <f t="shared" si="65"/>
        <v>0.17088427638161632</v>
      </c>
      <c r="FM52" s="2">
        <f t="shared" si="65"/>
        <v>0.16436097950947495</v>
      </c>
      <c r="FN52" s="2">
        <f t="shared" si="65"/>
        <v>0.15693526313038575</v>
      </c>
      <c r="FO52" s="2">
        <f t="shared" si="65"/>
        <v>0.15069785420353535</v>
      </c>
      <c r="FP52" s="2">
        <f t="shared" si="65"/>
        <v>0.15542036559701425</v>
      </c>
      <c r="FQ52" s="2">
        <f t="shared" si="65"/>
        <v>0.15030098102063447</v>
      </c>
      <c r="FR52" s="2">
        <f t="shared" si="65"/>
        <v>0.15347647437033432</v>
      </c>
      <c r="FS52" s="2">
        <f t="shared" si="65"/>
        <v>0.16453984416536899</v>
      </c>
      <c r="FT52" s="2">
        <f t="shared" si="65"/>
        <v>0.12054124573635992</v>
      </c>
      <c r="FU52" s="2">
        <f t="shared" si="65"/>
        <v>9.9837961005301346E-2</v>
      </c>
      <c r="FW52" s="2">
        <f t="shared" si="54"/>
        <v>4.6845478332365153E-6</v>
      </c>
      <c r="FX52" s="2">
        <f t="shared" si="54"/>
        <v>6.9314234242053797E-6</v>
      </c>
      <c r="FY52" s="2">
        <f t="shared" si="54"/>
        <v>6.6886059295110163E-6</v>
      </c>
      <c r="FZ52" s="2">
        <f t="shared" si="54"/>
        <v>6.3779897209952304E-6</v>
      </c>
      <c r="GA52" s="2">
        <f t="shared" si="54"/>
        <v>5.9762532483123168E-6</v>
      </c>
      <c r="GB52" s="2">
        <f t="shared" si="54"/>
        <v>7.0987985077576874E-6</v>
      </c>
      <c r="GC52" s="2">
        <f t="shared" si="54"/>
        <v>7.9507454173718609E-6</v>
      </c>
      <c r="GD52" s="2">
        <f t="shared" si="54"/>
        <v>9.5252864522318919E-6</v>
      </c>
      <c r="GE52" s="2">
        <f t="shared" si="54"/>
        <v>7.4494146885168478E-6</v>
      </c>
      <c r="GF52" s="2">
        <f t="shared" si="54"/>
        <v>6.3032617685922586E-6</v>
      </c>
      <c r="GG52" s="2">
        <f t="shared" si="54"/>
        <v>5.3876930614512824E-6</v>
      </c>
      <c r="GH52" s="2">
        <f t="shared" si="54"/>
        <v>4.6214486936191987E-6</v>
      </c>
      <c r="GI52" s="2">
        <f t="shared" si="54"/>
        <v>4.3040892593434644E-6</v>
      </c>
      <c r="GJ52" s="2">
        <f t="shared" si="54"/>
        <v>3.6054138011214326E-6</v>
      </c>
      <c r="GK52" s="2">
        <f t="shared" si="54"/>
        <v>3.5056556473578971E-6</v>
      </c>
      <c r="GM52" s="86">
        <f t="shared" si="55"/>
        <v>1.2674380993582288E-6</v>
      </c>
      <c r="GN52" s="86">
        <f t="shared" si="55"/>
        <v>9.5419759751845084E-6</v>
      </c>
      <c r="GO52" s="86">
        <f t="shared" si="55"/>
        <v>6.8836173290779627E-6</v>
      </c>
      <c r="GP52" s="86">
        <f t="shared" si="55"/>
        <v>2.2248479321912044E-5</v>
      </c>
      <c r="GQ52" s="86">
        <f t="shared" si="55"/>
        <v>1.6509068218892182E-5</v>
      </c>
      <c r="GR52" s="86">
        <f t="shared" si="55"/>
        <v>9.4251985999485902E-6</v>
      </c>
      <c r="GS52" s="86">
        <f t="shared" si="55"/>
        <v>5.5612478680512072E-6</v>
      </c>
      <c r="GT52" s="86">
        <f t="shared" si="55"/>
        <v>3.2039892409221835E-6</v>
      </c>
      <c r="GU52" s="86">
        <f t="shared" si="55"/>
        <v>2.0846365991378286E-6</v>
      </c>
      <c r="GV52" s="86">
        <f t="shared" si="55"/>
        <v>3.1918847263323577E-6</v>
      </c>
      <c r="GW52" s="86">
        <f t="shared" si="55"/>
        <v>2.1228157718751298E-6</v>
      </c>
      <c r="GX52" s="86">
        <f t="shared" si="55"/>
        <v>3.3843742439346361E-6</v>
      </c>
      <c r="GY52" s="86">
        <f t="shared" si="55"/>
        <v>7.2381391224543294E-6</v>
      </c>
      <c r="GZ52" s="86">
        <f t="shared" si="55"/>
        <v>9.5209099684837511E-8</v>
      </c>
      <c r="HA52" s="86">
        <f t="shared" si="55"/>
        <v>5.6204124345435296E-11</v>
      </c>
      <c r="HC52" s="86">
        <f t="shared" si="59"/>
        <v>2.7614830651174098E-21</v>
      </c>
      <c r="HD52" s="86">
        <f t="shared" si="59"/>
        <v>7.8527377959011957E-19</v>
      </c>
      <c r="HE52" s="86">
        <f t="shared" si="59"/>
        <v>2.8194657843396734E-19</v>
      </c>
      <c r="HF52" s="86">
        <f t="shared" si="59"/>
        <v>3.0623969720191275E-18</v>
      </c>
      <c r="HG52" s="86">
        <f t="shared" si="59"/>
        <v>8.9925112293771268E-18</v>
      </c>
      <c r="HH52" s="86">
        <f t="shared" si="59"/>
        <v>2.0897357165869071E-16</v>
      </c>
      <c r="HI52" s="86">
        <f t="shared" si="59"/>
        <v>2.9919284676563831E-17</v>
      </c>
      <c r="HJ52" s="86">
        <f t="shared" si="59"/>
        <v>8.6434107836211028E-19</v>
      </c>
      <c r="HK52" s="86">
        <f t="shared" si="59"/>
        <v>2.2519363337214099E-18</v>
      </c>
      <c r="HL52" s="86">
        <f t="shared" si="59"/>
        <v>3.5210016899356564E-18</v>
      </c>
      <c r="HM52" s="86">
        <f t="shared" si="59"/>
        <v>2.8288423062109792E-18</v>
      </c>
      <c r="HN52" s="86">
        <f t="shared" si="59"/>
        <v>2.0963274422956391E-20</v>
      </c>
      <c r="HO52" s="86">
        <f t="shared" si="59"/>
        <v>3.0509689081325549E-18</v>
      </c>
      <c r="HP52" s="86">
        <f t="shared" si="59"/>
        <v>5.3190022824459595E-26</v>
      </c>
      <c r="HQ52" s="86">
        <f t="shared" si="59"/>
        <v>2.4092244064677134E-28</v>
      </c>
      <c r="HS52" s="86">
        <f t="shared" si="56"/>
        <v>1.7128166458694027E-56</v>
      </c>
      <c r="HT52" s="86">
        <f t="shared" si="56"/>
        <v>1.4853137191649383E-47</v>
      </c>
      <c r="HU52" s="86">
        <f t="shared" si="56"/>
        <v>1.6214493625351567E-49</v>
      </c>
      <c r="HV52" s="86">
        <f t="shared" si="56"/>
        <v>8.8314083445706704E-46</v>
      </c>
      <c r="HW52" s="86">
        <f t="shared" si="56"/>
        <v>3.671774922302221E-45</v>
      </c>
      <c r="HX52" s="86">
        <f t="shared" si="56"/>
        <v>1.5203301539143334E-41</v>
      </c>
      <c r="HY52" s="86">
        <f t="shared" si="56"/>
        <v>1.7925756787303361E-44</v>
      </c>
      <c r="HZ52" s="86">
        <f t="shared" si="56"/>
        <v>5.6483504311307816E-48</v>
      </c>
      <c r="IA52" s="86">
        <f t="shared" si="56"/>
        <v>1.1579939456086274E-47</v>
      </c>
      <c r="IB52" s="86">
        <f t="shared" si="56"/>
        <v>3.3858609568206838E-47</v>
      </c>
      <c r="IC52" s="86">
        <f t="shared" si="56"/>
        <v>1.0430811831419679E-47</v>
      </c>
      <c r="ID52" s="86">
        <f t="shared" si="56"/>
        <v>6.8022807575400412E-54</v>
      </c>
      <c r="IE52" s="86">
        <f t="shared" si="56"/>
        <v>1.6294130716347454E-47</v>
      </c>
      <c r="IF52" s="86">
        <f t="shared" si="56"/>
        <v>1.3670352173354488E-40</v>
      </c>
      <c r="IG52" s="86">
        <f t="shared" si="56"/>
        <v>5.0994926621966659E-39</v>
      </c>
      <c r="II52" s="86">
        <f t="shared" si="57"/>
        <v>9.5899563969201356E-281</v>
      </c>
      <c r="IJ52" s="86">
        <f t="shared" si="57"/>
        <v>1.2729971144093004E-232</v>
      </c>
      <c r="IK52" s="86">
        <f t="shared" si="57"/>
        <v>1.8832092069615288E-243</v>
      </c>
      <c r="IL52" s="86">
        <f t="shared" si="57"/>
        <v>1.0423307064697581E-229</v>
      </c>
      <c r="IM52" s="86">
        <f t="shared" si="57"/>
        <v>3.4710872018018591E-225</v>
      </c>
      <c r="IN52" s="86">
        <f t="shared" si="57"/>
        <v>3.64563499551424E-205</v>
      </c>
      <c r="IO52" s="86">
        <f t="shared" si="57"/>
        <v>2.97363575786775E-216</v>
      </c>
      <c r="IP52" s="86">
        <f t="shared" si="57"/>
        <v>8.365299629872634E-235</v>
      </c>
      <c r="IQ52" s="86">
        <f t="shared" si="57"/>
        <v>1.8936897098052812E-235</v>
      </c>
      <c r="IR52" s="86">
        <f t="shared" si="57"/>
        <v>2.7749440199437809E-234</v>
      </c>
      <c r="IS52" s="86">
        <f t="shared" si="57"/>
        <v>4.7138564053446538E-235</v>
      </c>
      <c r="IT52" s="86">
        <f t="shared" si="57"/>
        <v>1.5827292337127195E-264</v>
      </c>
      <c r="IU52" s="86">
        <f t="shared" si="57"/>
        <v>3.7372594979433398E-234</v>
      </c>
      <c r="IV52" s="86">
        <f t="shared" si="57"/>
        <v>1.0813705091798113E-150</v>
      </c>
      <c r="IW52" s="86">
        <f t="shared" si="57"/>
        <v>7.4578820719587136E-146</v>
      </c>
      <c r="IY52" s="86">
        <f t="shared" si="58"/>
        <v>1.2674380993582316E-6</v>
      </c>
      <c r="IZ52" s="86">
        <f t="shared" si="58"/>
        <v>9.5419759751852945E-6</v>
      </c>
      <c r="JA52" s="86">
        <f t="shared" si="58"/>
        <v>6.8836173290782448E-6</v>
      </c>
      <c r="JB52" s="86">
        <f t="shared" si="58"/>
        <v>2.2248479321915107E-5</v>
      </c>
      <c r="JC52" s="86">
        <f t="shared" si="58"/>
        <v>1.6509068218901174E-5</v>
      </c>
      <c r="JD52" s="86">
        <f t="shared" si="58"/>
        <v>9.4251986001575634E-6</v>
      </c>
      <c r="JE52" s="86">
        <f t="shared" si="58"/>
        <v>5.5612478680811261E-6</v>
      </c>
      <c r="JF52" s="86">
        <f t="shared" si="58"/>
        <v>3.2039892409230479E-6</v>
      </c>
      <c r="JG52" s="86">
        <f t="shared" si="58"/>
        <v>2.0846365991400804E-6</v>
      </c>
      <c r="JH52" s="86">
        <f t="shared" si="58"/>
        <v>3.1918847263358788E-6</v>
      </c>
      <c r="JI52" s="86">
        <f t="shared" si="58"/>
        <v>2.1228157718779585E-6</v>
      </c>
      <c r="JJ52" s="86">
        <f t="shared" si="58"/>
        <v>3.3843742439346568E-6</v>
      </c>
      <c r="JK52" s="86">
        <f t="shared" si="58"/>
        <v>7.2381391224573805E-6</v>
      </c>
      <c r="JL52" s="86">
        <f t="shared" si="58"/>
        <v>9.5209099684837511E-8</v>
      </c>
      <c r="JM52" s="86">
        <f t="shared" si="58"/>
        <v>5.6204124345435296E-11</v>
      </c>
    </row>
    <row r="53" spans="2:273" x14ac:dyDescent="0.25">
      <c r="B53" s="2">
        <v>26</v>
      </c>
      <c r="C53" s="37">
        <v>84.049000000000007</v>
      </c>
      <c r="D53" s="37">
        <v>84.584999999999994</v>
      </c>
      <c r="E53" s="37">
        <v>84.049000000000007</v>
      </c>
      <c r="F53" s="37">
        <v>85.268000000000001</v>
      </c>
      <c r="G53" s="37">
        <v>86.659000000000006</v>
      </c>
      <c r="H53" s="37">
        <v>86</v>
      </c>
      <c r="I53" s="37">
        <v>87.122</v>
      </c>
      <c r="J53" s="37">
        <v>87.122</v>
      </c>
      <c r="K53" s="37">
        <v>88.22</v>
      </c>
      <c r="L53" s="37">
        <v>90.756</v>
      </c>
      <c r="M53" s="37">
        <v>91.756</v>
      </c>
      <c r="N53" s="37">
        <v>90.853999999999999</v>
      </c>
      <c r="O53" s="37">
        <v>94.072999999999993</v>
      </c>
      <c r="P53" s="37">
        <v>88.634</v>
      </c>
      <c r="Q53" s="37">
        <v>85.75</v>
      </c>
      <c r="S53" s="4">
        <f t="shared" si="60"/>
        <v>82.933427943902203</v>
      </c>
      <c r="T53" s="4">
        <f t="shared" si="60"/>
        <v>85.20832130784737</v>
      </c>
      <c r="U53" s="4">
        <f t="shared" si="60"/>
        <v>86.648128388059888</v>
      </c>
      <c r="V53" s="4">
        <f t="shared" si="60"/>
        <v>86.487303930129485</v>
      </c>
      <c r="W53" s="4">
        <f t="shared" si="60"/>
        <v>87.560543505566912</v>
      </c>
      <c r="X53" s="4">
        <f t="shared" si="60"/>
        <v>87.325126263240307</v>
      </c>
      <c r="Y53" s="4">
        <f t="shared" si="60"/>
        <v>88.79672656490915</v>
      </c>
      <c r="Z53" s="4">
        <f t="shared" si="60"/>
        <v>89.3182594618292</v>
      </c>
      <c r="AA53" s="4">
        <f t="shared" si="60"/>
        <v>90.452352674199247</v>
      </c>
      <c r="AB53" s="4">
        <f t="shared" si="60"/>
        <v>91.777487558011117</v>
      </c>
      <c r="AC53" s="4">
        <f t="shared" si="60"/>
        <v>93.856491718804406</v>
      </c>
      <c r="AD53" s="4">
        <f t="shared" si="60"/>
        <v>93.730481223675838</v>
      </c>
      <c r="AE53" s="4">
        <f t="shared" si="60"/>
        <v>93.367470924058949</v>
      </c>
      <c r="AF53" s="4">
        <f t="shared" si="60"/>
        <v>90.247014669071845</v>
      </c>
      <c r="AG53" s="4">
        <f t="shared" si="60"/>
        <v>85.993519113602829</v>
      </c>
      <c r="AI53" s="4">
        <f t="shared" si="61"/>
        <v>1.115572056097804</v>
      </c>
      <c r="AJ53" s="4">
        <f t="shared" si="61"/>
        <v>-0.62332130784737672</v>
      </c>
      <c r="AK53" s="4">
        <f t="shared" si="61"/>
        <v>-2.5991283880598814</v>
      </c>
      <c r="AL53" s="4">
        <f t="shared" si="61"/>
        <v>-1.2193039301294846</v>
      </c>
      <c r="AM53" s="4">
        <f t="shared" si="61"/>
        <v>-0.90154350556690588</v>
      </c>
      <c r="AN53" s="4">
        <f t="shared" si="61"/>
        <v>-1.3251262632403069</v>
      </c>
      <c r="AO53" s="4">
        <f t="shared" si="61"/>
        <v>-1.6747265649091503</v>
      </c>
      <c r="AP53" s="4">
        <f t="shared" si="61"/>
        <v>-2.1962594618292002</v>
      </c>
      <c r="AQ53" s="4">
        <f t="shared" si="61"/>
        <v>-2.2323526741992481</v>
      </c>
      <c r="AR53" s="4">
        <f t="shared" si="61"/>
        <v>-1.0214875580111169</v>
      </c>
      <c r="AS53" s="4">
        <f t="shared" si="61"/>
        <v>-2.1004917188044061</v>
      </c>
      <c r="AT53" s="4">
        <f t="shared" si="61"/>
        <v>-2.8764812236758388</v>
      </c>
      <c r="AU53" s="4">
        <f t="shared" si="61"/>
        <v>0.70552907594104397</v>
      </c>
      <c r="AV53" s="4">
        <f t="shared" si="61"/>
        <v>-1.6130146690718448</v>
      </c>
      <c r="AW53" s="4">
        <f t="shared" si="61"/>
        <v>-0.24351911360282941</v>
      </c>
      <c r="AY53" s="2">
        <f t="shared" si="52"/>
        <v>82.930830054870768</v>
      </c>
      <c r="AZ53" s="2">
        <f t="shared" si="52"/>
        <v>85.189863050600479</v>
      </c>
      <c r="BA53" s="2">
        <f t="shared" si="52"/>
        <v>86.634367548664002</v>
      </c>
      <c r="BB53" s="2">
        <f t="shared" si="52"/>
        <v>86.448706930728491</v>
      </c>
      <c r="BC53" s="2">
        <f t="shared" si="52"/>
        <v>87.5312481383544</v>
      </c>
      <c r="BD53" s="2">
        <f t="shared" si="52"/>
        <v>87.307094927724492</v>
      </c>
      <c r="BE53" s="2">
        <f t="shared" si="52"/>
        <v>88.785552933797391</v>
      </c>
      <c r="BF53" s="2">
        <f t="shared" si="52"/>
        <v>89.311458921357186</v>
      </c>
      <c r="BG53" s="2">
        <f t="shared" si="52"/>
        <v>90.447818224766465</v>
      </c>
      <c r="BH53" s="2">
        <f t="shared" si="52"/>
        <v>91.770717939417665</v>
      </c>
      <c r="BI53" s="2">
        <f t="shared" si="52"/>
        <v>93.851926441148279</v>
      </c>
      <c r="BJ53" s="2">
        <f t="shared" si="52"/>
        <v>93.723671136547395</v>
      </c>
      <c r="BK53" s="2">
        <f t="shared" si="52"/>
        <v>93.35355880844061</v>
      </c>
      <c r="BL53" s="2">
        <f t="shared" si="52"/>
        <v>90.246774233938609</v>
      </c>
      <c r="BM53" s="2">
        <f t="shared" si="52"/>
        <v>85.993518903935652</v>
      </c>
      <c r="BO53" s="2">
        <f t="shared" si="11"/>
        <v>84.049000000000007</v>
      </c>
      <c r="BP53" s="2">
        <f t="shared" si="12"/>
        <v>84.584999999999994</v>
      </c>
      <c r="BQ53" s="2">
        <f t="shared" si="13"/>
        <v>84.049000000000007</v>
      </c>
      <c r="BR53" s="2">
        <f t="shared" si="14"/>
        <v>85.268000000000001</v>
      </c>
      <c r="BS53" s="2">
        <f t="shared" si="15"/>
        <v>86.659000000000006</v>
      </c>
      <c r="BT53" s="2">
        <f t="shared" si="16"/>
        <v>86</v>
      </c>
      <c r="BU53" s="2">
        <f t="shared" si="17"/>
        <v>87.122</v>
      </c>
      <c r="BV53" s="2">
        <f t="shared" si="18"/>
        <v>87.122</v>
      </c>
      <c r="BW53" s="2">
        <f t="shared" si="19"/>
        <v>88.22</v>
      </c>
      <c r="BX53" s="2">
        <f t="shared" si="20"/>
        <v>90.756</v>
      </c>
      <c r="BY53" s="2">
        <f t="shared" si="21"/>
        <v>91.756</v>
      </c>
      <c r="BZ53" s="2">
        <f t="shared" si="22"/>
        <v>90.853999999999999</v>
      </c>
      <c r="CA53" s="2">
        <f t="shared" si="23"/>
        <v>94.072999999999993</v>
      </c>
      <c r="CB53" s="2">
        <f t="shared" si="24"/>
        <v>88.634</v>
      </c>
      <c r="CC53" s="2">
        <f t="shared" si="25"/>
        <v>85.75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83.189838266384754</v>
      </c>
      <c r="DL53" s="2">
        <f t="shared" si="62"/>
        <v>85.628330281176531</v>
      </c>
      <c r="DM53" s="2">
        <f t="shared" si="62"/>
        <v>86.713315452556543</v>
      </c>
      <c r="DN53" s="2">
        <f t="shared" si="62"/>
        <v>86.914370731707351</v>
      </c>
      <c r="DO53" s="2">
        <f t="shared" si="62"/>
        <v>87.684002787456436</v>
      </c>
      <c r="DP53" s="2">
        <f t="shared" si="62"/>
        <v>88.286508413688793</v>
      </c>
      <c r="DQ53" s="2">
        <f t="shared" si="62"/>
        <v>89.486310293601264</v>
      </c>
      <c r="DR53" s="2">
        <f t="shared" si="62"/>
        <v>90.250246149199612</v>
      </c>
      <c r="DS53" s="2">
        <f t="shared" si="62"/>
        <v>91.143428752642706</v>
      </c>
      <c r="DT53" s="2">
        <f t="shared" si="62"/>
        <v>92.808960132890363</v>
      </c>
      <c r="DU53" s="2">
        <f t="shared" si="62"/>
        <v>94.458836363636351</v>
      </c>
      <c r="DV53" s="2">
        <f t="shared" si="62"/>
        <v>93.595817728782848</v>
      </c>
      <c r="DW53" s="2">
        <f t="shared" si="62"/>
        <v>94.474699754206853</v>
      </c>
      <c r="DX53" s="2">
        <f t="shared" si="62"/>
        <v>90.312119512195125</v>
      </c>
      <c r="DY53" s="2">
        <f t="shared" si="62"/>
        <v>86.146382514662733</v>
      </c>
      <c r="EA53" s="2">
        <f t="shared" si="63"/>
        <v>81.525539941223585</v>
      </c>
      <c r="EB53" s="2">
        <f t="shared" si="63"/>
        <v>83.229733796402257</v>
      </c>
      <c r="EC53" s="2">
        <f t="shared" si="63"/>
        <v>86.273904378534155</v>
      </c>
      <c r="ED53" s="2">
        <f t="shared" si="63"/>
        <v>84.568773619890436</v>
      </c>
      <c r="EE53" s="2">
        <f t="shared" si="63"/>
        <v>86.884779540705239</v>
      </c>
      <c r="EF53" s="2">
        <f t="shared" si="63"/>
        <v>82.973151987625258</v>
      </c>
      <c r="EG53" s="2">
        <f t="shared" si="63"/>
        <v>85.53629348171701</v>
      </c>
      <c r="EH53" s="2">
        <f t="shared" si="63"/>
        <v>84.71201022556393</v>
      </c>
      <c r="EI53" s="2">
        <f t="shared" si="63"/>
        <v>86.87249681878518</v>
      </c>
      <c r="EJ53" s="2">
        <f t="shared" si="63"/>
        <v>86.625205472181193</v>
      </c>
      <c r="EK53" s="2">
        <f t="shared" si="63"/>
        <v>90.722842610319091</v>
      </c>
      <c r="EL53" s="2">
        <f t="shared" si="63"/>
        <v>94.366901854812923</v>
      </c>
      <c r="EM53" s="2">
        <f t="shared" si="63"/>
        <v>88.161814146703506</v>
      </c>
      <c r="EN53" s="2">
        <f t="shared" si="63"/>
        <v>89.811966493356451</v>
      </c>
      <c r="EO53" s="2">
        <f t="shared" si="63"/>
        <v>84.736262141525359</v>
      </c>
      <c r="EQ53" s="2">
        <f t="shared" si="64"/>
        <v>83.183736999207881</v>
      </c>
      <c r="ER53" s="2">
        <f t="shared" si="64"/>
        <v>82.562174879699171</v>
      </c>
      <c r="ES53" s="2">
        <f t="shared" si="64"/>
        <v>85.663261109447177</v>
      </c>
      <c r="ET53" s="2">
        <f t="shared" si="64"/>
        <v>82.920020166436927</v>
      </c>
      <c r="EU53" s="2">
        <f t="shared" si="64"/>
        <v>84.725878857850319</v>
      </c>
      <c r="EV53" s="2">
        <f t="shared" si="64"/>
        <v>83.933076868356537</v>
      </c>
      <c r="EW53" s="2">
        <f t="shared" si="64"/>
        <v>85.038846728791626</v>
      </c>
      <c r="EX53" s="2">
        <f t="shared" si="64"/>
        <v>84.406414980434263</v>
      </c>
      <c r="EY53" s="2">
        <f t="shared" si="64"/>
        <v>85.853078019382693</v>
      </c>
      <c r="EZ53" s="2">
        <f t="shared" si="64"/>
        <v>85.842829227524263</v>
      </c>
      <c r="FA53" s="2">
        <f t="shared" si="64"/>
        <v>88.673990666309592</v>
      </c>
      <c r="FB53" s="2">
        <f t="shared" si="64"/>
        <v>91.592217481557853</v>
      </c>
      <c r="FC53" s="2">
        <f t="shared" si="64"/>
        <v>87.464555414973248</v>
      </c>
      <c r="FD53" s="2">
        <f t="shared" si="64"/>
        <v>89.919647349950495</v>
      </c>
      <c r="FE53" s="2">
        <f t="shared" si="64"/>
        <v>92.482810240933631</v>
      </c>
      <c r="FG53" s="2">
        <f t="shared" si="65"/>
        <v>0.15563118999221315</v>
      </c>
      <c r="FH53" s="2">
        <f t="shared" si="65"/>
        <v>0.18279946619270143</v>
      </c>
      <c r="FI53" s="2">
        <f t="shared" si="65"/>
        <v>0.17965734174531287</v>
      </c>
      <c r="FJ53" s="2">
        <f t="shared" si="65"/>
        <v>0.19852184689713151</v>
      </c>
      <c r="FK53" s="2">
        <f t="shared" si="65"/>
        <v>0.19111118554037429</v>
      </c>
      <c r="FL53" s="2">
        <f t="shared" si="65"/>
        <v>0.18433187596841835</v>
      </c>
      <c r="FM53" s="2">
        <f t="shared" si="65"/>
        <v>0.17740507358047616</v>
      </c>
      <c r="FN53" s="2">
        <f t="shared" si="65"/>
        <v>0.16950957833340929</v>
      </c>
      <c r="FO53" s="2">
        <f t="shared" si="65"/>
        <v>0.16286895036467525</v>
      </c>
      <c r="FP53" s="2">
        <f t="shared" si="65"/>
        <v>0.16789747380603354</v>
      </c>
      <c r="FQ53" s="2">
        <f t="shared" si="65"/>
        <v>0.1624461546241282</v>
      </c>
      <c r="FR53" s="2">
        <f t="shared" si="65"/>
        <v>0.16582816796386843</v>
      </c>
      <c r="FS53" s="2">
        <f t="shared" si="65"/>
        <v>0.1775951165397355</v>
      </c>
      <c r="FT53" s="2">
        <f t="shared" si="65"/>
        <v>0.13065142363484802</v>
      </c>
      <c r="FU53" s="2">
        <f t="shared" si="65"/>
        <v>0.10842577016262736</v>
      </c>
      <c r="FW53" s="2">
        <f t="shared" si="54"/>
        <v>5.1365022364569107E-6</v>
      </c>
      <c r="FX53" s="2">
        <f t="shared" si="54"/>
        <v>7.6001495704199711E-6</v>
      </c>
      <c r="FY53" s="2">
        <f t="shared" si="54"/>
        <v>7.3339058316994238E-6</v>
      </c>
      <c r="FZ53" s="2">
        <f t="shared" si="54"/>
        <v>6.9933223610470194E-6</v>
      </c>
      <c r="GA53" s="2">
        <f t="shared" si="54"/>
        <v>6.5528276031872303E-6</v>
      </c>
      <c r="GB53" s="2">
        <f t="shared" si="54"/>
        <v>7.7836724516941492E-6</v>
      </c>
      <c r="GC53" s="2">
        <f t="shared" si="54"/>
        <v>8.71781230603013E-6</v>
      </c>
      <c r="GD53" s="2">
        <f t="shared" si="54"/>
        <v>1.0444259308799302E-5</v>
      </c>
      <c r="GE53" s="2">
        <f t="shared" si="54"/>
        <v>8.1681149095135692E-6</v>
      </c>
      <c r="GF53" s="2">
        <f t="shared" si="54"/>
        <v>6.9113848908423426E-6</v>
      </c>
      <c r="GG53" s="2">
        <f t="shared" si="54"/>
        <v>5.9074848987126849E-6</v>
      </c>
      <c r="GH53" s="2">
        <f t="shared" si="54"/>
        <v>5.0673154677888063E-6</v>
      </c>
      <c r="GI53" s="2">
        <f t="shared" si="54"/>
        <v>4.7193380674154222E-6</v>
      </c>
      <c r="GJ53" s="2">
        <f t="shared" si="54"/>
        <v>3.953256245887618E-6</v>
      </c>
      <c r="GK53" s="2">
        <f t="shared" si="54"/>
        <v>3.8438736804417624E-6</v>
      </c>
      <c r="GM53" s="86">
        <f t="shared" si="55"/>
        <v>2.3161120314237671E-6</v>
      </c>
      <c r="GN53" s="86">
        <f t="shared" si="55"/>
        <v>1.5914823248833128E-5</v>
      </c>
      <c r="GO53" s="86">
        <f t="shared" si="55"/>
        <v>1.170273740192399E-5</v>
      </c>
      <c r="GP53" s="86">
        <f t="shared" si="55"/>
        <v>3.5766748359747167E-5</v>
      </c>
      <c r="GQ53" s="86">
        <f t="shared" si="55"/>
        <v>2.6802050319187936E-5</v>
      </c>
      <c r="GR53" s="86">
        <f t="shared" si="55"/>
        <v>1.5787176987046322E-5</v>
      </c>
      <c r="GS53" s="86">
        <f t="shared" si="55"/>
        <v>9.5669321896928937E-6</v>
      </c>
      <c r="GT53" s="86">
        <f t="shared" si="55"/>
        <v>5.6493478210139786E-6</v>
      </c>
      <c r="GU53" s="86">
        <f t="shared" si="55"/>
        <v>3.7377121103067414E-6</v>
      </c>
      <c r="GV53" s="86">
        <f t="shared" si="55"/>
        <v>5.6082464567483128E-6</v>
      </c>
      <c r="GW53" s="86">
        <f t="shared" si="55"/>
        <v>3.7970469732669296E-6</v>
      </c>
      <c r="GX53" s="86">
        <f t="shared" si="55"/>
        <v>5.8914688691437354E-6</v>
      </c>
      <c r="GY53" s="86">
        <f t="shared" si="55"/>
        <v>1.2201577645701761E-5</v>
      </c>
      <c r="GZ53" s="86">
        <f t="shared" si="55"/>
        <v>1.9481452680606674E-7</v>
      </c>
      <c r="HA53" s="86">
        <f t="shared" si="55"/>
        <v>1.7283264179137233E-10</v>
      </c>
      <c r="HC53" s="86">
        <f t="shared" si="59"/>
        <v>1.1553024152581523E-20</v>
      </c>
      <c r="HD53" s="86">
        <f t="shared" si="59"/>
        <v>2.7684929936559886E-18</v>
      </c>
      <c r="HE53" s="86">
        <f t="shared" si="59"/>
        <v>1.0360083928926737E-18</v>
      </c>
      <c r="HF53" s="86">
        <f t="shared" si="59"/>
        <v>1.0397373728875383E-17</v>
      </c>
      <c r="HG53" s="86">
        <f t="shared" si="59"/>
        <v>2.9472113709127104E-17</v>
      </c>
      <c r="HH53" s="86">
        <f t="shared" si="59"/>
        <v>6.2826595730413066E-16</v>
      </c>
      <c r="HI53" s="86">
        <f t="shared" si="59"/>
        <v>9.6622726515024275E-17</v>
      </c>
      <c r="HJ53" s="86">
        <f t="shared" si="59"/>
        <v>3.1680695366481238E-18</v>
      </c>
      <c r="HK53" s="86">
        <f t="shared" si="59"/>
        <v>7.9280689743237577E-18</v>
      </c>
      <c r="HL53" s="86">
        <f t="shared" si="59"/>
        <v>1.20590908687065E-17</v>
      </c>
      <c r="HM53" s="86">
        <f t="shared" si="59"/>
        <v>9.5883795478405225E-18</v>
      </c>
      <c r="HN53" s="86">
        <f t="shared" si="59"/>
        <v>8.141400274302067E-20</v>
      </c>
      <c r="HO53" s="86">
        <f t="shared" si="59"/>
        <v>1.0081251240523029E-17</v>
      </c>
      <c r="HP53" s="86">
        <f t="shared" si="59"/>
        <v>3.0225036943300795E-25</v>
      </c>
      <c r="HQ53" s="86">
        <f t="shared" si="59"/>
        <v>1.6736296177779681E-27</v>
      </c>
      <c r="HS53" s="86">
        <f t="shared" si="56"/>
        <v>1.8713649803577306E-55</v>
      </c>
      <c r="HT53" s="86">
        <f t="shared" si="56"/>
        <v>1.1608922293615083E-46</v>
      </c>
      <c r="HU53" s="86">
        <f t="shared" si="56"/>
        <v>1.3804514880408226E-48</v>
      </c>
      <c r="HV53" s="86">
        <f t="shared" si="56"/>
        <v>6.4575316114938543E-45</v>
      </c>
      <c r="HW53" s="86">
        <f t="shared" si="56"/>
        <v>2.5689146434704685E-44</v>
      </c>
      <c r="HX53" s="86">
        <f t="shared" si="56"/>
        <v>9.2301907564784124E-41</v>
      </c>
      <c r="HY53" s="86">
        <f t="shared" si="56"/>
        <v>1.2435221593628875E-43</v>
      </c>
      <c r="HZ53" s="86">
        <f t="shared" si="56"/>
        <v>4.7624956445613412E-47</v>
      </c>
      <c r="IA53" s="86">
        <f t="shared" si="56"/>
        <v>9.3031935186110722E-47</v>
      </c>
      <c r="IB53" s="86">
        <f t="shared" si="56"/>
        <v>2.601950560056298E-46</v>
      </c>
      <c r="IC53" s="86">
        <f t="shared" si="56"/>
        <v>7.9228020136232319E-47</v>
      </c>
      <c r="ID53" s="86">
        <f t="shared" si="56"/>
        <v>6.5361877161314097E-53</v>
      </c>
      <c r="IE53" s="86">
        <f t="shared" si="56"/>
        <v>1.1835552843459568E-46</v>
      </c>
      <c r="IF53" s="86">
        <f t="shared" si="56"/>
        <v>7.1611548365366651E-40</v>
      </c>
      <c r="IG53" s="86">
        <f t="shared" si="56"/>
        <v>2.4985027233533216E-38</v>
      </c>
      <c r="II53" s="86">
        <f t="shared" si="57"/>
        <v>1.4061317664433636E-276</v>
      </c>
      <c r="IJ53" s="86">
        <f t="shared" si="57"/>
        <v>4.6261908857842917E-229</v>
      </c>
      <c r="IK53" s="86">
        <f t="shared" si="57"/>
        <v>9.8019012452620719E-240</v>
      </c>
      <c r="IL53" s="86">
        <f t="shared" si="57"/>
        <v>3.2291427214988356E-226</v>
      </c>
      <c r="IM53" s="86">
        <f t="shared" si="57"/>
        <v>8.7862788211904315E-222</v>
      </c>
      <c r="IN53" s="86">
        <f t="shared" si="57"/>
        <v>5.0672771861757861E-202</v>
      </c>
      <c r="IO53" s="86">
        <f t="shared" si="57"/>
        <v>6.600803679997539E-213</v>
      </c>
      <c r="IP53" s="86">
        <f t="shared" si="57"/>
        <v>4.1207914251025988E-231</v>
      </c>
      <c r="IQ53" s="86">
        <f t="shared" si="57"/>
        <v>8.002973081404079E-232</v>
      </c>
      <c r="IR53" s="86">
        <f t="shared" si="57"/>
        <v>1.0021931066434411E-230</v>
      </c>
      <c r="IS53" s="86">
        <f t="shared" si="57"/>
        <v>1.5734590720796046E-231</v>
      </c>
      <c r="IT53" s="86">
        <f t="shared" si="57"/>
        <v>1.3151094105212956E-260</v>
      </c>
      <c r="IU53" s="86">
        <f t="shared" si="57"/>
        <v>1.0444654147471418E-230</v>
      </c>
      <c r="IV53" s="86">
        <f t="shared" si="57"/>
        <v>1.6256155842084686E-148</v>
      </c>
      <c r="IW53" s="86">
        <f t="shared" si="57"/>
        <v>9.4236742345810834E-144</v>
      </c>
      <c r="IY53" s="86">
        <f t="shared" si="58"/>
        <v>2.3161120314237785E-6</v>
      </c>
      <c r="IZ53" s="86">
        <f t="shared" si="58"/>
        <v>1.5914823248835896E-5</v>
      </c>
      <c r="JA53" s="86">
        <f t="shared" si="58"/>
        <v>1.1702737401925026E-5</v>
      </c>
      <c r="JB53" s="86">
        <f t="shared" si="58"/>
        <v>3.5766748359757562E-5</v>
      </c>
      <c r="JC53" s="86">
        <f t="shared" si="58"/>
        <v>2.6802050319217409E-5</v>
      </c>
      <c r="JD53" s="86">
        <f t="shared" si="58"/>
        <v>1.5787176987674587E-5</v>
      </c>
      <c r="JE53" s="86">
        <f t="shared" si="58"/>
        <v>9.5669321897895165E-6</v>
      </c>
      <c r="JF53" s="86">
        <f t="shared" si="58"/>
        <v>5.6493478210171465E-6</v>
      </c>
      <c r="JG53" s="86">
        <f t="shared" si="58"/>
        <v>3.7377121103146697E-6</v>
      </c>
      <c r="JH53" s="86">
        <f t="shared" si="58"/>
        <v>5.6082464567603721E-6</v>
      </c>
      <c r="JI53" s="86">
        <f t="shared" si="58"/>
        <v>3.797046973276518E-6</v>
      </c>
      <c r="JJ53" s="86">
        <f t="shared" si="58"/>
        <v>5.8914688691438168E-6</v>
      </c>
      <c r="JK53" s="86">
        <f t="shared" si="58"/>
        <v>1.2201577645711843E-5</v>
      </c>
      <c r="JL53" s="86">
        <f t="shared" si="58"/>
        <v>1.9481452680606674E-7</v>
      </c>
      <c r="JM53" s="86">
        <f t="shared" si="58"/>
        <v>1.7283264179137233E-10</v>
      </c>
    </row>
    <row r="54" spans="2:273" x14ac:dyDescent="0.25">
      <c r="B54" s="2">
        <v>27</v>
      </c>
      <c r="C54" s="37">
        <v>83.512</v>
      </c>
      <c r="D54" s="37">
        <v>84.634</v>
      </c>
      <c r="E54" s="37">
        <v>84.634</v>
      </c>
      <c r="F54" s="37">
        <v>86.561000000000007</v>
      </c>
      <c r="G54" s="37">
        <v>85.049000000000007</v>
      </c>
      <c r="H54" s="37">
        <v>86.927000000000007</v>
      </c>
      <c r="I54" s="37">
        <v>88.683000000000007</v>
      </c>
      <c r="J54" s="37">
        <v>88.194999999999993</v>
      </c>
      <c r="K54" s="37">
        <v>89.122</v>
      </c>
      <c r="L54" s="37">
        <v>89.512</v>
      </c>
      <c r="M54" s="37">
        <v>92.537000000000006</v>
      </c>
      <c r="N54" s="37">
        <v>91.756</v>
      </c>
      <c r="O54" s="37">
        <v>94.78</v>
      </c>
      <c r="P54" s="37">
        <v>89.146000000000001</v>
      </c>
      <c r="Q54" s="37">
        <v>86.182000000000002</v>
      </c>
      <c r="S54" s="4">
        <f t="shared" si="60"/>
        <v>83.052647072477612</v>
      </c>
      <c r="T54" s="4">
        <f t="shared" si="60"/>
        <v>85.365356524492498</v>
      </c>
      <c r="U54" s="4">
        <f t="shared" si="60"/>
        <v>86.832747215224316</v>
      </c>
      <c r="V54" s="4">
        <f t="shared" si="60"/>
        <v>86.629661226085872</v>
      </c>
      <c r="W54" s="4">
        <f t="shared" si="60"/>
        <v>87.665897525369417</v>
      </c>
      <c r="X54" s="4">
        <f t="shared" si="60"/>
        <v>87.370792469036942</v>
      </c>
      <c r="Y54" s="4">
        <f t="shared" si="60"/>
        <v>88.829560569926471</v>
      </c>
      <c r="Z54" s="4">
        <f t="shared" si="60"/>
        <v>89.247728201327206</v>
      </c>
      <c r="AA54" s="4">
        <f t="shared" si="60"/>
        <v>90.49006175237777</v>
      </c>
      <c r="AB54" s="4">
        <f t="shared" si="60"/>
        <v>91.751349708582438</v>
      </c>
      <c r="AC54" s="4">
        <f t="shared" si="60"/>
        <v>93.929788215675899</v>
      </c>
      <c r="AD54" s="4">
        <f t="shared" si="60"/>
        <v>93.794629168376233</v>
      </c>
      <c r="AE54" s="4">
        <f t="shared" si="60"/>
        <v>93.373415095598787</v>
      </c>
      <c r="AF54" s="4">
        <f t="shared" si="60"/>
        <v>90.328298506425327</v>
      </c>
      <c r="AG54" s="4">
        <f t="shared" si="60"/>
        <v>86.081098818384035</v>
      </c>
      <c r="AI54" s="4">
        <f t="shared" si="61"/>
        <v>0.45935292752238865</v>
      </c>
      <c r="AJ54" s="4">
        <f t="shared" si="61"/>
        <v>-0.73135652449249733</v>
      </c>
      <c r="AK54" s="4">
        <f t="shared" si="61"/>
        <v>-2.1987472152243157</v>
      </c>
      <c r="AL54" s="4">
        <f t="shared" si="61"/>
        <v>-6.8661226085865223E-2</v>
      </c>
      <c r="AM54" s="4">
        <f t="shared" si="61"/>
        <v>-2.61689752536941</v>
      </c>
      <c r="AN54" s="4">
        <f t="shared" si="61"/>
        <v>-0.4437924690369357</v>
      </c>
      <c r="AO54" s="4">
        <f t="shared" si="61"/>
        <v>-0.14656056992646427</v>
      </c>
      <c r="AP54" s="4">
        <f t="shared" si="61"/>
        <v>-1.0527282013272128</v>
      </c>
      <c r="AQ54" s="4">
        <f t="shared" si="61"/>
        <v>-1.3680617523777698</v>
      </c>
      <c r="AR54" s="4">
        <f t="shared" si="61"/>
        <v>-2.2393497085824379</v>
      </c>
      <c r="AS54" s="4">
        <f t="shared" si="61"/>
        <v>-1.3927882156758926</v>
      </c>
      <c r="AT54" s="4">
        <f t="shared" si="61"/>
        <v>-2.0386291683762323</v>
      </c>
      <c r="AU54" s="4">
        <f t="shared" si="61"/>
        <v>1.406584904401214</v>
      </c>
      <c r="AV54" s="4">
        <f t="shared" si="61"/>
        <v>-1.182298506425326</v>
      </c>
      <c r="AW54" s="4">
        <f t="shared" si="61"/>
        <v>0.10090118161596706</v>
      </c>
      <c r="AY54" s="2">
        <f t="shared" si="52"/>
        <v>83.048077363021392</v>
      </c>
      <c r="AZ54" s="2">
        <f t="shared" si="52"/>
        <v>85.335654818519899</v>
      </c>
      <c r="BA54" s="2">
        <f t="shared" si="52"/>
        <v>86.810194389344701</v>
      </c>
      <c r="BB54" s="2">
        <f t="shared" si="52"/>
        <v>86.569748408837839</v>
      </c>
      <c r="BC54" s="2">
        <f t="shared" si="52"/>
        <v>87.619973604921796</v>
      </c>
      <c r="BD54" s="2">
        <f t="shared" si="52"/>
        <v>87.341664639226153</v>
      </c>
      <c r="BE54" s="2">
        <f t="shared" si="52"/>
        <v>88.811038591673793</v>
      </c>
      <c r="BF54" s="2">
        <f t="shared" si="52"/>
        <v>89.236180664703781</v>
      </c>
      <c r="BG54" s="2">
        <f t="shared" si="52"/>
        <v>90.482233956954431</v>
      </c>
      <c r="BH54" s="2">
        <f t="shared" si="52"/>
        <v>91.739891176798679</v>
      </c>
      <c r="BI54" s="2">
        <f t="shared" si="52"/>
        <v>93.921924798096072</v>
      </c>
      <c r="BJ54" s="2">
        <f t="shared" si="52"/>
        <v>93.783200990031858</v>
      </c>
      <c r="BK54" s="2">
        <f t="shared" si="52"/>
        <v>93.35079218807175</v>
      </c>
      <c r="BL54" s="2">
        <f t="shared" si="52"/>
        <v>90.327826142050085</v>
      </c>
      <c r="BM54" s="2">
        <f t="shared" si="52"/>
        <v>86.081098207498059</v>
      </c>
      <c r="BO54" s="2">
        <f t="shared" si="11"/>
        <v>83.512</v>
      </c>
      <c r="BP54" s="2">
        <f t="shared" si="12"/>
        <v>84.634</v>
      </c>
      <c r="BQ54" s="2">
        <f t="shared" si="13"/>
        <v>84.634</v>
      </c>
      <c r="BR54" s="2">
        <f t="shared" si="14"/>
        <v>86.561000000000007</v>
      </c>
      <c r="BS54" s="2">
        <f t="shared" si="15"/>
        <v>85.049000000000007</v>
      </c>
      <c r="BT54" s="2">
        <f t="shared" si="16"/>
        <v>86.927000000000007</v>
      </c>
      <c r="BU54" s="2">
        <f t="shared" si="17"/>
        <v>88.683000000000007</v>
      </c>
      <c r="BV54" s="2">
        <f t="shared" si="18"/>
        <v>88.194999999999993</v>
      </c>
      <c r="BW54" s="2">
        <f t="shared" si="19"/>
        <v>89.122</v>
      </c>
      <c r="BX54" s="2">
        <f t="shared" si="20"/>
        <v>89.512</v>
      </c>
      <c r="BY54" s="2">
        <f t="shared" si="21"/>
        <v>92.537000000000006</v>
      </c>
      <c r="BZ54" s="2">
        <f t="shared" si="22"/>
        <v>91.756</v>
      </c>
      <c r="CA54" s="2">
        <f t="shared" si="23"/>
        <v>94.78</v>
      </c>
      <c r="CB54" s="2">
        <f t="shared" si="24"/>
        <v>89.146000000000001</v>
      </c>
      <c r="CC54" s="2">
        <f t="shared" si="25"/>
        <v>86.182000000000002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83.371090204369253</v>
      </c>
      <c r="DL54" s="2">
        <f t="shared" si="62"/>
        <v>85.875195527104751</v>
      </c>
      <c r="DM54" s="2">
        <f t="shared" si="62"/>
        <v>86.967905275099298</v>
      </c>
      <c r="DN54" s="2">
        <f t="shared" si="62"/>
        <v>87.144497560975637</v>
      </c>
      <c r="DO54" s="2">
        <f t="shared" si="62"/>
        <v>87.846665853658521</v>
      </c>
      <c r="DP54" s="2">
        <f t="shared" si="62"/>
        <v>88.444817302757755</v>
      </c>
      <c r="DQ54" s="2">
        <f t="shared" si="62"/>
        <v>89.611466277719245</v>
      </c>
      <c r="DR54" s="2">
        <f t="shared" si="62"/>
        <v>90.274086076713957</v>
      </c>
      <c r="DS54" s="2">
        <f t="shared" si="62"/>
        <v>91.280857364341074</v>
      </c>
      <c r="DT54" s="2">
        <f t="shared" si="62"/>
        <v>92.900887043189371</v>
      </c>
      <c r="DU54" s="2">
        <f t="shared" si="62"/>
        <v>94.634345454545439</v>
      </c>
      <c r="DV54" s="2">
        <f t="shared" si="62"/>
        <v>93.697283600120812</v>
      </c>
      <c r="DW54" s="2">
        <f t="shared" si="62"/>
        <v>94.611376765794247</v>
      </c>
      <c r="DX54" s="2">
        <f t="shared" si="62"/>
        <v>90.430897560975609</v>
      </c>
      <c r="DY54" s="2">
        <f t="shared" si="62"/>
        <v>86.265366935483854</v>
      </c>
      <c r="EA54" s="2">
        <f t="shared" si="63"/>
        <v>81.44973336895535</v>
      </c>
      <c r="EB54" s="2">
        <f t="shared" si="63"/>
        <v>83.13590936970752</v>
      </c>
      <c r="EC54" s="2">
        <f t="shared" si="63"/>
        <v>86.153451422395918</v>
      </c>
      <c r="ED54" s="2">
        <f t="shared" si="63"/>
        <v>84.453582469447966</v>
      </c>
      <c r="EE54" s="2">
        <f t="shared" si="63"/>
        <v>86.744984935699819</v>
      </c>
      <c r="EF54" s="2">
        <f t="shared" si="63"/>
        <v>82.889690425997927</v>
      </c>
      <c r="EG54" s="2">
        <f t="shared" si="63"/>
        <v>85.426192368839423</v>
      </c>
      <c r="EH54" s="2">
        <f t="shared" si="63"/>
        <v>84.598547518797005</v>
      </c>
      <c r="EI54" s="2">
        <f t="shared" si="63"/>
        <v>86.738618448757265</v>
      </c>
      <c r="EJ54" s="2">
        <f t="shared" si="63"/>
        <v>86.492291738650806</v>
      </c>
      <c r="EK54" s="2">
        <f t="shared" si="63"/>
        <v>90.572038146724736</v>
      </c>
      <c r="EL54" s="2">
        <f t="shared" si="63"/>
        <v>94.177451311160851</v>
      </c>
      <c r="EM54" s="2">
        <f t="shared" si="63"/>
        <v>88.026950511276965</v>
      </c>
      <c r="EN54" s="2">
        <f t="shared" si="63"/>
        <v>89.702336221837101</v>
      </c>
      <c r="EO54" s="2">
        <f t="shared" si="63"/>
        <v>84.698924087720854</v>
      </c>
      <c r="EQ54" s="2">
        <f t="shared" si="64"/>
        <v>83.088943350995251</v>
      </c>
      <c r="ER54" s="2">
        <f t="shared" si="64"/>
        <v>82.476443301925883</v>
      </c>
      <c r="ES54" s="2">
        <f t="shared" si="64"/>
        <v>85.550202988792037</v>
      </c>
      <c r="ET54" s="2">
        <f t="shared" si="64"/>
        <v>82.824733183087915</v>
      </c>
      <c r="EU54" s="2">
        <f t="shared" si="64"/>
        <v>84.61219574739863</v>
      </c>
      <c r="EV54" s="2">
        <f t="shared" si="64"/>
        <v>83.837720002500546</v>
      </c>
      <c r="EW54" s="2">
        <f t="shared" si="64"/>
        <v>84.9350564436984</v>
      </c>
      <c r="EX54" s="2">
        <f t="shared" si="64"/>
        <v>84.296791163908793</v>
      </c>
      <c r="EY54" s="2">
        <f t="shared" si="64"/>
        <v>85.731698862556684</v>
      </c>
      <c r="EZ54" s="2">
        <f t="shared" si="64"/>
        <v>85.719517518619369</v>
      </c>
      <c r="FA54" s="2">
        <f t="shared" si="64"/>
        <v>88.54788971455298</v>
      </c>
      <c r="FB54" s="2">
        <f t="shared" si="64"/>
        <v>91.436139249152248</v>
      </c>
      <c r="FC54" s="2">
        <f t="shared" si="64"/>
        <v>87.338090867477675</v>
      </c>
      <c r="FD54" s="2">
        <f t="shared" si="64"/>
        <v>89.808557496134739</v>
      </c>
      <c r="FE54" s="2">
        <f t="shared" si="64"/>
        <v>92.349983551872171</v>
      </c>
      <c r="FG54" s="2">
        <f t="shared" si="65"/>
        <v>0.16812185405794855</v>
      </c>
      <c r="FH54" s="2">
        <f t="shared" si="65"/>
        <v>0.19696197549076472</v>
      </c>
      <c r="FI54" s="2">
        <f t="shared" si="65"/>
        <v>0.1936340950830924</v>
      </c>
      <c r="FJ54" s="2">
        <f t="shared" si="65"/>
        <v>0.21358409408678095</v>
      </c>
      <c r="FK54" s="2">
        <f t="shared" si="65"/>
        <v>0.20575551495128344</v>
      </c>
      <c r="FL54" s="2">
        <f t="shared" si="65"/>
        <v>0.19858425902378479</v>
      </c>
      <c r="FM54" s="2">
        <f t="shared" si="65"/>
        <v>0.19124745685971156</v>
      </c>
      <c r="FN54" s="2">
        <f t="shared" si="65"/>
        <v>0.18287285792138153</v>
      </c>
      <c r="FO54" s="2">
        <f t="shared" si="65"/>
        <v>0.17581954716670706</v>
      </c>
      <c r="FP54" s="2">
        <f t="shared" si="65"/>
        <v>0.18116138638806584</v>
      </c>
      <c r="FQ54" s="2">
        <f t="shared" si="65"/>
        <v>0.17537017541947561</v>
      </c>
      <c r="FR54" s="2">
        <f t="shared" si="65"/>
        <v>0.17896376455235838</v>
      </c>
      <c r="FS54" s="2">
        <f t="shared" si="65"/>
        <v>0.1914488771517241</v>
      </c>
      <c r="FT54" s="2">
        <f t="shared" si="65"/>
        <v>0.14147316611700947</v>
      </c>
      <c r="FU54" s="2">
        <f t="shared" si="65"/>
        <v>0.11765572892654774</v>
      </c>
      <c r="FW54" s="2">
        <f t="shared" si="54"/>
        <v>5.6320599156894562E-6</v>
      </c>
      <c r="FX54" s="2">
        <f t="shared" si="54"/>
        <v>8.3333921809433462E-6</v>
      </c>
      <c r="FY54" s="2">
        <f t="shared" si="54"/>
        <v>8.0414621471926848E-6</v>
      </c>
      <c r="FZ54" s="2">
        <f t="shared" si="54"/>
        <v>7.6680203138513532E-6</v>
      </c>
      <c r="GA54" s="2">
        <f t="shared" si="54"/>
        <v>7.1850280475694404E-6</v>
      </c>
      <c r="GB54" s="2">
        <f t="shared" si="54"/>
        <v>8.5346207200896485E-6</v>
      </c>
      <c r="GC54" s="2">
        <f t="shared" si="54"/>
        <v>9.5588830718568181E-6</v>
      </c>
      <c r="GD54" s="2">
        <f t="shared" si="54"/>
        <v>1.1451891067542638E-5</v>
      </c>
      <c r="GE54" s="2">
        <f t="shared" si="54"/>
        <v>8.95615284402229E-6</v>
      </c>
      <c r="GF54" s="2">
        <f t="shared" si="54"/>
        <v>7.5781777848486843E-6</v>
      </c>
      <c r="GG54" s="2">
        <f t="shared" si="54"/>
        <v>6.477424693717584E-6</v>
      </c>
      <c r="GH54" s="2">
        <f t="shared" si="54"/>
        <v>5.5561982070650252E-6</v>
      </c>
      <c r="GI54" s="2">
        <f t="shared" si="54"/>
        <v>5.1746489350634366E-6</v>
      </c>
      <c r="GJ54" s="2">
        <f t="shared" si="54"/>
        <v>4.3346576241310747E-6</v>
      </c>
      <c r="GK54" s="2">
        <f t="shared" si="54"/>
        <v>4.2147221163033554E-6</v>
      </c>
      <c r="GM54" s="86">
        <f t="shared" si="55"/>
        <v>4.1730251956644208E-6</v>
      </c>
      <c r="GN54" s="86">
        <f t="shared" si="55"/>
        <v>2.6228547589472237E-5</v>
      </c>
      <c r="GO54" s="86">
        <f t="shared" si="55"/>
        <v>1.9648227143775748E-5</v>
      </c>
      <c r="GP54" s="86">
        <f t="shared" si="55"/>
        <v>5.6863890065554498E-5</v>
      </c>
      <c r="GQ54" s="86">
        <f t="shared" si="55"/>
        <v>4.302547679239171E-5</v>
      </c>
      <c r="GR54" s="86">
        <f t="shared" si="55"/>
        <v>2.6124337273418035E-5</v>
      </c>
      <c r="GS54" s="86">
        <f t="shared" si="55"/>
        <v>1.6247738056069262E-5</v>
      </c>
      <c r="GT54" s="86">
        <f t="shared" si="55"/>
        <v>9.8281493911049687E-6</v>
      </c>
      <c r="GU54" s="86">
        <f t="shared" si="55"/>
        <v>6.6100012325503093E-6</v>
      </c>
      <c r="GV54" s="86">
        <f t="shared" si="55"/>
        <v>9.7240645641504097E-6</v>
      </c>
      <c r="GW54" s="86">
        <f t="shared" si="55"/>
        <v>6.699478568674711E-6</v>
      </c>
      <c r="GX54" s="86">
        <f t="shared" si="55"/>
        <v>1.0124499625564687E-5</v>
      </c>
      <c r="GY54" s="86">
        <f t="shared" si="55"/>
        <v>2.0319902222514604E-5</v>
      </c>
      <c r="GZ54" s="86">
        <f t="shared" si="55"/>
        <v>3.9200621930741253E-7</v>
      </c>
      <c r="HA54" s="86">
        <f t="shared" si="55"/>
        <v>5.1669563793213015E-10</v>
      </c>
      <c r="HC54" s="86">
        <f t="shared" si="59"/>
        <v>4.7260591875649952E-20</v>
      </c>
      <c r="HD54" s="86">
        <f t="shared" si="59"/>
        <v>9.5691120105703229E-18</v>
      </c>
      <c r="HE54" s="86">
        <f t="shared" si="59"/>
        <v>3.7291771152808053E-18</v>
      </c>
      <c r="HF54" s="86">
        <f t="shared" si="59"/>
        <v>3.4627518786623895E-17</v>
      </c>
      <c r="HG54" s="86">
        <f t="shared" si="59"/>
        <v>9.4805723212886549E-17</v>
      </c>
      <c r="HH54" s="86">
        <f t="shared" si="59"/>
        <v>1.8561321324649368E-15</v>
      </c>
      <c r="HI54" s="86">
        <f t="shared" si="59"/>
        <v>3.0622830965487977E-16</v>
      </c>
      <c r="HJ54" s="86">
        <f t="shared" si="59"/>
        <v>1.1369608477699473E-17</v>
      </c>
      <c r="HK54" s="86">
        <f t="shared" si="59"/>
        <v>2.7351144233351079E-17</v>
      </c>
      <c r="HL54" s="86">
        <f t="shared" si="59"/>
        <v>4.0499299465891618E-17</v>
      </c>
      <c r="HM54" s="86">
        <f t="shared" si="59"/>
        <v>3.1882846937189485E-17</v>
      </c>
      <c r="HN54" s="86">
        <f t="shared" si="59"/>
        <v>3.0958609793908841E-19</v>
      </c>
      <c r="HO54" s="86">
        <f t="shared" si="59"/>
        <v>3.2703740335769337E-17</v>
      </c>
      <c r="HP54" s="86">
        <f t="shared" si="59"/>
        <v>1.6720346626064825E-24</v>
      </c>
      <c r="HQ54" s="86">
        <f t="shared" si="59"/>
        <v>1.1276421517528341E-26</v>
      </c>
      <c r="HS54" s="86">
        <f t="shared" si="56"/>
        <v>1.9986204631560427E-54</v>
      </c>
      <c r="HT54" s="86">
        <f t="shared" si="56"/>
        <v>8.8931267337262983E-46</v>
      </c>
      <c r="HU54" s="86">
        <f t="shared" si="56"/>
        <v>1.150989245758118E-47</v>
      </c>
      <c r="HV54" s="86">
        <f t="shared" si="56"/>
        <v>4.6304468084605712E-44</v>
      </c>
      <c r="HW54" s="86">
        <f t="shared" si="56"/>
        <v>1.7636070273018655E-43</v>
      </c>
      <c r="HX54" s="86">
        <f t="shared" si="56"/>
        <v>5.5053425003389212E-40</v>
      </c>
      <c r="HY54" s="86">
        <f t="shared" si="56"/>
        <v>8.4634911382588769E-43</v>
      </c>
      <c r="HZ54" s="86">
        <f t="shared" si="56"/>
        <v>3.9306408273692962E-46</v>
      </c>
      <c r="IA54" s="86">
        <f t="shared" si="56"/>
        <v>7.3220343713981665E-46</v>
      </c>
      <c r="IB54" s="86">
        <f t="shared" si="56"/>
        <v>1.9601712181134422E-45</v>
      </c>
      <c r="IC54" s="86">
        <f t="shared" si="56"/>
        <v>5.901986062767105E-46</v>
      </c>
      <c r="ID54" s="86">
        <f t="shared" si="56"/>
        <v>6.1477458924810782E-52</v>
      </c>
      <c r="IE54" s="86">
        <f t="shared" si="56"/>
        <v>8.4380126838206413E-46</v>
      </c>
      <c r="IF54" s="86">
        <f t="shared" si="56"/>
        <v>3.694387502335708E-39</v>
      </c>
      <c r="IG54" s="86">
        <f t="shared" si="56"/>
        <v>1.2063160864532906E-37</v>
      </c>
      <c r="II54" s="86">
        <f t="shared" si="57"/>
        <v>1.9182133351807304E-272</v>
      </c>
      <c r="IJ54" s="86">
        <f t="shared" si="57"/>
        <v>1.5774677546859944E-225</v>
      </c>
      <c r="IK54" s="86">
        <f t="shared" si="57"/>
        <v>4.7745798874444632E-236</v>
      </c>
      <c r="IL54" s="86">
        <f t="shared" si="57"/>
        <v>9.4023900957619871E-223</v>
      </c>
      <c r="IM54" s="86">
        <f t="shared" si="57"/>
        <v>2.0942772661899672E-218</v>
      </c>
      <c r="IN54" s="86">
        <f t="shared" si="57"/>
        <v>6.6575807028256617E-199</v>
      </c>
      <c r="IO54" s="86">
        <f t="shared" si="57"/>
        <v>1.3791410730341176E-209</v>
      </c>
      <c r="IP54" s="86">
        <f t="shared" si="57"/>
        <v>1.8967144538451681E-227</v>
      </c>
      <c r="IQ54" s="86">
        <f t="shared" si="57"/>
        <v>3.1684893168254079E-228</v>
      </c>
      <c r="IR54" s="86">
        <f t="shared" si="57"/>
        <v>3.3980527153006017E-227</v>
      </c>
      <c r="IS54" s="86">
        <f t="shared" si="57"/>
        <v>4.9377859833919284E-228</v>
      </c>
      <c r="IT54" s="86">
        <f t="shared" si="57"/>
        <v>1.0211029163502733E-256</v>
      </c>
      <c r="IU54" s="86">
        <f t="shared" si="57"/>
        <v>2.751045336963157E-227</v>
      </c>
      <c r="IV54" s="86">
        <f t="shared" si="57"/>
        <v>2.3553237701303429E-146</v>
      </c>
      <c r="IW54" s="86">
        <f t="shared" si="57"/>
        <v>1.1492259108714664E-141</v>
      </c>
      <c r="IY54" s="86">
        <f t="shared" si="58"/>
        <v>4.1730251956644683E-6</v>
      </c>
      <c r="IZ54" s="86">
        <f t="shared" si="58"/>
        <v>2.6228547589481805E-5</v>
      </c>
      <c r="JA54" s="86">
        <f t="shared" si="58"/>
        <v>1.9648227143779479E-5</v>
      </c>
      <c r="JB54" s="86">
        <f t="shared" si="58"/>
        <v>5.6863890065589124E-5</v>
      </c>
      <c r="JC54" s="86">
        <f t="shared" si="58"/>
        <v>4.3025476792486517E-5</v>
      </c>
      <c r="JD54" s="86">
        <f t="shared" si="58"/>
        <v>2.6124337275274169E-5</v>
      </c>
      <c r="JE54" s="86">
        <f t="shared" si="58"/>
        <v>1.6247738056375492E-5</v>
      </c>
      <c r="JF54" s="86">
        <f t="shared" si="58"/>
        <v>9.8281493911163375E-6</v>
      </c>
      <c r="JG54" s="86">
        <f t="shared" si="58"/>
        <v>6.6100012325776609E-6</v>
      </c>
      <c r="JH54" s="86">
        <f t="shared" si="58"/>
        <v>9.7240645641909098E-6</v>
      </c>
      <c r="JI54" s="86">
        <f t="shared" si="58"/>
        <v>6.6994785687065942E-6</v>
      </c>
      <c r="JJ54" s="86">
        <f t="shared" si="58"/>
        <v>1.0124499625564997E-5</v>
      </c>
      <c r="JK54" s="86">
        <f t="shared" si="58"/>
        <v>2.0319902222547306E-5</v>
      </c>
      <c r="JL54" s="86">
        <f t="shared" si="58"/>
        <v>3.9200621930741253E-7</v>
      </c>
      <c r="JM54" s="86">
        <f t="shared" si="58"/>
        <v>5.1669563793213015E-10</v>
      </c>
    </row>
    <row r="55" spans="2:273" x14ac:dyDescent="0.25">
      <c r="B55" s="2">
        <v>28</v>
      </c>
      <c r="C55" s="37">
        <v>84.171000000000006</v>
      </c>
      <c r="D55" s="37">
        <v>85.438999999999993</v>
      </c>
      <c r="E55" s="37">
        <v>86</v>
      </c>
      <c r="F55" s="37">
        <v>85.805000000000007</v>
      </c>
      <c r="G55" s="37">
        <v>87.268000000000001</v>
      </c>
      <c r="H55" s="37">
        <v>86.805000000000007</v>
      </c>
      <c r="I55" s="37">
        <v>88.340999999999994</v>
      </c>
      <c r="J55" s="37">
        <v>87.462999999999994</v>
      </c>
      <c r="K55" s="37">
        <v>88.659000000000006</v>
      </c>
      <c r="L55" s="37">
        <v>89.950999999999993</v>
      </c>
      <c r="M55" s="37">
        <v>93.828999999999994</v>
      </c>
      <c r="N55" s="37">
        <v>92.171000000000006</v>
      </c>
      <c r="O55" s="37">
        <v>93.340999999999994</v>
      </c>
      <c r="P55" s="37">
        <v>88.927000000000007</v>
      </c>
      <c r="Q55" s="37">
        <v>85.022999999999996</v>
      </c>
      <c r="S55" s="4">
        <f t="shared" si="60"/>
        <v>83.165109532639931</v>
      </c>
      <c r="T55" s="4">
        <f t="shared" si="60"/>
        <v>85.516495024093516</v>
      </c>
      <c r="U55" s="4">
        <f t="shared" si="60"/>
        <v>87.011055849169338</v>
      </c>
      <c r="V55" s="4">
        <f t="shared" si="60"/>
        <v>86.769837205252813</v>
      </c>
      <c r="W55" s="4">
        <f t="shared" si="60"/>
        <v>87.769844831939821</v>
      </c>
      <c r="X55" s="4">
        <f t="shared" si="60"/>
        <v>87.411088804421141</v>
      </c>
      <c r="Y55" s="4">
        <f t="shared" si="60"/>
        <v>88.856726578816549</v>
      </c>
      <c r="Z55" s="4">
        <f t="shared" si="60"/>
        <v>89.171897994843079</v>
      </c>
      <c r="AA55" s="4">
        <f t="shared" si="60"/>
        <v>90.519109289122866</v>
      </c>
      <c r="AB55" s="4">
        <f t="shared" si="60"/>
        <v>91.716909381413188</v>
      </c>
      <c r="AC55" s="4">
        <f t="shared" si="60"/>
        <v>93.99334806318295</v>
      </c>
      <c r="AD55" s="4">
        <f t="shared" si="60"/>
        <v>93.854162086608426</v>
      </c>
      <c r="AE55" s="4">
        <f t="shared" si="60"/>
        <v>93.371273751759574</v>
      </c>
      <c r="AF55" s="4">
        <f t="shared" si="60"/>
        <v>90.404139841445513</v>
      </c>
      <c r="AG55" s="4">
        <f t="shared" si="60"/>
        <v>86.164633794231008</v>
      </c>
      <c r="AI55" s="4">
        <f t="shared" si="61"/>
        <v>1.005890467360075</v>
      </c>
      <c r="AJ55" s="4">
        <f t="shared" si="61"/>
        <v>-7.7495024093522602E-2</v>
      </c>
      <c r="AK55" s="4">
        <f t="shared" si="61"/>
        <v>-1.0110558491693382</v>
      </c>
      <c r="AL55" s="4">
        <f t="shared" si="61"/>
        <v>-0.96483720525280603</v>
      </c>
      <c r="AM55" s="4">
        <f t="shared" si="61"/>
        <v>-0.50184483193982032</v>
      </c>
      <c r="AN55" s="4">
        <f t="shared" si="61"/>
        <v>-0.60608880442113389</v>
      </c>
      <c r="AO55" s="4">
        <f t="shared" si="61"/>
        <v>-0.51572657881655459</v>
      </c>
      <c r="AP55" s="4">
        <f t="shared" si="61"/>
        <v>-1.7088979948430847</v>
      </c>
      <c r="AQ55" s="4">
        <f t="shared" si="61"/>
        <v>-1.8601092891228603</v>
      </c>
      <c r="AR55" s="4">
        <f t="shared" si="61"/>
        <v>-1.765909381413195</v>
      </c>
      <c r="AS55" s="4">
        <f t="shared" si="61"/>
        <v>-0.16434806318295614</v>
      </c>
      <c r="AT55" s="4">
        <f t="shared" si="61"/>
        <v>-1.6831620866084194</v>
      </c>
      <c r="AU55" s="4">
        <f t="shared" si="61"/>
        <v>-3.0273751759580136E-2</v>
      </c>
      <c r="AV55" s="4">
        <f t="shared" si="61"/>
        <v>-1.4771398414455064</v>
      </c>
      <c r="AW55" s="4">
        <f t="shared" si="61"/>
        <v>-1.1416337942310122</v>
      </c>
      <c r="AY55" s="2">
        <f t="shared" si="52"/>
        <v>83.157188413742816</v>
      </c>
      <c r="AZ55" s="2">
        <f t="shared" si="52"/>
        <v>85.469293466545892</v>
      </c>
      <c r="BA55" s="2">
        <f t="shared" si="52"/>
        <v>86.974572653617813</v>
      </c>
      <c r="BB55" s="2">
        <f t="shared" si="52"/>
        <v>86.677910867111521</v>
      </c>
      <c r="BC55" s="2">
        <f t="shared" si="52"/>
        <v>87.698695647469066</v>
      </c>
      <c r="BD55" s="2">
        <f t="shared" si="52"/>
        <v>87.364627958471928</v>
      </c>
      <c r="BE55" s="2">
        <f t="shared" si="52"/>
        <v>88.826431745404847</v>
      </c>
      <c r="BF55" s="2">
        <f t="shared" si="52"/>
        <v>89.152561881632764</v>
      </c>
      <c r="BG55" s="2">
        <f t="shared" si="52"/>
        <v>90.505788072423471</v>
      </c>
      <c r="BH55" s="2">
        <f t="shared" si="52"/>
        <v>91.697779800982644</v>
      </c>
      <c r="BI55" s="2">
        <f t="shared" si="52"/>
        <v>93.979994797622297</v>
      </c>
      <c r="BJ55" s="2">
        <f t="shared" si="52"/>
        <v>93.835239406674674</v>
      </c>
      <c r="BK55" s="2">
        <f t="shared" si="52"/>
        <v>93.33494951118449</v>
      </c>
      <c r="BL55" s="2">
        <f t="shared" si="52"/>
        <v>90.403227713826624</v>
      </c>
      <c r="BM55" s="2">
        <f t="shared" si="52"/>
        <v>86.164632064924973</v>
      </c>
      <c r="BO55" s="2">
        <f t="shared" si="11"/>
        <v>84.171000000000006</v>
      </c>
      <c r="BP55" s="2">
        <f t="shared" si="12"/>
        <v>85.438999999999993</v>
      </c>
      <c r="BQ55" s="2">
        <f t="shared" si="13"/>
        <v>86</v>
      </c>
      <c r="BR55" s="2">
        <f t="shared" si="14"/>
        <v>85.805000000000007</v>
      </c>
      <c r="BS55" s="2">
        <f t="shared" si="15"/>
        <v>87.268000000000001</v>
      </c>
      <c r="BT55" s="2">
        <f t="shared" si="16"/>
        <v>86.805000000000007</v>
      </c>
      <c r="BU55" s="2">
        <f t="shared" si="17"/>
        <v>88.340999999999994</v>
      </c>
      <c r="BV55" s="2">
        <f t="shared" si="18"/>
        <v>87.462999999999994</v>
      </c>
      <c r="BW55" s="2">
        <f t="shared" si="19"/>
        <v>88.659000000000006</v>
      </c>
      <c r="BX55" s="2">
        <f t="shared" si="20"/>
        <v>89.950999999999993</v>
      </c>
      <c r="BY55" s="2">
        <f t="shared" si="21"/>
        <v>93.828999999999994</v>
      </c>
      <c r="BZ55" s="2">
        <f t="shared" si="22"/>
        <v>92.171000000000006</v>
      </c>
      <c r="CA55" s="2">
        <f t="shared" si="23"/>
        <v>93.340999999999994</v>
      </c>
      <c r="CB55" s="2">
        <f t="shared" si="24"/>
        <v>88.927000000000007</v>
      </c>
      <c r="CC55" s="2">
        <f t="shared" si="25"/>
        <v>85.022999999999996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83.552342142353751</v>
      </c>
      <c r="DL55" s="2">
        <f t="shared" si="62"/>
        <v>86.122060773032956</v>
      </c>
      <c r="DM55" s="2">
        <f t="shared" si="62"/>
        <v>87.222495097642039</v>
      </c>
      <c r="DN55" s="2">
        <f t="shared" si="62"/>
        <v>87.374624390243923</v>
      </c>
      <c r="DO55" s="2">
        <f t="shared" si="62"/>
        <v>88.009328919860621</v>
      </c>
      <c r="DP55" s="2">
        <f t="shared" si="62"/>
        <v>88.603126191826718</v>
      </c>
      <c r="DQ55" s="2">
        <f t="shared" si="62"/>
        <v>89.736622261837226</v>
      </c>
      <c r="DR55" s="2">
        <f t="shared" si="62"/>
        <v>90.297926004228302</v>
      </c>
      <c r="DS55" s="2">
        <f t="shared" si="62"/>
        <v>91.418285976039456</v>
      </c>
      <c r="DT55" s="2">
        <f t="shared" si="62"/>
        <v>92.99281395348838</v>
      </c>
      <c r="DU55" s="2">
        <f t="shared" si="62"/>
        <v>94.809854545454527</v>
      </c>
      <c r="DV55" s="2">
        <f t="shared" si="62"/>
        <v>93.798749471458777</v>
      </c>
      <c r="DW55" s="2">
        <f t="shared" si="62"/>
        <v>94.748053777381642</v>
      </c>
      <c r="DX55" s="2">
        <f t="shared" si="62"/>
        <v>90.549675609756093</v>
      </c>
      <c r="DY55" s="2">
        <f t="shared" si="62"/>
        <v>86.384351356304961</v>
      </c>
      <c r="EA55" s="2">
        <f t="shared" si="63"/>
        <v>81.373926796687115</v>
      </c>
      <c r="EB55" s="2">
        <f t="shared" si="63"/>
        <v>83.042084943012767</v>
      </c>
      <c r="EC55" s="2">
        <f t="shared" si="63"/>
        <v>86.032998466257666</v>
      </c>
      <c r="ED55" s="2">
        <f t="shared" si="63"/>
        <v>84.338391319005481</v>
      </c>
      <c r="EE55" s="2">
        <f t="shared" si="63"/>
        <v>86.605190330694384</v>
      </c>
      <c r="EF55" s="2">
        <f t="shared" si="63"/>
        <v>82.806228864370581</v>
      </c>
      <c r="EG55" s="2">
        <f t="shared" si="63"/>
        <v>85.316091255961837</v>
      </c>
      <c r="EH55" s="2">
        <f t="shared" si="63"/>
        <v>84.485084812030095</v>
      </c>
      <c r="EI55" s="2">
        <f t="shared" si="63"/>
        <v>86.60474007872935</v>
      </c>
      <c r="EJ55" s="2">
        <f t="shared" si="63"/>
        <v>86.359378005120433</v>
      </c>
      <c r="EK55" s="2">
        <f t="shared" si="63"/>
        <v>90.421233683130396</v>
      </c>
      <c r="EL55" s="2">
        <f t="shared" si="63"/>
        <v>93.988000767508794</v>
      </c>
      <c r="EM55" s="2">
        <f t="shared" si="63"/>
        <v>87.892086875850424</v>
      </c>
      <c r="EN55" s="2">
        <f t="shared" si="63"/>
        <v>89.592705950317736</v>
      </c>
      <c r="EO55" s="2">
        <f t="shared" si="63"/>
        <v>84.661586033916365</v>
      </c>
      <c r="EQ55" s="2">
        <f t="shared" si="64"/>
        <v>82.994149702782622</v>
      </c>
      <c r="ER55" s="2">
        <f t="shared" si="64"/>
        <v>82.390711724152581</v>
      </c>
      <c r="ES55" s="2">
        <f t="shared" si="64"/>
        <v>85.437144868136897</v>
      </c>
      <c r="ET55" s="2">
        <f t="shared" si="64"/>
        <v>82.729446199738902</v>
      </c>
      <c r="EU55" s="2">
        <f t="shared" si="64"/>
        <v>84.498512636946927</v>
      </c>
      <c r="EV55" s="2">
        <f t="shared" si="64"/>
        <v>83.742363136644542</v>
      </c>
      <c r="EW55" s="2">
        <f t="shared" si="64"/>
        <v>84.831266158605189</v>
      </c>
      <c r="EX55" s="2">
        <f t="shared" si="64"/>
        <v>84.187167347383337</v>
      </c>
      <c r="EY55" s="2">
        <f t="shared" si="64"/>
        <v>85.61031970573066</v>
      </c>
      <c r="EZ55" s="2">
        <f t="shared" si="64"/>
        <v>85.596205809714476</v>
      </c>
      <c r="FA55" s="2">
        <f t="shared" si="64"/>
        <v>88.421788762796368</v>
      </c>
      <c r="FB55" s="2">
        <f t="shared" si="64"/>
        <v>91.280061016746643</v>
      </c>
      <c r="FC55" s="2">
        <f t="shared" si="64"/>
        <v>87.211626319982088</v>
      </c>
      <c r="FD55" s="2">
        <f t="shared" si="64"/>
        <v>89.697467642318983</v>
      </c>
      <c r="FE55" s="2">
        <f t="shared" si="64"/>
        <v>92.217156862810711</v>
      </c>
      <c r="FG55" s="2">
        <f t="shared" si="65"/>
        <v>0.18139962838866469</v>
      </c>
      <c r="FH55" s="2">
        <f t="shared" si="65"/>
        <v>0.21193716790989348</v>
      </c>
      <c r="FI55" s="2">
        <f t="shared" si="65"/>
        <v>0.20842193552667046</v>
      </c>
      <c r="FJ55" s="2">
        <f t="shared" si="65"/>
        <v>0.22946196127887059</v>
      </c>
      <c r="FK55" s="2">
        <f t="shared" si="65"/>
        <v>0.22121511218010559</v>
      </c>
      <c r="FL55" s="2">
        <f t="shared" si="65"/>
        <v>0.21364997924838255</v>
      </c>
      <c r="FM55" s="2">
        <f t="shared" si="65"/>
        <v>0.20589957037371026</v>
      </c>
      <c r="FN55" s="2">
        <f t="shared" si="65"/>
        <v>0.19703968229205243</v>
      </c>
      <c r="FO55" s="2">
        <f t="shared" si="65"/>
        <v>0.18956672641289932</v>
      </c>
      <c r="FP55" s="2">
        <f t="shared" si="65"/>
        <v>0.19522730318925383</v>
      </c>
      <c r="FQ55" s="2">
        <f t="shared" si="65"/>
        <v>0.18909027986393745</v>
      </c>
      <c r="FR55" s="2">
        <f t="shared" si="65"/>
        <v>0.19289924780146939</v>
      </c>
      <c r="FS55" s="2">
        <f t="shared" si="65"/>
        <v>0.20611248940325358</v>
      </c>
      <c r="FT55" s="2">
        <f t="shared" si="65"/>
        <v>0.15303347645590318</v>
      </c>
      <c r="FU55" s="2">
        <f t="shared" si="65"/>
        <v>0.12755899219354333</v>
      </c>
      <c r="FW55" s="2">
        <f t="shared" si="54"/>
        <v>6.1754275413773897E-6</v>
      </c>
      <c r="FX55" s="2">
        <f t="shared" si="54"/>
        <v>9.1373754799500691E-6</v>
      </c>
      <c r="FY55" s="2">
        <f t="shared" si="54"/>
        <v>8.8172810688337419E-6</v>
      </c>
      <c r="FZ55" s="2">
        <f t="shared" si="54"/>
        <v>8.4078108616497426E-6</v>
      </c>
      <c r="GA55" s="2">
        <f t="shared" si="54"/>
        <v>7.8782211316656992E-6</v>
      </c>
      <c r="GB55" s="2">
        <f t="shared" si="54"/>
        <v>9.3580178264932409E-6</v>
      </c>
      <c r="GC55" s="2">
        <f t="shared" si="54"/>
        <v>1.0481097201855956E-5</v>
      </c>
      <c r="GD55" s="2">
        <f t="shared" si="54"/>
        <v>1.2556734986760899E-5</v>
      </c>
      <c r="GE55" s="2">
        <f t="shared" si="54"/>
        <v>9.8202178294065095E-6</v>
      </c>
      <c r="GF55" s="2">
        <f t="shared" si="54"/>
        <v>8.3093006324132199E-6</v>
      </c>
      <c r="GG55" s="2">
        <f t="shared" si="54"/>
        <v>7.1023505053470992E-6</v>
      </c>
      <c r="GH55" s="2">
        <f t="shared" si="54"/>
        <v>6.0922469217356279E-6</v>
      </c>
      <c r="GI55" s="2">
        <f t="shared" si="54"/>
        <v>5.6738868973568035E-6</v>
      </c>
      <c r="GJ55" s="2">
        <f t="shared" si="54"/>
        <v>4.7528555849615896E-6</v>
      </c>
      <c r="GK55" s="2">
        <f t="shared" si="54"/>
        <v>4.6213490241555331E-6</v>
      </c>
      <c r="GM55" s="86">
        <f t="shared" si="55"/>
        <v>7.4132887001725397E-6</v>
      </c>
      <c r="GN55" s="86">
        <f t="shared" si="55"/>
        <v>4.2713485894012568E-5</v>
      </c>
      <c r="GO55" s="86">
        <f t="shared" si="55"/>
        <v>3.257873366714334E-5</v>
      </c>
      <c r="GP55" s="86">
        <f t="shared" si="55"/>
        <v>8.9408945211363479E-5</v>
      </c>
      <c r="GQ55" s="86">
        <f t="shared" si="55"/>
        <v>6.8297491714407025E-5</v>
      </c>
      <c r="GR55" s="86">
        <f t="shared" si="55"/>
        <v>4.2709311491760825E-5</v>
      </c>
      <c r="GS55" s="86">
        <f t="shared" si="55"/>
        <v>2.7242239438010605E-5</v>
      </c>
      <c r="GT55" s="86">
        <f t="shared" si="55"/>
        <v>1.687024341708619E-5</v>
      </c>
      <c r="GU55" s="86">
        <f t="shared" si="55"/>
        <v>1.1529948244869975E-5</v>
      </c>
      <c r="GV55" s="86">
        <f t="shared" si="55"/>
        <v>1.663869350795435E-5</v>
      </c>
      <c r="GW55" s="86">
        <f t="shared" si="55"/>
        <v>1.166023322580541E-5</v>
      </c>
      <c r="GX55" s="86">
        <f t="shared" si="55"/>
        <v>1.7176621729811233E-5</v>
      </c>
      <c r="GY55" s="86">
        <f t="shared" si="55"/>
        <v>3.3431294294165222E-5</v>
      </c>
      <c r="GZ55" s="86">
        <f t="shared" si="55"/>
        <v>7.7571703123515487E-7</v>
      </c>
      <c r="HA55" s="86">
        <f t="shared" si="55"/>
        <v>1.5017870354088179E-9</v>
      </c>
      <c r="HC55" s="86">
        <f t="shared" si="59"/>
        <v>1.8904104399175223E-19</v>
      </c>
      <c r="HD55" s="86">
        <f t="shared" si="59"/>
        <v>3.2427166952344714E-17</v>
      </c>
      <c r="HE55" s="86">
        <f t="shared" si="59"/>
        <v>1.3149807847459651E-17</v>
      </c>
      <c r="HF55" s="86">
        <f t="shared" si="59"/>
        <v>1.1312483293997649E-16</v>
      </c>
      <c r="HG55" s="86">
        <f t="shared" si="59"/>
        <v>2.99332646132029E-16</v>
      </c>
      <c r="HH55" s="86">
        <f t="shared" si="59"/>
        <v>5.3887843252616975E-15</v>
      </c>
      <c r="HI55" s="86">
        <f t="shared" si="59"/>
        <v>9.5247333129701124E-16</v>
      </c>
      <c r="HJ55" s="86">
        <f t="shared" si="59"/>
        <v>3.995224589339606E-17</v>
      </c>
      <c r="HK55" s="86">
        <f t="shared" si="59"/>
        <v>9.2466386346505594E-17</v>
      </c>
      <c r="HL55" s="86">
        <f t="shared" si="59"/>
        <v>1.333731722879856E-16</v>
      </c>
      <c r="HM55" s="86">
        <f t="shared" si="59"/>
        <v>1.0400342570818652E-16</v>
      </c>
      <c r="HN55" s="86">
        <f t="shared" si="59"/>
        <v>1.1526815592223171E-18</v>
      </c>
      <c r="HO55" s="86">
        <f t="shared" si="59"/>
        <v>1.0415732798588114E-16</v>
      </c>
      <c r="HP55" s="86">
        <f t="shared" si="59"/>
        <v>9.0046880238880067E-24</v>
      </c>
      <c r="HQ55" s="86">
        <f t="shared" si="59"/>
        <v>7.36913481700489E-26</v>
      </c>
      <c r="HS55" s="86">
        <f t="shared" si="56"/>
        <v>2.0865419495862688E-53</v>
      </c>
      <c r="HT55" s="86">
        <f t="shared" si="56"/>
        <v>6.6773898303013797E-45</v>
      </c>
      <c r="HU55" s="86">
        <f t="shared" si="56"/>
        <v>9.3984134585345161E-47</v>
      </c>
      <c r="HV55" s="86">
        <f t="shared" si="56"/>
        <v>3.2561159667565727E-43</v>
      </c>
      <c r="HW55" s="86">
        <f t="shared" si="56"/>
        <v>1.1880460927798811E-42</v>
      </c>
      <c r="HX55" s="86">
        <f t="shared" si="56"/>
        <v>3.2259655879486692E-39</v>
      </c>
      <c r="HY55" s="86">
        <f t="shared" si="56"/>
        <v>5.6515343676213622E-42</v>
      </c>
      <c r="HZ55" s="86">
        <f t="shared" si="56"/>
        <v>3.1754758826824711E-45</v>
      </c>
      <c r="IA55" s="86">
        <f t="shared" si="56"/>
        <v>5.6455498755248808E-45</v>
      </c>
      <c r="IB55" s="86">
        <f t="shared" si="56"/>
        <v>1.4476208468639961E-44</v>
      </c>
      <c r="IC55" s="86">
        <f t="shared" si="56"/>
        <v>4.3119826592813521E-45</v>
      </c>
      <c r="ID55" s="86">
        <f t="shared" si="56"/>
        <v>5.6601698350300847E-51</v>
      </c>
      <c r="IE55" s="86">
        <f t="shared" si="56"/>
        <v>5.9045498785338304E-45</v>
      </c>
      <c r="IF55" s="86">
        <f t="shared" si="56"/>
        <v>1.8769751865248658E-38</v>
      </c>
      <c r="IG55" s="86">
        <f t="shared" si="56"/>
        <v>5.7394665156025705E-37</v>
      </c>
      <c r="II55" s="86">
        <f t="shared" si="57"/>
        <v>2.4346114907023574E-268</v>
      </c>
      <c r="IJ55" s="86">
        <f t="shared" si="57"/>
        <v>5.0470622265256558E-222</v>
      </c>
      <c r="IK55" s="86">
        <f t="shared" si="57"/>
        <v>2.1765743384712891E-232</v>
      </c>
      <c r="IL55" s="86">
        <f t="shared" si="57"/>
        <v>2.5731139167011143E-219</v>
      </c>
      <c r="IM55" s="86">
        <f t="shared" si="57"/>
        <v>4.7006023759626224E-215</v>
      </c>
      <c r="IN55" s="86">
        <f t="shared" si="57"/>
        <v>8.267970829492096E-196</v>
      </c>
      <c r="IO55" s="86">
        <f t="shared" si="57"/>
        <v>2.7122132216870377E-206</v>
      </c>
      <c r="IP55" s="86">
        <f t="shared" si="57"/>
        <v>8.1572902048248777E-224</v>
      </c>
      <c r="IQ55" s="86">
        <f t="shared" si="57"/>
        <v>1.1752003568896815E-224</v>
      </c>
      <c r="IR55" s="86">
        <f t="shared" si="57"/>
        <v>1.081659909114306E-223</v>
      </c>
      <c r="IS55" s="86">
        <f t="shared" si="57"/>
        <v>1.4568242870769226E-224</v>
      </c>
      <c r="IT55" s="86">
        <f t="shared" si="57"/>
        <v>7.4084932973321632E-253</v>
      </c>
      <c r="IU55" s="86">
        <f t="shared" si="57"/>
        <v>6.8291188892764145E-224</v>
      </c>
      <c r="IV55" s="86">
        <f t="shared" si="57"/>
        <v>3.2890702880214308E-144</v>
      </c>
      <c r="IW55" s="86">
        <f t="shared" si="57"/>
        <v>1.352605948293777E-139</v>
      </c>
      <c r="IY55" s="86">
        <f t="shared" si="58"/>
        <v>7.4132887001727286E-6</v>
      </c>
      <c r="IZ55" s="86">
        <f t="shared" si="58"/>
        <v>4.2713485894044993E-5</v>
      </c>
      <c r="JA55" s="86">
        <f t="shared" si="58"/>
        <v>3.2578733667156492E-5</v>
      </c>
      <c r="JB55" s="86">
        <f t="shared" si="58"/>
        <v>8.9408945211476602E-5</v>
      </c>
      <c r="JC55" s="86">
        <f t="shared" si="58"/>
        <v>6.829749171470636E-5</v>
      </c>
      <c r="JD55" s="86">
        <f t="shared" si="58"/>
        <v>4.2709311497149608E-5</v>
      </c>
      <c r="JE55" s="86">
        <f t="shared" si="58"/>
        <v>2.724223943896308E-5</v>
      </c>
      <c r="JF55" s="86">
        <f t="shared" si="58"/>
        <v>1.6870243417126143E-5</v>
      </c>
      <c r="JG55" s="86">
        <f t="shared" si="58"/>
        <v>1.1529948244962442E-5</v>
      </c>
      <c r="JH55" s="86">
        <f t="shared" si="58"/>
        <v>1.6638693508087724E-5</v>
      </c>
      <c r="JI55" s="86">
        <f t="shared" si="58"/>
        <v>1.1660233225909414E-5</v>
      </c>
      <c r="JJ55" s="86">
        <f t="shared" si="58"/>
        <v>1.7176621729812385E-5</v>
      </c>
      <c r="JK55" s="86">
        <f t="shared" si="58"/>
        <v>3.343129429426938E-5</v>
      </c>
      <c r="JL55" s="86">
        <f t="shared" si="58"/>
        <v>7.7571703123515487E-7</v>
      </c>
      <c r="JM55" s="86">
        <f t="shared" si="58"/>
        <v>1.5017870354088179E-9</v>
      </c>
    </row>
    <row r="56" spans="2:273" x14ac:dyDescent="0.25">
      <c r="B56" s="2">
        <v>29</v>
      </c>
      <c r="C56" s="37">
        <v>83.659000000000006</v>
      </c>
      <c r="D56" s="37">
        <v>86.853999999999999</v>
      </c>
      <c r="E56" s="37">
        <v>86.122</v>
      </c>
      <c r="F56" s="37">
        <v>86.194999999999993</v>
      </c>
      <c r="G56" s="37">
        <v>86.537000000000006</v>
      </c>
      <c r="H56" s="37">
        <v>86.927000000000007</v>
      </c>
      <c r="I56" s="37">
        <v>88.659000000000006</v>
      </c>
      <c r="J56" s="37">
        <v>87.584999999999994</v>
      </c>
      <c r="K56" s="37">
        <v>89.293000000000006</v>
      </c>
      <c r="L56" s="37">
        <v>92.22</v>
      </c>
      <c r="M56" s="37">
        <v>94.293000000000006</v>
      </c>
      <c r="N56" s="37">
        <v>91.805000000000007</v>
      </c>
      <c r="O56" s="37">
        <v>93.659000000000006</v>
      </c>
      <c r="P56" s="37">
        <v>89.049000000000007</v>
      </c>
      <c r="Q56" s="37">
        <v>86.340999999999994</v>
      </c>
      <c r="S56" s="4">
        <f t="shared" si="60"/>
        <v>83.271049919696125</v>
      </c>
      <c r="T56" s="4">
        <f t="shared" si="60"/>
        <v>85.664020546242455</v>
      </c>
      <c r="U56" s="4">
        <f t="shared" si="60"/>
        <v>87.184836029333511</v>
      </c>
      <c r="V56" s="4">
        <f t="shared" si="60"/>
        <v>86.911781805569518</v>
      </c>
      <c r="W56" s="4">
        <f t="shared" si="60"/>
        <v>87.875617377220578</v>
      </c>
      <c r="X56" s="4">
        <f t="shared" si="60"/>
        <v>87.448556566398977</v>
      </c>
      <c r="Y56" s="4">
        <f t="shared" si="60"/>
        <v>88.880027033834011</v>
      </c>
      <c r="Z56" s="4">
        <f t="shared" si="60"/>
        <v>89.092145836396313</v>
      </c>
      <c r="AA56" s="4">
        <f t="shared" si="60"/>
        <v>90.540118719029195</v>
      </c>
      <c r="AB56" s="4">
        <f t="shared" si="60"/>
        <v>91.675273784087963</v>
      </c>
      <c r="AC56" s="4">
        <f t="shared" si="60"/>
        <v>94.047655358924828</v>
      </c>
      <c r="AD56" s="4">
        <f t="shared" si="60"/>
        <v>93.910002203220031</v>
      </c>
      <c r="AE56" s="4">
        <f t="shared" si="60"/>
        <v>93.362920789189999</v>
      </c>
      <c r="AF56" s="4">
        <f t="shared" si="60"/>
        <v>90.474175408880456</v>
      </c>
      <c r="AG56" s="4">
        <f t="shared" si="60"/>
        <v>86.243753605795476</v>
      </c>
      <c r="AI56" s="4">
        <f t="shared" si="61"/>
        <v>0.3879500803038809</v>
      </c>
      <c r="AJ56" s="4">
        <f t="shared" si="61"/>
        <v>1.1899794537575445</v>
      </c>
      <c r="AK56" s="4">
        <f t="shared" si="61"/>
        <v>-1.0628360293335106</v>
      </c>
      <c r="AL56" s="4">
        <f t="shared" si="61"/>
        <v>-0.71678180556952498</v>
      </c>
      <c r="AM56" s="4">
        <f t="shared" si="61"/>
        <v>-1.3386173772205723</v>
      </c>
      <c r="AN56" s="4">
        <f t="shared" si="61"/>
        <v>-0.52155656639897074</v>
      </c>
      <c r="AO56" s="4">
        <f t="shared" si="61"/>
        <v>-0.22102703383400524</v>
      </c>
      <c r="AP56" s="4">
        <f t="shared" si="61"/>
        <v>-1.5071458363963188</v>
      </c>
      <c r="AQ56" s="4">
        <f t="shared" si="61"/>
        <v>-1.2471187190291886</v>
      </c>
      <c r="AR56" s="4">
        <f t="shared" si="61"/>
        <v>0.54472621591203563</v>
      </c>
      <c r="AS56" s="4">
        <f t="shared" si="61"/>
        <v>0.24534464107517806</v>
      </c>
      <c r="AT56" s="4">
        <f t="shared" si="61"/>
        <v>-2.1050022032200246</v>
      </c>
      <c r="AU56" s="4">
        <f t="shared" si="61"/>
        <v>0.29607921081000654</v>
      </c>
      <c r="AV56" s="4">
        <f t="shared" si="61"/>
        <v>-1.4251754088804489</v>
      </c>
      <c r="AW56" s="4">
        <f t="shared" si="61"/>
        <v>9.7246394204518083E-2</v>
      </c>
      <c r="AY56" s="2">
        <f t="shared" si="52"/>
        <v>83.257519401560444</v>
      </c>
      <c r="AZ56" s="2">
        <f t="shared" si="52"/>
        <v>85.589938068435615</v>
      </c>
      <c r="BA56" s="2">
        <f t="shared" si="52"/>
        <v>87.126582715153148</v>
      </c>
      <c r="BB56" s="2">
        <f t="shared" si="52"/>
        <v>86.772365297917318</v>
      </c>
      <c r="BC56" s="2">
        <f t="shared" si="52"/>
        <v>87.766676251742126</v>
      </c>
      <c r="BD56" s="2">
        <f t="shared" si="52"/>
        <v>87.375381209631996</v>
      </c>
      <c r="BE56" s="2">
        <f t="shared" si="52"/>
        <v>88.831135020037038</v>
      </c>
      <c r="BF56" s="2">
        <f t="shared" si="52"/>
        <v>89.060217012237445</v>
      </c>
      <c r="BG56" s="2">
        <f t="shared" si="52"/>
        <v>90.517770761286698</v>
      </c>
      <c r="BH56" s="2">
        <f t="shared" si="52"/>
        <v>91.643775012742111</v>
      </c>
      <c r="BI56" s="2">
        <f t="shared" si="52"/>
        <v>94.025299279859183</v>
      </c>
      <c r="BJ56" s="2">
        <f t="shared" si="52"/>
        <v>93.879087180398571</v>
      </c>
      <c r="BK56" s="2">
        <f t="shared" si="52"/>
        <v>93.305332053059885</v>
      </c>
      <c r="BL56" s="2">
        <f t="shared" si="52"/>
        <v>90.472444264311676</v>
      </c>
      <c r="BM56" s="2">
        <f t="shared" si="52"/>
        <v>86.243748849535791</v>
      </c>
      <c r="BO56" s="2">
        <f t="shared" si="11"/>
        <v>83.659000000000006</v>
      </c>
      <c r="BP56" s="2">
        <f t="shared" si="12"/>
        <v>86.853999999999999</v>
      </c>
      <c r="BQ56" s="2">
        <f t="shared" si="13"/>
        <v>86.122</v>
      </c>
      <c r="BR56" s="2">
        <f t="shared" si="14"/>
        <v>86.194999999999993</v>
      </c>
      <c r="BS56" s="2">
        <f t="shared" si="15"/>
        <v>86.537000000000006</v>
      </c>
      <c r="BT56" s="2">
        <f t="shared" si="16"/>
        <v>86.927000000000007</v>
      </c>
      <c r="BU56" s="2">
        <f t="shared" si="17"/>
        <v>88.659000000000006</v>
      </c>
      <c r="BV56" s="2">
        <f t="shared" si="18"/>
        <v>87.584999999999994</v>
      </c>
      <c r="BW56" s="2">
        <f t="shared" si="19"/>
        <v>89.293000000000006</v>
      </c>
      <c r="BX56" s="2">
        <f t="shared" si="20"/>
        <v>92.22</v>
      </c>
      <c r="BY56" s="2">
        <f t="shared" si="21"/>
        <v>94.293000000000006</v>
      </c>
      <c r="BZ56" s="2">
        <f t="shared" si="22"/>
        <v>91.805000000000007</v>
      </c>
      <c r="CA56" s="2">
        <f t="shared" si="23"/>
        <v>93.659000000000006</v>
      </c>
      <c r="CB56" s="2">
        <f t="shared" si="24"/>
        <v>89.049000000000007</v>
      </c>
      <c r="CC56" s="2">
        <f t="shared" si="25"/>
        <v>86.340999999999994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83.73359408033825</v>
      </c>
      <c r="DL56" s="2">
        <f t="shared" si="62"/>
        <v>86.368926018961162</v>
      </c>
      <c r="DM56" s="2">
        <f t="shared" si="62"/>
        <v>87.47708492018478</v>
      </c>
      <c r="DN56" s="2">
        <f t="shared" si="62"/>
        <v>87.604751219512224</v>
      </c>
      <c r="DO56" s="2">
        <f t="shared" si="62"/>
        <v>88.171991986062707</v>
      </c>
      <c r="DP56" s="2">
        <f t="shared" si="62"/>
        <v>88.761435080895666</v>
      </c>
      <c r="DQ56" s="2">
        <f t="shared" si="62"/>
        <v>89.861778245955207</v>
      </c>
      <c r="DR56" s="2">
        <f t="shared" si="62"/>
        <v>90.321765931742647</v>
      </c>
      <c r="DS56" s="2">
        <f t="shared" si="62"/>
        <v>91.555714587737839</v>
      </c>
      <c r="DT56" s="2">
        <f t="shared" si="62"/>
        <v>93.084740863787374</v>
      </c>
      <c r="DU56" s="2">
        <f t="shared" si="62"/>
        <v>94.985363636363616</v>
      </c>
      <c r="DV56" s="2">
        <f t="shared" si="62"/>
        <v>93.900215342796741</v>
      </c>
      <c r="DW56" s="2">
        <f t="shared" si="62"/>
        <v>94.884730788969037</v>
      </c>
      <c r="DX56" s="2">
        <f t="shared" si="62"/>
        <v>90.668453658536578</v>
      </c>
      <c r="DY56" s="2">
        <f t="shared" si="62"/>
        <v>86.503335777126082</v>
      </c>
      <c r="EA56" s="2">
        <f t="shared" si="63"/>
        <v>81.298120224418881</v>
      </c>
      <c r="EB56" s="2">
        <f t="shared" si="63"/>
        <v>82.94826051631803</v>
      </c>
      <c r="EC56" s="2">
        <f t="shared" si="63"/>
        <v>85.912545510119429</v>
      </c>
      <c r="ED56" s="2">
        <f t="shared" si="63"/>
        <v>84.223200168562997</v>
      </c>
      <c r="EE56" s="2">
        <f t="shared" si="63"/>
        <v>86.46539572568895</v>
      </c>
      <c r="EF56" s="2">
        <f t="shared" si="63"/>
        <v>82.72276730274325</v>
      </c>
      <c r="EG56" s="2">
        <f t="shared" si="63"/>
        <v>85.20599014308425</v>
      </c>
      <c r="EH56" s="2">
        <f t="shared" si="63"/>
        <v>84.371622105263171</v>
      </c>
      <c r="EI56" s="2">
        <f t="shared" si="63"/>
        <v>86.47086170870142</v>
      </c>
      <c r="EJ56" s="2">
        <f t="shared" si="63"/>
        <v>86.226464271590046</v>
      </c>
      <c r="EK56" s="2">
        <f t="shared" si="63"/>
        <v>90.270429219536055</v>
      </c>
      <c r="EL56" s="2">
        <f t="shared" si="63"/>
        <v>93.798550223856736</v>
      </c>
      <c r="EM56" s="2">
        <f t="shared" si="63"/>
        <v>87.757223240423869</v>
      </c>
      <c r="EN56" s="2">
        <f t="shared" si="63"/>
        <v>89.483075678798386</v>
      </c>
      <c r="EO56" s="2">
        <f t="shared" si="63"/>
        <v>84.624247980111875</v>
      </c>
      <c r="EQ56" s="2">
        <f t="shared" si="64"/>
        <v>82.899356054569992</v>
      </c>
      <c r="ER56" s="2">
        <f t="shared" si="64"/>
        <v>82.304980146379293</v>
      </c>
      <c r="ES56" s="2">
        <f t="shared" si="64"/>
        <v>85.324086747481758</v>
      </c>
      <c r="ET56" s="2">
        <f t="shared" si="64"/>
        <v>82.634159216389889</v>
      </c>
      <c r="EU56" s="2">
        <f t="shared" si="64"/>
        <v>84.384829526495238</v>
      </c>
      <c r="EV56" s="2">
        <f t="shared" si="64"/>
        <v>83.647006270788552</v>
      </c>
      <c r="EW56" s="2">
        <f t="shared" si="64"/>
        <v>84.727475873511963</v>
      </c>
      <c r="EX56" s="2">
        <f t="shared" si="64"/>
        <v>84.077543530857866</v>
      </c>
      <c r="EY56" s="2">
        <f t="shared" si="64"/>
        <v>85.488940548904651</v>
      </c>
      <c r="EZ56" s="2">
        <f t="shared" si="64"/>
        <v>85.472894100809583</v>
      </c>
      <c r="FA56" s="2">
        <f t="shared" si="64"/>
        <v>88.295687811039755</v>
      </c>
      <c r="FB56" s="2">
        <f t="shared" si="64"/>
        <v>91.123982784341052</v>
      </c>
      <c r="FC56" s="2">
        <f t="shared" si="64"/>
        <v>87.085161772486515</v>
      </c>
      <c r="FD56" s="2">
        <f t="shared" si="64"/>
        <v>89.586377788503214</v>
      </c>
      <c r="FE56" s="2">
        <f t="shared" si="64"/>
        <v>92.084330173749251</v>
      </c>
      <c r="FG56" s="2">
        <f t="shared" si="65"/>
        <v>0.19547962707009212</v>
      </c>
      <c r="FH56" s="2">
        <f t="shared" si="65"/>
        <v>0.22772805611843594</v>
      </c>
      <c r="FI56" s="2">
        <f t="shared" si="65"/>
        <v>0.22402536720258484</v>
      </c>
      <c r="FJ56" s="2">
        <f t="shared" si="65"/>
        <v>0.24615073370971072</v>
      </c>
      <c r="FK56" s="2">
        <f t="shared" si="65"/>
        <v>0.23748895459038821</v>
      </c>
      <c r="FL56" s="2">
        <f t="shared" si="65"/>
        <v>0.22953131479741276</v>
      </c>
      <c r="FM56" s="2">
        <f t="shared" si="65"/>
        <v>0.22136697459690244</v>
      </c>
      <c r="FN56" s="2">
        <f t="shared" si="65"/>
        <v>0.21201922295851142</v>
      </c>
      <c r="FO56" s="2">
        <f t="shared" si="65"/>
        <v>0.20412257309395856</v>
      </c>
      <c r="FP56" s="2">
        <f t="shared" si="65"/>
        <v>0.21010511400739143</v>
      </c>
      <c r="FQ56" s="2">
        <f t="shared" si="65"/>
        <v>0.20361873425995566</v>
      </c>
      <c r="FR56" s="2">
        <f t="shared" si="65"/>
        <v>0.20764541935047587</v>
      </c>
      <c r="FS56" s="2">
        <f t="shared" si="65"/>
        <v>0.22159142506167259</v>
      </c>
      <c r="FT56" s="2">
        <f t="shared" si="65"/>
        <v>0.16535648200315936</v>
      </c>
      <c r="FU56" s="2">
        <f t="shared" si="65"/>
        <v>0.13816530008732628</v>
      </c>
      <c r="FW56" s="2">
        <f t="shared" si="54"/>
        <v>6.7712176167308514E-6</v>
      </c>
      <c r="FX56" s="2">
        <f t="shared" si="54"/>
        <v>1.001892415148085E-5</v>
      </c>
      <c r="FY56" s="2">
        <f t="shared" si="54"/>
        <v>9.6679482169568243E-6</v>
      </c>
      <c r="FZ56" s="2">
        <f t="shared" si="54"/>
        <v>9.2189738089358757E-6</v>
      </c>
      <c r="GA56" s="2">
        <f t="shared" si="54"/>
        <v>8.638291129503303E-6</v>
      </c>
      <c r="GB56" s="2">
        <f t="shared" si="54"/>
        <v>1.0260853241912334E-5</v>
      </c>
      <c r="GC56" s="2">
        <f t="shared" si="54"/>
        <v>1.1492282932526335E-5</v>
      </c>
      <c r="GD56" s="2">
        <f t="shared" si="54"/>
        <v>1.376816944826702E-5</v>
      </c>
      <c r="GE56" s="2">
        <f t="shared" si="54"/>
        <v>1.0767644529657017E-5</v>
      </c>
      <c r="GF56" s="2">
        <f t="shared" si="54"/>
        <v>9.1109596646902326E-6</v>
      </c>
      <c r="GG56" s="2">
        <f t="shared" si="54"/>
        <v>7.7875671342675677E-6</v>
      </c>
      <c r="GH56" s="2">
        <f t="shared" si="54"/>
        <v>6.6800119888996272E-6</v>
      </c>
      <c r="GI56" s="2">
        <f t="shared" si="54"/>
        <v>6.2212898647605294E-6</v>
      </c>
      <c r="GJ56" s="2">
        <f t="shared" si="54"/>
        <v>5.2114001286561975E-6</v>
      </c>
      <c r="GK56" s="2">
        <f t="shared" si="54"/>
        <v>5.0672061824925269E-6</v>
      </c>
      <c r="GM56" s="86">
        <f t="shared" si="55"/>
        <v>1.2985231909471492E-5</v>
      </c>
      <c r="GN56" s="86">
        <f t="shared" si="55"/>
        <v>6.873598086684563E-5</v>
      </c>
      <c r="GO56" s="86">
        <f t="shared" si="55"/>
        <v>5.3349491887692186E-5</v>
      </c>
      <c r="GP56" s="86">
        <f t="shared" si="55"/>
        <v>1.3903448723249731E-4</v>
      </c>
      <c r="GQ56" s="86">
        <f t="shared" si="55"/>
        <v>1.0720496908648449E-4</v>
      </c>
      <c r="GR56" s="86">
        <f t="shared" si="55"/>
        <v>6.8983713695949087E-5</v>
      </c>
      <c r="GS56" s="86">
        <f t="shared" si="55"/>
        <v>4.5095468755399454E-5</v>
      </c>
      <c r="GT56" s="86">
        <f t="shared" si="55"/>
        <v>2.8573123841310784E-5</v>
      </c>
      <c r="GU56" s="86">
        <f t="shared" si="55"/>
        <v>1.9837814831012142E-5</v>
      </c>
      <c r="GV56" s="86">
        <f t="shared" si="55"/>
        <v>2.8096462778511774E-5</v>
      </c>
      <c r="GW56" s="86">
        <f t="shared" si="55"/>
        <v>2.0019586971761068E-5</v>
      </c>
      <c r="GX56" s="86">
        <f t="shared" si="55"/>
        <v>2.876909032729359E-5</v>
      </c>
      <c r="GY56" s="86">
        <f t="shared" si="55"/>
        <v>5.4340129098138428E-5</v>
      </c>
      <c r="GZ56" s="86">
        <f t="shared" si="55"/>
        <v>1.5096041756883169E-6</v>
      </c>
      <c r="HA56" s="86">
        <f t="shared" si="55"/>
        <v>4.2438542065497431E-9</v>
      </c>
      <c r="HC56" s="86">
        <f t="shared" si="59"/>
        <v>7.3938389017994511E-19</v>
      </c>
      <c r="HD56" s="86">
        <f t="shared" si="59"/>
        <v>1.0773553438732799E-16</v>
      </c>
      <c r="HE56" s="86">
        <f t="shared" si="59"/>
        <v>4.5424063968266092E-17</v>
      </c>
      <c r="HF56" s="86">
        <f t="shared" si="59"/>
        <v>3.6252406953763958E-16</v>
      </c>
      <c r="HG56" s="86">
        <f t="shared" si="59"/>
        <v>9.276268364147487E-16</v>
      </c>
      <c r="HH56" s="86">
        <f t="shared" si="59"/>
        <v>1.5374208800255794E-14</v>
      </c>
      <c r="HI56" s="86">
        <f t="shared" si="59"/>
        <v>2.9074040063470474E-15</v>
      </c>
      <c r="HJ56" s="86">
        <f t="shared" si="59"/>
        <v>1.3746292311819389E-16</v>
      </c>
      <c r="HK56" s="86">
        <f t="shared" si="59"/>
        <v>3.0633476134205516E-16</v>
      </c>
      <c r="HL56" s="86">
        <f t="shared" si="59"/>
        <v>4.307061307545503E-16</v>
      </c>
      <c r="HM56" s="86">
        <f t="shared" si="59"/>
        <v>3.3282833461050375E-16</v>
      </c>
      <c r="HN56" s="86">
        <f t="shared" si="59"/>
        <v>4.2022911220407249E-18</v>
      </c>
      <c r="HO56" s="86">
        <f t="shared" si="59"/>
        <v>3.2568283859134847E-16</v>
      </c>
      <c r="HP56" s="86">
        <f t="shared" si="59"/>
        <v>4.7210690904960109E-23</v>
      </c>
      <c r="HQ56" s="86">
        <f t="shared" si="59"/>
        <v>4.670877914318119E-25</v>
      </c>
      <c r="HS56" s="86">
        <f t="shared" si="56"/>
        <v>2.129362703619719E-52</v>
      </c>
      <c r="HT56" s="86">
        <f t="shared" si="56"/>
        <v>4.9141621783973624E-44</v>
      </c>
      <c r="HU56" s="86">
        <f t="shared" si="56"/>
        <v>7.5157412909221447E-46</v>
      </c>
      <c r="HV56" s="86">
        <f t="shared" si="56"/>
        <v>2.2454235806853986E-42</v>
      </c>
      <c r="HW56" s="86">
        <f t="shared" si="56"/>
        <v>7.8531683357397761E-42</v>
      </c>
      <c r="HX56" s="86">
        <f t="shared" si="56"/>
        <v>1.8571102480915254E-38</v>
      </c>
      <c r="HY56" s="86">
        <f t="shared" si="56"/>
        <v>3.7025835605204885E-41</v>
      </c>
      <c r="HZ56" s="86">
        <f t="shared" si="56"/>
        <v>2.5111454532795178E-44</v>
      </c>
      <c r="IA56" s="86">
        <f t="shared" si="56"/>
        <v>4.2643846407265346E-44</v>
      </c>
      <c r="IB56" s="86">
        <f t="shared" si="56"/>
        <v>1.0480507946917261E-43</v>
      </c>
      <c r="IC56" s="86">
        <f t="shared" si="56"/>
        <v>3.0896982670055731E-44</v>
      </c>
      <c r="ID56" s="86">
        <f t="shared" si="56"/>
        <v>5.1011246233180349E-50</v>
      </c>
      <c r="IE56" s="86">
        <f t="shared" si="56"/>
        <v>4.0553576268643155E-44</v>
      </c>
      <c r="IF56" s="86">
        <f t="shared" si="56"/>
        <v>9.3914363351064708E-38</v>
      </c>
      <c r="IG56" s="86">
        <f t="shared" si="56"/>
        <v>2.6909879104473938E-36</v>
      </c>
      <c r="II56" s="86">
        <f t="shared" si="57"/>
        <v>2.8749128862703643E-264</v>
      </c>
      <c r="IJ56" s="86">
        <f t="shared" si="57"/>
        <v>1.5151599401483661E-218</v>
      </c>
      <c r="IK56" s="86">
        <f t="shared" si="57"/>
        <v>9.2859376712908756E-229</v>
      </c>
      <c r="IL56" s="86">
        <f t="shared" si="57"/>
        <v>6.6183525814716601E-216</v>
      </c>
      <c r="IM56" s="86">
        <f t="shared" si="57"/>
        <v>9.9348977432465093E-212</v>
      </c>
      <c r="IN56" s="86">
        <f t="shared" si="57"/>
        <v>9.7056041846573087E-193</v>
      </c>
      <c r="IO56" s="86">
        <f t="shared" si="57"/>
        <v>5.020450204637742E-203</v>
      </c>
      <c r="IP56" s="86">
        <f t="shared" si="57"/>
        <v>3.2780303661327043E-220</v>
      </c>
      <c r="IQ56" s="86">
        <f t="shared" si="57"/>
        <v>4.0834833678721716E-221</v>
      </c>
      <c r="IR56" s="86">
        <f t="shared" si="57"/>
        <v>3.2324639427978511E-220</v>
      </c>
      <c r="IS56" s="86">
        <f t="shared" si="57"/>
        <v>4.0409230500469567E-221</v>
      </c>
      <c r="IT56" s="86">
        <f t="shared" si="57"/>
        <v>5.0227712086143174E-249</v>
      </c>
      <c r="IU56" s="86">
        <f t="shared" si="57"/>
        <v>1.5976999361380408E-220</v>
      </c>
      <c r="IV56" s="86">
        <f t="shared" si="57"/>
        <v>4.4267585063598105E-142</v>
      </c>
      <c r="IW56" s="86">
        <f t="shared" si="57"/>
        <v>1.536449432221001E-137</v>
      </c>
      <c r="IY56" s="86">
        <f t="shared" si="58"/>
        <v>1.298523190947223E-5</v>
      </c>
      <c r="IZ56" s="86">
        <f t="shared" si="58"/>
        <v>6.8735980866953359E-5</v>
      </c>
      <c r="JA56" s="86">
        <f t="shared" si="58"/>
        <v>5.3349491887737607E-5</v>
      </c>
      <c r="JB56" s="86">
        <f t="shared" si="58"/>
        <v>1.3903448723285984E-4</v>
      </c>
      <c r="JC56" s="86">
        <f t="shared" si="58"/>
        <v>1.0720496908741212E-4</v>
      </c>
      <c r="JD56" s="86">
        <f t="shared" si="58"/>
        <v>6.8983713711323291E-5</v>
      </c>
      <c r="JE56" s="86">
        <f t="shared" si="58"/>
        <v>4.5095468758306857E-5</v>
      </c>
      <c r="JF56" s="86">
        <f t="shared" si="58"/>
        <v>2.8573123841448248E-5</v>
      </c>
      <c r="JG56" s="86">
        <f t="shared" si="58"/>
        <v>1.9837814831318477E-5</v>
      </c>
      <c r="JH56" s="86">
        <f t="shared" si="58"/>
        <v>2.809646277894248E-5</v>
      </c>
      <c r="JI56" s="86">
        <f t="shared" si="58"/>
        <v>2.0019586972093898E-5</v>
      </c>
      <c r="JJ56" s="86">
        <f t="shared" si="58"/>
        <v>2.8769090327297791E-5</v>
      </c>
      <c r="JK56" s="86">
        <f t="shared" si="58"/>
        <v>5.4340129098464108E-5</v>
      </c>
      <c r="JL56" s="86">
        <f t="shared" si="58"/>
        <v>1.5096041756883169E-6</v>
      </c>
      <c r="JM56" s="86">
        <f t="shared" si="58"/>
        <v>4.243854206549744E-9</v>
      </c>
    </row>
    <row r="57" spans="2:273" x14ac:dyDescent="0.25">
      <c r="B57" s="2">
        <v>30</v>
      </c>
      <c r="C57" s="37">
        <v>83.39</v>
      </c>
      <c r="D57" s="37">
        <v>86.024000000000001</v>
      </c>
      <c r="E57" s="37">
        <v>87.805000000000007</v>
      </c>
      <c r="F57" s="37">
        <v>87.097999999999999</v>
      </c>
      <c r="G57" s="37">
        <v>87.438999999999993</v>
      </c>
      <c r="H57" s="37">
        <v>88.122</v>
      </c>
      <c r="I57" s="37">
        <v>87.61</v>
      </c>
      <c r="J57" s="37">
        <v>87.805000000000007</v>
      </c>
      <c r="K57" s="37">
        <v>90.878</v>
      </c>
      <c r="L57" s="37">
        <v>93.146000000000001</v>
      </c>
      <c r="M57" s="37">
        <v>93.61</v>
      </c>
      <c r="N57" s="37">
        <v>92.438999999999993</v>
      </c>
      <c r="O57" s="37">
        <v>94.878</v>
      </c>
      <c r="P57" s="37">
        <v>89.39</v>
      </c>
      <c r="Q57" s="37">
        <v>85.635999999999996</v>
      </c>
      <c r="S57" s="4">
        <f t="shared" si="60"/>
        <v>83.371201043573009</v>
      </c>
      <c r="T57" s="4">
        <f t="shared" si="60"/>
        <v>85.811600646209897</v>
      </c>
      <c r="U57" s="4">
        <f t="shared" si="60"/>
        <v>87.357120121778195</v>
      </c>
      <c r="V57" s="4">
        <f t="shared" si="60"/>
        <v>87.061316084012532</v>
      </c>
      <c r="W57" s="4">
        <f t="shared" si="60"/>
        <v>87.988049433280267</v>
      </c>
      <c r="X57" s="4">
        <f t="shared" si="60"/>
        <v>87.487162386941094</v>
      </c>
      <c r="Y57" s="4">
        <f t="shared" si="60"/>
        <v>88.902434935813787</v>
      </c>
      <c r="Z57" s="4">
        <f t="shared" si="60"/>
        <v>89.010784453345678</v>
      </c>
      <c r="AA57" s="4">
        <f t="shared" si="60"/>
        <v>90.554449191169965</v>
      </c>
      <c r="AB57" s="4">
        <f t="shared" si="60"/>
        <v>91.628457939577288</v>
      </c>
      <c r="AC57" s="4">
        <f t="shared" si="60"/>
        <v>94.093914917603797</v>
      </c>
      <c r="AD57" s="4">
        <f t="shared" si="60"/>
        <v>93.963870261335757</v>
      </c>
      <c r="AE57" s="4">
        <f t="shared" si="60"/>
        <v>93.351435613157761</v>
      </c>
      <c r="AF57" s="4">
        <f t="shared" si="60"/>
        <v>90.538153470837457</v>
      </c>
      <c r="AG57" s="4">
        <f t="shared" si="60"/>
        <v>86.318075143351237</v>
      </c>
      <c r="AI57" s="4">
        <f t="shared" si="61"/>
        <v>1.8798956426991253E-2</v>
      </c>
      <c r="AJ57" s="4">
        <f t="shared" si="61"/>
        <v>0.21239935379010433</v>
      </c>
      <c r="AK57" s="4">
        <f t="shared" si="61"/>
        <v>0.44787987822181208</v>
      </c>
      <c r="AL57" s="4">
        <f t="shared" si="61"/>
        <v>3.668391598746723E-2</v>
      </c>
      <c r="AM57" s="4">
        <f t="shared" si="61"/>
        <v>-0.549049433280274</v>
      </c>
      <c r="AN57" s="4">
        <f t="shared" si="61"/>
        <v>0.63483761305890596</v>
      </c>
      <c r="AO57" s="4">
        <f t="shared" si="61"/>
        <v>-1.2924349358137874</v>
      </c>
      <c r="AP57" s="4">
        <f t="shared" si="61"/>
        <v>-1.2057844533456716</v>
      </c>
      <c r="AQ57" s="4">
        <f t="shared" si="61"/>
        <v>0.32355080883003495</v>
      </c>
      <c r="AR57" s="4">
        <f t="shared" si="61"/>
        <v>1.5175420604227128</v>
      </c>
      <c r="AS57" s="4">
        <f t="shared" si="61"/>
        <v>-0.48391491760379779</v>
      </c>
      <c r="AT57" s="4">
        <f t="shared" si="61"/>
        <v>-1.5248702613357636</v>
      </c>
      <c r="AU57" s="4">
        <f t="shared" si="61"/>
        <v>1.5265643868422387</v>
      </c>
      <c r="AV57" s="4">
        <f t="shared" si="61"/>
        <v>-1.1481534708374568</v>
      </c>
      <c r="AW57" s="4">
        <f t="shared" si="61"/>
        <v>-0.68207514335124131</v>
      </c>
      <c r="AY57" s="2">
        <f t="shared" si="52"/>
        <v>83.34842531518224</v>
      </c>
      <c r="AZ57" s="2">
        <f t="shared" si="52"/>
        <v>85.696769710318662</v>
      </c>
      <c r="BA57" s="2">
        <f t="shared" si="52"/>
        <v>87.265311330557282</v>
      </c>
      <c r="BB57" s="2">
        <f t="shared" si="52"/>
        <v>86.852317925776205</v>
      </c>
      <c r="BC57" s="2">
        <f t="shared" si="52"/>
        <v>87.823193436486008</v>
      </c>
      <c r="BD57" s="2">
        <f t="shared" si="52"/>
        <v>87.37336262992585</v>
      </c>
      <c r="BE57" s="2">
        <f t="shared" si="52"/>
        <v>88.824578334621648</v>
      </c>
      <c r="BF57" s="2">
        <f t="shared" si="52"/>
        <v>88.95879316454976</v>
      </c>
      <c r="BG57" s="2">
        <f t="shared" si="52"/>
        <v>90.517490097552141</v>
      </c>
      <c r="BH57" s="2">
        <f t="shared" si="52"/>
        <v>91.577302304450129</v>
      </c>
      <c r="BI57" s="2">
        <f t="shared" si="52"/>
        <v>94.057014116753351</v>
      </c>
      <c r="BJ57" s="2">
        <f t="shared" si="52"/>
        <v>93.914034879201878</v>
      </c>
      <c r="BK57" s="2">
        <f t="shared" si="52"/>
        <v>93.261284429661202</v>
      </c>
      <c r="BL57" s="2">
        <f t="shared" si="52"/>
        <v>90.534924156426939</v>
      </c>
      <c r="BM57" s="2">
        <f t="shared" si="52"/>
        <v>86.318062433476939</v>
      </c>
      <c r="BO57" s="2">
        <f t="shared" si="11"/>
        <v>83.39</v>
      </c>
      <c r="BP57" s="2">
        <f t="shared" si="12"/>
        <v>86.024000000000001</v>
      </c>
      <c r="BQ57" s="2">
        <f t="shared" si="13"/>
        <v>87.805000000000007</v>
      </c>
      <c r="BR57" s="2">
        <f t="shared" si="14"/>
        <v>87.097999999999999</v>
      </c>
      <c r="BS57" s="2">
        <f t="shared" si="15"/>
        <v>87.438999999999993</v>
      </c>
      <c r="BT57" s="2">
        <f t="shared" si="16"/>
        <v>88.122</v>
      </c>
      <c r="BU57" s="2">
        <f t="shared" si="17"/>
        <v>87.61</v>
      </c>
      <c r="BV57" s="2">
        <f t="shared" si="18"/>
        <v>87.805000000000007</v>
      </c>
      <c r="BW57" s="2">
        <f t="shared" si="19"/>
        <v>90.878</v>
      </c>
      <c r="BX57" s="2">
        <f t="shared" si="20"/>
        <v>93.146000000000001</v>
      </c>
      <c r="BY57" s="2">
        <f t="shared" si="21"/>
        <v>93.61</v>
      </c>
      <c r="BZ57" s="2">
        <f t="shared" si="22"/>
        <v>92.438999999999993</v>
      </c>
      <c r="CA57" s="2">
        <f t="shared" si="23"/>
        <v>94.878</v>
      </c>
      <c r="CB57" s="2">
        <f t="shared" si="24"/>
        <v>89.39</v>
      </c>
      <c r="CC57" s="2">
        <f t="shared" si="25"/>
        <v>85.635999999999996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83.914846018322748</v>
      </c>
      <c r="DL57" s="2">
        <f t="shared" si="62"/>
        <v>86.615791264889367</v>
      </c>
      <c r="DM57" s="2">
        <f t="shared" si="62"/>
        <v>87.73167474272752</v>
      </c>
      <c r="DN57" s="2">
        <f t="shared" si="62"/>
        <v>87.83487804878051</v>
      </c>
      <c r="DO57" s="2">
        <f t="shared" si="62"/>
        <v>88.334655052264793</v>
      </c>
      <c r="DP57" s="2">
        <f t="shared" si="62"/>
        <v>88.919743969964628</v>
      </c>
      <c r="DQ57" s="2">
        <f t="shared" si="62"/>
        <v>89.986934230073189</v>
      </c>
      <c r="DR57" s="2">
        <f t="shared" si="62"/>
        <v>90.345605859256992</v>
      </c>
      <c r="DS57" s="2">
        <f t="shared" si="62"/>
        <v>91.693143199436221</v>
      </c>
      <c r="DT57" s="2">
        <f t="shared" si="62"/>
        <v>93.176667774086383</v>
      </c>
      <c r="DU57" s="2">
        <f t="shared" si="62"/>
        <v>95.160872727272718</v>
      </c>
      <c r="DV57" s="2">
        <f t="shared" si="62"/>
        <v>94.001681214134692</v>
      </c>
      <c r="DW57" s="2">
        <f t="shared" si="62"/>
        <v>95.021407800556432</v>
      </c>
      <c r="DX57" s="2">
        <f t="shared" si="62"/>
        <v>90.787231707317076</v>
      </c>
      <c r="DY57" s="2">
        <f t="shared" si="62"/>
        <v>86.62232019794719</v>
      </c>
      <c r="EA57" s="2">
        <f t="shared" si="63"/>
        <v>81.222313652150646</v>
      </c>
      <c r="EB57" s="2">
        <f t="shared" si="63"/>
        <v>82.854436089623292</v>
      </c>
      <c r="EC57" s="2">
        <f t="shared" si="63"/>
        <v>85.792092553981178</v>
      </c>
      <c r="ED57" s="2">
        <f t="shared" si="63"/>
        <v>84.108009018120526</v>
      </c>
      <c r="EE57" s="2">
        <f t="shared" si="63"/>
        <v>86.32560112068353</v>
      </c>
      <c r="EF57" s="2">
        <f t="shared" si="63"/>
        <v>82.639305741115919</v>
      </c>
      <c r="EG57" s="2">
        <f t="shared" si="63"/>
        <v>85.095889030206678</v>
      </c>
      <c r="EH57" s="2">
        <f t="shared" si="63"/>
        <v>84.258159398496261</v>
      </c>
      <c r="EI57" s="2">
        <f t="shared" si="63"/>
        <v>86.336983338673505</v>
      </c>
      <c r="EJ57" s="2">
        <f t="shared" si="63"/>
        <v>86.093550538059674</v>
      </c>
      <c r="EK57" s="2">
        <f t="shared" si="63"/>
        <v>90.119624755941715</v>
      </c>
      <c r="EL57" s="2">
        <f t="shared" si="63"/>
        <v>93.609099680204665</v>
      </c>
      <c r="EM57" s="2">
        <f t="shared" si="63"/>
        <v>87.622359604997328</v>
      </c>
      <c r="EN57" s="2">
        <f t="shared" si="63"/>
        <v>89.373445407279036</v>
      </c>
      <c r="EO57" s="2">
        <f t="shared" si="63"/>
        <v>84.586909926307385</v>
      </c>
      <c r="EQ57" s="2">
        <f t="shared" si="64"/>
        <v>82.804562406357363</v>
      </c>
      <c r="ER57" s="2">
        <f t="shared" si="64"/>
        <v>82.219248568606005</v>
      </c>
      <c r="ES57" s="2">
        <f t="shared" si="64"/>
        <v>85.211028626826618</v>
      </c>
      <c r="ET57" s="2">
        <f t="shared" si="64"/>
        <v>82.538872233040877</v>
      </c>
      <c r="EU57" s="2">
        <f t="shared" si="64"/>
        <v>84.27114641604355</v>
      </c>
      <c r="EV57" s="2">
        <f t="shared" si="64"/>
        <v>83.551649404932547</v>
      </c>
      <c r="EW57" s="2">
        <f t="shared" si="64"/>
        <v>84.623685588418738</v>
      </c>
      <c r="EX57" s="2">
        <f t="shared" si="64"/>
        <v>83.967919714332396</v>
      </c>
      <c r="EY57" s="2">
        <f t="shared" si="64"/>
        <v>85.367561392078628</v>
      </c>
      <c r="EZ57" s="2">
        <f t="shared" si="64"/>
        <v>85.349582391904676</v>
      </c>
      <c r="FA57" s="2">
        <f t="shared" si="64"/>
        <v>88.169586859283143</v>
      </c>
      <c r="FB57" s="2">
        <f t="shared" si="64"/>
        <v>90.967904551935447</v>
      </c>
      <c r="FC57" s="2">
        <f t="shared" si="64"/>
        <v>86.958697224990942</v>
      </c>
      <c r="FD57" s="2">
        <f t="shared" si="64"/>
        <v>89.475287934687458</v>
      </c>
      <c r="FE57" s="2">
        <f t="shared" si="64"/>
        <v>91.951503484687791</v>
      </c>
      <c r="FG57" s="2">
        <f t="shared" si="65"/>
        <v>0.21037164033503816</v>
      </c>
      <c r="FH57" s="2">
        <f t="shared" si="65"/>
        <v>0.24433070898168366</v>
      </c>
      <c r="FI57" s="2">
        <f t="shared" si="65"/>
        <v>0.2404421195454895</v>
      </c>
      <c r="FJ57" s="2">
        <f t="shared" si="65"/>
        <v>0.26363799035251378</v>
      </c>
      <c r="FK57" s="2">
        <f t="shared" si="65"/>
        <v>0.25456865471909484</v>
      </c>
      <c r="FL57" s="2">
        <f t="shared" si="65"/>
        <v>0.24622351948677229</v>
      </c>
      <c r="FM57" s="2">
        <f t="shared" si="65"/>
        <v>0.23764857974252718</v>
      </c>
      <c r="FN57" s="2">
        <f t="shared" si="65"/>
        <v>0.22781445751508875</v>
      </c>
      <c r="FO57" s="2">
        <f t="shared" si="65"/>
        <v>0.21949338462435575</v>
      </c>
      <c r="FP57" s="2">
        <f t="shared" si="65"/>
        <v>0.22579861156181028</v>
      </c>
      <c r="FQ57" s="2">
        <f t="shared" si="65"/>
        <v>0.21896204385014315</v>
      </c>
      <c r="FR57" s="2">
        <f t="shared" si="65"/>
        <v>0.22320710978782826</v>
      </c>
      <c r="FS57" s="2">
        <f t="shared" si="65"/>
        <v>0.23788449503217063</v>
      </c>
      <c r="FT57" s="2">
        <f t="shared" si="65"/>
        <v>0.17846270884805077</v>
      </c>
      <c r="FU57" s="2">
        <f t="shared" si="65"/>
        <v>0.14950238139662181</v>
      </c>
      <c r="FW57" s="2">
        <f t="shared" si="54"/>
        <v>7.4244876278548696E-6</v>
      </c>
      <c r="FX57" s="2">
        <f t="shared" si="54"/>
        <v>1.0985521262221347E-5</v>
      </c>
      <c r="FY57" s="2">
        <f t="shared" si="54"/>
        <v>1.060068453358627E-5</v>
      </c>
      <c r="FZ57" s="2">
        <f t="shared" si="54"/>
        <v>1.0108394781604073E-5</v>
      </c>
      <c r="GA57" s="2">
        <f t="shared" si="54"/>
        <v>9.4716899816671277E-6</v>
      </c>
      <c r="GB57" s="2">
        <f t="shared" si="54"/>
        <v>1.1250790715877334E-5</v>
      </c>
      <c r="GC57" s="2">
        <f t="shared" si="54"/>
        <v>1.2601023687979004E-5</v>
      </c>
      <c r="GD57" s="2">
        <f t="shared" si="54"/>
        <v>1.5096477547753422E-5</v>
      </c>
      <c r="GE57" s="2">
        <f t="shared" si="54"/>
        <v>1.1806475185516209E-5</v>
      </c>
      <c r="GF57" s="2">
        <f t="shared" si="54"/>
        <v>9.9899598370087176E-6</v>
      </c>
      <c r="GG57" s="2">
        <f t="shared" si="54"/>
        <v>8.5388911481968989E-6</v>
      </c>
      <c r="GH57" s="2">
        <f t="shared" si="54"/>
        <v>7.3244827753537733E-6</v>
      </c>
      <c r="GI57" s="2">
        <f t="shared" si="54"/>
        <v>6.8215045942010367E-6</v>
      </c>
      <c r="GJ57" s="2">
        <f t="shared" si="54"/>
        <v>5.7141837394349563E-6</v>
      </c>
      <c r="GK57" s="2">
        <f t="shared" si="54"/>
        <v>5.5560783782376793E-6</v>
      </c>
      <c r="GM57" s="86">
        <f t="shared" si="55"/>
        <v>2.2427376729533363E-5</v>
      </c>
      <c r="GN57" s="86">
        <f t="shared" si="55"/>
        <v>1.0930554523950608E-4</v>
      </c>
      <c r="GO57" s="86">
        <f t="shared" si="55"/>
        <v>8.6282478158491993E-5</v>
      </c>
      <c r="GP57" s="86">
        <f t="shared" si="55"/>
        <v>2.1383152124938032E-4</v>
      </c>
      <c r="GQ57" s="86">
        <f t="shared" si="55"/>
        <v>1.6640503632698255E-4</v>
      </c>
      <c r="GR57" s="86">
        <f t="shared" si="55"/>
        <v>1.1008499706594937E-4</v>
      </c>
      <c r="GS57" s="86">
        <f t="shared" si="55"/>
        <v>7.370116954034619E-5</v>
      </c>
      <c r="GT57" s="86">
        <f t="shared" si="55"/>
        <v>4.7752063752440169E-5</v>
      </c>
      <c r="GU57" s="86">
        <f t="shared" si="55"/>
        <v>3.3667599674849316E-5</v>
      </c>
      <c r="GV57" s="86">
        <f t="shared" si="55"/>
        <v>4.6822667041373891E-5</v>
      </c>
      <c r="GW57" s="86">
        <f t="shared" si="55"/>
        <v>3.3907496016130044E-5</v>
      </c>
      <c r="GX57" s="86">
        <f t="shared" si="55"/>
        <v>4.7571769797984779E-5</v>
      </c>
      <c r="GY57" s="86">
        <f t="shared" si="55"/>
        <v>8.72638942525334E-5</v>
      </c>
      <c r="GZ57" s="86">
        <f t="shared" si="55"/>
        <v>2.8892396635913194E-6</v>
      </c>
      <c r="HA57" s="86">
        <f t="shared" si="55"/>
        <v>1.166020413150063E-8</v>
      </c>
      <c r="HC57" s="86">
        <f t="shared" si="59"/>
        <v>2.8277720586600439E-18</v>
      </c>
      <c r="HD57" s="86">
        <f t="shared" si="59"/>
        <v>3.5093373566214917E-16</v>
      </c>
      <c r="HE57" s="86">
        <f t="shared" si="59"/>
        <v>1.5371506769173241E-16</v>
      </c>
      <c r="HF57" s="86">
        <f t="shared" si="59"/>
        <v>1.1396242496282242E-15</v>
      </c>
      <c r="HG57" s="86">
        <f t="shared" si="59"/>
        <v>2.8216023309335044E-15</v>
      </c>
      <c r="HH57" s="86">
        <f t="shared" si="59"/>
        <v>4.3104089769009823E-14</v>
      </c>
      <c r="HI57" s="86">
        <f t="shared" si="59"/>
        <v>8.7097727339729952E-15</v>
      </c>
      <c r="HJ57" s="86">
        <f t="shared" si="59"/>
        <v>4.6310836781472803E-16</v>
      </c>
      <c r="HK57" s="86">
        <f t="shared" si="59"/>
        <v>9.945269771648173E-16</v>
      </c>
      <c r="HL57" s="86">
        <f t="shared" si="59"/>
        <v>1.3639202387592301E-15</v>
      </c>
      <c r="HM57" s="86">
        <f t="shared" si="59"/>
        <v>1.0449093603926719E-15</v>
      </c>
      <c r="HN57" s="86">
        <f t="shared" si="59"/>
        <v>1.5000831049463837E-17</v>
      </c>
      <c r="HO57" s="86">
        <f t="shared" si="59"/>
        <v>9.9980643978136367E-16</v>
      </c>
      <c r="HP57" s="86">
        <f t="shared" si="59"/>
        <v>2.4097046775865966E-22</v>
      </c>
      <c r="HQ57" s="86">
        <f t="shared" si="59"/>
        <v>2.8715810377865281E-24</v>
      </c>
      <c r="HS57" s="86">
        <f t="shared" si="56"/>
        <v>2.1242160782331198E-51</v>
      </c>
      <c r="HT57" s="86">
        <f t="shared" si="56"/>
        <v>3.5447335685471142E-43</v>
      </c>
      <c r="HU57" s="86">
        <f t="shared" si="56"/>
        <v>5.8860500034896792E-45</v>
      </c>
      <c r="HV57" s="86">
        <f t="shared" si="56"/>
        <v>1.5185147546311967E-41</v>
      </c>
      <c r="HW57" s="86">
        <f t="shared" si="56"/>
        <v>5.0937487290135697E-41</v>
      </c>
      <c r="HX57" s="86">
        <f t="shared" si="56"/>
        <v>1.0503138279393307E-37</v>
      </c>
      <c r="HY57" s="86">
        <f t="shared" si="56"/>
        <v>2.3799394524781199E-40</v>
      </c>
      <c r="HZ57" s="86">
        <f t="shared" si="56"/>
        <v>1.9438083515415955E-43</v>
      </c>
      <c r="IA57" s="86">
        <f t="shared" si="56"/>
        <v>3.1556077529052868E-43</v>
      </c>
      <c r="IB57" s="86">
        <f t="shared" si="56"/>
        <v>7.4383630385375295E-43</v>
      </c>
      <c r="IC57" s="86">
        <f t="shared" si="56"/>
        <v>2.1712817453680261E-43</v>
      </c>
      <c r="ID57" s="86">
        <f t="shared" si="56"/>
        <v>4.5001407594536793E-49</v>
      </c>
      <c r="IE57" s="86">
        <f t="shared" si="56"/>
        <v>2.7338081267308772E-43</v>
      </c>
      <c r="IF57" s="86">
        <f t="shared" si="56"/>
        <v>4.6276832813680952E-37</v>
      </c>
      <c r="IG57" s="86">
        <f t="shared" si="56"/>
        <v>1.2433187888586931E-35</v>
      </c>
      <c r="II57" s="86">
        <f t="shared" si="57"/>
        <v>3.1585107984060119E-260</v>
      </c>
      <c r="IJ57" s="86">
        <f t="shared" si="57"/>
        <v>4.2679604388606464E-215</v>
      </c>
      <c r="IK57" s="86">
        <f t="shared" si="57"/>
        <v>3.7075957365530351E-225</v>
      </c>
      <c r="IL57" s="86">
        <f t="shared" si="57"/>
        <v>1.5999681927524171E-212</v>
      </c>
      <c r="IM57" s="86">
        <f t="shared" si="57"/>
        <v>1.9772621521290534E-208</v>
      </c>
      <c r="IN57" s="86">
        <f t="shared" si="57"/>
        <v>1.0769307969594609E-189</v>
      </c>
      <c r="IO57" s="86">
        <f t="shared" si="57"/>
        <v>8.7471313467477263E-200</v>
      </c>
      <c r="IP57" s="86">
        <f t="shared" si="57"/>
        <v>1.2308456750179509E-216</v>
      </c>
      <c r="IQ57" s="86">
        <f t="shared" si="57"/>
        <v>1.3292581110585213E-217</v>
      </c>
      <c r="IR57" s="86">
        <f t="shared" si="57"/>
        <v>9.0690000385868181E-217</v>
      </c>
      <c r="IS57" s="86">
        <f t="shared" si="57"/>
        <v>1.0537871339511602E-217</v>
      </c>
      <c r="IT57" s="86">
        <f t="shared" si="57"/>
        <v>3.1820750652719835E-245</v>
      </c>
      <c r="IU57" s="86">
        <f t="shared" si="57"/>
        <v>3.5228144213105695E-217</v>
      </c>
      <c r="IV57" s="86">
        <f t="shared" si="57"/>
        <v>5.7423413980267785E-140</v>
      </c>
      <c r="IW57" s="86">
        <f t="shared" si="57"/>
        <v>1.6844057194828064E-135</v>
      </c>
      <c r="IY57" s="86">
        <f t="shared" si="58"/>
        <v>2.2427376729536192E-5</v>
      </c>
      <c r="IZ57" s="86">
        <f t="shared" si="58"/>
        <v>1.0930554523985701E-4</v>
      </c>
      <c r="JA57" s="86">
        <f t="shared" si="58"/>
        <v>8.6282478158645706E-5</v>
      </c>
      <c r="JB57" s="86">
        <f t="shared" si="58"/>
        <v>2.1383152125051995E-4</v>
      </c>
      <c r="JC57" s="86">
        <f t="shared" si="58"/>
        <v>1.6640503632980416E-4</v>
      </c>
      <c r="JD57" s="86">
        <f t="shared" si="58"/>
        <v>1.1008499710905346E-4</v>
      </c>
      <c r="JE57" s="86">
        <f t="shared" si="58"/>
        <v>7.3701169549055966E-5</v>
      </c>
      <c r="JF57" s="86">
        <f t="shared" si="58"/>
        <v>4.7752063752903279E-5</v>
      </c>
      <c r="JG57" s="86">
        <f t="shared" si="58"/>
        <v>3.3667599675843841E-5</v>
      </c>
      <c r="JH57" s="86">
        <f t="shared" si="58"/>
        <v>4.6822667042737811E-5</v>
      </c>
      <c r="JI57" s="86">
        <f t="shared" si="58"/>
        <v>3.3907496017174951E-5</v>
      </c>
      <c r="JJ57" s="86">
        <f t="shared" si="58"/>
        <v>4.7571769797999781E-5</v>
      </c>
      <c r="JK57" s="86">
        <f t="shared" si="58"/>
        <v>8.7263894253533211E-5</v>
      </c>
      <c r="JL57" s="86">
        <f t="shared" si="58"/>
        <v>2.8892396635913198E-6</v>
      </c>
      <c r="JM57" s="86">
        <f t="shared" si="58"/>
        <v>1.1660204131500633E-8</v>
      </c>
    </row>
    <row r="58" spans="2:273" x14ac:dyDescent="0.25">
      <c r="B58" s="2">
        <v>31</v>
      </c>
      <c r="C58" s="37">
        <v>84.194999999999993</v>
      </c>
      <c r="D58" s="37">
        <v>85.853999999999999</v>
      </c>
      <c r="E58" s="37">
        <v>87.78</v>
      </c>
      <c r="F58" s="37">
        <v>87</v>
      </c>
      <c r="G58" s="37">
        <v>90</v>
      </c>
      <c r="H58" s="37">
        <v>87.902000000000001</v>
      </c>
      <c r="I58" s="37">
        <v>89.731999999999999</v>
      </c>
      <c r="J58" s="37">
        <v>88.634</v>
      </c>
      <c r="K58" s="37">
        <v>88.244</v>
      </c>
      <c r="L58" s="37">
        <v>90.61</v>
      </c>
      <c r="M58" s="37">
        <v>95.438999999999993</v>
      </c>
      <c r="N58" s="37">
        <v>92.828999999999994</v>
      </c>
      <c r="O58" s="37">
        <v>94.194999999999993</v>
      </c>
      <c r="P58" s="37">
        <v>91.634</v>
      </c>
      <c r="Q58" s="37">
        <v>86.385999999999996</v>
      </c>
      <c r="S58" s="4">
        <f t="shared" si="60"/>
        <v>83.467048937399881</v>
      </c>
      <c r="T58" s="4">
        <f t="shared" si="60"/>
        <v>85.964793078058634</v>
      </c>
      <c r="U58" s="4">
        <f t="shared" si="60"/>
        <v>87.53268425544475</v>
      </c>
      <c r="V58" s="4">
        <f t="shared" si="60"/>
        <v>87.226714167393865</v>
      </c>
      <c r="W58" s="4">
        <f t="shared" si="60"/>
        <v>88.114105916766135</v>
      </c>
      <c r="X58" s="4">
        <f t="shared" si="60"/>
        <v>87.532815080021336</v>
      </c>
      <c r="Y58" s="4">
        <f t="shared" si="60"/>
        <v>88.928562714000066</v>
      </c>
      <c r="Z58" s="4">
        <f t="shared" si="60"/>
        <v>88.931464770576596</v>
      </c>
      <c r="AA58" s="4">
        <f t="shared" si="60"/>
        <v>90.564539411563246</v>
      </c>
      <c r="AB58" s="4">
        <f t="shared" si="60"/>
        <v>91.579775577233832</v>
      </c>
      <c r="AC58" s="4">
        <f t="shared" si="60"/>
        <v>94.134391069122188</v>
      </c>
      <c r="AD58" s="4">
        <f t="shared" si="60"/>
        <v>94.018638120338139</v>
      </c>
      <c r="AE58" s="4">
        <f t="shared" si="60"/>
        <v>93.341556350321483</v>
      </c>
      <c r="AF58" s="4">
        <f t="shared" si="60"/>
        <v>90.59602505335188</v>
      </c>
      <c r="AG58" s="4">
        <f t="shared" si="60"/>
        <v>86.387208199629825</v>
      </c>
      <c r="AI58" s="4">
        <f t="shared" si="61"/>
        <v>0.72795106260011266</v>
      </c>
      <c r="AJ58" s="4">
        <f t="shared" si="61"/>
        <v>-0.11079307805863436</v>
      </c>
      <c r="AK58" s="4">
        <f t="shared" si="61"/>
        <v>0.24731574455525163</v>
      </c>
      <c r="AL58" s="4">
        <f t="shared" si="61"/>
        <v>-0.2267141673938653</v>
      </c>
      <c r="AM58" s="4">
        <f t="shared" si="61"/>
        <v>1.8858940832338646</v>
      </c>
      <c r="AN58" s="4">
        <f t="shared" si="61"/>
        <v>0.36918491997866454</v>
      </c>
      <c r="AO58" s="4">
        <f t="shared" si="61"/>
        <v>0.80343728599993369</v>
      </c>
      <c r="AP58" s="4">
        <f t="shared" si="61"/>
        <v>-0.29746477057659604</v>
      </c>
      <c r="AQ58" s="4">
        <f t="shared" si="61"/>
        <v>-2.3205394115632458</v>
      </c>
      <c r="AR58" s="4">
        <f t="shared" si="61"/>
        <v>-0.96977557723383256</v>
      </c>
      <c r="AS58" s="4">
        <f t="shared" si="61"/>
        <v>1.3046089308778051</v>
      </c>
      <c r="AT58" s="4">
        <f t="shared" si="61"/>
        <v>-1.1896381203381452</v>
      </c>
      <c r="AU58" s="4">
        <f t="shared" si="61"/>
        <v>0.8534436496785105</v>
      </c>
      <c r="AV58" s="4">
        <f t="shared" si="61"/>
        <v>1.0379749466481201</v>
      </c>
      <c r="AW58" s="4">
        <f t="shared" si="61"/>
        <v>-1.2081996298292097E-3</v>
      </c>
      <c r="AY58" s="2">
        <f t="shared" si="52"/>
        <v>83.429269100897997</v>
      </c>
      <c r="AZ58" s="2">
        <f t="shared" si="52"/>
        <v>85.78900616321549</v>
      </c>
      <c r="BA58" s="2">
        <f t="shared" si="52"/>
        <v>87.389865986891536</v>
      </c>
      <c r="BB58" s="2">
        <f t="shared" si="52"/>
        <v>86.917025909731791</v>
      </c>
      <c r="BC58" s="2">
        <f t="shared" si="52"/>
        <v>87.867553875605253</v>
      </c>
      <c r="BD58" s="2">
        <f t="shared" si="52"/>
        <v>87.358065326513071</v>
      </c>
      <c r="BE58" s="2">
        <f t="shared" si="52"/>
        <v>88.80623042158642</v>
      </c>
      <c r="BF58" s="2">
        <f t="shared" si="52"/>
        <v>88.847979058773006</v>
      </c>
      <c r="BG58" s="2">
        <f t="shared" si="52"/>
        <v>90.504284243115606</v>
      </c>
      <c r="BH58" s="2">
        <f t="shared" si="52"/>
        <v>91.497833862784262</v>
      </c>
      <c r="BI58" s="2">
        <f t="shared" si="52"/>
        <v>94.074341768956927</v>
      </c>
      <c r="BJ58" s="2">
        <f t="shared" si="52"/>
        <v>93.939372053794315</v>
      </c>
      <c r="BK58" s="2">
        <f t="shared" si="52"/>
        <v>93.202209165720035</v>
      </c>
      <c r="BL58" s="2">
        <f t="shared" si="52"/>
        <v>90.59010416890581</v>
      </c>
      <c r="BM58" s="2">
        <f t="shared" si="52"/>
        <v>86.387175200768866</v>
      </c>
      <c r="BO58" s="2">
        <f t="shared" si="11"/>
        <v>84.194999999999993</v>
      </c>
      <c r="BP58" s="2">
        <f t="shared" si="12"/>
        <v>85.853999999999999</v>
      </c>
      <c r="BQ58" s="2">
        <f t="shared" si="13"/>
        <v>87.78</v>
      </c>
      <c r="BR58" s="2">
        <f t="shared" si="14"/>
        <v>87</v>
      </c>
      <c r="BS58" s="2">
        <f t="shared" si="15"/>
        <v>90</v>
      </c>
      <c r="BT58" s="2">
        <f t="shared" si="16"/>
        <v>87.902000000000001</v>
      </c>
      <c r="BU58" s="2">
        <f t="shared" si="17"/>
        <v>89.731999999999999</v>
      </c>
      <c r="BV58" s="2">
        <f t="shared" si="18"/>
        <v>88.634</v>
      </c>
      <c r="BW58" s="2">
        <f t="shared" si="19"/>
        <v>88.244</v>
      </c>
      <c r="BX58" s="2">
        <f t="shared" si="20"/>
        <v>90.61</v>
      </c>
      <c r="BY58" s="2">
        <f t="shared" si="21"/>
        <v>95.438999999999993</v>
      </c>
      <c r="BZ58" s="2">
        <f t="shared" si="22"/>
        <v>92.828999999999994</v>
      </c>
      <c r="CA58" s="2">
        <f t="shared" si="23"/>
        <v>94.194999999999993</v>
      </c>
      <c r="CB58" s="2">
        <f t="shared" si="24"/>
        <v>91.634</v>
      </c>
      <c r="CC58" s="2">
        <f t="shared" si="25"/>
        <v>86.385999999999996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84.096097956307247</v>
      </c>
      <c r="DL58" s="2">
        <f t="shared" si="62"/>
        <v>86.862656510817573</v>
      </c>
      <c r="DM58" s="2">
        <f t="shared" si="62"/>
        <v>87.986264565270275</v>
      </c>
      <c r="DN58" s="2">
        <f t="shared" si="62"/>
        <v>88.065004878048811</v>
      </c>
      <c r="DO58" s="2">
        <f t="shared" si="62"/>
        <v>88.497318118466893</v>
      </c>
      <c r="DP58" s="2">
        <f t="shared" si="62"/>
        <v>89.07805285903359</v>
      </c>
      <c r="DQ58" s="2">
        <f t="shared" si="62"/>
        <v>90.11209021419117</v>
      </c>
      <c r="DR58" s="2">
        <f t="shared" si="62"/>
        <v>90.369445786771337</v>
      </c>
      <c r="DS58" s="2">
        <f t="shared" si="62"/>
        <v>91.830571811134604</v>
      </c>
      <c r="DT58" s="2">
        <f t="shared" si="62"/>
        <v>93.268594684385391</v>
      </c>
      <c r="DU58" s="2">
        <f t="shared" si="62"/>
        <v>95.336381818181806</v>
      </c>
      <c r="DV58" s="2">
        <f t="shared" si="62"/>
        <v>94.103147085472671</v>
      </c>
      <c r="DW58" s="2">
        <f t="shared" si="62"/>
        <v>95.158084812143812</v>
      </c>
      <c r="DX58" s="2">
        <f t="shared" si="62"/>
        <v>90.906009756097561</v>
      </c>
      <c r="DY58" s="2">
        <f t="shared" si="62"/>
        <v>86.741304618768311</v>
      </c>
      <c r="EA58" s="2">
        <f t="shared" si="63"/>
        <v>81.146507079882412</v>
      </c>
      <c r="EB58" s="2">
        <f t="shared" si="63"/>
        <v>82.760611662928554</v>
      </c>
      <c r="EC58" s="2">
        <f t="shared" si="63"/>
        <v>85.67163959784294</v>
      </c>
      <c r="ED58" s="2">
        <f t="shared" si="63"/>
        <v>83.992817867678042</v>
      </c>
      <c r="EE58" s="2">
        <f t="shared" si="63"/>
        <v>86.185806515678095</v>
      </c>
      <c r="EF58" s="2">
        <f t="shared" si="63"/>
        <v>82.555844179488588</v>
      </c>
      <c r="EG58" s="2">
        <f t="shared" si="63"/>
        <v>84.985787917329091</v>
      </c>
      <c r="EH58" s="2">
        <f t="shared" si="63"/>
        <v>84.144696691729337</v>
      </c>
      <c r="EI58" s="2">
        <f t="shared" si="63"/>
        <v>86.203104968645576</v>
      </c>
      <c r="EJ58" s="2">
        <f t="shared" si="63"/>
        <v>85.960636804529287</v>
      </c>
      <c r="EK58" s="2">
        <f t="shared" si="63"/>
        <v>89.968820292347374</v>
      </c>
      <c r="EL58" s="2">
        <f t="shared" si="63"/>
        <v>93.419649136552607</v>
      </c>
      <c r="EM58" s="2">
        <f t="shared" si="63"/>
        <v>87.487495969570787</v>
      </c>
      <c r="EN58" s="2">
        <f t="shared" si="63"/>
        <v>89.263815135759685</v>
      </c>
      <c r="EO58" s="2">
        <f t="shared" si="63"/>
        <v>84.549571872502895</v>
      </c>
      <c r="EQ58" s="2">
        <f t="shared" si="64"/>
        <v>82.709768758144733</v>
      </c>
      <c r="ER58" s="2">
        <f t="shared" si="64"/>
        <v>82.133516990832703</v>
      </c>
      <c r="ES58" s="2">
        <f t="shared" si="64"/>
        <v>85.097970506171492</v>
      </c>
      <c r="ET58" s="2">
        <f t="shared" si="64"/>
        <v>82.44358524969185</v>
      </c>
      <c r="EU58" s="2">
        <f t="shared" si="64"/>
        <v>84.157463305591861</v>
      </c>
      <c r="EV58" s="2">
        <f t="shared" si="64"/>
        <v>83.456292539076557</v>
      </c>
      <c r="EW58" s="2">
        <f t="shared" si="64"/>
        <v>84.519895303325526</v>
      </c>
      <c r="EX58" s="2">
        <f t="shared" si="64"/>
        <v>83.858295897806926</v>
      </c>
      <c r="EY58" s="2">
        <f t="shared" si="64"/>
        <v>85.246182235252604</v>
      </c>
      <c r="EZ58" s="2">
        <f t="shared" si="64"/>
        <v>85.226270682999782</v>
      </c>
      <c r="FA58" s="2">
        <f t="shared" si="64"/>
        <v>88.043485907526531</v>
      </c>
      <c r="FB58" s="2">
        <f t="shared" si="64"/>
        <v>90.811826319529843</v>
      </c>
      <c r="FC58" s="2">
        <f t="shared" si="64"/>
        <v>86.832232677495369</v>
      </c>
      <c r="FD58" s="2">
        <f t="shared" si="64"/>
        <v>89.364198080871702</v>
      </c>
      <c r="FE58" s="2">
        <f t="shared" si="64"/>
        <v>91.818676795626331</v>
      </c>
      <c r="FG58" s="2">
        <f t="shared" si="65"/>
        <v>0.22607934778791114</v>
      </c>
      <c r="FH58" s="2">
        <f t="shared" si="65"/>
        <v>0.26173355821941241</v>
      </c>
      <c r="FI58" s="2">
        <f t="shared" si="65"/>
        <v>0.2576624372336031</v>
      </c>
      <c r="FJ58" s="2">
        <f t="shared" si="65"/>
        <v>0.28190301532865558</v>
      </c>
      <c r="FK58" s="2">
        <f t="shared" si="65"/>
        <v>0.2724378180752306</v>
      </c>
      <c r="FL58" s="2">
        <f t="shared" si="65"/>
        <v>0.26371413813480954</v>
      </c>
      <c r="FM58" s="2">
        <f t="shared" si="65"/>
        <v>0.25473592462372174</v>
      </c>
      <c r="FN58" s="2">
        <f t="shared" si="65"/>
        <v>0.24442141586664365</v>
      </c>
      <c r="FO58" s="2">
        <f t="shared" si="65"/>
        <v>0.23567889732113798</v>
      </c>
      <c r="FP58" s="2">
        <f t="shared" si="65"/>
        <v>0.24230473227136895</v>
      </c>
      <c r="FQ58" s="2">
        <f t="shared" si="65"/>
        <v>0.23512017828243612</v>
      </c>
      <c r="FR58" s="2">
        <f t="shared" si="65"/>
        <v>0.23958241304609726</v>
      </c>
      <c r="FS58" s="2">
        <f t="shared" si="65"/>
        <v>0.25498312912353438</v>
      </c>
      <c r="FT58" s="2">
        <f t="shared" si="65"/>
        <v>0.19236831751009106</v>
      </c>
      <c r="FU58" s="2">
        <f t="shared" si="65"/>
        <v>0.16159529615549176</v>
      </c>
      <c r="FW58" s="2">
        <f t="shared" si="54"/>
        <v>8.1407829702253183E-6</v>
      </c>
      <c r="FX58" s="2">
        <f t="shared" si="54"/>
        <v>1.2045371770845912E-5</v>
      </c>
      <c r="FY58" s="2">
        <f t="shared" si="54"/>
        <v>1.1623407567604801E-5</v>
      </c>
      <c r="FZ58" s="2">
        <f t="shared" si="54"/>
        <v>1.1083623666846659E-5</v>
      </c>
      <c r="GA58" s="2">
        <f t="shared" si="54"/>
        <v>1.0385492055143109E-5</v>
      </c>
      <c r="GB58" s="2">
        <f t="shared" si="54"/>
        <v>1.2336233318891278E-5</v>
      </c>
      <c r="GC58" s="2">
        <f t="shared" si="54"/>
        <v>1.3816730925620886E-5</v>
      </c>
      <c r="GD58" s="2">
        <f t="shared" si="54"/>
        <v>1.6552934360643659E-5</v>
      </c>
      <c r="GE58" s="2">
        <f t="shared" si="54"/>
        <v>1.2945527868394941E-5</v>
      </c>
      <c r="GF58" s="2">
        <f t="shared" si="54"/>
        <v>1.0953762584244065E-5</v>
      </c>
      <c r="GG58" s="2">
        <f t="shared" si="54"/>
        <v>9.3627002500880423E-6</v>
      </c>
      <c r="GH58" s="2">
        <f t="shared" si="54"/>
        <v>8.0311299859805515E-6</v>
      </c>
      <c r="GI58" s="2">
        <f t="shared" si="54"/>
        <v>7.4796261298921465E-6</v>
      </c>
      <c r="GJ58" s="2">
        <f t="shared" si="54"/>
        <v>6.2654744249270258E-6</v>
      </c>
      <c r="GK58" s="2">
        <f t="shared" si="54"/>
        <v>6.0921155321800365E-6</v>
      </c>
      <c r="GM58" s="86">
        <f t="shared" si="55"/>
        <v>3.8195218849035095E-5</v>
      </c>
      <c r="GN58" s="86">
        <f t="shared" si="55"/>
        <v>1.7177123822858251E-4</v>
      </c>
      <c r="GO58" s="86">
        <f t="shared" si="55"/>
        <v>1.3782335816881169E-4</v>
      </c>
      <c r="GP58" s="86">
        <f t="shared" si="55"/>
        <v>3.2526671042901504E-4</v>
      </c>
      <c r="GQ58" s="86">
        <f t="shared" si="55"/>
        <v>2.5542906649298668E-4</v>
      </c>
      <c r="GR58" s="86">
        <f t="shared" si="55"/>
        <v>1.7357164849152417E-4</v>
      </c>
      <c r="GS58" s="86">
        <f t="shared" si="55"/>
        <v>1.1892662684585503E-4</v>
      </c>
      <c r="GT58" s="86">
        <f t="shared" si="55"/>
        <v>7.8747468860106579E-5</v>
      </c>
      <c r="GU58" s="86">
        <f t="shared" si="55"/>
        <v>5.6363016351689604E-5</v>
      </c>
      <c r="GV58" s="86">
        <f t="shared" si="55"/>
        <v>7.7009526712967127E-5</v>
      </c>
      <c r="GW58" s="86">
        <f t="shared" si="55"/>
        <v>5.6655339584167303E-5</v>
      </c>
      <c r="GX58" s="86">
        <f t="shared" si="55"/>
        <v>7.7663784902578606E-5</v>
      </c>
      <c r="GY58" s="86">
        <f t="shared" si="55"/>
        <v>1.3845420891597508E-4</v>
      </c>
      <c r="GZ58" s="86">
        <f t="shared" si="55"/>
        <v>5.4384711769876931E-6</v>
      </c>
      <c r="HA58" s="86">
        <f t="shared" si="55"/>
        <v>3.1150255191969022E-8</v>
      </c>
      <c r="HC58" s="86">
        <f t="shared" si="59"/>
        <v>1.0575067209889524E-17</v>
      </c>
      <c r="HD58" s="86">
        <f t="shared" si="59"/>
        <v>1.1207563764988384E-15</v>
      </c>
      <c r="HE58" s="86">
        <f t="shared" si="59"/>
        <v>5.095826518211917E-16</v>
      </c>
      <c r="HF58" s="86">
        <f t="shared" si="59"/>
        <v>3.5142790961836674E-15</v>
      </c>
      <c r="HG58" s="86">
        <f t="shared" si="59"/>
        <v>8.4241355970443248E-15</v>
      </c>
      <c r="HH58" s="86">
        <f t="shared" si="59"/>
        <v>1.1876042884346441E-13</v>
      </c>
      <c r="HI58" s="86">
        <f t="shared" si="59"/>
        <v>2.5607143088587856E-14</v>
      </c>
      <c r="HJ58" s="86">
        <f t="shared" si="59"/>
        <v>1.5276945922810806E-15</v>
      </c>
      <c r="HK58" s="86">
        <f t="shared" si="59"/>
        <v>3.1640899070437983E-15</v>
      </c>
      <c r="HL58" s="86">
        <f t="shared" si="59"/>
        <v>4.235416901543902E-15</v>
      </c>
      <c r="HM58" s="86">
        <f t="shared" si="59"/>
        <v>3.2182989225236047E-15</v>
      </c>
      <c r="HN58" s="86">
        <f t="shared" si="59"/>
        <v>5.243249931919115E-17</v>
      </c>
      <c r="HO58" s="86">
        <f t="shared" si="59"/>
        <v>3.0133981782819642E-15</v>
      </c>
      <c r="HP58" s="86">
        <f t="shared" si="59"/>
        <v>1.1974095516550911E-21</v>
      </c>
      <c r="HQ58" s="86">
        <f t="shared" si="59"/>
        <v>1.7123324981498469E-23</v>
      </c>
      <c r="HS58" s="86">
        <f t="shared" si="56"/>
        <v>2.0714530029511796E-50</v>
      </c>
      <c r="HT58" s="86">
        <f t="shared" si="56"/>
        <v>2.5061666780235509E-42</v>
      </c>
      <c r="HU58" s="86">
        <f t="shared" si="56"/>
        <v>4.5145222933180507E-44</v>
      </c>
      <c r="HV58" s="86">
        <f t="shared" si="56"/>
        <v>1.0070776819612772E-40</v>
      </c>
      <c r="HW58" s="86">
        <f t="shared" si="56"/>
        <v>3.2419924258188656E-40</v>
      </c>
      <c r="HX58" s="86">
        <f t="shared" si="56"/>
        <v>5.835859377975272E-37</v>
      </c>
      <c r="HY58" s="86">
        <f t="shared" si="56"/>
        <v>1.5008952970163316E-39</v>
      </c>
      <c r="HZ58" s="86">
        <f t="shared" si="56"/>
        <v>1.4728363792234453E-42</v>
      </c>
      <c r="IA58" s="86">
        <f t="shared" si="56"/>
        <v>2.2876368960344382E-42</v>
      </c>
      <c r="IB58" s="86">
        <f t="shared" si="56"/>
        <v>5.1753631080911405E-42</v>
      </c>
      <c r="IC58" s="86">
        <f t="shared" si="56"/>
        <v>1.4965050120320623E-42</v>
      </c>
      <c r="ID58" s="86">
        <f t="shared" si="56"/>
        <v>3.8860712132037374E-48</v>
      </c>
      <c r="IE58" s="86">
        <f t="shared" si="56"/>
        <v>1.808856843264067E-42</v>
      </c>
      <c r="IF58" s="86">
        <f t="shared" si="56"/>
        <v>2.245712204809944E-36</v>
      </c>
      <c r="IG58" s="86">
        <f t="shared" si="56"/>
        <v>5.6608873650059921E-35</v>
      </c>
      <c r="II58" s="86">
        <f t="shared" si="57"/>
        <v>3.2285171672179176E-256</v>
      </c>
      <c r="IJ58" s="86">
        <f t="shared" si="57"/>
        <v>1.1280408358151631E-211</v>
      </c>
      <c r="IK58" s="86">
        <f t="shared" si="57"/>
        <v>1.3853955076971077E-221</v>
      </c>
      <c r="IL58" s="86">
        <f t="shared" si="57"/>
        <v>3.635329635045887E-209</v>
      </c>
      <c r="IM58" s="86">
        <f t="shared" si="57"/>
        <v>3.7055826098966989E-205</v>
      </c>
      <c r="IN58" s="86">
        <f t="shared" si="57"/>
        <v>1.1295229124264523E-186</v>
      </c>
      <c r="IO58" s="86">
        <f t="shared" si="57"/>
        <v>1.4344758522997335E-196</v>
      </c>
      <c r="IP58" s="86">
        <f t="shared" si="57"/>
        <v>4.3183545074435291E-213</v>
      </c>
      <c r="IQ58" s="86">
        <f t="shared" si="57"/>
        <v>4.0536659053413486E-214</v>
      </c>
      <c r="IR58" s="86">
        <f t="shared" si="57"/>
        <v>2.388736860156854E-213</v>
      </c>
      <c r="IS58" s="86">
        <f t="shared" si="57"/>
        <v>2.5835955287788817E-214</v>
      </c>
      <c r="IT58" s="86">
        <f t="shared" si="57"/>
        <v>1.8837851402703733E-241</v>
      </c>
      <c r="IU58" s="86">
        <f t="shared" si="57"/>
        <v>7.3206342679119811E-214</v>
      </c>
      <c r="IV58" s="86">
        <f t="shared" si="57"/>
        <v>7.1793159141942453E-138</v>
      </c>
      <c r="IW58" s="86">
        <f t="shared" si="57"/>
        <v>1.7822021895204311E-133</v>
      </c>
      <c r="IY58" s="86">
        <f t="shared" si="58"/>
        <v>3.8195218849045673E-5</v>
      </c>
      <c r="IZ58" s="86">
        <f t="shared" si="58"/>
        <v>1.7177123822970328E-4</v>
      </c>
      <c r="JA58" s="86">
        <f t="shared" si="58"/>
        <v>1.3782335816932127E-4</v>
      </c>
      <c r="JB58" s="86">
        <f t="shared" si="58"/>
        <v>3.2526671043252932E-4</v>
      </c>
      <c r="JC58" s="86">
        <f t="shared" si="58"/>
        <v>2.5542906650141082E-4</v>
      </c>
      <c r="JD58" s="86">
        <f t="shared" si="58"/>
        <v>1.7357164861028459E-4</v>
      </c>
      <c r="JE58" s="86">
        <f t="shared" si="58"/>
        <v>1.1892662687146218E-4</v>
      </c>
      <c r="JF58" s="86">
        <f t="shared" si="58"/>
        <v>7.8747468861634274E-5</v>
      </c>
      <c r="JG58" s="86">
        <f t="shared" si="58"/>
        <v>5.6363016354853692E-5</v>
      </c>
      <c r="JH58" s="86">
        <f t="shared" si="58"/>
        <v>7.7009526717202549E-5</v>
      </c>
      <c r="JI58" s="86">
        <f t="shared" si="58"/>
        <v>5.6655339587385602E-5</v>
      </c>
      <c r="JJ58" s="86">
        <f t="shared" si="58"/>
        <v>7.7663784902631041E-5</v>
      </c>
      <c r="JK58" s="86">
        <f t="shared" si="58"/>
        <v>1.3845420891898849E-4</v>
      </c>
      <c r="JL58" s="86">
        <f t="shared" si="58"/>
        <v>5.4384711769876939E-6</v>
      </c>
      <c r="JM58" s="86">
        <f t="shared" si="58"/>
        <v>3.1150255191969042E-8</v>
      </c>
    </row>
    <row r="59" spans="2:273" x14ac:dyDescent="0.25">
      <c r="B59" s="2">
        <v>32</v>
      </c>
      <c r="C59" s="37">
        <v>83.340999999999994</v>
      </c>
      <c r="D59" s="37">
        <v>86.366</v>
      </c>
      <c r="E59" s="37">
        <v>87.244</v>
      </c>
      <c r="F59" s="37">
        <v>88.61</v>
      </c>
      <c r="G59" s="37">
        <v>88.512</v>
      </c>
      <c r="H59" s="37">
        <v>88.194999999999993</v>
      </c>
      <c r="I59" s="37">
        <v>90.39</v>
      </c>
      <c r="J59" s="37">
        <v>90.097999999999999</v>
      </c>
      <c r="K59" s="37">
        <v>91.78</v>
      </c>
      <c r="L59" s="37">
        <v>92.146000000000001</v>
      </c>
      <c r="M59" s="37">
        <v>95.097999999999999</v>
      </c>
      <c r="N59" s="37">
        <v>93.316999999999993</v>
      </c>
      <c r="O59" s="37">
        <v>94.293000000000006</v>
      </c>
      <c r="P59" s="37">
        <v>90.244</v>
      </c>
      <c r="Q59" s="37">
        <v>86.135999999999996</v>
      </c>
      <c r="S59" s="4">
        <f t="shared" si="60"/>
        <v>83.561187759121196</v>
      </c>
      <c r="T59" s="4">
        <f t="shared" si="60"/>
        <v>86.131682947508921</v>
      </c>
      <c r="U59" s="4">
        <f t="shared" si="60"/>
        <v>87.718680765898839</v>
      </c>
      <c r="V59" s="4">
        <f t="shared" si="60"/>
        <v>87.419401150342949</v>
      </c>
      <c r="W59" s="4">
        <f t="shared" si="60"/>
        <v>88.263527408111173</v>
      </c>
      <c r="X59" s="4">
        <f t="shared" si="60"/>
        <v>87.594016823774382</v>
      </c>
      <c r="Y59" s="4">
        <f t="shared" si="60"/>
        <v>88.965270586296896</v>
      </c>
      <c r="Z59" s="4">
        <f t="shared" si="60"/>
        <v>88.859713043688714</v>
      </c>
      <c r="AA59" s="4">
        <f t="shared" si="60"/>
        <v>90.574375099883341</v>
      </c>
      <c r="AB59" s="4">
        <f t="shared" si="60"/>
        <v>91.534359392505465</v>
      </c>
      <c r="AC59" s="4">
        <f t="shared" si="60"/>
        <v>94.172867321956844</v>
      </c>
      <c r="AD59" s="4">
        <f t="shared" si="60"/>
        <v>94.078797083214639</v>
      </c>
      <c r="AE59" s="4">
        <f t="shared" si="60"/>
        <v>93.340257486020363</v>
      </c>
      <c r="AF59" s="4">
        <f t="shared" si="60"/>
        <v>90.648085897365391</v>
      </c>
      <c r="AG59" s="4">
        <f t="shared" si="60"/>
        <v>86.45076504450374</v>
      </c>
      <c r="AI59" s="4">
        <f t="shared" si="61"/>
        <v>-0.22018775912120248</v>
      </c>
      <c r="AJ59" s="4">
        <f t="shared" si="61"/>
        <v>0.23431705249107893</v>
      </c>
      <c r="AK59" s="4">
        <f t="shared" si="61"/>
        <v>-0.47468076589883879</v>
      </c>
      <c r="AL59" s="4">
        <f t="shared" si="61"/>
        <v>1.1905988496570501</v>
      </c>
      <c r="AM59" s="4">
        <f t="shared" si="61"/>
        <v>0.24847259188882731</v>
      </c>
      <c r="AN59" s="4">
        <f t="shared" si="61"/>
        <v>0.60098317622561126</v>
      </c>
      <c r="AO59" s="4">
        <f t="shared" si="61"/>
        <v>1.4247294137031048</v>
      </c>
      <c r="AP59" s="4">
        <f t="shared" si="61"/>
        <v>1.2382869563112848</v>
      </c>
      <c r="AQ59" s="4">
        <f t="shared" si="61"/>
        <v>1.2056249001166606</v>
      </c>
      <c r="AR59" s="4">
        <f t="shared" si="61"/>
        <v>0.61164060749453597</v>
      </c>
      <c r="AS59" s="4">
        <f t="shared" si="61"/>
        <v>0.92513267804315547</v>
      </c>
      <c r="AT59" s="4">
        <f t="shared" si="61"/>
        <v>-0.76179708321464545</v>
      </c>
      <c r="AU59" s="4">
        <f t="shared" si="61"/>
        <v>0.95274251397964349</v>
      </c>
      <c r="AV59" s="4">
        <f t="shared" si="61"/>
        <v>-0.40408589736539113</v>
      </c>
      <c r="AW59" s="4">
        <f t="shared" si="61"/>
        <v>-0.31476504450374421</v>
      </c>
      <c r="AY59" s="2">
        <f t="shared" ref="AY59:BM75" si="66">IF(OR($B59 &lt; C$230, $B59 &gt; C$233), #N/A, ((1-FG59)*DK59) + (FG59 - FW59)*EA59 + (FW59*EQ59))</f>
        <v>83.499431948756737</v>
      </c>
      <c r="AZ59" s="2">
        <f t="shared" si="66"/>
        <v>85.865917560254644</v>
      </c>
      <c r="BA59" s="2">
        <f t="shared" si="66"/>
        <v>87.49939061760189</v>
      </c>
      <c r="BB59" s="2">
        <f t="shared" si="66"/>
        <v>86.965813691113254</v>
      </c>
      <c r="BC59" s="2">
        <f t="shared" si="66"/>
        <v>87.899106391140705</v>
      </c>
      <c r="BD59" s="2">
        <f t="shared" si="66"/>
        <v>87.329050573493049</v>
      </c>
      <c r="BE59" s="2">
        <f t="shared" si="66"/>
        <v>88.775610935867292</v>
      </c>
      <c r="BF59" s="2">
        <f t="shared" si="66"/>
        <v>88.727514205438638</v>
      </c>
      <c r="BG59" s="2">
        <f t="shared" si="66"/>
        <v>90.477534645181336</v>
      </c>
      <c r="BH59" s="2">
        <f t="shared" si="66"/>
        <v>91.404901566445972</v>
      </c>
      <c r="BI59" s="2">
        <f t="shared" si="66"/>
        <v>94.076526108313416</v>
      </c>
      <c r="BJ59" s="2">
        <f t="shared" si="66"/>
        <v>93.954397731876512</v>
      </c>
      <c r="BK59" s="2">
        <f t="shared" si="66"/>
        <v>93.127581798380348</v>
      </c>
      <c r="BL59" s="2">
        <f t="shared" si="66"/>
        <v>90.637415954306633</v>
      </c>
      <c r="BM59" s="2">
        <f t="shared" si="66"/>
        <v>86.450681803244919</v>
      </c>
      <c r="BO59" s="2">
        <f t="shared" si="11"/>
        <v>83.340999999999994</v>
      </c>
      <c r="BP59" s="2">
        <f t="shared" si="12"/>
        <v>86.366</v>
      </c>
      <c r="BQ59" s="2">
        <f t="shared" si="13"/>
        <v>87.244</v>
      </c>
      <c r="BR59" s="2">
        <f t="shared" si="14"/>
        <v>88.61</v>
      </c>
      <c r="BS59" s="2">
        <f t="shared" si="15"/>
        <v>88.512</v>
      </c>
      <c r="BT59" s="2">
        <f t="shared" si="16"/>
        <v>88.194999999999993</v>
      </c>
      <c r="BU59" s="2">
        <f t="shared" si="17"/>
        <v>90.39</v>
      </c>
      <c r="BV59" s="2">
        <f t="shared" si="18"/>
        <v>90.097999999999999</v>
      </c>
      <c r="BW59" s="2">
        <f t="shared" si="19"/>
        <v>91.78</v>
      </c>
      <c r="BX59" s="2">
        <f t="shared" si="20"/>
        <v>92.146000000000001</v>
      </c>
      <c r="BY59" s="2">
        <f t="shared" si="21"/>
        <v>95.097999999999999</v>
      </c>
      <c r="BZ59" s="2">
        <f t="shared" si="22"/>
        <v>93.316999999999993</v>
      </c>
      <c r="CA59" s="2">
        <f t="shared" si="23"/>
        <v>94.293000000000006</v>
      </c>
      <c r="CB59" s="2">
        <f t="shared" si="24"/>
        <v>90.244</v>
      </c>
      <c r="CC59" s="2">
        <f t="shared" si="25"/>
        <v>86.135999999999996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84.277349894291731</v>
      </c>
      <c r="DL59" s="2">
        <f t="shared" si="62"/>
        <v>87.109521756745778</v>
      </c>
      <c r="DM59" s="2">
        <f t="shared" si="62"/>
        <v>88.240854387813016</v>
      </c>
      <c r="DN59" s="2">
        <f t="shared" si="62"/>
        <v>88.295131707317097</v>
      </c>
      <c r="DO59" s="2">
        <f t="shared" si="62"/>
        <v>88.659981184668979</v>
      </c>
      <c r="DP59" s="2">
        <f t="shared" si="62"/>
        <v>89.236361748102539</v>
      </c>
      <c r="DQ59" s="2">
        <f t="shared" si="62"/>
        <v>90.237246198309151</v>
      </c>
      <c r="DR59" s="2">
        <f t="shared" si="62"/>
        <v>90.393285714285682</v>
      </c>
      <c r="DS59" s="2">
        <f t="shared" si="62"/>
        <v>91.968000422832972</v>
      </c>
      <c r="DT59" s="2">
        <f t="shared" si="62"/>
        <v>93.360521594684386</v>
      </c>
      <c r="DU59" s="2">
        <f t="shared" si="62"/>
        <v>95.511890909090894</v>
      </c>
      <c r="DV59" s="2">
        <f t="shared" si="62"/>
        <v>94.204612956810621</v>
      </c>
      <c r="DW59" s="2">
        <f t="shared" si="62"/>
        <v>95.294761823731207</v>
      </c>
      <c r="DX59" s="2">
        <f t="shared" si="62"/>
        <v>91.024787804878045</v>
      </c>
      <c r="DY59" s="2">
        <f t="shared" si="62"/>
        <v>86.860289039589418</v>
      </c>
      <c r="EA59" s="2">
        <f t="shared" si="63"/>
        <v>81.070700507614177</v>
      </c>
      <c r="EB59" s="2">
        <f t="shared" si="63"/>
        <v>82.666787236233802</v>
      </c>
      <c r="EC59" s="2">
        <f t="shared" si="63"/>
        <v>85.551186641704689</v>
      </c>
      <c r="ED59" s="2">
        <f t="shared" si="63"/>
        <v>83.877626717235572</v>
      </c>
      <c r="EE59" s="2">
        <f t="shared" si="63"/>
        <v>86.046011910672675</v>
      </c>
      <c r="EF59" s="2">
        <f t="shared" si="63"/>
        <v>82.472382617861257</v>
      </c>
      <c r="EG59" s="2">
        <f t="shared" si="63"/>
        <v>84.875686804451504</v>
      </c>
      <c r="EH59" s="2">
        <f t="shared" si="63"/>
        <v>84.031233984962427</v>
      </c>
      <c r="EI59" s="2">
        <f t="shared" si="63"/>
        <v>86.069226598617661</v>
      </c>
      <c r="EJ59" s="2">
        <f t="shared" si="63"/>
        <v>85.827723070998914</v>
      </c>
      <c r="EK59" s="2">
        <f t="shared" si="63"/>
        <v>89.818015828753033</v>
      </c>
      <c r="EL59" s="2">
        <f t="shared" si="63"/>
        <v>93.230198592900535</v>
      </c>
      <c r="EM59" s="2">
        <f t="shared" si="63"/>
        <v>87.352632334144246</v>
      </c>
      <c r="EN59" s="2">
        <f t="shared" si="63"/>
        <v>89.154184864240335</v>
      </c>
      <c r="EO59" s="2">
        <f t="shared" si="63"/>
        <v>84.512233818698391</v>
      </c>
      <c r="EQ59" s="2">
        <f t="shared" si="64"/>
        <v>82.614975109932089</v>
      </c>
      <c r="ER59" s="2">
        <f t="shared" si="64"/>
        <v>82.047785413059415</v>
      </c>
      <c r="ES59" s="2">
        <f t="shared" si="64"/>
        <v>84.984912385516353</v>
      </c>
      <c r="ET59" s="2">
        <f t="shared" si="64"/>
        <v>82.348298266342837</v>
      </c>
      <c r="EU59" s="2">
        <f t="shared" si="64"/>
        <v>84.043780195140172</v>
      </c>
      <c r="EV59" s="2">
        <f t="shared" si="64"/>
        <v>83.360935673220553</v>
      </c>
      <c r="EW59" s="2">
        <f t="shared" si="64"/>
        <v>84.416105018232301</v>
      </c>
      <c r="EX59" s="2">
        <f t="shared" si="64"/>
        <v>83.74867208128147</v>
      </c>
      <c r="EY59" s="2">
        <f t="shared" si="64"/>
        <v>85.124803078426595</v>
      </c>
      <c r="EZ59" s="2">
        <f t="shared" si="64"/>
        <v>85.102958974094889</v>
      </c>
      <c r="FA59" s="2">
        <f t="shared" si="64"/>
        <v>87.917384955769904</v>
      </c>
      <c r="FB59" s="2">
        <f t="shared" si="64"/>
        <v>90.655748087124252</v>
      </c>
      <c r="FC59" s="2">
        <f t="shared" si="64"/>
        <v>86.705768129999797</v>
      </c>
      <c r="FD59" s="2">
        <f t="shared" si="64"/>
        <v>89.253108227055932</v>
      </c>
      <c r="FE59" s="2">
        <f t="shared" si="64"/>
        <v>91.685850106564871</v>
      </c>
      <c r="FG59" s="2">
        <f t="shared" si="65"/>
        <v>0.24259955991643073</v>
      </c>
      <c r="FH59" s="2">
        <f t="shared" si="65"/>
        <v>0.27991679793157503</v>
      </c>
      <c r="FI59" s="2">
        <f t="shared" si="65"/>
        <v>0.27566845541891266</v>
      </c>
      <c r="FJ59" s="2">
        <f t="shared" si="65"/>
        <v>0.30091633928056166</v>
      </c>
      <c r="FK59" s="2">
        <f t="shared" si="65"/>
        <v>0.29107151364604267</v>
      </c>
      <c r="FL59" s="2">
        <f t="shared" si="65"/>
        <v>0.28198241845563687</v>
      </c>
      <c r="FM59" s="2">
        <f t="shared" si="65"/>
        <v>0.27261253537154267</v>
      </c>
      <c r="FN59" s="2">
        <f t="shared" si="65"/>
        <v>0.26182848729417507</v>
      </c>
      <c r="FO59" s="2">
        <f t="shared" si="65"/>
        <v>0.25267155793303392</v>
      </c>
      <c r="FP59" s="2">
        <f t="shared" si="65"/>
        <v>0.25961285401097106</v>
      </c>
      <c r="FQ59" s="2">
        <f t="shared" si="65"/>
        <v>0.25208584113153543</v>
      </c>
      <c r="FR59" s="2">
        <f t="shared" si="65"/>
        <v>0.25676197284524732</v>
      </c>
      <c r="FS59" s="2">
        <f t="shared" si="65"/>
        <v>0.27287073612977436</v>
      </c>
      <c r="FT59" s="2">
        <f t="shared" si="65"/>
        <v>0.20708431583995202</v>
      </c>
      <c r="FU59" s="2">
        <f t="shared" si="65"/>
        <v>0.17446572444679501</v>
      </c>
      <c r="FW59" s="2">
        <f t="shared" ref="FW59:GK75" si="68">POWER(10,($B59-C$232)/C$229)/(1+POWER(10,($B59-C$232)/C$229))</f>
        <v>8.9261840156889769E-6</v>
      </c>
      <c r="FX59" s="2">
        <f t="shared" si="68"/>
        <v>1.320747216255987E-5</v>
      </c>
      <c r="FY59" s="2">
        <f t="shared" si="68"/>
        <v>1.2744798670678387E-5</v>
      </c>
      <c r="FZ59" s="2">
        <f t="shared" si="68"/>
        <v>1.2152938689476111E-5</v>
      </c>
      <c r="GA59" s="2">
        <f t="shared" si="68"/>
        <v>1.1387454184754916E-5</v>
      </c>
      <c r="GB59" s="2">
        <f t="shared" si="68"/>
        <v>1.3526394757888149E-5</v>
      </c>
      <c r="GC59" s="2">
        <f t="shared" si="68"/>
        <v>1.5149724007137336E-5</v>
      </c>
      <c r="GD59" s="2">
        <f t="shared" si="68"/>
        <v>1.8149902623290559E-5</v>
      </c>
      <c r="GE59" s="2">
        <f t="shared" si="68"/>
        <v>1.419447131691541E-5</v>
      </c>
      <c r="GF59" s="2">
        <f t="shared" si="68"/>
        <v>1.201054914661325E-5</v>
      </c>
      <c r="GG59" s="2">
        <f t="shared" si="68"/>
        <v>1.0265987408016092E-5</v>
      </c>
      <c r="GH59" s="2">
        <f t="shared" si="68"/>
        <v>8.8059520969129176E-6</v>
      </c>
      <c r="GI59" s="2">
        <f t="shared" si="68"/>
        <v>8.2012410485431558E-6</v>
      </c>
      <c r="GJ59" s="2">
        <f t="shared" si="68"/>
        <v>6.8699519426652298E-6</v>
      </c>
      <c r="GK59" s="2">
        <f t="shared" si="68"/>
        <v>6.6798679232860735E-6</v>
      </c>
      <c r="GM59" s="86">
        <f t="shared" ref="GM59:HA75" si="69" xml:space="preserve"> _xlfn.NORM.DIST($B59, C$7, ABS(C$11), TRUE) * _xlfn.NORM.DIST(($B59 - C$7)*C$15, 0, ABS(C$11), TRUE) * 2</f>
        <v>6.4143673805018995E-5</v>
      </c>
      <c r="GN59" s="86">
        <f t="shared" si="69"/>
        <v>2.6676007957656306E-4</v>
      </c>
      <c r="GO59" s="86">
        <f t="shared" si="69"/>
        <v>2.1744195196991508E-4</v>
      </c>
      <c r="GP59" s="86">
        <f t="shared" si="69"/>
        <v>4.8937072257724363E-4</v>
      </c>
      <c r="GQ59" s="86">
        <f t="shared" si="69"/>
        <v>3.8773771379637788E-4</v>
      </c>
      <c r="GR59" s="86">
        <f t="shared" si="69"/>
        <v>2.7040254698442671E-4</v>
      </c>
      <c r="GS59" s="86">
        <f t="shared" si="69"/>
        <v>1.8947839678581016E-4</v>
      </c>
      <c r="GT59" s="86">
        <f t="shared" si="69"/>
        <v>1.2814564649988808E-4</v>
      </c>
      <c r="GU59" s="86">
        <f t="shared" si="69"/>
        <v>9.3079216587021383E-5</v>
      </c>
      <c r="GV59" s="86">
        <f t="shared" si="69"/>
        <v>1.2500547929662138E-4</v>
      </c>
      <c r="GW59" s="86">
        <f t="shared" si="69"/>
        <v>9.3390574156853136E-5</v>
      </c>
      <c r="GX59" s="86">
        <f t="shared" si="69"/>
        <v>1.2518313775131696E-4</v>
      </c>
      <c r="GY59" s="86">
        <f t="shared" si="69"/>
        <v>2.1704374884688941E-4</v>
      </c>
      <c r="GZ59" s="86">
        <f t="shared" si="69"/>
        <v>1.006829063491377E-5</v>
      </c>
      <c r="HA59" s="86">
        <f t="shared" si="69"/>
        <v>8.0917827779112914E-8</v>
      </c>
      <c r="HC59" s="86">
        <f t="shared" si="59"/>
        <v>3.8671423848732633E-17</v>
      </c>
      <c r="HD59" s="86">
        <f t="shared" ref="HD59:HQ77" si="70" xml:space="preserve"> _xlfn.NORM.DIST($B59, D$8, ABS(D$12), TRUE) * _xlfn.NORM.DIST(($B59 - D$8)*D$16, 0, ABS(D$12), TRUE) * 2</f>
        <v>3.5093057710338912E-15</v>
      </c>
      <c r="HE59" s="86">
        <f t="shared" si="70"/>
        <v>1.654949026055101E-15</v>
      </c>
      <c r="HF59" s="86">
        <f t="shared" si="70"/>
        <v>1.0630765126164598E-14</v>
      </c>
      <c r="HG59" s="86">
        <f t="shared" si="70"/>
        <v>2.4686861162106515E-14</v>
      </c>
      <c r="HH59" s="86">
        <f t="shared" si="70"/>
        <v>3.2155601629678306E-13</v>
      </c>
      <c r="HI59" s="86">
        <f t="shared" si="70"/>
        <v>7.3887756950890147E-14</v>
      </c>
      <c r="HJ59" s="86">
        <f t="shared" si="70"/>
        <v>4.9345971664759184E-15</v>
      </c>
      <c r="HK59" s="86">
        <f t="shared" si="70"/>
        <v>9.8650046007807135E-15</v>
      </c>
      <c r="HL59" s="86">
        <f t="shared" si="70"/>
        <v>1.2897535817958244E-14</v>
      </c>
      <c r="HM59" s="86">
        <f t="shared" si="70"/>
        <v>9.7245049996280616E-15</v>
      </c>
      <c r="HN59" s="86">
        <f t="shared" si="70"/>
        <v>1.7945092168765438E-16</v>
      </c>
      <c r="HO59" s="86">
        <f t="shared" si="70"/>
        <v>8.9170323145868326E-15</v>
      </c>
      <c r="HP59" s="86">
        <f t="shared" si="70"/>
        <v>5.7926978773856268E-21</v>
      </c>
      <c r="HQ59" s="86">
        <f t="shared" si="70"/>
        <v>9.9038417251890085E-23</v>
      </c>
      <c r="HS59" s="86">
        <f t="shared" ref="HS59:IG75" si="71" xml:space="preserve"> _xlfn.NORM.DIST($B59, C$9, ABS(C$13), TRUE) * _xlfn.NORM.DIST(($B59 - C$9)*C$17, 0, ABS(C$13), TRUE) * 2</f>
        <v>1.9746024128269857E-49</v>
      </c>
      <c r="HT59" s="86">
        <f t="shared" si="71"/>
        <v>1.7367185879122423E-41</v>
      </c>
      <c r="HU59" s="86">
        <f t="shared" si="71"/>
        <v>3.3910663977648567E-43</v>
      </c>
      <c r="HV59" s="86">
        <f t="shared" si="71"/>
        <v>6.5498457088101634E-40</v>
      </c>
      <c r="HW59" s="86">
        <f t="shared" si="71"/>
        <v>2.0247398958276921E-39</v>
      </c>
      <c r="HX59" s="86">
        <f t="shared" si="71"/>
        <v>3.185633558094337E-36</v>
      </c>
      <c r="HY59" s="86">
        <f t="shared" si="71"/>
        <v>9.2866540057907469E-39</v>
      </c>
      <c r="HZ59" s="86">
        <f t="shared" si="71"/>
        <v>1.0923857751398618E-41</v>
      </c>
      <c r="IA59" s="86">
        <f t="shared" si="71"/>
        <v>1.6246863977800137E-41</v>
      </c>
      <c r="IB59" s="86">
        <f t="shared" si="71"/>
        <v>3.5299910324482686E-41</v>
      </c>
      <c r="IC59" s="86">
        <f t="shared" si="71"/>
        <v>1.0115862373430563E-41</v>
      </c>
      <c r="ID59" s="86">
        <f t="shared" si="71"/>
        <v>3.2848892038262062E-47</v>
      </c>
      <c r="IE59" s="86">
        <f t="shared" si="71"/>
        <v>1.1747311128255837E-41</v>
      </c>
      <c r="IF59" s="86">
        <f t="shared" si="71"/>
        <v>1.0732581438977577E-35</v>
      </c>
      <c r="IG59" s="86">
        <f t="shared" si="71"/>
        <v>2.5399113330174902E-34</v>
      </c>
      <c r="II59" s="86">
        <f t="shared" ref="II59:IW75" si="72" xml:space="preserve"> _xlfn.NORM.DIST($B59, C$10, ABS(C$14), TRUE) * _xlfn.NORM.DIST(($B59 - C$10)*C$18, 0, ABS(C$14), TRUE) * 2</f>
        <v>3.0703458938818495E-252</v>
      </c>
      <c r="IJ59" s="86">
        <f t="shared" si="72"/>
        <v>2.7975138459237082E-208</v>
      </c>
      <c r="IK59" s="86">
        <f t="shared" si="72"/>
        <v>4.8447393751881595E-218</v>
      </c>
      <c r="IL59" s="86">
        <f t="shared" si="72"/>
        <v>7.763323594923506E-206</v>
      </c>
      <c r="IM59" s="86">
        <f t="shared" si="72"/>
        <v>6.5394402843544599E-202</v>
      </c>
      <c r="IN59" s="86">
        <f t="shared" si="72"/>
        <v>1.1198111279886672E-183</v>
      </c>
      <c r="IO59" s="86">
        <f t="shared" si="72"/>
        <v>2.2142462495373366E-193</v>
      </c>
      <c r="IP59" s="86">
        <f t="shared" si="72"/>
        <v>1.4156553448797402E-209</v>
      </c>
      <c r="IQ59" s="86">
        <f t="shared" si="72"/>
        <v>1.158102915958554E-210</v>
      </c>
      <c r="IR59" s="86">
        <f t="shared" si="72"/>
        <v>5.9069168283362074E-210</v>
      </c>
      <c r="IS59" s="86">
        <f t="shared" si="72"/>
        <v>5.9551938725724401E-211</v>
      </c>
      <c r="IT59" s="86">
        <f t="shared" si="72"/>
        <v>1.0420934015487963E-237</v>
      </c>
      <c r="IU59" s="86">
        <f t="shared" si="72"/>
        <v>1.4337467800607874E-210</v>
      </c>
      <c r="IV59" s="86">
        <f t="shared" si="72"/>
        <v>8.6510411760471273E-136</v>
      </c>
      <c r="IW59" s="86">
        <f t="shared" si="72"/>
        <v>1.8199080568752671E-131</v>
      </c>
      <c r="IY59" s="86">
        <f t="shared" ref="IY59:JM75" si="73">GM59+HC59+HS59+II59</f>
        <v>6.414367380505766E-5</v>
      </c>
      <c r="IZ59" s="86">
        <f t="shared" si="73"/>
        <v>2.6676007958007235E-4</v>
      </c>
      <c r="JA59" s="86">
        <f t="shared" si="73"/>
        <v>2.1744195197157004E-4</v>
      </c>
      <c r="JB59" s="86">
        <f t="shared" si="73"/>
        <v>4.8937072258787445E-4</v>
      </c>
      <c r="JC59" s="86">
        <f t="shared" si="73"/>
        <v>3.8773771382106473E-4</v>
      </c>
      <c r="JD59" s="86">
        <f t="shared" si="73"/>
        <v>2.7040254730598275E-4</v>
      </c>
      <c r="JE59" s="86">
        <f t="shared" si="73"/>
        <v>1.8947839685969791E-4</v>
      </c>
      <c r="JF59" s="86">
        <f t="shared" si="73"/>
        <v>1.2814564650482269E-4</v>
      </c>
      <c r="JG59" s="86">
        <f t="shared" si="73"/>
        <v>9.307921659688639E-5</v>
      </c>
      <c r="JH59" s="86">
        <f t="shared" si="73"/>
        <v>1.2500547930951891E-4</v>
      </c>
      <c r="JI59" s="86">
        <f t="shared" si="73"/>
        <v>9.3390574166577644E-5</v>
      </c>
      <c r="JJ59" s="86">
        <f t="shared" si="73"/>
        <v>1.2518313775149642E-4</v>
      </c>
      <c r="JK59" s="86">
        <f t="shared" si="73"/>
        <v>2.1704374885580643E-4</v>
      </c>
      <c r="JL59" s="86">
        <f t="shared" si="73"/>
        <v>1.0068290634913775E-5</v>
      </c>
      <c r="JM59" s="86">
        <f t="shared" si="73"/>
        <v>8.0917827779113006E-8</v>
      </c>
    </row>
    <row r="60" spans="2:273" x14ac:dyDescent="0.25">
      <c r="B60" s="2">
        <v>33</v>
      </c>
      <c r="C60" s="37">
        <v>81.415000000000006</v>
      </c>
      <c r="D60" s="37">
        <v>87.415000000000006</v>
      </c>
      <c r="E60" s="37">
        <v>88.024000000000001</v>
      </c>
      <c r="F60" s="37">
        <v>88.293000000000006</v>
      </c>
      <c r="G60" s="37">
        <v>88.244</v>
      </c>
      <c r="H60" s="37">
        <v>88.268000000000001</v>
      </c>
      <c r="I60" s="37">
        <v>89.366</v>
      </c>
      <c r="J60" s="37">
        <v>90.049000000000007</v>
      </c>
      <c r="K60" s="37">
        <v>89.828999999999994</v>
      </c>
      <c r="L60" s="37">
        <v>92.488</v>
      </c>
      <c r="M60" s="37">
        <v>97.194999999999993</v>
      </c>
      <c r="N60" s="37">
        <v>94.244</v>
      </c>
      <c r="O60" s="37">
        <v>95.049000000000007</v>
      </c>
      <c r="P60" s="37">
        <v>90.561000000000007</v>
      </c>
      <c r="Q60" s="37">
        <v>86.022999999999996</v>
      </c>
      <c r="S60" s="4">
        <f t="shared" si="60"/>
        <v>83.657802201747216</v>
      </c>
      <c r="T60" s="4">
        <f t="shared" si="60"/>
        <v>86.323663587987951</v>
      </c>
      <c r="U60" s="4">
        <f t="shared" si="60"/>
        <v>87.92542827360127</v>
      </c>
      <c r="V60" s="4">
        <f t="shared" si="60"/>
        <v>87.654765840583011</v>
      </c>
      <c r="W60" s="4">
        <f t="shared" si="60"/>
        <v>88.44959609064658</v>
      </c>
      <c r="X60" s="4">
        <f t="shared" si="60"/>
        <v>87.682662053727583</v>
      </c>
      <c r="Y60" s="4">
        <f t="shared" si="60"/>
        <v>89.022435707666574</v>
      </c>
      <c r="Z60" s="4">
        <f t="shared" si="60"/>
        <v>88.803630057208522</v>
      </c>
      <c r="AA60" s="4">
        <f t="shared" si="60"/>
        <v>90.59010944600216</v>
      </c>
      <c r="AB60" s="4">
        <f t="shared" si="60"/>
        <v>91.499836889043479</v>
      </c>
      <c r="AC60" s="4">
        <f t="shared" si="60"/>
        <v>94.2152553457517</v>
      </c>
      <c r="AD60" s="4">
        <f t="shared" si="60"/>
        <v>94.151064843337252</v>
      </c>
      <c r="AE60" s="4">
        <f t="shared" si="60"/>
        <v>93.357467817976939</v>
      </c>
      <c r="AF60" s="4">
        <f t="shared" si="60"/>
        <v>90.695192495868966</v>
      </c>
      <c r="AG60" s="4">
        <f t="shared" si="60"/>
        <v>86.508377705338859</v>
      </c>
      <c r="AI60" s="4">
        <f t="shared" si="61"/>
        <v>-2.2428022017472102</v>
      </c>
      <c r="AJ60" s="4">
        <f t="shared" si="61"/>
        <v>1.0913364120120548</v>
      </c>
      <c r="AK60" s="4">
        <f t="shared" si="61"/>
        <v>9.857172639873113E-2</v>
      </c>
      <c r="AL60" s="4">
        <f t="shared" si="61"/>
        <v>0.63823415941699579</v>
      </c>
      <c r="AM60" s="4">
        <f t="shared" si="61"/>
        <v>-0.20559609064657991</v>
      </c>
      <c r="AN60" s="4">
        <f t="shared" si="61"/>
        <v>0.58533794627241775</v>
      </c>
      <c r="AO60" s="4">
        <f t="shared" si="61"/>
        <v>0.34356429233342567</v>
      </c>
      <c r="AP60" s="4">
        <f t="shared" si="61"/>
        <v>1.2453699427914842</v>
      </c>
      <c r="AQ60" s="4">
        <f t="shared" si="61"/>
        <v>-0.76110944600216612</v>
      </c>
      <c r="AR60" s="4">
        <f t="shared" si="61"/>
        <v>0.98816311095652054</v>
      </c>
      <c r="AS60" s="4">
        <f t="shared" si="61"/>
        <v>2.979744654248293</v>
      </c>
      <c r="AT60" s="4">
        <f t="shared" si="61"/>
        <v>9.2935156662747431E-2</v>
      </c>
      <c r="AU60" s="4">
        <f t="shared" si="61"/>
        <v>1.6915321820230673</v>
      </c>
      <c r="AV60" s="4">
        <f t="shared" si="61"/>
        <v>-0.13419249586895887</v>
      </c>
      <c r="AW60" s="4">
        <f t="shared" si="61"/>
        <v>-0.4853777053388626</v>
      </c>
      <c r="AY60" s="2">
        <f t="shared" si="66"/>
        <v>83.558324549387166</v>
      </c>
      <c r="AZ60" s="2">
        <f t="shared" si="66"/>
        <v>85.926842696835962</v>
      </c>
      <c r="BA60" s="2">
        <f t="shared" si="66"/>
        <v>87.593082360746124</v>
      </c>
      <c r="BB60" s="2">
        <f t="shared" si="66"/>
        <v>86.998089515644708</v>
      </c>
      <c r="BC60" s="2">
        <f t="shared" si="66"/>
        <v>87.917255980751037</v>
      </c>
      <c r="BD60" s="2">
        <f t="shared" si="66"/>
        <v>87.285961050546788</v>
      </c>
      <c r="BE60" s="2">
        <f t="shared" si="66"/>
        <v>88.732302836632456</v>
      </c>
      <c r="BF60" s="2">
        <f t="shared" si="66"/>
        <v>88.597198049682135</v>
      </c>
      <c r="BG60" s="2">
        <f t="shared" si="66"/>
        <v>90.436679950415879</v>
      </c>
      <c r="BH60" s="2">
        <f t="shared" si="66"/>
        <v>91.298110241406377</v>
      </c>
      <c r="BI60" s="2">
        <f t="shared" si="66"/>
        <v>94.062868219357824</v>
      </c>
      <c r="BJ60" s="2">
        <f t="shared" si="66"/>
        <v>93.958432052121978</v>
      </c>
      <c r="BK60" s="2">
        <f t="shared" si="66"/>
        <v>93.036966091136108</v>
      </c>
      <c r="BL60" s="2">
        <f t="shared" si="66"/>
        <v>90.676293580513004</v>
      </c>
      <c r="BM60" s="2">
        <f t="shared" si="66"/>
        <v>86.508173691172928</v>
      </c>
      <c r="BO60" s="2">
        <f t="shared" si="11"/>
        <v>81.415000000000006</v>
      </c>
      <c r="BP60" s="2">
        <f t="shared" si="12"/>
        <v>87.415000000000006</v>
      </c>
      <c r="BQ60" s="2">
        <f t="shared" si="13"/>
        <v>88.024000000000001</v>
      </c>
      <c r="BR60" s="2">
        <f t="shared" si="14"/>
        <v>88.293000000000006</v>
      </c>
      <c r="BS60" s="2">
        <f t="shared" si="15"/>
        <v>88.244</v>
      </c>
      <c r="BT60" s="2">
        <f t="shared" si="16"/>
        <v>88.268000000000001</v>
      </c>
      <c r="BU60" s="2">
        <f t="shared" si="17"/>
        <v>89.366</v>
      </c>
      <c r="BV60" s="2">
        <f t="shared" si="18"/>
        <v>90.049000000000007</v>
      </c>
      <c r="BW60" s="2">
        <f t="shared" si="19"/>
        <v>89.828999999999994</v>
      </c>
      <c r="BX60" s="2">
        <f t="shared" si="20"/>
        <v>92.488</v>
      </c>
      <c r="BY60" s="2">
        <f t="shared" si="21"/>
        <v>97.194999999999993</v>
      </c>
      <c r="BZ60" s="2">
        <f t="shared" si="22"/>
        <v>94.244</v>
      </c>
      <c r="CA60" s="2">
        <f t="shared" si="23"/>
        <v>95.049000000000007</v>
      </c>
      <c r="CB60" s="2">
        <f t="shared" si="24"/>
        <v>90.561000000000007</v>
      </c>
      <c r="CC60" s="2">
        <f t="shared" si="25"/>
        <v>86.022999999999996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84.45860183227623</v>
      </c>
      <c r="DL60" s="2">
        <f t="shared" si="62"/>
        <v>87.356387002673983</v>
      </c>
      <c r="DM60" s="2">
        <f t="shared" si="62"/>
        <v>88.495444210355757</v>
      </c>
      <c r="DN60" s="2">
        <f t="shared" si="62"/>
        <v>88.525258536585397</v>
      </c>
      <c r="DO60" s="2">
        <f t="shared" si="62"/>
        <v>88.822644250871065</v>
      </c>
      <c r="DP60" s="2">
        <f t="shared" si="62"/>
        <v>89.394670637171501</v>
      </c>
      <c r="DQ60" s="2">
        <f t="shared" si="62"/>
        <v>90.362402182427132</v>
      </c>
      <c r="DR60" s="2">
        <f t="shared" si="62"/>
        <v>90.417125641800041</v>
      </c>
      <c r="DS60" s="2">
        <f t="shared" si="62"/>
        <v>92.105429034531355</v>
      </c>
      <c r="DT60" s="2">
        <f t="shared" si="62"/>
        <v>93.452448504983394</v>
      </c>
      <c r="DU60" s="2">
        <f t="shared" si="62"/>
        <v>95.687399999999982</v>
      </c>
      <c r="DV60" s="2">
        <f t="shared" si="62"/>
        <v>94.306078828148586</v>
      </c>
      <c r="DW60" s="2">
        <f t="shared" si="62"/>
        <v>95.431438835318602</v>
      </c>
      <c r="DX60" s="2">
        <f t="shared" si="62"/>
        <v>91.143565853658529</v>
      </c>
      <c r="DY60" s="2">
        <f t="shared" si="62"/>
        <v>86.979273460410539</v>
      </c>
      <c r="EA60" s="2">
        <f t="shared" si="63"/>
        <v>80.994893935345942</v>
      </c>
      <c r="EB60" s="2">
        <f t="shared" si="63"/>
        <v>82.572962809539064</v>
      </c>
      <c r="EC60" s="2">
        <f t="shared" si="63"/>
        <v>85.430733685566452</v>
      </c>
      <c r="ED60" s="2">
        <f t="shared" si="63"/>
        <v>83.762435566793087</v>
      </c>
      <c r="EE60" s="2">
        <f t="shared" si="63"/>
        <v>85.906217305667241</v>
      </c>
      <c r="EF60" s="2">
        <f t="shared" si="63"/>
        <v>82.388921056233912</v>
      </c>
      <c r="EG60" s="2">
        <f t="shared" si="63"/>
        <v>84.765585691573918</v>
      </c>
      <c r="EH60" s="2">
        <f t="shared" si="63"/>
        <v>83.917771278195502</v>
      </c>
      <c r="EI60" s="2">
        <f t="shared" si="63"/>
        <v>85.935348228589731</v>
      </c>
      <c r="EJ60" s="2">
        <f t="shared" si="63"/>
        <v>85.694809337468527</v>
      </c>
      <c r="EK60" s="2">
        <f t="shared" si="63"/>
        <v>89.667211365158678</v>
      </c>
      <c r="EL60" s="2">
        <f t="shared" si="63"/>
        <v>93.040748049248478</v>
      </c>
      <c r="EM60" s="2">
        <f t="shared" si="63"/>
        <v>87.217768698717691</v>
      </c>
      <c r="EN60" s="2">
        <f t="shared" si="63"/>
        <v>89.044554592720971</v>
      </c>
      <c r="EO60" s="2">
        <f t="shared" si="63"/>
        <v>84.474895764893901</v>
      </c>
      <c r="EQ60" s="2">
        <f t="shared" si="64"/>
        <v>82.52018146171946</v>
      </c>
      <c r="ER60" s="2">
        <f t="shared" si="64"/>
        <v>81.962053835286127</v>
      </c>
      <c r="ES60" s="2">
        <f t="shared" si="64"/>
        <v>84.871854264861213</v>
      </c>
      <c r="ET60" s="2">
        <f t="shared" si="64"/>
        <v>82.253011282993825</v>
      </c>
      <c r="EU60" s="2">
        <f t="shared" si="64"/>
        <v>83.93009708468847</v>
      </c>
      <c r="EV60" s="2">
        <f t="shared" si="64"/>
        <v>83.265578807364548</v>
      </c>
      <c r="EW60" s="2">
        <f t="shared" si="64"/>
        <v>84.31231473313909</v>
      </c>
      <c r="EX60" s="2">
        <f t="shared" si="64"/>
        <v>83.639048264755999</v>
      </c>
      <c r="EY60" s="2">
        <f t="shared" si="64"/>
        <v>85.003423921600572</v>
      </c>
      <c r="EZ60" s="2">
        <f t="shared" si="64"/>
        <v>84.979647265189996</v>
      </c>
      <c r="FA60" s="2">
        <f t="shared" si="64"/>
        <v>87.791284004013306</v>
      </c>
      <c r="FB60" s="2">
        <f t="shared" si="64"/>
        <v>90.499669854718647</v>
      </c>
      <c r="FC60" s="2">
        <f t="shared" si="64"/>
        <v>86.57930358250421</v>
      </c>
      <c r="FD60" s="2">
        <f t="shared" si="64"/>
        <v>89.142018373240177</v>
      </c>
      <c r="FE60" s="2">
        <f t="shared" si="64"/>
        <v>91.553023417503411</v>
      </c>
      <c r="FG60" s="2">
        <f t="shared" si="65"/>
        <v>0.25992151711799855</v>
      </c>
      <c r="FH60" s="2">
        <f t="shared" si="65"/>
        <v>0.29885191049901649</v>
      </c>
      <c r="FI60" s="2">
        <f t="shared" si="65"/>
        <v>0.2944336935966011</v>
      </c>
      <c r="FJ60" s="2">
        <f t="shared" si="65"/>
        <v>0.32063944364906433</v>
      </c>
      <c r="FK60" s="2">
        <f t="shared" si="65"/>
        <v>0.31043589060606325</v>
      </c>
      <c r="FL60" s="2">
        <f t="shared" si="65"/>
        <v>0.30099885305700697</v>
      </c>
      <c r="FM60" s="2">
        <f t="shared" si="65"/>
        <v>0.29125339718226906</v>
      </c>
      <c r="FN60" s="2">
        <f t="shared" si="65"/>
        <v>0.28001582056517849</v>
      </c>
      <c r="FO60" s="2">
        <f t="shared" si="65"/>
        <v>0.27045587119787712</v>
      </c>
      <c r="FP60" s="2">
        <f t="shared" si="65"/>
        <v>0.27770418279075659</v>
      </c>
      <c r="FQ60" s="2">
        <f t="shared" si="65"/>
        <v>0.26984381436385374</v>
      </c>
      <c r="FR60" s="2">
        <f t="shared" si="65"/>
        <v>0.2747283527565339</v>
      </c>
      <c r="FS60" s="2">
        <f t="shared" si="65"/>
        <v>0.29152217741628106</v>
      </c>
      <c r="FT60" s="2">
        <f t="shared" si="65"/>
        <v>0.2226157696299659</v>
      </c>
      <c r="FU60" s="2">
        <f t="shared" si="65"/>
        <v>0.1881312122317072</v>
      </c>
      <c r="FW60" s="2">
        <f t="shared" si="68"/>
        <v>9.7873577192671882E-6</v>
      </c>
      <c r="FX60" s="2">
        <f t="shared" si="68"/>
        <v>1.4481686799370455E-5</v>
      </c>
      <c r="FY60" s="2">
        <f t="shared" si="68"/>
        <v>1.3974376673807209E-5</v>
      </c>
      <c r="FZ60" s="2">
        <f t="shared" si="68"/>
        <v>1.3325416668109688E-5</v>
      </c>
      <c r="GA60" s="2">
        <f t="shared" si="68"/>
        <v>1.24860815054417E-5</v>
      </c>
      <c r="GB60" s="2">
        <f t="shared" si="68"/>
        <v>1.4831377569469988E-5</v>
      </c>
      <c r="GC60" s="2">
        <f t="shared" si="68"/>
        <v>1.6611317772011247E-5</v>
      </c>
      <c r="GD60" s="2">
        <f t="shared" si="68"/>
        <v>1.9900937640627931E-5</v>
      </c>
      <c r="GE60" s="2">
        <f t="shared" si="68"/>
        <v>1.5563906990676421E-5</v>
      </c>
      <c r="GF60" s="2">
        <f t="shared" si="68"/>
        <v>1.3169290002972242E-5</v>
      </c>
      <c r="GG60" s="2">
        <f t="shared" si="68"/>
        <v>1.1256420205916875E-5</v>
      </c>
      <c r="GH60" s="2">
        <f t="shared" si="68"/>
        <v>9.6555262673814442E-6</v>
      </c>
      <c r="GI60" s="2">
        <f t="shared" si="68"/>
        <v>8.9924748758277421E-6</v>
      </c>
      <c r="GJ60" s="2">
        <f t="shared" si="68"/>
        <v>7.5327475209745778E-6</v>
      </c>
      <c r="GK60" s="2">
        <f t="shared" si="68"/>
        <v>7.3243248107533032E-6</v>
      </c>
      <c r="GM60" s="86">
        <f t="shared" si="69"/>
        <v>1.0622489998088682E-4</v>
      </c>
      <c r="GN60" s="86">
        <f t="shared" si="69"/>
        <v>4.0941719264634839E-4</v>
      </c>
      <c r="GO60" s="86">
        <f t="shared" si="69"/>
        <v>3.38842077851466E-4</v>
      </c>
      <c r="GP60" s="86">
        <f t="shared" si="69"/>
        <v>7.2824803949892423E-4</v>
      </c>
      <c r="GQ60" s="86">
        <f t="shared" si="69"/>
        <v>5.8207902872029588E-4</v>
      </c>
      <c r="GR60" s="86">
        <f t="shared" si="69"/>
        <v>4.1623359867961528E-4</v>
      </c>
      <c r="GS60" s="86">
        <f t="shared" si="69"/>
        <v>2.9807779899542153E-4</v>
      </c>
      <c r="GT60" s="86">
        <f t="shared" si="69"/>
        <v>2.0578205471487228E-4</v>
      </c>
      <c r="GU60" s="86">
        <f t="shared" si="69"/>
        <v>1.516355851792467E-4</v>
      </c>
      <c r="GV60" s="86">
        <f t="shared" si="69"/>
        <v>2.0027337940157938E-4</v>
      </c>
      <c r="GW60" s="86">
        <f t="shared" si="69"/>
        <v>1.5187828467826703E-4</v>
      </c>
      <c r="GX60" s="86">
        <f t="shared" si="69"/>
        <v>1.9922502597735767E-4</v>
      </c>
      <c r="GY60" s="86">
        <f t="shared" si="69"/>
        <v>3.3617901518660819E-4</v>
      </c>
      <c r="GZ60" s="86">
        <f t="shared" si="69"/>
        <v>1.8333021195758052E-5</v>
      </c>
      <c r="HA60" s="86">
        <f t="shared" si="69"/>
        <v>2.0439615352182889E-7</v>
      </c>
      <c r="HC60" s="86">
        <f t="shared" ref="HC60:HH122" si="74" xml:space="preserve"> _xlfn.NORM.DIST($B60, C$8, ABS(C$12), TRUE) * _xlfn.NORM.DIST(($B60 - C$8)*C$16, 0, ABS(C$12), TRUE) * 2</f>
        <v>1.3828326964035344E-16</v>
      </c>
      <c r="HD60" s="86">
        <f t="shared" si="70"/>
        <v>1.0773559909314189E-14</v>
      </c>
      <c r="HE60" s="86">
        <f t="shared" si="70"/>
        <v>5.2653913374998851E-15</v>
      </c>
      <c r="HF60" s="86">
        <f t="shared" si="70"/>
        <v>3.1546462858028206E-14</v>
      </c>
      <c r="HG60" s="86">
        <f t="shared" si="70"/>
        <v>7.1010327263088535E-14</v>
      </c>
      <c r="HH60" s="86">
        <f t="shared" si="70"/>
        <v>8.5561295231887696E-13</v>
      </c>
      <c r="HI60" s="86">
        <f t="shared" si="70"/>
        <v>2.0924027160154237E-13</v>
      </c>
      <c r="HJ60" s="86">
        <f t="shared" si="70"/>
        <v>1.5607478012144068E-14</v>
      </c>
      <c r="HK60" s="86">
        <f t="shared" si="70"/>
        <v>3.0141612373942673E-14</v>
      </c>
      <c r="HL60" s="86">
        <f t="shared" si="70"/>
        <v>3.8514567251426539E-14</v>
      </c>
      <c r="HM60" s="86">
        <f t="shared" si="70"/>
        <v>2.8827442465032142E-14</v>
      </c>
      <c r="HN60" s="86">
        <f t="shared" si="70"/>
        <v>6.0138797868837287E-16</v>
      </c>
      <c r="HO60" s="86">
        <f t="shared" si="70"/>
        <v>2.5906649718518274E-14</v>
      </c>
      <c r="HP60" s="86">
        <f t="shared" si="70"/>
        <v>2.7282383989736057E-20</v>
      </c>
      <c r="HQ60" s="86">
        <f t="shared" si="70"/>
        <v>5.5561270410100716E-22</v>
      </c>
      <c r="HS60" s="86">
        <f t="shared" si="71"/>
        <v>1.8399808174659437E-48</v>
      </c>
      <c r="HT60" s="86">
        <f t="shared" si="71"/>
        <v>1.1796224708182656E-40</v>
      </c>
      <c r="HU60" s="86">
        <f t="shared" si="71"/>
        <v>2.4945852846931084E-42</v>
      </c>
      <c r="HV60" s="86">
        <f t="shared" si="71"/>
        <v>4.17757506828304E-39</v>
      </c>
      <c r="HW60" s="86">
        <f t="shared" si="71"/>
        <v>1.2408239783855311E-38</v>
      </c>
      <c r="HX60" s="86">
        <f t="shared" si="71"/>
        <v>1.7084136559986518E-35</v>
      </c>
      <c r="HY60" s="86">
        <f t="shared" si="71"/>
        <v>5.6375898188608138E-38</v>
      </c>
      <c r="HZ60" s="86">
        <f t="shared" si="71"/>
        <v>7.9308377502615956E-41</v>
      </c>
      <c r="IA60" s="86">
        <f t="shared" si="71"/>
        <v>1.130397893202093E-40</v>
      </c>
      <c r="IB60" s="86">
        <f t="shared" si="71"/>
        <v>2.3603512352217347E-40</v>
      </c>
      <c r="IC60" s="86">
        <f t="shared" si="71"/>
        <v>6.7064281367033409E-41</v>
      </c>
      <c r="ID60" s="86">
        <f t="shared" si="71"/>
        <v>2.7180463439980682E-46</v>
      </c>
      <c r="IE60" s="86">
        <f t="shared" si="71"/>
        <v>7.4881008855220904E-41</v>
      </c>
      <c r="IF60" s="86">
        <f t="shared" si="71"/>
        <v>5.0514340866450384E-35</v>
      </c>
      <c r="IG60" s="86">
        <f t="shared" si="71"/>
        <v>1.1230146003227754E-33</v>
      </c>
      <c r="II60" s="86">
        <f t="shared" si="72"/>
        <v>2.7166607052246881E-248</v>
      </c>
      <c r="IJ60" s="86">
        <f t="shared" si="72"/>
        <v>6.5097321755728416E-205</v>
      </c>
      <c r="IK60" s="86">
        <f t="shared" si="72"/>
        <v>1.5855603196459606E-214</v>
      </c>
      <c r="IL60" s="86">
        <f t="shared" si="72"/>
        <v>1.5582010129169728E-202</v>
      </c>
      <c r="IM60" s="86">
        <f t="shared" si="72"/>
        <v>1.0867181945463889E-198</v>
      </c>
      <c r="IN60" s="86">
        <f t="shared" si="72"/>
        <v>1.0493913196132364E-180</v>
      </c>
      <c r="IO60" s="86">
        <f t="shared" si="72"/>
        <v>3.2170970295010275E-190</v>
      </c>
      <c r="IP60" s="86">
        <f t="shared" si="72"/>
        <v>4.3363251109944733E-206</v>
      </c>
      <c r="IQ60" s="86">
        <f t="shared" si="72"/>
        <v>3.0996125017388573E-207</v>
      </c>
      <c r="IR60" s="86">
        <f t="shared" si="72"/>
        <v>1.3713158425238941E-206</v>
      </c>
      <c r="IS60" s="86">
        <f t="shared" si="72"/>
        <v>1.2905281134411484E-207</v>
      </c>
      <c r="IT60" s="86">
        <f t="shared" si="72"/>
        <v>5.3868722803253201E-234</v>
      </c>
      <c r="IU60" s="86">
        <f t="shared" si="72"/>
        <v>2.6464361076438913E-207</v>
      </c>
      <c r="IV60" s="86">
        <f t="shared" si="72"/>
        <v>1.004720689450612E-133</v>
      </c>
      <c r="IW60" s="86">
        <f t="shared" si="72"/>
        <v>1.7935955611269379E-129</v>
      </c>
      <c r="IY60" s="86">
        <f t="shared" si="73"/>
        <v>1.0622489998102511E-4</v>
      </c>
      <c r="IZ60" s="86">
        <f t="shared" si="73"/>
        <v>4.0941719265712195E-4</v>
      </c>
      <c r="JA60" s="86">
        <f t="shared" si="73"/>
        <v>3.3884207785673138E-4</v>
      </c>
      <c r="JB60" s="86">
        <f t="shared" si="73"/>
        <v>7.2824803953047072E-4</v>
      </c>
      <c r="JC60" s="86">
        <f t="shared" si="73"/>
        <v>5.8207902879130625E-4</v>
      </c>
      <c r="JD60" s="86">
        <f t="shared" si="73"/>
        <v>4.1623359953522822E-4</v>
      </c>
      <c r="JE60" s="86">
        <f t="shared" si="73"/>
        <v>2.9807779920466181E-4</v>
      </c>
      <c r="JF60" s="86">
        <f t="shared" si="73"/>
        <v>2.0578205473047975E-4</v>
      </c>
      <c r="JG60" s="86">
        <f t="shared" si="73"/>
        <v>1.5163558520938831E-4</v>
      </c>
      <c r="JH60" s="86">
        <f t="shared" si="73"/>
        <v>2.0027337944009395E-4</v>
      </c>
      <c r="JI60" s="86">
        <f t="shared" si="73"/>
        <v>1.5187828470709447E-4</v>
      </c>
      <c r="JJ60" s="86">
        <f t="shared" si="73"/>
        <v>1.9922502597795905E-4</v>
      </c>
      <c r="JK60" s="86">
        <f t="shared" si="73"/>
        <v>3.3617901521251482E-4</v>
      </c>
      <c r="JL60" s="86">
        <f t="shared" si="73"/>
        <v>1.8333021195758079E-5</v>
      </c>
      <c r="JM60" s="86">
        <f t="shared" si="73"/>
        <v>2.0439615352182944E-7</v>
      </c>
    </row>
    <row r="61" spans="2:273" x14ac:dyDescent="0.25">
      <c r="B61" s="2">
        <v>34</v>
      </c>
      <c r="C61" s="37">
        <v>81.488</v>
      </c>
      <c r="D61" s="37">
        <v>87.316999999999993</v>
      </c>
      <c r="E61" s="37">
        <v>89.634</v>
      </c>
      <c r="F61" s="37">
        <v>89.146000000000001</v>
      </c>
      <c r="G61" s="37">
        <v>89.049000000000007</v>
      </c>
      <c r="H61" s="37">
        <v>88.584999999999994</v>
      </c>
      <c r="I61" s="37">
        <v>90.244</v>
      </c>
      <c r="J61" s="37">
        <v>91.39</v>
      </c>
      <c r="K61" s="37">
        <v>91.706999999999994</v>
      </c>
      <c r="L61" s="37">
        <v>94.122</v>
      </c>
      <c r="M61" s="37">
        <v>97.462999999999994</v>
      </c>
      <c r="N61" s="37">
        <v>94.316999999999993</v>
      </c>
      <c r="O61" s="37">
        <v>95.853999999999999</v>
      </c>
      <c r="P61" s="37">
        <v>91.706999999999994</v>
      </c>
      <c r="Q61" s="37">
        <v>85.682000000000002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83.763306753142245</v>
      </c>
      <c r="T61" s="4">
        <f t="shared" si="75"/>
        <v>86.556365807655155</v>
      </c>
      <c r="U61" s="4">
        <f t="shared" si="75"/>
        <v>88.167370361119339</v>
      </c>
      <c r="V61" s="4">
        <f t="shared" si="75"/>
        <v>87.953075587001166</v>
      </c>
      <c r="W61" s="4">
        <f t="shared" si="75"/>
        <v>88.690016992027395</v>
      </c>
      <c r="X61" s="4">
        <f t="shared" si="75"/>
        <v>87.814988693222332</v>
      </c>
      <c r="Y61" s="4">
        <f t="shared" si="75"/>
        <v>89.113897066809713</v>
      </c>
      <c r="Z61" s="4">
        <f t="shared" si="75"/>
        <v>88.774776678111635</v>
      </c>
      <c r="AA61" s="4">
        <f t="shared" si="75"/>
        <v>90.620865371105907</v>
      </c>
      <c r="AB61" s="4">
        <f t="shared" si="75"/>
        <v>91.48718520051915</v>
      </c>
      <c r="AC61" s="4">
        <f t="shared" si="75"/>
        <v>94.270381106544619</v>
      </c>
      <c r="AD61" s="4">
        <f t="shared" si="75"/>
        <v>94.245151416714975</v>
      </c>
      <c r="AE61" s="4">
        <f t="shared" si="75"/>
        <v>93.406938148858231</v>
      </c>
      <c r="AF61" s="4">
        <f t="shared" si="75"/>
        <v>90.739083239854551</v>
      </c>
      <c r="AG61" s="4">
        <f t="shared" si="75"/>
        <v>86.559730233197385</v>
      </c>
      <c r="AI61" s="4">
        <f t="shared" ref="AI61:AW77" si="76">IF(OR($B61 &lt; C$230, $B61 &gt; C$233), 0, C61-S61)</f>
        <v>-2.275306753142246</v>
      </c>
      <c r="AJ61" s="4">
        <f t="shared" si="76"/>
        <v>0.76063419234483831</v>
      </c>
      <c r="AK61" s="4">
        <f t="shared" si="76"/>
        <v>1.4666296388806614</v>
      </c>
      <c r="AL61" s="4">
        <f t="shared" si="76"/>
        <v>1.1929244129988348</v>
      </c>
      <c r="AM61" s="4">
        <f t="shared" si="76"/>
        <v>0.35898300797261129</v>
      </c>
      <c r="AN61" s="4">
        <f t="shared" si="76"/>
        <v>0.77001130677766128</v>
      </c>
      <c r="AO61" s="4">
        <f t="shared" si="76"/>
        <v>1.1301029331902868</v>
      </c>
      <c r="AP61" s="4">
        <f t="shared" si="76"/>
        <v>2.6152233218883651</v>
      </c>
      <c r="AQ61" s="4">
        <f t="shared" si="76"/>
        <v>1.0861346288940865</v>
      </c>
      <c r="AR61" s="4">
        <f t="shared" si="76"/>
        <v>2.63481479948085</v>
      </c>
      <c r="AS61" s="4">
        <f t="shared" si="76"/>
        <v>3.192618893455375</v>
      </c>
      <c r="AT61" s="4">
        <f t="shared" si="76"/>
        <v>7.1848583285017753E-2</v>
      </c>
      <c r="AU61" s="4">
        <f t="shared" si="76"/>
        <v>2.4470618511417683</v>
      </c>
      <c r="AV61" s="4">
        <f t="shared" si="76"/>
        <v>0.96791676014544237</v>
      </c>
      <c r="AW61" s="4">
        <f t="shared" si="76"/>
        <v>-0.87773023319738286</v>
      </c>
      <c r="AY61" s="2">
        <f t="shared" si="66"/>
        <v>83.605399098969784</v>
      </c>
      <c r="AZ61" s="2">
        <f t="shared" si="66"/>
        <v>85.971205482742221</v>
      </c>
      <c r="BA61" s="2">
        <f t="shared" si="66"/>
        <v>87.670208933288706</v>
      </c>
      <c r="BB61" s="2">
        <f t="shared" si="66"/>
        <v>87.01336158147015</v>
      </c>
      <c r="BC61" s="2">
        <f t="shared" si="66"/>
        <v>87.921477967424408</v>
      </c>
      <c r="BD61" s="2">
        <f t="shared" si="66"/>
        <v>87.228533564327734</v>
      </c>
      <c r="BE61" s="2">
        <f t="shared" si="66"/>
        <v>88.675964660147443</v>
      </c>
      <c r="BF61" s="2">
        <f t="shared" si="66"/>
        <v>88.456898769819531</v>
      </c>
      <c r="BG61" s="2">
        <f t="shared" si="66"/>
        <v>90.381230278729277</v>
      </c>
      <c r="BH61" s="2">
        <f t="shared" si="66"/>
        <v>91.177150766842189</v>
      </c>
      <c r="BI61" s="2">
        <f t="shared" si="66"/>
        <v>94.032742799355987</v>
      </c>
      <c r="BJ61" s="2">
        <f t="shared" si="66"/>
        <v>93.950828815757689</v>
      </c>
      <c r="BK61" s="2">
        <f t="shared" si="66"/>
        <v>92.930028858220169</v>
      </c>
      <c r="BL61" s="2">
        <f t="shared" si="66"/>
        <v>90.706182101856768</v>
      </c>
      <c r="BM61" s="2">
        <f t="shared" si="66"/>
        <v>86.559244425936711</v>
      </c>
      <c r="BO61" s="2">
        <f t="shared" si="11"/>
        <v>81.488</v>
      </c>
      <c r="BP61" s="2">
        <f t="shared" si="12"/>
        <v>87.316999999999993</v>
      </c>
      <c r="BQ61" s="2">
        <f t="shared" si="13"/>
        <v>89.634</v>
      </c>
      <c r="BR61" s="2">
        <f t="shared" si="14"/>
        <v>89.146000000000001</v>
      </c>
      <c r="BS61" s="2">
        <f t="shared" si="15"/>
        <v>89.049000000000007</v>
      </c>
      <c r="BT61" s="2">
        <f t="shared" si="16"/>
        <v>88.584999999999994</v>
      </c>
      <c r="BU61" s="2">
        <f t="shared" si="17"/>
        <v>90.244</v>
      </c>
      <c r="BV61" s="2">
        <f t="shared" si="18"/>
        <v>91.39</v>
      </c>
      <c r="BW61" s="2">
        <f t="shared" si="19"/>
        <v>91.706999999999994</v>
      </c>
      <c r="BX61" s="2">
        <f t="shared" si="20"/>
        <v>94.122</v>
      </c>
      <c r="BY61" s="2">
        <f t="shared" si="21"/>
        <v>97.462999999999994</v>
      </c>
      <c r="BZ61" s="2">
        <f t="shared" si="22"/>
        <v>94.316999999999993</v>
      </c>
      <c r="CA61" s="2">
        <f t="shared" si="23"/>
        <v>95.853999999999999</v>
      </c>
      <c r="CB61" s="2">
        <f t="shared" si="24"/>
        <v>91.706999999999994</v>
      </c>
      <c r="CC61" s="2">
        <f t="shared" si="25"/>
        <v>85.682000000000002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84.639853770260729</v>
      </c>
      <c r="DL61" s="2">
        <f t="shared" si="77"/>
        <v>87.603252248602189</v>
      </c>
      <c r="DM61" s="2">
        <f t="shared" si="77"/>
        <v>88.750034032898498</v>
      </c>
      <c r="DN61" s="2">
        <f t="shared" si="77"/>
        <v>88.755385365853684</v>
      </c>
      <c r="DO61" s="2">
        <f t="shared" si="77"/>
        <v>88.985307317073165</v>
      </c>
      <c r="DP61" s="2">
        <f t="shared" si="77"/>
        <v>89.552979526240449</v>
      </c>
      <c r="DQ61" s="2">
        <f t="shared" si="77"/>
        <v>90.487558166545114</v>
      </c>
      <c r="DR61" s="2">
        <f t="shared" si="77"/>
        <v>90.440965569314386</v>
      </c>
      <c r="DS61" s="2">
        <f t="shared" si="77"/>
        <v>92.242857646229737</v>
      </c>
      <c r="DT61" s="2">
        <f t="shared" si="77"/>
        <v>93.544375415282389</v>
      </c>
      <c r="DU61" s="2">
        <f t="shared" si="77"/>
        <v>95.862909090909071</v>
      </c>
      <c r="DV61" s="2">
        <f t="shared" si="77"/>
        <v>94.40754469948655</v>
      </c>
      <c r="DW61" s="2">
        <f t="shared" si="77"/>
        <v>95.568115846905997</v>
      </c>
      <c r="DX61" s="2">
        <f t="shared" si="77"/>
        <v>91.262343902439028</v>
      </c>
      <c r="DY61" s="2">
        <f t="shared" si="77"/>
        <v>87.09825788123166</v>
      </c>
      <c r="EA61" s="2">
        <f t="shared" ref="EA61:EO77" si="78">CE$228*$B61+CE$229</f>
        <v>80.919087363077722</v>
      </c>
      <c r="EB61" s="2">
        <f t="shared" si="78"/>
        <v>82.479138382844326</v>
      </c>
      <c r="EC61" s="2">
        <f t="shared" si="78"/>
        <v>85.3102807294282</v>
      </c>
      <c r="ED61" s="2">
        <f t="shared" si="78"/>
        <v>83.647244416350617</v>
      </c>
      <c r="EE61" s="2">
        <f t="shared" si="78"/>
        <v>85.76642270066182</v>
      </c>
      <c r="EF61" s="2">
        <f t="shared" si="78"/>
        <v>82.305459494606581</v>
      </c>
      <c r="EG61" s="2">
        <f t="shared" si="78"/>
        <v>84.655484578696331</v>
      </c>
      <c r="EH61" s="2">
        <f t="shared" si="78"/>
        <v>83.804308571428592</v>
      </c>
      <c r="EI61" s="2">
        <f t="shared" si="78"/>
        <v>85.801469858561816</v>
      </c>
      <c r="EJ61" s="2">
        <f t="shared" si="78"/>
        <v>85.561895603938154</v>
      </c>
      <c r="EK61" s="2">
        <f t="shared" si="78"/>
        <v>89.516406901564338</v>
      </c>
      <c r="EL61" s="2">
        <f t="shared" si="78"/>
        <v>92.85129750559642</v>
      </c>
      <c r="EM61" s="2">
        <f t="shared" si="78"/>
        <v>87.08290506329115</v>
      </c>
      <c r="EN61" s="2">
        <f t="shared" si="78"/>
        <v>88.934924321201621</v>
      </c>
      <c r="EO61" s="2">
        <f t="shared" si="78"/>
        <v>84.437557711089411</v>
      </c>
      <c r="EQ61" s="2">
        <f t="shared" ref="EQ61:FE77" si="79">CU$228*$B61+CU$229</f>
        <v>82.425387813506831</v>
      </c>
      <c r="ER61" s="2">
        <f t="shared" si="79"/>
        <v>81.876322257512825</v>
      </c>
      <c r="ES61" s="2">
        <f t="shared" si="79"/>
        <v>84.758796144206073</v>
      </c>
      <c r="ET61" s="2">
        <f t="shared" si="79"/>
        <v>82.157724299644812</v>
      </c>
      <c r="EU61" s="2">
        <f t="shared" si="79"/>
        <v>83.816413974236781</v>
      </c>
      <c r="EV61" s="2">
        <f t="shared" si="79"/>
        <v>83.170221941508558</v>
      </c>
      <c r="EW61" s="2">
        <f t="shared" si="79"/>
        <v>84.208524448045864</v>
      </c>
      <c r="EX61" s="2">
        <f t="shared" si="79"/>
        <v>83.529424448230529</v>
      </c>
      <c r="EY61" s="2">
        <f t="shared" si="79"/>
        <v>84.882044764774562</v>
      </c>
      <c r="EZ61" s="2">
        <f t="shared" si="79"/>
        <v>84.856335556285103</v>
      </c>
      <c r="FA61" s="2">
        <f t="shared" si="79"/>
        <v>87.66518305225668</v>
      </c>
      <c r="FB61" s="2">
        <f t="shared" si="79"/>
        <v>90.343591622313056</v>
      </c>
      <c r="FC61" s="2">
        <f t="shared" si="79"/>
        <v>86.452839035008637</v>
      </c>
      <c r="FD61" s="2">
        <f t="shared" si="79"/>
        <v>89.030928519424421</v>
      </c>
      <c r="FE61" s="2">
        <f t="shared" si="79"/>
        <v>91.420196728441951</v>
      </c>
      <c r="FG61" s="2">
        <f t="shared" ref="FG61:FU77" si="80">POWER(10,($B61-C$231)/C$229)/(1+POWER(10,($B61-C$231)/C$229))</f>
        <v>0.2780262782229993</v>
      </c>
      <c r="FH61" s="2">
        <f t="shared" si="80"/>
        <v>0.31850135196065299</v>
      </c>
      <c r="FI61" s="2">
        <f t="shared" si="80"/>
        <v>0.31392270147817253</v>
      </c>
      <c r="FJ61" s="2">
        <f t="shared" si="80"/>
        <v>0.34102465813117172</v>
      </c>
      <c r="FK61" s="2">
        <f t="shared" si="80"/>
        <v>0.3304879731448771</v>
      </c>
      <c r="FL61" s="2">
        <f t="shared" si="80"/>
        <v>0.32072488447878766</v>
      </c>
      <c r="FM61" s="2">
        <f t="shared" si="80"/>
        <v>0.31062457258370574</v>
      </c>
      <c r="FN61" s="2">
        <f t="shared" si="80"/>
        <v>0.29895485059832161</v>
      </c>
      <c r="FO61" s="2">
        <f t="shared" si="80"/>
        <v>0.2890078564518731</v>
      </c>
      <c r="FP61" s="2">
        <f t="shared" si="80"/>
        <v>0.29655126179151298</v>
      </c>
      <c r="FQ61" s="2">
        <f t="shared" si="80"/>
        <v>0.28837041072317904</v>
      </c>
      <c r="FR61" s="2">
        <f t="shared" si="80"/>
        <v>0.29345552318342699</v>
      </c>
      <c r="FS61" s="2">
        <f t="shared" si="80"/>
        <v>0.31090338749170776</v>
      </c>
      <c r="FT61" s="2">
        <f t="shared" si="80"/>
        <v>0.23896103565135968</v>
      </c>
      <c r="FU61" s="2">
        <f t="shared" si="80"/>
        <v>0.20260438910645848</v>
      </c>
      <c r="FW61" s="2">
        <f t="shared" si="68"/>
        <v>1.0731614203525113E-5</v>
      </c>
      <c r="FX61" s="2">
        <f t="shared" si="68"/>
        <v>1.5878831633504421E-5</v>
      </c>
      <c r="FY61" s="2">
        <f t="shared" si="68"/>
        <v>1.5322578669273852E-5</v>
      </c>
      <c r="FZ61" s="2">
        <f t="shared" si="68"/>
        <v>1.4611010047013005E-5</v>
      </c>
      <c r="GA61" s="2">
        <f t="shared" si="68"/>
        <v>1.3690699633692734E-5</v>
      </c>
      <c r="GB61" s="2">
        <f t="shared" si="68"/>
        <v>1.6262258853950689E-5</v>
      </c>
      <c r="GC61" s="2">
        <f t="shared" si="68"/>
        <v>1.8213918556044297E-5</v>
      </c>
      <c r="GD61" s="2">
        <f t="shared" si="68"/>
        <v>2.1820902309477984E-5</v>
      </c>
      <c r="GE61" s="2">
        <f t="shared" si="68"/>
        <v>1.706545903696494E-5</v>
      </c>
      <c r="GF61" s="2">
        <f t="shared" si="68"/>
        <v>1.4439821000440357E-5</v>
      </c>
      <c r="GG61" s="2">
        <f t="shared" si="68"/>
        <v>1.2342405918571508E-5</v>
      </c>
      <c r="GH61" s="2">
        <f t="shared" si="68"/>
        <v>1.0587064162115686E-5</v>
      </c>
      <c r="GI61" s="2">
        <f t="shared" si="68"/>
        <v>9.860044076355608E-6</v>
      </c>
      <c r="GJ61" s="2">
        <f t="shared" si="68"/>
        <v>8.259487411251698E-6</v>
      </c>
      <c r="GK61" s="2">
        <f t="shared" si="68"/>
        <v>8.0309567814851632E-6</v>
      </c>
      <c r="GM61" s="86">
        <f t="shared" si="69"/>
        <v>1.7347654539762533E-4</v>
      </c>
      <c r="GN61" s="86">
        <f t="shared" si="69"/>
        <v>6.2101155260039533E-4</v>
      </c>
      <c r="GO61" s="86">
        <f t="shared" si="69"/>
        <v>5.2155351563249483E-4</v>
      </c>
      <c r="GP61" s="86">
        <f t="shared" si="69"/>
        <v>1.0719559253631753E-3</v>
      </c>
      <c r="GQ61" s="86">
        <f t="shared" si="69"/>
        <v>8.6420169265152998E-4</v>
      </c>
      <c r="GR61" s="86">
        <f t="shared" si="69"/>
        <v>6.3309914588321201E-4</v>
      </c>
      <c r="GS61" s="86">
        <f t="shared" si="69"/>
        <v>4.6302370260658328E-4</v>
      </c>
      <c r="GT61" s="86">
        <f t="shared" si="69"/>
        <v>3.2610843253408952E-4</v>
      </c>
      <c r="GU61" s="86">
        <f t="shared" si="69"/>
        <v>2.436990645084563E-4</v>
      </c>
      <c r="GV61" s="86">
        <f t="shared" si="69"/>
        <v>3.166949604241358E-4</v>
      </c>
      <c r="GW61" s="86">
        <f t="shared" si="69"/>
        <v>2.4368736773157013E-4</v>
      </c>
      <c r="GX61" s="86">
        <f t="shared" si="69"/>
        <v>3.130590738635015E-4</v>
      </c>
      <c r="GY61" s="86">
        <f t="shared" si="69"/>
        <v>5.145049803304126E-4</v>
      </c>
      <c r="GZ61" s="86">
        <f t="shared" si="69"/>
        <v>3.2834197096397354E-5</v>
      </c>
      <c r="HA61" s="86">
        <f t="shared" si="69"/>
        <v>5.0207355613906939E-7</v>
      </c>
      <c r="HC61" s="86">
        <f t="shared" si="74"/>
        <v>4.8353279555421786E-16</v>
      </c>
      <c r="HD61" s="86">
        <f t="shared" si="70"/>
        <v>3.2428705960190892E-14</v>
      </c>
      <c r="HE61" s="86">
        <f t="shared" si="70"/>
        <v>1.6411837113090592E-14</v>
      </c>
      <c r="HF61" s="86">
        <f t="shared" si="70"/>
        <v>9.183306236614646E-14</v>
      </c>
      <c r="HG61" s="86">
        <f t="shared" si="70"/>
        <v>2.0049179392712912E-13</v>
      </c>
      <c r="HH61" s="86">
        <f t="shared" si="70"/>
        <v>2.2373726349772224E-12</v>
      </c>
      <c r="HI61" s="86">
        <f t="shared" si="70"/>
        <v>5.8154605539591141E-13</v>
      </c>
      <c r="HJ61" s="86">
        <f t="shared" si="70"/>
        <v>4.8337531721555364E-14</v>
      </c>
      <c r="HK61" s="86">
        <f t="shared" si="70"/>
        <v>9.0252884182188264E-14</v>
      </c>
      <c r="HL61" s="86">
        <f t="shared" si="70"/>
        <v>1.1278608907962552E-13</v>
      </c>
      <c r="HM61" s="86">
        <f t="shared" si="70"/>
        <v>8.3839085988890655E-14</v>
      </c>
      <c r="HN61" s="86">
        <f t="shared" si="70"/>
        <v>1.9734763582085988E-15</v>
      </c>
      <c r="HO61" s="86">
        <f t="shared" si="70"/>
        <v>7.3898106629811217E-14</v>
      </c>
      <c r="HP61" s="86">
        <f t="shared" si="70"/>
        <v>1.25098254801602E-19</v>
      </c>
      <c r="HQ61" s="86">
        <f t="shared" si="70"/>
        <v>3.0234170784471312E-21</v>
      </c>
      <c r="HS61" s="86">
        <f t="shared" si="71"/>
        <v>1.6760110342395824E-47</v>
      </c>
      <c r="HT61" s="86">
        <f t="shared" si="71"/>
        <v>7.8532906044937385E-40</v>
      </c>
      <c r="HU61" s="86">
        <f t="shared" si="71"/>
        <v>1.7972105255049415E-41</v>
      </c>
      <c r="HV61" s="86">
        <f t="shared" si="71"/>
        <v>2.6130248034100049E-38</v>
      </c>
      <c r="HW61" s="86">
        <f t="shared" si="71"/>
        <v>7.4616652536630714E-38</v>
      </c>
      <c r="HX61" s="86">
        <f t="shared" si="71"/>
        <v>9.0011386461363745E-35</v>
      </c>
      <c r="HY61" s="86">
        <f t="shared" si="71"/>
        <v>3.3577937271388981E-37</v>
      </c>
      <c r="HZ61" s="86">
        <f t="shared" si="71"/>
        <v>5.636177254661908E-40</v>
      </c>
      <c r="IA61" s="86">
        <f t="shared" si="71"/>
        <v>7.7050147820538427E-40</v>
      </c>
      <c r="IB61" s="86">
        <f t="shared" si="71"/>
        <v>1.5472157657538968E-39</v>
      </c>
      <c r="IC61" s="86">
        <f t="shared" si="71"/>
        <v>4.3605791764618606E-40</v>
      </c>
      <c r="ID61" s="86">
        <f t="shared" si="71"/>
        <v>2.2015067493541774E-45</v>
      </c>
      <c r="IE61" s="86">
        <f t="shared" si="71"/>
        <v>4.6849472337742791E-40</v>
      </c>
      <c r="IF61" s="86">
        <f t="shared" si="71"/>
        <v>2.3414581392286E-34</v>
      </c>
      <c r="IG61" s="86">
        <f t="shared" si="71"/>
        <v>4.8931198780106405E-33</v>
      </c>
      <c r="II61" s="86">
        <f t="shared" si="72"/>
        <v>2.236391447728729E-244</v>
      </c>
      <c r="IJ61" s="86">
        <f t="shared" si="72"/>
        <v>1.4213398400317869E-201</v>
      </c>
      <c r="IK61" s="86">
        <f t="shared" si="72"/>
        <v>4.856364750184037E-211</v>
      </c>
      <c r="IL61" s="86">
        <f t="shared" si="72"/>
        <v>2.9394876818317364E-199</v>
      </c>
      <c r="IM61" s="86">
        <f t="shared" si="72"/>
        <v>1.7005368190677695E-195</v>
      </c>
      <c r="IN61" s="86">
        <f t="shared" si="72"/>
        <v>9.2955178967938693E-178</v>
      </c>
      <c r="IO61" s="86">
        <f t="shared" si="72"/>
        <v>4.399552085506407E-187</v>
      </c>
      <c r="IP61" s="86">
        <f t="shared" si="72"/>
        <v>1.2411141334672365E-202</v>
      </c>
      <c r="IQ61" s="86">
        <f t="shared" si="72"/>
        <v>7.7719354763286065E-204</v>
      </c>
      <c r="IR61" s="86">
        <f t="shared" si="72"/>
        <v>2.9888126322335466E-203</v>
      </c>
      <c r="IS61" s="86">
        <f t="shared" si="72"/>
        <v>2.629297131690076E-204</v>
      </c>
      <c r="IT61" s="86">
        <f t="shared" si="72"/>
        <v>2.6020874966336624E-230</v>
      </c>
      <c r="IU61" s="86">
        <f t="shared" si="72"/>
        <v>4.6037953096522512E-204</v>
      </c>
      <c r="IV61" s="86">
        <f t="shared" si="72"/>
        <v>1.1246421700538367E-131</v>
      </c>
      <c r="IW61" s="86">
        <f t="shared" si="72"/>
        <v>1.7060139927797909E-127</v>
      </c>
      <c r="IY61" s="86">
        <f t="shared" si="73"/>
        <v>1.7347654539810885E-4</v>
      </c>
      <c r="IZ61" s="86">
        <f t="shared" si="73"/>
        <v>6.2101155263282403E-4</v>
      </c>
      <c r="JA61" s="86">
        <f t="shared" si="73"/>
        <v>5.2155351564890662E-4</v>
      </c>
      <c r="JB61" s="86">
        <f t="shared" si="73"/>
        <v>1.0719559254550083E-3</v>
      </c>
      <c r="JC61" s="86">
        <f t="shared" si="73"/>
        <v>8.6420169285202173E-4</v>
      </c>
      <c r="JD61" s="86">
        <f t="shared" si="73"/>
        <v>6.3309914812058462E-4</v>
      </c>
      <c r="JE61" s="86">
        <f t="shared" si="73"/>
        <v>4.6302370318812932E-4</v>
      </c>
      <c r="JF61" s="86">
        <f t="shared" si="73"/>
        <v>3.2610843258242705E-4</v>
      </c>
      <c r="JG61" s="86">
        <f t="shared" si="73"/>
        <v>2.4369906459870919E-4</v>
      </c>
      <c r="JH61" s="86">
        <f t="shared" si="73"/>
        <v>3.1669496053692188E-4</v>
      </c>
      <c r="JI61" s="86">
        <f t="shared" si="73"/>
        <v>2.4368736781540921E-4</v>
      </c>
      <c r="JJ61" s="86">
        <f t="shared" si="73"/>
        <v>3.1305907386547496E-4</v>
      </c>
      <c r="JK61" s="86">
        <f t="shared" si="73"/>
        <v>5.1450498040431073E-4</v>
      </c>
      <c r="JL61" s="86">
        <f t="shared" si="73"/>
        <v>3.2834197096397476E-5</v>
      </c>
      <c r="JM61" s="86">
        <f t="shared" si="73"/>
        <v>5.0207355613907246E-7</v>
      </c>
    </row>
    <row r="62" spans="2:273" x14ac:dyDescent="0.25">
      <c r="B62" s="2">
        <v>35</v>
      </c>
      <c r="C62" s="37">
        <v>83.39</v>
      </c>
      <c r="D62" s="37">
        <v>88.049000000000007</v>
      </c>
      <c r="E62" s="37">
        <v>88.975999999999999</v>
      </c>
      <c r="F62" s="37">
        <v>89.462999999999994</v>
      </c>
      <c r="G62" s="37">
        <v>90.853999999999999</v>
      </c>
      <c r="H62" s="37">
        <v>90.072999999999993</v>
      </c>
      <c r="I62" s="37">
        <v>91.268000000000001</v>
      </c>
      <c r="J62" s="37">
        <v>91.171000000000006</v>
      </c>
      <c r="K62" s="37">
        <v>93.097999999999999</v>
      </c>
      <c r="L62" s="37">
        <v>93</v>
      </c>
      <c r="M62" s="37">
        <v>96.584999999999994</v>
      </c>
      <c r="N62" s="37">
        <v>94.683000000000007</v>
      </c>
      <c r="O62" s="37">
        <v>97.78</v>
      </c>
      <c r="P62" s="37">
        <v>90.561000000000007</v>
      </c>
      <c r="Q62" s="37">
        <v>84.932000000000002</v>
      </c>
      <c r="S62" s="4">
        <f t="shared" si="75"/>
        <v>83.887169626709294</v>
      </c>
      <c r="T62" s="4">
        <f t="shared" si="75"/>
        <v>86.850726920135088</v>
      </c>
      <c r="U62" s="4">
        <f t="shared" si="75"/>
        <v>88.464201002158745</v>
      </c>
      <c r="V62" s="4">
        <f t="shared" si="75"/>
        <v>88.340464617742342</v>
      </c>
      <c r="W62" s="4">
        <f t="shared" si="75"/>
        <v>89.007894877540295</v>
      </c>
      <c r="X62" s="4">
        <f t="shared" si="75"/>
        <v>88.012672377165927</v>
      </c>
      <c r="Y62" s="4">
        <f t="shared" si="75"/>
        <v>89.258579187052803</v>
      </c>
      <c r="Z62" s="4">
        <f t="shared" si="75"/>
        <v>88.789261686159406</v>
      </c>
      <c r="AA62" s="4">
        <f t="shared" si="75"/>
        <v>90.679743304592051</v>
      </c>
      <c r="AB62" s="4">
        <f t="shared" si="75"/>
        <v>91.511780567296427</v>
      </c>
      <c r="AC62" s="4">
        <f t="shared" si="75"/>
        <v>94.350971006678748</v>
      </c>
      <c r="AD62" s="4">
        <f t="shared" si="75"/>
        <v>94.374697720900599</v>
      </c>
      <c r="AE62" s="4">
        <f t="shared" si="75"/>
        <v>93.5072569965116</v>
      </c>
      <c r="AF62" s="4">
        <f t="shared" si="75"/>
        <v>90.782843917497203</v>
      </c>
      <c r="AG62" s="4">
        <f t="shared" si="75"/>
        <v>86.604619708302323</v>
      </c>
      <c r="AI62" s="4">
        <f t="shared" si="76"/>
        <v>-0.49716962670929377</v>
      </c>
      <c r="AJ62" s="4">
        <f t="shared" si="76"/>
        <v>1.1982730798649186</v>
      </c>
      <c r="AK62" s="4">
        <f t="shared" si="76"/>
        <v>0.51179899784125382</v>
      </c>
      <c r="AL62" s="4">
        <f t="shared" si="76"/>
        <v>1.1225353822576523</v>
      </c>
      <c r="AM62" s="4">
        <f t="shared" si="76"/>
        <v>1.8461051224597043</v>
      </c>
      <c r="AN62" s="4">
        <f t="shared" si="76"/>
        <v>2.0603276228340661</v>
      </c>
      <c r="AO62" s="4">
        <f t="shared" si="76"/>
        <v>2.009420812947198</v>
      </c>
      <c r="AP62" s="4">
        <f t="shared" si="76"/>
        <v>2.3817383138406001</v>
      </c>
      <c r="AQ62" s="4">
        <f t="shared" si="76"/>
        <v>2.4182566954079476</v>
      </c>
      <c r="AR62" s="4">
        <f t="shared" si="76"/>
        <v>1.4882194327035734</v>
      </c>
      <c r="AS62" s="4">
        <f t="shared" si="76"/>
        <v>2.234028993321246</v>
      </c>
      <c r="AT62" s="4">
        <f t="shared" si="76"/>
        <v>0.30830227909940788</v>
      </c>
      <c r="AU62" s="4">
        <f t="shared" si="76"/>
        <v>4.2727430034884009</v>
      </c>
      <c r="AV62" s="4">
        <f t="shared" si="76"/>
        <v>-0.22184391749719623</v>
      </c>
      <c r="AW62" s="4">
        <f t="shared" si="76"/>
        <v>-1.6726197083023209</v>
      </c>
      <c r="AY62" s="2">
        <f t="shared" si="66"/>
        <v>83.640161758278097</v>
      </c>
      <c r="AZ62" s="2">
        <f t="shared" si="66"/>
        <v>85.998530998293489</v>
      </c>
      <c r="BA62" s="2">
        <f t="shared" si="66"/>
        <v>87.730126102554706</v>
      </c>
      <c r="BB62" s="2">
        <f t="shared" si="66"/>
        <v>87.011253207787234</v>
      </c>
      <c r="BC62" s="2">
        <f t="shared" si="66"/>
        <v>87.911331795106378</v>
      </c>
      <c r="BD62" s="2">
        <f t="shared" si="66"/>
        <v>87.156610750048173</v>
      </c>
      <c r="BE62" s="2">
        <f t="shared" si="66"/>
        <v>88.606342249003049</v>
      </c>
      <c r="BF62" s="2">
        <f t="shared" si="66"/>
        <v>88.306561384412987</v>
      </c>
      <c r="BG62" s="2">
        <f t="shared" si="66"/>
        <v>90.3107814243928</v>
      </c>
      <c r="BH62" s="2">
        <f t="shared" si="66"/>
        <v>91.041812566282005</v>
      </c>
      <c r="BI62" s="2">
        <f t="shared" si="66"/>
        <v>93.985614686449352</v>
      </c>
      <c r="BJ62" s="2">
        <f t="shared" si="66"/>
        <v>93.930988655940354</v>
      </c>
      <c r="BK62" s="2">
        <f t="shared" si="66"/>
        <v>92.806553841128192</v>
      </c>
      <c r="BL62" s="2">
        <f t="shared" si="66"/>
        <v>90.72654705116048</v>
      </c>
      <c r="BM62" s="2">
        <f t="shared" si="66"/>
        <v>86.6034957513873</v>
      </c>
      <c r="BO62" s="2">
        <f t="shared" si="11"/>
        <v>83.39</v>
      </c>
      <c r="BP62" s="2">
        <f t="shared" si="12"/>
        <v>88.049000000000007</v>
      </c>
      <c r="BQ62" s="2">
        <f t="shared" si="13"/>
        <v>88.975999999999999</v>
      </c>
      <c r="BR62" s="2">
        <f t="shared" si="14"/>
        <v>89.462999999999994</v>
      </c>
      <c r="BS62" s="2">
        <f t="shared" si="15"/>
        <v>90.853999999999999</v>
      </c>
      <c r="BT62" s="2">
        <f t="shared" si="16"/>
        <v>90.072999999999993</v>
      </c>
      <c r="BU62" s="2">
        <f t="shared" si="17"/>
        <v>91.268000000000001</v>
      </c>
      <c r="BV62" s="2">
        <f t="shared" si="18"/>
        <v>91.171000000000006</v>
      </c>
      <c r="BW62" s="2">
        <f t="shared" si="19"/>
        <v>93.097999999999999</v>
      </c>
      <c r="BX62" s="2">
        <f t="shared" si="20"/>
        <v>93</v>
      </c>
      <c r="BY62" s="2">
        <f t="shared" si="21"/>
        <v>96.584999999999994</v>
      </c>
      <c r="BZ62" s="2">
        <f t="shared" si="22"/>
        <v>94.683000000000007</v>
      </c>
      <c r="CA62" s="2">
        <f t="shared" si="23"/>
        <v>97.78</v>
      </c>
      <c r="CB62" s="2">
        <f t="shared" si="24"/>
        <v>90.561000000000007</v>
      </c>
      <c r="CC62" s="2">
        <f t="shared" si="25"/>
        <v>84.932000000000002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84.821105708245227</v>
      </c>
      <c r="DL62" s="2">
        <f t="shared" si="77"/>
        <v>87.850117494530394</v>
      </c>
      <c r="DM62" s="2">
        <f t="shared" si="77"/>
        <v>89.004623855441238</v>
      </c>
      <c r="DN62" s="2">
        <f t="shared" si="77"/>
        <v>88.98551219512197</v>
      </c>
      <c r="DO62" s="2">
        <f t="shared" si="77"/>
        <v>89.147970383275251</v>
      </c>
      <c r="DP62" s="2">
        <f t="shared" si="77"/>
        <v>89.711288415309411</v>
      </c>
      <c r="DQ62" s="2">
        <f t="shared" si="77"/>
        <v>90.612714150663095</v>
      </c>
      <c r="DR62" s="2">
        <f t="shared" si="77"/>
        <v>90.464805496828731</v>
      </c>
      <c r="DS62" s="2">
        <f t="shared" si="77"/>
        <v>92.38028625792812</v>
      </c>
      <c r="DT62" s="2">
        <f t="shared" si="77"/>
        <v>93.636302325581397</v>
      </c>
      <c r="DU62" s="2">
        <f t="shared" si="77"/>
        <v>96.038418181818173</v>
      </c>
      <c r="DV62" s="2">
        <f t="shared" si="77"/>
        <v>94.509010570824515</v>
      </c>
      <c r="DW62" s="2">
        <f t="shared" si="77"/>
        <v>95.704792858493391</v>
      </c>
      <c r="DX62" s="2">
        <f t="shared" si="77"/>
        <v>91.381121951219512</v>
      </c>
      <c r="DY62" s="2">
        <f t="shared" si="77"/>
        <v>87.217242302052767</v>
      </c>
      <c r="EA62" s="2">
        <f t="shared" si="78"/>
        <v>80.843280790809487</v>
      </c>
      <c r="EB62" s="2">
        <f t="shared" si="78"/>
        <v>82.385313956149588</v>
      </c>
      <c r="EC62" s="2">
        <f t="shared" si="78"/>
        <v>85.189827773289963</v>
      </c>
      <c r="ED62" s="2">
        <f t="shared" si="78"/>
        <v>83.532053265908132</v>
      </c>
      <c r="EE62" s="2">
        <f t="shared" si="78"/>
        <v>85.626628095656386</v>
      </c>
      <c r="EF62" s="2">
        <f t="shared" si="78"/>
        <v>82.221997932979249</v>
      </c>
      <c r="EG62" s="2">
        <f t="shared" si="78"/>
        <v>84.545383465818759</v>
      </c>
      <c r="EH62" s="2">
        <f t="shared" si="78"/>
        <v>83.690845864661668</v>
      </c>
      <c r="EI62" s="2">
        <f t="shared" si="78"/>
        <v>85.667591488533887</v>
      </c>
      <c r="EJ62" s="2">
        <f t="shared" si="78"/>
        <v>85.428981870407782</v>
      </c>
      <c r="EK62" s="2">
        <f t="shared" si="78"/>
        <v>89.365602437969997</v>
      </c>
      <c r="EL62" s="2">
        <f t="shared" si="78"/>
        <v>92.661846961944349</v>
      </c>
      <c r="EM62" s="2">
        <f t="shared" si="78"/>
        <v>86.948041427864609</v>
      </c>
      <c r="EN62" s="2">
        <f t="shared" si="78"/>
        <v>88.82529404968227</v>
      </c>
      <c r="EO62" s="2">
        <f t="shared" si="78"/>
        <v>84.400219657284921</v>
      </c>
      <c r="EQ62" s="2">
        <f t="shared" si="79"/>
        <v>82.330594165294201</v>
      </c>
      <c r="ER62" s="2">
        <f t="shared" si="79"/>
        <v>81.790590679739537</v>
      </c>
      <c r="ES62" s="2">
        <f t="shared" si="79"/>
        <v>84.645738023550933</v>
      </c>
      <c r="ET62" s="2">
        <f t="shared" si="79"/>
        <v>82.062437316295799</v>
      </c>
      <c r="EU62" s="2">
        <f t="shared" si="79"/>
        <v>83.702730863785092</v>
      </c>
      <c r="EV62" s="2">
        <f t="shared" si="79"/>
        <v>83.074865075652554</v>
      </c>
      <c r="EW62" s="2">
        <f t="shared" si="79"/>
        <v>84.104734162952653</v>
      </c>
      <c r="EX62" s="2">
        <f t="shared" si="79"/>
        <v>83.419800631705058</v>
      </c>
      <c r="EY62" s="2">
        <f t="shared" si="79"/>
        <v>84.760665607948539</v>
      </c>
      <c r="EZ62" s="2">
        <f t="shared" si="79"/>
        <v>84.733023847380196</v>
      </c>
      <c r="FA62" s="2">
        <f t="shared" si="79"/>
        <v>87.539082100500067</v>
      </c>
      <c r="FB62" s="2">
        <f t="shared" si="79"/>
        <v>90.187513389907451</v>
      </c>
      <c r="FC62" s="2">
        <f t="shared" si="79"/>
        <v>86.326374487513064</v>
      </c>
      <c r="FD62" s="2">
        <f t="shared" si="79"/>
        <v>88.919838665608651</v>
      </c>
      <c r="FE62" s="2">
        <f t="shared" si="79"/>
        <v>91.287370039380491</v>
      </c>
      <c r="FG62" s="2">
        <f t="shared" si="80"/>
        <v>0.29688623196077985</v>
      </c>
      <c r="FH62" s="2">
        <f t="shared" si="80"/>
        <v>0.33881842753266173</v>
      </c>
      <c r="FI62" s="2">
        <f t="shared" si="80"/>
        <v>0.33409088828630662</v>
      </c>
      <c r="FJ62" s="2">
        <f t="shared" si="80"/>
        <v>0.36201527668678429</v>
      </c>
      <c r="FK62" s="2">
        <f t="shared" si="80"/>
        <v>0.35117566158464286</v>
      </c>
      <c r="FL62" s="2">
        <f t="shared" si="80"/>
        <v>0.34111280353190132</v>
      </c>
      <c r="FM62" s="2">
        <f t="shared" si="80"/>
        <v>0.3306829981110963</v>
      </c>
      <c r="FN62" s="2">
        <f t="shared" si="80"/>
        <v>0.31860798477651614</v>
      </c>
      <c r="FO62" s="2">
        <f t="shared" si="80"/>
        <v>0.30829464683677893</v>
      </c>
      <c r="FP62" s="2">
        <f t="shared" si="80"/>
        <v>0.31611763600767995</v>
      </c>
      <c r="FQ62" s="2">
        <f t="shared" si="80"/>
        <v>0.30763306759431136</v>
      </c>
      <c r="FR62" s="2">
        <f t="shared" si="80"/>
        <v>0.31290849866824744</v>
      </c>
      <c r="FS62" s="2">
        <f t="shared" si="80"/>
        <v>0.33097117341849669</v>
      </c>
      <c r="FT62" s="2">
        <f t="shared" si="80"/>
        <v>0.25611104561992465</v>
      </c>
      <c r="FU62" s="2">
        <f t="shared" si="80"/>
        <v>0.21789217719420328</v>
      </c>
      <c r="FW62" s="2">
        <f t="shared" si="68"/>
        <v>1.1766968800457214E-5</v>
      </c>
      <c r="FX62" s="2">
        <f t="shared" si="68"/>
        <v>1.7410765993751241E-5</v>
      </c>
      <c r="FY62" s="2">
        <f t="shared" si="68"/>
        <v>1.6800848582941171E-5</v>
      </c>
      <c r="FZ62" s="2">
        <f t="shared" si="68"/>
        <v>1.602063135679361E-5</v>
      </c>
      <c r="GA62" s="2">
        <f t="shared" si="68"/>
        <v>1.5011533810245021E-5</v>
      </c>
      <c r="GB62" s="2">
        <f t="shared" si="68"/>
        <v>1.7831184277096196E-5</v>
      </c>
      <c r="GC62" s="2">
        <f t="shared" si="68"/>
        <v>1.9971129468842808E-5</v>
      </c>
      <c r="GD62" s="2">
        <f t="shared" si="68"/>
        <v>2.3926093232313614E-5</v>
      </c>
      <c r="GE62" s="2">
        <f t="shared" si="68"/>
        <v>1.8711872933142628E-5</v>
      </c>
      <c r="GF62" s="2">
        <f t="shared" si="68"/>
        <v>1.5832926825901488E-5</v>
      </c>
      <c r="GG62" s="2">
        <f t="shared" si="68"/>
        <v>1.3533162862736537E-5</v>
      </c>
      <c r="GH62" s="2">
        <f t="shared" si="68"/>
        <v>1.1608473157792213E-5</v>
      </c>
      <c r="GI62" s="2">
        <f t="shared" si="68"/>
        <v>1.0811313058156735E-5</v>
      </c>
      <c r="GJ62" s="2">
        <f t="shared" si="68"/>
        <v>9.056340641116957E-6</v>
      </c>
      <c r="GK62" s="2">
        <f t="shared" si="68"/>
        <v>8.8057621822545502E-6</v>
      </c>
      <c r="GM62" s="86">
        <f t="shared" si="69"/>
        <v>2.7939096600075835E-4</v>
      </c>
      <c r="GN62" s="86">
        <f t="shared" si="69"/>
        <v>9.3097077460891481E-4</v>
      </c>
      <c r="GO62" s="86">
        <f t="shared" si="69"/>
        <v>7.929812992528688E-4</v>
      </c>
      <c r="GP62" s="86">
        <f t="shared" si="69"/>
        <v>1.5607916684471342E-3</v>
      </c>
      <c r="GQ62" s="86">
        <f t="shared" si="69"/>
        <v>1.2689702313600818E-3</v>
      </c>
      <c r="GR62" s="86">
        <f t="shared" si="69"/>
        <v>9.5154502138387117E-4</v>
      </c>
      <c r="GS62" s="86">
        <f t="shared" si="69"/>
        <v>7.1022469862377349E-4</v>
      </c>
      <c r="GT62" s="86">
        <f t="shared" si="69"/>
        <v>5.1001496552634056E-4</v>
      </c>
      <c r="GU62" s="86">
        <f t="shared" si="69"/>
        <v>3.8639035933807662E-4</v>
      </c>
      <c r="GV62" s="86">
        <f t="shared" si="69"/>
        <v>4.9430834837987567E-4</v>
      </c>
      <c r="GW62" s="86">
        <f t="shared" si="69"/>
        <v>3.857716073344897E-4</v>
      </c>
      <c r="GX62" s="86">
        <f t="shared" si="69"/>
        <v>4.8574406892886812E-4</v>
      </c>
      <c r="GY62" s="86">
        <f t="shared" si="69"/>
        <v>7.7806982311059969E-4</v>
      </c>
      <c r="GZ62" s="86">
        <f t="shared" si="69"/>
        <v>5.7842696242541369E-5</v>
      </c>
      <c r="HA62" s="86">
        <f t="shared" si="69"/>
        <v>1.1993611299455594E-6</v>
      </c>
      <c r="HC62" s="86">
        <f t="shared" si="74"/>
        <v>1.6533455804694126E-15</v>
      </c>
      <c r="HD62" s="86">
        <f t="shared" si="70"/>
        <v>9.5705507500363641E-14</v>
      </c>
      <c r="HE62" s="86">
        <f t="shared" si="70"/>
        <v>5.0115139348081242E-14</v>
      </c>
      <c r="HF62" s="86">
        <f t="shared" si="70"/>
        <v>2.6224927941050345E-13</v>
      </c>
      <c r="HG62" s="86">
        <f t="shared" si="70"/>
        <v>5.5564279583311184E-13</v>
      </c>
      <c r="HH62" s="86">
        <f t="shared" si="70"/>
        <v>5.7496870755348343E-12</v>
      </c>
      <c r="HI62" s="86">
        <f t="shared" si="70"/>
        <v>1.5863311168745305E-12</v>
      </c>
      <c r="HJ62" s="86">
        <f t="shared" si="70"/>
        <v>1.465925908663623E-13</v>
      </c>
      <c r="HK62" s="86">
        <f t="shared" si="70"/>
        <v>2.6484151906072873E-13</v>
      </c>
      <c r="HL62" s="86">
        <f t="shared" si="70"/>
        <v>3.2389410972970553E-13</v>
      </c>
      <c r="HM62" s="86">
        <f t="shared" si="70"/>
        <v>2.3921769846831798E-13</v>
      </c>
      <c r="HN62" s="86">
        <f t="shared" si="70"/>
        <v>6.3413493546216029E-15</v>
      </c>
      <c r="HO62" s="86">
        <f t="shared" si="70"/>
        <v>2.0696207271982024E-13</v>
      </c>
      <c r="HP62" s="86">
        <f t="shared" si="70"/>
        <v>5.5846004610335728E-19</v>
      </c>
      <c r="HQ62" s="86">
        <f t="shared" si="70"/>
        <v>1.595828233379288E-20</v>
      </c>
      <c r="HS62" s="86">
        <f t="shared" si="71"/>
        <v>1.492352158773558E-46</v>
      </c>
      <c r="HT62" s="86">
        <f t="shared" si="71"/>
        <v>5.1245571530677179E-39</v>
      </c>
      <c r="HU62" s="86">
        <f t="shared" si="71"/>
        <v>1.2680578834697816E-40</v>
      </c>
      <c r="HV62" s="86">
        <f t="shared" si="71"/>
        <v>1.6028389615846625E-37</v>
      </c>
      <c r="HW62" s="86">
        <f t="shared" si="71"/>
        <v>4.4029826837845605E-37</v>
      </c>
      <c r="HX62" s="86">
        <f t="shared" si="71"/>
        <v>4.6591863644996402E-34</v>
      </c>
      <c r="HY62" s="86">
        <f t="shared" si="71"/>
        <v>1.9621938220563848E-36</v>
      </c>
      <c r="HZ62" s="86">
        <f t="shared" si="71"/>
        <v>3.9207924825203494E-39</v>
      </c>
      <c r="IA62" s="86">
        <f t="shared" si="71"/>
        <v>5.1451374989756491E-39</v>
      </c>
      <c r="IB62" s="86">
        <f t="shared" si="71"/>
        <v>9.9425398372507404E-39</v>
      </c>
      <c r="IC62" s="86">
        <f t="shared" si="71"/>
        <v>2.7807539018811315E-39</v>
      </c>
      <c r="ID62" s="86">
        <f t="shared" si="71"/>
        <v>1.7454648811765442E-44</v>
      </c>
      <c r="IE62" s="86">
        <f t="shared" si="71"/>
        <v>2.876990362442142E-39</v>
      </c>
      <c r="IF62" s="86">
        <f t="shared" si="71"/>
        <v>1.0688583219047018E-33</v>
      </c>
      <c r="IG62" s="86">
        <f t="shared" si="71"/>
        <v>2.1009743043775956E-32</v>
      </c>
      <c r="II62" s="86">
        <f t="shared" si="72"/>
        <v>1.7128724038608531E-240</v>
      </c>
      <c r="IJ62" s="86">
        <f t="shared" si="72"/>
        <v>2.9119047175482569E-198</v>
      </c>
      <c r="IK62" s="86">
        <f t="shared" si="72"/>
        <v>1.3920553172878508E-207</v>
      </c>
      <c r="IL62" s="86">
        <f t="shared" si="72"/>
        <v>5.211858967475387E-196</v>
      </c>
      <c r="IM62" s="86">
        <f t="shared" si="72"/>
        <v>2.5058112383658828E-192</v>
      </c>
      <c r="IN62" s="86">
        <f t="shared" si="72"/>
        <v>7.7831185100156862E-175</v>
      </c>
      <c r="IO62" s="86">
        <f t="shared" si="72"/>
        <v>5.6631666011490781E-184</v>
      </c>
      <c r="IP62" s="86">
        <f t="shared" si="72"/>
        <v>3.3191564643965034E-199</v>
      </c>
      <c r="IQ62" s="86">
        <f t="shared" si="72"/>
        <v>1.8256310045619328E-200</v>
      </c>
      <c r="IR62" s="86">
        <f t="shared" si="72"/>
        <v>6.1156824090758149E-200</v>
      </c>
      <c r="IS62" s="86">
        <f t="shared" si="72"/>
        <v>5.0363158226759212E-201</v>
      </c>
      <c r="IT62" s="86">
        <f t="shared" si="72"/>
        <v>1.1745262791522632E-226</v>
      </c>
      <c r="IU62" s="86">
        <f t="shared" si="72"/>
        <v>7.548082983506543E-201</v>
      </c>
      <c r="IV62" s="86">
        <f t="shared" si="72"/>
        <v>1.2133213644990374E-129</v>
      </c>
      <c r="IW62" s="86">
        <f t="shared" si="72"/>
        <v>1.5661164819655332E-125</v>
      </c>
      <c r="IY62" s="86">
        <f t="shared" si="73"/>
        <v>2.7939096600241171E-4</v>
      </c>
      <c r="IZ62" s="86">
        <f t="shared" si="73"/>
        <v>9.3097077470462037E-4</v>
      </c>
      <c r="JA62" s="86">
        <f t="shared" si="73"/>
        <v>7.9298129930298398E-4</v>
      </c>
      <c r="JB62" s="86">
        <f t="shared" si="73"/>
        <v>1.5607916687093834E-3</v>
      </c>
      <c r="JC62" s="86">
        <f t="shared" si="73"/>
        <v>1.2689702319157246E-3</v>
      </c>
      <c r="JD62" s="86">
        <f t="shared" si="73"/>
        <v>9.5154502713355824E-4</v>
      </c>
      <c r="JE62" s="86">
        <f t="shared" si="73"/>
        <v>7.102247002101046E-4</v>
      </c>
      <c r="JF62" s="86">
        <f t="shared" si="73"/>
        <v>5.1001496567293315E-4</v>
      </c>
      <c r="JG62" s="86">
        <f t="shared" si="73"/>
        <v>3.8639035960291815E-4</v>
      </c>
      <c r="JH62" s="86">
        <f t="shared" si="73"/>
        <v>4.943083487037698E-4</v>
      </c>
      <c r="JI62" s="86">
        <f t="shared" si="73"/>
        <v>3.8577160757370741E-4</v>
      </c>
      <c r="JJ62" s="86">
        <f t="shared" si="73"/>
        <v>4.8574406893520946E-4</v>
      </c>
      <c r="JK62" s="86">
        <f t="shared" si="73"/>
        <v>7.7806982331756174E-4</v>
      </c>
      <c r="JL62" s="86">
        <f t="shared" si="73"/>
        <v>5.7842696242541925E-5</v>
      </c>
      <c r="JM62" s="86">
        <f t="shared" si="73"/>
        <v>1.1993611299455753E-6</v>
      </c>
    </row>
    <row r="63" spans="2:273" x14ac:dyDescent="0.25">
      <c r="B63" s="2">
        <v>36</v>
      </c>
      <c r="C63" s="37">
        <v>84.316999999999993</v>
      </c>
      <c r="D63" s="37">
        <v>88.634</v>
      </c>
      <c r="E63" s="37">
        <v>90.293000000000006</v>
      </c>
      <c r="F63" s="37">
        <v>90.438999999999993</v>
      </c>
      <c r="G63" s="37">
        <v>90.805000000000007</v>
      </c>
      <c r="H63" s="37">
        <v>91.39</v>
      </c>
      <c r="I63" s="37">
        <v>91.756</v>
      </c>
      <c r="J63" s="37">
        <v>90.805000000000007</v>
      </c>
      <c r="K63" s="37">
        <v>91.927000000000007</v>
      </c>
      <c r="L63" s="37">
        <v>94.78</v>
      </c>
      <c r="M63" s="37">
        <v>97.122</v>
      </c>
      <c r="N63" s="37">
        <v>96.415000000000006</v>
      </c>
      <c r="O63" s="37">
        <v>97.049000000000007</v>
      </c>
      <c r="P63" s="37">
        <v>90.805000000000007</v>
      </c>
      <c r="Q63" s="37">
        <v>86.817999999999998</v>
      </c>
      <c r="S63" s="4">
        <f t="shared" si="75"/>
        <v>84.042942597854378</v>
      </c>
      <c r="T63" s="4">
        <f t="shared" si="75"/>
        <v>87.23417206382527</v>
      </c>
      <c r="U63" s="4">
        <f t="shared" si="75"/>
        <v>88.842135530962835</v>
      </c>
      <c r="V63" s="4">
        <f t="shared" si="75"/>
        <v>88.849947393318217</v>
      </c>
      <c r="W63" s="4">
        <f t="shared" si="75"/>
        <v>89.432768683724689</v>
      </c>
      <c r="X63" s="4">
        <f t="shared" si="75"/>
        <v>88.304034352068214</v>
      </c>
      <c r="Y63" s="4">
        <f t="shared" si="75"/>
        <v>89.481778889789993</v>
      </c>
      <c r="Z63" s="4">
        <f t="shared" si="75"/>
        <v>88.869032383413014</v>
      </c>
      <c r="AA63" s="4">
        <f t="shared" si="75"/>
        <v>90.785046639479674</v>
      </c>
      <c r="AB63" s="4">
        <f t="shared" si="75"/>
        <v>91.594643835467792</v>
      </c>
      <c r="AC63" s="4">
        <f t="shared" si="75"/>
        <v>94.474849677066686</v>
      </c>
      <c r="AD63" s="4">
        <f t="shared" si="75"/>
        <v>94.558388177486549</v>
      </c>
      <c r="AE63" s="4">
        <f t="shared" si="75"/>
        <v>93.682995851213249</v>
      </c>
      <c r="AF63" s="4">
        <f t="shared" si="75"/>
        <v>90.831564364300149</v>
      </c>
      <c r="AG63" s="4">
        <f t="shared" si="75"/>
        <v>86.643070852036018</v>
      </c>
      <c r="AI63" s="4">
        <f t="shared" si="76"/>
        <v>0.27405740214561547</v>
      </c>
      <c r="AJ63" s="4">
        <f t="shared" si="76"/>
        <v>1.3998279361747308</v>
      </c>
      <c r="AK63" s="4">
        <f t="shared" si="76"/>
        <v>1.450864469037171</v>
      </c>
      <c r="AL63" s="4">
        <f t="shared" si="76"/>
        <v>1.5890526066817756</v>
      </c>
      <c r="AM63" s="4">
        <f t="shared" si="76"/>
        <v>1.3722313162753181</v>
      </c>
      <c r="AN63" s="4">
        <f t="shared" si="76"/>
        <v>3.0859656479317863</v>
      </c>
      <c r="AO63" s="4">
        <f t="shared" si="76"/>
        <v>2.2742211102100072</v>
      </c>
      <c r="AP63" s="4">
        <f t="shared" si="76"/>
        <v>1.9359676165869928</v>
      </c>
      <c r="AQ63" s="4">
        <f t="shared" si="76"/>
        <v>1.1419533605203327</v>
      </c>
      <c r="AR63" s="4">
        <f t="shared" si="76"/>
        <v>3.1853561645322088</v>
      </c>
      <c r="AS63" s="4">
        <f t="shared" si="76"/>
        <v>2.6471503229333138</v>
      </c>
      <c r="AT63" s="4">
        <f t="shared" si="76"/>
        <v>1.8566118225134574</v>
      </c>
      <c r="AU63" s="4">
        <f t="shared" si="76"/>
        <v>3.3660041487867574</v>
      </c>
      <c r="AV63" s="4">
        <f t="shared" si="76"/>
        <v>-2.6564364300142529E-2</v>
      </c>
      <c r="AW63" s="4">
        <f t="shared" si="76"/>
        <v>0.1749291479639794</v>
      </c>
      <c r="AY63" s="2">
        <f t="shared" si="66"/>
        <v>83.662185203833872</v>
      </c>
      <c r="AZ63" s="2">
        <f t="shared" si="66"/>
        <v>86.008460550138736</v>
      </c>
      <c r="BA63" s="2">
        <f t="shared" si="66"/>
        <v>87.772294659025803</v>
      </c>
      <c r="BB63" s="2">
        <f t="shared" si="66"/>
        <v>86.991516390214429</v>
      </c>
      <c r="BC63" s="2">
        <f t="shared" si="66"/>
        <v>87.886473948766564</v>
      </c>
      <c r="BD63" s="2">
        <f t="shared" si="66"/>
        <v>87.07015123019417</v>
      </c>
      <c r="BE63" s="2">
        <f t="shared" si="66"/>
        <v>88.523279466645548</v>
      </c>
      <c r="BF63" s="2">
        <f t="shared" si="66"/>
        <v>88.146214802576964</v>
      </c>
      <c r="BG63" s="2">
        <f t="shared" si="66"/>
        <v>90.225028488868873</v>
      </c>
      <c r="BH63" s="2">
        <f t="shared" si="66"/>
        <v>90.891994977057166</v>
      </c>
      <c r="BI63" s="2">
        <f t="shared" si="66"/>
        <v>93.921054966888804</v>
      </c>
      <c r="BJ63" s="2">
        <f t="shared" si="66"/>
        <v>93.898372451304425</v>
      </c>
      <c r="BK63" s="2">
        <f t="shared" si="66"/>
        <v>92.66645404405665</v>
      </c>
      <c r="BL63" s="2">
        <f t="shared" si="66"/>
        <v>90.736884683618072</v>
      </c>
      <c r="BM63" s="2">
        <f t="shared" si="66"/>
        <v>86.640544363727301</v>
      </c>
      <c r="BO63" s="2">
        <f t="shared" si="11"/>
        <v>84.316999999999993</v>
      </c>
      <c r="BP63" s="2">
        <f t="shared" si="12"/>
        <v>88.634</v>
      </c>
      <c r="BQ63" s="2">
        <f t="shared" si="13"/>
        <v>90.293000000000006</v>
      </c>
      <c r="BR63" s="2">
        <f t="shared" si="14"/>
        <v>90.438999999999993</v>
      </c>
      <c r="BS63" s="2">
        <f t="shared" si="15"/>
        <v>90.805000000000007</v>
      </c>
      <c r="BT63" s="2">
        <f t="shared" si="16"/>
        <v>91.39</v>
      </c>
      <c r="BU63" s="2">
        <f t="shared" si="17"/>
        <v>91.756</v>
      </c>
      <c r="BV63" s="2">
        <f t="shared" si="18"/>
        <v>90.805000000000007</v>
      </c>
      <c r="BW63" s="2">
        <f t="shared" si="19"/>
        <v>91.927000000000007</v>
      </c>
      <c r="BX63" s="2">
        <f t="shared" si="20"/>
        <v>94.78</v>
      </c>
      <c r="BY63" s="2">
        <f t="shared" si="21"/>
        <v>97.122</v>
      </c>
      <c r="BZ63" s="2">
        <f t="shared" si="22"/>
        <v>96.415000000000006</v>
      </c>
      <c r="CA63" s="2">
        <f t="shared" si="23"/>
        <v>97.049000000000007</v>
      </c>
      <c r="CB63" s="2">
        <f t="shared" si="24"/>
        <v>90.805000000000007</v>
      </c>
      <c r="CC63" s="2">
        <f t="shared" si="25"/>
        <v>86.817999999999998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85.002357646229726</v>
      </c>
      <c r="DL63" s="2">
        <f t="shared" si="77"/>
        <v>88.0969827404586</v>
      </c>
      <c r="DM63" s="2">
        <f t="shared" si="77"/>
        <v>89.259213677983993</v>
      </c>
      <c r="DN63" s="2">
        <f t="shared" si="77"/>
        <v>89.215639024390271</v>
      </c>
      <c r="DO63" s="2">
        <f t="shared" si="77"/>
        <v>89.310633449477336</v>
      </c>
      <c r="DP63" s="2">
        <f t="shared" si="77"/>
        <v>89.869597304378374</v>
      </c>
      <c r="DQ63" s="2">
        <f t="shared" si="77"/>
        <v>90.737870134781076</v>
      </c>
      <c r="DR63" s="2">
        <f t="shared" si="77"/>
        <v>90.488645424343076</v>
      </c>
      <c r="DS63" s="2">
        <f t="shared" si="77"/>
        <v>92.517714869626488</v>
      </c>
      <c r="DT63" s="2">
        <f t="shared" si="77"/>
        <v>93.728229235880406</v>
      </c>
      <c r="DU63" s="2">
        <f t="shared" si="77"/>
        <v>96.213927272727261</v>
      </c>
      <c r="DV63" s="2">
        <f t="shared" si="77"/>
        <v>94.610476442162479</v>
      </c>
      <c r="DW63" s="2">
        <f t="shared" si="77"/>
        <v>95.841469870080772</v>
      </c>
      <c r="DX63" s="2">
        <f t="shared" si="77"/>
        <v>91.499899999999997</v>
      </c>
      <c r="DY63" s="2">
        <f t="shared" si="77"/>
        <v>87.336226722873874</v>
      </c>
      <c r="EA63" s="2">
        <f t="shared" si="78"/>
        <v>80.767474218541253</v>
      </c>
      <c r="EB63" s="2">
        <f t="shared" si="78"/>
        <v>82.29148952945485</v>
      </c>
      <c r="EC63" s="2">
        <f t="shared" si="78"/>
        <v>85.069374817151711</v>
      </c>
      <c r="ED63" s="2">
        <f t="shared" si="78"/>
        <v>83.416862115465662</v>
      </c>
      <c r="EE63" s="2">
        <f t="shared" si="78"/>
        <v>85.486833490650952</v>
      </c>
      <c r="EF63" s="2">
        <f t="shared" si="78"/>
        <v>82.138536371351918</v>
      </c>
      <c r="EG63" s="2">
        <f t="shared" si="78"/>
        <v>84.435282352941172</v>
      </c>
      <c r="EH63" s="2">
        <f t="shared" si="78"/>
        <v>83.577383157894758</v>
      </c>
      <c r="EI63" s="2">
        <f t="shared" si="78"/>
        <v>85.533713118505972</v>
      </c>
      <c r="EJ63" s="2">
        <f t="shared" si="78"/>
        <v>85.296068136877395</v>
      </c>
      <c r="EK63" s="2">
        <f t="shared" si="78"/>
        <v>89.214797974375657</v>
      </c>
      <c r="EL63" s="2">
        <f t="shared" si="78"/>
        <v>92.472396418292291</v>
      </c>
      <c r="EM63" s="2">
        <f t="shared" si="78"/>
        <v>86.813177792438054</v>
      </c>
      <c r="EN63" s="2">
        <f t="shared" si="78"/>
        <v>88.71566377816292</v>
      </c>
      <c r="EO63" s="2">
        <f t="shared" si="78"/>
        <v>84.362881603480432</v>
      </c>
      <c r="EQ63" s="2">
        <f t="shared" si="79"/>
        <v>82.235800517081572</v>
      </c>
      <c r="ER63" s="2">
        <f t="shared" si="79"/>
        <v>81.70485910196625</v>
      </c>
      <c r="ES63" s="2">
        <f t="shared" si="79"/>
        <v>84.532679902895794</v>
      </c>
      <c r="ET63" s="2">
        <f t="shared" si="79"/>
        <v>81.967150332946787</v>
      </c>
      <c r="EU63" s="2">
        <f t="shared" si="79"/>
        <v>83.589047753333404</v>
      </c>
      <c r="EV63" s="2">
        <f t="shared" si="79"/>
        <v>82.979508209796563</v>
      </c>
      <c r="EW63" s="2">
        <f t="shared" si="79"/>
        <v>84.000943877859427</v>
      </c>
      <c r="EX63" s="2">
        <f t="shared" si="79"/>
        <v>83.310176815179602</v>
      </c>
      <c r="EY63" s="2">
        <f t="shared" si="79"/>
        <v>84.63928645112253</v>
      </c>
      <c r="EZ63" s="2">
        <f t="shared" si="79"/>
        <v>84.609712138475302</v>
      </c>
      <c r="FA63" s="2">
        <f t="shared" si="79"/>
        <v>87.412981148743455</v>
      </c>
      <c r="FB63" s="2">
        <f t="shared" si="79"/>
        <v>90.031435157501846</v>
      </c>
      <c r="FC63" s="2">
        <f t="shared" si="79"/>
        <v>86.199909940017491</v>
      </c>
      <c r="FD63" s="2">
        <f t="shared" si="79"/>
        <v>88.808748811792896</v>
      </c>
      <c r="FE63" s="2">
        <f t="shared" si="79"/>
        <v>91.154543350319031</v>
      </c>
      <c r="FG63" s="2">
        <f t="shared" si="80"/>
        <v>0.31646476459960615</v>
      </c>
      <c r="FH63" s="2">
        <f t="shared" si="80"/>
        <v>0.35974738327091477</v>
      </c>
      <c r="FI63" s="2">
        <f t="shared" si="80"/>
        <v>0.35488456274705532</v>
      </c>
      <c r="FJ63" s="2">
        <f t="shared" si="80"/>
        <v>0.3835459103038269</v>
      </c>
      <c r="FK63" s="2">
        <f t="shared" si="80"/>
        <v>0.37243796194359452</v>
      </c>
      <c r="FL63" s="2">
        <f t="shared" si="80"/>
        <v>0.36210586628049235</v>
      </c>
      <c r="FM63" s="2">
        <f t="shared" si="80"/>
        <v>0.35137648751690537</v>
      </c>
      <c r="FN63" s="2">
        <f t="shared" si="80"/>
        <v>0.33892847955507138</v>
      </c>
      <c r="FO63" s="2">
        <f t="shared" si="80"/>
        <v>0.32827426329428538</v>
      </c>
      <c r="FP63" s="2">
        <f t="shared" si="80"/>
        <v>0.33635770356920608</v>
      </c>
      <c r="FQ63" s="2">
        <f t="shared" si="80"/>
        <v>0.32759011461345755</v>
      </c>
      <c r="FR63" s="2">
        <f t="shared" si="80"/>
        <v>0.33304315709407506</v>
      </c>
      <c r="FS63" s="2">
        <f t="shared" si="80"/>
        <v>0.35167322111684102</v>
      </c>
      <c r="FT63" s="2">
        <f t="shared" si="80"/>
        <v>0.27404867257258508</v>
      </c>
      <c r="FU63" s="2">
        <f t="shared" si="80"/>
        <v>0.2339950146596578</v>
      </c>
      <c r="FW63" s="2">
        <f t="shared" si="68"/>
        <v>1.2902210077088039E-5</v>
      </c>
      <c r="FX63" s="2">
        <f t="shared" si="68"/>
        <v>1.9090493222865994E-5</v>
      </c>
      <c r="FY63" s="2">
        <f t="shared" si="68"/>
        <v>1.8421734287822307E-5</v>
      </c>
      <c r="FZ63" s="2">
        <f t="shared" si="68"/>
        <v>1.7566245820051483E-5</v>
      </c>
      <c r="GA63" s="2">
        <f t="shared" si="68"/>
        <v>1.6459795675113161E-5</v>
      </c>
      <c r="GB63" s="2">
        <f t="shared" si="68"/>
        <v>1.955147113645067E-5</v>
      </c>
      <c r="GC63" s="2">
        <f t="shared" si="68"/>
        <v>2.1897865822600722E-5</v>
      </c>
      <c r="GD63" s="2">
        <f t="shared" si="68"/>
        <v>2.62343789900888E-5</v>
      </c>
      <c r="GE63" s="2">
        <f t="shared" si="68"/>
        <v>2.0517123640880795E-5</v>
      </c>
      <c r="GF63" s="2">
        <f t="shared" si="68"/>
        <v>1.7360432527111471E-5</v>
      </c>
      <c r="GG63" s="2">
        <f t="shared" si="68"/>
        <v>1.4838798629491575E-5</v>
      </c>
      <c r="GH63" s="2">
        <f t="shared" si="68"/>
        <v>1.2728423452649536E-5</v>
      </c>
      <c r="GI63" s="2">
        <f t="shared" si="68"/>
        <v>1.1854356675189335E-5</v>
      </c>
      <c r="GJ63" s="2">
        <f t="shared" si="68"/>
        <v>9.9300713735354606E-6</v>
      </c>
      <c r="GK63" s="2">
        <f t="shared" si="68"/>
        <v>9.6553180304532398E-6</v>
      </c>
      <c r="GM63" s="86">
        <f t="shared" si="69"/>
        <v>4.4376943527407172E-4</v>
      </c>
      <c r="GN63" s="86">
        <f t="shared" si="69"/>
        <v>1.3794009797698885E-3</v>
      </c>
      <c r="GO63" s="86">
        <f t="shared" si="69"/>
        <v>1.1909829157900865E-3</v>
      </c>
      <c r="GP63" s="86">
        <f t="shared" si="69"/>
        <v>2.2480108696524416E-3</v>
      </c>
      <c r="GQ63" s="86">
        <f t="shared" si="69"/>
        <v>1.8429167919240166E-3</v>
      </c>
      <c r="GR63" s="86">
        <f t="shared" si="69"/>
        <v>1.4132719545657511E-3</v>
      </c>
      <c r="GS63" s="86">
        <f t="shared" si="69"/>
        <v>1.0757803342757895E-3</v>
      </c>
      <c r="GT63" s="86">
        <f t="shared" si="69"/>
        <v>7.872029371341759E-4</v>
      </c>
      <c r="GU63" s="86">
        <f t="shared" si="69"/>
        <v>6.0441442050221416E-4</v>
      </c>
      <c r="GV63" s="86">
        <f t="shared" si="69"/>
        <v>7.6156986028130434E-4</v>
      </c>
      <c r="GW63" s="86">
        <f t="shared" si="69"/>
        <v>6.0256467880968033E-4</v>
      </c>
      <c r="GX63" s="86">
        <f t="shared" si="69"/>
        <v>7.4422276756721747E-4</v>
      </c>
      <c r="GY63" s="86">
        <f t="shared" si="69"/>
        <v>1.1627138826119307E-3</v>
      </c>
      <c r="GZ63" s="86">
        <f t="shared" si="69"/>
        <v>1.0023450374053255E-4</v>
      </c>
      <c r="HA63" s="86">
        <f t="shared" si="69"/>
        <v>2.7864050631569721E-6</v>
      </c>
      <c r="HC63" s="86">
        <f t="shared" si="74"/>
        <v>5.5282487225268131E-15</v>
      </c>
      <c r="HD63" s="86">
        <f t="shared" si="70"/>
        <v>2.7694016972109926E-13</v>
      </c>
      <c r="HE63" s="86">
        <f t="shared" si="70"/>
        <v>1.499238820956393E-13</v>
      </c>
      <c r="HF63" s="86">
        <f t="shared" si="70"/>
        <v>7.346850576848778E-13</v>
      </c>
      <c r="HG63" s="86">
        <f t="shared" si="70"/>
        <v>1.511553605124232E-12</v>
      </c>
      <c r="HH63" s="86">
        <f t="shared" si="70"/>
        <v>1.4521112905681212E-11</v>
      </c>
      <c r="HI63" s="86">
        <f t="shared" si="70"/>
        <v>4.2469735393117764E-12</v>
      </c>
      <c r="HJ63" s="86">
        <f t="shared" si="70"/>
        <v>4.3533216155126777E-13</v>
      </c>
      <c r="HK63" s="86">
        <f t="shared" si="70"/>
        <v>7.6163454262699615E-13</v>
      </c>
      <c r="HL63" s="86">
        <f t="shared" si="70"/>
        <v>9.1216324334273096E-13</v>
      </c>
      <c r="HM63" s="86">
        <f t="shared" si="70"/>
        <v>6.6965513440946796E-13</v>
      </c>
      <c r="HN63" s="86">
        <f t="shared" si="70"/>
        <v>1.9953020662394949E-14</v>
      </c>
      <c r="HO63" s="86">
        <f t="shared" si="70"/>
        <v>5.6909933120327276E-13</v>
      </c>
      <c r="HP63" s="86">
        <f t="shared" si="70"/>
        <v>2.4272222358023957E-18</v>
      </c>
      <c r="HQ63" s="86">
        <f t="shared" si="70"/>
        <v>8.1703645547970072E-20</v>
      </c>
      <c r="HS63" s="86">
        <f t="shared" si="71"/>
        <v>1.2989653834964065E-45</v>
      </c>
      <c r="HT63" s="86">
        <f t="shared" si="71"/>
        <v>3.2776160668977754E-38</v>
      </c>
      <c r="HU63" s="86">
        <f t="shared" si="71"/>
        <v>8.7623330310843146E-40</v>
      </c>
      <c r="HV63" s="86">
        <f t="shared" si="71"/>
        <v>9.6419390618336055E-37</v>
      </c>
      <c r="HW63" s="86">
        <f t="shared" si="71"/>
        <v>2.5494402576551587E-36</v>
      </c>
      <c r="HX63" s="86">
        <f t="shared" si="71"/>
        <v>2.3693650218774758E-33</v>
      </c>
      <c r="HY63" s="86">
        <f t="shared" si="71"/>
        <v>1.1250147048142065E-35</v>
      </c>
      <c r="HZ63" s="86">
        <f t="shared" si="71"/>
        <v>2.6698559434577789E-38</v>
      </c>
      <c r="IA63" s="86">
        <f t="shared" si="71"/>
        <v>3.3659133367906991E-38</v>
      </c>
      <c r="IB63" s="86">
        <f t="shared" si="71"/>
        <v>6.2634992468602255E-38</v>
      </c>
      <c r="IC63" s="86">
        <f t="shared" si="71"/>
        <v>1.739191401753675E-38</v>
      </c>
      <c r="ID63" s="86">
        <f t="shared" si="71"/>
        <v>1.3546623615253267E-43</v>
      </c>
      <c r="IE63" s="86">
        <f t="shared" si="71"/>
        <v>1.7340982839053441E-38</v>
      </c>
      <c r="IF63" s="86">
        <f t="shared" si="71"/>
        <v>4.8052587515740318E-33</v>
      </c>
      <c r="IG63" s="86">
        <f t="shared" si="71"/>
        <v>8.8897778268289736E-32</v>
      </c>
      <c r="II63" s="86">
        <f t="shared" si="72"/>
        <v>1.2205833002900011E-236</v>
      </c>
      <c r="IJ63" s="86">
        <f t="shared" si="72"/>
        <v>5.5975929708805918E-195</v>
      </c>
      <c r="IK63" s="86">
        <f t="shared" si="72"/>
        <v>3.7343829623092793E-204</v>
      </c>
      <c r="IL63" s="86">
        <f t="shared" si="72"/>
        <v>8.6853436284433514E-193</v>
      </c>
      <c r="IM63" s="86">
        <f t="shared" si="72"/>
        <v>3.476997358120031E-189</v>
      </c>
      <c r="IN63" s="86">
        <f t="shared" si="72"/>
        <v>6.1599633518748995E-172</v>
      </c>
      <c r="IO63" s="86">
        <f t="shared" si="72"/>
        <v>6.8614721426145923E-181</v>
      </c>
      <c r="IP63" s="86">
        <f t="shared" si="72"/>
        <v>8.2941215749577301E-196</v>
      </c>
      <c r="IQ63" s="86">
        <f t="shared" si="72"/>
        <v>4.0175321949336667E-197</v>
      </c>
      <c r="IR63" s="86">
        <f t="shared" si="72"/>
        <v>1.1748344837976263E-196</v>
      </c>
      <c r="IS63" s="86">
        <f t="shared" si="72"/>
        <v>9.06959316117329E-198</v>
      </c>
      <c r="IT63" s="86">
        <f t="shared" si="72"/>
        <v>4.9540416972637116E-223</v>
      </c>
      <c r="IU63" s="86">
        <f t="shared" si="72"/>
        <v>1.1663364174471602E-197</v>
      </c>
      <c r="IV63" s="86">
        <f t="shared" si="72"/>
        <v>1.2616247724148269E-127</v>
      </c>
      <c r="IW63" s="86">
        <f t="shared" si="72"/>
        <v>1.3875522646709329E-123</v>
      </c>
      <c r="IY63" s="86">
        <f t="shared" si="73"/>
        <v>4.4376943527959996E-4</v>
      </c>
      <c r="IZ63" s="86">
        <f t="shared" si="73"/>
        <v>1.3794009800468287E-3</v>
      </c>
      <c r="JA63" s="86">
        <f t="shared" si="73"/>
        <v>1.1909829159400104E-3</v>
      </c>
      <c r="JB63" s="86">
        <f t="shared" si="73"/>
        <v>2.2480108703871265E-3</v>
      </c>
      <c r="JC63" s="86">
        <f t="shared" si="73"/>
        <v>1.8429167934355703E-3</v>
      </c>
      <c r="JD63" s="86">
        <f t="shared" si="73"/>
        <v>1.4132719690868639E-3</v>
      </c>
      <c r="JE63" s="86">
        <f t="shared" si="73"/>
        <v>1.0757803385227629E-3</v>
      </c>
      <c r="JF63" s="86">
        <f t="shared" si="73"/>
        <v>7.8720293756950801E-4</v>
      </c>
      <c r="JG63" s="86">
        <f t="shared" si="73"/>
        <v>6.0441442126384873E-4</v>
      </c>
      <c r="JH63" s="86">
        <f t="shared" si="73"/>
        <v>7.6156986119346758E-4</v>
      </c>
      <c r="JI63" s="86">
        <f t="shared" si="73"/>
        <v>6.0256467947933541E-4</v>
      </c>
      <c r="JJ63" s="86">
        <f t="shared" si="73"/>
        <v>7.4422276758717048E-4</v>
      </c>
      <c r="JK63" s="86">
        <f t="shared" si="73"/>
        <v>1.1627138831810299E-3</v>
      </c>
      <c r="JL63" s="86">
        <f t="shared" si="73"/>
        <v>1.0023450374053498E-4</v>
      </c>
      <c r="JM63" s="86">
        <f t="shared" si="73"/>
        <v>2.7864050631570538E-6</v>
      </c>
    </row>
    <row r="64" spans="2:273" x14ac:dyDescent="0.25">
      <c r="B64" s="2">
        <v>37</v>
      </c>
      <c r="C64" s="37">
        <v>84.268000000000001</v>
      </c>
      <c r="D64" s="37">
        <v>90.072999999999993</v>
      </c>
      <c r="E64" s="37">
        <v>90.561000000000007</v>
      </c>
      <c r="F64" s="37">
        <v>93.024000000000001</v>
      </c>
      <c r="G64" s="37">
        <v>90.488</v>
      </c>
      <c r="H64" s="37">
        <v>90.853999999999999</v>
      </c>
      <c r="I64" s="37">
        <v>92.366</v>
      </c>
      <c r="J64" s="37">
        <v>91.316999999999993</v>
      </c>
      <c r="K64" s="37">
        <v>92.853999999999999</v>
      </c>
      <c r="L64" s="37">
        <v>95.584999999999994</v>
      </c>
      <c r="M64" s="37">
        <v>98.706999999999994</v>
      </c>
      <c r="N64" s="37">
        <v>95.927000000000007</v>
      </c>
      <c r="O64" s="37">
        <v>97.097999999999999</v>
      </c>
      <c r="P64" s="37">
        <v>91.634</v>
      </c>
      <c r="Q64" s="37">
        <v>86.727000000000004</v>
      </c>
      <c r="S64" s="4">
        <f t="shared" si="75"/>
        <v>84.249504298038843</v>
      </c>
      <c r="T64" s="4">
        <f t="shared" si="75"/>
        <v>87.741855468908085</v>
      </c>
      <c r="U64" s="4">
        <f t="shared" si="75"/>
        <v>89.335279375367392</v>
      </c>
      <c r="V64" s="4">
        <f t="shared" si="75"/>
        <v>89.522385055211615</v>
      </c>
      <c r="W64" s="4">
        <f t="shared" si="75"/>
        <v>90.001642762730143</v>
      </c>
      <c r="X64" s="4">
        <f t="shared" si="75"/>
        <v>88.72530749671553</v>
      </c>
      <c r="Y64" s="4">
        <f t="shared" si="75"/>
        <v>89.81657276842823</v>
      </c>
      <c r="Z64" s="4">
        <f t="shared" si="75"/>
        <v>89.043344416869289</v>
      </c>
      <c r="AA64" s="4">
        <f t="shared" si="75"/>
        <v>90.961717068998425</v>
      </c>
      <c r="AB64" s="4">
        <f t="shared" si="75"/>
        <v>91.763860932806821</v>
      </c>
      <c r="AC64" s="4">
        <f t="shared" si="75"/>
        <v>94.666341768367786</v>
      </c>
      <c r="AD64" s="4">
        <f t="shared" si="75"/>
        <v>94.821219586230356</v>
      </c>
      <c r="AE64" s="4">
        <f t="shared" si="75"/>
        <v>93.965942600862476</v>
      </c>
      <c r="AF64" s="4">
        <f t="shared" si="75"/>
        <v>90.893237882036047</v>
      </c>
      <c r="AG64" s="4">
        <f t="shared" si="75"/>
        <v>86.675547089361672</v>
      </c>
      <c r="AI64" s="4">
        <f t="shared" si="76"/>
        <v>1.8495701961157351E-2</v>
      </c>
      <c r="AJ64" s="4">
        <f t="shared" si="76"/>
        <v>2.3311445310919083</v>
      </c>
      <c r="AK64" s="4">
        <f t="shared" si="76"/>
        <v>1.2257206246326149</v>
      </c>
      <c r="AL64" s="4">
        <f t="shared" si="76"/>
        <v>3.5016149447883862</v>
      </c>
      <c r="AM64" s="4">
        <f t="shared" si="76"/>
        <v>0.48635723726985702</v>
      </c>
      <c r="AN64" s="4">
        <f t="shared" si="76"/>
        <v>2.1286925032844692</v>
      </c>
      <c r="AO64" s="4">
        <f t="shared" si="76"/>
        <v>2.5494272315717694</v>
      </c>
      <c r="AP64" s="4">
        <f t="shared" si="76"/>
        <v>2.2736555831307044</v>
      </c>
      <c r="AQ64" s="4">
        <f t="shared" si="76"/>
        <v>1.8922829310015743</v>
      </c>
      <c r="AR64" s="4">
        <f t="shared" si="76"/>
        <v>3.8211390671931724</v>
      </c>
      <c r="AS64" s="4">
        <f t="shared" si="76"/>
        <v>4.0406582316322073</v>
      </c>
      <c r="AT64" s="4">
        <f t="shared" si="76"/>
        <v>1.1057804137696507</v>
      </c>
      <c r="AU64" s="4">
        <f t="shared" si="76"/>
        <v>3.1320573991375227</v>
      </c>
      <c r="AV64" s="4">
        <f t="shared" si="76"/>
        <v>0.74076211796395341</v>
      </c>
      <c r="AW64" s="4">
        <f t="shared" si="76"/>
        <v>5.1452910638332128E-2</v>
      </c>
      <c r="AY64" s="2">
        <f t="shared" si="66"/>
        <v>83.671120850842229</v>
      </c>
      <c r="AZ64" s="2">
        <f t="shared" si="66"/>
        <v>86.000765093969008</v>
      </c>
      <c r="BA64" s="2">
        <f t="shared" si="66"/>
        <v>87.79629624209457</v>
      </c>
      <c r="BB64" s="2">
        <f t="shared" si="66"/>
        <v>86.954043115325604</v>
      </c>
      <c r="BC64" s="2">
        <f t="shared" si="66"/>
        <v>87.846669457642207</v>
      </c>
      <c r="BD64" s="2">
        <f t="shared" si="66"/>
        <v>86.969237715437856</v>
      </c>
      <c r="BE64" s="2">
        <f t="shared" si="66"/>
        <v>88.42672741268288</v>
      </c>
      <c r="BF64" s="2">
        <f t="shared" si="66"/>
        <v>87.975977451575858</v>
      </c>
      <c r="BG64" s="2">
        <f t="shared" si="66"/>
        <v>90.123778405264758</v>
      </c>
      <c r="BH64" s="2">
        <f t="shared" si="66"/>
        <v>90.727716973290242</v>
      </c>
      <c r="BI64" s="2">
        <f t="shared" si="66"/>
        <v>93.838756053199177</v>
      </c>
      <c r="BJ64" s="2">
        <f t="shared" si="66"/>
        <v>93.852514546366663</v>
      </c>
      <c r="BK64" s="2">
        <f t="shared" si="66"/>
        <v>92.509781930525605</v>
      </c>
      <c r="BL64" s="2">
        <f t="shared" si="66"/>
        <v>90.736732740552114</v>
      </c>
      <c r="BM64" s="2">
        <f t="shared" si="66"/>
        <v>86.670029278055267</v>
      </c>
      <c r="BO64" s="2">
        <f t="shared" si="11"/>
        <v>84.268000000000001</v>
      </c>
      <c r="BP64" s="2">
        <f t="shared" si="12"/>
        <v>90.072999999999993</v>
      </c>
      <c r="BQ64" s="2">
        <f t="shared" si="13"/>
        <v>90.561000000000007</v>
      </c>
      <c r="BR64" s="2">
        <f t="shared" si="14"/>
        <v>93.024000000000001</v>
      </c>
      <c r="BS64" s="2">
        <f t="shared" si="15"/>
        <v>90.488</v>
      </c>
      <c r="BT64" s="2">
        <f t="shared" si="16"/>
        <v>90.853999999999999</v>
      </c>
      <c r="BU64" s="2">
        <f t="shared" si="17"/>
        <v>92.366</v>
      </c>
      <c r="BV64" s="2">
        <f t="shared" si="18"/>
        <v>91.316999999999993</v>
      </c>
      <c r="BW64" s="2">
        <f t="shared" si="19"/>
        <v>92.853999999999999</v>
      </c>
      <c r="BX64" s="2">
        <f t="shared" si="20"/>
        <v>95.584999999999994</v>
      </c>
      <c r="BY64" s="2">
        <f t="shared" si="21"/>
        <v>98.706999999999994</v>
      </c>
      <c r="BZ64" s="2">
        <f t="shared" si="22"/>
        <v>95.927000000000007</v>
      </c>
      <c r="CA64" s="2">
        <f t="shared" si="23"/>
        <v>97.097999999999999</v>
      </c>
      <c r="CB64" s="2">
        <f t="shared" si="24"/>
        <v>91.634</v>
      </c>
      <c r="CC64" s="2">
        <f t="shared" si="25"/>
        <v>86.727000000000004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85.183609584214224</v>
      </c>
      <c r="DL64" s="2">
        <f t="shared" si="77"/>
        <v>88.343847986386805</v>
      </c>
      <c r="DM64" s="2">
        <f t="shared" si="77"/>
        <v>89.513803500526734</v>
      </c>
      <c r="DN64" s="2">
        <f t="shared" si="77"/>
        <v>89.445765853658557</v>
      </c>
      <c r="DO64" s="2">
        <f t="shared" si="77"/>
        <v>89.473296515679436</v>
      </c>
      <c r="DP64" s="2">
        <f t="shared" si="77"/>
        <v>90.027906193447322</v>
      </c>
      <c r="DQ64" s="2">
        <f t="shared" si="77"/>
        <v>90.863026118899057</v>
      </c>
      <c r="DR64" s="2">
        <f t="shared" si="77"/>
        <v>90.512485351857421</v>
      </c>
      <c r="DS64" s="2">
        <f t="shared" si="77"/>
        <v>92.65514348132487</v>
      </c>
      <c r="DT64" s="2">
        <f t="shared" si="77"/>
        <v>93.8201561461794</v>
      </c>
      <c r="DU64" s="2">
        <f t="shared" si="77"/>
        <v>96.389436363636349</v>
      </c>
      <c r="DV64" s="2">
        <f t="shared" si="77"/>
        <v>94.711942313500444</v>
      </c>
      <c r="DW64" s="2">
        <f t="shared" si="77"/>
        <v>95.978146881668167</v>
      </c>
      <c r="DX64" s="2">
        <f t="shared" si="77"/>
        <v>91.618678048780481</v>
      </c>
      <c r="DY64" s="2">
        <f t="shared" si="77"/>
        <v>87.455211143694996</v>
      </c>
      <c r="EA64" s="2">
        <f t="shared" si="78"/>
        <v>80.691667646273018</v>
      </c>
      <c r="EB64" s="2">
        <f t="shared" si="78"/>
        <v>82.197665102760098</v>
      </c>
      <c r="EC64" s="2">
        <f t="shared" si="78"/>
        <v>84.948921861013474</v>
      </c>
      <c r="ED64" s="2">
        <f t="shared" si="78"/>
        <v>83.301670965023177</v>
      </c>
      <c r="EE64" s="2">
        <f t="shared" si="78"/>
        <v>85.347038885645532</v>
      </c>
      <c r="EF64" s="2">
        <f t="shared" si="78"/>
        <v>82.055074809724587</v>
      </c>
      <c r="EG64" s="2">
        <f t="shared" si="78"/>
        <v>84.325181240063586</v>
      </c>
      <c r="EH64" s="2">
        <f t="shared" si="78"/>
        <v>83.463920451127834</v>
      </c>
      <c r="EI64" s="2">
        <f t="shared" si="78"/>
        <v>85.399834748478042</v>
      </c>
      <c r="EJ64" s="2">
        <f t="shared" si="78"/>
        <v>85.163154403347022</v>
      </c>
      <c r="EK64" s="2">
        <f t="shared" si="78"/>
        <v>89.063993510781316</v>
      </c>
      <c r="EL64" s="2">
        <f t="shared" si="78"/>
        <v>92.282945874640234</v>
      </c>
      <c r="EM64" s="2">
        <f t="shared" si="78"/>
        <v>86.678314157011513</v>
      </c>
      <c r="EN64" s="2">
        <f t="shared" si="78"/>
        <v>88.60603350664357</v>
      </c>
      <c r="EO64" s="2">
        <f t="shared" si="78"/>
        <v>84.325543549675928</v>
      </c>
      <c r="EQ64" s="2">
        <f t="shared" si="79"/>
        <v>82.141006868868942</v>
      </c>
      <c r="ER64" s="2">
        <f t="shared" si="79"/>
        <v>81.619127524192947</v>
      </c>
      <c r="ES64" s="2">
        <f t="shared" si="79"/>
        <v>84.419621782240654</v>
      </c>
      <c r="ET64" s="2">
        <f t="shared" si="79"/>
        <v>81.871863349597774</v>
      </c>
      <c r="EU64" s="2">
        <f t="shared" si="79"/>
        <v>83.475364642881715</v>
      </c>
      <c r="EV64" s="2">
        <f t="shared" si="79"/>
        <v>82.884151343940559</v>
      </c>
      <c r="EW64" s="2">
        <f t="shared" si="79"/>
        <v>83.897153592766202</v>
      </c>
      <c r="EX64" s="2">
        <f t="shared" si="79"/>
        <v>83.200552998654132</v>
      </c>
      <c r="EY64" s="2">
        <f t="shared" si="79"/>
        <v>84.517907294296506</v>
      </c>
      <c r="EZ64" s="2">
        <f t="shared" si="79"/>
        <v>84.486400429570409</v>
      </c>
      <c r="FA64" s="2">
        <f t="shared" si="79"/>
        <v>87.286880196986843</v>
      </c>
      <c r="FB64" s="2">
        <f t="shared" si="79"/>
        <v>89.875356925096241</v>
      </c>
      <c r="FC64" s="2">
        <f t="shared" si="79"/>
        <v>86.073445392521904</v>
      </c>
      <c r="FD64" s="2">
        <f t="shared" si="79"/>
        <v>88.69765895797714</v>
      </c>
      <c r="FE64" s="2">
        <f t="shared" si="79"/>
        <v>91.021716661257571</v>
      </c>
      <c r="FG64" s="2">
        <f t="shared" si="80"/>
        <v>0.33671611477465729</v>
      </c>
      <c r="FH64" s="2">
        <f t="shared" si="80"/>
        <v>0.38122373295371487</v>
      </c>
      <c r="FI64" s="2">
        <f t="shared" si="80"/>
        <v>0.37624120464296001</v>
      </c>
      <c r="FJ64" s="2">
        <f t="shared" si="80"/>
        <v>0.40554308551713342</v>
      </c>
      <c r="FK64" s="2">
        <f t="shared" si="80"/>
        <v>0.39420545790347766</v>
      </c>
      <c r="FL64" s="2">
        <f t="shared" si="80"/>
        <v>0.38363864784169166</v>
      </c>
      <c r="FM64" s="2">
        <f t="shared" si="80"/>
        <v>0.37264396360229113</v>
      </c>
      <c r="FN64" s="2">
        <f t="shared" si="80"/>
        <v>0.35986053333517587</v>
      </c>
      <c r="FO64" s="2">
        <f t="shared" si="80"/>
        <v>0.34889559203578296</v>
      </c>
      <c r="FP64" s="2">
        <f t="shared" si="80"/>
        <v>0.35721678042077487</v>
      </c>
      <c r="FQ64" s="2">
        <f t="shared" si="80"/>
        <v>0.34819074386826643</v>
      </c>
      <c r="FR64" s="2">
        <f t="shared" si="80"/>
        <v>0.35380626832474998</v>
      </c>
      <c r="FS64" s="2">
        <f t="shared" si="80"/>
        <v>0.3729483305484948</v>
      </c>
      <c r="FT64" s="2">
        <f t="shared" si="80"/>
        <v>0.29274821291380559</v>
      </c>
      <c r="FU64" s="2">
        <f t="shared" si="80"/>
        <v>0.25090612128452527</v>
      </c>
      <c r="FW64" s="2">
        <f t="shared" si="68"/>
        <v>1.4146974421687442E-5</v>
      </c>
      <c r="FX64" s="2">
        <f t="shared" si="68"/>
        <v>2.0932271019092794E-5</v>
      </c>
      <c r="FY64" s="2">
        <f t="shared" si="68"/>
        <v>2.0198994082155251E-5</v>
      </c>
      <c r="FZ64" s="2">
        <f t="shared" si="68"/>
        <v>1.9260972887056986E-5</v>
      </c>
      <c r="GA64" s="2">
        <f t="shared" si="68"/>
        <v>1.8047778410655688E-5</v>
      </c>
      <c r="GB64" s="2">
        <f t="shared" si="68"/>
        <v>2.1437721365867263E-5</v>
      </c>
      <c r="GC64" s="2">
        <f t="shared" si="68"/>
        <v>2.4010481690408168E-5</v>
      </c>
      <c r="GD64" s="2">
        <f t="shared" si="68"/>
        <v>2.8765351745573362E-5</v>
      </c>
      <c r="GE64" s="2">
        <f t="shared" si="68"/>
        <v>2.2496534188920846E-5</v>
      </c>
      <c r="GF64" s="2">
        <f t="shared" si="68"/>
        <v>1.9035303859301026E-5</v>
      </c>
      <c r="GG64" s="2">
        <f t="shared" si="68"/>
        <v>1.627039586116422E-5</v>
      </c>
      <c r="GH64" s="2">
        <f t="shared" si="68"/>
        <v>1.3956421648407995E-5</v>
      </c>
      <c r="GI64" s="2">
        <f t="shared" si="68"/>
        <v>1.2998028757973675E-5</v>
      </c>
      <c r="GJ64" s="2">
        <f t="shared" si="68"/>
        <v>1.0888096316045813E-5</v>
      </c>
      <c r="GK64" s="2">
        <f t="shared" si="68"/>
        <v>1.058683583528967E-5</v>
      </c>
      <c r="GM64" s="86">
        <f t="shared" si="69"/>
        <v>6.9517357851944989E-4</v>
      </c>
      <c r="GN64" s="86">
        <f t="shared" si="69"/>
        <v>2.0201308594506714E-3</v>
      </c>
      <c r="GO64" s="86">
        <f t="shared" si="69"/>
        <v>1.767029154167153E-3</v>
      </c>
      <c r="GP64" s="86">
        <f t="shared" si="69"/>
        <v>3.2029737572132132E-3</v>
      </c>
      <c r="GQ64" s="86">
        <f t="shared" si="69"/>
        <v>2.6472427859348859E-3</v>
      </c>
      <c r="GR64" s="86">
        <f t="shared" si="69"/>
        <v>2.0743295584620164E-3</v>
      </c>
      <c r="GS64" s="86">
        <f t="shared" si="69"/>
        <v>1.6091782814865688E-3</v>
      </c>
      <c r="GT64" s="86">
        <f t="shared" si="69"/>
        <v>1.1991984795084456E-3</v>
      </c>
      <c r="GU64" s="86">
        <f t="shared" si="69"/>
        <v>9.3281826066436246E-4</v>
      </c>
      <c r="GV64" s="86">
        <f t="shared" si="69"/>
        <v>1.1582273543537501E-3</v>
      </c>
      <c r="GW64" s="86">
        <f t="shared" si="69"/>
        <v>9.2868970517971628E-4</v>
      </c>
      <c r="GX64" s="86">
        <f t="shared" si="69"/>
        <v>1.1259759364607297E-3</v>
      </c>
      <c r="GY64" s="86">
        <f t="shared" si="69"/>
        <v>1.7169939209040169E-3</v>
      </c>
      <c r="GZ64" s="86">
        <f t="shared" si="69"/>
        <v>1.7086400616717491E-4</v>
      </c>
      <c r="HA64" s="86">
        <f t="shared" si="69"/>
        <v>6.2961611672882142E-6</v>
      </c>
      <c r="HC64" s="86">
        <f t="shared" si="74"/>
        <v>1.8076020167959733E-14</v>
      </c>
      <c r="HD64" s="86">
        <f t="shared" si="70"/>
        <v>7.8574517765461595E-13</v>
      </c>
      <c r="HE64" s="86">
        <f t="shared" si="70"/>
        <v>4.3940805892089262E-13</v>
      </c>
      <c r="HF64" s="86">
        <f t="shared" si="70"/>
        <v>2.0191326580476374E-12</v>
      </c>
      <c r="HG64" s="86">
        <f t="shared" si="70"/>
        <v>4.0363166088073235E-12</v>
      </c>
      <c r="HH64" s="86">
        <f t="shared" si="70"/>
        <v>3.6042137917257995E-11</v>
      </c>
      <c r="HI64" s="86">
        <f t="shared" si="70"/>
        <v>1.1159548135107866E-11</v>
      </c>
      <c r="HJ64" s="86">
        <f t="shared" si="70"/>
        <v>1.2659493378265652E-12</v>
      </c>
      <c r="HK64" s="86">
        <f t="shared" si="70"/>
        <v>2.1465858494600947E-12</v>
      </c>
      <c r="HL64" s="86">
        <f t="shared" si="70"/>
        <v>2.5192389379744631E-12</v>
      </c>
      <c r="HM64" s="86">
        <f t="shared" si="70"/>
        <v>1.8391842424988381E-12</v>
      </c>
      <c r="HN64" s="86">
        <f t="shared" si="70"/>
        <v>6.1477718041896139E-14</v>
      </c>
      <c r="HO64" s="86">
        <f t="shared" si="70"/>
        <v>1.5364906660307243E-12</v>
      </c>
      <c r="HP64" s="86">
        <f t="shared" si="70"/>
        <v>1.0270898797094879E-17</v>
      </c>
      <c r="HQ64" s="86">
        <f t="shared" si="70"/>
        <v>4.0575999110909908E-19</v>
      </c>
      <c r="HS64" s="86">
        <f t="shared" si="71"/>
        <v>1.1052400901330664E-44</v>
      </c>
      <c r="HT64" s="86">
        <f t="shared" si="71"/>
        <v>2.0547450473768675E-37</v>
      </c>
      <c r="HU64" s="86">
        <f t="shared" si="71"/>
        <v>5.929827248163689E-39</v>
      </c>
      <c r="HV64" s="86">
        <f t="shared" si="71"/>
        <v>5.6881112882095184E-36</v>
      </c>
      <c r="HW64" s="86">
        <f t="shared" si="71"/>
        <v>1.4485396733141167E-35</v>
      </c>
      <c r="HX64" s="86">
        <f t="shared" si="71"/>
        <v>1.1837614739515275E-32</v>
      </c>
      <c r="HY64" s="86">
        <f t="shared" si="71"/>
        <v>6.3285466437882464E-35</v>
      </c>
      <c r="HZ64" s="86">
        <f t="shared" si="71"/>
        <v>1.7796218042370805E-37</v>
      </c>
      <c r="IA64" s="86">
        <f t="shared" si="71"/>
        <v>2.1572099110774244E-37</v>
      </c>
      <c r="IB64" s="86">
        <f t="shared" si="71"/>
        <v>3.8682185817806739E-37</v>
      </c>
      <c r="IC64" s="86">
        <f t="shared" si="71"/>
        <v>1.0668408774880354E-37</v>
      </c>
      <c r="ID64" s="86">
        <f t="shared" si="71"/>
        <v>1.029155080098491E-42</v>
      </c>
      <c r="IE64" s="86">
        <f t="shared" si="71"/>
        <v>1.0259153964789579E-37</v>
      </c>
      <c r="IF64" s="86">
        <f t="shared" si="71"/>
        <v>2.1275372957502151E-32</v>
      </c>
      <c r="IG64" s="86">
        <f t="shared" si="71"/>
        <v>3.7067835705007131E-31</v>
      </c>
      <c r="II64" s="86">
        <f t="shared" si="72"/>
        <v>8.0923660854299526E-233</v>
      </c>
      <c r="IJ64" s="86">
        <f t="shared" si="72"/>
        <v>1.0096501436722425E-191</v>
      </c>
      <c r="IK64" s="86">
        <f t="shared" si="72"/>
        <v>9.3755960424958778E-201</v>
      </c>
      <c r="IL64" s="86">
        <f t="shared" si="72"/>
        <v>1.3603642162796333E-189</v>
      </c>
      <c r="IM64" s="86">
        <f t="shared" si="72"/>
        <v>4.5431236617435217E-186</v>
      </c>
      <c r="IN64" s="86">
        <f t="shared" si="72"/>
        <v>4.6083723737480258E-169</v>
      </c>
      <c r="IO64" s="86">
        <f t="shared" si="72"/>
        <v>7.8249738993523592E-178</v>
      </c>
      <c r="IP64" s="86">
        <f t="shared" si="72"/>
        <v>1.9366016565628488E-192</v>
      </c>
      <c r="IQ64" s="86">
        <f t="shared" si="72"/>
        <v>8.2826403002439988E-194</v>
      </c>
      <c r="IR64" s="86">
        <f t="shared" si="72"/>
        <v>2.11882201285983E-193</v>
      </c>
      <c r="IS64" s="86">
        <f t="shared" si="72"/>
        <v>1.5355526011229973E-194</v>
      </c>
      <c r="IT64" s="86">
        <f t="shared" si="72"/>
        <v>1.95259924403208E-219</v>
      </c>
      <c r="IU64" s="86">
        <f t="shared" si="72"/>
        <v>1.6985485683841648E-194</v>
      </c>
      <c r="IV64" s="86">
        <f t="shared" si="72"/>
        <v>1.2643807728659005E-125</v>
      </c>
      <c r="IW64" s="86">
        <f t="shared" si="72"/>
        <v>1.1864758059003717E-121</v>
      </c>
      <c r="IY64" s="86">
        <f t="shared" si="73"/>
        <v>6.9517357853752593E-4</v>
      </c>
      <c r="IZ64" s="86">
        <f t="shared" si="73"/>
        <v>2.0201308602364166E-3</v>
      </c>
      <c r="JA64" s="86">
        <f t="shared" si="73"/>
        <v>1.7670291546065611E-3</v>
      </c>
      <c r="JB64" s="86">
        <f t="shared" si="73"/>
        <v>3.2029737592323458E-3</v>
      </c>
      <c r="JC64" s="86">
        <f t="shared" si="73"/>
        <v>2.6472427899712023E-3</v>
      </c>
      <c r="JD64" s="86">
        <f t="shared" si="73"/>
        <v>2.0743295945041544E-3</v>
      </c>
      <c r="JE64" s="86">
        <f t="shared" si="73"/>
        <v>1.6091782926461169E-3</v>
      </c>
      <c r="JF64" s="86">
        <f t="shared" si="73"/>
        <v>1.199198480774395E-3</v>
      </c>
      <c r="JG64" s="86">
        <f t="shared" si="73"/>
        <v>9.3281826281094832E-4</v>
      </c>
      <c r="JH64" s="86">
        <f t="shared" si="73"/>
        <v>1.158227356872989E-3</v>
      </c>
      <c r="JI64" s="86">
        <f t="shared" si="73"/>
        <v>9.2868970701890058E-4</v>
      </c>
      <c r="JJ64" s="86">
        <f t="shared" si="73"/>
        <v>1.1259759365222074E-3</v>
      </c>
      <c r="JK64" s="86">
        <f t="shared" si="73"/>
        <v>1.7169939224405076E-3</v>
      </c>
      <c r="JL64" s="86">
        <f t="shared" si="73"/>
        <v>1.7086400616718518E-4</v>
      </c>
      <c r="JM64" s="86">
        <f t="shared" si="73"/>
        <v>6.2961611672886199E-6</v>
      </c>
    </row>
    <row r="65" spans="2:273" x14ac:dyDescent="0.25">
      <c r="B65" s="2">
        <v>38</v>
      </c>
      <c r="C65" s="37">
        <v>86.415000000000006</v>
      </c>
      <c r="D65" s="37">
        <v>91.659000000000006</v>
      </c>
      <c r="E65" s="37">
        <v>90.975999999999999</v>
      </c>
      <c r="F65" s="37">
        <v>92.634</v>
      </c>
      <c r="G65" s="37">
        <v>91.853999999999999</v>
      </c>
      <c r="H65" s="37">
        <v>92.731999999999999</v>
      </c>
      <c r="I65" s="37">
        <v>92.438999999999993</v>
      </c>
      <c r="J65" s="37">
        <v>92.415000000000006</v>
      </c>
      <c r="K65" s="37">
        <v>92.805000000000007</v>
      </c>
      <c r="L65" s="37">
        <v>95.366</v>
      </c>
      <c r="M65" s="37">
        <v>97.950999999999993</v>
      </c>
      <c r="N65" s="37">
        <v>96.561000000000007</v>
      </c>
      <c r="O65" s="37">
        <v>97.293000000000006</v>
      </c>
      <c r="P65" s="37">
        <v>92.512</v>
      </c>
      <c r="Q65" s="37">
        <v>86.090999999999994</v>
      </c>
      <c r="S65" s="4">
        <f t="shared" si="75"/>
        <v>84.532501782740354</v>
      </c>
      <c r="T65" s="4">
        <f t="shared" si="75"/>
        <v>88.41787904208941</v>
      </c>
      <c r="U65" s="4">
        <f t="shared" si="75"/>
        <v>89.987013167313563</v>
      </c>
      <c r="V65" s="4">
        <f t="shared" si="75"/>
        <v>90.407307487480324</v>
      </c>
      <c r="W65" s="4">
        <f t="shared" si="75"/>
        <v>90.759928408783026</v>
      </c>
      <c r="X65" s="4">
        <f t="shared" si="75"/>
        <v>89.321872967296187</v>
      </c>
      <c r="Y65" s="4">
        <f t="shared" si="75"/>
        <v>90.305268467187474</v>
      </c>
      <c r="Z65" s="4">
        <f t="shared" si="75"/>
        <v>89.35035352823013</v>
      </c>
      <c r="AA65" s="4">
        <f t="shared" si="75"/>
        <v>91.24294203689098</v>
      </c>
      <c r="AB65" s="4">
        <f t="shared" si="75"/>
        <v>92.056125770836672</v>
      </c>
      <c r="AC65" s="4">
        <f t="shared" si="75"/>
        <v>94.95784116003189</v>
      </c>
      <c r="AD65" s="4">
        <f t="shared" si="75"/>
        <v>95.195881715097997</v>
      </c>
      <c r="AE65" s="4">
        <f t="shared" si="75"/>
        <v>94.396352789822288</v>
      </c>
      <c r="AF65" s="4">
        <f t="shared" si="75"/>
        <v>90.979954117191085</v>
      </c>
      <c r="AG65" s="4">
        <f t="shared" si="75"/>
        <v>86.703328062553283</v>
      </c>
      <c r="AI65" s="4">
        <f t="shared" si="76"/>
        <v>1.8824982172596521</v>
      </c>
      <c r="AJ65" s="4">
        <f t="shared" si="76"/>
        <v>3.2411209579105957</v>
      </c>
      <c r="AK65" s="4">
        <f t="shared" si="76"/>
        <v>0.98898683268643595</v>
      </c>
      <c r="AL65" s="4">
        <f t="shared" si="76"/>
        <v>2.2266925125196764</v>
      </c>
      <c r="AM65" s="4">
        <f t="shared" si="76"/>
        <v>1.0940715912169736</v>
      </c>
      <c r="AN65" s="4">
        <f t="shared" si="76"/>
        <v>3.4101270327038122</v>
      </c>
      <c r="AO65" s="4">
        <f t="shared" si="76"/>
        <v>2.1337315328125186</v>
      </c>
      <c r="AP65" s="4">
        <f t="shared" si="76"/>
        <v>3.0646464717698763</v>
      </c>
      <c r="AQ65" s="4">
        <f t="shared" si="76"/>
        <v>1.5620579631090266</v>
      </c>
      <c r="AR65" s="4">
        <f t="shared" si="76"/>
        <v>3.3098742291633272</v>
      </c>
      <c r="AS65" s="4">
        <f t="shared" si="76"/>
        <v>2.9931588399681033</v>
      </c>
      <c r="AT65" s="4">
        <f t="shared" si="76"/>
        <v>1.3651182849020103</v>
      </c>
      <c r="AU65" s="4">
        <f t="shared" si="76"/>
        <v>2.8966472101777185</v>
      </c>
      <c r="AV65" s="4">
        <f t="shared" si="76"/>
        <v>1.5320458828089158</v>
      </c>
      <c r="AW65" s="4">
        <f t="shared" si="76"/>
        <v>-0.61232806255328853</v>
      </c>
      <c r="AY65" s="2">
        <f t="shared" si="66"/>
        <v>83.666710284841841</v>
      </c>
      <c r="AZ65" s="2">
        <f t="shared" si="66"/>
        <v>85.975356397894146</v>
      </c>
      <c r="BA65" s="2">
        <f t="shared" si="66"/>
        <v>87.801847350072023</v>
      </c>
      <c r="BB65" s="2">
        <f t="shared" si="66"/>
        <v>86.898873852332372</v>
      </c>
      <c r="BC65" s="2">
        <f t="shared" si="66"/>
        <v>87.791801451250294</v>
      </c>
      <c r="BD65" s="2">
        <f t="shared" si="66"/>
        <v>86.854082573419049</v>
      </c>
      <c r="BE65" s="2">
        <f t="shared" si="66"/>
        <v>88.316751668530671</v>
      </c>
      <c r="BF65" s="2">
        <f t="shared" si="66"/>
        <v>87.796061137079391</v>
      </c>
      <c r="BG65" s="2">
        <f t="shared" si="66"/>
        <v>90.006960795470235</v>
      </c>
      <c r="BH65" s="2">
        <f t="shared" si="66"/>
        <v>90.549124728810895</v>
      </c>
      <c r="BI65" s="2">
        <f t="shared" si="66"/>
        <v>93.73854509337319</v>
      </c>
      <c r="BJ65" s="2">
        <f t="shared" si="66"/>
        <v>93.793035294497429</v>
      </c>
      <c r="BK65" s="2">
        <f t="shared" si="66"/>
        <v>92.336736914631473</v>
      </c>
      <c r="BL65" s="2">
        <f t="shared" si="66"/>
        <v>90.72568143973615</v>
      </c>
      <c r="BM65" s="2">
        <f t="shared" si="66"/>
        <v>86.691619644664627</v>
      </c>
      <c r="BO65" s="2">
        <f t="shared" si="11"/>
        <v>86.415000000000006</v>
      </c>
      <c r="BP65" s="2">
        <f t="shared" si="12"/>
        <v>91.659000000000006</v>
      </c>
      <c r="BQ65" s="2">
        <f t="shared" si="13"/>
        <v>90.975999999999999</v>
      </c>
      <c r="BR65" s="2">
        <f t="shared" si="14"/>
        <v>92.634</v>
      </c>
      <c r="BS65" s="2">
        <f t="shared" si="15"/>
        <v>91.853999999999999</v>
      </c>
      <c r="BT65" s="2">
        <f t="shared" si="16"/>
        <v>92.731999999999999</v>
      </c>
      <c r="BU65" s="2">
        <f t="shared" si="17"/>
        <v>92.438999999999993</v>
      </c>
      <c r="BV65" s="2">
        <f t="shared" si="18"/>
        <v>92.415000000000006</v>
      </c>
      <c r="BW65" s="2">
        <f t="shared" si="19"/>
        <v>92.805000000000007</v>
      </c>
      <c r="BX65" s="2">
        <f t="shared" si="20"/>
        <v>95.366</v>
      </c>
      <c r="BY65" s="2">
        <f t="shared" si="21"/>
        <v>97.950999999999993</v>
      </c>
      <c r="BZ65" s="2">
        <f t="shared" si="22"/>
        <v>96.561000000000007</v>
      </c>
      <c r="CA65" s="2">
        <f t="shared" si="23"/>
        <v>97.293000000000006</v>
      </c>
      <c r="CB65" s="2">
        <f t="shared" si="24"/>
        <v>92.512</v>
      </c>
      <c r="CC65" s="2">
        <f t="shared" si="25"/>
        <v>86.090999999999994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85.364861522198709</v>
      </c>
      <c r="DL65" s="2">
        <f t="shared" si="77"/>
        <v>88.590713232315011</v>
      </c>
      <c r="DM65" s="2">
        <f t="shared" si="77"/>
        <v>89.768393323069475</v>
      </c>
      <c r="DN65" s="2">
        <f t="shared" si="77"/>
        <v>89.675892682926857</v>
      </c>
      <c r="DO65" s="2">
        <f t="shared" si="77"/>
        <v>89.635959581881522</v>
      </c>
      <c r="DP65" s="2">
        <f t="shared" si="77"/>
        <v>90.186215082516284</v>
      </c>
      <c r="DQ65" s="2">
        <f t="shared" si="77"/>
        <v>90.988182103017024</v>
      </c>
      <c r="DR65" s="2">
        <f t="shared" si="77"/>
        <v>90.536325279371766</v>
      </c>
      <c r="DS65" s="2">
        <f t="shared" si="77"/>
        <v>92.792572093023253</v>
      </c>
      <c r="DT65" s="2">
        <f t="shared" si="77"/>
        <v>93.912083056478409</v>
      </c>
      <c r="DU65" s="2">
        <f t="shared" si="77"/>
        <v>96.564945454545438</v>
      </c>
      <c r="DV65" s="2">
        <f t="shared" si="77"/>
        <v>94.813408184838408</v>
      </c>
      <c r="DW65" s="2">
        <f t="shared" si="77"/>
        <v>96.114823893255561</v>
      </c>
      <c r="DX65" s="2">
        <f t="shared" si="77"/>
        <v>91.73745609756098</v>
      </c>
      <c r="DY65" s="2">
        <f t="shared" si="77"/>
        <v>87.574195564516117</v>
      </c>
      <c r="EA65" s="2">
        <f t="shared" si="78"/>
        <v>80.615861074004783</v>
      </c>
      <c r="EB65" s="2">
        <f t="shared" si="78"/>
        <v>82.10384067606536</v>
      </c>
      <c r="EC65" s="2">
        <f t="shared" si="78"/>
        <v>84.828468904875223</v>
      </c>
      <c r="ED65" s="2">
        <f t="shared" si="78"/>
        <v>83.186479814580707</v>
      </c>
      <c r="EE65" s="2">
        <f t="shared" si="78"/>
        <v>85.207244280640097</v>
      </c>
      <c r="EF65" s="2">
        <f t="shared" si="78"/>
        <v>81.971613248097242</v>
      </c>
      <c r="EG65" s="2">
        <f t="shared" si="78"/>
        <v>84.215080127185999</v>
      </c>
      <c r="EH65" s="2">
        <f t="shared" si="78"/>
        <v>83.350457744360924</v>
      </c>
      <c r="EI65" s="2">
        <f t="shared" si="78"/>
        <v>85.265956378450127</v>
      </c>
      <c r="EJ65" s="2">
        <f t="shared" si="78"/>
        <v>85.030240669816635</v>
      </c>
      <c r="EK65" s="2">
        <f t="shared" si="78"/>
        <v>88.913189047186975</v>
      </c>
      <c r="EL65" s="2">
        <f t="shared" si="78"/>
        <v>92.093495330988162</v>
      </c>
      <c r="EM65" s="2">
        <f t="shared" si="78"/>
        <v>86.543450521584973</v>
      </c>
      <c r="EN65" s="2">
        <f t="shared" si="78"/>
        <v>88.496403235124205</v>
      </c>
      <c r="EO65" s="2">
        <f t="shared" si="78"/>
        <v>84.288205495871438</v>
      </c>
      <c r="EQ65" s="2">
        <f t="shared" si="79"/>
        <v>82.046213220656313</v>
      </c>
      <c r="ER65" s="2">
        <f t="shared" si="79"/>
        <v>81.53339594641966</v>
      </c>
      <c r="ES65" s="2">
        <f t="shared" si="79"/>
        <v>84.306563661585514</v>
      </c>
      <c r="ET65" s="2">
        <f t="shared" si="79"/>
        <v>81.776576366248761</v>
      </c>
      <c r="EU65" s="2">
        <f t="shared" si="79"/>
        <v>83.361681532430012</v>
      </c>
      <c r="EV65" s="2">
        <f t="shared" si="79"/>
        <v>82.788794478084569</v>
      </c>
      <c r="EW65" s="2">
        <f t="shared" si="79"/>
        <v>83.79336330767299</v>
      </c>
      <c r="EX65" s="2">
        <f t="shared" si="79"/>
        <v>83.090929182128662</v>
      </c>
      <c r="EY65" s="2">
        <f t="shared" si="79"/>
        <v>84.396528137470483</v>
      </c>
      <c r="EZ65" s="2">
        <f t="shared" si="79"/>
        <v>84.363088720665516</v>
      </c>
      <c r="FA65" s="2">
        <f t="shared" si="79"/>
        <v>87.160779245230231</v>
      </c>
      <c r="FB65" s="2">
        <f t="shared" si="79"/>
        <v>89.719278692690651</v>
      </c>
      <c r="FC65" s="2">
        <f t="shared" si="79"/>
        <v>85.946980845026332</v>
      </c>
      <c r="FD65" s="2">
        <f t="shared" si="79"/>
        <v>88.58656910416137</v>
      </c>
      <c r="FE65" s="2">
        <f t="shared" si="79"/>
        <v>90.888889972196111</v>
      </c>
      <c r="FG65" s="2">
        <f t="shared" si="80"/>
        <v>0.35758544208580334</v>
      </c>
      <c r="FH65" s="2">
        <f t="shared" si="80"/>
        <v>0.4031748302510399</v>
      </c>
      <c r="FI65" s="2">
        <f t="shared" si="80"/>
        <v>0.39808998023264264</v>
      </c>
      <c r="FJ65" s="2">
        <f t="shared" si="80"/>
        <v>0.42792608682836469</v>
      </c>
      <c r="FK65" s="2">
        <f t="shared" si="80"/>
        <v>0.41640102906252058</v>
      </c>
      <c r="FL65" s="2">
        <f t="shared" si="80"/>
        <v>0.40563764195520491</v>
      </c>
      <c r="FM65" s="2">
        <f t="shared" si="80"/>
        <v>0.39441593254003882</v>
      </c>
      <c r="FN65" s="2">
        <f t="shared" si="80"/>
        <v>0.38133961463698446</v>
      </c>
      <c r="FO65" s="2">
        <f t="shared" si="80"/>
        <v>0.37009858840741705</v>
      </c>
      <c r="FP65" s="2">
        <f t="shared" si="80"/>
        <v>0.37863139837791177</v>
      </c>
      <c r="FQ65" s="2">
        <f t="shared" si="80"/>
        <v>0.36937520583863215</v>
      </c>
      <c r="FR65" s="2">
        <f t="shared" si="80"/>
        <v>0.3751357535287087</v>
      </c>
      <c r="FS65" s="2">
        <f t="shared" si="80"/>
        <v>0.39472689351963069</v>
      </c>
      <c r="FT65" s="2">
        <f t="shared" si="80"/>
        <v>0.31217501756933957</v>
      </c>
      <c r="FU65" s="2">
        <f t="shared" si="80"/>
        <v>0.26861083680377196</v>
      </c>
      <c r="FW65" s="2">
        <f t="shared" si="68"/>
        <v>1.5511827823076267E-5</v>
      </c>
      <c r="FX65" s="2">
        <f t="shared" si="68"/>
        <v>2.2951732416993656E-5</v>
      </c>
      <c r="FY65" s="2">
        <f t="shared" si="68"/>
        <v>2.2147713434474763E-5</v>
      </c>
      <c r="FZ65" s="2">
        <f t="shared" si="68"/>
        <v>2.1119197562120183E-5</v>
      </c>
      <c r="GA65" s="2">
        <f t="shared" si="68"/>
        <v>1.9788961059230161E-5</v>
      </c>
      <c r="GB65" s="2">
        <f t="shared" si="68"/>
        <v>2.3505945435961381E-5</v>
      </c>
      <c r="GC65" s="2">
        <f t="shared" si="68"/>
        <v>2.6326908666460704E-5</v>
      </c>
      <c r="GD65" s="2">
        <f t="shared" si="68"/>
        <v>3.1540493461310597E-5</v>
      </c>
      <c r="GE65" s="2">
        <f t="shared" si="68"/>
        <v>2.4666905689271692E-5</v>
      </c>
      <c r="GF65" s="2">
        <f t="shared" si="68"/>
        <v>2.0871757307873113E-5</v>
      </c>
      <c r="GG65" s="2">
        <f t="shared" si="68"/>
        <v>1.7840106300084188E-5</v>
      </c>
      <c r="GH65" s="2">
        <f t="shared" si="68"/>
        <v>1.5302891428463916E-5</v>
      </c>
      <c r="GI65" s="2">
        <f t="shared" si="68"/>
        <v>1.42520372535297E-5</v>
      </c>
      <c r="GJ65" s="2">
        <f t="shared" si="68"/>
        <v>1.1938547667037922E-5</v>
      </c>
      <c r="GK65" s="2">
        <f t="shared" si="68"/>
        <v>1.1608222802917318E-5</v>
      </c>
      <c r="GM65" s="86">
        <f t="shared" si="69"/>
        <v>1.0740849126031574E-3</v>
      </c>
      <c r="GN65" s="86">
        <f t="shared" si="69"/>
        <v>2.9242900948395654E-3</v>
      </c>
      <c r="GO65" s="86">
        <f t="shared" si="69"/>
        <v>2.5899760857496898E-3</v>
      </c>
      <c r="GP65" s="86">
        <f t="shared" si="69"/>
        <v>4.51467998764372E-3</v>
      </c>
      <c r="GQ65" s="86">
        <f t="shared" si="69"/>
        <v>3.7612517639377284E-3</v>
      </c>
      <c r="GR65" s="86">
        <f t="shared" si="69"/>
        <v>3.0088696158478132E-3</v>
      </c>
      <c r="GS65" s="86">
        <f t="shared" si="69"/>
        <v>2.3771474562845024E-3</v>
      </c>
      <c r="GT65" s="86">
        <f t="shared" si="69"/>
        <v>1.8030797655211206E-3</v>
      </c>
      <c r="GU65" s="86">
        <f t="shared" si="69"/>
        <v>1.4204690018470385E-3</v>
      </c>
      <c r="GV65" s="86">
        <f t="shared" si="69"/>
        <v>1.738876018270997E-3</v>
      </c>
      <c r="GW65" s="86">
        <f t="shared" si="69"/>
        <v>1.4123741246500027E-3</v>
      </c>
      <c r="GX65" s="86">
        <f t="shared" si="69"/>
        <v>1.6823005600755594E-3</v>
      </c>
      <c r="GY65" s="86">
        <f t="shared" si="69"/>
        <v>2.5056689813505368E-3</v>
      </c>
      <c r="GZ65" s="86">
        <f t="shared" si="69"/>
        <v>2.8652855688734091E-4</v>
      </c>
      <c r="HA65" s="86">
        <f t="shared" si="69"/>
        <v>1.3837974812722508E-5</v>
      </c>
      <c r="HC65" s="86">
        <f t="shared" si="74"/>
        <v>5.7798253018290412E-14</v>
      </c>
      <c r="HD65" s="86">
        <f t="shared" si="70"/>
        <v>2.1858962257625241E-12</v>
      </c>
      <c r="HE65" s="86">
        <f t="shared" si="70"/>
        <v>1.2617287586593889E-12</v>
      </c>
      <c r="HF65" s="86">
        <f t="shared" si="70"/>
        <v>5.4439055758786914E-12</v>
      </c>
      <c r="HG65" s="86">
        <f t="shared" si="70"/>
        <v>1.0580007884913959E-11</v>
      </c>
      <c r="HH65" s="86">
        <f t="shared" si="70"/>
        <v>8.7918758473262094E-11</v>
      </c>
      <c r="HI65" s="86">
        <f t="shared" si="70"/>
        <v>2.8780653601329356E-11</v>
      </c>
      <c r="HJ65" s="86">
        <f t="shared" si="70"/>
        <v>3.6049953180813368E-12</v>
      </c>
      <c r="HK65" s="86">
        <f t="shared" si="70"/>
        <v>5.9292087427151016E-12</v>
      </c>
      <c r="HL65" s="86">
        <f t="shared" si="70"/>
        <v>6.8233708588244059E-12</v>
      </c>
      <c r="HM65" s="86">
        <f t="shared" si="70"/>
        <v>4.9558789408078414E-12</v>
      </c>
      <c r="HN65" s="86">
        <f t="shared" si="70"/>
        <v>1.8548726074815615E-13</v>
      </c>
      <c r="HO65" s="86">
        <f t="shared" si="70"/>
        <v>4.0730640764140224E-12</v>
      </c>
      <c r="HP65" s="86">
        <f t="shared" si="70"/>
        <v>4.2314965046776947E-17</v>
      </c>
      <c r="HQ65" s="86">
        <f t="shared" si="70"/>
        <v>1.9546773636082663E-18</v>
      </c>
      <c r="HS65" s="86">
        <f t="shared" si="71"/>
        <v>9.1928353677395962E-44</v>
      </c>
      <c r="HT65" s="86">
        <f t="shared" si="71"/>
        <v>1.2625745178010645E-36</v>
      </c>
      <c r="HU65" s="86">
        <f t="shared" si="71"/>
        <v>3.9301310020877473E-38</v>
      </c>
      <c r="HV65" s="86">
        <f t="shared" si="71"/>
        <v>3.2908047093727447E-35</v>
      </c>
      <c r="HW65" s="86">
        <f t="shared" si="71"/>
        <v>8.0761564348172823E-35</v>
      </c>
      <c r="HX65" s="86">
        <f t="shared" si="71"/>
        <v>5.8104247600651367E-32</v>
      </c>
      <c r="HY65" s="86">
        <f t="shared" si="71"/>
        <v>3.492853614843148E-34</v>
      </c>
      <c r="HZ65" s="86">
        <f t="shared" si="71"/>
        <v>1.1611670986352072E-36</v>
      </c>
      <c r="IA65" s="86">
        <f t="shared" si="71"/>
        <v>1.3544611394756558E-36</v>
      </c>
      <c r="IB65" s="86">
        <f t="shared" si="71"/>
        <v>2.3419647863290181E-36</v>
      </c>
      <c r="IC65" s="86">
        <f t="shared" si="71"/>
        <v>6.4183055696492411E-37</v>
      </c>
      <c r="ID65" s="86">
        <f t="shared" si="71"/>
        <v>7.6535226454437272E-42</v>
      </c>
      <c r="IE65" s="86">
        <f t="shared" si="71"/>
        <v>5.9573469379708841E-37</v>
      </c>
      <c r="IF65" s="86">
        <f t="shared" si="71"/>
        <v>9.2768868184537166E-32</v>
      </c>
      <c r="IG65" s="86">
        <f t="shared" si="71"/>
        <v>1.5231427519886724E-30</v>
      </c>
      <c r="II65" s="86">
        <f t="shared" si="72"/>
        <v>4.991714998461196E-229</v>
      </c>
      <c r="IJ65" s="86">
        <f t="shared" si="72"/>
        <v>1.7087812744445709E-188</v>
      </c>
      <c r="IK65" s="86">
        <f t="shared" si="72"/>
        <v>2.2029118519704692E-197</v>
      </c>
      <c r="IL65" s="86">
        <f t="shared" si="72"/>
        <v>2.0026163305032537E-186</v>
      </c>
      <c r="IM65" s="86">
        <f t="shared" si="72"/>
        <v>5.5898409718565058E-183</v>
      </c>
      <c r="IN65" s="86">
        <f t="shared" si="72"/>
        <v>3.2588358301871519E-166</v>
      </c>
      <c r="IO65" s="86">
        <f t="shared" si="72"/>
        <v>8.3995625027645286E-175</v>
      </c>
      <c r="IP65" s="86">
        <f t="shared" si="72"/>
        <v>4.2251098976922747E-189</v>
      </c>
      <c r="IQ65" s="86">
        <f t="shared" si="72"/>
        <v>1.5997121687075388E-190</v>
      </c>
      <c r="IR65" s="86">
        <f t="shared" si="72"/>
        <v>3.5875570123071909E-190</v>
      </c>
      <c r="IS65" s="86">
        <f t="shared" si="72"/>
        <v>2.4442415668116858E-191</v>
      </c>
      <c r="IT65" s="86">
        <f t="shared" si="72"/>
        <v>7.1915679780876687E-216</v>
      </c>
      <c r="IU65" s="86">
        <f t="shared" si="72"/>
        <v>2.3313073402286336E-191</v>
      </c>
      <c r="IV65" s="86">
        <f t="shared" si="72"/>
        <v>1.2212914317321027E-123</v>
      </c>
      <c r="IW65" s="86">
        <f t="shared" si="72"/>
        <v>9.791587406053414E-120</v>
      </c>
      <c r="IY65" s="86">
        <f t="shared" si="73"/>
        <v>1.0740849126609556E-3</v>
      </c>
      <c r="IZ65" s="86">
        <f t="shared" si="73"/>
        <v>2.9242900970254618E-3</v>
      </c>
      <c r="JA65" s="86">
        <f t="shared" si="73"/>
        <v>2.5899760870114184E-3</v>
      </c>
      <c r="JB65" s="86">
        <f t="shared" si="73"/>
        <v>4.5146799930876258E-3</v>
      </c>
      <c r="JC65" s="86">
        <f t="shared" si="73"/>
        <v>3.7612517745177361E-3</v>
      </c>
      <c r="JD65" s="86">
        <f t="shared" si="73"/>
        <v>3.0088697037665719E-3</v>
      </c>
      <c r="JE65" s="86">
        <f t="shared" si="73"/>
        <v>2.377147485065156E-3</v>
      </c>
      <c r="JF65" s="86">
        <f t="shared" si="73"/>
        <v>1.8030797691261161E-3</v>
      </c>
      <c r="JG65" s="86">
        <f t="shared" si="73"/>
        <v>1.4204690077762473E-3</v>
      </c>
      <c r="JH65" s="86">
        <f t="shared" si="73"/>
        <v>1.7388760250943679E-3</v>
      </c>
      <c r="JI65" s="86">
        <f t="shared" si="73"/>
        <v>1.4123741296058817E-3</v>
      </c>
      <c r="JJ65" s="86">
        <f t="shared" si="73"/>
        <v>1.6823005602610466E-3</v>
      </c>
      <c r="JK65" s="86">
        <f t="shared" si="73"/>
        <v>2.5056689854236007E-3</v>
      </c>
      <c r="JL65" s="86">
        <f t="shared" si="73"/>
        <v>2.8652855688738324E-4</v>
      </c>
      <c r="JM65" s="86">
        <f t="shared" si="73"/>
        <v>1.3837974812724463E-5</v>
      </c>
    </row>
    <row r="66" spans="2:273" x14ac:dyDescent="0.25">
      <c r="B66" s="2">
        <v>39</v>
      </c>
      <c r="C66" s="37">
        <v>87.805000000000007</v>
      </c>
      <c r="D66" s="37">
        <v>91.072999999999993</v>
      </c>
      <c r="E66" s="37">
        <v>92.927000000000007</v>
      </c>
      <c r="F66" s="37">
        <v>93.366</v>
      </c>
      <c r="G66" s="37">
        <v>94.244</v>
      </c>
      <c r="H66" s="37">
        <v>93.146000000000001</v>
      </c>
      <c r="I66" s="37">
        <v>93.39</v>
      </c>
      <c r="J66" s="37">
        <v>93.902000000000001</v>
      </c>
      <c r="K66" s="37">
        <v>95.293000000000006</v>
      </c>
      <c r="L66" s="37">
        <v>96.706999999999994</v>
      </c>
      <c r="M66" s="37">
        <v>96.756</v>
      </c>
      <c r="N66" s="37">
        <v>97.268000000000001</v>
      </c>
      <c r="O66" s="37">
        <v>97.512</v>
      </c>
      <c r="P66" s="37">
        <v>91.853999999999999</v>
      </c>
      <c r="Q66" s="37">
        <v>88</v>
      </c>
      <c r="S66" s="4">
        <f t="shared" si="75"/>
        <v>84.925941954044134</v>
      </c>
      <c r="T66" s="4">
        <f t="shared" si="75"/>
        <v>89.316371442842154</v>
      </c>
      <c r="U66" s="4">
        <f t="shared" si="75"/>
        <v>90.851273527220926</v>
      </c>
      <c r="V66" s="4">
        <f t="shared" si="75"/>
        <v>91.563468045145711</v>
      </c>
      <c r="W66" s="4">
        <f t="shared" si="75"/>
        <v>91.762182003941021</v>
      </c>
      <c r="X66" s="4">
        <f t="shared" si="75"/>
        <v>90.149344021538312</v>
      </c>
      <c r="Y66" s="4">
        <f t="shared" si="75"/>
        <v>91.000781448767711</v>
      </c>
      <c r="Z66" s="4">
        <f t="shared" si="75"/>
        <v>89.838728679497109</v>
      </c>
      <c r="AA66" s="4">
        <f t="shared" si="75"/>
        <v>91.671855824726947</v>
      </c>
      <c r="AB66" s="4">
        <f t="shared" si="75"/>
        <v>92.518312440395718</v>
      </c>
      <c r="AC66" s="4">
        <f t="shared" si="75"/>
        <v>95.39147175312327</v>
      </c>
      <c r="AD66" s="4">
        <f t="shared" si="75"/>
        <v>95.724170556369231</v>
      </c>
      <c r="AE66" s="4">
        <f t="shared" si="75"/>
        <v>95.024114460620297</v>
      </c>
      <c r="AF66" s="4">
        <f t="shared" si="75"/>
        <v>91.109425489558404</v>
      </c>
      <c r="AG66" s="4">
        <f t="shared" si="75"/>
        <v>86.729161371532285</v>
      </c>
      <c r="AI66" s="4">
        <f t="shared" si="76"/>
        <v>2.8790580459558726</v>
      </c>
      <c r="AJ66" s="4">
        <f t="shared" si="76"/>
        <v>1.7566285571578391</v>
      </c>
      <c r="AK66" s="4">
        <f t="shared" si="76"/>
        <v>2.0757264727790812</v>
      </c>
      <c r="AL66" s="4">
        <f t="shared" si="76"/>
        <v>1.8025319548542882</v>
      </c>
      <c r="AM66" s="4">
        <f t="shared" si="76"/>
        <v>2.4818179960589788</v>
      </c>
      <c r="AN66" s="4">
        <f t="shared" si="76"/>
        <v>2.9966559784616891</v>
      </c>
      <c r="AO66" s="4">
        <f t="shared" si="76"/>
        <v>2.3892185512322897</v>
      </c>
      <c r="AP66" s="4">
        <f t="shared" si="76"/>
        <v>4.0632713205028921</v>
      </c>
      <c r="AQ66" s="4">
        <f t="shared" si="76"/>
        <v>3.6211441752730593</v>
      </c>
      <c r="AR66" s="4">
        <f t="shared" si="76"/>
        <v>4.1886875596042756</v>
      </c>
      <c r="AS66" s="4">
        <f t="shared" si="76"/>
        <v>1.3645282468767306</v>
      </c>
      <c r="AT66" s="4">
        <f t="shared" si="76"/>
        <v>1.54382944363077</v>
      </c>
      <c r="AU66" s="4">
        <f t="shared" si="76"/>
        <v>2.4878855393797039</v>
      </c>
      <c r="AV66" s="4">
        <f t="shared" si="76"/>
        <v>0.74457451044159484</v>
      </c>
      <c r="AW66" s="4">
        <f t="shared" si="76"/>
        <v>1.2708386284677147</v>
      </c>
      <c r="AY66" s="2">
        <f t="shared" si="66"/>
        <v>83.648795417871057</v>
      </c>
      <c r="AZ66" s="2">
        <f t="shared" si="66"/>
        <v>85.93229536584677</v>
      </c>
      <c r="BA66" s="2">
        <f t="shared" si="66"/>
        <v>87.788810883878867</v>
      </c>
      <c r="BB66" s="2">
        <f t="shared" si="66"/>
        <v>86.826202725979158</v>
      </c>
      <c r="BC66" s="2">
        <f t="shared" si="66"/>
        <v>87.7218782824241</v>
      </c>
      <c r="BD66" s="2">
        <f t="shared" si="66"/>
        <v>86.72503046553787</v>
      </c>
      <c r="BE66" s="2">
        <f t="shared" si="66"/>
        <v>88.193537147588927</v>
      </c>
      <c r="BF66" s="2">
        <f t="shared" si="66"/>
        <v>87.606772836595766</v>
      </c>
      <c r="BG66" s="2">
        <f t="shared" si="66"/>
        <v>89.874636613454385</v>
      </c>
      <c r="BH66" s="2">
        <f t="shared" si="66"/>
        <v>90.356496550318013</v>
      </c>
      <c r="BI66" s="2">
        <f t="shared" si="66"/>
        <v>93.6203950737887</v>
      </c>
      <c r="BJ66" s="2">
        <f t="shared" si="66"/>
        <v>93.719652415179098</v>
      </c>
      <c r="BK66" s="2">
        <f t="shared" si="66"/>
        <v>92.147669650093917</v>
      </c>
      <c r="BL66" s="2">
        <f t="shared" si="66"/>
        <v>90.703384343982307</v>
      </c>
      <c r="BM66" s="2">
        <f t="shared" si="66"/>
        <v>86.705022822300009</v>
      </c>
      <c r="BO66" s="2">
        <f t="shared" si="11"/>
        <v>87.805000000000007</v>
      </c>
      <c r="BP66" s="2">
        <f t="shared" si="12"/>
        <v>91.072999999999993</v>
      </c>
      <c r="BQ66" s="2">
        <f t="shared" si="13"/>
        <v>92.927000000000007</v>
      </c>
      <c r="BR66" s="2">
        <f t="shared" si="14"/>
        <v>93.366</v>
      </c>
      <c r="BS66" s="2">
        <f t="shared" si="15"/>
        <v>94.244</v>
      </c>
      <c r="BT66" s="2">
        <f t="shared" si="16"/>
        <v>93.146000000000001</v>
      </c>
      <c r="BU66" s="2">
        <f t="shared" si="17"/>
        <v>93.39</v>
      </c>
      <c r="BV66" s="2">
        <f t="shared" si="18"/>
        <v>93.902000000000001</v>
      </c>
      <c r="BW66" s="2">
        <f t="shared" si="19"/>
        <v>95.293000000000006</v>
      </c>
      <c r="BX66" s="2">
        <f t="shared" si="20"/>
        <v>96.706999999999994</v>
      </c>
      <c r="BY66" s="2">
        <f t="shared" si="21"/>
        <v>96.756</v>
      </c>
      <c r="BZ66" s="2">
        <f t="shared" si="22"/>
        <v>97.268000000000001</v>
      </c>
      <c r="CA66" s="2">
        <f t="shared" si="23"/>
        <v>97.512</v>
      </c>
      <c r="CB66" s="2">
        <f t="shared" si="24"/>
        <v>91.853999999999999</v>
      </c>
      <c r="CC66" s="2">
        <f t="shared" si="25"/>
        <v>88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85.546113460183207</v>
      </c>
      <c r="DL66" s="2">
        <f t="shared" si="77"/>
        <v>88.837578478243231</v>
      </c>
      <c r="DM66" s="2">
        <f t="shared" si="77"/>
        <v>90.022983145612216</v>
      </c>
      <c r="DN66" s="2">
        <f t="shared" si="77"/>
        <v>89.906019512195144</v>
      </c>
      <c r="DO66" s="2">
        <f t="shared" si="77"/>
        <v>89.798622648083608</v>
      </c>
      <c r="DP66" s="2">
        <f t="shared" si="77"/>
        <v>90.344523971585247</v>
      </c>
      <c r="DQ66" s="2">
        <f t="shared" si="77"/>
        <v>91.113338087135006</v>
      </c>
      <c r="DR66" s="2">
        <f t="shared" si="77"/>
        <v>90.560165206886111</v>
      </c>
      <c r="DS66" s="2">
        <f t="shared" si="77"/>
        <v>92.930000704721635</v>
      </c>
      <c r="DT66" s="2">
        <f t="shared" si="77"/>
        <v>94.004009966777417</v>
      </c>
      <c r="DU66" s="2">
        <f t="shared" si="77"/>
        <v>96.740454545454526</v>
      </c>
      <c r="DV66" s="2">
        <f t="shared" si="77"/>
        <v>94.914874056176373</v>
      </c>
      <c r="DW66" s="2">
        <f t="shared" si="77"/>
        <v>96.251500904842956</v>
      </c>
      <c r="DX66" s="2">
        <f t="shared" si="77"/>
        <v>91.856234146341464</v>
      </c>
      <c r="DY66" s="2">
        <f t="shared" si="77"/>
        <v>87.693179985337224</v>
      </c>
      <c r="EA66" s="2">
        <f t="shared" si="78"/>
        <v>80.540054501736549</v>
      </c>
      <c r="EB66" s="2">
        <f t="shared" si="78"/>
        <v>82.010016249370622</v>
      </c>
      <c r="EC66" s="2">
        <f t="shared" si="78"/>
        <v>84.708015948736985</v>
      </c>
      <c r="ED66" s="2">
        <f t="shared" si="78"/>
        <v>83.071288664138223</v>
      </c>
      <c r="EE66" s="2">
        <f t="shared" si="78"/>
        <v>85.067449675634663</v>
      </c>
      <c r="EF66" s="2">
        <f t="shared" si="78"/>
        <v>81.888151686469911</v>
      </c>
      <c r="EG66" s="2">
        <f t="shared" si="78"/>
        <v>84.104979014308412</v>
      </c>
      <c r="EH66" s="2">
        <f t="shared" si="78"/>
        <v>83.236995037593999</v>
      </c>
      <c r="EI66" s="2">
        <f t="shared" si="78"/>
        <v>85.132078008422212</v>
      </c>
      <c r="EJ66" s="2">
        <f t="shared" si="78"/>
        <v>84.897326936286262</v>
      </c>
      <c r="EK66" s="2">
        <f t="shared" si="78"/>
        <v>88.76238458359262</v>
      </c>
      <c r="EL66" s="2">
        <f t="shared" si="78"/>
        <v>91.904044787336105</v>
      </c>
      <c r="EM66" s="2">
        <f t="shared" si="78"/>
        <v>86.408586886158417</v>
      </c>
      <c r="EN66" s="2">
        <f t="shared" si="78"/>
        <v>88.386772963604855</v>
      </c>
      <c r="EO66" s="2">
        <f t="shared" si="78"/>
        <v>84.250867442066948</v>
      </c>
      <c r="EQ66" s="2">
        <f t="shared" si="79"/>
        <v>81.951419572443683</v>
      </c>
      <c r="ER66" s="2">
        <f t="shared" si="79"/>
        <v>81.447664368646372</v>
      </c>
      <c r="ES66" s="2">
        <f t="shared" si="79"/>
        <v>84.193505540930374</v>
      </c>
      <c r="ET66" s="2">
        <f t="shared" si="79"/>
        <v>81.681289382899735</v>
      </c>
      <c r="EU66" s="2">
        <f t="shared" si="79"/>
        <v>83.247998421978323</v>
      </c>
      <c r="EV66" s="2">
        <f t="shared" si="79"/>
        <v>82.693437612228564</v>
      </c>
      <c r="EW66" s="2">
        <f t="shared" si="79"/>
        <v>83.689573022579765</v>
      </c>
      <c r="EX66" s="2">
        <f t="shared" si="79"/>
        <v>82.981305365603191</v>
      </c>
      <c r="EY66" s="2">
        <f t="shared" si="79"/>
        <v>84.275148980644474</v>
      </c>
      <c r="EZ66" s="2">
        <f t="shared" si="79"/>
        <v>84.239777011760623</v>
      </c>
      <c r="FA66" s="2">
        <f t="shared" si="79"/>
        <v>87.034678293473618</v>
      </c>
      <c r="FB66" s="2">
        <f t="shared" si="79"/>
        <v>89.563200460285046</v>
      </c>
      <c r="FC66" s="2">
        <f t="shared" si="79"/>
        <v>85.820516297530759</v>
      </c>
      <c r="FD66" s="2">
        <f t="shared" si="79"/>
        <v>88.475479250345614</v>
      </c>
      <c r="FE66" s="2">
        <f t="shared" si="79"/>
        <v>90.756063283134651</v>
      </c>
      <c r="FG66" s="2">
        <f t="shared" si="80"/>
        <v>0.37900912934908826</v>
      </c>
      <c r="FH66" s="2">
        <f t="shared" si="80"/>
        <v>0.42552068554612027</v>
      </c>
      <c r="FI66" s="2">
        <f t="shared" si="80"/>
        <v>0.42035250348362324</v>
      </c>
      <c r="FJ66" s="2">
        <f t="shared" si="80"/>
        <v>0.45060802932798077</v>
      </c>
      <c r="FK66" s="2">
        <f t="shared" si="80"/>
        <v>0.43894080792984547</v>
      </c>
      <c r="FL66" s="2">
        <f t="shared" si="80"/>
        <v>0.42802210442115457</v>
      </c>
      <c r="FM66" s="2">
        <f t="shared" si="80"/>
        <v>0.41661520446661054</v>
      </c>
      <c r="FN66" s="2">
        <f t="shared" si="80"/>
        <v>0.40329303558547991</v>
      </c>
      <c r="FO66" s="2">
        <f t="shared" si="80"/>
        <v>0.39181472209890439</v>
      </c>
      <c r="FP66" s="2">
        <f t="shared" si="80"/>
        <v>0.40052984780148843</v>
      </c>
      <c r="FQ66" s="2">
        <f t="shared" si="80"/>
        <v>0.3910752463289085</v>
      </c>
      <c r="FR66" s="2">
        <f t="shared" si="80"/>
        <v>0.39696118797773727</v>
      </c>
      <c r="FS66" s="2">
        <f t="shared" si="80"/>
        <v>0.41693161772663417</v>
      </c>
      <c r="FT66" s="2">
        <f t="shared" si="80"/>
        <v>0.3322853039230324</v>
      </c>
      <c r="FU66" s="2">
        <f t="shared" si="80"/>
        <v>0.28708606488124372</v>
      </c>
      <c r="FW66" s="2">
        <f t="shared" si="68"/>
        <v>1.7008355536421979E-5</v>
      </c>
      <c r="FX66" s="2">
        <f t="shared" si="68"/>
        <v>2.516601843278121E-5</v>
      </c>
      <c r="FY66" s="2">
        <f t="shared" si="68"/>
        <v>2.4284432985046207E-5</v>
      </c>
      <c r="FZ66" s="2">
        <f t="shared" si="68"/>
        <v>2.3156692464169636E-5</v>
      </c>
      <c r="GA66" s="2">
        <f t="shared" si="68"/>
        <v>2.1698122899645293E-5</v>
      </c>
      <c r="GB66" s="2">
        <f t="shared" si="68"/>
        <v>2.5773698200381247E-5</v>
      </c>
      <c r="GC66" s="2">
        <f t="shared" si="68"/>
        <v>2.8866808003724199E-5</v>
      </c>
      <c r="GD66" s="2">
        <f t="shared" si="68"/>
        <v>3.4583358139805387E-5</v>
      </c>
      <c r="GE66" s="2">
        <f t="shared" si="68"/>
        <v>2.7046659888463349E-5</v>
      </c>
      <c r="GF66" s="2">
        <f t="shared" si="68"/>
        <v>2.2885380719681992E-5</v>
      </c>
      <c r="GG66" s="2">
        <f t="shared" si="68"/>
        <v>1.9561253906455073E-5</v>
      </c>
      <c r="GH66" s="2">
        <f t="shared" si="68"/>
        <v>1.677926201643251E-5</v>
      </c>
      <c r="GI66" s="2">
        <f t="shared" si="68"/>
        <v>1.5627026611784636E-5</v>
      </c>
      <c r="GJ66" s="2">
        <f t="shared" si="68"/>
        <v>1.3090342132942166E-5</v>
      </c>
      <c r="GK66" s="2">
        <f t="shared" si="68"/>
        <v>1.272814894460279E-5</v>
      </c>
      <c r="GM66" s="86">
        <f t="shared" si="69"/>
        <v>1.6368672161596156E-3</v>
      </c>
      <c r="GN66" s="86">
        <f t="shared" si="69"/>
        <v>4.1843891808516307E-3</v>
      </c>
      <c r="GO66" s="86">
        <f t="shared" si="69"/>
        <v>3.7504310606277613E-3</v>
      </c>
      <c r="GP66" s="86">
        <f t="shared" si="69"/>
        <v>6.2956046544054558E-3</v>
      </c>
      <c r="GQ66" s="86">
        <f t="shared" si="69"/>
        <v>5.2861512542084358E-3</v>
      </c>
      <c r="GR66" s="86">
        <f t="shared" si="69"/>
        <v>4.3134206084281621E-3</v>
      </c>
      <c r="GS66" s="86">
        <f t="shared" si="69"/>
        <v>3.468162733943909E-3</v>
      </c>
      <c r="GT66" s="86">
        <f t="shared" si="69"/>
        <v>2.6759537431488164E-3</v>
      </c>
      <c r="GU66" s="86">
        <f t="shared" si="69"/>
        <v>2.1343180988837094E-3</v>
      </c>
      <c r="GV66" s="86">
        <f t="shared" si="69"/>
        <v>2.5772344297356016E-3</v>
      </c>
      <c r="GW66" s="86">
        <f t="shared" si="69"/>
        <v>2.1196344799839879E-3</v>
      </c>
      <c r="GX66" s="86">
        <f t="shared" si="69"/>
        <v>2.4822483773175017E-3</v>
      </c>
      <c r="GY66" s="86">
        <f t="shared" si="69"/>
        <v>3.613735010149033E-3</v>
      </c>
      <c r="GZ66" s="86">
        <f t="shared" si="69"/>
        <v>4.7270482849575882E-4</v>
      </c>
      <c r="HA66" s="86">
        <f t="shared" si="69"/>
        <v>2.9584517700597127E-5</v>
      </c>
      <c r="HC66" s="86">
        <f t="shared" si="74"/>
        <v>1.8072943440669795E-13</v>
      </c>
      <c r="HD66" s="86">
        <f t="shared" si="70"/>
        <v>5.9625904816750436E-12</v>
      </c>
      <c r="HE66" s="86">
        <f t="shared" si="70"/>
        <v>3.5495273779965557E-12</v>
      </c>
      <c r="HF66" s="86">
        <f t="shared" si="70"/>
        <v>1.4399387690984887E-11</v>
      </c>
      <c r="HG66" s="86">
        <f t="shared" si="70"/>
        <v>2.722271406937589E-11</v>
      </c>
      <c r="HH66" s="86">
        <f t="shared" si="70"/>
        <v>2.1077476250008833E-10</v>
      </c>
      <c r="HI66" s="86">
        <f t="shared" si="70"/>
        <v>7.2853032390993352E-11</v>
      </c>
      <c r="HJ66" s="86">
        <f t="shared" si="70"/>
        <v>1.0052919088491113E-11</v>
      </c>
      <c r="HK66" s="86">
        <f t="shared" si="70"/>
        <v>1.6050854749294179E-11</v>
      </c>
      <c r="HL66" s="86">
        <f t="shared" si="70"/>
        <v>1.8124551336071564E-11</v>
      </c>
      <c r="HM66" s="86">
        <f t="shared" si="70"/>
        <v>1.3102166577405712E-11</v>
      </c>
      <c r="HN66" s="86">
        <f t="shared" si="70"/>
        <v>5.4802846910045575E-13</v>
      </c>
      <c r="HO66" s="86">
        <f t="shared" si="70"/>
        <v>1.060149718323699E-11</v>
      </c>
      <c r="HP66" s="86">
        <f t="shared" si="70"/>
        <v>1.697350696229308E-16</v>
      </c>
      <c r="HQ66" s="86">
        <f t="shared" si="70"/>
        <v>9.1340819489377864E-18</v>
      </c>
      <c r="HS66" s="86">
        <f t="shared" si="71"/>
        <v>7.4744144680110347E-43</v>
      </c>
      <c r="HT66" s="86">
        <f t="shared" si="71"/>
        <v>7.6042509205443864E-36</v>
      </c>
      <c r="HU66" s="86">
        <f t="shared" si="71"/>
        <v>2.5510315967248333E-37</v>
      </c>
      <c r="HV66" s="86">
        <f t="shared" si="71"/>
        <v>1.8671001193284063E-34</v>
      </c>
      <c r="HW66" s="86">
        <f t="shared" si="71"/>
        <v>4.4184397675744678E-34</v>
      </c>
      <c r="HX66" s="86">
        <f t="shared" si="71"/>
        <v>2.8019743999776396E-31</v>
      </c>
      <c r="HY66" s="86">
        <f t="shared" si="71"/>
        <v>1.8914225202380524E-33</v>
      </c>
      <c r="HZ66" s="86">
        <f t="shared" si="71"/>
        <v>7.4163475983934914E-36</v>
      </c>
      <c r="IA66" s="86">
        <f t="shared" si="71"/>
        <v>8.3315638467361745E-36</v>
      </c>
      <c r="IB66" s="86">
        <f t="shared" si="71"/>
        <v>1.3900365364814026E-35</v>
      </c>
      <c r="IC66" s="86">
        <f t="shared" si="71"/>
        <v>3.7871339554251974E-36</v>
      </c>
      <c r="ID66" s="86">
        <f t="shared" si="71"/>
        <v>5.5715204160924883E-41</v>
      </c>
      <c r="IE66" s="86">
        <f t="shared" si="71"/>
        <v>3.3954609705118959E-36</v>
      </c>
      <c r="IF66" s="86">
        <f t="shared" si="71"/>
        <v>3.9837579026244936E-31</v>
      </c>
      <c r="IG66" s="86">
        <f t="shared" si="71"/>
        <v>6.1676819646825605E-30</v>
      </c>
      <c r="II66" s="86">
        <f t="shared" si="72"/>
        <v>2.8647761471635121E-225</v>
      </c>
      <c r="IJ66" s="86">
        <f t="shared" si="72"/>
        <v>2.7136170045890551E-185</v>
      </c>
      <c r="IK66" s="86">
        <f t="shared" si="72"/>
        <v>4.8441110141536009E-194</v>
      </c>
      <c r="IL66" s="86">
        <f t="shared" si="72"/>
        <v>2.7708639143957282E-183</v>
      </c>
      <c r="IM66" s="86">
        <f t="shared" si="72"/>
        <v>6.4764879790306634E-180</v>
      </c>
      <c r="IN66" s="86">
        <f t="shared" si="72"/>
        <v>2.1783287715871898E-163</v>
      </c>
      <c r="IO66" s="86">
        <f t="shared" si="72"/>
        <v>8.4867063018784142E-172</v>
      </c>
      <c r="IP66" s="86">
        <f t="shared" si="72"/>
        <v>8.6131918821052024E-186</v>
      </c>
      <c r="IQ66" s="86">
        <f t="shared" si="72"/>
        <v>2.8945367027608759E-187</v>
      </c>
      <c r="IR66" s="86">
        <f t="shared" si="72"/>
        <v>5.7028272898288068E-187</v>
      </c>
      <c r="IS66" s="86">
        <f t="shared" si="72"/>
        <v>3.6578559140238141E-188</v>
      </c>
      <c r="IT66" s="86">
        <f t="shared" si="72"/>
        <v>2.4750932339533907E-212</v>
      </c>
      <c r="IU66" s="86">
        <f t="shared" si="72"/>
        <v>3.0157059753741515E-188</v>
      </c>
      <c r="IV66" s="86">
        <f t="shared" si="72"/>
        <v>1.1369855369234039E-121</v>
      </c>
      <c r="IW66" s="86">
        <f t="shared" si="72"/>
        <v>7.7988838573164467E-118</v>
      </c>
      <c r="IY66" s="86">
        <f t="shared" si="73"/>
        <v>1.6368672163403449E-3</v>
      </c>
      <c r="IZ66" s="86">
        <f t="shared" si="73"/>
        <v>4.1843891868142214E-3</v>
      </c>
      <c r="JA66" s="86">
        <f t="shared" si="73"/>
        <v>3.7504310641772887E-3</v>
      </c>
      <c r="JB66" s="86">
        <f t="shared" si="73"/>
        <v>6.2956046688048438E-3</v>
      </c>
      <c r="JC66" s="86">
        <f t="shared" si="73"/>
        <v>5.2861512814311494E-3</v>
      </c>
      <c r="JD66" s="86">
        <f t="shared" si="73"/>
        <v>4.3134208192029243E-3</v>
      </c>
      <c r="JE66" s="86">
        <f t="shared" si="73"/>
        <v>3.4681628067969412E-3</v>
      </c>
      <c r="JF66" s="86">
        <f t="shared" si="73"/>
        <v>2.6759537532017354E-3</v>
      </c>
      <c r="JG66" s="86">
        <f t="shared" si="73"/>
        <v>2.1343181149345641E-3</v>
      </c>
      <c r="JH66" s="86">
        <f t="shared" si="73"/>
        <v>2.5772344478601529E-3</v>
      </c>
      <c r="JI66" s="86">
        <f t="shared" si="73"/>
        <v>2.1196344930861544E-3</v>
      </c>
      <c r="JJ66" s="86">
        <f t="shared" si="73"/>
        <v>2.4822483778655304E-3</v>
      </c>
      <c r="JK66" s="86">
        <f t="shared" si="73"/>
        <v>3.6137350207505301E-3</v>
      </c>
      <c r="JL66" s="86">
        <f t="shared" si="73"/>
        <v>4.7270482849592855E-4</v>
      </c>
      <c r="JM66" s="86">
        <f t="shared" si="73"/>
        <v>2.9584517700606261E-5</v>
      </c>
    </row>
    <row r="67" spans="2:273" x14ac:dyDescent="0.25">
      <c r="B67" s="2">
        <v>40</v>
      </c>
      <c r="C67" s="37">
        <v>86.756</v>
      </c>
      <c r="D67" s="37">
        <v>91.902000000000001</v>
      </c>
      <c r="E67" s="37">
        <v>93.366</v>
      </c>
      <c r="F67" s="37">
        <v>94.561000000000007</v>
      </c>
      <c r="G67" s="37">
        <v>92.853999999999999</v>
      </c>
      <c r="H67" s="37">
        <v>94.462999999999994</v>
      </c>
      <c r="I67" s="37">
        <v>95.706999999999994</v>
      </c>
      <c r="J67" s="37">
        <v>93.659000000000006</v>
      </c>
      <c r="K67" s="37">
        <v>95.39</v>
      </c>
      <c r="L67" s="37">
        <v>97.146000000000001</v>
      </c>
      <c r="M67" s="37">
        <v>98.316999999999993</v>
      </c>
      <c r="N67" s="37">
        <v>97.39</v>
      </c>
      <c r="O67" s="37">
        <v>97.293000000000006</v>
      </c>
      <c r="P67" s="37">
        <v>91.902000000000001</v>
      </c>
      <c r="Q67" s="37">
        <v>87.75</v>
      </c>
      <c r="S67" s="4">
        <f t="shared" si="75"/>
        <v>85.473840318294108</v>
      </c>
      <c r="T67" s="4">
        <f t="shared" si="75"/>
        <v>90.502275528599981</v>
      </c>
      <c r="U67" s="4">
        <f t="shared" si="75"/>
        <v>91.99356664653493</v>
      </c>
      <c r="V67" s="4">
        <f t="shared" si="75"/>
        <v>93.058985781294055</v>
      </c>
      <c r="W67" s="4">
        <f t="shared" si="75"/>
        <v>93.072500460796675</v>
      </c>
      <c r="X67" s="4">
        <f t="shared" si="75"/>
        <v>91.274336684678573</v>
      </c>
      <c r="Y67" s="4">
        <f t="shared" si="75"/>
        <v>91.967773378910508</v>
      </c>
      <c r="Z67" s="4">
        <f t="shared" si="75"/>
        <v>90.56913496521075</v>
      </c>
      <c r="AA67" s="4">
        <f t="shared" si="75"/>
        <v>92.303205103281414</v>
      </c>
      <c r="AB67" s="4">
        <f t="shared" si="75"/>
        <v>93.208935446572809</v>
      </c>
      <c r="AC67" s="4">
        <f t="shared" si="75"/>
        <v>96.020715148522996</v>
      </c>
      <c r="AD67" s="4">
        <f t="shared" si="75"/>
        <v>96.458314232332171</v>
      </c>
      <c r="AE67" s="4">
        <f t="shared" si="75"/>
        <v>95.909685788887202</v>
      </c>
      <c r="AF67" s="4">
        <f t="shared" si="75"/>
        <v>91.306862458714335</v>
      </c>
      <c r="AG67" s="4">
        <f t="shared" si="75"/>
        <v>86.758343440158924</v>
      </c>
      <c r="AI67" s="4">
        <f t="shared" si="76"/>
        <v>1.2821596817058918</v>
      </c>
      <c r="AJ67" s="4">
        <f t="shared" si="76"/>
        <v>1.3997244714000203</v>
      </c>
      <c r="AK67" s="4">
        <f t="shared" si="76"/>
        <v>1.3724333534650697</v>
      </c>
      <c r="AL67" s="4">
        <f t="shared" si="76"/>
        <v>1.502014218705952</v>
      </c>
      <c r="AM67" s="4">
        <f t="shared" si="76"/>
        <v>-0.21850046079667607</v>
      </c>
      <c r="AN67" s="4">
        <f t="shared" si="76"/>
        <v>3.1886633153214206</v>
      </c>
      <c r="AO67" s="4">
        <f t="shared" si="76"/>
        <v>3.739226621089486</v>
      </c>
      <c r="AP67" s="4">
        <f t="shared" si="76"/>
        <v>3.0898650347892556</v>
      </c>
      <c r="AQ67" s="4">
        <f t="shared" si="76"/>
        <v>3.0867948967185868</v>
      </c>
      <c r="AR67" s="4">
        <f t="shared" si="76"/>
        <v>3.9370645534271915</v>
      </c>
      <c r="AS67" s="4">
        <f t="shared" si="76"/>
        <v>2.2962848514769973</v>
      </c>
      <c r="AT67" s="4">
        <f t="shared" si="76"/>
        <v>0.93168576766782962</v>
      </c>
      <c r="AU67" s="4">
        <f t="shared" si="76"/>
        <v>1.3833142111128041</v>
      </c>
      <c r="AV67" s="4">
        <f t="shared" si="76"/>
        <v>0.59513754128566632</v>
      </c>
      <c r="AW67" s="4">
        <f t="shared" si="76"/>
        <v>0.99165655984107559</v>
      </c>
      <c r="AY67" s="2">
        <f t="shared" si="66"/>
        <v>83.617326890439642</v>
      </c>
      <c r="AZ67" s="2">
        <f t="shared" si="66"/>
        <v>85.871797026517555</v>
      </c>
      <c r="BA67" s="2">
        <f t="shared" si="66"/>
        <v>87.757204633975448</v>
      </c>
      <c r="BB67" s="2">
        <f t="shared" si="66"/>
        <v>86.736378998969244</v>
      </c>
      <c r="BC67" s="2">
        <f t="shared" si="66"/>
        <v>87.637037810526792</v>
      </c>
      <c r="BD67" s="2">
        <f t="shared" si="66"/>
        <v>86.582557758640348</v>
      </c>
      <c r="BE67" s="2">
        <f t="shared" si="66"/>
        <v>88.057390199862596</v>
      </c>
      <c r="BF67" s="2">
        <f t="shared" si="66"/>
        <v>87.408514195492288</v>
      </c>
      <c r="BG67" s="2">
        <f t="shared" si="66"/>
        <v>89.727004075585782</v>
      </c>
      <c r="BH67" s="2">
        <f t="shared" si="66"/>
        <v>90.15024478911819</v>
      </c>
      <c r="BI67" s="2">
        <f t="shared" si="66"/>
        <v>93.484433020411913</v>
      </c>
      <c r="BJ67" s="2">
        <f t="shared" si="66"/>
        <v>93.632190661440248</v>
      </c>
      <c r="BK67" s="2">
        <f t="shared" si="66"/>
        <v>91.943082728194597</v>
      </c>
      <c r="BL67" s="2">
        <f t="shared" si="66"/>
        <v>90.669568716396455</v>
      </c>
      <c r="BM67" s="2">
        <f t="shared" si="66"/>
        <v>86.70999247195509</v>
      </c>
      <c r="BO67" s="2">
        <f t="shared" si="11"/>
        <v>86.756</v>
      </c>
      <c r="BP67" s="2">
        <f t="shared" si="12"/>
        <v>91.902000000000001</v>
      </c>
      <c r="BQ67" s="2">
        <f t="shared" si="13"/>
        <v>93.366</v>
      </c>
      <c r="BR67" s="2">
        <f t="shared" si="14"/>
        <v>94.561000000000007</v>
      </c>
      <c r="BS67" s="2">
        <f t="shared" si="15"/>
        <v>92.853999999999999</v>
      </c>
      <c r="BT67" s="2">
        <f t="shared" si="16"/>
        <v>94.462999999999994</v>
      </c>
      <c r="BU67" s="2">
        <f t="shared" si="17"/>
        <v>95.706999999999994</v>
      </c>
      <c r="BV67" s="2">
        <f t="shared" si="18"/>
        <v>93.659000000000006</v>
      </c>
      <c r="BW67" s="2">
        <f t="shared" si="19"/>
        <v>95.39</v>
      </c>
      <c r="BX67" s="2">
        <f t="shared" si="20"/>
        <v>97.146000000000001</v>
      </c>
      <c r="BY67" s="2">
        <f t="shared" si="21"/>
        <v>98.316999999999993</v>
      </c>
      <c r="BZ67" s="2">
        <f t="shared" si="22"/>
        <v>97.39</v>
      </c>
      <c r="CA67" s="2">
        <f t="shared" si="23"/>
        <v>97.293000000000006</v>
      </c>
      <c r="CB67" s="2">
        <f t="shared" si="24"/>
        <v>91.902000000000001</v>
      </c>
      <c r="CC67" s="2">
        <f t="shared" si="25"/>
        <v>87.75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85.727365398167706</v>
      </c>
      <c r="DL67" s="2">
        <f t="shared" si="77"/>
        <v>89.084443724171436</v>
      </c>
      <c r="DM67" s="2">
        <f t="shared" si="77"/>
        <v>90.277572968154971</v>
      </c>
      <c r="DN67" s="2">
        <f t="shared" si="77"/>
        <v>90.136146341463444</v>
      </c>
      <c r="DO67" s="2">
        <f t="shared" si="77"/>
        <v>89.961285714285708</v>
      </c>
      <c r="DP67" s="2">
        <f t="shared" si="77"/>
        <v>90.502832860654195</v>
      </c>
      <c r="DQ67" s="2">
        <f t="shared" si="77"/>
        <v>91.238494071252987</v>
      </c>
      <c r="DR67" s="2">
        <f t="shared" si="77"/>
        <v>90.584005134400456</v>
      </c>
      <c r="DS67" s="2">
        <f t="shared" si="77"/>
        <v>93.067429316420004</v>
      </c>
      <c r="DT67" s="2">
        <f t="shared" si="77"/>
        <v>94.095936877076412</v>
      </c>
      <c r="DU67" s="2">
        <f t="shared" si="77"/>
        <v>96.915963636363614</v>
      </c>
      <c r="DV67" s="2">
        <f t="shared" si="77"/>
        <v>95.016339927514338</v>
      </c>
      <c r="DW67" s="2">
        <f t="shared" si="77"/>
        <v>96.388177916430351</v>
      </c>
      <c r="DX67" s="2">
        <f t="shared" si="77"/>
        <v>91.975012195121948</v>
      </c>
      <c r="DY67" s="2">
        <f t="shared" si="77"/>
        <v>87.812164406158345</v>
      </c>
      <c r="EA67" s="2">
        <f t="shared" si="78"/>
        <v>80.464247929468314</v>
      </c>
      <c r="EB67" s="2">
        <f t="shared" si="78"/>
        <v>81.916191822675884</v>
      </c>
      <c r="EC67" s="2">
        <f t="shared" si="78"/>
        <v>84.587562992598748</v>
      </c>
      <c r="ED67" s="2">
        <f t="shared" si="78"/>
        <v>82.956097513695752</v>
      </c>
      <c r="EE67" s="2">
        <f t="shared" si="78"/>
        <v>84.927655070629243</v>
      </c>
      <c r="EF67" s="2">
        <f t="shared" si="78"/>
        <v>81.80469012484258</v>
      </c>
      <c r="EG67" s="2">
        <f t="shared" si="78"/>
        <v>83.99487790143084</v>
      </c>
      <c r="EH67" s="2">
        <f t="shared" si="78"/>
        <v>83.123532330827089</v>
      </c>
      <c r="EI67" s="2">
        <f t="shared" si="78"/>
        <v>84.998199638394283</v>
      </c>
      <c r="EJ67" s="2">
        <f t="shared" si="78"/>
        <v>84.764413202755875</v>
      </c>
      <c r="EK67" s="2">
        <f t="shared" si="78"/>
        <v>88.61158011999828</v>
      </c>
      <c r="EL67" s="2">
        <f t="shared" si="78"/>
        <v>91.714594243684047</v>
      </c>
      <c r="EM67" s="2">
        <f t="shared" si="78"/>
        <v>86.273723250731877</v>
      </c>
      <c r="EN67" s="2">
        <f t="shared" si="78"/>
        <v>88.277142692085505</v>
      </c>
      <c r="EO67" s="2">
        <f t="shared" si="78"/>
        <v>84.213529388262458</v>
      </c>
      <c r="EQ67" s="2">
        <f t="shared" si="79"/>
        <v>81.856625924231054</v>
      </c>
      <c r="ER67" s="2">
        <f t="shared" si="79"/>
        <v>81.36193279087307</v>
      </c>
      <c r="ES67" s="2">
        <f t="shared" si="79"/>
        <v>84.080447420275249</v>
      </c>
      <c r="ET67" s="2">
        <f t="shared" si="79"/>
        <v>81.586002399550722</v>
      </c>
      <c r="EU67" s="2">
        <f t="shared" si="79"/>
        <v>83.134315311526635</v>
      </c>
      <c r="EV67" s="2">
        <f t="shared" si="79"/>
        <v>82.598080746372574</v>
      </c>
      <c r="EW67" s="2">
        <f t="shared" si="79"/>
        <v>83.585782737486554</v>
      </c>
      <c r="EX67" s="2">
        <f t="shared" si="79"/>
        <v>82.871681549077735</v>
      </c>
      <c r="EY67" s="2">
        <f t="shared" si="79"/>
        <v>84.15376982381845</v>
      </c>
      <c r="EZ67" s="2">
        <f t="shared" si="79"/>
        <v>84.11646530285573</v>
      </c>
      <c r="FA67" s="2">
        <f t="shared" si="79"/>
        <v>86.908577341717006</v>
      </c>
      <c r="FB67" s="2">
        <f t="shared" si="79"/>
        <v>89.407122227879455</v>
      </c>
      <c r="FC67" s="2">
        <f t="shared" si="79"/>
        <v>85.694051750035186</v>
      </c>
      <c r="FD67" s="2">
        <f t="shared" si="79"/>
        <v>88.364389396529859</v>
      </c>
      <c r="FE67" s="2">
        <f t="shared" si="79"/>
        <v>90.623236594073191</v>
      </c>
      <c r="FG67" s="2">
        <f t="shared" si="80"/>
        <v>0.40091532957353709</v>
      </c>
      <c r="FH67" s="2">
        <f t="shared" si="80"/>
        <v>0.4481750149994444</v>
      </c>
      <c r="FI67" s="2">
        <f t="shared" si="80"/>
        <v>0.44294383347198113</v>
      </c>
      <c r="FJ67" s="2">
        <f t="shared" si="80"/>
        <v>0.47349713578568892</v>
      </c>
      <c r="FK67" s="2">
        <f t="shared" si="80"/>
        <v>0.46173535606966559</v>
      </c>
      <c r="FL67" s="2">
        <f t="shared" si="80"/>
        <v>0.45070512665572771</v>
      </c>
      <c r="FM67" s="2">
        <f t="shared" si="80"/>
        <v>0.43915785268558838</v>
      </c>
      <c r="FN67" s="2">
        <f t="shared" si="80"/>
        <v>0.42564077001434375</v>
      </c>
      <c r="FO67" s="2">
        <f t="shared" si="80"/>
        <v>0.41396766875084956</v>
      </c>
      <c r="FP67" s="2">
        <f t="shared" si="80"/>
        <v>0.42283296560535072</v>
      </c>
      <c r="FQ67" s="2">
        <f t="shared" si="80"/>
        <v>0.4132147898062411</v>
      </c>
      <c r="FR67" s="2">
        <f t="shared" si="80"/>
        <v>0.41920454983312977</v>
      </c>
      <c r="FS67" s="2">
        <f t="shared" si="80"/>
        <v>0.43947848921917332</v>
      </c>
      <c r="FT67" s="2">
        <f t="shared" si="80"/>
        <v>0.35302617626930322</v>
      </c>
      <c r="FU67" s="2">
        <f t="shared" si="80"/>
        <v>0.30629985629797968</v>
      </c>
      <c r="FW67" s="2">
        <f t="shared" si="68"/>
        <v>1.8649260395705206E-5</v>
      </c>
      <c r="FX67" s="2">
        <f t="shared" si="68"/>
        <v>2.7593923498006723E-5</v>
      </c>
      <c r="FY67" s="2">
        <f t="shared" si="68"/>
        <v>2.6627288888241451E-5</v>
      </c>
      <c r="FZ67" s="2">
        <f t="shared" si="68"/>
        <v>2.539075165587281E-5</v>
      </c>
      <c r="GA67" s="2">
        <f t="shared" si="68"/>
        <v>2.3791468851736298E-5</v>
      </c>
      <c r="GB67" s="2">
        <f t="shared" si="68"/>
        <v>2.8260227838812863E-5</v>
      </c>
      <c r="GC67" s="2">
        <f t="shared" si="68"/>
        <v>3.165173741769044E-5</v>
      </c>
      <c r="GD67" s="2">
        <f t="shared" si="68"/>
        <v>3.7919771628872324E-5</v>
      </c>
      <c r="GE67" s="2">
        <f t="shared" si="68"/>
        <v>2.9655995461461691E-5</v>
      </c>
      <c r="GF67" s="2">
        <f t="shared" si="68"/>
        <v>2.509326556513589E-5</v>
      </c>
      <c r="GG67" s="2">
        <f t="shared" si="68"/>
        <v>2.1448447919397982E-5</v>
      </c>
      <c r="GH67" s="2">
        <f t="shared" si="68"/>
        <v>1.8398065164998E-5</v>
      </c>
      <c r="GI67" s="2">
        <f t="shared" si="68"/>
        <v>1.7134668116991713E-5</v>
      </c>
      <c r="GJ67" s="2">
        <f t="shared" si="68"/>
        <v>1.4353256601629962E-5</v>
      </c>
      <c r="GK67" s="2">
        <f t="shared" si="68"/>
        <v>1.3956120657059285E-5</v>
      </c>
      <c r="GM67" s="86">
        <f t="shared" si="69"/>
        <v>2.4605897466366002E-3</v>
      </c>
      <c r="GN67" s="86">
        <f t="shared" si="69"/>
        <v>5.9188092940987433E-3</v>
      </c>
      <c r="GO67" s="86">
        <f t="shared" si="69"/>
        <v>5.3656326786234573E-3</v>
      </c>
      <c r="GP67" s="86">
        <f t="shared" si="69"/>
        <v>8.6856899450314107E-3</v>
      </c>
      <c r="GQ67" s="86">
        <f t="shared" si="69"/>
        <v>7.3491059528417732E-3</v>
      </c>
      <c r="GR67" s="86">
        <f t="shared" si="69"/>
        <v>6.1115822214315258E-3</v>
      </c>
      <c r="GS67" s="86">
        <f t="shared" si="69"/>
        <v>4.9975324074066439E-3</v>
      </c>
      <c r="GT67" s="86">
        <f t="shared" si="69"/>
        <v>3.9201601866912603E-3</v>
      </c>
      <c r="GU67" s="86">
        <f t="shared" si="69"/>
        <v>3.1644689091191165E-3</v>
      </c>
      <c r="GV67" s="86">
        <f t="shared" si="69"/>
        <v>3.7711250834560235E-3</v>
      </c>
      <c r="GW67" s="86">
        <f t="shared" si="69"/>
        <v>3.1392484603915707E-3</v>
      </c>
      <c r="GX67" s="86">
        <f t="shared" si="69"/>
        <v>3.6172141867609753E-3</v>
      </c>
      <c r="GY67" s="86">
        <f t="shared" si="69"/>
        <v>5.150940188731707E-3</v>
      </c>
      <c r="GZ67" s="86">
        <f t="shared" si="69"/>
        <v>7.6725434603457056E-4</v>
      </c>
      <c r="HA67" s="86">
        <f t="shared" si="69"/>
        <v>6.1529632412574308E-5</v>
      </c>
      <c r="HC67" s="86">
        <f t="shared" si="74"/>
        <v>5.5265141841375137E-13</v>
      </c>
      <c r="HD67" s="86">
        <f t="shared" si="70"/>
        <v>1.5947915777792016E-11</v>
      </c>
      <c r="HE67" s="86">
        <f t="shared" si="70"/>
        <v>9.7833519141993454E-12</v>
      </c>
      <c r="HF67" s="86">
        <f t="shared" si="70"/>
        <v>3.7365526570950353E-11</v>
      </c>
      <c r="HG67" s="86">
        <f t="shared" si="70"/>
        <v>6.8758656837621793E-11</v>
      </c>
      <c r="HH67" s="86">
        <f t="shared" si="70"/>
        <v>4.9662403743983691E-10</v>
      </c>
      <c r="HI67" s="86">
        <f t="shared" si="70"/>
        <v>1.8100635767949769E-10</v>
      </c>
      <c r="HJ67" s="86">
        <f t="shared" si="70"/>
        <v>2.7452722700770726E-11</v>
      </c>
      <c r="HK67" s="86">
        <f t="shared" si="70"/>
        <v>4.2585227499548605E-11</v>
      </c>
      <c r="HL67" s="86">
        <f t="shared" si="70"/>
        <v>4.7215043459693593E-11</v>
      </c>
      <c r="HM67" s="86">
        <f t="shared" si="70"/>
        <v>3.3985868881927429E-11</v>
      </c>
      <c r="HN67" s="86">
        <f t="shared" si="70"/>
        <v>1.5855887217818088E-12</v>
      </c>
      <c r="HO67" s="86">
        <f t="shared" si="70"/>
        <v>2.7094008174505887E-11</v>
      </c>
      <c r="HP67" s="86">
        <f t="shared" si="70"/>
        <v>6.6289839370152418E-16</v>
      </c>
      <c r="HQ67" s="86">
        <f t="shared" si="70"/>
        <v>4.140424777690729E-17</v>
      </c>
      <c r="HS67" s="86">
        <f t="shared" si="71"/>
        <v>5.9407432727412191E-42</v>
      </c>
      <c r="HT67" s="86">
        <f t="shared" si="71"/>
        <v>4.4890801889107053E-35</v>
      </c>
      <c r="HU67" s="86">
        <f t="shared" si="71"/>
        <v>1.6216967143648023E-36</v>
      </c>
      <c r="HV67" s="86">
        <f t="shared" si="71"/>
        <v>1.0388808970166713E-33</v>
      </c>
      <c r="HW67" s="86">
        <f t="shared" si="71"/>
        <v>2.3720519422441308E-33</v>
      </c>
      <c r="HX67" s="86">
        <f t="shared" si="71"/>
        <v>1.3274990910869377E-30</v>
      </c>
      <c r="HY67" s="86">
        <f t="shared" si="71"/>
        <v>1.0049158461316857E-32</v>
      </c>
      <c r="HZ67" s="86">
        <f t="shared" si="71"/>
        <v>4.6367647457287537E-35</v>
      </c>
      <c r="IA67" s="86">
        <f t="shared" si="71"/>
        <v>5.0208072360478234E-35</v>
      </c>
      <c r="IB67" s="86">
        <f t="shared" si="71"/>
        <v>8.0881599735043039E-35</v>
      </c>
      <c r="IC67" s="86">
        <f t="shared" si="71"/>
        <v>2.1916518983737179E-35</v>
      </c>
      <c r="ID67" s="86">
        <f t="shared" si="71"/>
        <v>3.9702598519205119E-40</v>
      </c>
      <c r="IE67" s="86">
        <f t="shared" si="71"/>
        <v>1.8995473654252452E-35</v>
      </c>
      <c r="IF67" s="86">
        <f t="shared" si="71"/>
        <v>1.6848070908601079E-30</v>
      </c>
      <c r="IG67" s="86">
        <f t="shared" si="71"/>
        <v>2.4611737524763964E-29</v>
      </c>
      <c r="II67" s="86">
        <f t="shared" si="72"/>
        <v>1.5296735364191689E-221</v>
      </c>
      <c r="IJ67" s="86">
        <f t="shared" si="72"/>
        <v>4.0435023068957236E-182</v>
      </c>
      <c r="IK67" s="86">
        <f t="shared" si="72"/>
        <v>9.9689712142701487E-191</v>
      </c>
      <c r="IL67" s="86">
        <f t="shared" si="72"/>
        <v>3.6033634838433609E-180</v>
      </c>
      <c r="IM67" s="86">
        <f t="shared" si="72"/>
        <v>7.0660291570287593E-177</v>
      </c>
      <c r="IN67" s="86">
        <f t="shared" si="72"/>
        <v>1.3763565647829818E-160</v>
      </c>
      <c r="IO67" s="86">
        <f t="shared" si="72"/>
        <v>8.071067800710101E-169</v>
      </c>
      <c r="IP67" s="86">
        <f t="shared" si="72"/>
        <v>1.6406624800433899E-182</v>
      </c>
      <c r="IQ67" s="86">
        <f t="shared" si="72"/>
        <v>4.9066039723418668E-184</v>
      </c>
      <c r="IR67" s="86">
        <f t="shared" si="72"/>
        <v>8.5107775839174363E-184</v>
      </c>
      <c r="IS67" s="86">
        <f t="shared" si="72"/>
        <v>5.1465076547733618E-185</v>
      </c>
      <c r="IT67" s="86">
        <f t="shared" si="72"/>
        <v>7.9600818588448772E-209</v>
      </c>
      <c r="IU67" s="86">
        <f t="shared" si="72"/>
        <v>3.6766039863719148E-185</v>
      </c>
      <c r="IV67" s="86">
        <f t="shared" si="72"/>
        <v>1.0201998018537433E-119</v>
      </c>
      <c r="IW67" s="86">
        <f t="shared" si="72"/>
        <v>5.9951131989149649E-116</v>
      </c>
      <c r="IY67" s="86">
        <f t="shared" si="73"/>
        <v>2.4605897471892514E-3</v>
      </c>
      <c r="IZ67" s="86">
        <f t="shared" si="73"/>
        <v>5.9188093100466591E-3</v>
      </c>
      <c r="JA67" s="86">
        <f t="shared" si="73"/>
        <v>5.3656326884068094E-3</v>
      </c>
      <c r="JB67" s="86">
        <f t="shared" si="73"/>
        <v>8.685689982396938E-3</v>
      </c>
      <c r="JC67" s="86">
        <f t="shared" si="73"/>
        <v>7.34910602160043E-3</v>
      </c>
      <c r="JD67" s="86">
        <f t="shared" si="73"/>
        <v>6.1115827180555629E-3</v>
      </c>
      <c r="JE67" s="86">
        <f t="shared" si="73"/>
        <v>4.9975325884130013E-3</v>
      </c>
      <c r="JF67" s="86">
        <f t="shared" si="73"/>
        <v>3.9201602141439827E-3</v>
      </c>
      <c r="JG67" s="86">
        <f t="shared" si="73"/>
        <v>3.1644689517043439E-3</v>
      </c>
      <c r="JH67" s="86">
        <f t="shared" si="73"/>
        <v>3.771125130671067E-3</v>
      </c>
      <c r="JI67" s="86">
        <f t="shared" si="73"/>
        <v>3.1392484943774395E-3</v>
      </c>
      <c r="JJ67" s="86">
        <f t="shared" si="73"/>
        <v>3.6172141883465641E-3</v>
      </c>
      <c r="JK67" s="86">
        <f t="shared" si="73"/>
        <v>5.1509402158257155E-3</v>
      </c>
      <c r="JL67" s="86">
        <f t="shared" si="73"/>
        <v>7.6725434603523344E-4</v>
      </c>
      <c r="JM67" s="86">
        <f t="shared" si="73"/>
        <v>6.1529632412615711E-5</v>
      </c>
    </row>
    <row r="68" spans="2:273" x14ac:dyDescent="0.25">
      <c r="B68" s="2">
        <v>41</v>
      </c>
      <c r="C68" s="37">
        <v>87.072999999999993</v>
      </c>
      <c r="D68" s="37">
        <v>93</v>
      </c>
      <c r="E68" s="37">
        <v>94.731999999999999</v>
      </c>
      <c r="F68" s="37">
        <v>95.316999999999993</v>
      </c>
      <c r="G68" s="37">
        <v>95.244</v>
      </c>
      <c r="H68" s="37">
        <v>95.756</v>
      </c>
      <c r="I68" s="37">
        <v>95.61</v>
      </c>
      <c r="J68" s="37">
        <v>95.61</v>
      </c>
      <c r="K68" s="37">
        <v>96.731999999999999</v>
      </c>
      <c r="L68" s="37">
        <v>97.438999999999993</v>
      </c>
      <c r="M68" s="37">
        <v>99.683000000000007</v>
      </c>
      <c r="N68" s="37">
        <v>98.049000000000007</v>
      </c>
      <c r="O68" s="37">
        <v>97.634</v>
      </c>
      <c r="P68" s="37">
        <v>92.706999999999994</v>
      </c>
      <c r="Q68" s="37">
        <v>86.385999999999996</v>
      </c>
      <c r="S68" s="4">
        <f t="shared" si="75"/>
        <v>86.231780974079683</v>
      </c>
      <c r="T68" s="4">
        <f t="shared" si="75"/>
        <v>92.051659835581916</v>
      </c>
      <c r="U68" s="4">
        <f t="shared" si="75"/>
        <v>93.491511349971404</v>
      </c>
      <c r="V68" s="4">
        <f t="shared" si="75"/>
        <v>94.970914969153853</v>
      </c>
      <c r="W68" s="4">
        <f t="shared" si="75"/>
        <v>94.764414203056816</v>
      </c>
      <c r="X68" s="4">
        <f t="shared" si="75"/>
        <v>92.774733632259782</v>
      </c>
      <c r="Y68" s="4">
        <f t="shared" si="75"/>
        <v>93.283343183501543</v>
      </c>
      <c r="Z68" s="4">
        <f t="shared" si="75"/>
        <v>91.615379858403443</v>
      </c>
      <c r="AA68" s="4">
        <f t="shared" si="75"/>
        <v>93.20479195377095</v>
      </c>
      <c r="AB68" s="4">
        <f t="shared" si="75"/>
        <v>94.199304603513724</v>
      </c>
      <c r="AC68" s="4">
        <f t="shared" si="75"/>
        <v>96.911824762465031</v>
      </c>
      <c r="AD68" s="4">
        <f t="shared" si="75"/>
        <v>97.462046936613987</v>
      </c>
      <c r="AE68" s="4">
        <f t="shared" si="75"/>
        <v>97.124629336273983</v>
      </c>
      <c r="AF68" s="4">
        <f t="shared" si="75"/>
        <v>91.607169456572507</v>
      </c>
      <c r="AG68" s="4">
        <f t="shared" si="75"/>
        <v>86.80043412763743</v>
      </c>
      <c r="AI68" s="4">
        <f t="shared" si="76"/>
        <v>0.84121902592031006</v>
      </c>
      <c r="AJ68" s="4">
        <f t="shared" si="76"/>
        <v>0.94834016441808444</v>
      </c>
      <c r="AK68" s="4">
        <f t="shared" si="76"/>
        <v>1.2404886500285954</v>
      </c>
      <c r="AL68" s="4">
        <f t="shared" si="76"/>
        <v>0.34608503084614028</v>
      </c>
      <c r="AM68" s="4">
        <f t="shared" si="76"/>
        <v>0.4795857969431836</v>
      </c>
      <c r="AN68" s="4">
        <f t="shared" si="76"/>
        <v>2.9812663677402185</v>
      </c>
      <c r="AO68" s="4">
        <f t="shared" si="76"/>
        <v>2.3266568164984562</v>
      </c>
      <c r="AP68" s="4">
        <f t="shared" si="76"/>
        <v>3.9946201415965561</v>
      </c>
      <c r="AQ68" s="4">
        <f t="shared" si="76"/>
        <v>3.5272080462290489</v>
      </c>
      <c r="AR68" s="4">
        <f t="shared" si="76"/>
        <v>3.2396953964862689</v>
      </c>
      <c r="AS68" s="4">
        <f t="shared" si="76"/>
        <v>2.7711752375349761</v>
      </c>
      <c r="AT68" s="4">
        <f t="shared" si="76"/>
        <v>0.58695306338601938</v>
      </c>
      <c r="AU68" s="4">
        <f t="shared" si="76"/>
        <v>0.50937066372601691</v>
      </c>
      <c r="AV68" s="4">
        <f t="shared" si="76"/>
        <v>1.0998305434274869</v>
      </c>
      <c r="AW68" s="4">
        <f t="shared" si="76"/>
        <v>-0.41443412763743481</v>
      </c>
      <c r="AY68" s="2">
        <f t="shared" si="66"/>
        <v>83.57237027608052</v>
      </c>
      <c r="AZ68" s="2">
        <f t="shared" si="66"/>
        <v>85.794231817683496</v>
      </c>
      <c r="BA68" s="2">
        <f t="shared" si="66"/>
        <v>87.707206222231164</v>
      </c>
      <c r="BB68" s="2">
        <f t="shared" si="66"/>
        <v>86.629904648432216</v>
      </c>
      <c r="BC68" s="2">
        <f t="shared" si="66"/>
        <v>87.537548548357734</v>
      </c>
      <c r="BD68" s="2">
        <f t="shared" si="66"/>
        <v>86.42726855265353</v>
      </c>
      <c r="BE68" s="2">
        <f t="shared" si="66"/>
        <v>87.908737725468569</v>
      </c>
      <c r="BF68" s="2">
        <f t="shared" si="66"/>
        <v>87.201778585272464</v>
      </c>
      <c r="BG68" s="2">
        <f t="shared" si="66"/>
        <v>89.564401462208963</v>
      </c>
      <c r="BH68" s="2">
        <f t="shared" si="66"/>
        <v>89.930914450159037</v>
      </c>
      <c r="BI68" s="2">
        <f t="shared" si="66"/>
        <v>93.330944786014015</v>
      </c>
      <c r="BJ68" s="2">
        <f t="shared" si="66"/>
        <v>93.530589328991113</v>
      </c>
      <c r="BK68" s="2">
        <f t="shared" si="66"/>
        <v>91.723627537878286</v>
      </c>
      <c r="BL68" s="2">
        <f t="shared" si="66"/>
        <v>90.624044944424128</v>
      </c>
      <c r="BM68" s="2">
        <f t="shared" si="66"/>
        <v>86.706336397135459</v>
      </c>
      <c r="BO68" s="2">
        <f t="shared" si="11"/>
        <v>87.072999999999993</v>
      </c>
      <c r="BP68" s="2">
        <f t="shared" si="12"/>
        <v>93</v>
      </c>
      <c r="BQ68" s="2">
        <f t="shared" si="13"/>
        <v>94.731999999999999</v>
      </c>
      <c r="BR68" s="2" t="str">
        <f t="shared" si="14"/>
        <v/>
      </c>
      <c r="BS68" s="2" t="str">
        <f t="shared" si="15"/>
        <v/>
      </c>
      <c r="BT68" s="2">
        <f t="shared" si="16"/>
        <v>95.756</v>
      </c>
      <c r="BU68" s="2">
        <f t="shared" si="17"/>
        <v>95.61</v>
      </c>
      <c r="BV68" s="2">
        <f t="shared" si="18"/>
        <v>95.61</v>
      </c>
      <c r="BW68" s="2">
        <f t="shared" si="19"/>
        <v>96.731999999999999</v>
      </c>
      <c r="BX68" s="2">
        <f t="shared" si="20"/>
        <v>97.438999999999993</v>
      </c>
      <c r="BY68" s="2">
        <f t="shared" si="21"/>
        <v>99.683000000000007</v>
      </c>
      <c r="BZ68" s="2">
        <f t="shared" si="22"/>
        <v>98.049000000000007</v>
      </c>
      <c r="CA68" s="2">
        <f t="shared" si="23"/>
        <v>97.634</v>
      </c>
      <c r="CB68" s="2">
        <f t="shared" si="24"/>
        <v>92.706999999999994</v>
      </c>
      <c r="CC68" s="2">
        <f t="shared" si="25"/>
        <v>86.385999999999996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85.908617336152204</v>
      </c>
      <c r="DL68" s="2">
        <f t="shared" si="77"/>
        <v>89.331308970099641</v>
      </c>
      <c r="DM68" s="2">
        <f t="shared" si="77"/>
        <v>90.532162790697711</v>
      </c>
      <c r="DN68" s="2">
        <f t="shared" si="77"/>
        <v>90.366273170731731</v>
      </c>
      <c r="DO68" s="2">
        <f t="shared" si="77"/>
        <v>90.123948780487794</v>
      </c>
      <c r="DP68" s="2">
        <f t="shared" si="77"/>
        <v>90.661141749723157</v>
      </c>
      <c r="DQ68" s="2">
        <f t="shared" si="77"/>
        <v>91.363650055370968</v>
      </c>
      <c r="DR68" s="2">
        <f t="shared" si="77"/>
        <v>90.607845061914801</v>
      </c>
      <c r="DS68" s="2">
        <f t="shared" si="77"/>
        <v>93.204857928118386</v>
      </c>
      <c r="DT68" s="2">
        <f t="shared" si="77"/>
        <v>94.18786378737542</v>
      </c>
      <c r="DU68" s="2">
        <f t="shared" si="77"/>
        <v>97.091472727272716</v>
      </c>
      <c r="DV68" s="2">
        <f t="shared" si="77"/>
        <v>95.117805798852302</v>
      </c>
      <c r="DW68" s="2">
        <f t="shared" si="77"/>
        <v>96.524854928017731</v>
      </c>
      <c r="DX68" s="2">
        <f t="shared" si="77"/>
        <v>92.093790243902433</v>
      </c>
      <c r="DY68" s="2">
        <f t="shared" si="77"/>
        <v>87.931148826979452</v>
      </c>
      <c r="EA68" s="2">
        <f t="shared" si="78"/>
        <v>80.38844135720008</v>
      </c>
      <c r="EB68" s="2">
        <f t="shared" si="78"/>
        <v>81.822367395981146</v>
      </c>
      <c r="EC68" s="2">
        <f t="shared" si="78"/>
        <v>84.467110036460497</v>
      </c>
      <c r="ED68" s="2">
        <f t="shared" si="78"/>
        <v>82.840906363253268</v>
      </c>
      <c r="EE68" s="2">
        <f t="shared" si="78"/>
        <v>84.787860465623808</v>
      </c>
      <c r="EF68" s="2">
        <f t="shared" si="78"/>
        <v>81.721228563215249</v>
      </c>
      <c r="EG68" s="2">
        <f t="shared" si="78"/>
        <v>83.884776788553253</v>
      </c>
      <c r="EH68" s="2">
        <f t="shared" si="78"/>
        <v>83.010069624060165</v>
      </c>
      <c r="EI68" s="2">
        <f t="shared" si="78"/>
        <v>84.864321268366368</v>
      </c>
      <c r="EJ68" s="2">
        <f t="shared" si="78"/>
        <v>84.631499469225503</v>
      </c>
      <c r="EK68" s="2">
        <f t="shared" si="78"/>
        <v>88.460775656403939</v>
      </c>
      <c r="EL68" s="2">
        <f t="shared" si="78"/>
        <v>91.525143700031975</v>
      </c>
      <c r="EM68" s="2">
        <f t="shared" si="78"/>
        <v>86.138859615305336</v>
      </c>
      <c r="EN68" s="2">
        <f t="shared" si="78"/>
        <v>88.167512420566155</v>
      </c>
      <c r="EO68" s="2">
        <f t="shared" si="78"/>
        <v>84.176191334457968</v>
      </c>
      <c r="EQ68" s="2">
        <f t="shared" si="79"/>
        <v>81.761832276018424</v>
      </c>
      <c r="ER68" s="2">
        <f t="shared" si="79"/>
        <v>81.276201213099782</v>
      </c>
      <c r="ES68" s="2">
        <f t="shared" si="79"/>
        <v>83.967389299620109</v>
      </c>
      <c r="ET68" s="2">
        <f t="shared" si="79"/>
        <v>81.490715416201709</v>
      </c>
      <c r="EU68" s="2">
        <f t="shared" si="79"/>
        <v>83.020632201074946</v>
      </c>
      <c r="EV68" s="2">
        <f t="shared" si="79"/>
        <v>82.502723880516569</v>
      </c>
      <c r="EW68" s="2">
        <f t="shared" si="79"/>
        <v>83.481992452393328</v>
      </c>
      <c r="EX68" s="2">
        <f t="shared" si="79"/>
        <v>82.762057732552265</v>
      </c>
      <c r="EY68" s="2">
        <f t="shared" si="79"/>
        <v>84.032390666992441</v>
      </c>
      <c r="EZ68" s="2">
        <f t="shared" si="79"/>
        <v>83.993153593950822</v>
      </c>
      <c r="FA68" s="2">
        <f t="shared" si="79"/>
        <v>86.782476389960394</v>
      </c>
      <c r="FB68" s="2">
        <f t="shared" si="79"/>
        <v>89.25104399547385</v>
      </c>
      <c r="FC68" s="2">
        <f t="shared" si="79"/>
        <v>85.567587202539599</v>
      </c>
      <c r="FD68" s="2">
        <f t="shared" si="79"/>
        <v>88.253299542714089</v>
      </c>
      <c r="FE68" s="2">
        <f t="shared" si="79"/>
        <v>90.490409905011731</v>
      </c>
      <c r="FG68" s="2">
        <f t="shared" si="80"/>
        <v>0.4232247581822568</v>
      </c>
      <c r="FH68" s="2">
        <f t="shared" si="80"/>
        <v>0.47104649738832977</v>
      </c>
      <c r="FI68" s="2">
        <f t="shared" si="80"/>
        <v>0.46577368623265974</v>
      </c>
      <c r="FJ68" s="2">
        <f t="shared" si="80"/>
        <v>0.49649818116705979</v>
      </c>
      <c r="FK68" s="2">
        <f t="shared" si="80"/>
        <v>0.48469102800523167</v>
      </c>
      <c r="FL68" s="2">
        <f t="shared" si="80"/>
        <v>0.47359491358068373</v>
      </c>
      <c r="FM68" s="2">
        <f t="shared" si="80"/>
        <v>0.46195439177532122</v>
      </c>
      <c r="FN68" s="2">
        <f t="shared" si="80"/>
        <v>0.44829650371360458</v>
      </c>
      <c r="FO68" s="2">
        <f t="shared" si="80"/>
        <v>0.43647424170435806</v>
      </c>
      <c r="FP68" s="2">
        <f t="shared" si="80"/>
        <v>0.44545515762579352</v>
      </c>
      <c r="FQ68" s="2">
        <f t="shared" si="80"/>
        <v>0.43571086328604647</v>
      </c>
      <c r="FR68" s="2">
        <f t="shared" si="80"/>
        <v>0.44178120588480513</v>
      </c>
      <c r="FS68" s="2">
        <f t="shared" si="80"/>
        <v>0.46227795340273381</v>
      </c>
      <c r="FT68" s="2">
        <f t="shared" si="80"/>
        <v>0.37433587630029203</v>
      </c>
      <c r="FU68" s="2">
        <f t="shared" si="80"/>
        <v>0.3262111637750677</v>
      </c>
      <c r="FW68" s="2">
        <f t="shared" si="68"/>
        <v>2.0448470606237937E-5</v>
      </c>
      <c r="FX68" s="2">
        <f t="shared" si="68"/>
        <v>3.025605491357609E-5</v>
      </c>
      <c r="FY68" s="2">
        <f t="shared" si="68"/>
        <v>2.9196166684788286E-5</v>
      </c>
      <c r="FZ68" s="2">
        <f t="shared" si="68"/>
        <v>2.784033737515945E-5</v>
      </c>
      <c r="GA68" s="2">
        <f t="shared" si="68"/>
        <v>2.608676697167935E-5</v>
      </c>
      <c r="GB68" s="2">
        <f t="shared" si="68"/>
        <v>3.0986639158355329E-5</v>
      </c>
      <c r="GC68" s="2">
        <f t="shared" si="68"/>
        <v>3.4705333968780779E-5</v>
      </c>
      <c r="GD68" s="2">
        <f t="shared" si="68"/>
        <v>4.1578050683351105E-5</v>
      </c>
      <c r="GE68" s="2">
        <f t="shared" si="68"/>
        <v>3.251705937200372E-5</v>
      </c>
      <c r="GF68" s="2">
        <f t="shared" si="68"/>
        <v>2.7514151951733498E-5</v>
      </c>
      <c r="GG68" s="2">
        <f t="shared" si="68"/>
        <v>2.3517706819363904E-5</v>
      </c>
      <c r="GH68" s="2">
        <f t="shared" si="68"/>
        <v>2.0173041497248256E-5</v>
      </c>
      <c r="GI68" s="2">
        <f t="shared" si="68"/>
        <v>1.8787758929976008E-5</v>
      </c>
      <c r="GJ68" s="2">
        <f t="shared" si="68"/>
        <v>1.5738011113710586E-5</v>
      </c>
      <c r="GK68" s="2">
        <f t="shared" si="68"/>
        <v>1.5302561398901603E-5</v>
      </c>
      <c r="GM68" s="86">
        <f t="shared" si="69"/>
        <v>3.6487065469943494E-3</v>
      </c>
      <c r="GN68" s="86">
        <f t="shared" si="69"/>
        <v>8.2765374986768139E-3</v>
      </c>
      <c r="GO68" s="86">
        <f t="shared" si="69"/>
        <v>7.5846831069989601E-3</v>
      </c>
      <c r="GP68" s="86">
        <f t="shared" si="69"/>
        <v>1.1856280290556626E-2</v>
      </c>
      <c r="GQ68" s="86">
        <f t="shared" si="69"/>
        <v>1.010735901214415E-2</v>
      </c>
      <c r="GR68" s="86">
        <f t="shared" si="69"/>
        <v>8.5589594307823071E-3</v>
      </c>
      <c r="GS68" s="86">
        <f t="shared" si="69"/>
        <v>7.112913982344011E-3</v>
      </c>
      <c r="GT68" s="86">
        <f t="shared" si="69"/>
        <v>5.6690976231726304E-3</v>
      </c>
      <c r="GU68" s="86">
        <f t="shared" si="69"/>
        <v>4.62999000470685E-3</v>
      </c>
      <c r="GV68" s="86">
        <f t="shared" si="69"/>
        <v>5.4480665862041335E-3</v>
      </c>
      <c r="GW68" s="86">
        <f t="shared" si="69"/>
        <v>4.5884590608904225E-3</v>
      </c>
      <c r="GX68" s="86">
        <f t="shared" si="69"/>
        <v>5.2060962004114759E-3</v>
      </c>
      <c r="GY68" s="86">
        <f t="shared" si="69"/>
        <v>7.2566411985675152E-3</v>
      </c>
      <c r="GZ68" s="86">
        <f t="shared" si="69"/>
        <v>1.225293118975344E-3</v>
      </c>
      <c r="HA68" s="86">
        <f t="shared" si="69"/>
        <v>1.2449935885445928E-4</v>
      </c>
      <c r="HC68" s="86">
        <f t="shared" si="74"/>
        <v>1.6526777455201097E-12</v>
      </c>
      <c r="HD68" s="86">
        <f t="shared" si="70"/>
        <v>4.1825640327003621E-11</v>
      </c>
      <c r="HE68" s="86">
        <f t="shared" si="70"/>
        <v>2.6419454673691465E-11</v>
      </c>
      <c r="HF68" s="86">
        <f t="shared" si="70"/>
        <v>9.5125748294042028E-11</v>
      </c>
      <c r="HG68" s="86">
        <f t="shared" si="70"/>
        <v>1.7048260349822226E-10</v>
      </c>
      <c r="HH68" s="86">
        <f t="shared" si="70"/>
        <v>1.1500461405889786E-9</v>
      </c>
      <c r="HI68" s="86">
        <f t="shared" si="70"/>
        <v>4.4141376044124867E-10</v>
      </c>
      <c r="HJ68" s="86">
        <f t="shared" si="70"/>
        <v>7.3416122797376895E-11</v>
      </c>
      <c r="HK68" s="86">
        <f t="shared" si="70"/>
        <v>1.1073526813523102E-10</v>
      </c>
      <c r="HL68" s="86">
        <f t="shared" si="70"/>
        <v>1.2062709688556931E-10</v>
      </c>
      <c r="HM68" s="86">
        <f t="shared" si="70"/>
        <v>8.6495328055713629E-11</v>
      </c>
      <c r="HN68" s="86">
        <f t="shared" si="70"/>
        <v>4.4924411517732031E-12</v>
      </c>
      <c r="HO68" s="86">
        <f t="shared" si="70"/>
        <v>6.7990017107103701E-11</v>
      </c>
      <c r="HP68" s="86">
        <f t="shared" si="70"/>
        <v>2.5207291458560166E-15</v>
      </c>
      <c r="HQ68" s="86">
        <f t="shared" si="70"/>
        <v>1.8206297761696046E-16</v>
      </c>
      <c r="HS68" s="86">
        <f t="shared" si="71"/>
        <v>4.6157408309702284E-41</v>
      </c>
      <c r="HT68" s="86">
        <f t="shared" si="71"/>
        <v>2.597532526581884E-34</v>
      </c>
      <c r="HU68" s="86">
        <f t="shared" si="71"/>
        <v>1.00964715328218E-35</v>
      </c>
      <c r="HV68" s="86">
        <f t="shared" si="71"/>
        <v>5.668886958737056E-33</v>
      </c>
      <c r="HW68" s="86">
        <f t="shared" si="71"/>
        <v>1.2496019057346426E-32</v>
      </c>
      <c r="HX68" s="86">
        <f t="shared" si="71"/>
        <v>6.1790159494080384E-30</v>
      </c>
      <c r="HY68" s="86">
        <f t="shared" si="71"/>
        <v>5.2384769534285257E-32</v>
      </c>
      <c r="HZ68" s="86">
        <f t="shared" si="71"/>
        <v>2.8377295291531023E-34</v>
      </c>
      <c r="IA68" s="86">
        <f t="shared" si="71"/>
        <v>2.9642092715711962E-34</v>
      </c>
      <c r="IB68" s="86">
        <f t="shared" si="71"/>
        <v>4.6137293083178102E-34</v>
      </c>
      <c r="IC68" s="86">
        <f t="shared" si="71"/>
        <v>1.24395379254488E-34</v>
      </c>
      <c r="ID68" s="86">
        <f t="shared" si="71"/>
        <v>2.769478947363284E-39</v>
      </c>
      <c r="IE68" s="86">
        <f t="shared" si="71"/>
        <v>1.0430571597552876E-34</v>
      </c>
      <c r="IF68" s="86">
        <f t="shared" si="71"/>
        <v>7.0173797373828813E-30</v>
      </c>
      <c r="IG68" s="86">
        <f t="shared" si="71"/>
        <v>9.6783763122152251E-29</v>
      </c>
      <c r="II68" s="86">
        <f t="shared" si="72"/>
        <v>7.5993155544531857E-218</v>
      </c>
      <c r="IJ68" s="86">
        <f t="shared" si="72"/>
        <v>5.6534619888070971E-179</v>
      </c>
      <c r="IK68" s="86">
        <f t="shared" si="72"/>
        <v>1.9200230763125303E-187</v>
      </c>
      <c r="IL68" s="86">
        <f t="shared" si="72"/>
        <v>4.4043004709233425E-177</v>
      </c>
      <c r="IM68" s="86">
        <f t="shared" si="72"/>
        <v>7.2595146152634941E-174</v>
      </c>
      <c r="IN68" s="86">
        <f t="shared" si="72"/>
        <v>8.2202617962164436E-158</v>
      </c>
      <c r="IO68" s="86">
        <f t="shared" si="72"/>
        <v>7.2249147546263829E-166</v>
      </c>
      <c r="IP68" s="86">
        <f t="shared" si="72"/>
        <v>2.9201422470861858E-179</v>
      </c>
      <c r="IQ68" s="86">
        <f t="shared" si="72"/>
        <v>7.7919878574743581E-181</v>
      </c>
      <c r="IR68" s="86">
        <f t="shared" si="72"/>
        <v>1.1924397170379594E-180</v>
      </c>
      <c r="IS68" s="86">
        <f t="shared" si="72"/>
        <v>6.8077365964378717E-182</v>
      </c>
      <c r="IT68" s="86">
        <f t="shared" si="72"/>
        <v>2.3922249381865646E-205</v>
      </c>
      <c r="IU68" s="86">
        <f t="shared" si="72"/>
        <v>4.2244833504611981E-182</v>
      </c>
      <c r="IV68" s="86">
        <f t="shared" si="72"/>
        <v>8.8228859839806242E-118</v>
      </c>
      <c r="IW68" s="86">
        <f t="shared" si="72"/>
        <v>4.4478320431270158E-114</v>
      </c>
      <c r="IY68" s="86">
        <f t="shared" si="73"/>
        <v>3.6487065486470269E-3</v>
      </c>
      <c r="IZ68" s="86">
        <f t="shared" si="73"/>
        <v>8.276537540502454E-3</v>
      </c>
      <c r="JA68" s="86">
        <f t="shared" si="73"/>
        <v>7.5846831334184144E-3</v>
      </c>
      <c r="JB68" s="86">
        <f t="shared" si="73"/>
        <v>1.1856280385682373E-2</v>
      </c>
      <c r="JC68" s="86">
        <f t="shared" si="73"/>
        <v>1.0107359182626754E-2</v>
      </c>
      <c r="JD68" s="86">
        <f t="shared" si="73"/>
        <v>8.558960580828447E-3</v>
      </c>
      <c r="JE68" s="86">
        <f t="shared" si="73"/>
        <v>7.1129144237577716E-3</v>
      </c>
      <c r="JF68" s="86">
        <f t="shared" si="73"/>
        <v>5.6690976965887534E-3</v>
      </c>
      <c r="JG68" s="86">
        <f t="shared" si="73"/>
        <v>4.6299901154421182E-3</v>
      </c>
      <c r="JH68" s="86">
        <f t="shared" si="73"/>
        <v>5.4480667068312304E-3</v>
      </c>
      <c r="JI68" s="86">
        <f t="shared" si="73"/>
        <v>4.5884591473857508E-3</v>
      </c>
      <c r="JJ68" s="86">
        <f t="shared" si="73"/>
        <v>5.2060962049039171E-3</v>
      </c>
      <c r="JK68" s="86">
        <f t="shared" si="73"/>
        <v>7.2566412665575324E-3</v>
      </c>
      <c r="JL68" s="86">
        <f t="shared" si="73"/>
        <v>1.2252931189778648E-3</v>
      </c>
      <c r="JM68" s="86">
        <f t="shared" si="73"/>
        <v>1.2449935885464134E-4</v>
      </c>
    </row>
    <row r="69" spans="2:273" x14ac:dyDescent="0.25">
      <c r="B69" s="2">
        <v>42</v>
      </c>
      <c r="C69" s="37">
        <v>87.316999999999993</v>
      </c>
      <c r="D69" s="37">
        <v>95.512</v>
      </c>
      <c r="E69" s="37">
        <v>96.975999999999999</v>
      </c>
      <c r="F69" s="37">
        <v>99.366</v>
      </c>
      <c r="G69" s="37">
        <v>97.61</v>
      </c>
      <c r="H69" s="37">
        <v>96.756</v>
      </c>
      <c r="I69" s="37">
        <v>97.512</v>
      </c>
      <c r="J69" s="37">
        <v>96.171000000000006</v>
      </c>
      <c r="K69" s="37">
        <v>96.950999999999993</v>
      </c>
      <c r="L69" s="37">
        <v>98.927000000000007</v>
      </c>
      <c r="M69" s="37">
        <v>99.268000000000001</v>
      </c>
      <c r="N69" s="37">
        <v>98.584999999999994</v>
      </c>
      <c r="O69" s="37">
        <v>99.22</v>
      </c>
      <c r="P69" s="37">
        <v>92.366</v>
      </c>
      <c r="Q69" s="37">
        <v>88.022999999999996</v>
      </c>
      <c r="S69" s="4">
        <f t="shared" si="75"/>
        <v>87.268182421257123</v>
      </c>
      <c r="T69" s="4">
        <f t="shared" si="75"/>
        <v>94.051346113571711</v>
      </c>
      <c r="U69" s="4">
        <f t="shared" si="75"/>
        <v>95.434675911131635</v>
      </c>
      <c r="V69" s="4">
        <f t="shared" si="75"/>
        <v>97.384078338983244</v>
      </c>
      <c r="W69" s="4">
        <f t="shared" si="75"/>
        <v>96.920107207575114</v>
      </c>
      <c r="X69" s="4">
        <f t="shared" si="75"/>
        <v>94.739223897411463</v>
      </c>
      <c r="Y69" s="4">
        <f t="shared" si="75"/>
        <v>95.037023857254724</v>
      </c>
      <c r="Z69" s="4">
        <f t="shared" si="75"/>
        <v>93.064964088673975</v>
      </c>
      <c r="AA69" s="4">
        <f t="shared" si="75"/>
        <v>94.458447904321517</v>
      </c>
      <c r="AB69" s="4">
        <f t="shared" si="75"/>
        <v>95.574130931833125</v>
      </c>
      <c r="AC69" s="4">
        <f t="shared" si="75"/>
        <v>98.144788524871117</v>
      </c>
      <c r="AD69" s="4">
        <f t="shared" si="75"/>
        <v>98.811222800837839</v>
      </c>
      <c r="AE69" s="4">
        <f t="shared" si="75"/>
        <v>98.751537733212146</v>
      </c>
      <c r="AF69" s="4">
        <f t="shared" si="75"/>
        <v>92.057367933395184</v>
      </c>
      <c r="AG69" s="4">
        <f t="shared" si="75"/>
        <v>86.871846324043446</v>
      </c>
      <c r="AI69" s="4">
        <f t="shared" si="76"/>
        <v>4.8817578742870182E-2</v>
      </c>
      <c r="AJ69" s="4">
        <f t="shared" si="76"/>
        <v>1.4606538864282896</v>
      </c>
      <c r="AK69" s="4">
        <f t="shared" si="76"/>
        <v>1.5413240888683646</v>
      </c>
      <c r="AL69" s="4">
        <f t="shared" si="76"/>
        <v>1.9819216610167558</v>
      </c>
      <c r="AM69" s="4">
        <f t="shared" si="76"/>
        <v>0.68989279242488522</v>
      </c>
      <c r="AN69" s="4">
        <f t="shared" si="76"/>
        <v>2.0167761025885369</v>
      </c>
      <c r="AO69" s="4">
        <f t="shared" si="76"/>
        <v>2.4749761427452768</v>
      </c>
      <c r="AP69" s="4">
        <f t="shared" si="76"/>
        <v>3.1060359113260319</v>
      </c>
      <c r="AQ69" s="4">
        <f t="shared" si="76"/>
        <v>2.4925520956784766</v>
      </c>
      <c r="AR69" s="4">
        <f t="shared" si="76"/>
        <v>3.352869068166882</v>
      </c>
      <c r="AS69" s="4">
        <f t="shared" si="76"/>
        <v>1.1232114751288833</v>
      </c>
      <c r="AT69" s="4">
        <f t="shared" si="76"/>
        <v>-0.22622280083784574</v>
      </c>
      <c r="AU69" s="4">
        <f t="shared" si="76"/>
        <v>0.46846226678785285</v>
      </c>
      <c r="AV69" s="4">
        <f t="shared" si="76"/>
        <v>0.30863206660481524</v>
      </c>
      <c r="AW69" s="4">
        <f t="shared" si="76"/>
        <v>1.1511536759565502</v>
      </c>
      <c r="AY69" s="2">
        <f t="shared" si="66"/>
        <v>83.51410971178062</v>
      </c>
      <c r="AZ69" s="2">
        <f t="shared" si="66"/>
        <v>85.700122952205646</v>
      </c>
      <c r="BA69" s="2">
        <f t="shared" si="66"/>
        <v>87.639154150670066</v>
      </c>
      <c r="BB69" s="2">
        <f t="shared" si="66"/>
        <v>86.507427999280452</v>
      </c>
      <c r="BC69" s="2">
        <f t="shared" si="66"/>
        <v>87.423807512082973</v>
      </c>
      <c r="BD69" s="2">
        <f t="shared" si="66"/>
        <v>86.259887318882846</v>
      </c>
      <c r="BE69" s="2">
        <f t="shared" si="66"/>
        <v>87.748123179523503</v>
      </c>
      <c r="BF69" s="2">
        <f t="shared" si="66"/>
        <v>86.987145690736156</v>
      </c>
      <c r="BG69" s="2">
        <f t="shared" si="66"/>
        <v>89.387306491804281</v>
      </c>
      <c r="BH69" s="2">
        <f t="shared" si="66"/>
        <v>89.699178354867556</v>
      </c>
      <c r="BI69" s="2">
        <f t="shared" si="66"/>
        <v>93.160376033994098</v>
      </c>
      <c r="BJ69" s="2">
        <f t="shared" si="66"/>
        <v>93.414907206471469</v>
      </c>
      <c r="BK69" s="2">
        <f t="shared" si="66"/>
        <v>91.49009721002777</v>
      </c>
      <c r="BL69" s="2">
        <f t="shared" si="66"/>
        <v>90.566714610302938</v>
      </c>
      <c r="BM69" s="2">
        <f t="shared" si="66"/>
        <v>86.693923828769357</v>
      </c>
      <c r="BO69" s="2">
        <f t="shared" si="11"/>
        <v>87.316999999999993</v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>
        <f t="shared" si="18"/>
        <v>96.171000000000006</v>
      </c>
      <c r="BW69" s="2">
        <f t="shared" si="19"/>
        <v>96.950999999999993</v>
      </c>
      <c r="BX69" s="2">
        <f t="shared" si="20"/>
        <v>98.927000000000007</v>
      </c>
      <c r="BY69" s="2">
        <f t="shared" si="21"/>
        <v>99.268000000000001</v>
      </c>
      <c r="BZ69" s="2">
        <f t="shared" si="22"/>
        <v>98.584999999999994</v>
      </c>
      <c r="CA69" s="2" t="str">
        <f t="shared" si="23"/>
        <v/>
      </c>
      <c r="CB69" s="2">
        <f t="shared" si="24"/>
        <v>92.366</v>
      </c>
      <c r="CC69" s="2">
        <f t="shared" si="25"/>
        <v>88.022999999999996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86.089869274136703</v>
      </c>
      <c r="DL69" s="2">
        <f t="shared" si="77"/>
        <v>89.578174216027847</v>
      </c>
      <c r="DM69" s="2">
        <f t="shared" si="77"/>
        <v>90.786752613240452</v>
      </c>
      <c r="DN69" s="2">
        <f t="shared" si="77"/>
        <v>90.596400000000031</v>
      </c>
      <c r="DO69" s="2">
        <f t="shared" si="77"/>
        <v>90.28661184668988</v>
      </c>
      <c r="DP69" s="2">
        <f t="shared" si="77"/>
        <v>90.819450638792119</v>
      </c>
      <c r="DQ69" s="2">
        <f t="shared" si="77"/>
        <v>91.488806039488949</v>
      </c>
      <c r="DR69" s="2">
        <f t="shared" si="77"/>
        <v>90.631684989429147</v>
      </c>
      <c r="DS69" s="2">
        <f t="shared" si="77"/>
        <v>93.342286539816769</v>
      </c>
      <c r="DT69" s="2">
        <f t="shared" si="77"/>
        <v>94.279790697674429</v>
      </c>
      <c r="DU69" s="2">
        <f t="shared" si="77"/>
        <v>97.266981818181804</v>
      </c>
      <c r="DV69" s="2">
        <f t="shared" si="77"/>
        <v>95.219271670190267</v>
      </c>
      <c r="DW69" s="2">
        <f t="shared" si="77"/>
        <v>96.661531939605126</v>
      </c>
      <c r="DX69" s="2">
        <f t="shared" si="77"/>
        <v>92.212568292682931</v>
      </c>
      <c r="DY69" s="2">
        <f t="shared" si="77"/>
        <v>88.050133247800574</v>
      </c>
      <c r="EA69" s="2">
        <f t="shared" si="78"/>
        <v>80.312634784931845</v>
      </c>
      <c r="EB69" s="2">
        <f t="shared" si="78"/>
        <v>81.728542969286394</v>
      </c>
      <c r="EC69" s="2">
        <f t="shared" si="78"/>
        <v>84.346657080322245</v>
      </c>
      <c r="ED69" s="2">
        <f t="shared" si="78"/>
        <v>82.725715212810798</v>
      </c>
      <c r="EE69" s="2">
        <f t="shared" si="78"/>
        <v>84.648065860618388</v>
      </c>
      <c r="EF69" s="2">
        <f t="shared" si="78"/>
        <v>81.637767001587918</v>
      </c>
      <c r="EG69" s="2">
        <f t="shared" si="78"/>
        <v>83.774675675675667</v>
      </c>
      <c r="EH69" s="2">
        <f t="shared" si="78"/>
        <v>82.896606917293255</v>
      </c>
      <c r="EI69" s="2">
        <f t="shared" si="78"/>
        <v>84.730442898338438</v>
      </c>
      <c r="EJ69" s="2">
        <f t="shared" si="78"/>
        <v>84.498585735695116</v>
      </c>
      <c r="EK69" s="2">
        <f t="shared" si="78"/>
        <v>88.309971192809599</v>
      </c>
      <c r="EL69" s="2">
        <f t="shared" si="78"/>
        <v>91.335693156379918</v>
      </c>
      <c r="EM69" s="2">
        <f t="shared" si="78"/>
        <v>86.003995979878795</v>
      </c>
      <c r="EN69" s="2">
        <f t="shared" si="78"/>
        <v>88.057882149046804</v>
      </c>
      <c r="EO69" s="2">
        <f t="shared" si="78"/>
        <v>84.138853280653464</v>
      </c>
      <c r="EQ69" s="2">
        <f t="shared" si="79"/>
        <v>81.667038627805795</v>
      </c>
      <c r="ER69" s="2">
        <f t="shared" si="79"/>
        <v>81.190469635326494</v>
      </c>
      <c r="ES69" s="2">
        <f t="shared" si="79"/>
        <v>83.854331178964969</v>
      </c>
      <c r="ET69" s="2">
        <f t="shared" si="79"/>
        <v>81.395428432852697</v>
      </c>
      <c r="EU69" s="2">
        <f t="shared" si="79"/>
        <v>82.906949090623243</v>
      </c>
      <c r="EV69" s="2">
        <f t="shared" si="79"/>
        <v>82.407367014660565</v>
      </c>
      <c r="EW69" s="2">
        <f t="shared" si="79"/>
        <v>83.378202167300117</v>
      </c>
      <c r="EX69" s="2">
        <f t="shared" si="79"/>
        <v>82.652433916026794</v>
      </c>
      <c r="EY69" s="2">
        <f t="shared" si="79"/>
        <v>83.911011510166418</v>
      </c>
      <c r="EZ69" s="2">
        <f t="shared" si="79"/>
        <v>83.869841885045929</v>
      </c>
      <c r="FA69" s="2">
        <f t="shared" si="79"/>
        <v>86.656375438203781</v>
      </c>
      <c r="FB69" s="2">
        <f t="shared" si="79"/>
        <v>89.094965763068245</v>
      </c>
      <c r="FC69" s="2">
        <f t="shared" si="79"/>
        <v>85.441122655044026</v>
      </c>
      <c r="FD69" s="2">
        <f t="shared" si="79"/>
        <v>88.142209688898333</v>
      </c>
      <c r="FE69" s="2">
        <f t="shared" si="79"/>
        <v>90.357583215950271</v>
      </c>
      <c r="FG69" s="2">
        <f t="shared" si="80"/>
        <v>0.44585171929701095</v>
      </c>
      <c r="FH69" s="2">
        <f t="shared" si="80"/>
        <v>0.49404020282418604</v>
      </c>
      <c r="FI69" s="2">
        <f t="shared" si="80"/>
        <v>0.48874782768619102</v>
      </c>
      <c r="FJ69" s="2">
        <f t="shared" si="80"/>
        <v>0.51951405787717742</v>
      </c>
      <c r="FK69" s="2">
        <f t="shared" si="80"/>
        <v>0.50771148087582008</v>
      </c>
      <c r="FL69" s="2">
        <f t="shared" si="80"/>
        <v>0.49659622875915416</v>
      </c>
      <c r="FM69" s="2">
        <f t="shared" si="80"/>
        <v>0.48491114310206074</v>
      </c>
      <c r="FN69" s="2">
        <f t="shared" si="80"/>
        <v>0.47116889229074022</v>
      </c>
      <c r="FO69" s="2">
        <f t="shared" si="80"/>
        <v>0.45924554561657788</v>
      </c>
      <c r="FP69" s="2">
        <f t="shared" si="80"/>
        <v>0.46830563231199346</v>
      </c>
      <c r="FQ69" s="2">
        <f t="shared" si="80"/>
        <v>0.4584747428960757</v>
      </c>
      <c r="FR69" s="2">
        <f t="shared" si="80"/>
        <v>0.46460111314273056</v>
      </c>
      <c r="FS69" s="2">
        <f t="shared" si="80"/>
        <v>0.48523628292158671</v>
      </c>
      <c r="FT69" s="2">
        <f t="shared" si="80"/>
        <v>0.39614427676742031</v>
      </c>
      <c r="FU69" s="2">
        <f t="shared" si="80"/>
        <v>0.34676979757834375</v>
      </c>
      <c r="FW69" s="2">
        <f t="shared" si="68"/>
        <v>2.2421257930849521E-5</v>
      </c>
      <c r="FX69" s="2">
        <f t="shared" si="68"/>
        <v>3.3175007674554209E-5</v>
      </c>
      <c r="FY69" s="2">
        <f t="shared" si="68"/>
        <v>3.201287000718838E-5</v>
      </c>
      <c r="FZ69" s="2">
        <f t="shared" si="68"/>
        <v>3.0526240912091144E-5</v>
      </c>
      <c r="GA69" s="2">
        <f t="shared" si="68"/>
        <v>2.8603499202907063E-5</v>
      </c>
      <c r="GB69" s="2">
        <f t="shared" si="68"/>
        <v>3.3976072636233191E-5</v>
      </c>
      <c r="GC69" s="2">
        <f t="shared" si="68"/>
        <v>3.8053514571747594E-5</v>
      </c>
      <c r="GD69" s="2">
        <f t="shared" si="68"/>
        <v>4.558924313686554E-5</v>
      </c>
      <c r="GE69" s="2">
        <f t="shared" si="68"/>
        <v>3.5654134750399167E-5</v>
      </c>
      <c r="GF69" s="2">
        <f t="shared" si="68"/>
        <v>3.0168587617455284E-5</v>
      </c>
      <c r="GG69" s="2">
        <f t="shared" si="68"/>
        <v>2.578659424233236E-5</v>
      </c>
      <c r="GH69" s="2">
        <f t="shared" si="68"/>
        <v>2.2119257101828816E-5</v>
      </c>
      <c r="GI69" s="2">
        <f t="shared" si="68"/>
        <v>2.0600330680766426E-5</v>
      </c>
      <c r="GJ69" s="2">
        <f t="shared" si="68"/>
        <v>1.7256359835218732E-5</v>
      </c>
      <c r="GK69" s="2">
        <f t="shared" si="68"/>
        <v>1.6778900147281875E-5</v>
      </c>
      <c r="GM69" s="86">
        <f t="shared" si="69"/>
        <v>5.3374940729341248E-3</v>
      </c>
      <c r="GN69" s="86">
        <f t="shared" si="69"/>
        <v>1.1441896781496786E-2</v>
      </c>
      <c r="GO69" s="86">
        <f t="shared" si="69"/>
        <v>1.0593872966200861E-2</v>
      </c>
      <c r="GP69" s="86">
        <f t="shared" si="69"/>
        <v>1.6013718010437893E-2</v>
      </c>
      <c r="GQ69" s="86">
        <f t="shared" si="69"/>
        <v>1.3752165479138203E-2</v>
      </c>
      <c r="GR69" s="86">
        <f t="shared" si="69"/>
        <v>1.1848063611236592E-2</v>
      </c>
      <c r="GS69" s="86">
        <f t="shared" si="69"/>
        <v>9.9999989433996652E-3</v>
      </c>
      <c r="GT69" s="86">
        <f t="shared" si="69"/>
        <v>8.0934571960407705E-3</v>
      </c>
      <c r="GU69" s="86">
        <f t="shared" si="69"/>
        <v>6.6853136368277902E-3</v>
      </c>
      <c r="GV69" s="86">
        <f t="shared" si="69"/>
        <v>7.7712837731391364E-3</v>
      </c>
      <c r="GW69" s="86">
        <f t="shared" si="69"/>
        <v>6.6192559049375E-3</v>
      </c>
      <c r="GX69" s="86">
        <f t="shared" si="69"/>
        <v>7.4008624385171907E-3</v>
      </c>
      <c r="GY69" s="86">
        <f t="shared" si="69"/>
        <v>1.0104774045015244E-2</v>
      </c>
      <c r="GZ69" s="86">
        <f t="shared" si="69"/>
        <v>1.9253867240847267E-3</v>
      </c>
      <c r="HA69" s="86">
        <f t="shared" si="69"/>
        <v>2.4510392641730668E-4</v>
      </c>
      <c r="HC69" s="86">
        <f t="shared" si="74"/>
        <v>4.8333270390168411E-12</v>
      </c>
      <c r="HD69" s="86">
        <f t="shared" si="70"/>
        <v>1.0756166818174809E-10</v>
      </c>
      <c r="HE69" s="86">
        <f t="shared" si="70"/>
        <v>6.990139185538806E-11</v>
      </c>
      <c r="HF69" s="86">
        <f t="shared" si="70"/>
        <v>2.3759186574275146E-10</v>
      </c>
      <c r="HG69" s="86">
        <f t="shared" si="70"/>
        <v>4.1495022883129217E-10</v>
      </c>
      <c r="HH69" s="86">
        <f t="shared" si="70"/>
        <v>2.6175071805675301E-9</v>
      </c>
      <c r="HI69" s="86">
        <f t="shared" si="70"/>
        <v>1.0566003508374262E-9</v>
      </c>
      <c r="HJ69" s="86">
        <f t="shared" si="70"/>
        <v>1.9227273019538379E-10</v>
      </c>
      <c r="HK69" s="86">
        <f t="shared" si="70"/>
        <v>2.822190496756784E-10</v>
      </c>
      <c r="HL69" s="86">
        <f t="shared" si="70"/>
        <v>3.022508920198774E-10</v>
      </c>
      <c r="HM69" s="86">
        <f t="shared" si="70"/>
        <v>2.159894090454633E-10</v>
      </c>
      <c r="HN69" s="86">
        <f t="shared" si="70"/>
        <v>1.2464791705931402E-11</v>
      </c>
      <c r="HO69" s="86">
        <f t="shared" si="70"/>
        <v>1.6752859069382014E-10</v>
      </c>
      <c r="HP69" s="86">
        <f t="shared" si="70"/>
        <v>9.3328786191326985E-15</v>
      </c>
      <c r="HQ69" s="86">
        <f t="shared" si="70"/>
        <v>7.7660840375238788E-16</v>
      </c>
      <c r="HS69" s="86">
        <f t="shared" si="71"/>
        <v>3.5057441080067093E-40</v>
      </c>
      <c r="HT69" s="86">
        <f t="shared" si="71"/>
        <v>1.4732232854321706E-33</v>
      </c>
      <c r="HU69" s="86">
        <f t="shared" si="71"/>
        <v>6.1562612837322885E-35</v>
      </c>
      <c r="HV69" s="86">
        <f t="shared" si="71"/>
        <v>3.0336465692150599E-32</v>
      </c>
      <c r="HW69" s="86">
        <f t="shared" si="71"/>
        <v>6.4597040247952053E-32</v>
      </c>
      <c r="HX69" s="86">
        <f t="shared" si="71"/>
        <v>2.8256650632067389E-29</v>
      </c>
      <c r="HY69" s="86">
        <f t="shared" si="71"/>
        <v>2.6792661840297435E-31</v>
      </c>
      <c r="HZ69" s="86">
        <f t="shared" si="71"/>
        <v>1.7000404604491973E-33</v>
      </c>
      <c r="IA69" s="86">
        <f t="shared" si="71"/>
        <v>1.7144852708280185E-33</v>
      </c>
      <c r="IB69" s="86">
        <f t="shared" si="71"/>
        <v>2.5800884162552075E-33</v>
      </c>
      <c r="IC69" s="86">
        <f t="shared" si="71"/>
        <v>6.9248417492707312E-34</v>
      </c>
      <c r="ID69" s="86">
        <f t="shared" si="71"/>
        <v>1.8910902186862383E-38</v>
      </c>
      <c r="IE69" s="86">
        <f t="shared" si="71"/>
        <v>5.6217791838204502E-34</v>
      </c>
      <c r="IF69" s="86">
        <f t="shared" si="71"/>
        <v>2.8785140178718982E-29</v>
      </c>
      <c r="IG69" s="86">
        <f t="shared" si="71"/>
        <v>3.7506252706656283E-28</v>
      </c>
      <c r="II69" s="86">
        <f t="shared" si="72"/>
        <v>3.5125166654726245E-214</v>
      </c>
      <c r="IJ69" s="86">
        <f t="shared" si="72"/>
        <v>7.4168497611571147E-176</v>
      </c>
      <c r="IK69" s="86">
        <f t="shared" si="72"/>
        <v>3.4608516784040496E-184</v>
      </c>
      <c r="IL69" s="86">
        <f t="shared" si="72"/>
        <v>5.0596720563367179E-174</v>
      </c>
      <c r="IM69" s="86">
        <f t="shared" si="72"/>
        <v>7.0232253158918066E-171</v>
      </c>
      <c r="IN69" s="86">
        <f t="shared" si="72"/>
        <v>4.6407490840299976E-155</v>
      </c>
      <c r="IO69" s="86">
        <f t="shared" si="72"/>
        <v>6.0875841395498903E-163</v>
      </c>
      <c r="IP69" s="86">
        <f t="shared" si="72"/>
        <v>4.8564514157500617E-176</v>
      </c>
      <c r="IQ69" s="86">
        <f t="shared" si="72"/>
        <v>1.1592615779554656E-177</v>
      </c>
      <c r="IR69" s="86">
        <f t="shared" si="72"/>
        <v>1.5685283214073077E-177</v>
      </c>
      <c r="IS69" s="86">
        <f t="shared" si="72"/>
        <v>8.4663750242626828E-179</v>
      </c>
      <c r="IT69" s="86">
        <f t="shared" si="72"/>
        <v>6.7180854772359768E-202</v>
      </c>
      <c r="IU69" s="86">
        <f t="shared" si="72"/>
        <v>4.5747751814822983E-179</v>
      </c>
      <c r="IV69" s="86">
        <f t="shared" si="72"/>
        <v>7.354137089864311E-116</v>
      </c>
      <c r="IW69" s="86">
        <f t="shared" si="72"/>
        <v>3.1848274507898535E-112</v>
      </c>
      <c r="IY69" s="86">
        <f t="shared" si="73"/>
        <v>5.3374940777674521E-3</v>
      </c>
      <c r="IZ69" s="86">
        <f t="shared" si="73"/>
        <v>1.1441896889058454E-2</v>
      </c>
      <c r="JA69" s="86">
        <f t="shared" si="73"/>
        <v>1.0593873036102253E-2</v>
      </c>
      <c r="JB69" s="86">
        <f t="shared" si="73"/>
        <v>1.601371824802976E-2</v>
      </c>
      <c r="JC69" s="86">
        <f t="shared" si="73"/>
        <v>1.3752165894088432E-2</v>
      </c>
      <c r="JD69" s="86">
        <f t="shared" si="73"/>
        <v>1.1848066228743771E-2</v>
      </c>
      <c r="JE69" s="86">
        <f t="shared" si="73"/>
        <v>1.0000000000000016E-2</v>
      </c>
      <c r="JF69" s="86">
        <f t="shared" si="73"/>
        <v>8.0934573883135012E-3</v>
      </c>
      <c r="JG69" s="86">
        <f t="shared" si="73"/>
        <v>6.6853139190468395E-3</v>
      </c>
      <c r="JH69" s="86">
        <f t="shared" si="73"/>
        <v>7.7712840753900283E-3</v>
      </c>
      <c r="JI69" s="86">
        <f t="shared" si="73"/>
        <v>6.6192561209269087E-3</v>
      </c>
      <c r="JJ69" s="86">
        <f t="shared" si="73"/>
        <v>7.400862450981982E-3</v>
      </c>
      <c r="JK69" s="86">
        <f t="shared" si="73"/>
        <v>1.0104774212543834E-2</v>
      </c>
      <c r="JL69" s="86">
        <f t="shared" si="73"/>
        <v>1.9253867240940595E-3</v>
      </c>
      <c r="JM69" s="86">
        <f t="shared" si="73"/>
        <v>2.4510392641808329E-4</v>
      </c>
    </row>
    <row r="70" spans="2:273" x14ac:dyDescent="0.25">
      <c r="B70" s="2">
        <v>43</v>
      </c>
      <c r="C70" s="37">
        <v>87.927000000000007</v>
      </c>
      <c r="D70" s="37">
        <v>96.61</v>
      </c>
      <c r="E70" s="37">
        <v>97.731999999999999</v>
      </c>
      <c r="F70" s="37">
        <v>102.53700000000001</v>
      </c>
      <c r="G70" s="37">
        <v>99.828999999999994</v>
      </c>
      <c r="H70" s="37">
        <v>96.731999999999999</v>
      </c>
      <c r="I70" s="37">
        <v>98.415000000000006</v>
      </c>
      <c r="J70" s="37">
        <v>96.244</v>
      </c>
      <c r="K70" s="37">
        <v>99.584999999999994</v>
      </c>
      <c r="L70" s="37">
        <v>98.828999999999994</v>
      </c>
      <c r="M70" s="37">
        <v>99.902000000000001</v>
      </c>
      <c r="N70" s="37">
        <v>98.366</v>
      </c>
      <c r="O70" s="37">
        <v>99.024000000000001</v>
      </c>
      <c r="P70" s="37">
        <v>94.049000000000007</v>
      </c>
      <c r="Q70" s="37">
        <v>86.5</v>
      </c>
      <c r="S70" s="4">
        <f t="shared" si="75"/>
        <v>88.665005370876997</v>
      </c>
      <c r="T70" s="4">
        <f t="shared" si="75"/>
        <v>96.597636266337304</v>
      </c>
      <c r="U70" s="4">
        <f t="shared" si="75"/>
        <v>97.923456221039856</v>
      </c>
      <c r="V70" s="4">
        <f t="shared" si="75"/>
        <v>100.38901327348819</v>
      </c>
      <c r="W70" s="4">
        <f t="shared" si="75"/>
        <v>99.628797493156227</v>
      </c>
      <c r="X70" s="4">
        <f t="shared" si="75"/>
        <v>97.265893651797668</v>
      </c>
      <c r="Y70" s="4">
        <f t="shared" si="75"/>
        <v>97.329815536906509</v>
      </c>
      <c r="Z70" s="4">
        <f t="shared" si="75"/>
        <v>95.01873772787016</v>
      </c>
      <c r="AA70" s="4">
        <f t="shared" si="75"/>
        <v>96.160239765362988</v>
      </c>
      <c r="AB70" s="4">
        <f t="shared" si="75"/>
        <v>97.431299648959893</v>
      </c>
      <c r="AC70" s="4">
        <f t="shared" si="75"/>
        <v>99.813551194778555</v>
      </c>
      <c r="AD70" s="4">
        <f t="shared" si="75"/>
        <v>100.59372583356816</v>
      </c>
      <c r="AE70" s="4">
        <f t="shared" si="75"/>
        <v>100.88312938034242</v>
      </c>
      <c r="AF70" s="4">
        <f t="shared" si="75"/>
        <v>92.71906509710152</v>
      </c>
      <c r="AG70" s="4">
        <f t="shared" si="75"/>
        <v>86.999547462164969</v>
      </c>
      <c r="AI70" s="4">
        <f t="shared" si="76"/>
        <v>-0.7380053708769907</v>
      </c>
      <c r="AJ70" s="4">
        <f t="shared" si="76"/>
        <v>1.2363733662695608E-2</v>
      </c>
      <c r="AK70" s="4">
        <f t="shared" si="76"/>
        <v>-0.19145622103985716</v>
      </c>
      <c r="AL70" s="4">
        <f t="shared" si="76"/>
        <v>2.1479867265118173</v>
      </c>
      <c r="AM70" s="4">
        <f t="shared" si="76"/>
        <v>0.20020250684376606</v>
      </c>
      <c r="AN70" s="4">
        <f t="shared" si="76"/>
        <v>-0.53389365179766912</v>
      </c>
      <c r="AO70" s="4">
        <f t="shared" si="76"/>
        <v>1.0851844630934977</v>
      </c>
      <c r="AP70" s="4">
        <f t="shared" si="76"/>
        <v>1.2252622721298394</v>
      </c>
      <c r="AQ70" s="4">
        <f t="shared" si="76"/>
        <v>3.4247602346370059</v>
      </c>
      <c r="AR70" s="4">
        <f t="shared" si="76"/>
        <v>1.3977003510401005</v>
      </c>
      <c r="AS70" s="4">
        <f t="shared" si="76"/>
        <v>8.8448805221446491E-2</v>
      </c>
      <c r="AT70" s="4">
        <f t="shared" si="76"/>
        <v>-2.227725833568158</v>
      </c>
      <c r="AU70" s="4">
        <f t="shared" si="76"/>
        <v>-1.8591293803424236</v>
      </c>
      <c r="AV70" s="4">
        <f t="shared" si="76"/>
        <v>1.3299349028984864</v>
      </c>
      <c r="AW70" s="4">
        <f t="shared" si="76"/>
        <v>-0.49954746216496915</v>
      </c>
      <c r="AY70" s="2">
        <f t="shared" si="66"/>
        <v>83.442848673408562</v>
      </c>
      <c r="AZ70" s="2">
        <f t="shared" si="66"/>
        <v>85.590139830695875</v>
      </c>
      <c r="BA70" s="2">
        <f t="shared" si="66"/>
        <v>87.553544779445673</v>
      </c>
      <c r="BB70" s="2">
        <f t="shared" si="66"/>
        <v>86.369733565226255</v>
      </c>
      <c r="BC70" s="2">
        <f t="shared" si="66"/>
        <v>87.296334765902529</v>
      </c>
      <c r="BD70" s="2">
        <f t="shared" si="66"/>
        <v>86.081248306334899</v>
      </c>
      <c r="BE70" s="2">
        <f t="shared" si="66"/>
        <v>87.576199494458493</v>
      </c>
      <c r="BF70" s="2">
        <f t="shared" si="66"/>
        <v>86.765273709536814</v>
      </c>
      <c r="BG70" s="2">
        <f t="shared" si="66"/>
        <v>89.196332114173543</v>
      </c>
      <c r="BH70" s="2">
        <f t="shared" si="66"/>
        <v>89.455828871368439</v>
      </c>
      <c r="BI70" s="2">
        <f t="shared" si="66"/>
        <v>92.973329186429439</v>
      </c>
      <c r="BJ70" s="2">
        <f t="shared" si="66"/>
        <v>93.285324664180692</v>
      </c>
      <c r="BK70" s="2">
        <f t="shared" si="66"/>
        <v>91.243415752298247</v>
      </c>
      <c r="BL70" s="2">
        <f t="shared" si="66"/>
        <v>90.497576806320808</v>
      </c>
      <c r="BM70" s="2">
        <f t="shared" si="66"/>
        <v>86.672691839022406</v>
      </c>
      <c r="BO70" s="2">
        <f t="shared" si="11"/>
        <v>87.927000000000007</v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>
        <f t="shared" si="19"/>
        <v>99.584999999999994</v>
      </c>
      <c r="BX70" s="2" t="str">
        <f t="shared" si="20"/>
        <v/>
      </c>
      <c r="BY70" s="2">
        <f t="shared" si="21"/>
        <v>99.902000000000001</v>
      </c>
      <c r="BZ70" s="2" t="str">
        <f t="shared" si="22"/>
        <v/>
      </c>
      <c r="CA70" s="2" t="str">
        <f t="shared" si="23"/>
        <v/>
      </c>
      <c r="CB70" s="2">
        <f t="shared" si="24"/>
        <v>94.049000000000007</v>
      </c>
      <c r="CC70" s="2">
        <f t="shared" si="25"/>
        <v>86.5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86.271121212121187</v>
      </c>
      <c r="DL70" s="2">
        <f t="shared" si="77"/>
        <v>89.825039461956052</v>
      </c>
      <c r="DM70" s="2">
        <f t="shared" si="77"/>
        <v>91.041342435783193</v>
      </c>
      <c r="DN70" s="2">
        <f t="shared" si="77"/>
        <v>90.826526829268317</v>
      </c>
      <c r="DO70" s="2">
        <f t="shared" si="77"/>
        <v>90.44927491289198</v>
      </c>
      <c r="DP70" s="2">
        <f t="shared" si="77"/>
        <v>90.977759527861068</v>
      </c>
      <c r="DQ70" s="2">
        <f t="shared" si="77"/>
        <v>91.613962023606931</v>
      </c>
      <c r="DR70" s="2">
        <f t="shared" si="77"/>
        <v>90.655524916943492</v>
      </c>
      <c r="DS70" s="2">
        <f t="shared" si="77"/>
        <v>93.479715151515151</v>
      </c>
      <c r="DT70" s="2">
        <f t="shared" si="77"/>
        <v>94.371717607973423</v>
      </c>
      <c r="DU70" s="2">
        <f t="shared" si="77"/>
        <v>97.442490909090893</v>
      </c>
      <c r="DV70" s="2">
        <f t="shared" si="77"/>
        <v>95.320737541528231</v>
      </c>
      <c r="DW70" s="2">
        <f t="shared" si="77"/>
        <v>96.798208951192521</v>
      </c>
      <c r="DX70" s="2">
        <f t="shared" si="77"/>
        <v>92.331346341463416</v>
      </c>
      <c r="DY70" s="2">
        <f t="shared" si="77"/>
        <v>88.169117668621681</v>
      </c>
      <c r="EA70" s="2">
        <f t="shared" si="78"/>
        <v>80.23682821266361</v>
      </c>
      <c r="EB70" s="2">
        <f t="shared" si="78"/>
        <v>81.634718542591656</v>
      </c>
      <c r="EC70" s="2">
        <f t="shared" si="78"/>
        <v>84.226204124184008</v>
      </c>
      <c r="ED70" s="2">
        <f t="shared" si="78"/>
        <v>82.610524062368313</v>
      </c>
      <c r="EE70" s="2">
        <f t="shared" si="78"/>
        <v>84.508271255612954</v>
      </c>
      <c r="EF70" s="2">
        <f t="shared" si="78"/>
        <v>81.554305439960572</v>
      </c>
      <c r="EG70" s="2">
        <f t="shared" si="78"/>
        <v>83.66457456279808</v>
      </c>
      <c r="EH70" s="2">
        <f t="shared" si="78"/>
        <v>82.783144210526331</v>
      </c>
      <c r="EI70" s="2">
        <f t="shared" si="78"/>
        <v>84.596564528310523</v>
      </c>
      <c r="EJ70" s="2">
        <f t="shared" si="78"/>
        <v>84.365672002164743</v>
      </c>
      <c r="EK70" s="2">
        <f t="shared" si="78"/>
        <v>88.159166729215258</v>
      </c>
      <c r="EL70" s="2">
        <f t="shared" si="78"/>
        <v>91.14624261272786</v>
      </c>
      <c r="EM70" s="2">
        <f t="shared" si="78"/>
        <v>85.86913234445224</v>
      </c>
      <c r="EN70" s="2">
        <f t="shared" si="78"/>
        <v>87.94825187752744</v>
      </c>
      <c r="EO70" s="2">
        <f t="shared" si="78"/>
        <v>84.101515226848974</v>
      </c>
      <c r="EQ70" s="2">
        <f t="shared" si="79"/>
        <v>81.572244979593165</v>
      </c>
      <c r="ER70" s="2">
        <f t="shared" si="79"/>
        <v>81.104738057553192</v>
      </c>
      <c r="ES70" s="2">
        <f t="shared" si="79"/>
        <v>83.741273058309829</v>
      </c>
      <c r="ET70" s="2">
        <f t="shared" si="79"/>
        <v>81.300141449503684</v>
      </c>
      <c r="EU70" s="2">
        <f t="shared" si="79"/>
        <v>82.793265980171554</v>
      </c>
      <c r="EV70" s="2">
        <f t="shared" si="79"/>
        <v>82.312010148804575</v>
      </c>
      <c r="EW70" s="2">
        <f t="shared" si="79"/>
        <v>83.274411882206891</v>
      </c>
      <c r="EX70" s="2">
        <f t="shared" si="79"/>
        <v>82.542810099501338</v>
      </c>
      <c r="EY70" s="2">
        <f t="shared" si="79"/>
        <v>83.789632353340409</v>
      </c>
      <c r="EZ70" s="2">
        <f t="shared" si="79"/>
        <v>83.746530176141036</v>
      </c>
      <c r="FA70" s="2">
        <f t="shared" si="79"/>
        <v>86.530274486447169</v>
      </c>
      <c r="FB70" s="2">
        <f t="shared" si="79"/>
        <v>88.93888753066264</v>
      </c>
      <c r="FC70" s="2">
        <f t="shared" si="79"/>
        <v>85.314658107548453</v>
      </c>
      <c r="FD70" s="2">
        <f t="shared" si="79"/>
        <v>88.031119835082578</v>
      </c>
      <c r="FE70" s="2">
        <f t="shared" si="79"/>
        <v>90.224756526888811</v>
      </c>
      <c r="FG70" s="2">
        <f t="shared" si="80"/>
        <v>0.46870534283686799</v>
      </c>
      <c r="FH70" s="2">
        <f t="shared" si="80"/>
        <v>0.5170591475741515</v>
      </c>
      <c r="FI70" s="2">
        <f t="shared" si="80"/>
        <v>0.51176960395475746</v>
      </c>
      <c r="FJ70" s="2">
        <f t="shared" si="80"/>
        <v>0.54244740786130918</v>
      </c>
      <c r="FK70" s="2">
        <f t="shared" si="80"/>
        <v>0.53069927929943372</v>
      </c>
      <c r="FL70" s="2">
        <f t="shared" si="80"/>
        <v>0.51961196004225463</v>
      </c>
      <c r="FM70" s="2">
        <f t="shared" si="80"/>
        <v>0.50793174563898202</v>
      </c>
      <c r="FN70" s="2">
        <f t="shared" si="80"/>
        <v>0.49416299068975594</v>
      </c>
      <c r="FO70" s="2">
        <f t="shared" si="80"/>
        <v>0.4821883217953894</v>
      </c>
      <c r="FP70" s="2">
        <f t="shared" si="80"/>
        <v>0.49128981114132231</v>
      </c>
      <c r="FQ70" s="2">
        <f t="shared" si="80"/>
        <v>0.48141329336003291</v>
      </c>
      <c r="FR70" s="2">
        <f t="shared" si="80"/>
        <v>0.48757020347822477</v>
      </c>
      <c r="FS70" s="2">
        <f t="shared" si="80"/>
        <v>0.50825709018571241</v>
      </c>
      <c r="FT70" s="2">
        <f t="shared" si="80"/>
        <v>0.41837362123752458</v>
      </c>
      <c r="FU70" s="2">
        <f t="shared" si="80"/>
        <v>0.36791660551514876</v>
      </c>
      <c r="FW70" s="2">
        <f t="shared" si="68"/>
        <v>2.4584367271297085E-5</v>
      </c>
      <c r="FX70" s="2">
        <f t="shared" si="68"/>
        <v>3.6375556146065754E-5</v>
      </c>
      <c r="FY70" s="2">
        <f t="shared" si="68"/>
        <v>3.5101305546923288E-5</v>
      </c>
      <c r="FZ70" s="2">
        <f t="shared" si="68"/>
        <v>3.3471258993559602E-5</v>
      </c>
      <c r="GA70" s="2">
        <f t="shared" si="68"/>
        <v>3.13630266595389E-5</v>
      </c>
      <c r="GB70" s="2">
        <f t="shared" si="68"/>
        <v>3.7253900719775475E-5</v>
      </c>
      <c r="GC70" s="2">
        <f t="shared" si="68"/>
        <v>4.1724695829225269E-5</v>
      </c>
      <c r="GD70" s="2">
        <f t="shared" si="68"/>
        <v>4.9987391215304395E-5</v>
      </c>
      <c r="GE70" s="2">
        <f t="shared" si="68"/>
        <v>3.9093846879327143E-5</v>
      </c>
      <c r="GF70" s="2">
        <f t="shared" si="68"/>
        <v>3.3079102250578962E-5</v>
      </c>
      <c r="GG70" s="2">
        <f t="shared" si="68"/>
        <v>2.8274367997289292E-5</v>
      </c>
      <c r="GH70" s="2">
        <f t="shared" si="68"/>
        <v>2.4253231370013646E-5</v>
      </c>
      <c r="GI70" s="2">
        <f t="shared" si="68"/>
        <v>2.2587768531999693E-5</v>
      </c>
      <c r="GJ70" s="2">
        <f t="shared" si="68"/>
        <v>1.892119080293794E-5</v>
      </c>
      <c r="GK70" s="2">
        <f t="shared" si="68"/>
        <v>1.8397668384649101E-5</v>
      </c>
      <c r="GM70" s="86">
        <f t="shared" si="69"/>
        <v>7.7030246866434133E-3</v>
      </c>
      <c r="GN70" s="86">
        <f t="shared" si="69"/>
        <v>1.5638927245175946E-2</v>
      </c>
      <c r="GO70" s="86">
        <f t="shared" si="69"/>
        <v>1.4621729533844942E-2</v>
      </c>
      <c r="GP70" s="86">
        <f t="shared" si="69"/>
        <v>2.1402247428072022E-2</v>
      </c>
      <c r="GQ70" s="86">
        <f t="shared" si="69"/>
        <v>1.851220749443163E-2</v>
      </c>
      <c r="GR70" s="86">
        <f t="shared" si="69"/>
        <v>1.6212808641240643E-2</v>
      </c>
      <c r="GS70" s="86">
        <f t="shared" si="69"/>
        <v>1.3887987860626474E-2</v>
      </c>
      <c r="GT70" s="86">
        <f t="shared" si="69"/>
        <v>1.1407519946292298E-2</v>
      </c>
      <c r="GU70" s="86">
        <f t="shared" si="69"/>
        <v>9.5269286355787255E-3</v>
      </c>
      <c r="GV70" s="86">
        <f t="shared" si="69"/>
        <v>1.0945819736282971E-2</v>
      </c>
      <c r="GW70" s="86">
        <f t="shared" si="69"/>
        <v>9.4249525851923671E-3</v>
      </c>
      <c r="GX70" s="86">
        <f t="shared" si="69"/>
        <v>1.0392249753529943E-2</v>
      </c>
      <c r="GY70" s="86">
        <f t="shared" si="69"/>
        <v>1.3908615892907433E-2</v>
      </c>
      <c r="GZ70" s="86">
        <f t="shared" si="69"/>
        <v>2.9771546048905956E-3</v>
      </c>
      <c r="HA70" s="86">
        <f t="shared" si="69"/>
        <v>4.6954030782830647E-4</v>
      </c>
      <c r="HC70" s="86">
        <f t="shared" si="74"/>
        <v>1.3823954636386537E-11</v>
      </c>
      <c r="HD70" s="86">
        <f t="shared" si="70"/>
        <v>2.7124119451497777E-10</v>
      </c>
      <c r="HE70" s="86">
        <f t="shared" si="70"/>
        <v>1.8120941592311288E-10</v>
      </c>
      <c r="HF70" s="86">
        <f t="shared" si="70"/>
        <v>5.8220848772209151E-10</v>
      </c>
      <c r="HG70" s="86">
        <f t="shared" si="70"/>
        <v>9.9147576724216924E-10</v>
      </c>
      <c r="HH70" s="86">
        <f t="shared" si="70"/>
        <v>5.8553471996004643E-9</v>
      </c>
      <c r="HI70" s="86">
        <f t="shared" si="70"/>
        <v>2.4825378820224554E-9</v>
      </c>
      <c r="HJ70" s="86">
        <f t="shared" si="70"/>
        <v>4.9314206359132167E-10</v>
      </c>
      <c r="HK70" s="86">
        <f t="shared" si="70"/>
        <v>7.0496519005591397E-10</v>
      </c>
      <c r="HL70" s="86">
        <f t="shared" si="70"/>
        <v>7.4277249933903118E-10</v>
      </c>
      <c r="HM70" s="86">
        <f t="shared" si="70"/>
        <v>5.2920591018593258E-10</v>
      </c>
      <c r="HN70" s="86">
        <f t="shared" si="70"/>
        <v>3.3869216685851985E-11</v>
      </c>
      <c r="HO70" s="86">
        <f t="shared" si="70"/>
        <v>4.0533210010100189E-10</v>
      </c>
      <c r="HP70" s="86">
        <f t="shared" si="70"/>
        <v>3.3645115427675073E-14</v>
      </c>
      <c r="HQ70" s="86">
        <f t="shared" si="70"/>
        <v>3.2136131778049006E-15</v>
      </c>
      <c r="HS70" s="86">
        <f t="shared" si="71"/>
        <v>2.6029052419451047E-39</v>
      </c>
      <c r="HT70" s="86">
        <f t="shared" si="71"/>
        <v>8.1899525806250621E-33</v>
      </c>
      <c r="HU70" s="86">
        <f t="shared" si="71"/>
        <v>3.6763188926787653E-34</v>
      </c>
      <c r="HV70" s="86">
        <f t="shared" si="71"/>
        <v>1.5920937101428722E-31</v>
      </c>
      <c r="HW70" s="86">
        <f t="shared" si="71"/>
        <v>3.2767875641501844E-31</v>
      </c>
      <c r="HX70" s="86">
        <f t="shared" si="71"/>
        <v>1.2695202714702233E-28</v>
      </c>
      <c r="HY70" s="86">
        <f t="shared" si="71"/>
        <v>1.3445083112393347E-30</v>
      </c>
      <c r="HZ70" s="86">
        <f t="shared" si="71"/>
        <v>9.9696807557240071E-33</v>
      </c>
      <c r="IA70" s="86">
        <f t="shared" si="71"/>
        <v>9.7151514285146655E-33</v>
      </c>
      <c r="IB70" s="86">
        <f t="shared" si="71"/>
        <v>1.4144853335653969E-32</v>
      </c>
      <c r="IC70" s="86">
        <f t="shared" si="71"/>
        <v>3.7808512993893296E-33</v>
      </c>
      <c r="ID70" s="86">
        <f t="shared" si="71"/>
        <v>1.2640452555111756E-37</v>
      </c>
      <c r="IE70" s="86">
        <f t="shared" si="71"/>
        <v>2.9740501171178775E-33</v>
      </c>
      <c r="IF70" s="86">
        <f t="shared" si="71"/>
        <v>1.1628704765171946E-28</v>
      </c>
      <c r="IG70" s="86">
        <f t="shared" si="71"/>
        <v>1.4323423613790297E-27</v>
      </c>
      <c r="II70" s="86">
        <f t="shared" si="72"/>
        <v>1.5105358524101903E-210</v>
      </c>
      <c r="IJ70" s="86">
        <f t="shared" si="72"/>
        <v>9.13005329570763E-173</v>
      </c>
      <c r="IK70" s="86">
        <f t="shared" si="72"/>
        <v>5.8382213110200054E-181</v>
      </c>
      <c r="IL70" s="86">
        <f t="shared" si="72"/>
        <v>5.463172925281319E-171</v>
      </c>
      <c r="IM70" s="86">
        <f t="shared" si="72"/>
        <v>6.3982772345674355E-168</v>
      </c>
      <c r="IN70" s="86">
        <f t="shared" si="72"/>
        <v>2.4765031168544427E-152</v>
      </c>
      <c r="IO70" s="86">
        <f t="shared" si="72"/>
        <v>4.8280123195042057E-160</v>
      </c>
      <c r="IP70" s="86">
        <f t="shared" si="72"/>
        <v>7.5468380355055134E-173</v>
      </c>
      <c r="IQ70" s="86">
        <f t="shared" si="72"/>
        <v>1.6157759711217345E-174</v>
      </c>
      <c r="IR70" s="86">
        <f t="shared" si="72"/>
        <v>1.9370356876622264E-174</v>
      </c>
      <c r="IS70" s="86">
        <f t="shared" si="72"/>
        <v>9.8991397962825904E-176</v>
      </c>
      <c r="IT70" s="86">
        <f t="shared" si="72"/>
        <v>1.7629849562813017E-198</v>
      </c>
      <c r="IU70" s="86">
        <f t="shared" si="72"/>
        <v>4.6691286475577783E-176</v>
      </c>
      <c r="IV70" s="86">
        <f t="shared" si="72"/>
        <v>5.9081143831729716E-114</v>
      </c>
      <c r="IW70" s="86">
        <f t="shared" si="72"/>
        <v>2.20095146814982E-110</v>
      </c>
      <c r="IY70" s="86">
        <f t="shared" si="73"/>
        <v>7.7030247004673683E-3</v>
      </c>
      <c r="IZ70" s="86">
        <f t="shared" si="73"/>
        <v>1.5638927516417142E-2</v>
      </c>
      <c r="JA70" s="86">
        <f t="shared" si="73"/>
        <v>1.4621729715054358E-2</v>
      </c>
      <c r="JB70" s="86">
        <f t="shared" si="73"/>
        <v>2.1402248010280508E-2</v>
      </c>
      <c r="JC70" s="86">
        <f t="shared" si="73"/>
        <v>1.8512208485907396E-2</v>
      </c>
      <c r="JD70" s="86">
        <f t="shared" si="73"/>
        <v>1.6212814496587843E-2</v>
      </c>
      <c r="JE70" s="86">
        <f t="shared" si="73"/>
        <v>1.3887990343164356E-2</v>
      </c>
      <c r="JF70" s="86">
        <f t="shared" si="73"/>
        <v>1.1407520439434361E-2</v>
      </c>
      <c r="JG70" s="86">
        <f t="shared" si="73"/>
        <v>9.5269293405439159E-3</v>
      </c>
      <c r="JH70" s="86">
        <f t="shared" si="73"/>
        <v>1.0945820479055471E-2</v>
      </c>
      <c r="JI70" s="86">
        <f t="shared" si="73"/>
        <v>9.4249531143982771E-3</v>
      </c>
      <c r="JJ70" s="86">
        <f t="shared" si="73"/>
        <v>1.0392249787399159E-2</v>
      </c>
      <c r="JK70" s="86">
        <f t="shared" si="73"/>
        <v>1.3908616298239532E-2</v>
      </c>
      <c r="JL70" s="86">
        <f t="shared" si="73"/>
        <v>2.9771546049242406E-3</v>
      </c>
      <c r="JM70" s="86">
        <f t="shared" si="73"/>
        <v>4.695403078315201E-4</v>
      </c>
    </row>
    <row r="71" spans="2:273" x14ac:dyDescent="0.25">
      <c r="B71" s="2">
        <v>44</v>
      </c>
      <c r="C71" s="37">
        <v>88.78</v>
      </c>
      <c r="D71" s="37">
        <v>98.853999999999999</v>
      </c>
      <c r="E71" s="37">
        <v>100</v>
      </c>
      <c r="F71" s="37">
        <v>105</v>
      </c>
      <c r="G71" s="37">
        <v>102.122</v>
      </c>
      <c r="H71" s="37">
        <v>99.584999999999994</v>
      </c>
      <c r="I71" s="37">
        <v>98.561000000000007</v>
      </c>
      <c r="J71" s="37">
        <v>97.462999999999994</v>
      </c>
      <c r="K71" s="37">
        <v>99.756</v>
      </c>
      <c r="L71" s="37">
        <v>102.098</v>
      </c>
      <c r="M71" s="37">
        <v>100.43899999999999</v>
      </c>
      <c r="N71" s="37">
        <v>100.04900000000001</v>
      </c>
      <c r="O71" s="37">
        <v>102.43899999999999</v>
      </c>
      <c r="P71" s="37">
        <v>93.22</v>
      </c>
      <c r="Q71" s="37">
        <v>88.772999999999996</v>
      </c>
      <c r="S71" s="4">
        <f t="shared" si="75"/>
        <v>90.517590760398974</v>
      </c>
      <c r="T71" s="4">
        <f t="shared" si="75"/>
        <v>99.793935075940539</v>
      </c>
      <c r="U71" s="4">
        <f t="shared" si="75"/>
        <v>101.06675034280607</v>
      </c>
      <c r="V71" s="4">
        <f t="shared" si="75"/>
        <v>104.07891320098672</v>
      </c>
      <c r="W71" s="4">
        <f t="shared" si="75"/>
        <v>102.98413451765136</v>
      </c>
      <c r="X71" s="4">
        <f t="shared" si="75"/>
        <v>100.45965949209518</v>
      </c>
      <c r="Y71" s="4">
        <f t="shared" si="75"/>
        <v>100.2719874956816</v>
      </c>
      <c r="Z71" s="4">
        <f t="shared" si="75"/>
        <v>97.589343719848358</v>
      </c>
      <c r="AA71" s="4">
        <f t="shared" si="75"/>
        <v>98.419572930523088</v>
      </c>
      <c r="AB71" s="4">
        <f t="shared" si="75"/>
        <v>99.880506182781602</v>
      </c>
      <c r="AC71" s="4">
        <f t="shared" si="75"/>
        <v>102.02517296233594</v>
      </c>
      <c r="AD71" s="4">
        <f t="shared" si="75"/>
        <v>102.90841234331099</v>
      </c>
      <c r="AE71" s="4">
        <f t="shared" si="75"/>
        <v>103.62029637998707</v>
      </c>
      <c r="AF71" s="4">
        <f t="shared" si="75"/>
        <v>93.670680421763961</v>
      </c>
      <c r="AG71" s="4">
        <f t="shared" si="75"/>
        <v>87.226023502560608</v>
      </c>
      <c r="AI71" s="4">
        <f t="shared" si="76"/>
        <v>-1.7375907603989731</v>
      </c>
      <c r="AJ71" s="4">
        <f t="shared" si="76"/>
        <v>-0.93993507594053938</v>
      </c>
      <c r="AK71" s="4">
        <f t="shared" si="76"/>
        <v>-1.0667503428060741</v>
      </c>
      <c r="AL71" s="4">
        <f t="shared" si="76"/>
        <v>0.92108679901328117</v>
      </c>
      <c r="AM71" s="4">
        <f t="shared" si="76"/>
        <v>-0.86213451765135574</v>
      </c>
      <c r="AN71" s="4">
        <f t="shared" si="76"/>
        <v>-0.87465949209519067</v>
      </c>
      <c r="AO71" s="4">
        <f t="shared" si="76"/>
        <v>-1.7109874956815929</v>
      </c>
      <c r="AP71" s="4">
        <f t="shared" si="76"/>
        <v>-0.12634371984836434</v>
      </c>
      <c r="AQ71" s="4">
        <f t="shared" si="76"/>
        <v>1.3364270694769118</v>
      </c>
      <c r="AR71" s="4">
        <f t="shared" si="76"/>
        <v>2.2174938172183971</v>
      </c>
      <c r="AS71" s="4">
        <f t="shared" si="76"/>
        <v>-1.5861729623359508</v>
      </c>
      <c r="AT71" s="4">
        <f t="shared" si="76"/>
        <v>-2.8594123433109786</v>
      </c>
      <c r="AU71" s="4">
        <f t="shared" si="76"/>
        <v>-1.1812963799870744</v>
      </c>
      <c r="AV71" s="4">
        <f t="shared" si="76"/>
        <v>-0.45068042176396261</v>
      </c>
      <c r="AW71" s="4">
        <f t="shared" si="76"/>
        <v>1.5469764974393883</v>
      </c>
      <c r="AY71" s="2">
        <f t="shared" si="66"/>
        <v>83.359007735657258</v>
      </c>
      <c r="AZ71" s="2">
        <f t="shared" si="66"/>
        <v>85.465087654343407</v>
      </c>
      <c r="BA71" s="2">
        <f t="shared" si="66"/>
        <v>87.45102524565155</v>
      </c>
      <c r="BB71" s="2">
        <f t="shared" si="66"/>
        <v>86.217728431661214</v>
      </c>
      <c r="BC71" s="2">
        <f t="shared" si="66"/>
        <v>87.155764811140699</v>
      </c>
      <c r="BD71" s="2">
        <f t="shared" si="66"/>
        <v>85.892282033013856</v>
      </c>
      <c r="BE71" s="2">
        <f t="shared" si="66"/>
        <v>87.393719094749358</v>
      </c>
      <c r="BF71" s="2">
        <f t="shared" si="66"/>
        <v>86.536889366158064</v>
      </c>
      <c r="BG71" s="2">
        <f t="shared" si="66"/>
        <v>88.992218733304341</v>
      </c>
      <c r="BH71" s="2">
        <f t="shared" si="66"/>
        <v>89.201766391305185</v>
      </c>
      <c r="BI71" s="2">
        <f t="shared" si="66"/>
        <v>92.77055628584688</v>
      </c>
      <c r="BJ71" s="2">
        <f t="shared" si="66"/>
        <v>93.142142701457928</v>
      </c>
      <c r="BK71" s="2">
        <f t="shared" si="66"/>
        <v>90.984623667648151</v>
      </c>
      <c r="BL71" s="2">
        <f t="shared" si="66"/>
        <v>90.416732341031846</v>
      </c>
      <c r="BM71" s="2">
        <f t="shared" si="66"/>
        <v>86.642650571507076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>
        <f t="shared" si="24"/>
        <v>93.22</v>
      </c>
      <c r="CC71" s="2">
        <f t="shared" si="25"/>
        <v>88.772999999999996</v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86.452373150105686</v>
      </c>
      <c r="DL71" s="2">
        <f t="shared" si="77"/>
        <v>90.071904707884258</v>
      </c>
      <c r="DM71" s="2">
        <f t="shared" si="77"/>
        <v>91.295932258325934</v>
      </c>
      <c r="DN71" s="2">
        <f t="shared" si="77"/>
        <v>91.056653658536618</v>
      </c>
      <c r="DO71" s="2">
        <f t="shared" si="77"/>
        <v>90.611937979094066</v>
      </c>
      <c r="DP71" s="2">
        <f t="shared" si="77"/>
        <v>91.13606841693003</v>
      </c>
      <c r="DQ71" s="2">
        <f t="shared" si="77"/>
        <v>91.739118007724912</v>
      </c>
      <c r="DR71" s="2">
        <f t="shared" si="77"/>
        <v>90.679364844457837</v>
      </c>
      <c r="DS71" s="2">
        <f t="shared" si="77"/>
        <v>93.617143763213519</v>
      </c>
      <c r="DT71" s="2">
        <f t="shared" si="77"/>
        <v>94.463644518272432</v>
      </c>
      <c r="DU71" s="2">
        <f t="shared" si="77"/>
        <v>97.617999999999981</v>
      </c>
      <c r="DV71" s="2">
        <f t="shared" si="77"/>
        <v>95.422203412866196</v>
      </c>
      <c r="DW71" s="2">
        <f t="shared" si="77"/>
        <v>96.934885962779916</v>
      </c>
      <c r="DX71" s="2">
        <f t="shared" si="77"/>
        <v>92.4501243902439</v>
      </c>
      <c r="DY71" s="2">
        <f t="shared" si="77"/>
        <v>88.288102089442802</v>
      </c>
      <c r="EA71" s="2">
        <f t="shared" si="78"/>
        <v>80.161021640395376</v>
      </c>
      <c r="EB71" s="2">
        <f t="shared" si="78"/>
        <v>81.540894115896918</v>
      </c>
      <c r="EC71" s="2">
        <f t="shared" si="78"/>
        <v>84.105751168045771</v>
      </c>
      <c r="ED71" s="2">
        <f t="shared" si="78"/>
        <v>82.495332911925829</v>
      </c>
      <c r="EE71" s="2">
        <f t="shared" si="78"/>
        <v>84.368476650607519</v>
      </c>
      <c r="EF71" s="2">
        <f t="shared" si="78"/>
        <v>81.470843878333241</v>
      </c>
      <c r="EG71" s="2">
        <f t="shared" si="78"/>
        <v>83.554473449920508</v>
      </c>
      <c r="EH71" s="2">
        <f t="shared" si="78"/>
        <v>82.669681503759421</v>
      </c>
      <c r="EI71" s="2">
        <f t="shared" si="78"/>
        <v>84.462686158282594</v>
      </c>
      <c r="EJ71" s="2">
        <f t="shared" si="78"/>
        <v>84.23275826863437</v>
      </c>
      <c r="EK71" s="2">
        <f t="shared" si="78"/>
        <v>88.008362265620917</v>
      </c>
      <c r="EL71" s="2">
        <f t="shared" si="78"/>
        <v>90.956792069075789</v>
      </c>
      <c r="EM71" s="2">
        <f t="shared" si="78"/>
        <v>85.734268709025699</v>
      </c>
      <c r="EN71" s="2">
        <f t="shared" si="78"/>
        <v>87.83862160600809</v>
      </c>
      <c r="EO71" s="2">
        <f t="shared" si="78"/>
        <v>84.064177173044484</v>
      </c>
      <c r="EQ71" s="2">
        <f t="shared" si="79"/>
        <v>81.477451331380536</v>
      </c>
      <c r="ER71" s="2">
        <f t="shared" si="79"/>
        <v>81.019006479779904</v>
      </c>
      <c r="ES71" s="2">
        <f t="shared" si="79"/>
        <v>83.62821493765469</v>
      </c>
      <c r="ET71" s="2">
        <f t="shared" si="79"/>
        <v>81.204854466154671</v>
      </c>
      <c r="EU71" s="2">
        <f t="shared" si="79"/>
        <v>82.679582869719866</v>
      </c>
      <c r="EV71" s="2">
        <f t="shared" si="79"/>
        <v>82.21665328294857</v>
      </c>
      <c r="EW71" s="2">
        <f t="shared" si="79"/>
        <v>83.170621597113666</v>
      </c>
      <c r="EX71" s="2">
        <f t="shared" si="79"/>
        <v>82.433186282975868</v>
      </c>
      <c r="EY71" s="2">
        <f t="shared" si="79"/>
        <v>83.668253196514385</v>
      </c>
      <c r="EZ71" s="2">
        <f t="shared" si="79"/>
        <v>83.623218467236143</v>
      </c>
      <c r="FA71" s="2">
        <f t="shared" si="79"/>
        <v>86.404173534690557</v>
      </c>
      <c r="FB71" s="2">
        <f t="shared" si="79"/>
        <v>88.78280929825705</v>
      </c>
      <c r="FC71" s="2">
        <f t="shared" si="79"/>
        <v>85.188193560052881</v>
      </c>
      <c r="FD71" s="2">
        <f t="shared" si="79"/>
        <v>87.920029981266808</v>
      </c>
      <c r="FE71" s="2">
        <f t="shared" si="79"/>
        <v>90.091929837827351</v>
      </c>
      <c r="FG71" s="2">
        <f t="shared" si="80"/>
        <v>0.49169099764362062</v>
      </c>
      <c r="FH71" s="2">
        <f t="shared" si="80"/>
        <v>0.54000592174275774</v>
      </c>
      <c r="FI71" s="2">
        <f t="shared" si="80"/>
        <v>0.53474155728950534</v>
      </c>
      <c r="FJ71" s="2">
        <f t="shared" si="80"/>
        <v>0.5652022636498466</v>
      </c>
      <c r="FK71" s="2">
        <f t="shared" si="80"/>
        <v>0.5535575391815456</v>
      </c>
      <c r="FL71" s="2">
        <f t="shared" si="80"/>
        <v>0.54254475183227968</v>
      </c>
      <c r="FM71" s="2">
        <f t="shared" si="80"/>
        <v>0.53091876147466133</v>
      </c>
      <c r="FN71" s="2">
        <f t="shared" si="80"/>
        <v>0.51718180854800733</v>
      </c>
      <c r="FO71" s="2">
        <f t="shared" si="80"/>
        <v>0.5052064443162726</v>
      </c>
      <c r="FP71" s="2">
        <f t="shared" si="80"/>
        <v>0.5143108710549712</v>
      </c>
      <c r="FQ71" s="2">
        <f t="shared" si="80"/>
        <v>0.50443045979996681</v>
      </c>
      <c r="FR71" s="2">
        <f t="shared" si="80"/>
        <v>0.51059190810881616</v>
      </c>
      <c r="FS71" s="2">
        <f t="shared" si="80"/>
        <v>0.53124293382366772</v>
      </c>
      <c r="FT71" s="2">
        <f t="shared" si="80"/>
        <v>0.44093950135148363</v>
      </c>
      <c r="FU71" s="2">
        <f t="shared" si="80"/>
        <v>0.38958389317703618</v>
      </c>
      <c r="FW71" s="2">
        <f t="shared" si="68"/>
        <v>2.6956158742842494E-5</v>
      </c>
      <c r="FX71" s="2">
        <f t="shared" si="68"/>
        <v>3.988486421288474E-5</v>
      </c>
      <c r="FY71" s="2">
        <f t="shared" si="68"/>
        <v>3.8487685849403514E-5</v>
      </c>
      <c r="FZ71" s="2">
        <f t="shared" si="68"/>
        <v>3.670038716929578E-5</v>
      </c>
      <c r="GA71" s="2">
        <f t="shared" si="68"/>
        <v>3.4388770842040233E-5</v>
      </c>
      <c r="GB71" s="2">
        <f t="shared" si="68"/>
        <v>4.0847943045283381E-5</v>
      </c>
      <c r="GC71" s="2">
        <f t="shared" si="68"/>
        <v>4.5750035049615961E-5</v>
      </c>
      <c r="GD71" s="2">
        <f t="shared" si="68"/>
        <v>5.4809820218706001E-5</v>
      </c>
      <c r="GE71" s="2">
        <f t="shared" si="68"/>
        <v>4.2865389030990633E-5</v>
      </c>
      <c r="GF71" s="2">
        <f t="shared" si="68"/>
        <v>3.6270398611961232E-5</v>
      </c>
      <c r="GG71" s="2">
        <f t="shared" si="68"/>
        <v>3.1002143449248654E-5</v>
      </c>
      <c r="GH71" s="2">
        <f t="shared" si="68"/>
        <v>2.6593077157881522E-5</v>
      </c>
      <c r="GI71" s="2">
        <f t="shared" si="68"/>
        <v>2.476694172207471E-5</v>
      </c>
      <c r="GJ71" s="2">
        <f t="shared" si="68"/>
        <v>2.0746635287869712E-5</v>
      </c>
      <c r="GK71" s="2">
        <f t="shared" si="68"/>
        <v>2.0172606437791446E-5</v>
      </c>
      <c r="GM71" s="86">
        <f t="shared" si="69"/>
        <v>1.0968300048958528E-2</v>
      </c>
      <c r="GN71" s="86">
        <f t="shared" si="69"/>
        <v>2.1134982250795648E-2</v>
      </c>
      <c r="GO71" s="86">
        <f t="shared" si="69"/>
        <v>1.9943307090764473E-2</v>
      </c>
      <c r="GP71" s="86">
        <f t="shared" si="69"/>
        <v>2.8305816154039449E-2</v>
      </c>
      <c r="GQ71" s="86">
        <f t="shared" si="69"/>
        <v>2.4656092090741474E-2</v>
      </c>
      <c r="GR71" s="86">
        <f t="shared" si="69"/>
        <v>2.1932132136689021E-2</v>
      </c>
      <c r="GS71" s="86">
        <f t="shared" si="69"/>
        <v>1.9054352810796062E-2</v>
      </c>
      <c r="GT71" s="86">
        <f t="shared" si="69"/>
        <v>1.587502815305409E-2</v>
      </c>
      <c r="GU71" s="86">
        <f t="shared" si="69"/>
        <v>1.3399925448502438E-2</v>
      </c>
      <c r="GV71" s="86">
        <f t="shared" si="69"/>
        <v>1.5224297061462463E-2</v>
      </c>
      <c r="GW71" s="86">
        <f t="shared" si="69"/>
        <v>1.3246631716581388E-2</v>
      </c>
      <c r="GX71" s="86">
        <f t="shared" si="69"/>
        <v>1.4415201115976784E-2</v>
      </c>
      <c r="GY71" s="86">
        <f t="shared" si="69"/>
        <v>1.8924913984657808E-2</v>
      </c>
      <c r="GZ71" s="86">
        <f t="shared" si="69"/>
        <v>4.5302336166717543E-3</v>
      </c>
      <c r="HA71" s="86">
        <f t="shared" si="69"/>
        <v>8.7533545252434697E-4</v>
      </c>
      <c r="HC71" s="86">
        <f t="shared" si="74"/>
        <v>3.8668198918580232E-11</v>
      </c>
      <c r="HD71" s="86">
        <f t="shared" si="70"/>
        <v>6.707246661759415E-10</v>
      </c>
      <c r="HE71" s="86">
        <f t="shared" si="70"/>
        <v>4.6027378541260096E-10</v>
      </c>
      <c r="HF71" s="86">
        <f t="shared" si="70"/>
        <v>1.3997367409629531E-9</v>
      </c>
      <c r="HG71" s="86">
        <f t="shared" si="70"/>
        <v>2.325656945176122E-9</v>
      </c>
      <c r="HH71" s="86">
        <f t="shared" si="70"/>
        <v>1.2874105001606888E-8</v>
      </c>
      <c r="HI71" s="86">
        <f t="shared" si="70"/>
        <v>5.725443169577378E-9</v>
      </c>
      <c r="HJ71" s="86">
        <f t="shared" si="70"/>
        <v>1.2386906660604234E-9</v>
      </c>
      <c r="HK71" s="86">
        <f t="shared" si="70"/>
        <v>1.7259891731086529E-9</v>
      </c>
      <c r="HL71" s="86">
        <f t="shared" si="70"/>
        <v>1.7902647102112364E-9</v>
      </c>
      <c r="HM71" s="86">
        <f t="shared" si="70"/>
        <v>1.2722622010649185E-9</v>
      </c>
      <c r="HN71" s="86">
        <f t="shared" si="70"/>
        <v>9.0125955390036753E-11</v>
      </c>
      <c r="HO71" s="86">
        <f t="shared" si="70"/>
        <v>9.6298181684461405E-10</v>
      </c>
      <c r="HP71" s="86">
        <f t="shared" si="70"/>
        <v>1.1810071966604958E-13</v>
      </c>
      <c r="HQ71" s="86">
        <f t="shared" si="70"/>
        <v>1.2900424301738629E-14</v>
      </c>
      <c r="HS71" s="86">
        <f t="shared" si="71"/>
        <v>1.8891962389266109E-38</v>
      </c>
      <c r="HT71" s="86">
        <f t="shared" si="71"/>
        <v>4.4627315164427243E-32</v>
      </c>
      <c r="HU71" s="86">
        <f t="shared" si="71"/>
        <v>2.1501034131964941E-33</v>
      </c>
      <c r="HV71" s="86">
        <f t="shared" si="71"/>
        <v>8.1942664840270217E-31</v>
      </c>
      <c r="HW71" s="86">
        <f t="shared" si="71"/>
        <v>1.6310977658078027E-30</v>
      </c>
      <c r="HX71" s="86">
        <f t="shared" si="71"/>
        <v>5.60373443200835E-28</v>
      </c>
      <c r="HY71" s="86">
        <f t="shared" si="71"/>
        <v>6.619867389080864E-30</v>
      </c>
      <c r="HZ71" s="86">
        <f t="shared" si="71"/>
        <v>5.7231937355484933E-32</v>
      </c>
      <c r="IA71" s="86">
        <f t="shared" si="71"/>
        <v>5.3933386430224347E-32</v>
      </c>
      <c r="IB71" s="86">
        <f t="shared" si="71"/>
        <v>7.6023001894848099E-32</v>
      </c>
      <c r="IC71" s="86">
        <f t="shared" si="71"/>
        <v>2.0246256168971018E-32</v>
      </c>
      <c r="ID71" s="86">
        <f t="shared" si="71"/>
        <v>8.2708544826348323E-37</v>
      </c>
      <c r="IE71" s="86">
        <f t="shared" si="71"/>
        <v>1.5443039286328417E-32</v>
      </c>
      <c r="IF71" s="86">
        <f t="shared" si="71"/>
        <v>4.6266330056000293E-28</v>
      </c>
      <c r="IG71" s="86">
        <f t="shared" si="71"/>
        <v>5.3905498652161373E-27</v>
      </c>
      <c r="II71" s="86">
        <f t="shared" si="72"/>
        <v>6.0438400838716333E-207</v>
      </c>
      <c r="IJ71" s="86">
        <f t="shared" si="72"/>
        <v>1.0545728512139228E-169</v>
      </c>
      <c r="IK71" s="86">
        <f t="shared" si="72"/>
        <v>9.2172158995522149E-178</v>
      </c>
      <c r="IL71" s="86">
        <f t="shared" si="72"/>
        <v>5.5442815720288377E-168</v>
      </c>
      <c r="IM71" s="86">
        <f t="shared" si="72"/>
        <v>5.4889279836342026E-165</v>
      </c>
      <c r="IN71" s="86">
        <f t="shared" si="72"/>
        <v>1.2492191800971765E-149</v>
      </c>
      <c r="IO71" s="86">
        <f t="shared" si="72"/>
        <v>3.6041557295965595E-157</v>
      </c>
      <c r="IP71" s="86">
        <f t="shared" si="72"/>
        <v>1.0958285975383997E-169</v>
      </c>
      <c r="IQ71" s="86">
        <f t="shared" si="72"/>
        <v>2.109832644717014E-171</v>
      </c>
      <c r="IR71" s="86">
        <f t="shared" si="72"/>
        <v>2.2458089384590316E-171</v>
      </c>
      <c r="IS71" s="86">
        <f t="shared" si="72"/>
        <v>1.0881861264471654E-172</v>
      </c>
      <c r="IT71" s="86">
        <f t="shared" si="72"/>
        <v>4.3232645121512088E-195</v>
      </c>
      <c r="IU71" s="86">
        <f t="shared" si="72"/>
        <v>4.4913033945344506E-173</v>
      </c>
      <c r="IV71" s="86">
        <f t="shared" si="72"/>
        <v>4.5747008156821336E-112</v>
      </c>
      <c r="IW71" s="86">
        <f t="shared" si="72"/>
        <v>1.4679881826165153E-108</v>
      </c>
      <c r="IY71" s="86">
        <f t="shared" si="73"/>
        <v>1.0968300087626727E-2</v>
      </c>
      <c r="IZ71" s="86">
        <f t="shared" si="73"/>
        <v>2.1134982921520315E-2</v>
      </c>
      <c r="JA71" s="86">
        <f t="shared" si="73"/>
        <v>1.9943307551038257E-2</v>
      </c>
      <c r="JB71" s="86">
        <f t="shared" si="73"/>
        <v>2.8305817553776189E-2</v>
      </c>
      <c r="JC71" s="86">
        <f t="shared" si="73"/>
        <v>2.4656094416398419E-2</v>
      </c>
      <c r="JD71" s="86">
        <f t="shared" si="73"/>
        <v>2.1932145010794022E-2</v>
      </c>
      <c r="JE71" s="86">
        <f t="shared" si="73"/>
        <v>1.9054358536239231E-2</v>
      </c>
      <c r="JF71" s="86">
        <f t="shared" si="73"/>
        <v>1.5875029391744757E-2</v>
      </c>
      <c r="JG71" s="86">
        <f t="shared" si="73"/>
        <v>1.3399927174491611E-2</v>
      </c>
      <c r="JH71" s="86">
        <f t="shared" si="73"/>
        <v>1.5224298851727174E-2</v>
      </c>
      <c r="JI71" s="86">
        <f t="shared" si="73"/>
        <v>1.324663298884359E-2</v>
      </c>
      <c r="JJ71" s="86">
        <f t="shared" si="73"/>
        <v>1.441520120610274E-2</v>
      </c>
      <c r="JK71" s="86">
        <f t="shared" si="73"/>
        <v>1.8924914947639624E-2</v>
      </c>
      <c r="JL71" s="86">
        <f t="shared" si="73"/>
        <v>4.5302336167898551E-3</v>
      </c>
      <c r="JM71" s="86">
        <f t="shared" si="73"/>
        <v>8.7533545253724735E-4</v>
      </c>
    </row>
    <row r="72" spans="2:273" x14ac:dyDescent="0.25">
      <c r="B72" s="2">
        <v>45</v>
      </c>
      <c r="C72" s="37">
        <v>91</v>
      </c>
      <c r="D72" s="37">
        <v>102.146</v>
      </c>
      <c r="E72" s="37">
        <v>103.07299999999999</v>
      </c>
      <c r="F72" s="37">
        <v>107.878</v>
      </c>
      <c r="G72" s="37">
        <v>104.854</v>
      </c>
      <c r="H72" s="37">
        <v>102.68300000000001</v>
      </c>
      <c r="I72" s="37">
        <v>102.268</v>
      </c>
      <c r="J72" s="37">
        <v>101.04900000000001</v>
      </c>
      <c r="K72" s="37">
        <v>101.07299999999999</v>
      </c>
      <c r="L72" s="37">
        <v>103.39</v>
      </c>
      <c r="M72" s="37">
        <v>103.22</v>
      </c>
      <c r="N72" s="37">
        <v>101.95099999999999</v>
      </c>
      <c r="O72" s="37">
        <v>106.31699999999999</v>
      </c>
      <c r="P72" s="37">
        <v>95.927000000000007</v>
      </c>
      <c r="Q72" s="37">
        <v>88.090999999999994</v>
      </c>
      <c r="S72" s="4">
        <f t="shared" si="75"/>
        <v>92.933290574767739</v>
      </c>
      <c r="T72" s="4">
        <f t="shared" si="75"/>
        <v>103.7471058650699</v>
      </c>
      <c r="U72" s="4">
        <f t="shared" si="75"/>
        <v>104.97822395264306</v>
      </c>
      <c r="V72" s="4">
        <f t="shared" si="75"/>
        <v>108.54550222640736</v>
      </c>
      <c r="W72" s="4">
        <f t="shared" si="75"/>
        <v>107.08051588625449</v>
      </c>
      <c r="X72" s="4">
        <f t="shared" si="75"/>
        <v>104.42838171600457</v>
      </c>
      <c r="Y72" s="4">
        <f t="shared" si="75"/>
        <v>103.97941766250911</v>
      </c>
      <c r="Z72" s="4">
        <f t="shared" si="75"/>
        <v>100.89814681468688</v>
      </c>
      <c r="AA72" s="4">
        <f t="shared" si="75"/>
        <v>101.356853012728</v>
      </c>
      <c r="AB72" s="4">
        <f t="shared" si="75"/>
        <v>103.04046203949089</v>
      </c>
      <c r="AC72" s="4">
        <f t="shared" si="75"/>
        <v>104.89759551364062</v>
      </c>
      <c r="AD72" s="4">
        <f t="shared" si="75"/>
        <v>105.86282763099661</v>
      </c>
      <c r="AE72" s="4">
        <f t="shared" si="75"/>
        <v>107.06891718219313</v>
      </c>
      <c r="AF72" s="4">
        <f t="shared" si="75"/>
        <v>95.00902663911279</v>
      </c>
      <c r="AG72" s="4">
        <f t="shared" si="75"/>
        <v>87.615436219813347</v>
      </c>
      <c r="AI72" s="4">
        <f t="shared" si="76"/>
        <v>-1.9332905747677387</v>
      </c>
      <c r="AJ72" s="4">
        <f t="shared" si="76"/>
        <v>-1.601105865069897</v>
      </c>
      <c r="AK72" s="4">
        <f t="shared" si="76"/>
        <v>-1.9052239526430697</v>
      </c>
      <c r="AL72" s="4">
        <f t="shared" si="76"/>
        <v>-0.66750222640736467</v>
      </c>
      <c r="AM72" s="4">
        <f t="shared" si="76"/>
        <v>-2.2265158862544894</v>
      </c>
      <c r="AN72" s="4">
        <f t="shared" si="76"/>
        <v>-1.7453817160045588</v>
      </c>
      <c r="AO72" s="4">
        <f t="shared" si="76"/>
        <v>-1.7114176625091062</v>
      </c>
      <c r="AP72" s="4">
        <f t="shared" si="76"/>
        <v>0.15085318531312453</v>
      </c>
      <c r="AQ72" s="4">
        <f t="shared" si="76"/>
        <v>-0.28385301272800234</v>
      </c>
      <c r="AR72" s="4">
        <f t="shared" si="76"/>
        <v>0.34953796050911023</v>
      </c>
      <c r="AS72" s="4">
        <f t="shared" si="76"/>
        <v>-1.6775955136406253</v>
      </c>
      <c r="AT72" s="4">
        <f t="shared" si="76"/>
        <v>-3.911827630996612</v>
      </c>
      <c r="AU72" s="4">
        <f t="shared" si="76"/>
        <v>-0.75191718219313941</v>
      </c>
      <c r="AV72" s="4">
        <f t="shared" si="76"/>
        <v>0.91797336088721693</v>
      </c>
      <c r="AW72" s="4">
        <f t="shared" si="76"/>
        <v>0.47556378018664702</v>
      </c>
      <c r="AY72" s="2">
        <f t="shared" si="66"/>
        <v>83.263119293535638</v>
      </c>
      <c r="AZ72" s="2">
        <f t="shared" si="66"/>
        <v>85.325893575543361</v>
      </c>
      <c r="BA72" s="2">
        <f t="shared" si="66"/>
        <v>87.332382528901491</v>
      </c>
      <c r="BB72" s="2">
        <f t="shared" si="66"/>
        <v>86.05242567943634</v>
      </c>
      <c r="BC72" s="2">
        <f t="shared" si="66"/>
        <v>87.002835121062574</v>
      </c>
      <c r="BD72" s="2">
        <f t="shared" si="66"/>
        <v>85.69399932328831</v>
      </c>
      <c r="BE72" s="2">
        <f t="shared" si="66"/>
        <v>87.20152132215776</v>
      </c>
      <c r="BF72" s="2">
        <f t="shared" si="66"/>
        <v>86.302776053406745</v>
      </c>
      <c r="BG72" s="2">
        <f t="shared" si="66"/>
        <v>88.775823042424051</v>
      </c>
      <c r="BH72" s="2">
        <f t="shared" si="66"/>
        <v>88.937984894430073</v>
      </c>
      <c r="BI72" s="2">
        <f t="shared" si="66"/>
        <v>92.55294791449613</v>
      </c>
      <c r="BJ72" s="2">
        <f t="shared" si="66"/>
        <v>92.985778912552789</v>
      </c>
      <c r="BK72" s="2">
        <f t="shared" si="66"/>
        <v>90.714860524556812</v>
      </c>
      <c r="BL72" s="2">
        <f t="shared" si="66"/>
        <v>90.324385556661753</v>
      </c>
      <c r="BM72" s="2">
        <f t="shared" si="66"/>
        <v>86.60388699811611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>
        <f t="shared" si="24"/>
        <v>95.927000000000007</v>
      </c>
      <c r="CC72" s="2">
        <f t="shared" si="25"/>
        <v>88.090999999999994</v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86.633625088090184</v>
      </c>
      <c r="DL72" s="2">
        <f t="shared" si="77"/>
        <v>90.318769953812463</v>
      </c>
      <c r="DM72" s="2">
        <f t="shared" si="77"/>
        <v>91.550522080868689</v>
      </c>
      <c r="DN72" s="2">
        <f t="shared" si="77"/>
        <v>91.286780487804904</v>
      </c>
      <c r="DO72" s="2">
        <f t="shared" si="77"/>
        <v>90.774601045296151</v>
      </c>
      <c r="DP72" s="2">
        <f t="shared" si="77"/>
        <v>91.294377305998978</v>
      </c>
      <c r="DQ72" s="2">
        <f t="shared" si="77"/>
        <v>91.864273991842893</v>
      </c>
      <c r="DR72" s="2">
        <f t="shared" si="77"/>
        <v>90.703204771972182</v>
      </c>
      <c r="DS72" s="2">
        <f t="shared" si="77"/>
        <v>93.754572374911902</v>
      </c>
      <c r="DT72" s="2">
        <f t="shared" si="77"/>
        <v>94.555571428571426</v>
      </c>
      <c r="DU72" s="2">
        <f t="shared" si="77"/>
        <v>97.793509090909069</v>
      </c>
      <c r="DV72" s="2">
        <f t="shared" si="77"/>
        <v>95.523669284204161</v>
      </c>
      <c r="DW72" s="2">
        <f t="shared" si="77"/>
        <v>97.071562974367311</v>
      </c>
      <c r="DX72" s="2">
        <f t="shared" si="77"/>
        <v>92.568902439024384</v>
      </c>
      <c r="DY72" s="2">
        <f t="shared" si="77"/>
        <v>88.407086510263909</v>
      </c>
      <c r="EA72" s="2">
        <f t="shared" si="78"/>
        <v>80.085215068127141</v>
      </c>
      <c r="EB72" s="2">
        <f t="shared" si="78"/>
        <v>81.447069689202181</v>
      </c>
      <c r="EC72" s="2">
        <f t="shared" si="78"/>
        <v>83.985298211907519</v>
      </c>
      <c r="ED72" s="2">
        <f t="shared" si="78"/>
        <v>82.380141761483358</v>
      </c>
      <c r="EE72" s="2">
        <f t="shared" si="78"/>
        <v>84.228682045602099</v>
      </c>
      <c r="EF72" s="2">
        <f t="shared" si="78"/>
        <v>81.38738231670591</v>
      </c>
      <c r="EG72" s="2">
        <f t="shared" si="78"/>
        <v>83.444372337042921</v>
      </c>
      <c r="EH72" s="2">
        <f t="shared" si="78"/>
        <v>82.556218796992496</v>
      </c>
      <c r="EI72" s="2">
        <f t="shared" si="78"/>
        <v>84.328807788254679</v>
      </c>
      <c r="EJ72" s="2">
        <f t="shared" si="78"/>
        <v>84.099844535103983</v>
      </c>
      <c r="EK72" s="2">
        <f t="shared" si="78"/>
        <v>87.857557802026562</v>
      </c>
      <c r="EL72" s="2">
        <f t="shared" si="78"/>
        <v>90.767341525423731</v>
      </c>
      <c r="EM72" s="2">
        <f t="shared" si="78"/>
        <v>85.599405073599158</v>
      </c>
      <c r="EN72" s="2">
        <f t="shared" si="78"/>
        <v>87.72899133448874</v>
      </c>
      <c r="EO72" s="2">
        <f t="shared" si="78"/>
        <v>84.026839119239995</v>
      </c>
      <c r="EQ72" s="2">
        <f t="shared" si="79"/>
        <v>81.382657683167892</v>
      </c>
      <c r="ER72" s="2">
        <f t="shared" si="79"/>
        <v>80.933274902006616</v>
      </c>
      <c r="ES72" s="2">
        <f t="shared" si="79"/>
        <v>83.51515681699955</v>
      </c>
      <c r="ET72" s="2">
        <f t="shared" si="79"/>
        <v>81.109567482805659</v>
      </c>
      <c r="EU72" s="2">
        <f t="shared" si="79"/>
        <v>82.565899759268177</v>
      </c>
      <c r="EV72" s="2">
        <f t="shared" si="79"/>
        <v>82.12129641709258</v>
      </c>
      <c r="EW72" s="2">
        <f t="shared" si="79"/>
        <v>83.066831312020454</v>
      </c>
      <c r="EX72" s="2">
        <f t="shared" si="79"/>
        <v>82.323562466450397</v>
      </c>
      <c r="EY72" s="2">
        <f t="shared" si="79"/>
        <v>83.546874039688362</v>
      </c>
      <c r="EZ72" s="2">
        <f t="shared" si="79"/>
        <v>83.49990675833125</v>
      </c>
      <c r="FA72" s="2">
        <f t="shared" si="79"/>
        <v>86.278072582933945</v>
      </c>
      <c r="FB72" s="2">
        <f t="shared" si="79"/>
        <v>88.626731065851445</v>
      </c>
      <c r="FC72" s="2">
        <f t="shared" si="79"/>
        <v>85.061729012557294</v>
      </c>
      <c r="FD72" s="2">
        <f t="shared" si="79"/>
        <v>87.808940127451052</v>
      </c>
      <c r="FE72" s="2">
        <f t="shared" si="79"/>
        <v>89.959103148765891</v>
      </c>
      <c r="FG72" s="2">
        <f t="shared" si="80"/>
        <v>0.51471183577139834</v>
      </c>
      <c r="FH72" s="2">
        <f t="shared" si="80"/>
        <v>0.56278433216962087</v>
      </c>
      <c r="FI72" s="2">
        <f t="shared" si="80"/>
        <v>0.55756707067892342</v>
      </c>
      <c r="FJ72" s="2">
        <f t="shared" si="80"/>
        <v>0.58768563989013978</v>
      </c>
      <c r="FK72" s="2">
        <f t="shared" si="80"/>
        <v>0.57619155184404047</v>
      </c>
      <c r="FL72" s="2">
        <f t="shared" si="80"/>
        <v>0.56529864603984437</v>
      </c>
      <c r="FM72" s="2">
        <f t="shared" si="80"/>
        <v>0.5537753197122447</v>
      </c>
      <c r="FN72" s="2">
        <f t="shared" si="80"/>
        <v>0.54012793811432258</v>
      </c>
      <c r="FO72" s="2">
        <f t="shared" si="80"/>
        <v>0.52820251717799327</v>
      </c>
      <c r="FP72" s="2">
        <f t="shared" si="80"/>
        <v>0.53727136641149742</v>
      </c>
      <c r="FQ72" s="2">
        <f t="shared" si="80"/>
        <v>0.52742886236980835</v>
      </c>
      <c r="FR72" s="2">
        <f t="shared" si="80"/>
        <v>0.53356877049645968</v>
      </c>
      <c r="FS72" s="2">
        <f t="shared" si="80"/>
        <v>0.55409696270544972</v>
      </c>
      <c r="FT72" s="2">
        <f t="shared" si="80"/>
        <v>0.46375205093113442</v>
      </c>
      <c r="FU72" s="2">
        <f t="shared" si="80"/>
        <v>0.41169609056479306</v>
      </c>
      <c r="FW72" s="2">
        <f t="shared" si="68"/>
        <v>2.9556763445571297E-5</v>
      </c>
      <c r="FX72" s="2">
        <f t="shared" si="68"/>
        <v>4.3732715681205943E-5</v>
      </c>
      <c r="FY72" s="2">
        <f t="shared" si="68"/>
        <v>4.220075165309872E-5</v>
      </c>
      <c r="FZ72" s="2">
        <f t="shared" si="68"/>
        <v>4.0241031836217402E-5</v>
      </c>
      <c r="GA72" s="2">
        <f t="shared" si="68"/>
        <v>3.7706412319387035E-5</v>
      </c>
      <c r="GB72" s="2">
        <f t="shared" si="68"/>
        <v>4.4788702397048489E-5</v>
      </c>
      <c r="GC72" s="2">
        <f t="shared" si="68"/>
        <v>5.0163694488119662E-5</v>
      </c>
      <c r="GD72" s="2">
        <f t="shared" si="68"/>
        <v>6.009745501184649E-5</v>
      </c>
      <c r="GE72" s="2">
        <f t="shared" si="68"/>
        <v>4.700077006644757E-5</v>
      </c>
      <c r="GF72" s="2">
        <f t="shared" si="68"/>
        <v>3.9769562077704352E-5</v>
      </c>
      <c r="GG72" s="2">
        <f t="shared" si="68"/>
        <v>3.3993072651474522E-5</v>
      </c>
      <c r="GH72" s="2">
        <f t="shared" si="68"/>
        <v>2.9158654461007046E-5</v>
      </c>
      <c r="GI72" s="2">
        <f t="shared" si="68"/>
        <v>2.7156346694131891E-5</v>
      </c>
      <c r="GJ72" s="2">
        <f t="shared" si="68"/>
        <v>2.2748187703758078E-5</v>
      </c>
      <c r="GK72" s="2">
        <f t="shared" si="68"/>
        <v>2.2118780070477272E-5</v>
      </c>
      <c r="GM72" s="86">
        <f t="shared" si="69"/>
        <v>1.5409994583218126E-2</v>
      </c>
      <c r="GN72" s="86">
        <f t="shared" si="69"/>
        <v>2.8243022211252938E-2</v>
      </c>
      <c r="GO72" s="86">
        <f t="shared" si="69"/>
        <v>2.6883136404499023E-2</v>
      </c>
      <c r="GP72" s="86">
        <f t="shared" si="69"/>
        <v>3.7048322112979266E-2</v>
      </c>
      <c r="GQ72" s="86">
        <f t="shared" si="69"/>
        <v>3.2493478594914624E-2</v>
      </c>
      <c r="GR72" s="86">
        <f t="shared" si="69"/>
        <v>2.9332187680748831E-2</v>
      </c>
      <c r="GS72" s="86">
        <f t="shared" si="69"/>
        <v>2.5828268017717572E-2</v>
      </c>
      <c r="GT72" s="86">
        <f t="shared" si="69"/>
        <v>2.1813995414421045E-2</v>
      </c>
      <c r="GU72" s="86">
        <f t="shared" si="69"/>
        <v>1.8603789335894478E-2</v>
      </c>
      <c r="GV72" s="86">
        <f t="shared" si="69"/>
        <v>2.0911736229699593E-2</v>
      </c>
      <c r="GW72" s="86">
        <f t="shared" si="69"/>
        <v>1.8378872111879652E-2</v>
      </c>
      <c r="GX72" s="86">
        <f t="shared" si="69"/>
        <v>1.9753522009592142E-2</v>
      </c>
      <c r="GY72" s="86">
        <f t="shared" si="69"/>
        <v>2.5456864674532498E-2</v>
      </c>
      <c r="GZ72" s="86">
        <f t="shared" si="69"/>
        <v>6.7843524500168636E-3</v>
      </c>
      <c r="HA72" s="86">
        <f t="shared" si="69"/>
        <v>1.5881553148379887E-3</v>
      </c>
      <c r="HC72" s="86">
        <f t="shared" si="74"/>
        <v>1.057837515141026E-10</v>
      </c>
      <c r="HD72" s="86">
        <f t="shared" si="70"/>
        <v>1.6264142439106699E-9</v>
      </c>
      <c r="HE72" s="86">
        <f t="shared" si="70"/>
        <v>1.1455137163489118E-9</v>
      </c>
      <c r="HF72" s="86">
        <f t="shared" si="70"/>
        <v>3.3017400105536602E-9</v>
      </c>
      <c r="HG72" s="86">
        <f t="shared" si="70"/>
        <v>5.3554303692189341E-9</v>
      </c>
      <c r="HH72" s="86">
        <f t="shared" si="70"/>
        <v>2.7822040121297363E-8</v>
      </c>
      <c r="HI72" s="86">
        <f t="shared" si="70"/>
        <v>1.2961603392567982E-8</v>
      </c>
      <c r="HJ72" s="86">
        <f t="shared" si="70"/>
        <v>3.0471863208524334E-9</v>
      </c>
      <c r="HK72" s="86">
        <f t="shared" si="70"/>
        <v>4.141961494859707E-9</v>
      </c>
      <c r="HL72" s="86">
        <f t="shared" si="70"/>
        <v>4.2321402843833126E-9</v>
      </c>
      <c r="HM72" s="86">
        <f t="shared" si="70"/>
        <v>3.0012072244252854E-9</v>
      </c>
      <c r="HN72" s="86">
        <f t="shared" si="70"/>
        <v>2.3486955811706302E-10</v>
      </c>
      <c r="HO72" s="86">
        <f t="shared" si="70"/>
        <v>2.2465564070605588E-9</v>
      </c>
      <c r="HP72" s="86">
        <f t="shared" si="70"/>
        <v>4.0365910432317531E-13</v>
      </c>
      <c r="HQ72" s="86">
        <f t="shared" si="70"/>
        <v>5.0239066745792943E-14</v>
      </c>
      <c r="HS72" s="86">
        <f t="shared" si="71"/>
        <v>1.3404098717915294E-37</v>
      </c>
      <c r="HT72" s="86">
        <f t="shared" si="71"/>
        <v>2.3835708518228556E-31</v>
      </c>
      <c r="HU72" s="86">
        <f t="shared" si="71"/>
        <v>1.2315638538545469E-32</v>
      </c>
      <c r="HV72" s="86">
        <f t="shared" si="71"/>
        <v>4.1360973709990061E-30</v>
      </c>
      <c r="HW72" s="86">
        <f t="shared" si="71"/>
        <v>7.9672619367095622E-30</v>
      </c>
      <c r="HX72" s="86">
        <f t="shared" si="71"/>
        <v>2.4301652137157976E-27</v>
      </c>
      <c r="HY72" s="86">
        <f t="shared" si="71"/>
        <v>3.1979721112108162E-29</v>
      </c>
      <c r="HZ72" s="86">
        <f t="shared" si="71"/>
        <v>3.2161208696043263E-31</v>
      </c>
      <c r="IA72" s="86">
        <f t="shared" si="71"/>
        <v>2.9333206221410193E-31</v>
      </c>
      <c r="IB72" s="86">
        <f t="shared" si="71"/>
        <v>4.0056745041779726E-31</v>
      </c>
      <c r="IC72" s="86">
        <f t="shared" si="71"/>
        <v>1.0633507321947776E-31</v>
      </c>
      <c r="ID72" s="86">
        <f t="shared" si="71"/>
        <v>5.2975705246798159E-36</v>
      </c>
      <c r="IE72" s="86">
        <f t="shared" si="71"/>
        <v>7.8709738762288309E-32</v>
      </c>
      <c r="IF72" s="86">
        <f t="shared" si="71"/>
        <v>1.8128863978736555E-27</v>
      </c>
      <c r="IG72" s="86">
        <f t="shared" si="71"/>
        <v>1.9992333391752174E-26</v>
      </c>
      <c r="II72" s="86">
        <f t="shared" si="72"/>
        <v>2.2499079095621807E-203</v>
      </c>
      <c r="IJ72" s="86">
        <f t="shared" si="72"/>
        <v>1.1429571225396398E-166</v>
      </c>
      <c r="IK72" s="86">
        <f t="shared" si="72"/>
        <v>1.3618875028890559E-174</v>
      </c>
      <c r="IL72" s="86">
        <f t="shared" si="72"/>
        <v>5.2883961502144667E-165</v>
      </c>
      <c r="IM72" s="86">
        <f t="shared" si="72"/>
        <v>4.4341527014768271E-162</v>
      </c>
      <c r="IN72" s="86">
        <f t="shared" si="72"/>
        <v>5.9564571155541026E-147</v>
      </c>
      <c r="IO72" s="86">
        <f t="shared" si="72"/>
        <v>2.5325100157630185E-154</v>
      </c>
      <c r="IP72" s="86">
        <f t="shared" si="72"/>
        <v>1.4867999819245487E-166</v>
      </c>
      <c r="IQ72" s="86">
        <f t="shared" si="72"/>
        <v>2.5809683425421867E-168</v>
      </c>
      <c r="IR72" s="86">
        <f t="shared" si="72"/>
        <v>2.4445477978012088E-168</v>
      </c>
      <c r="IS72" s="86">
        <f t="shared" si="72"/>
        <v>1.1246445250863121E-169</v>
      </c>
      <c r="IT72" s="86">
        <f t="shared" si="72"/>
        <v>9.9068524609323469E-192</v>
      </c>
      <c r="IU72" s="86">
        <f t="shared" si="72"/>
        <v>4.0717393503325725E-170</v>
      </c>
      <c r="IV72" s="86">
        <f t="shared" si="72"/>
        <v>3.4140796493295111E-110</v>
      </c>
      <c r="IW72" s="86">
        <f t="shared" si="72"/>
        <v>9.449801920334875E-107</v>
      </c>
      <c r="IY72" s="86">
        <f t="shared" si="73"/>
        <v>1.5409994689001878E-2</v>
      </c>
      <c r="IZ72" s="86">
        <f t="shared" si="73"/>
        <v>2.8243023837667181E-2</v>
      </c>
      <c r="JA72" s="86">
        <f t="shared" si="73"/>
        <v>2.6883137550012738E-2</v>
      </c>
      <c r="JB72" s="86">
        <f t="shared" si="73"/>
        <v>3.704832541471928E-2</v>
      </c>
      <c r="JC72" s="86">
        <f t="shared" si="73"/>
        <v>3.2493483950344994E-2</v>
      </c>
      <c r="JD72" s="86">
        <f t="shared" si="73"/>
        <v>2.9332215502788951E-2</v>
      </c>
      <c r="JE72" s="86">
        <f t="shared" si="73"/>
        <v>2.5828280979320963E-2</v>
      </c>
      <c r="JF72" s="86">
        <f t="shared" si="73"/>
        <v>2.1813998461607365E-2</v>
      </c>
      <c r="JG72" s="86">
        <f t="shared" si="73"/>
        <v>1.8603793477855974E-2</v>
      </c>
      <c r="JH72" s="86">
        <f t="shared" si="73"/>
        <v>2.0911740461839877E-2</v>
      </c>
      <c r="JI72" s="86">
        <f t="shared" si="73"/>
        <v>1.8378875113086876E-2</v>
      </c>
      <c r="JJ72" s="86">
        <f t="shared" si="73"/>
        <v>1.97535222444617E-2</v>
      </c>
      <c r="JK72" s="86">
        <f t="shared" si="73"/>
        <v>2.5456866921088905E-2</v>
      </c>
      <c r="JL72" s="86">
        <f t="shared" si="73"/>
        <v>6.7843524504205225E-3</v>
      </c>
      <c r="JM72" s="86">
        <f t="shared" si="73"/>
        <v>1.5881553148882279E-3</v>
      </c>
    </row>
    <row r="73" spans="2:273" x14ac:dyDescent="0.25">
      <c r="B73" s="2">
        <v>46</v>
      </c>
      <c r="C73" s="37">
        <v>91.194999999999993</v>
      </c>
      <c r="D73" s="37">
        <v>104.878</v>
      </c>
      <c r="E73" s="37">
        <v>107.244</v>
      </c>
      <c r="F73" s="37">
        <v>113.29300000000001</v>
      </c>
      <c r="G73" s="37">
        <v>110.65900000000001</v>
      </c>
      <c r="H73" s="37">
        <v>106.854</v>
      </c>
      <c r="I73" s="37">
        <v>105.78</v>
      </c>
      <c r="J73" s="37">
        <v>103.17100000000001</v>
      </c>
      <c r="K73" s="37">
        <v>104.07299999999999</v>
      </c>
      <c r="L73" s="37">
        <v>105.65900000000001</v>
      </c>
      <c r="M73" s="37">
        <v>104.61</v>
      </c>
      <c r="N73" s="37">
        <v>105.68300000000001</v>
      </c>
      <c r="O73" s="37">
        <v>109.732</v>
      </c>
      <c r="P73" s="37">
        <v>96.097999999999999</v>
      </c>
      <c r="Q73" s="37">
        <v>90.272999999999996</v>
      </c>
      <c r="S73" s="4">
        <f t="shared" si="75"/>
        <v>96.028563742231796</v>
      </c>
      <c r="T73" s="4">
        <f t="shared" si="75"/>
        <v>108.56246899837642</v>
      </c>
      <c r="U73" s="4">
        <f t="shared" si="75"/>
        <v>109.77103867799424</v>
      </c>
      <c r="V73" s="4">
        <f t="shared" si="75"/>
        <v>113.87386013272695</v>
      </c>
      <c r="W73" s="4">
        <f t="shared" si="75"/>
        <v>112.00829638564264</v>
      </c>
      <c r="X73" s="4">
        <f t="shared" si="75"/>
        <v>109.27757522825969</v>
      </c>
      <c r="Y73" s="4">
        <f t="shared" si="75"/>
        <v>108.56831529260482</v>
      </c>
      <c r="Z73" s="4">
        <f t="shared" si="75"/>
        <v>105.07040640836938</v>
      </c>
      <c r="AA73" s="4">
        <f t="shared" si="75"/>
        <v>105.09940501691651</v>
      </c>
      <c r="AB73" s="4">
        <f t="shared" si="75"/>
        <v>107.03442962268662</v>
      </c>
      <c r="AC73" s="4">
        <f t="shared" si="75"/>
        <v>108.55572240560919</v>
      </c>
      <c r="AD73" s="4">
        <f t="shared" si="75"/>
        <v>109.5694779526908</v>
      </c>
      <c r="AE73" s="4">
        <f t="shared" si="75"/>
        <v>111.33530873034105</v>
      </c>
      <c r="AF73" s="4">
        <f t="shared" si="75"/>
        <v>96.849734015993661</v>
      </c>
      <c r="AG73" s="4">
        <f t="shared" si="75"/>
        <v>88.260500004001045</v>
      </c>
      <c r="AI73" s="4">
        <f t="shared" si="76"/>
        <v>-4.833563742231803</v>
      </c>
      <c r="AJ73" s="4">
        <f t="shared" si="76"/>
        <v>-3.6844689983764169</v>
      </c>
      <c r="AK73" s="4">
        <f t="shared" si="76"/>
        <v>-2.5270386779942413</v>
      </c>
      <c r="AL73" s="4">
        <f t="shared" si="76"/>
        <v>-0.58086013272694004</v>
      </c>
      <c r="AM73" s="4">
        <f t="shared" si="76"/>
        <v>-1.3492963856426314</v>
      </c>
      <c r="AN73" s="4">
        <f t="shared" si="76"/>
        <v>-2.4235752282596934</v>
      </c>
      <c r="AO73" s="4">
        <f t="shared" si="76"/>
        <v>-2.7883152926048211</v>
      </c>
      <c r="AP73" s="4">
        <f t="shared" si="76"/>
        <v>-1.8994064083693729</v>
      </c>
      <c r="AQ73" s="4">
        <f t="shared" si="76"/>
        <v>-1.0264050169165131</v>
      </c>
      <c r="AR73" s="4">
        <f t="shared" si="76"/>
        <v>-1.3754296226866103</v>
      </c>
      <c r="AS73" s="4">
        <f t="shared" si="76"/>
        <v>-3.9457224056091889</v>
      </c>
      <c r="AT73" s="4">
        <f t="shared" si="76"/>
        <v>-3.8864779526907967</v>
      </c>
      <c r="AU73" s="4">
        <f t="shared" si="76"/>
        <v>-1.6033087303410554</v>
      </c>
      <c r="AV73" s="4">
        <f t="shared" si="76"/>
        <v>-0.7517340159936623</v>
      </c>
      <c r="AW73" s="4">
        <f t="shared" si="76"/>
        <v>2.0124999959989509</v>
      </c>
      <c r="AY73" s="2">
        <f t="shared" si="66"/>
        <v>83.155819367449965</v>
      </c>
      <c r="AZ73" s="2">
        <f t="shared" si="66"/>
        <v>85.173589889611947</v>
      </c>
      <c r="BA73" s="2">
        <f t="shared" si="66"/>
        <v>87.198529054275554</v>
      </c>
      <c r="BB73" s="2">
        <f t="shared" si="66"/>
        <v>85.874925482282279</v>
      </c>
      <c r="BC73" s="2">
        <f t="shared" si="66"/>
        <v>86.838372256372537</v>
      </c>
      <c r="BD73" s="2">
        <f t="shared" si="66"/>
        <v>85.4874734698315</v>
      </c>
      <c r="BE73" s="2">
        <f t="shared" si="66"/>
        <v>87.000517715725337</v>
      </c>
      <c r="BF73" s="2">
        <f t="shared" si="66"/>
        <v>86.06376050934189</v>
      </c>
      <c r="BG73" s="2">
        <f t="shared" si="66"/>
        <v>88.54810382038967</v>
      </c>
      <c r="BH73" s="2">
        <f t="shared" si="66"/>
        <v>88.665555087764872</v>
      </c>
      <c r="BI73" s="2">
        <f t="shared" si="66"/>
        <v>92.321518507241748</v>
      </c>
      <c r="BJ73" s="2">
        <f t="shared" si="66"/>
        <v>92.816760477353455</v>
      </c>
      <c r="BK73" s="2">
        <f t="shared" si="66"/>
        <v>90.435345096155274</v>
      </c>
      <c r="BL73" s="2">
        <f t="shared" si="66"/>
        <v>90.220843575136158</v>
      </c>
      <c r="BM73" s="2">
        <f t="shared" si="66"/>
        <v>86.556566955827108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>
        <f t="shared" si="25"/>
        <v>90.272999999999996</v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86.814877026074683</v>
      </c>
      <c r="DL73" s="2">
        <f t="shared" si="77"/>
        <v>90.565635199740669</v>
      </c>
      <c r="DM73" s="2">
        <f t="shared" si="77"/>
        <v>91.805111903411429</v>
      </c>
      <c r="DN73" s="2">
        <f t="shared" si="77"/>
        <v>91.516907317073191</v>
      </c>
      <c r="DO73" s="2">
        <f t="shared" si="77"/>
        <v>90.937264111498251</v>
      </c>
      <c r="DP73" s="2">
        <f t="shared" si="77"/>
        <v>91.45268619506794</v>
      </c>
      <c r="DQ73" s="2">
        <f t="shared" si="77"/>
        <v>91.989429975960874</v>
      </c>
      <c r="DR73" s="2">
        <f t="shared" si="77"/>
        <v>90.727044699486527</v>
      </c>
      <c r="DS73" s="2">
        <f t="shared" si="77"/>
        <v>93.892000986610284</v>
      </c>
      <c r="DT73" s="2">
        <f t="shared" si="77"/>
        <v>94.647498338870435</v>
      </c>
      <c r="DU73" s="2">
        <f t="shared" si="77"/>
        <v>97.969018181818171</v>
      </c>
      <c r="DV73" s="2">
        <f t="shared" si="77"/>
        <v>95.625135155542125</v>
      </c>
      <c r="DW73" s="2">
        <f t="shared" si="77"/>
        <v>97.208239985954691</v>
      </c>
      <c r="DX73" s="2">
        <f t="shared" si="77"/>
        <v>92.687680487804883</v>
      </c>
      <c r="DY73" s="2">
        <f t="shared" si="77"/>
        <v>88.52607093108503</v>
      </c>
      <c r="EA73" s="2">
        <f t="shared" si="78"/>
        <v>80.009408495858906</v>
      </c>
      <c r="EB73" s="2">
        <f t="shared" si="78"/>
        <v>81.353245262507443</v>
      </c>
      <c r="EC73" s="2">
        <f t="shared" si="78"/>
        <v>83.864845255769282</v>
      </c>
      <c r="ED73" s="2">
        <f t="shared" si="78"/>
        <v>82.264950611040874</v>
      </c>
      <c r="EE73" s="2">
        <f t="shared" si="78"/>
        <v>84.088887440596665</v>
      </c>
      <c r="EF73" s="2">
        <f t="shared" si="78"/>
        <v>81.303920755078579</v>
      </c>
      <c r="EG73" s="2">
        <f t="shared" si="78"/>
        <v>83.334271224165335</v>
      </c>
      <c r="EH73" s="2">
        <f t="shared" si="78"/>
        <v>82.442756090225586</v>
      </c>
      <c r="EI73" s="2">
        <f t="shared" si="78"/>
        <v>84.194929418226764</v>
      </c>
      <c r="EJ73" s="2">
        <f t="shared" si="78"/>
        <v>83.966930801573611</v>
      </c>
      <c r="EK73" s="2">
        <f t="shared" si="78"/>
        <v>87.706753338432222</v>
      </c>
      <c r="EL73" s="2">
        <f t="shared" si="78"/>
        <v>90.577890981771674</v>
      </c>
      <c r="EM73" s="2">
        <f t="shared" si="78"/>
        <v>85.464541438172603</v>
      </c>
      <c r="EN73" s="2">
        <f t="shared" si="78"/>
        <v>87.619361062969389</v>
      </c>
      <c r="EO73" s="2">
        <f t="shared" si="78"/>
        <v>83.989501065435505</v>
      </c>
      <c r="EQ73" s="2">
        <f t="shared" si="79"/>
        <v>81.287864034955263</v>
      </c>
      <c r="ER73" s="2">
        <f t="shared" si="79"/>
        <v>80.847543324233314</v>
      </c>
      <c r="ES73" s="2">
        <f t="shared" si="79"/>
        <v>83.40209869634441</v>
      </c>
      <c r="ET73" s="2">
        <f t="shared" si="79"/>
        <v>81.014280499456646</v>
      </c>
      <c r="EU73" s="2">
        <f t="shared" si="79"/>
        <v>82.452216648816488</v>
      </c>
      <c r="EV73" s="2">
        <f t="shared" si="79"/>
        <v>82.025939551236576</v>
      </c>
      <c r="EW73" s="2">
        <f t="shared" si="79"/>
        <v>82.963041026927229</v>
      </c>
      <c r="EX73" s="2">
        <f t="shared" si="79"/>
        <v>82.213938649924927</v>
      </c>
      <c r="EY73" s="2">
        <f t="shared" si="79"/>
        <v>83.425494882862353</v>
      </c>
      <c r="EZ73" s="2">
        <f t="shared" si="79"/>
        <v>83.376595049426342</v>
      </c>
      <c r="FA73" s="2">
        <f t="shared" si="79"/>
        <v>86.151971631177332</v>
      </c>
      <c r="FB73" s="2">
        <f t="shared" si="79"/>
        <v>88.470652833445854</v>
      </c>
      <c r="FC73" s="2">
        <f t="shared" si="79"/>
        <v>84.935264465061721</v>
      </c>
      <c r="FD73" s="2">
        <f t="shared" si="79"/>
        <v>87.697850273635297</v>
      </c>
      <c r="FE73" s="2">
        <f t="shared" si="79"/>
        <v>89.826276459704431</v>
      </c>
      <c r="FG73" s="2">
        <f t="shared" si="80"/>
        <v>0.537670415327139</v>
      </c>
      <c r="FH73" s="2">
        <f t="shared" si="80"/>
        <v>0.58530100197285828</v>
      </c>
      <c r="FI73" s="2">
        <f t="shared" si="80"/>
        <v>0.58015198246368005</v>
      </c>
      <c r="FJ73" s="2">
        <f t="shared" si="80"/>
        <v>0.60980901991159175</v>
      </c>
      <c r="FK73" s="2">
        <f t="shared" si="80"/>
        <v>0.59851033104626372</v>
      </c>
      <c r="FL73" s="2">
        <f t="shared" si="80"/>
        <v>0.58778067328294259</v>
      </c>
      <c r="FM73" s="2">
        <f t="shared" si="80"/>
        <v>0.57640674012794713</v>
      </c>
      <c r="FN73" s="2">
        <f t="shared" si="80"/>
        <v>0.56290519707004794</v>
      </c>
      <c r="FO73" s="2">
        <f t="shared" si="80"/>
        <v>0.55107951670367661</v>
      </c>
      <c r="FP73" s="2">
        <f t="shared" si="80"/>
        <v>0.56007487316234039</v>
      </c>
      <c r="FQ73" s="2">
        <f t="shared" si="80"/>
        <v>0.55031143807905969</v>
      </c>
      <c r="FR73" s="2">
        <f t="shared" si="80"/>
        <v>0.55640409091262477</v>
      </c>
      <c r="FS73" s="2">
        <f t="shared" si="80"/>
        <v>0.57672453889645026</v>
      </c>
      <c r="FT73" s="2">
        <f t="shared" si="80"/>
        <v>0.48671732454834105</v>
      </c>
      <c r="FU73" s="2">
        <f t="shared" si="80"/>
        <v>0.43417066003612964</v>
      </c>
      <c r="FW73" s="2">
        <f t="shared" si="68"/>
        <v>3.2408254251796847E-5</v>
      </c>
      <c r="FX73" s="2">
        <f t="shared" si="68"/>
        <v>4.795176688191019E-5</v>
      </c>
      <c r="FY73" s="2">
        <f t="shared" si="68"/>
        <v>4.6272015654167212E-5</v>
      </c>
      <c r="FZ73" s="2">
        <f t="shared" si="68"/>
        <v>4.4123242695425657E-5</v>
      </c>
      <c r="GA73" s="2">
        <f t="shared" si="68"/>
        <v>4.134410855946608E-5</v>
      </c>
      <c r="GB73" s="2">
        <f t="shared" si="68"/>
        <v>4.9109623402684807E-5</v>
      </c>
      <c r="GC73" s="2">
        <f t="shared" si="68"/>
        <v>5.500313104540634E-5</v>
      </c>
      <c r="GD73" s="2">
        <f t="shared" si="68"/>
        <v>6.5895166997809792E-5</v>
      </c>
      <c r="GE73" s="2">
        <f t="shared" si="68"/>
        <v>5.1535085891400377E-5</v>
      </c>
      <c r="GF73" s="2">
        <f t="shared" si="68"/>
        <v>4.3606290375581533E-5</v>
      </c>
      <c r="GG73" s="2">
        <f t="shared" si="68"/>
        <v>3.7272540743588847E-5</v>
      </c>
      <c r="GH73" s="2">
        <f t="shared" si="68"/>
        <v>3.1971738903290526E-5</v>
      </c>
      <c r="GI73" s="2">
        <f t="shared" si="68"/>
        <v>2.9776264023347545E-5</v>
      </c>
      <c r="GJ73" s="2">
        <f t="shared" si="68"/>
        <v>2.4942837076796007E-5</v>
      </c>
      <c r="GK73" s="2">
        <f t="shared" si="68"/>
        <v>2.4252708317770191E-5</v>
      </c>
      <c r="GM73" s="86">
        <f t="shared" si="69"/>
        <v>2.136407968225364E-2</v>
      </c>
      <c r="GN73" s="86">
        <f t="shared" si="69"/>
        <v>3.7322032193845889E-2</v>
      </c>
      <c r="GO73" s="86">
        <f t="shared" si="69"/>
        <v>3.5816174339097916E-2</v>
      </c>
      <c r="GP73" s="86">
        <f t="shared" si="69"/>
        <v>4.7991844041041606E-2</v>
      </c>
      <c r="GQ73" s="86">
        <f t="shared" si="69"/>
        <v>4.2374354229916186E-2</v>
      </c>
      <c r="GR73" s="86">
        <f t="shared" si="69"/>
        <v>3.878649759183507E-2</v>
      </c>
      <c r="GS73" s="86">
        <f t="shared" si="69"/>
        <v>3.4591999140819195E-2</v>
      </c>
      <c r="GT73" s="86">
        <f t="shared" si="69"/>
        <v>2.9599691497142613E-2</v>
      </c>
      <c r="GU73" s="86">
        <f t="shared" si="69"/>
        <v>2.5496683440826579E-2</v>
      </c>
      <c r="GV73" s="86">
        <f t="shared" si="69"/>
        <v>2.8368713918411982E-2</v>
      </c>
      <c r="GW73" s="86">
        <f t="shared" si="69"/>
        <v>2.5174021840794768E-2</v>
      </c>
      <c r="GX73" s="86">
        <f t="shared" si="69"/>
        <v>2.6743122175206639E-2</v>
      </c>
      <c r="GY73" s="86">
        <f t="shared" si="69"/>
        <v>3.385535328256984E-2</v>
      </c>
      <c r="GZ73" s="86">
        <f t="shared" si="69"/>
        <v>1.0000003680104893E-2</v>
      </c>
      <c r="HA73" s="86">
        <f t="shared" si="69"/>
        <v>2.804533065438737E-3</v>
      </c>
      <c r="HC73" s="86">
        <f t="shared" si="74"/>
        <v>2.8303209553076947E-10</v>
      </c>
      <c r="HD73" s="86">
        <f t="shared" si="70"/>
        <v>3.8674484568990352E-9</v>
      </c>
      <c r="HE73" s="86">
        <f t="shared" si="70"/>
        <v>2.7934534261258854E-9</v>
      </c>
      <c r="HF73" s="86">
        <f t="shared" si="70"/>
        <v>7.6414599985397679E-9</v>
      </c>
      <c r="HG73" s="86">
        <f t="shared" si="70"/>
        <v>1.2106997589693046E-8</v>
      </c>
      <c r="HH73" s="86">
        <f t="shared" si="70"/>
        <v>5.909854711762641E-8</v>
      </c>
      <c r="HI73" s="86">
        <f t="shared" si="70"/>
        <v>2.880404984360884E-8</v>
      </c>
      <c r="HJ73" s="86">
        <f t="shared" si="70"/>
        <v>7.3415861875290124E-9</v>
      </c>
      <c r="HK73" s="86">
        <f t="shared" si="70"/>
        <v>9.7427311281584459E-9</v>
      </c>
      <c r="HL73" s="86">
        <f t="shared" si="70"/>
        <v>9.8127984735208238E-9</v>
      </c>
      <c r="HM73" s="86">
        <f t="shared" si="70"/>
        <v>6.9468981275362089E-9</v>
      </c>
      <c r="HN73" s="86">
        <f t="shared" si="70"/>
        <v>5.9943716321676738E-10</v>
      </c>
      <c r="HO73" s="86">
        <f t="shared" si="70"/>
        <v>5.1465507696326351E-9</v>
      </c>
      <c r="HP73" s="86">
        <f t="shared" si="70"/>
        <v>1.3434350498788967E-12</v>
      </c>
      <c r="HQ73" s="86">
        <f t="shared" si="70"/>
        <v>1.8980826375196798E-13</v>
      </c>
      <c r="HS73" s="86">
        <f t="shared" si="71"/>
        <v>9.2969672049032081E-37</v>
      </c>
      <c r="HT73" s="86">
        <f t="shared" si="71"/>
        <v>1.2478567315334E-30</v>
      </c>
      <c r="HU73" s="86">
        <f t="shared" si="71"/>
        <v>6.908875275203619E-32</v>
      </c>
      <c r="HV73" s="86">
        <f t="shared" si="71"/>
        <v>2.047444269442712E-29</v>
      </c>
      <c r="HW73" s="86">
        <f t="shared" si="71"/>
        <v>3.8188886846489388E-29</v>
      </c>
      <c r="HX73" s="86">
        <f t="shared" si="71"/>
        <v>1.0354183433225067E-26</v>
      </c>
      <c r="HY73" s="86">
        <f t="shared" si="71"/>
        <v>1.5157972058044082E-28</v>
      </c>
      <c r="HZ73" s="86">
        <f t="shared" si="71"/>
        <v>1.7691496400661973E-30</v>
      </c>
      <c r="IA73" s="86">
        <f t="shared" si="71"/>
        <v>1.5629914067037134E-30</v>
      </c>
      <c r="IB73" s="86">
        <f t="shared" si="71"/>
        <v>2.0691491252692971E-30</v>
      </c>
      <c r="IC73" s="86">
        <f t="shared" si="71"/>
        <v>5.4775500083704484E-31</v>
      </c>
      <c r="ID73" s="86">
        <f t="shared" si="71"/>
        <v>3.3215668166374863E-35</v>
      </c>
      <c r="IE73" s="86">
        <f t="shared" si="71"/>
        <v>3.9376454974092167E-31</v>
      </c>
      <c r="IF73" s="86">
        <f t="shared" si="71"/>
        <v>6.9959889931478702E-27</v>
      </c>
      <c r="IG73" s="86">
        <f t="shared" si="71"/>
        <v>7.3070022444333573E-26</v>
      </c>
      <c r="II73" s="86">
        <f t="shared" si="72"/>
        <v>7.7926819991652645E-200</v>
      </c>
      <c r="IJ73" s="86">
        <f t="shared" si="72"/>
        <v>1.1623422369921314E-163</v>
      </c>
      <c r="IK73" s="86">
        <f t="shared" si="72"/>
        <v>1.8832397933594676E-171</v>
      </c>
      <c r="IL73" s="86">
        <f t="shared" si="72"/>
        <v>4.7411281005027284E-162</v>
      </c>
      <c r="IM73" s="86">
        <f t="shared" si="72"/>
        <v>3.3731294981115201E-159</v>
      </c>
      <c r="IN73" s="86">
        <f t="shared" si="72"/>
        <v>2.6846499182783513E-144</v>
      </c>
      <c r="IO73" s="86">
        <f t="shared" si="72"/>
        <v>1.6749888453083599E-151</v>
      </c>
      <c r="IP73" s="86">
        <f t="shared" si="72"/>
        <v>1.8849311815526421E-163</v>
      </c>
      <c r="IQ73" s="86">
        <f t="shared" si="72"/>
        <v>2.9579158942372419E-165</v>
      </c>
      <c r="IR73" s="86">
        <f t="shared" si="72"/>
        <v>2.4981323190579356E-165</v>
      </c>
      <c r="IS73" s="86">
        <f t="shared" si="72"/>
        <v>1.0927840033828156E-166</v>
      </c>
      <c r="IT73" s="86">
        <f t="shared" si="72"/>
        <v>2.1213916181019091E-188</v>
      </c>
      <c r="IU73" s="86">
        <f t="shared" si="72"/>
        <v>3.4790377025544105E-167</v>
      </c>
      <c r="IV73" s="86">
        <f t="shared" si="72"/>
        <v>2.4557394508928544E-108</v>
      </c>
      <c r="IW73" s="86">
        <f t="shared" si="72"/>
        <v>5.8709912684344247E-105</v>
      </c>
      <c r="IY73" s="86">
        <f t="shared" si="73"/>
        <v>2.1364079965285734E-2</v>
      </c>
      <c r="IZ73" s="86">
        <f t="shared" si="73"/>
        <v>3.7322036061294347E-2</v>
      </c>
      <c r="JA73" s="86">
        <f t="shared" si="73"/>
        <v>3.5816177132551343E-2</v>
      </c>
      <c r="JB73" s="86">
        <f t="shared" si="73"/>
        <v>4.7991851682501606E-2</v>
      </c>
      <c r="JC73" s="86">
        <f t="shared" si="73"/>
        <v>4.2374366336913778E-2</v>
      </c>
      <c r="JD73" s="86">
        <f t="shared" si="73"/>
        <v>3.8786556690382189E-2</v>
      </c>
      <c r="JE73" s="86">
        <f t="shared" si="73"/>
        <v>3.4592027944869042E-2</v>
      </c>
      <c r="JF73" s="86">
        <f t="shared" si="73"/>
        <v>2.9599698838728799E-2</v>
      </c>
      <c r="JG73" s="86">
        <f t="shared" si="73"/>
        <v>2.5496693183557708E-2</v>
      </c>
      <c r="JH73" s="86">
        <f t="shared" si="73"/>
        <v>2.8368723731210455E-2</v>
      </c>
      <c r="JI73" s="86">
        <f t="shared" si="73"/>
        <v>2.5174028787692895E-2</v>
      </c>
      <c r="JJ73" s="86">
        <f t="shared" si="73"/>
        <v>2.6743122774643802E-2</v>
      </c>
      <c r="JK73" s="86">
        <f t="shared" si="73"/>
        <v>3.3855358429120609E-2</v>
      </c>
      <c r="JL73" s="86">
        <f t="shared" si="73"/>
        <v>1.0000003681448329E-2</v>
      </c>
      <c r="JM73" s="86">
        <f t="shared" si="73"/>
        <v>2.8045330656285452E-3</v>
      </c>
    </row>
    <row r="74" spans="2:273" x14ac:dyDescent="0.25">
      <c r="B74" s="2">
        <v>47</v>
      </c>
      <c r="C74" s="37">
        <v>94.853999999999999</v>
      </c>
      <c r="D74" s="37">
        <v>110.146</v>
      </c>
      <c r="E74" s="37">
        <v>110.53700000000001</v>
      </c>
      <c r="F74" s="37">
        <v>116.39</v>
      </c>
      <c r="G74" s="37">
        <v>113.80500000000001</v>
      </c>
      <c r="H74" s="37">
        <v>110.61</v>
      </c>
      <c r="I74" s="37">
        <v>109.43899999999999</v>
      </c>
      <c r="J74" s="37">
        <v>107.22</v>
      </c>
      <c r="K74" s="37">
        <v>106.43899999999999</v>
      </c>
      <c r="L74" s="37">
        <v>108.878</v>
      </c>
      <c r="M74" s="37">
        <v>108.68300000000001</v>
      </c>
      <c r="N74" s="37">
        <v>109.854</v>
      </c>
      <c r="O74" s="37">
        <v>112.122</v>
      </c>
      <c r="P74" s="37">
        <v>96.268000000000001</v>
      </c>
      <c r="Q74" s="37">
        <v>91.614000000000004</v>
      </c>
      <c r="S74" s="4">
        <f t="shared" si="75"/>
        <v>99.92426538973973</v>
      </c>
      <c r="T74" s="4">
        <f t="shared" si="75"/>
        <v>114.3374589536581</v>
      </c>
      <c r="U74" s="4">
        <f t="shared" si="75"/>
        <v>115.55103333958367</v>
      </c>
      <c r="V74" s="4">
        <f t="shared" si="75"/>
        <v>120.13631488062582</v>
      </c>
      <c r="W74" s="4">
        <f t="shared" si="75"/>
        <v>117.84795675371426</v>
      </c>
      <c r="X74" s="4">
        <f t="shared" si="75"/>
        <v>115.10375074191086</v>
      </c>
      <c r="Y74" s="4">
        <f t="shared" si="75"/>
        <v>114.14829409422561</v>
      </c>
      <c r="Z74" s="4">
        <f t="shared" si="75"/>
        <v>110.22856472778562</v>
      </c>
      <c r="AA74" s="4">
        <f t="shared" si="75"/>
        <v>109.77544138110716</v>
      </c>
      <c r="AB74" s="4">
        <f t="shared" si="75"/>
        <v>111.98394632806776</v>
      </c>
      <c r="AC74" s="4">
        <f t="shared" si="75"/>
        <v>113.12560774328693</v>
      </c>
      <c r="AD74" s="4">
        <f t="shared" si="75"/>
        <v>114.14051855885462</v>
      </c>
      <c r="AE74" s="4">
        <f t="shared" si="75"/>
        <v>116.52028981829476</v>
      </c>
      <c r="AF74" s="4">
        <f t="shared" si="75"/>
        <v>99.325927707615079</v>
      </c>
      <c r="AG74" s="4">
        <f t="shared" si="75"/>
        <v>89.288981385215507</v>
      </c>
      <c r="AI74" s="4">
        <f t="shared" si="76"/>
        <v>-5.0702653897397312</v>
      </c>
      <c r="AJ74" s="4">
        <f t="shared" si="76"/>
        <v>-4.1914589536580991</v>
      </c>
      <c r="AK74" s="4">
        <f t="shared" si="76"/>
        <v>-5.014033339583662</v>
      </c>
      <c r="AL74" s="4">
        <f t="shared" si="76"/>
        <v>-3.7463148806258175</v>
      </c>
      <c r="AM74" s="4">
        <f t="shared" si="76"/>
        <v>-4.0429567537142503</v>
      </c>
      <c r="AN74" s="4">
        <f t="shared" si="76"/>
        <v>-4.4937507419108584</v>
      </c>
      <c r="AO74" s="4">
        <f t="shared" si="76"/>
        <v>-4.7092940942256121</v>
      </c>
      <c r="AP74" s="4">
        <f t="shared" si="76"/>
        <v>-3.0085647277856253</v>
      </c>
      <c r="AQ74" s="4">
        <f t="shared" si="76"/>
        <v>-3.3364413811071643</v>
      </c>
      <c r="AR74" s="4">
        <f t="shared" si="76"/>
        <v>-3.1059463280677591</v>
      </c>
      <c r="AS74" s="4">
        <f t="shared" si="76"/>
        <v>-4.4426077432869278</v>
      </c>
      <c r="AT74" s="4">
        <f t="shared" si="76"/>
        <v>-4.286518558854624</v>
      </c>
      <c r="AU74" s="4">
        <f t="shared" si="76"/>
        <v>-4.3982898182947565</v>
      </c>
      <c r="AV74" s="4">
        <f t="shared" si="76"/>
        <v>-3.0579277076150788</v>
      </c>
      <c r="AW74" s="4">
        <f t="shared" si="76"/>
        <v>2.3250186147844971</v>
      </c>
      <c r="AY74" s="2">
        <f t="shared" si="66"/>
        <v>83.037836755563362</v>
      </c>
      <c r="AZ74" s="2">
        <f t="shared" si="66"/>
        <v>85.009294905359283</v>
      </c>
      <c r="BA74" s="2">
        <f t="shared" si="66"/>
        <v>87.050485384104093</v>
      </c>
      <c r="BB74" s="2">
        <f t="shared" si="66"/>
        <v>85.68639460356853</v>
      </c>
      <c r="BC74" s="2">
        <f t="shared" si="66"/>
        <v>86.663276102047575</v>
      </c>
      <c r="BD74" s="2">
        <f t="shared" si="66"/>
        <v>85.273821180328412</v>
      </c>
      <c r="BE74" s="2">
        <f t="shared" si="66"/>
        <v>86.791675690159181</v>
      </c>
      <c r="BF74" s="2">
        <f t="shared" si="66"/>
        <v>85.820698508531308</v>
      </c>
      <c r="BG74" s="2">
        <f t="shared" si="66"/>
        <v>88.310105187034893</v>
      </c>
      <c r="BH74" s="2">
        <f t="shared" si="66"/>
        <v>88.385605723939747</v>
      </c>
      <c r="BI74" s="2">
        <f t="shared" si="66"/>
        <v>92.077388569765731</v>
      </c>
      <c r="BJ74" s="2">
        <f t="shared" si="66"/>
        <v>92.6357144256868</v>
      </c>
      <c r="BK74" s="2">
        <f t="shared" si="66"/>
        <v>90.147353797471382</v>
      </c>
      <c r="BL74" s="2">
        <f t="shared" si="66"/>
        <v>90.106512904791856</v>
      </c>
      <c r="BM74" s="2">
        <f t="shared" si="66"/>
        <v>86.500935279397098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>
        <f t="shared" si="25"/>
        <v>91.614000000000004</v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86.996128964059181</v>
      </c>
      <c r="DL74" s="2">
        <f t="shared" si="77"/>
        <v>90.812500445668874</v>
      </c>
      <c r="DM74" s="2">
        <f t="shared" si="77"/>
        <v>92.05970172595417</v>
      </c>
      <c r="DN74" s="2">
        <f t="shared" si="77"/>
        <v>91.747034146341491</v>
      </c>
      <c r="DO74" s="2">
        <f t="shared" si="77"/>
        <v>91.099927177700337</v>
      </c>
      <c r="DP74" s="2">
        <f t="shared" si="77"/>
        <v>91.610995084136903</v>
      </c>
      <c r="DQ74" s="2">
        <f t="shared" si="77"/>
        <v>92.114585960078855</v>
      </c>
      <c r="DR74" s="2">
        <f t="shared" si="77"/>
        <v>90.750884627000886</v>
      </c>
      <c r="DS74" s="2">
        <f t="shared" si="77"/>
        <v>94.029429598308667</v>
      </c>
      <c r="DT74" s="2">
        <f t="shared" si="77"/>
        <v>94.739425249169443</v>
      </c>
      <c r="DU74" s="2">
        <f t="shared" si="77"/>
        <v>98.14452727272726</v>
      </c>
      <c r="DV74" s="2">
        <f t="shared" si="77"/>
        <v>95.72660102688009</v>
      </c>
      <c r="DW74" s="2">
        <f t="shared" si="77"/>
        <v>97.344916997542086</v>
      </c>
      <c r="DX74" s="2">
        <f t="shared" si="77"/>
        <v>92.806458536585367</v>
      </c>
      <c r="DY74" s="2">
        <f t="shared" si="77"/>
        <v>88.645055351906137</v>
      </c>
      <c r="EA74" s="2">
        <f t="shared" si="78"/>
        <v>79.933601923590672</v>
      </c>
      <c r="EB74" s="2">
        <f t="shared" si="78"/>
        <v>81.259420835812691</v>
      </c>
      <c r="EC74" s="2">
        <f t="shared" si="78"/>
        <v>83.744392299631031</v>
      </c>
      <c r="ED74" s="2">
        <f t="shared" si="78"/>
        <v>82.149759460598403</v>
      </c>
      <c r="EE74" s="2">
        <f t="shared" si="78"/>
        <v>83.949092835591244</v>
      </c>
      <c r="EF74" s="2">
        <f t="shared" si="78"/>
        <v>81.220459193451248</v>
      </c>
      <c r="EG74" s="2">
        <f t="shared" si="78"/>
        <v>83.224170111287748</v>
      </c>
      <c r="EH74" s="2">
        <f t="shared" si="78"/>
        <v>82.329293383458662</v>
      </c>
      <c r="EI74" s="2">
        <f t="shared" si="78"/>
        <v>84.061051048198834</v>
      </c>
      <c r="EJ74" s="2">
        <f t="shared" si="78"/>
        <v>83.834017068043224</v>
      </c>
      <c r="EK74" s="2">
        <f t="shared" si="78"/>
        <v>87.555948874837881</v>
      </c>
      <c r="EL74" s="2">
        <f t="shared" si="78"/>
        <v>90.388440438119602</v>
      </c>
      <c r="EM74" s="2">
        <f t="shared" si="78"/>
        <v>85.329677802746062</v>
      </c>
      <c r="EN74" s="2">
        <f t="shared" si="78"/>
        <v>87.509730791450039</v>
      </c>
      <c r="EO74" s="2">
        <f t="shared" si="78"/>
        <v>83.952163011631001</v>
      </c>
      <c r="EQ74" s="2">
        <f t="shared" si="79"/>
        <v>81.193070386742633</v>
      </c>
      <c r="ER74" s="2">
        <f t="shared" si="79"/>
        <v>80.761811746460026</v>
      </c>
      <c r="ES74" s="2">
        <f t="shared" si="79"/>
        <v>83.28904057568927</v>
      </c>
      <c r="ET74" s="2">
        <f t="shared" si="79"/>
        <v>80.918993516107633</v>
      </c>
      <c r="EU74" s="2">
        <f t="shared" si="79"/>
        <v>82.3385335383648</v>
      </c>
      <c r="EV74" s="2">
        <f t="shared" si="79"/>
        <v>81.930582685380585</v>
      </c>
      <c r="EW74" s="2">
        <f t="shared" si="79"/>
        <v>82.859250741834018</v>
      </c>
      <c r="EX74" s="2">
        <f t="shared" si="79"/>
        <v>82.104314833399471</v>
      </c>
      <c r="EY74" s="2">
        <f t="shared" si="79"/>
        <v>83.304115726036329</v>
      </c>
      <c r="EZ74" s="2">
        <f t="shared" si="79"/>
        <v>83.253283340521449</v>
      </c>
      <c r="FA74" s="2">
        <f t="shared" si="79"/>
        <v>86.02587067942072</v>
      </c>
      <c r="FB74" s="2">
        <f t="shared" si="79"/>
        <v>88.314574601040249</v>
      </c>
      <c r="FC74" s="2">
        <f t="shared" si="79"/>
        <v>84.808799917566148</v>
      </c>
      <c r="FD74" s="2">
        <f t="shared" si="79"/>
        <v>87.586760419819527</v>
      </c>
      <c r="FE74" s="2">
        <f t="shared" si="79"/>
        <v>89.693449770642971</v>
      </c>
      <c r="FG74" s="2">
        <f t="shared" si="80"/>
        <v>0.56047034451209954</v>
      </c>
      <c r="FH74" s="2">
        <f t="shared" si="80"/>
        <v>0.6074668708004245</v>
      </c>
      <c r="FI74" s="2">
        <f t="shared" si="80"/>
        <v>0.60240611410734013</v>
      </c>
      <c r="FJ74" s="2">
        <f t="shared" si="80"/>
        <v>0.63148968814652406</v>
      </c>
      <c r="FK74" s="2">
        <f t="shared" si="80"/>
        <v>0.6204280301213122</v>
      </c>
      <c r="FL74" s="2">
        <f t="shared" si="80"/>
        <v>0.60990233889438805</v>
      </c>
      <c r="FM74" s="2">
        <f t="shared" si="80"/>
        <v>0.59872207918937537</v>
      </c>
      <c r="FN74" s="2">
        <f t="shared" si="80"/>
        <v>0.58542022768738922</v>
      </c>
      <c r="FO74" s="2">
        <f t="shared" si="80"/>
        <v>0.57374242064723635</v>
      </c>
      <c r="FP74" s="2">
        <f t="shared" si="80"/>
        <v>0.58262759660109886</v>
      </c>
      <c r="FQ74" s="2">
        <f t="shared" si="80"/>
        <v>0.57298307130179071</v>
      </c>
      <c r="FR74" s="2">
        <f t="shared" si="80"/>
        <v>0.57900354399829024</v>
      </c>
      <c r="FS74" s="2">
        <f t="shared" si="80"/>
        <v>0.59903478218579409</v>
      </c>
      <c r="FT74" s="2">
        <f t="shared" si="80"/>
        <v>0.50973881770170371</v>
      </c>
      <c r="FU74" s="2">
        <f t="shared" si="80"/>
        <v>0.4569192285311176</v>
      </c>
      <c r="FW74" s="2">
        <f t="shared" si="68"/>
        <v>3.5534833055755911E-5</v>
      </c>
      <c r="FX74" s="2">
        <f t="shared" si="68"/>
        <v>5.2577823611771646E-5</v>
      </c>
      <c r="FY74" s="2">
        <f t="shared" si="68"/>
        <v>5.0736029758546433E-5</v>
      </c>
      <c r="FZ74" s="2">
        <f t="shared" si="68"/>
        <v>4.8379967608490991E-5</v>
      </c>
      <c r="GA74" s="2">
        <f t="shared" si="68"/>
        <v>4.533273275099964E-5</v>
      </c>
      <c r="GB74" s="2">
        <f t="shared" si="68"/>
        <v>5.3847376152554466E-5</v>
      </c>
      <c r="GC74" s="2">
        <f t="shared" si="68"/>
        <v>6.0309413872785979E-5</v>
      </c>
      <c r="GD74" s="2">
        <f t="shared" si="68"/>
        <v>7.2252154505080576E-5</v>
      </c>
      <c r="GE74" s="2">
        <f t="shared" si="68"/>
        <v>5.6506817063707177E-5</v>
      </c>
      <c r="GF74" s="2">
        <f t="shared" si="68"/>
        <v>4.7813145458921788E-5</v>
      </c>
      <c r="GG74" s="2">
        <f t="shared" si="68"/>
        <v>4.0868381278015571E-5</v>
      </c>
      <c r="GH74" s="2">
        <f t="shared" si="68"/>
        <v>3.5056206466718374E-5</v>
      </c>
      <c r="GI74" s="2">
        <f t="shared" si="68"/>
        <v>3.2648930471653953E-5</v>
      </c>
      <c r="GJ74" s="2">
        <f t="shared" si="68"/>
        <v>2.7349211190424827E-5</v>
      </c>
      <c r="GK74" s="2">
        <f t="shared" si="68"/>
        <v>2.6592503645185038E-5</v>
      </c>
      <c r="GM74" s="86">
        <f t="shared" si="69"/>
        <v>2.9229433567307408E-2</v>
      </c>
      <c r="GN74" s="86">
        <f t="shared" si="69"/>
        <v>4.8774971812562191E-2</v>
      </c>
      <c r="GO74" s="86">
        <f t="shared" si="69"/>
        <v>4.7166062068051094E-2</v>
      </c>
      <c r="GP74" s="86">
        <f t="shared" si="69"/>
        <v>6.1532421326728877E-2</v>
      </c>
      <c r="GQ74" s="86">
        <f t="shared" si="69"/>
        <v>5.4685984251967398E-2</v>
      </c>
      <c r="GR74" s="86">
        <f t="shared" si="69"/>
        <v>5.0713442896267273E-2</v>
      </c>
      <c r="GS74" s="86">
        <f t="shared" si="69"/>
        <v>4.5779496579903337E-2</v>
      </c>
      <c r="GT74" s="86">
        <f t="shared" si="69"/>
        <v>3.9664949427056423E-2</v>
      </c>
      <c r="GU74" s="86">
        <f t="shared" si="69"/>
        <v>3.4497339704368933E-2</v>
      </c>
      <c r="GV74" s="86">
        <f t="shared" si="69"/>
        <v>3.80120538110965E-2</v>
      </c>
      <c r="GW74" s="86">
        <f t="shared" si="69"/>
        <v>3.4044159175096185E-2</v>
      </c>
      <c r="GX74" s="86">
        <f t="shared" si="69"/>
        <v>3.5773122262516791E-2</v>
      </c>
      <c r="GY74" s="86">
        <f t="shared" si="69"/>
        <v>4.4517829069125714E-2</v>
      </c>
      <c r="GZ74" s="86">
        <f t="shared" si="69"/>
        <v>1.450887534648956E-2</v>
      </c>
      <c r="HA74" s="86">
        <f t="shared" si="69"/>
        <v>4.8205719739795559E-3</v>
      </c>
      <c r="HC74" s="86">
        <f t="shared" si="74"/>
        <v>7.4064986210781576E-10</v>
      </c>
      <c r="HD74" s="86">
        <f t="shared" si="70"/>
        <v>9.0184745477428193E-9</v>
      </c>
      <c r="HE74" s="86">
        <f t="shared" si="70"/>
        <v>6.6749605342998084E-9</v>
      </c>
      <c r="HF74" s="86">
        <f t="shared" si="70"/>
        <v>1.7352240536416647E-8</v>
      </c>
      <c r="HG74" s="86">
        <f t="shared" si="70"/>
        <v>2.6870797838018847E-8</v>
      </c>
      <c r="HH74" s="86">
        <f t="shared" si="70"/>
        <v>1.2339268711917944E-7</v>
      </c>
      <c r="HI74" s="86">
        <f t="shared" si="70"/>
        <v>6.2835190318714802E-8</v>
      </c>
      <c r="HJ74" s="86">
        <f t="shared" si="70"/>
        <v>1.7323895487551933E-8</v>
      </c>
      <c r="HK74" s="86">
        <f t="shared" si="70"/>
        <v>2.2463203369203202E-8</v>
      </c>
      <c r="HL74" s="86">
        <f t="shared" si="70"/>
        <v>2.2316439643848951E-8</v>
      </c>
      <c r="HM74" s="86">
        <f t="shared" si="70"/>
        <v>1.577866031028983E-8</v>
      </c>
      <c r="HN74" s="86">
        <f t="shared" si="70"/>
        <v>1.4983356999658135E-9</v>
      </c>
      <c r="HO74" s="86">
        <f t="shared" si="70"/>
        <v>1.1577715464709621E-8</v>
      </c>
      <c r="HP74" s="86">
        <f t="shared" si="70"/>
        <v>4.3537835405193297E-12</v>
      </c>
      <c r="HQ74" s="86">
        <f t="shared" si="70"/>
        <v>6.9571926284328749E-13</v>
      </c>
      <c r="HS74" s="86">
        <f t="shared" si="71"/>
        <v>6.3036118903406728E-36</v>
      </c>
      <c r="HT74" s="86">
        <f t="shared" si="71"/>
        <v>6.4034232973836556E-30</v>
      </c>
      <c r="HU74" s="86">
        <f t="shared" si="71"/>
        <v>3.7958765050377393E-31</v>
      </c>
      <c r="HV74" s="86">
        <f t="shared" si="71"/>
        <v>9.9397529468018043E-29</v>
      </c>
      <c r="HW74" s="86">
        <f t="shared" si="71"/>
        <v>1.7962432886331957E-28</v>
      </c>
      <c r="HX74" s="86">
        <f t="shared" si="71"/>
        <v>4.3343024317989322E-26</v>
      </c>
      <c r="HY74" s="86">
        <f t="shared" si="71"/>
        <v>7.0493665857708529E-28</v>
      </c>
      <c r="HZ74" s="86">
        <f t="shared" si="71"/>
        <v>9.5265729100426037E-30</v>
      </c>
      <c r="IA74" s="86">
        <f t="shared" si="71"/>
        <v>8.1592527650387841E-30</v>
      </c>
      <c r="IB74" s="86">
        <f t="shared" si="71"/>
        <v>1.0478397965482281E-29</v>
      </c>
      <c r="IC74" s="86">
        <f t="shared" si="71"/>
        <v>2.7674230720536379E-30</v>
      </c>
      <c r="ID74" s="86">
        <f t="shared" si="71"/>
        <v>2.0386864211250001E-34</v>
      </c>
      <c r="IE74" s="86">
        <f t="shared" si="71"/>
        <v>1.9335637536320735E-30</v>
      </c>
      <c r="IF74" s="86">
        <f t="shared" si="71"/>
        <v>2.6588989185401874E-26</v>
      </c>
      <c r="IG74" s="86">
        <f t="shared" si="71"/>
        <v>2.631852359261204E-25</v>
      </c>
      <c r="II74" s="86">
        <f t="shared" si="72"/>
        <v>2.5111936122913106E-196</v>
      </c>
      <c r="IJ74" s="86">
        <f t="shared" si="72"/>
        <v>1.1091479980110248E-160</v>
      </c>
      <c r="IK74" s="86">
        <f t="shared" si="72"/>
        <v>2.4372135641616687E-168</v>
      </c>
      <c r="IL74" s="86">
        <f t="shared" si="72"/>
        <v>3.9950209333206929E-159</v>
      </c>
      <c r="IM74" s="86">
        <f t="shared" si="72"/>
        <v>2.4163246351207413E-156</v>
      </c>
      <c r="IN74" s="86">
        <f t="shared" si="72"/>
        <v>1.1437687912519807E-141</v>
      </c>
      <c r="IO74" s="86">
        <f t="shared" si="72"/>
        <v>1.0427651007903783E-148</v>
      </c>
      <c r="IP74" s="86">
        <f t="shared" si="72"/>
        <v>2.2329151635387584E-160</v>
      </c>
      <c r="IQ74" s="86">
        <f t="shared" si="72"/>
        <v>3.175836403556834E-162</v>
      </c>
      <c r="IR74" s="86">
        <f t="shared" si="72"/>
        <v>2.3967579196598839E-162</v>
      </c>
      <c r="IS74" s="86">
        <f t="shared" si="72"/>
        <v>9.9829977508409253E-164</v>
      </c>
      <c r="IT74" s="86">
        <f t="shared" si="72"/>
        <v>4.2449039084199429E-185</v>
      </c>
      <c r="IU74" s="86">
        <f t="shared" si="72"/>
        <v>2.8016280326060819E-164</v>
      </c>
      <c r="IV74" s="86">
        <f t="shared" si="72"/>
        <v>1.7025079977934805E-106</v>
      </c>
      <c r="IW74" s="86">
        <f t="shared" si="72"/>
        <v>3.5203779471881338E-103</v>
      </c>
      <c r="IY74" s="86">
        <f t="shared" si="73"/>
        <v>2.9229434307957269E-2</v>
      </c>
      <c r="IZ74" s="86">
        <f t="shared" si="73"/>
        <v>4.8774980831036742E-2</v>
      </c>
      <c r="JA74" s="86">
        <f t="shared" si="73"/>
        <v>4.716606874301163E-2</v>
      </c>
      <c r="JB74" s="86">
        <f t="shared" si="73"/>
        <v>6.153243867896941E-2</v>
      </c>
      <c r="JC74" s="86">
        <f t="shared" si="73"/>
        <v>5.4686011122765235E-2</v>
      </c>
      <c r="JD74" s="86">
        <f t="shared" si="73"/>
        <v>5.071356628895439E-2</v>
      </c>
      <c r="JE74" s="86">
        <f t="shared" si="73"/>
        <v>4.5779559415093658E-2</v>
      </c>
      <c r="JF74" s="86">
        <f t="shared" si="73"/>
        <v>3.9664966750951908E-2</v>
      </c>
      <c r="JG74" s="86">
        <f t="shared" si="73"/>
        <v>3.44973621675723E-2</v>
      </c>
      <c r="JH74" s="86">
        <f t="shared" si="73"/>
        <v>3.801207612753614E-2</v>
      </c>
      <c r="JI74" s="86">
        <f t="shared" si="73"/>
        <v>3.4044174953756494E-2</v>
      </c>
      <c r="JJ74" s="86">
        <f t="shared" si="73"/>
        <v>3.5773123760852489E-2</v>
      </c>
      <c r="JK74" s="86">
        <f t="shared" si="73"/>
        <v>4.4517840646841181E-2</v>
      </c>
      <c r="JL74" s="86">
        <f t="shared" si="73"/>
        <v>1.4508875350843343E-2</v>
      </c>
      <c r="JM74" s="86">
        <f t="shared" si="73"/>
        <v>4.8205719746752754E-3</v>
      </c>
    </row>
    <row r="75" spans="2:273" x14ac:dyDescent="0.25">
      <c r="B75" s="2">
        <v>48</v>
      </c>
      <c r="C75" s="37">
        <v>101.146</v>
      </c>
      <c r="D75" s="37">
        <v>116.024</v>
      </c>
      <c r="E75" s="37">
        <v>116.78</v>
      </c>
      <c r="F75" s="37">
        <v>122.732</v>
      </c>
      <c r="G75" s="37">
        <v>121.65900000000001</v>
      </c>
      <c r="H75" s="37">
        <v>116.82899999999999</v>
      </c>
      <c r="I75" s="37">
        <v>114.878</v>
      </c>
      <c r="J75" s="37">
        <v>112.268</v>
      </c>
      <c r="K75" s="37">
        <v>110.22</v>
      </c>
      <c r="L75" s="37">
        <v>113.024</v>
      </c>
      <c r="M75" s="37">
        <v>112.634</v>
      </c>
      <c r="N75" s="37">
        <v>113.41500000000001</v>
      </c>
      <c r="O75" s="37">
        <v>117.41500000000001</v>
      </c>
      <c r="P75" s="37">
        <v>98.950999999999993</v>
      </c>
      <c r="Q75" s="37">
        <v>92.682000000000002</v>
      </c>
      <c r="S75" s="4">
        <f t="shared" si="75"/>
        <v>104.73896422309818</v>
      </c>
      <c r="T75" s="4">
        <f t="shared" si="75"/>
        <v>121.15409143878664</v>
      </c>
      <c r="U75" s="4">
        <f t="shared" si="75"/>
        <v>122.40850387379187</v>
      </c>
      <c r="V75" s="4">
        <f t="shared" si="75"/>
        <v>127.38563487066503</v>
      </c>
      <c r="W75" s="4">
        <f t="shared" si="75"/>
        <v>124.66341350736309</v>
      </c>
      <c r="X75" s="4">
        <f t="shared" si="75"/>
        <v>121.98656486790362</v>
      </c>
      <c r="Y75" s="4">
        <f t="shared" si="75"/>
        <v>120.81392744228675</v>
      </c>
      <c r="Z75" s="4">
        <f t="shared" si="75"/>
        <v>116.48368906981437</v>
      </c>
      <c r="AA75" s="4">
        <f t="shared" si="75"/>
        <v>115.50602195099376</v>
      </c>
      <c r="AB75" s="4">
        <f t="shared" si="75"/>
        <v>118.00075100567575</v>
      </c>
      <c r="AC75" s="4">
        <f t="shared" si="75"/>
        <v>118.72669151014883</v>
      </c>
      <c r="AD75" s="4">
        <f t="shared" si="75"/>
        <v>119.6808419331382</v>
      </c>
      <c r="AE75" s="4">
        <f t="shared" si="75"/>
        <v>122.71195741843687</v>
      </c>
      <c r="AF75" s="4">
        <f t="shared" si="75"/>
        <v>102.5845395412635</v>
      </c>
      <c r="AG75" s="4">
        <f t="shared" si="75"/>
        <v>90.867894922114303</v>
      </c>
      <c r="AI75" s="4">
        <f t="shared" si="76"/>
        <v>-3.5929642230981784</v>
      </c>
      <c r="AJ75" s="4">
        <f t="shared" si="76"/>
        <v>-5.1300914387866356</v>
      </c>
      <c r="AK75" s="4">
        <f t="shared" si="76"/>
        <v>-5.6285038737918711</v>
      </c>
      <c r="AL75" s="4">
        <f t="shared" si="76"/>
        <v>-4.6536348706650301</v>
      </c>
      <c r="AM75" s="4">
        <f t="shared" si="76"/>
        <v>-3.0044135073630827</v>
      </c>
      <c r="AN75" s="4">
        <f t="shared" si="76"/>
        <v>-5.1575648679036306</v>
      </c>
      <c r="AO75" s="4">
        <f t="shared" si="76"/>
        <v>-5.9359274422867543</v>
      </c>
      <c r="AP75" s="4">
        <f t="shared" si="76"/>
        <v>-4.2156890698143741</v>
      </c>
      <c r="AQ75" s="4">
        <f t="shared" si="76"/>
        <v>-5.2860219509937565</v>
      </c>
      <c r="AR75" s="4">
        <f t="shared" si="76"/>
        <v>-4.9767510056757516</v>
      </c>
      <c r="AS75" s="4">
        <f t="shared" si="76"/>
        <v>-6.0926915101488248</v>
      </c>
      <c r="AT75" s="4">
        <f t="shared" si="76"/>
        <v>-6.2658419331381907</v>
      </c>
      <c r="AU75" s="4">
        <f t="shared" si="76"/>
        <v>-5.2969574184368611</v>
      </c>
      <c r="AV75" s="4">
        <f t="shared" si="76"/>
        <v>-3.6335395412635023</v>
      </c>
      <c r="AW75" s="4">
        <f t="shared" si="76"/>
        <v>1.8141050778856993</v>
      </c>
      <c r="AY75" s="2">
        <f t="shared" si="66"/>
        <v>82.90997992450562</v>
      </c>
      <c r="AZ75" s="2">
        <f t="shared" si="66"/>
        <v>84.834192225891073</v>
      </c>
      <c r="BA75" s="2">
        <f t="shared" si="66"/>
        <v>86.889360675231558</v>
      </c>
      <c r="BB75" s="2">
        <f t="shared" si="66"/>
        <v>85.488045064650819</v>
      </c>
      <c r="BC75" s="2">
        <f t="shared" si="66"/>
        <v>86.478502836615505</v>
      </c>
      <c r="BD75" s="2">
        <f t="shared" si="66"/>
        <v>85.054183009494409</v>
      </c>
      <c r="BE75" s="2">
        <f t="shared" si="66"/>
        <v>86.576001221542683</v>
      </c>
      <c r="BF75" s="2">
        <f t="shared" si="66"/>
        <v>85.574460088167953</v>
      </c>
      <c r="BG75" s="2">
        <f t="shared" si="66"/>
        <v>88.062937933866877</v>
      </c>
      <c r="BH75" s="2">
        <f t="shared" si="66"/>
        <v>88.09930378417134</v>
      </c>
      <c r="BI75" s="2">
        <f t="shared" si="66"/>
        <v>91.821764458981022</v>
      </c>
      <c r="BJ75" s="2">
        <f t="shared" si="66"/>
        <v>92.44335555120621</v>
      </c>
      <c r="BK75" s="2">
        <f t="shared" si="66"/>
        <v>89.852198216484524</v>
      </c>
      <c r="BL75" s="2">
        <f t="shared" si="66"/>
        <v>89.981893464100409</v>
      </c>
      <c r="BM75" s="2">
        <f t="shared" si="66"/>
        <v>86.43731392502329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>
        <f t="shared" si="25"/>
        <v>92.682000000000002</v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87.17738090204368</v>
      </c>
      <c r="DL75" s="2">
        <f t="shared" si="77"/>
        <v>91.05936569159708</v>
      </c>
      <c r="DM75" s="2">
        <f t="shared" si="77"/>
        <v>92.314291548496911</v>
      </c>
      <c r="DN75" s="2">
        <f t="shared" si="77"/>
        <v>91.977160975609777</v>
      </c>
      <c r="DO75" s="2">
        <f t="shared" si="77"/>
        <v>91.262590243902423</v>
      </c>
      <c r="DP75" s="2">
        <f t="shared" si="77"/>
        <v>91.769303973205851</v>
      </c>
      <c r="DQ75" s="2">
        <f t="shared" si="77"/>
        <v>92.239741944196837</v>
      </c>
      <c r="DR75" s="2">
        <f t="shared" si="77"/>
        <v>90.774724554515231</v>
      </c>
      <c r="DS75" s="2">
        <f t="shared" si="77"/>
        <v>94.166858210007035</v>
      </c>
      <c r="DT75" s="2">
        <f t="shared" si="77"/>
        <v>94.831352159468437</v>
      </c>
      <c r="DU75" s="2">
        <f t="shared" si="77"/>
        <v>98.320036363636348</v>
      </c>
      <c r="DV75" s="2">
        <f t="shared" si="77"/>
        <v>95.828066898218054</v>
      </c>
      <c r="DW75" s="2">
        <f t="shared" si="77"/>
        <v>97.481594009129481</v>
      </c>
      <c r="DX75" s="2">
        <f t="shared" si="77"/>
        <v>92.925236585365852</v>
      </c>
      <c r="DY75" s="2">
        <f t="shared" si="77"/>
        <v>88.764039772727259</v>
      </c>
      <c r="EA75" s="2">
        <f t="shared" si="78"/>
        <v>79.857795351322437</v>
      </c>
      <c r="EB75" s="2">
        <f t="shared" si="78"/>
        <v>81.165596409117953</v>
      </c>
      <c r="EC75" s="2">
        <f t="shared" si="78"/>
        <v>83.623939343492793</v>
      </c>
      <c r="ED75" s="2">
        <f t="shared" si="78"/>
        <v>82.034568310155919</v>
      </c>
      <c r="EE75" s="2">
        <f t="shared" si="78"/>
        <v>83.80929823058581</v>
      </c>
      <c r="EF75" s="2">
        <f t="shared" si="78"/>
        <v>81.136997631823903</v>
      </c>
      <c r="EG75" s="2">
        <f t="shared" si="78"/>
        <v>83.114068998410175</v>
      </c>
      <c r="EH75" s="2">
        <f t="shared" si="78"/>
        <v>82.215830676691752</v>
      </c>
      <c r="EI75" s="2">
        <f t="shared" si="78"/>
        <v>83.927172678170919</v>
      </c>
      <c r="EJ75" s="2">
        <f t="shared" si="78"/>
        <v>83.701103334512851</v>
      </c>
      <c r="EK75" s="2">
        <f t="shared" si="78"/>
        <v>87.405144411243541</v>
      </c>
      <c r="EL75" s="2">
        <f t="shared" si="78"/>
        <v>90.198989894467545</v>
      </c>
      <c r="EM75" s="2">
        <f t="shared" si="78"/>
        <v>85.194814167319521</v>
      </c>
      <c r="EN75" s="2">
        <f t="shared" si="78"/>
        <v>87.400100519930675</v>
      </c>
      <c r="EO75" s="2">
        <f t="shared" si="78"/>
        <v>83.914824957826511</v>
      </c>
      <c r="EQ75" s="2">
        <f t="shared" si="79"/>
        <v>81.098276738530004</v>
      </c>
      <c r="ER75" s="2">
        <f t="shared" si="79"/>
        <v>80.676080168686738</v>
      </c>
      <c r="ES75" s="2">
        <f t="shared" si="79"/>
        <v>83.175982455034131</v>
      </c>
      <c r="ET75" s="2">
        <f t="shared" si="79"/>
        <v>80.823706532758607</v>
      </c>
      <c r="EU75" s="2">
        <f t="shared" si="79"/>
        <v>82.224850427913097</v>
      </c>
      <c r="EV75" s="2">
        <f t="shared" si="79"/>
        <v>81.835225819524581</v>
      </c>
      <c r="EW75" s="2">
        <f t="shared" si="79"/>
        <v>82.755460456740792</v>
      </c>
      <c r="EX75" s="2">
        <f t="shared" si="79"/>
        <v>81.994691016874</v>
      </c>
      <c r="EY75" s="2">
        <f t="shared" si="79"/>
        <v>83.18273656921032</v>
      </c>
      <c r="EZ75" s="2">
        <f t="shared" si="79"/>
        <v>83.129971631616556</v>
      </c>
      <c r="FA75" s="2">
        <f t="shared" si="79"/>
        <v>85.899769727664108</v>
      </c>
      <c r="FB75" s="2">
        <f t="shared" si="79"/>
        <v>88.158496368634644</v>
      </c>
      <c r="FC75" s="2">
        <f t="shared" si="79"/>
        <v>84.682335370070575</v>
      </c>
      <c r="FD75" s="2">
        <f t="shared" si="79"/>
        <v>87.475670566003771</v>
      </c>
      <c r="FE75" s="2">
        <f t="shared" si="79"/>
        <v>89.560623081581511</v>
      </c>
      <c r="FG75" s="2">
        <f t="shared" si="80"/>
        <v>0.58301788822436651</v>
      </c>
      <c r="FH75" s="2">
        <f t="shared" si="80"/>
        <v>0.62919854580073864</v>
      </c>
      <c r="FI75" s="2">
        <f t="shared" si="80"/>
        <v>0.62424465949678098</v>
      </c>
      <c r="FJ75" s="2">
        <f t="shared" si="80"/>
        <v>0.65265186821127974</v>
      </c>
      <c r="FK75" s="2">
        <f t="shared" si="80"/>
        <v>0.64186518413099303</v>
      </c>
      <c r="FL75" s="2">
        <f t="shared" si="80"/>
        <v>0.63158095459314934</v>
      </c>
      <c r="FM75" s="2">
        <f t="shared" si="80"/>
        <v>0.62063554571684931</v>
      </c>
      <c r="FN75" s="2">
        <f t="shared" si="80"/>
        <v>0.60758399641052641</v>
      </c>
      <c r="FO75" s="2">
        <f t="shared" si="80"/>
        <v>0.59609976627453787</v>
      </c>
      <c r="FP75" s="2">
        <f t="shared" si="80"/>
        <v>0.60483988625210161</v>
      </c>
      <c r="FQ75" s="2">
        <f t="shared" si="80"/>
        <v>0.59535215515502804</v>
      </c>
      <c r="FR75" s="2">
        <f t="shared" si="80"/>
        <v>0.601276712289601</v>
      </c>
      <c r="FS75" s="2">
        <f t="shared" si="80"/>
        <v>0.6209419835614296</v>
      </c>
      <c r="FT75" s="2">
        <f t="shared" si="80"/>
        <v>0.53271907742748337</v>
      </c>
      <c r="FU75" s="2">
        <f t="shared" si="80"/>
        <v>0.47984891510275229</v>
      </c>
      <c r="FW75" s="2">
        <f t="shared" si="68"/>
        <v>3.8963036070822096E-5</v>
      </c>
      <c r="FX75" s="2">
        <f t="shared" si="68"/>
        <v>5.765014475406278E-5</v>
      </c>
      <c r="FY75" s="2">
        <f t="shared" si="68"/>
        <v>5.5630678081364185E-5</v>
      </c>
      <c r="FZ75" s="2">
        <f t="shared" si="68"/>
        <v>5.3047332008460331E-5</v>
      </c>
      <c r="GA75" s="2">
        <f t="shared" si="68"/>
        <v>4.9706135637294278E-5</v>
      </c>
      <c r="GB75" s="2">
        <f t="shared" si="68"/>
        <v>5.904216714096867E-5</v>
      </c>
      <c r="GC75" s="2">
        <f t="shared" si="68"/>
        <v>6.6127572567530185E-5</v>
      </c>
      <c r="GD75" s="2">
        <f t="shared" si="68"/>
        <v>7.9222359799327967E-5</v>
      </c>
      <c r="GE75" s="2">
        <f t="shared" si="68"/>
        <v>6.1958155068033208E-5</v>
      </c>
      <c r="GF75" s="2">
        <f t="shared" si="68"/>
        <v>5.2425829648256258E-5</v>
      </c>
      <c r="GG75" s="2">
        <f t="shared" si="68"/>
        <v>4.4811112296930464E-5</v>
      </c>
      <c r="GH75" s="2">
        <f t="shared" si="68"/>
        <v>3.8438236026002826E-5</v>
      </c>
      <c r="GI75" s="2">
        <f t="shared" si="68"/>
        <v>3.5798727626796243E-5</v>
      </c>
      <c r="GJ75" s="2">
        <f t="shared" si="68"/>
        <v>2.9987734626302664E-5</v>
      </c>
      <c r="GK75" s="2">
        <f t="shared" si="68"/>
        <v>2.9158025620066887E-5</v>
      </c>
      <c r="GM75" s="86">
        <f t="shared" si="69"/>
        <v>3.9468406943867579E-2</v>
      </c>
      <c r="GN75" s="86">
        <f t="shared" si="69"/>
        <v>6.3043700974393546E-2</v>
      </c>
      <c r="GO75" s="86">
        <f t="shared" si="69"/>
        <v>6.1400029010764967E-2</v>
      </c>
      <c r="GP75" s="86">
        <f t="shared" si="69"/>
        <v>7.8093024161091706E-2</v>
      </c>
      <c r="GQ75" s="86">
        <f t="shared" si="69"/>
        <v>6.9847116429924735E-2</v>
      </c>
      <c r="GR75" s="86">
        <f t="shared" si="69"/>
        <v>6.5570512512586041E-2</v>
      </c>
      <c r="GS75" s="86">
        <f t="shared" si="69"/>
        <v>5.9871458670632149E-2</v>
      </c>
      <c r="GT75" s="86">
        <f t="shared" si="69"/>
        <v>5.2496918897984794E-2</v>
      </c>
      <c r="GU75" s="86">
        <f t="shared" si="69"/>
        <v>4.6083609581366258E-2</v>
      </c>
      <c r="GV75" s="86">
        <f t="shared" si="69"/>
        <v>5.0312210858739895E-2</v>
      </c>
      <c r="GW75" s="86">
        <f t="shared" si="69"/>
        <v>4.5459816747868663E-2</v>
      </c>
      <c r="GX75" s="86">
        <f t="shared" si="69"/>
        <v>4.728406631349949E-2</v>
      </c>
      <c r="GY75" s="86">
        <f t="shared" si="69"/>
        <v>5.7884204667449611E-2</v>
      </c>
      <c r="GZ75" s="86">
        <f t="shared" si="69"/>
        <v>2.0722830971008369E-2</v>
      </c>
      <c r="HA75" s="86">
        <f t="shared" si="69"/>
        <v>8.0650933904758242E-3</v>
      </c>
      <c r="HC75" s="86">
        <f t="shared" si="74"/>
        <v>1.8956586274380206E-9</v>
      </c>
      <c r="HD75" s="86">
        <f t="shared" si="70"/>
        <v>2.0623675404169241E-8</v>
      </c>
      <c r="HE75" s="86">
        <f t="shared" si="70"/>
        <v>1.5629018260566962E-8</v>
      </c>
      <c r="HF75" s="86">
        <f t="shared" si="70"/>
        <v>3.8662491889885297E-8</v>
      </c>
      <c r="HG75" s="86">
        <f t="shared" si="70"/>
        <v>5.8551212985135072E-8</v>
      </c>
      <c r="HH75" s="86">
        <f t="shared" si="70"/>
        <v>2.5324230003843236E-7</v>
      </c>
      <c r="HI75" s="86">
        <f t="shared" si="70"/>
        <v>1.3456025694093193E-7</v>
      </c>
      <c r="HJ75" s="86">
        <f t="shared" si="70"/>
        <v>4.003839240814848E-8</v>
      </c>
      <c r="HK75" s="86">
        <f t="shared" si="70"/>
        <v>5.0767903144565529E-8</v>
      </c>
      <c r="HL75" s="86">
        <f t="shared" si="70"/>
        <v>4.9781261624039892E-8</v>
      </c>
      <c r="HM75" s="86">
        <f t="shared" si="70"/>
        <v>3.5167602721621395E-8</v>
      </c>
      <c r="HN75" s="86">
        <f t="shared" si="70"/>
        <v>3.6680232770675728E-9</v>
      </c>
      <c r="HO75" s="86">
        <f t="shared" si="70"/>
        <v>2.5576765395497794E-8</v>
      </c>
      <c r="HP75" s="86">
        <f t="shared" si="70"/>
        <v>1.3739606123904035E-11</v>
      </c>
      <c r="HQ75" s="86">
        <f t="shared" si="70"/>
        <v>2.4740489094545711E-12</v>
      </c>
      <c r="HS75" s="86">
        <f t="shared" si="71"/>
        <v>4.1781450733583726E-35</v>
      </c>
      <c r="HT75" s="86">
        <f t="shared" si="71"/>
        <v>3.2208614698816633E-29</v>
      </c>
      <c r="HU75" s="86">
        <f t="shared" si="71"/>
        <v>2.0425496553184354E-30</v>
      </c>
      <c r="HV75" s="86">
        <f t="shared" si="71"/>
        <v>4.7324148897862544E-28</v>
      </c>
      <c r="HW75" s="86">
        <f t="shared" si="71"/>
        <v>8.2907740205972988E-28</v>
      </c>
      <c r="HX75" s="86">
        <f t="shared" si="71"/>
        <v>1.7825734197838134E-25</v>
      </c>
      <c r="HY75" s="86">
        <f t="shared" si="71"/>
        <v>3.2166456603651588E-27</v>
      </c>
      <c r="HZ75" s="86">
        <f t="shared" si="71"/>
        <v>5.0216961770662787E-29</v>
      </c>
      <c r="IA75" s="86">
        <f t="shared" si="71"/>
        <v>4.1729435972323652E-29</v>
      </c>
      <c r="IB75" s="86">
        <f t="shared" si="71"/>
        <v>5.2021930801452089E-29</v>
      </c>
      <c r="IC75" s="86">
        <f t="shared" si="71"/>
        <v>1.3713413779673593E-29</v>
      </c>
      <c r="ID75" s="86">
        <f t="shared" si="71"/>
        <v>1.2248993820760493E-33</v>
      </c>
      <c r="IE75" s="86">
        <f t="shared" si="71"/>
        <v>9.3195608846465438E-30</v>
      </c>
      <c r="IF75" s="86">
        <f t="shared" si="71"/>
        <v>9.9524488436566199E-26</v>
      </c>
      <c r="IG75" s="86">
        <f t="shared" si="71"/>
        <v>9.3418213910337404E-25</v>
      </c>
      <c r="II75" s="86">
        <f t="shared" si="72"/>
        <v>7.5291350781909987E-193</v>
      </c>
      <c r="IJ75" s="86">
        <f t="shared" si="72"/>
        <v>9.9310934269338474E-158</v>
      </c>
      <c r="IK75" s="86">
        <f t="shared" si="72"/>
        <v>2.9519283276690013E-165</v>
      </c>
      <c r="IL75" s="86">
        <f t="shared" si="72"/>
        <v>3.1640020815201521E-156</v>
      </c>
      <c r="IM75" s="86">
        <f t="shared" si="72"/>
        <v>1.6299643455904435E-153</v>
      </c>
      <c r="IN75" s="86">
        <f t="shared" si="72"/>
        <v>4.6061752194159562E-139</v>
      </c>
      <c r="IO75" s="86">
        <f t="shared" si="72"/>
        <v>6.1104837634831247E-146</v>
      </c>
      <c r="IP75" s="86">
        <f t="shared" si="72"/>
        <v>2.4716301191389328E-157</v>
      </c>
      <c r="IQ75" s="86">
        <f t="shared" si="72"/>
        <v>3.1944808282278581E-159</v>
      </c>
      <c r="IR75" s="86">
        <f t="shared" si="72"/>
        <v>2.1588645836363296E-159</v>
      </c>
      <c r="IS75" s="86">
        <f t="shared" si="72"/>
        <v>8.5742441306286783E-161</v>
      </c>
      <c r="IT75" s="86">
        <f t="shared" si="72"/>
        <v>7.9373832803364266E-182</v>
      </c>
      <c r="IU75" s="86">
        <f t="shared" si="72"/>
        <v>2.126349180851852E-161</v>
      </c>
      <c r="IV75" s="86">
        <f t="shared" si="72"/>
        <v>1.1376137518798117E-104</v>
      </c>
      <c r="IW75" s="86">
        <f t="shared" si="72"/>
        <v>2.0373086813011135E-101</v>
      </c>
      <c r="IY75" s="86">
        <f t="shared" si="73"/>
        <v>3.9468408839526209E-2</v>
      </c>
      <c r="IZ75" s="86">
        <f t="shared" si="73"/>
        <v>6.3043721598068952E-2</v>
      </c>
      <c r="JA75" s="86">
        <f t="shared" si="73"/>
        <v>6.1400044639783227E-2</v>
      </c>
      <c r="JB75" s="86">
        <f t="shared" si="73"/>
        <v>7.8093062823583595E-2</v>
      </c>
      <c r="JC75" s="86">
        <f t="shared" si="73"/>
        <v>6.9847174981137725E-2</v>
      </c>
      <c r="JD75" s="86">
        <f t="shared" si="73"/>
        <v>6.5570765754886073E-2</v>
      </c>
      <c r="JE75" s="86">
        <f t="shared" si="73"/>
        <v>5.9871593230889093E-2</v>
      </c>
      <c r="JF75" s="86">
        <f t="shared" si="73"/>
        <v>5.2496958936377201E-2</v>
      </c>
      <c r="JG75" s="86">
        <f t="shared" si="73"/>
        <v>4.6083660349269404E-2</v>
      </c>
      <c r="JH75" s="86">
        <f t="shared" si="73"/>
        <v>5.0312260640001522E-2</v>
      </c>
      <c r="JI75" s="86">
        <f t="shared" si="73"/>
        <v>4.5459851915471382E-2</v>
      </c>
      <c r="JJ75" s="86">
        <f t="shared" si="73"/>
        <v>4.7284069981522764E-2</v>
      </c>
      <c r="JK75" s="86">
        <f t="shared" si="73"/>
        <v>5.7884230244215004E-2</v>
      </c>
      <c r="JL75" s="86">
        <f t="shared" si="73"/>
        <v>2.0722830984747975E-2</v>
      </c>
      <c r="JM75" s="86">
        <f t="shared" si="73"/>
        <v>8.0650933929498729E-3</v>
      </c>
    </row>
    <row r="76" spans="2:273" x14ac:dyDescent="0.25">
      <c r="B76" s="2">
        <v>49</v>
      </c>
      <c r="C76" s="37">
        <v>104.92700000000001</v>
      </c>
      <c r="D76" s="37">
        <v>122.244</v>
      </c>
      <c r="E76" s="37">
        <v>122.95099999999999</v>
      </c>
      <c r="F76" s="37">
        <v>130.244</v>
      </c>
      <c r="G76" s="37">
        <v>127.56100000000001</v>
      </c>
      <c r="H76" s="37">
        <v>123.95099999999999</v>
      </c>
      <c r="I76" s="37">
        <v>122.488</v>
      </c>
      <c r="J76" s="37">
        <v>117.22</v>
      </c>
      <c r="K76" s="37">
        <v>116.244</v>
      </c>
      <c r="L76" s="37">
        <v>117.65900000000001</v>
      </c>
      <c r="M76" s="37">
        <v>117.92700000000001</v>
      </c>
      <c r="N76" s="37">
        <v>120.46299999999999</v>
      </c>
      <c r="O76" s="37">
        <v>122.82899999999999</v>
      </c>
      <c r="P76" s="37">
        <v>100.68300000000001</v>
      </c>
      <c r="Q76" s="37">
        <v>92.75</v>
      </c>
      <c r="S76" s="4">
        <f t="shared" si="75"/>
        <v>110.5802674386059</v>
      </c>
      <c r="T76" s="4">
        <f t="shared" si="75"/>
        <v>129.0705494140621</v>
      </c>
      <c r="U76" s="4">
        <f t="shared" si="75"/>
        <v>130.40891218284548</v>
      </c>
      <c r="V76" s="4">
        <f t="shared" si="75"/>
        <v>135.64787425542028</v>
      </c>
      <c r="W76" s="4">
        <f t="shared" si="75"/>
        <v>132.49477652899603</v>
      </c>
      <c r="X76" s="4">
        <f t="shared" si="75"/>
        <v>129.98012479856129</v>
      </c>
      <c r="Y76" s="4">
        <f t="shared" si="75"/>
        <v>128.6351149281071</v>
      </c>
      <c r="Z76" s="4">
        <f t="shared" si="75"/>
        <v>123.92532234398715</v>
      </c>
      <c r="AA76" s="4">
        <f t="shared" si="75"/>
        <v>122.39515842408531</v>
      </c>
      <c r="AB76" s="4">
        <f t="shared" si="75"/>
        <v>125.17712544785353</v>
      </c>
      <c r="AC76" s="4">
        <f t="shared" si="75"/>
        <v>125.46221998648218</v>
      </c>
      <c r="AD76" s="4">
        <f t="shared" si="75"/>
        <v>126.27971448698763</v>
      </c>
      <c r="AE76" s="4">
        <f t="shared" si="75"/>
        <v>129.97743424342491</v>
      </c>
      <c r="AF76" s="4">
        <f t="shared" si="75"/>
        <v>106.77966962568287</v>
      </c>
      <c r="AG76" s="4">
        <f t="shared" si="75"/>
        <v>93.202526758688904</v>
      </c>
      <c r="AI76" s="4">
        <f t="shared" si="76"/>
        <v>-5.6532674386058943</v>
      </c>
      <c r="AJ76" s="4">
        <f t="shared" si="76"/>
        <v>-6.8265494140621001</v>
      </c>
      <c r="AK76" s="4">
        <f t="shared" si="76"/>
        <v>-7.4579121828454902</v>
      </c>
      <c r="AL76" s="4">
        <f t="shared" si="76"/>
        <v>-5.403874255420277</v>
      </c>
      <c r="AM76" s="4">
        <f t="shared" si="76"/>
        <v>-4.9337765289960203</v>
      </c>
      <c r="AN76" s="4">
        <f t="shared" si="76"/>
        <v>-6.0291247985612983</v>
      </c>
      <c r="AO76" s="4">
        <f t="shared" si="76"/>
        <v>-6.1471149281071007</v>
      </c>
      <c r="AP76" s="4">
        <f t="shared" si="76"/>
        <v>-6.7053223439871488</v>
      </c>
      <c r="AQ76" s="4">
        <f t="shared" si="76"/>
        <v>-6.1511584240853097</v>
      </c>
      <c r="AR76" s="4">
        <f t="shared" si="76"/>
        <v>-7.5181254478535209</v>
      </c>
      <c r="AS76" s="4">
        <f t="shared" si="76"/>
        <v>-7.5352199864821756</v>
      </c>
      <c r="AT76" s="4">
        <f t="shared" si="76"/>
        <v>-5.8167144869876353</v>
      </c>
      <c r="AU76" s="4">
        <f t="shared" si="76"/>
        <v>-7.1484342434249157</v>
      </c>
      <c r="AV76" s="4">
        <f t="shared" si="76"/>
        <v>-6.0966696256828641</v>
      </c>
      <c r="AW76" s="4">
        <f t="shared" si="76"/>
        <v>-0.45252675868890435</v>
      </c>
      <c r="AY76" s="2">
        <f t="shared" ref="AY76:BM92" si="81">IF(OR($B76 &lt; C$230, $B76 &gt; C$233), #N/A, ((1-FG76)*DK76) + (FG76 - FW76)*EA76 + (FW76*EQ76))</f>
        <v>82.773122132858077</v>
      </c>
      <c r="AZ76" s="2">
        <f t="shared" si="81"/>
        <v>84.649509217933414</v>
      </c>
      <c r="BA76" s="2">
        <f t="shared" si="81"/>
        <v>86.716331659418515</v>
      </c>
      <c r="BB76" s="2">
        <f t="shared" si="81"/>
        <v>85.281112755939446</v>
      </c>
      <c r="BC76" s="2">
        <f t="shared" si="81"/>
        <v>86.285047276355257</v>
      </c>
      <c r="BD76" s="2">
        <f t="shared" si="81"/>
        <v>84.829703974224159</v>
      </c>
      <c r="BE76" s="2">
        <f t="shared" si="81"/>
        <v>86.354521176384736</v>
      </c>
      <c r="BF76" s="2">
        <f t="shared" si="81"/>
        <v>85.325914839116763</v>
      </c>
      <c r="BG76" s="2">
        <f t="shared" si="81"/>
        <v>87.80775962670711</v>
      </c>
      <c r="BH76" s="2">
        <f t="shared" si="81"/>
        <v>87.807834249535802</v>
      </c>
      <c r="BI76" s="2">
        <f t="shared" si="81"/>
        <v>91.555916486517745</v>
      </c>
      <c r="BJ76" s="2">
        <f t="shared" si="81"/>
        <v>92.240472453657219</v>
      </c>
      <c r="BK76" s="2">
        <f t="shared" si="81"/>
        <v>89.551202551748148</v>
      </c>
      <c r="BL76" s="2">
        <f t="shared" si="81"/>
        <v>89.84757020350834</v>
      </c>
      <c r="BM76" s="2">
        <f t="shared" si="81"/>
        <v>86.36609807105097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87.358632840028179</v>
      </c>
      <c r="DL76" s="2">
        <f t="shared" si="77"/>
        <v>91.306230937525299</v>
      </c>
      <c r="DM76" s="2">
        <f t="shared" si="77"/>
        <v>92.568881371039652</v>
      </c>
      <c r="DN76" s="2">
        <f t="shared" si="77"/>
        <v>92.207287804878078</v>
      </c>
      <c r="DO76" s="2">
        <f t="shared" si="77"/>
        <v>91.425253310104523</v>
      </c>
      <c r="DP76" s="2">
        <f t="shared" si="77"/>
        <v>91.927612862274813</v>
      </c>
      <c r="DQ76" s="2">
        <f t="shared" si="77"/>
        <v>92.364897928314818</v>
      </c>
      <c r="DR76" s="2">
        <f t="shared" si="77"/>
        <v>90.798564482029576</v>
      </c>
      <c r="DS76" s="2">
        <f t="shared" si="77"/>
        <v>94.304286821705418</v>
      </c>
      <c r="DT76" s="2">
        <f t="shared" si="77"/>
        <v>94.923279069767446</v>
      </c>
      <c r="DU76" s="2">
        <f t="shared" si="77"/>
        <v>98.495545454545436</v>
      </c>
      <c r="DV76" s="2">
        <f t="shared" si="77"/>
        <v>95.929532769556019</v>
      </c>
      <c r="DW76" s="2">
        <f t="shared" si="77"/>
        <v>97.618271020716875</v>
      </c>
      <c r="DX76" s="2">
        <f t="shared" si="77"/>
        <v>93.044014634146336</v>
      </c>
      <c r="DY76" s="2">
        <f t="shared" si="77"/>
        <v>88.883024193548366</v>
      </c>
      <c r="EA76" s="2">
        <f t="shared" si="78"/>
        <v>79.781988779054203</v>
      </c>
      <c r="EB76" s="2">
        <f t="shared" si="78"/>
        <v>81.071771982423215</v>
      </c>
      <c r="EC76" s="2">
        <f t="shared" si="78"/>
        <v>83.503486387354542</v>
      </c>
      <c r="ED76" s="2">
        <f t="shared" si="78"/>
        <v>81.919377159713449</v>
      </c>
      <c r="EE76" s="2">
        <f t="shared" si="78"/>
        <v>83.669503625580376</v>
      </c>
      <c r="EF76" s="2">
        <f t="shared" si="78"/>
        <v>81.053536070196571</v>
      </c>
      <c r="EG76" s="2">
        <f t="shared" si="78"/>
        <v>83.003967885532589</v>
      </c>
      <c r="EH76" s="2">
        <f t="shared" si="78"/>
        <v>82.102367969924828</v>
      </c>
      <c r="EI76" s="2">
        <f t="shared" si="78"/>
        <v>83.79329430814299</v>
      </c>
      <c r="EJ76" s="2">
        <f t="shared" si="78"/>
        <v>83.568189600982464</v>
      </c>
      <c r="EK76" s="2">
        <f t="shared" si="78"/>
        <v>87.2543399476492</v>
      </c>
      <c r="EL76" s="2">
        <f t="shared" si="78"/>
        <v>90.009539350815473</v>
      </c>
      <c r="EM76" s="2">
        <f t="shared" si="78"/>
        <v>85.05995053189298</v>
      </c>
      <c r="EN76" s="2">
        <f t="shared" si="78"/>
        <v>87.290470248411324</v>
      </c>
      <c r="EO76" s="2">
        <f t="shared" si="78"/>
        <v>83.877486904022021</v>
      </c>
      <c r="EQ76" s="2">
        <f t="shared" si="79"/>
        <v>81.003483090317374</v>
      </c>
      <c r="ER76" s="2">
        <f t="shared" si="79"/>
        <v>80.590348590913436</v>
      </c>
      <c r="ES76" s="2">
        <f t="shared" si="79"/>
        <v>83.062924334379005</v>
      </c>
      <c r="ET76" s="2">
        <f t="shared" si="79"/>
        <v>80.728419549409594</v>
      </c>
      <c r="EU76" s="2">
        <f t="shared" si="79"/>
        <v>82.111167317461408</v>
      </c>
      <c r="EV76" s="2">
        <f t="shared" si="79"/>
        <v>81.739868953668577</v>
      </c>
      <c r="EW76" s="2">
        <f t="shared" si="79"/>
        <v>82.651670171647567</v>
      </c>
      <c r="EX76" s="2">
        <f t="shared" si="79"/>
        <v>81.88506720034853</v>
      </c>
      <c r="EY76" s="2">
        <f t="shared" si="79"/>
        <v>83.061357412384297</v>
      </c>
      <c r="EZ76" s="2">
        <f t="shared" si="79"/>
        <v>83.006659922711663</v>
      </c>
      <c r="FA76" s="2">
        <f t="shared" si="79"/>
        <v>85.773668775907495</v>
      </c>
      <c r="FB76" s="2">
        <f t="shared" si="79"/>
        <v>88.002418136229053</v>
      </c>
      <c r="FC76" s="2">
        <f t="shared" si="79"/>
        <v>84.555870822575002</v>
      </c>
      <c r="FD76" s="2">
        <f t="shared" si="79"/>
        <v>87.364580712188015</v>
      </c>
      <c r="FE76" s="2">
        <f t="shared" si="79"/>
        <v>89.427796392520051</v>
      </c>
      <c r="FG76" s="2">
        <f t="shared" si="80"/>
        <v>0.60522348085735655</v>
      </c>
      <c r="FH76" s="2">
        <f t="shared" si="80"/>
        <v>0.65041946205140766</v>
      </c>
      <c r="FI76" s="2">
        <f t="shared" si="80"/>
        <v>0.64558939229573842</v>
      </c>
      <c r="FJ76" s="2">
        <f t="shared" si="80"/>
        <v>0.67322763735411828</v>
      </c>
      <c r="FK76" s="2">
        <f t="shared" si="80"/>
        <v>0.6627497419681625</v>
      </c>
      <c r="FL76" s="2">
        <f t="shared" si="80"/>
        <v>0.65274077566701938</v>
      </c>
      <c r="FM76" s="2">
        <f t="shared" si="80"/>
        <v>0.64206774117722021</v>
      </c>
      <c r="FN76" s="2">
        <f t="shared" si="80"/>
        <v>0.62931314391065318</v>
      </c>
      <c r="FO76" s="2">
        <f t="shared" si="80"/>
        <v>0.61806508397939752</v>
      </c>
      <c r="FP76" s="2">
        <f t="shared" si="80"/>
        <v>0.62662760703974174</v>
      </c>
      <c r="FQ76" s="2">
        <f t="shared" si="80"/>
        <v>0.61733203010870297</v>
      </c>
      <c r="FR76" s="2">
        <f t="shared" si="80"/>
        <v>0.62313848373945024</v>
      </c>
      <c r="FS76" s="2">
        <f t="shared" si="80"/>
        <v>0.64236684274901101</v>
      </c>
      <c r="FT76" s="2">
        <f t="shared" si="80"/>
        <v>0.55556134673689972</v>
      </c>
      <c r="FU76" s="2">
        <f t="shared" si="80"/>
        <v>0.50286381383733658</v>
      </c>
      <c r="FW76" s="2">
        <f t="shared" ref="FW76:GK92" si="83">POWER(10,($B76-C$232)/C$229)/(1+POWER(10,($B76-C$232)/C$229))</f>
        <v>4.2721958911788657E-5</v>
      </c>
      <c r="FX76" s="2">
        <f t="shared" si="83"/>
        <v>6.321177514457437E-5</v>
      </c>
      <c r="FY76" s="2">
        <f t="shared" si="83"/>
        <v>6.0997498170308335E-5</v>
      </c>
      <c r="FZ76" s="2">
        <f t="shared" si="83"/>
        <v>5.8164945227837876E-5</v>
      </c>
      <c r="GA76" s="2">
        <f t="shared" si="83"/>
        <v>5.4501432576031248E-5</v>
      </c>
      <c r="GB76" s="2">
        <f t="shared" si="83"/>
        <v>6.4738080156767253E-5</v>
      </c>
      <c r="GC76" s="2">
        <f t="shared" si="83"/>
        <v>7.2506978899152113E-5</v>
      </c>
      <c r="GD76" s="2">
        <f t="shared" si="83"/>
        <v>8.6864926238331517E-5</v>
      </c>
      <c r="GE76" s="2">
        <f t="shared" si="83"/>
        <v>6.7935360014199027E-5</v>
      </c>
      <c r="GF76" s="2">
        <f t="shared" si="83"/>
        <v>5.7483488375450112E-5</v>
      </c>
      <c r="GG76" s="2">
        <f t="shared" si="83"/>
        <v>4.9134195156873904E-5</v>
      </c>
      <c r="GH76" s="2">
        <f t="shared" si="83"/>
        <v>4.2146531402342668E-5</v>
      </c>
      <c r="GI76" s="2">
        <f t="shared" si="83"/>
        <v>3.9252388722681454E-5</v>
      </c>
      <c r="GJ76" s="2">
        <f t="shared" si="83"/>
        <v>3.2880802039964008E-5</v>
      </c>
      <c r="GK76" s="2">
        <f t="shared" si="83"/>
        <v>3.1971049396790162E-5</v>
      </c>
      <c r="GM76" s="86">
        <f t="shared" ref="GM76:HA92" si="84" xml:space="preserve"> _xlfn.NORM.DIST($B76, C$7, ABS(C$11), TRUE) * _xlfn.NORM.DIST(($B76 - C$7)*C$15, 0, ABS(C$11), TRUE) * 2</f>
        <v>5.2603206724112846E-2</v>
      </c>
      <c r="GN76" s="86">
        <f t="shared" si="84"/>
        <v>8.0600424278199731E-2</v>
      </c>
      <c r="GO76" s="86">
        <f t="shared" si="84"/>
        <v>7.9019884440040031E-2</v>
      </c>
      <c r="GP76" s="86">
        <f t="shared" si="84"/>
        <v>9.8113481652835552E-2</v>
      </c>
      <c r="GQ76" s="86">
        <f t="shared" si="84"/>
        <v>8.8299125635987533E-2</v>
      </c>
      <c r="GR76" s="86">
        <f t="shared" si="84"/>
        <v>8.384484850908816E-2</v>
      </c>
      <c r="GS76" s="86">
        <f t="shared" si="84"/>
        <v>7.7386233700122875E-2</v>
      </c>
      <c r="GT76" s="86">
        <f t="shared" si="84"/>
        <v>6.8629455857374122E-2</v>
      </c>
      <c r="GU76" s="86">
        <f t="shared" si="84"/>
        <v>6.0786746360324162E-2</v>
      </c>
      <c r="GV76" s="86">
        <f t="shared" si="84"/>
        <v>6.5786559375100209E-2</v>
      </c>
      <c r="GW76" s="86">
        <f t="shared" si="84"/>
        <v>5.9944559948022939E-2</v>
      </c>
      <c r="GX76" s="86">
        <f t="shared" si="84"/>
        <v>6.1762510645565906E-2</v>
      </c>
      <c r="GY76" s="86">
        <f t="shared" si="84"/>
        <v>7.4429249468931313E-2</v>
      </c>
      <c r="GZ76" s="86">
        <f t="shared" si="84"/>
        <v>2.913980901850129E-2</v>
      </c>
      <c r="HA76" s="86">
        <f t="shared" si="84"/>
        <v>1.3133076008926575E-2</v>
      </c>
      <c r="HC76" s="86">
        <f t="shared" si="74"/>
        <v>4.7455573829477514E-9</v>
      </c>
      <c r="HD76" s="86">
        <f t="shared" si="70"/>
        <v>4.6252296738962989E-8</v>
      </c>
      <c r="HE76" s="86">
        <f t="shared" si="70"/>
        <v>3.5859203393401414E-8</v>
      </c>
      <c r="HF76" s="86">
        <f t="shared" si="70"/>
        <v>8.4525763077600221E-8</v>
      </c>
      <c r="HG76" s="86">
        <f t="shared" si="70"/>
        <v>1.2525995088235097E-7</v>
      </c>
      <c r="HH76" s="86">
        <f t="shared" si="70"/>
        <v>5.108898763380163E-7</v>
      </c>
      <c r="HI76" s="86">
        <f t="shared" si="70"/>
        <v>2.828822782994585E-7</v>
      </c>
      <c r="HJ76" s="86">
        <f t="shared" si="70"/>
        <v>9.0634698222996147E-8</v>
      </c>
      <c r="HK76" s="86">
        <f t="shared" si="70"/>
        <v>1.1247195569756517E-7</v>
      </c>
      <c r="HL76" s="86">
        <f t="shared" si="70"/>
        <v>1.0892466390586636E-7</v>
      </c>
      <c r="HM76" s="86">
        <f t="shared" si="70"/>
        <v>7.6916339982451808E-8</v>
      </c>
      <c r="HN76" s="86">
        <f t="shared" si="70"/>
        <v>8.7947207579110146E-9</v>
      </c>
      <c r="HO76" s="86">
        <f t="shared" si="70"/>
        <v>5.548728544377602E-8</v>
      </c>
      <c r="HP76" s="86">
        <f t="shared" si="70"/>
        <v>4.2222958170260387E-11</v>
      </c>
      <c r="HQ76" s="86">
        <f t="shared" si="70"/>
        <v>8.5358842968947699E-12</v>
      </c>
      <c r="HS76" s="86">
        <f t="shared" ref="HS76:IG92" si="85" xml:space="preserve"> _xlfn.NORM.DIST($B76, C$9, ABS(C$13), TRUE) * _xlfn.NORM.DIST(($B76 - C$9)*C$17, 0, ABS(C$13), TRUE) * 2</f>
        <v>2.7072283723219815E-34</v>
      </c>
      <c r="HT76" s="86">
        <f t="shared" si="85"/>
        <v>1.5879828488112552E-28</v>
      </c>
      <c r="HU76" s="86">
        <f t="shared" si="85"/>
        <v>1.0764418548658063E-29</v>
      </c>
      <c r="HV76" s="86">
        <f t="shared" si="85"/>
        <v>2.209710437332986E-27</v>
      </c>
      <c r="HW76" s="86">
        <f t="shared" si="85"/>
        <v>3.7551588815942972E-27</v>
      </c>
      <c r="HX76" s="86">
        <f t="shared" si="85"/>
        <v>7.2028125265478414E-25</v>
      </c>
      <c r="HY76" s="86">
        <f t="shared" si="85"/>
        <v>1.4401313671693802E-26</v>
      </c>
      <c r="HZ76" s="86">
        <f t="shared" si="85"/>
        <v>2.5912393768474413E-28</v>
      </c>
      <c r="IA76" s="86">
        <f t="shared" si="85"/>
        <v>2.0909065278661159E-28</v>
      </c>
      <c r="IB76" s="86">
        <f t="shared" si="85"/>
        <v>2.5320256516847114E-28</v>
      </c>
      <c r="IC76" s="86">
        <f t="shared" si="85"/>
        <v>6.6649653820840568E-29</v>
      </c>
      <c r="ID76" s="86">
        <f t="shared" si="85"/>
        <v>7.2043425321451187E-33</v>
      </c>
      <c r="IE76" s="86">
        <f t="shared" si="85"/>
        <v>4.4090888933537354E-29</v>
      </c>
      <c r="IF76" s="86">
        <f t="shared" si="85"/>
        <v>3.6688906872413679E-25</v>
      </c>
      <c r="IG76" s="86">
        <f t="shared" si="85"/>
        <v>3.2677635229187203E-24</v>
      </c>
      <c r="II76" s="86">
        <f t="shared" ref="II76:IW92" si="86" xml:space="preserve"> _xlfn.NORM.DIST($B76, C$10, ABS(C$14), TRUE) * _xlfn.NORM.DIST(($B76 - C$10)*C$18, 0, ABS(C$14), TRUE) * 2</f>
        <v>2.1003044748984008E-189</v>
      </c>
      <c r="IJ76" s="86">
        <f t="shared" si="86"/>
        <v>8.3436759925245218E-155</v>
      </c>
      <c r="IK76" s="86">
        <f t="shared" si="86"/>
        <v>3.3461313862849151E-162</v>
      </c>
      <c r="IL76" s="86">
        <f t="shared" si="86"/>
        <v>2.3552417076564749E-153</v>
      </c>
      <c r="IM76" s="86">
        <f t="shared" si="86"/>
        <v>1.0353856932062489E-150</v>
      </c>
      <c r="IN76" s="86">
        <f t="shared" si="86"/>
        <v>1.7534565532276177E-136</v>
      </c>
      <c r="IO76" s="86">
        <f t="shared" si="86"/>
        <v>3.3703885951498247E-143</v>
      </c>
      <c r="IP76" s="86">
        <f t="shared" si="86"/>
        <v>2.5564072928995257E-154</v>
      </c>
      <c r="IQ76" s="86">
        <f t="shared" si="86"/>
        <v>3.0103225733423603E-156</v>
      </c>
      <c r="IR76" s="86">
        <f t="shared" si="86"/>
        <v>1.8256596528316232E-156</v>
      </c>
      <c r="IS76" s="86">
        <f t="shared" si="86"/>
        <v>6.9237216491722111E-158</v>
      </c>
      <c r="IT76" s="86">
        <f t="shared" si="86"/>
        <v>1.3869153091391081E-178</v>
      </c>
      <c r="IU76" s="86">
        <f t="shared" si="86"/>
        <v>1.5210100347976281E-158</v>
      </c>
      <c r="IV76" s="86">
        <f t="shared" si="86"/>
        <v>7.3265561644186392E-103</v>
      </c>
      <c r="IW76" s="86">
        <f t="shared" si="86"/>
        <v>1.1379276226283982E-99</v>
      </c>
      <c r="IY76" s="86">
        <f t="shared" ref="IY76:JM92" si="87">GM76+HC76+HS76+II76</f>
        <v>5.260321146967023E-2</v>
      </c>
      <c r="IZ76" s="86">
        <f t="shared" si="87"/>
        <v>8.0600470530496474E-2</v>
      </c>
      <c r="JA76" s="86">
        <f t="shared" si="87"/>
        <v>7.9019920299243429E-2</v>
      </c>
      <c r="JB76" s="86">
        <f t="shared" si="87"/>
        <v>9.8113566178598635E-2</v>
      </c>
      <c r="JC76" s="86">
        <f t="shared" si="87"/>
        <v>8.8299250895938416E-2</v>
      </c>
      <c r="JD76" s="86">
        <f t="shared" si="87"/>
        <v>8.3845359398964495E-2</v>
      </c>
      <c r="JE76" s="86">
        <f t="shared" si="87"/>
        <v>7.7386516582401171E-2</v>
      </c>
      <c r="JF76" s="86">
        <f t="shared" si="87"/>
        <v>6.8629546492072341E-2</v>
      </c>
      <c r="JG76" s="86">
        <f t="shared" si="87"/>
        <v>6.0786858832279862E-2</v>
      </c>
      <c r="JH76" s="86">
        <f t="shared" si="87"/>
        <v>6.5786668299764109E-2</v>
      </c>
      <c r="JI76" s="86">
        <f t="shared" si="87"/>
        <v>5.9944636864362924E-2</v>
      </c>
      <c r="JJ76" s="86">
        <f t="shared" si="87"/>
        <v>6.1762519440286663E-2</v>
      </c>
      <c r="JK76" s="86">
        <f t="shared" si="87"/>
        <v>7.442930495621676E-2</v>
      </c>
      <c r="JL76" s="86">
        <f t="shared" si="87"/>
        <v>2.9139809060724248E-2</v>
      </c>
      <c r="JM76" s="86">
        <f t="shared" si="87"/>
        <v>1.3133076017462459E-2</v>
      </c>
    </row>
    <row r="77" spans="2:273" x14ac:dyDescent="0.25">
      <c r="B77" s="2">
        <v>50</v>
      </c>
      <c r="C77" s="37">
        <v>113.732</v>
      </c>
      <c r="D77" s="37">
        <v>130.85400000000001</v>
      </c>
      <c r="E77" s="37">
        <v>132.19499999999999</v>
      </c>
      <c r="F77" s="37">
        <v>139.46299999999999</v>
      </c>
      <c r="G77" s="37">
        <v>137.34100000000001</v>
      </c>
      <c r="H77" s="37">
        <v>132.80500000000001</v>
      </c>
      <c r="I77" s="37">
        <v>131.95099999999999</v>
      </c>
      <c r="J77" s="37">
        <v>126.244</v>
      </c>
      <c r="K77" s="37">
        <v>122.58499999999999</v>
      </c>
      <c r="L77" s="37">
        <v>126.122</v>
      </c>
      <c r="M77" s="37">
        <v>127.31699999999999</v>
      </c>
      <c r="N77" s="37">
        <v>127</v>
      </c>
      <c r="O77" s="37">
        <v>129.43899999999999</v>
      </c>
      <c r="P77" s="37">
        <v>104.17100000000001</v>
      </c>
      <c r="Q77" s="37">
        <v>95.364000000000004</v>
      </c>
      <c r="S77" s="4">
        <f t="shared" si="75"/>
        <v>117.53427028961873</v>
      </c>
      <c r="T77" s="4">
        <f t="shared" si="75"/>
        <v>138.11236217788328</v>
      </c>
      <c r="U77" s="4">
        <f t="shared" si="75"/>
        <v>139.58305129328494</v>
      </c>
      <c r="V77" s="4">
        <f t="shared" si="75"/>
        <v>144.91533905444666</v>
      </c>
      <c r="W77" s="4">
        <f t="shared" si="75"/>
        <v>141.35098579117485</v>
      </c>
      <c r="X77" s="4">
        <f t="shared" si="75"/>
        <v>139.10396460605253</v>
      </c>
      <c r="Y77" s="4">
        <f t="shared" si="75"/>
        <v>137.64680112714896</v>
      </c>
      <c r="Z77" s="4">
        <f t="shared" si="75"/>
        <v>132.61024378120527</v>
      </c>
      <c r="AA77" s="4">
        <f t="shared" si="75"/>
        <v>130.51847091524749</v>
      </c>
      <c r="AB77" s="4">
        <f t="shared" si="75"/>
        <v>133.57509529860772</v>
      </c>
      <c r="AC77" s="4">
        <f t="shared" si="75"/>
        <v>133.40823454047575</v>
      </c>
      <c r="AD77" s="4">
        <f t="shared" si="75"/>
        <v>134.00130524547637</v>
      </c>
      <c r="AE77" s="4">
        <f t="shared" si="75"/>
        <v>138.35401644043057</v>
      </c>
      <c r="AF77" s="4">
        <f t="shared" si="75"/>
        <v>112.06249660999947</v>
      </c>
      <c r="AG77" s="4">
        <f t="shared" si="75"/>
        <v>96.526583436375134</v>
      </c>
      <c r="AI77" s="4">
        <f t="shared" si="76"/>
        <v>-3.8022702896187326</v>
      </c>
      <c r="AJ77" s="4">
        <f t="shared" si="76"/>
        <v>-7.2583621778832708</v>
      </c>
      <c r="AK77" s="4">
        <f t="shared" si="76"/>
        <v>-7.3880512932849456</v>
      </c>
      <c r="AL77" s="4">
        <f t="shared" si="76"/>
        <v>-5.4523390544466679</v>
      </c>
      <c r="AM77" s="4">
        <f t="shared" si="76"/>
        <v>-4.0099857911748416</v>
      </c>
      <c r="AN77" s="4">
        <f t="shared" si="76"/>
        <v>-6.2989646060525217</v>
      </c>
      <c r="AO77" s="4">
        <f t="shared" si="76"/>
        <v>-5.6958011271489681</v>
      </c>
      <c r="AP77" s="4">
        <f t="shared" si="76"/>
        <v>-6.3662437812052701</v>
      </c>
      <c r="AQ77" s="4">
        <f t="shared" si="76"/>
        <v>-7.9334709152474971</v>
      </c>
      <c r="AR77" s="4">
        <f t="shared" si="76"/>
        <v>-7.453095298607721</v>
      </c>
      <c r="AS77" s="4">
        <f t="shared" si="76"/>
        <v>-6.0912345404757531</v>
      </c>
      <c r="AT77" s="4">
        <f t="shared" si="76"/>
        <v>-7.0013052454763738</v>
      </c>
      <c r="AU77" s="4">
        <f t="shared" si="76"/>
        <v>-8.9150164404305769</v>
      </c>
      <c r="AV77" s="4">
        <f t="shared" si="76"/>
        <v>-7.8914966099994643</v>
      </c>
      <c r="AW77" s="4">
        <f t="shared" si="76"/>
        <v>-1.1625834363751295</v>
      </c>
      <c r="AY77" s="2">
        <f t="shared" si="81"/>
        <v>82.628185353641541</v>
      </c>
      <c r="AZ77" s="2">
        <f t="shared" si="81"/>
        <v>84.456495446866484</v>
      </c>
      <c r="BA77" s="2">
        <f t="shared" si="81"/>
        <v>86.532620937246961</v>
      </c>
      <c r="BB77" s="2">
        <f t="shared" si="81"/>
        <v>85.066836716070071</v>
      </c>
      <c r="BC77" s="2">
        <f t="shared" si="81"/>
        <v>86.083925228991646</v>
      </c>
      <c r="BD77" s="2">
        <f t="shared" si="81"/>
        <v>84.601515006095767</v>
      </c>
      <c r="BE77" s="2">
        <f t="shared" si="81"/>
        <v>86.128265908349661</v>
      </c>
      <c r="BF77" s="2">
        <f t="shared" si="81"/>
        <v>85.075917769619593</v>
      </c>
      <c r="BG77" s="2">
        <f t="shared" si="81"/>
        <v>87.545754213288092</v>
      </c>
      <c r="BH77" s="2">
        <f t="shared" si="81"/>
        <v>87.512380178028536</v>
      </c>
      <c r="BI77" s="2">
        <f t="shared" si="81"/>
        <v>91.281156161895623</v>
      </c>
      <c r="BJ77" s="2">
        <f t="shared" si="81"/>
        <v>92.027912259477588</v>
      </c>
      <c r="BK77" s="2">
        <f t="shared" si="81"/>
        <v>89.245681737630619</v>
      </c>
      <c r="BL77" s="2">
        <f t="shared" si="81"/>
        <v>89.704202622236664</v>
      </c>
      <c r="BM77" s="2">
        <f t="shared" si="81"/>
        <v>86.287750278424753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87.539884778012663</v>
      </c>
      <c r="DL77" s="2">
        <f t="shared" si="77"/>
        <v>91.553096183453505</v>
      </c>
      <c r="DM77" s="2">
        <f t="shared" si="77"/>
        <v>92.823471193582407</v>
      </c>
      <c r="DN77" s="2">
        <f t="shared" si="77"/>
        <v>92.437414634146364</v>
      </c>
      <c r="DO77" s="2">
        <f t="shared" si="77"/>
        <v>91.587916376306609</v>
      </c>
      <c r="DP77" s="2">
        <f t="shared" si="77"/>
        <v>92.085921751343776</v>
      </c>
      <c r="DQ77" s="2">
        <f t="shared" si="77"/>
        <v>92.490053912432799</v>
      </c>
      <c r="DR77" s="2">
        <f t="shared" si="77"/>
        <v>90.822404409543921</v>
      </c>
      <c r="DS77" s="2">
        <f t="shared" si="77"/>
        <v>94.4417154334038</v>
      </c>
      <c r="DT77" s="2">
        <f t="shared" si="77"/>
        <v>95.015205980066455</v>
      </c>
      <c r="DU77" s="2">
        <f t="shared" si="77"/>
        <v>98.671054545454524</v>
      </c>
      <c r="DV77" s="2">
        <f t="shared" si="77"/>
        <v>96.030998640893984</v>
      </c>
      <c r="DW77" s="2">
        <f t="shared" si="77"/>
        <v>97.754948032304256</v>
      </c>
      <c r="DX77" s="2">
        <f t="shared" si="77"/>
        <v>93.162792682926835</v>
      </c>
      <c r="DY77" s="2">
        <f t="shared" si="77"/>
        <v>89.002008614369487</v>
      </c>
      <c r="EA77" s="2">
        <f t="shared" si="78"/>
        <v>79.706182206785968</v>
      </c>
      <c r="EB77" s="2">
        <f t="shared" si="78"/>
        <v>80.977947555728477</v>
      </c>
      <c r="EC77" s="2">
        <f t="shared" si="78"/>
        <v>83.383033431216305</v>
      </c>
      <c r="ED77" s="2">
        <f t="shared" si="78"/>
        <v>81.804186009270964</v>
      </c>
      <c r="EE77" s="2">
        <f t="shared" si="78"/>
        <v>83.529709020574956</v>
      </c>
      <c r="EF77" s="2">
        <f t="shared" si="78"/>
        <v>80.97007450856924</v>
      </c>
      <c r="EG77" s="2">
        <f t="shared" si="78"/>
        <v>82.893866772655002</v>
      </c>
      <c r="EH77" s="2">
        <f t="shared" si="78"/>
        <v>81.988905263157918</v>
      </c>
      <c r="EI77" s="2">
        <f t="shared" si="78"/>
        <v>83.659415938115075</v>
      </c>
      <c r="EJ77" s="2">
        <f t="shared" si="78"/>
        <v>83.435275867452091</v>
      </c>
      <c r="EK77" s="2">
        <f t="shared" si="78"/>
        <v>87.103535484054845</v>
      </c>
      <c r="EL77" s="2">
        <f t="shared" si="78"/>
        <v>89.820088807163415</v>
      </c>
      <c r="EM77" s="2">
        <f t="shared" si="78"/>
        <v>84.925086896466425</v>
      </c>
      <c r="EN77" s="2">
        <f t="shared" si="78"/>
        <v>87.180839976891974</v>
      </c>
      <c r="EO77" s="2">
        <f t="shared" si="78"/>
        <v>83.840148850217531</v>
      </c>
      <c r="EQ77" s="2">
        <f t="shared" si="79"/>
        <v>80.908689442104745</v>
      </c>
      <c r="ER77" s="2">
        <f t="shared" si="79"/>
        <v>80.504617013140148</v>
      </c>
      <c r="ES77" s="2">
        <f t="shared" si="79"/>
        <v>82.949866213723865</v>
      </c>
      <c r="ET77" s="2">
        <f t="shared" si="79"/>
        <v>80.633132566060581</v>
      </c>
      <c r="EU77" s="2">
        <f t="shared" si="79"/>
        <v>81.99748420700972</v>
      </c>
      <c r="EV77" s="2">
        <f t="shared" si="79"/>
        <v>81.644512087812586</v>
      </c>
      <c r="EW77" s="2">
        <f t="shared" si="79"/>
        <v>82.547879886554355</v>
      </c>
      <c r="EX77" s="2">
        <f t="shared" si="79"/>
        <v>81.77544338382306</v>
      </c>
      <c r="EY77" s="2">
        <f t="shared" si="79"/>
        <v>82.939978255558287</v>
      </c>
      <c r="EZ77" s="2">
        <f t="shared" si="79"/>
        <v>82.883348213806769</v>
      </c>
      <c r="FA77" s="2">
        <f t="shared" si="79"/>
        <v>85.647567824150883</v>
      </c>
      <c r="FB77" s="2">
        <f t="shared" si="79"/>
        <v>87.846339903823448</v>
      </c>
      <c r="FC77" s="2">
        <f t="shared" si="79"/>
        <v>84.429406275079415</v>
      </c>
      <c r="FD77" s="2">
        <f t="shared" si="79"/>
        <v>87.253490858372245</v>
      </c>
      <c r="FE77" s="2">
        <f t="shared" si="79"/>
        <v>89.294969703458591</v>
      </c>
      <c r="FG77" s="2">
        <f t="shared" si="80"/>
        <v>0.62700309456013692</v>
      </c>
      <c r="FH77" s="2">
        <f t="shared" si="80"/>
        <v>0.67106082192398708</v>
      </c>
      <c r="FI77" s="2">
        <f t="shared" si="80"/>
        <v>0.66636965822806704</v>
      </c>
      <c r="FJ77" s="2">
        <f t="shared" si="80"/>
        <v>0.69315759988951708</v>
      </c>
      <c r="FK77" s="2">
        <f t="shared" si="80"/>
        <v>0.6830178648468116</v>
      </c>
      <c r="FL77" s="2">
        <f t="shared" si="80"/>
        <v>0.67331391442242172</v>
      </c>
      <c r="FM77" s="2">
        <f t="shared" si="80"/>
        <v>0.66294668964346926</v>
      </c>
      <c r="FN77" s="2">
        <f t="shared" si="80"/>
        <v>0.65053114440643867</v>
      </c>
      <c r="FO77" s="2">
        <f t="shared" si="80"/>
        <v>0.63955816037436186</v>
      </c>
      <c r="FP77" s="2">
        <f t="shared" si="80"/>
        <v>0.64791332431217163</v>
      </c>
      <c r="FQ77" s="2">
        <f t="shared" si="80"/>
        <v>0.63884225347449697</v>
      </c>
      <c r="FR77" s="2">
        <f t="shared" si="80"/>
        <v>0.64451026928093258</v>
      </c>
      <c r="FS77" s="2">
        <f t="shared" si="80"/>
        <v>0.66323749500254858</v>
      </c>
      <c r="FT77" s="2">
        <f t="shared" si="80"/>
        <v>0.57817118421563152</v>
      </c>
      <c r="FU77" s="2">
        <f t="shared" si="80"/>
        <v>0.52586658320284407</v>
      </c>
      <c r="FW77" s="2">
        <f t="shared" si="83"/>
        <v>4.6843503366675421E-5</v>
      </c>
      <c r="FX77" s="2">
        <f t="shared" si="83"/>
        <v>6.9309910495019667E-5</v>
      </c>
      <c r="FY77" s="2">
        <f t="shared" si="83"/>
        <v>6.6882033167037545E-5</v>
      </c>
      <c r="FZ77" s="2">
        <f t="shared" si="83"/>
        <v>6.3776236332334325E-5</v>
      </c>
      <c r="GA77" s="2">
        <f t="shared" si="83"/>
        <v>5.9759318251744756E-5</v>
      </c>
      <c r="GB77" s="2">
        <f t="shared" si="83"/>
        <v>7.0983450002696355E-5</v>
      </c>
      <c r="GC77" s="2">
        <f t="shared" si="83"/>
        <v>7.9501765289054157E-5</v>
      </c>
      <c r="GD77" s="2">
        <f t="shared" si="83"/>
        <v>9.524469942491333E-5</v>
      </c>
      <c r="GE77" s="2">
        <f t="shared" si="83"/>
        <v>7.4489152779868873E-5</v>
      </c>
      <c r="GF77" s="2">
        <f t="shared" si="83"/>
        <v>6.3029042088960852E-5</v>
      </c>
      <c r="GG77" s="2">
        <f t="shared" si="83"/>
        <v>5.3874318289895315E-5</v>
      </c>
      <c r="GH77" s="2">
        <f t="shared" si="83"/>
        <v>4.621256481521631E-5</v>
      </c>
      <c r="GI77" s="2">
        <f t="shared" si="83"/>
        <v>4.3039225391424985E-5</v>
      </c>
      <c r="GJ77" s="2">
        <f t="shared" si="83"/>
        <v>3.6052968138394227E-5</v>
      </c>
      <c r="GK77" s="2">
        <f t="shared" si="83"/>
        <v>3.5055450442538618E-5</v>
      </c>
      <c r="GM77" s="86">
        <f t="shared" si="84"/>
        <v>6.9206808626630673E-2</v>
      </c>
      <c r="GN77" s="86">
        <f t="shared" si="84"/>
        <v>0.10193536655426988</v>
      </c>
      <c r="GO77" s="86">
        <f t="shared" si="84"/>
        <v>0.1005487288103645</v>
      </c>
      <c r="GP77" s="86">
        <f t="shared" si="84"/>
        <v>0.12203731353417778</v>
      </c>
      <c r="GQ77" s="86">
        <f t="shared" si="84"/>
        <v>0.11049394405562901</v>
      </c>
      <c r="GR77" s="86">
        <f t="shared" si="84"/>
        <v>0.10603981099893291</v>
      </c>
      <c r="GS77" s="86">
        <f t="shared" si="84"/>
        <v>9.8866121590468536E-2</v>
      </c>
      <c r="GT77" s="86">
        <f t="shared" si="84"/>
        <v>8.8630510667335641E-2</v>
      </c>
      <c r="GU77" s="86">
        <f t="shared" si="84"/>
        <v>7.9180620850505479E-2</v>
      </c>
      <c r="GV77" s="86">
        <f t="shared" si="84"/>
        <v>8.4987942015949974E-2</v>
      </c>
      <c r="GW77" s="86">
        <f t="shared" si="84"/>
        <v>7.8064632837282683E-2</v>
      </c>
      <c r="GX77" s="86">
        <f t="shared" si="84"/>
        <v>7.9731374962054374E-2</v>
      </c>
      <c r="GY77" s="86">
        <f t="shared" si="84"/>
        <v>9.4651101091217271E-2</v>
      </c>
      <c r="GZ77" s="86">
        <f t="shared" si="84"/>
        <v>4.0344512795804484E-2</v>
      </c>
      <c r="HA77" s="86">
        <f t="shared" si="84"/>
        <v>2.0811438627210861E-2</v>
      </c>
      <c r="HC77" s="86">
        <f t="shared" si="74"/>
        <v>1.1619966389957409E-8</v>
      </c>
      <c r="HD77" s="86">
        <f t="shared" si="70"/>
        <v>1.0172911185773352E-7</v>
      </c>
      <c r="HE77" s="86">
        <f t="shared" si="70"/>
        <v>8.0624381099552643E-8</v>
      </c>
      <c r="HF77" s="86">
        <f t="shared" si="70"/>
        <v>1.81327583499829E-7</v>
      </c>
      <c r="HG77" s="86">
        <f t="shared" ref="HG77:HQ100" si="88" xml:space="preserve"> _xlfn.NORM.DIST($B77, G$8, ABS(G$12), TRUE) * _xlfn.NORM.DIST(($B77 - G$8)*G$16, 0, ABS(G$12), TRUE) * 2</f>
        <v>2.6309947278747934E-7</v>
      </c>
      <c r="HH77" s="86">
        <f t="shared" si="88"/>
        <v>1.0131487414779913E-6</v>
      </c>
      <c r="HI77" s="86">
        <f t="shared" si="88"/>
        <v>5.8382271485791589E-7</v>
      </c>
      <c r="HJ77" s="86">
        <f t="shared" si="88"/>
        <v>2.0096075805742464E-7</v>
      </c>
      <c r="HK77" s="86">
        <f t="shared" si="88"/>
        <v>2.4425776997646286E-7</v>
      </c>
      <c r="HL77" s="86">
        <f t="shared" si="88"/>
        <v>2.3378516391999018E-7</v>
      </c>
      <c r="HM77" s="86">
        <f t="shared" si="88"/>
        <v>1.650851655991691E-7</v>
      </c>
      <c r="HN77" s="86">
        <f t="shared" si="88"/>
        <v>2.0653286568865294E-8</v>
      </c>
      <c r="HO77" s="86">
        <f t="shared" si="88"/>
        <v>1.1821592274538608E-7</v>
      </c>
      <c r="HP77" s="86">
        <f t="shared" si="88"/>
        <v>1.26357264366654E-10</v>
      </c>
      <c r="HQ77" s="86">
        <f t="shared" si="88"/>
        <v>2.8573675498393276E-11</v>
      </c>
      <c r="HS77" s="86">
        <f t="shared" si="85"/>
        <v>1.7148063984662397E-33</v>
      </c>
      <c r="HT77" s="86">
        <f t="shared" si="85"/>
        <v>7.6742356643033231E-28</v>
      </c>
      <c r="HU77" s="86">
        <f t="shared" si="85"/>
        <v>5.5560681991759644E-29</v>
      </c>
      <c r="HV77" s="86">
        <f t="shared" si="85"/>
        <v>1.0118937781648338E-26</v>
      </c>
      <c r="HW77" s="86">
        <f t="shared" si="85"/>
        <v>1.6690390238074634E-26</v>
      </c>
      <c r="HX77" s="86">
        <f t="shared" si="85"/>
        <v>2.8594659978071117E-24</v>
      </c>
      <c r="HY77" s="86">
        <f t="shared" si="85"/>
        <v>6.326280501923458E-26</v>
      </c>
      <c r="HZ77" s="86">
        <f t="shared" si="85"/>
        <v>1.3089100973131175E-27</v>
      </c>
      <c r="IA77" s="86">
        <f t="shared" si="85"/>
        <v>1.0264277990095862E-27</v>
      </c>
      <c r="IB77" s="86">
        <f t="shared" si="85"/>
        <v>1.2082072093826789E-27</v>
      </c>
      <c r="IC77" s="86">
        <f t="shared" si="85"/>
        <v>3.1771230903991388E-28</v>
      </c>
      <c r="ID77" s="86">
        <f t="shared" si="85"/>
        <v>4.1479517604421635E-32</v>
      </c>
      <c r="IE77" s="86">
        <f t="shared" si="85"/>
        <v>2.0474822175226666E-28</v>
      </c>
      <c r="IF77" s="86">
        <f t="shared" si="85"/>
        <v>1.3320410250747382E-24</v>
      </c>
      <c r="IG77" s="86">
        <f t="shared" si="85"/>
        <v>1.1264710042240315E-23</v>
      </c>
      <c r="II77" s="86">
        <f t="shared" si="86"/>
        <v>5.4512029743977913E-186</v>
      </c>
      <c r="IJ77" s="86">
        <f t="shared" si="86"/>
        <v>6.5776584355433057E-152</v>
      </c>
      <c r="IK77" s="86">
        <f t="shared" si="86"/>
        <v>3.5498160587496705E-159</v>
      </c>
      <c r="IL77" s="86">
        <f t="shared" si="86"/>
        <v>1.6478434016343931E-150</v>
      </c>
      <c r="IM77" s="86">
        <f t="shared" si="86"/>
        <v>6.1933859160235786E-148</v>
      </c>
      <c r="IN77" s="86">
        <f t="shared" si="86"/>
        <v>6.3096117815181215E-134</v>
      </c>
      <c r="IO77" s="86">
        <f t="shared" si="86"/>
        <v>1.7498482708580839E-140</v>
      </c>
      <c r="IP77" s="86">
        <f t="shared" si="86"/>
        <v>2.4706585784736056E-151</v>
      </c>
      <c r="IQ77" s="86">
        <f t="shared" si="86"/>
        <v>2.6576458926162451E-153</v>
      </c>
      <c r="IR77" s="86">
        <f t="shared" si="86"/>
        <v>1.4494663122606908E-153</v>
      </c>
      <c r="IS77" s="86">
        <f t="shared" si="86"/>
        <v>5.2564545378101639E-155</v>
      </c>
      <c r="IT77" s="86">
        <f t="shared" si="86"/>
        <v>2.2645727601025623E-175</v>
      </c>
      <c r="IU77" s="86">
        <f t="shared" si="86"/>
        <v>1.0254242654327928E-155</v>
      </c>
      <c r="IV77" s="86">
        <f t="shared" si="86"/>
        <v>4.5478371403128376E-101</v>
      </c>
      <c r="IW77" s="86">
        <f t="shared" si="86"/>
        <v>6.1342757167925142E-98</v>
      </c>
      <c r="IY77" s="86">
        <f t="shared" si="87"/>
        <v>6.9206820246597064E-2</v>
      </c>
      <c r="IZ77" s="86">
        <f t="shared" si="87"/>
        <v>0.10193546828338174</v>
      </c>
      <c r="JA77" s="86">
        <f t="shared" si="87"/>
        <v>0.1005488094347456</v>
      </c>
      <c r="JB77" s="86">
        <f t="shared" si="87"/>
        <v>0.12203749486176128</v>
      </c>
      <c r="JC77" s="86">
        <f t="shared" si="87"/>
        <v>0.1104942071551018</v>
      </c>
      <c r="JD77" s="86">
        <f t="shared" si="87"/>
        <v>0.10604082414767438</v>
      </c>
      <c r="JE77" s="86">
        <f t="shared" si="87"/>
        <v>9.8866705413183389E-2</v>
      </c>
      <c r="JF77" s="86">
        <f t="shared" si="87"/>
        <v>8.8630711628093703E-2</v>
      </c>
      <c r="JG77" s="86">
        <f t="shared" si="87"/>
        <v>7.9180865108275461E-2</v>
      </c>
      <c r="JH77" s="86">
        <f t="shared" si="87"/>
        <v>8.4988175801113897E-2</v>
      </c>
      <c r="JI77" s="86">
        <f t="shared" si="87"/>
        <v>7.8064797922448276E-2</v>
      </c>
      <c r="JJ77" s="86">
        <f t="shared" si="87"/>
        <v>7.9731395615340941E-2</v>
      </c>
      <c r="JK77" s="86">
        <f t="shared" si="87"/>
        <v>9.4651219307140017E-2</v>
      </c>
      <c r="JL77" s="86">
        <f t="shared" si="87"/>
        <v>4.0344512922161749E-2</v>
      </c>
      <c r="JM77" s="86">
        <f t="shared" si="87"/>
        <v>2.0811438655784536E-2</v>
      </c>
    </row>
    <row r="78" spans="2:273" x14ac:dyDescent="0.25">
      <c r="B78" s="2">
        <v>51</v>
      </c>
      <c r="C78" s="37">
        <v>124.024</v>
      </c>
      <c r="D78" s="37">
        <v>142.65899999999999</v>
      </c>
      <c r="E78" s="37">
        <v>145.41499999999999</v>
      </c>
      <c r="F78" s="37">
        <v>150.31700000000001</v>
      </c>
      <c r="G78" s="37">
        <v>148.04900000000001</v>
      </c>
      <c r="H78" s="37">
        <v>145.53700000000001</v>
      </c>
      <c r="I78" s="37">
        <v>143.976</v>
      </c>
      <c r="J78" s="37">
        <v>138.19499999999999</v>
      </c>
      <c r="K78" s="37">
        <v>133.07300000000001</v>
      </c>
      <c r="L78" s="37">
        <v>137.65899999999999</v>
      </c>
      <c r="M78" s="37">
        <v>137.268</v>
      </c>
      <c r="N78" s="37">
        <v>137.41499999999999</v>
      </c>
      <c r="O78" s="37">
        <v>142.17099999999999</v>
      </c>
      <c r="P78" s="37">
        <v>112.92700000000001</v>
      </c>
      <c r="Q78" s="37">
        <v>96.25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125.65327821140967</v>
      </c>
      <c r="T78" s="4">
        <f t="shared" si="89"/>
        <v>148.26380520256794</v>
      </c>
      <c r="U78" s="4">
        <f t="shared" si="89"/>
        <v>149.91738019517442</v>
      </c>
      <c r="V78" s="4">
        <f t="shared" si="89"/>
        <v>155.14023418931919</v>
      </c>
      <c r="W78" s="4">
        <f t="shared" si="89"/>
        <v>151.20286400364702</v>
      </c>
      <c r="X78" s="4">
        <f t="shared" si="89"/>
        <v>149.33435454338053</v>
      </c>
      <c r="Y78" s="4">
        <f t="shared" si="89"/>
        <v>147.83877436120804</v>
      </c>
      <c r="Z78" s="4">
        <f t="shared" si="89"/>
        <v>142.55089064146807</v>
      </c>
      <c r="AA78" s="4">
        <f t="shared" si="89"/>
        <v>139.91107943881906</v>
      </c>
      <c r="AB78" s="4">
        <f t="shared" si="89"/>
        <v>143.2151680122727</v>
      </c>
      <c r="AC78" s="4">
        <f t="shared" si="89"/>
        <v>142.60177945744107</v>
      </c>
      <c r="AD78" s="4">
        <f t="shared" si="89"/>
        <v>142.87465929781345</v>
      </c>
      <c r="AE78" s="4">
        <f t="shared" si="89"/>
        <v>147.8403173412143</v>
      </c>
      <c r="AF78" s="4">
        <f t="shared" si="89"/>
        <v>118.56731550284177</v>
      </c>
      <c r="AG78" s="4">
        <f t="shared" si="89"/>
        <v>101.07943583715718</v>
      </c>
      <c r="AI78" s="4">
        <f t="shared" ref="AI78:AW94" si="90">IF(OR($B78 &lt; C$230, $B78 &gt; C$233), 0, C78-S78)</f>
        <v>-1.6292782114096696</v>
      </c>
      <c r="AJ78" s="4">
        <f t="shared" si="90"/>
        <v>-5.6048052025679453</v>
      </c>
      <c r="AK78" s="4">
        <f t="shared" si="90"/>
        <v>-4.5023801951744247</v>
      </c>
      <c r="AL78" s="4">
        <f t="shared" si="90"/>
        <v>-4.8232341893191801</v>
      </c>
      <c r="AM78" s="4">
        <f t="shared" si="90"/>
        <v>-3.1538640036470156</v>
      </c>
      <c r="AN78" s="4">
        <f t="shared" si="90"/>
        <v>-3.7973545433805214</v>
      </c>
      <c r="AO78" s="4">
        <f t="shared" si="90"/>
        <v>-3.8627743612080394</v>
      </c>
      <c r="AP78" s="4">
        <f t="shared" si="90"/>
        <v>-4.3558906414680791</v>
      </c>
      <c r="AQ78" s="4">
        <f t="shared" si="90"/>
        <v>-6.8380794388190509</v>
      </c>
      <c r="AR78" s="4">
        <f t="shared" si="90"/>
        <v>-5.5561680122727068</v>
      </c>
      <c r="AS78" s="4">
        <f t="shared" si="90"/>
        <v>-5.333779457441068</v>
      </c>
      <c r="AT78" s="4">
        <f t="shared" si="90"/>
        <v>-5.4596592978134595</v>
      </c>
      <c r="AU78" s="4">
        <f t="shared" si="90"/>
        <v>-5.6693173412143096</v>
      </c>
      <c r="AV78" s="4">
        <f t="shared" si="90"/>
        <v>-5.6403155028417586</v>
      </c>
      <c r="AW78" s="4">
        <f t="shared" si="90"/>
        <v>-4.8294358371571775</v>
      </c>
      <c r="AY78" s="2">
        <f t="shared" si="81"/>
        <v>82.476123597792409</v>
      </c>
      <c r="AZ78" s="2">
        <f t="shared" si="81"/>
        <v>84.256401808488931</v>
      </c>
      <c r="BA78" s="2">
        <f t="shared" si="81"/>
        <v>86.33947536065422</v>
      </c>
      <c r="BB78" s="2">
        <f t="shared" si="81"/>
        <v>84.846439720879417</v>
      </c>
      <c r="BC78" s="2">
        <f t="shared" si="81"/>
        <v>85.876156447581195</v>
      </c>
      <c r="BD78" s="2">
        <f t="shared" si="81"/>
        <v>84.370715816687522</v>
      </c>
      <c r="BE78" s="2">
        <f t="shared" si="81"/>
        <v>85.89825269954774</v>
      </c>
      <c r="BF78" s="2">
        <f t="shared" si="81"/>
        <v>84.825296198236543</v>
      </c>
      <c r="BG78" s="2">
        <f t="shared" si="81"/>
        <v>87.278111860359047</v>
      </c>
      <c r="BH78" s="2">
        <f t="shared" si="81"/>
        <v>87.214103756742446</v>
      </c>
      <c r="BI78" s="2">
        <f t="shared" si="81"/>
        <v>90.998813397147345</v>
      </c>
      <c r="BJ78" s="2">
        <f t="shared" si="81"/>
        <v>91.806564606269205</v>
      </c>
      <c r="BK78" s="2">
        <f t="shared" si="81"/>
        <v>88.936920962715035</v>
      </c>
      <c r="BL78" s="2">
        <f t="shared" si="81"/>
        <v>89.552512574692429</v>
      </c>
      <c r="BM78" s="2">
        <f t="shared" si="81"/>
        <v>86.202792888631976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87.721136715997162</v>
      </c>
      <c r="DL78" s="2">
        <f t="shared" si="91"/>
        <v>91.79996142938171</v>
      </c>
      <c r="DM78" s="2">
        <f t="shared" si="91"/>
        <v>93.078061016125147</v>
      </c>
      <c r="DN78" s="2">
        <f t="shared" si="91"/>
        <v>92.667541463414665</v>
      </c>
      <c r="DO78" s="2">
        <f t="shared" si="91"/>
        <v>91.750579442508695</v>
      </c>
      <c r="DP78" s="2">
        <f t="shared" si="91"/>
        <v>92.244230640412724</v>
      </c>
      <c r="DQ78" s="2">
        <f t="shared" si="91"/>
        <v>92.61520989655078</v>
      </c>
      <c r="DR78" s="2">
        <f t="shared" si="91"/>
        <v>90.846244337058266</v>
      </c>
      <c r="DS78" s="2">
        <f t="shared" si="91"/>
        <v>94.579144045102183</v>
      </c>
      <c r="DT78" s="2">
        <f t="shared" si="91"/>
        <v>95.107132890365449</v>
      </c>
      <c r="DU78" s="2">
        <f t="shared" si="91"/>
        <v>98.846563636363612</v>
      </c>
      <c r="DV78" s="2">
        <f t="shared" si="91"/>
        <v>96.132464512231948</v>
      </c>
      <c r="DW78" s="2">
        <f t="shared" si="91"/>
        <v>97.891625043891651</v>
      </c>
      <c r="DX78" s="2">
        <f t="shared" si="91"/>
        <v>93.281570731707319</v>
      </c>
      <c r="DY78" s="2">
        <f t="shared" si="91"/>
        <v>89.120993035190594</v>
      </c>
      <c r="EA78" s="2">
        <f t="shared" ref="EA78:EO95" si="92">CE$228*$B78+CE$229</f>
        <v>79.630375634517733</v>
      </c>
      <c r="EB78" s="2">
        <f t="shared" si="92"/>
        <v>80.884123129033739</v>
      </c>
      <c r="EC78" s="2">
        <f t="shared" si="92"/>
        <v>83.262580475078053</v>
      </c>
      <c r="ED78" s="2">
        <f t="shared" si="92"/>
        <v>81.688994858828494</v>
      </c>
      <c r="EE78" s="2">
        <f t="shared" si="92"/>
        <v>83.389914415569521</v>
      </c>
      <c r="EF78" s="2">
        <f t="shared" si="92"/>
        <v>80.886612946941909</v>
      </c>
      <c r="EG78" s="2">
        <f t="shared" si="92"/>
        <v>82.783765659777416</v>
      </c>
      <c r="EH78" s="2">
        <f t="shared" si="92"/>
        <v>81.875442556390993</v>
      </c>
      <c r="EI78" s="2">
        <f t="shared" si="92"/>
        <v>83.525537568087145</v>
      </c>
      <c r="EJ78" s="2">
        <f t="shared" si="92"/>
        <v>83.302362133921719</v>
      </c>
      <c r="EK78" s="2">
        <f t="shared" si="92"/>
        <v>86.952731020460504</v>
      </c>
      <c r="EL78" s="2">
        <f t="shared" si="92"/>
        <v>89.630638263511358</v>
      </c>
      <c r="EM78" s="2">
        <f t="shared" si="92"/>
        <v>84.790223261039884</v>
      </c>
      <c r="EN78" s="2">
        <f t="shared" si="92"/>
        <v>87.071209705372624</v>
      </c>
      <c r="EO78" s="2">
        <f t="shared" si="92"/>
        <v>83.802810796413041</v>
      </c>
      <c r="EQ78" s="2">
        <f t="shared" ref="EQ78:FE94" si="93">CU$228*$B78+CU$229</f>
        <v>80.813895793892115</v>
      </c>
      <c r="ER78" s="2">
        <f t="shared" si="93"/>
        <v>80.41888543536686</v>
      </c>
      <c r="ES78" s="2">
        <f t="shared" si="93"/>
        <v>82.836808093068726</v>
      </c>
      <c r="ET78" s="2">
        <f t="shared" si="93"/>
        <v>80.537845582711569</v>
      </c>
      <c r="EU78" s="2">
        <f t="shared" si="93"/>
        <v>81.883801096558031</v>
      </c>
      <c r="EV78" s="2">
        <f t="shared" si="93"/>
        <v>81.549155221956582</v>
      </c>
      <c r="EW78" s="2">
        <f t="shared" si="93"/>
        <v>82.44408960146113</v>
      </c>
      <c r="EX78" s="2">
        <f t="shared" si="93"/>
        <v>81.665819567297603</v>
      </c>
      <c r="EY78" s="2">
        <f t="shared" si="93"/>
        <v>82.818599098732264</v>
      </c>
      <c r="EZ78" s="2">
        <f t="shared" si="93"/>
        <v>82.760036504901876</v>
      </c>
      <c r="FA78" s="2">
        <f t="shared" si="93"/>
        <v>85.521466872394271</v>
      </c>
      <c r="FB78" s="2">
        <f t="shared" si="93"/>
        <v>87.690261671417844</v>
      </c>
      <c r="FC78" s="2">
        <f t="shared" si="93"/>
        <v>84.302941727583843</v>
      </c>
      <c r="FD78" s="2">
        <f t="shared" si="93"/>
        <v>87.14240100455649</v>
      </c>
      <c r="FE78" s="2">
        <f t="shared" si="93"/>
        <v>89.162143014397131</v>
      </c>
      <c r="FG78" s="2">
        <f t="shared" ref="FG78:FU94" si="94">POWER(10,($B78-C$231)/C$229)/(1+POWER(10,($B78-C$231)/C$229))</f>
        <v>0.64827942070129108</v>
      </c>
      <c r="FH78" s="2">
        <f t="shared" si="94"/>
        <v>0.69106229471264347</v>
      </c>
      <c r="FI78" s="2">
        <f t="shared" si="94"/>
        <v>0.68652313084484262</v>
      </c>
      <c r="FJ78" s="2">
        <f t="shared" si="94"/>
        <v>0.71239131423415769</v>
      </c>
      <c r="FK78" s="2">
        <f t="shared" si="94"/>
        <v>0.70261447968677981</v>
      </c>
      <c r="FL78" s="2">
        <f t="shared" si="94"/>
        <v>0.69324101257252646</v>
      </c>
      <c r="FM78" s="2">
        <f t="shared" si="94"/>
        <v>0.68320863397476828</v>
      </c>
      <c r="FN78" s="2">
        <f t="shared" si="94"/>
        <v>0.67116924378894216</v>
      </c>
      <c r="FO78" s="2">
        <f t="shared" si="94"/>
        <v>0.66050609460567611</v>
      </c>
      <c r="FP78" s="2">
        <f t="shared" si="94"/>
        <v>0.66862727083745455</v>
      </c>
      <c r="FQ78" s="2">
        <f t="shared" si="94"/>
        <v>0.65980966316147538</v>
      </c>
      <c r="FR78" s="2">
        <f t="shared" si="94"/>
        <v>0.6653210067394173</v>
      </c>
      <c r="FS78" s="2">
        <f t="shared" si="94"/>
        <v>0.68349030387046494</v>
      </c>
      <c r="FT78" s="2">
        <f t="shared" si="94"/>
        <v>0.60045800163249174</v>
      </c>
      <c r="FU78" s="2">
        <f t="shared" si="94"/>
        <v>0.54876008650345232</v>
      </c>
      <c r="FW78" s="2">
        <f t="shared" si="83"/>
        <v>5.1362647945364796E-5</v>
      </c>
      <c r="FX78" s="2">
        <f t="shared" si="83"/>
        <v>7.5996297455152681E-5</v>
      </c>
      <c r="FY78" s="2">
        <f t="shared" si="83"/>
        <v>7.3334217880760579E-5</v>
      </c>
      <c r="FZ78" s="2">
        <f t="shared" si="83"/>
        <v>6.9928822297300386E-5</v>
      </c>
      <c r="GA78" s="2">
        <f t="shared" si="83"/>
        <v>6.5524411700309211E-5</v>
      </c>
      <c r="GB78" s="2">
        <f t="shared" si="83"/>
        <v>7.7831272198777807E-5</v>
      </c>
      <c r="GC78" s="2">
        <f t="shared" si="83"/>
        <v>8.7171283574303304E-5</v>
      </c>
      <c r="GD78" s="2">
        <f t="shared" si="83"/>
        <v>1.0443277658100242E-4</v>
      </c>
      <c r="GE78" s="2">
        <f t="shared" si="83"/>
        <v>8.1675144907415948E-5</v>
      </c>
      <c r="GF78" s="2">
        <f t="shared" si="83"/>
        <v>6.9109550124118519E-5</v>
      </c>
      <c r="GG78" s="2">
        <f t="shared" si="83"/>
        <v>5.9071708300104397E-5</v>
      </c>
      <c r="GH78" s="2">
        <f t="shared" si="83"/>
        <v>5.0670843791533418E-5</v>
      </c>
      <c r="GI78" s="2">
        <f t="shared" si="83"/>
        <v>4.7191376265628012E-5</v>
      </c>
      <c r="GJ78" s="2">
        <f t="shared" si="83"/>
        <v>3.953115596777301E-5</v>
      </c>
      <c r="GK78" s="2">
        <f t="shared" si="83"/>
        <v>3.8437407067581254E-5</v>
      </c>
      <c r="GM78" s="86">
        <f t="shared" si="84"/>
        <v>8.9886691957367398E-2</v>
      </c>
      <c r="GN78" s="86">
        <f t="shared" si="84"/>
        <v>0.12754062874829492</v>
      </c>
      <c r="GO78" s="86">
        <f t="shared" si="84"/>
        <v>0.12651328942384005</v>
      </c>
      <c r="GP78" s="86">
        <f t="shared" si="84"/>
        <v>0.15029563186663164</v>
      </c>
      <c r="GQ78" s="86">
        <f t="shared" si="84"/>
        <v>0.1368788234031097</v>
      </c>
      <c r="GR78" s="86">
        <f t="shared" si="84"/>
        <v>0.13265751803397188</v>
      </c>
      <c r="GS78" s="86">
        <f t="shared" si="84"/>
        <v>0.12485888592905769</v>
      </c>
      <c r="GT78" s="86">
        <f t="shared" si="84"/>
        <v>0.11308415416552917</v>
      </c>
      <c r="GU78" s="86">
        <f t="shared" si="84"/>
        <v>0.10186532287447915</v>
      </c>
      <c r="GV78" s="86">
        <f t="shared" si="84"/>
        <v>0.10848807342646892</v>
      </c>
      <c r="GW78" s="86">
        <f t="shared" si="84"/>
        <v>0.1004131285290867</v>
      </c>
      <c r="GX78" s="86">
        <f t="shared" si="84"/>
        <v>0.1017356533234989</v>
      </c>
      <c r="GY78" s="86">
        <f t="shared" si="84"/>
        <v>0.11905575050337305</v>
      </c>
      <c r="GZ78" s="86">
        <f t="shared" si="84"/>
        <v>5.5001050639940922E-2</v>
      </c>
      <c r="HA78" s="86">
        <f t="shared" si="84"/>
        <v>3.2084460199847585E-2</v>
      </c>
      <c r="HC78" s="86">
        <f t="shared" si="74"/>
        <v>2.783071695966249E-8</v>
      </c>
      <c r="HD78" s="86">
        <f t="shared" si="74"/>
        <v>2.1943861091752562E-7</v>
      </c>
      <c r="HE78" s="86">
        <f t="shared" si="74"/>
        <v>1.776399158478699E-7</v>
      </c>
      <c r="HF78" s="86">
        <f t="shared" si="74"/>
        <v>3.817028360735115E-7</v>
      </c>
      <c r="HG78" s="86">
        <f t="shared" si="88"/>
        <v>5.4258799876656183E-7</v>
      </c>
      <c r="HH78" s="86">
        <f t="shared" si="88"/>
        <v>1.9750828430284727E-6</v>
      </c>
      <c r="HI78" s="86">
        <f t="shared" si="88"/>
        <v>1.1829177366407729E-6</v>
      </c>
      <c r="HJ78" s="86">
        <f t="shared" si="88"/>
        <v>4.3645540873750322E-7</v>
      </c>
      <c r="HK78" s="86">
        <f t="shared" si="88"/>
        <v>5.2001283848588211E-7</v>
      </c>
      <c r="HL78" s="86">
        <f t="shared" si="88"/>
        <v>4.9220931933314563E-7</v>
      </c>
      <c r="HM78" s="86">
        <f t="shared" si="88"/>
        <v>3.4771396970968045E-7</v>
      </c>
      <c r="HN78" s="86">
        <f t="shared" si="88"/>
        <v>4.7505535292994026E-8</v>
      </c>
      <c r="HO78" s="86">
        <f t="shared" si="88"/>
        <v>2.4734505909804668E-7</v>
      </c>
      <c r="HP78" s="86">
        <f t="shared" si="88"/>
        <v>3.682475747717652E-10</v>
      </c>
      <c r="HQ78" s="86">
        <f t="shared" si="88"/>
        <v>9.2805388768709335E-11</v>
      </c>
      <c r="HS78" s="86">
        <f t="shared" si="85"/>
        <v>1.0618316680419402E-32</v>
      </c>
      <c r="HT78" s="86">
        <f t="shared" si="85"/>
        <v>3.635312204676645E-27</v>
      </c>
      <c r="HU78" s="86">
        <f t="shared" si="85"/>
        <v>2.8086996154639509E-28</v>
      </c>
      <c r="HV78" s="86">
        <f t="shared" si="85"/>
        <v>4.5444697865901935E-26</v>
      </c>
      <c r="HW78" s="86">
        <f t="shared" si="85"/>
        <v>7.279663008682206E-26</v>
      </c>
      <c r="HX78" s="86">
        <f t="shared" si="85"/>
        <v>1.1153152369787919E-23</v>
      </c>
      <c r="HY78" s="86">
        <f t="shared" si="85"/>
        <v>2.7267415465306743E-25</v>
      </c>
      <c r="HZ78" s="86">
        <f t="shared" si="85"/>
        <v>6.4723079364300642E-27</v>
      </c>
      <c r="IA78" s="86">
        <f t="shared" si="85"/>
        <v>4.9365739461224013E-27</v>
      </c>
      <c r="IB78" s="86">
        <f t="shared" si="85"/>
        <v>5.6520777052882581E-27</v>
      </c>
      <c r="IC78" s="86">
        <f t="shared" si="85"/>
        <v>1.4854416422273807E-27</v>
      </c>
      <c r="ID78" s="86">
        <f t="shared" si="85"/>
        <v>2.3378678144244713E-31</v>
      </c>
      <c r="IE78" s="86">
        <f t="shared" si="85"/>
        <v>9.3327746325297113E-28</v>
      </c>
      <c r="IF78" s="86">
        <f t="shared" si="85"/>
        <v>4.7629914520613565E-24</v>
      </c>
      <c r="IG78" s="86">
        <f t="shared" si="85"/>
        <v>3.826847062047968E-23</v>
      </c>
      <c r="II78" s="86">
        <f t="shared" si="86"/>
        <v>1.3163641364643975E-182</v>
      </c>
      <c r="IJ78" s="86">
        <f t="shared" si="86"/>
        <v>4.8656344382302683E-149</v>
      </c>
      <c r="IK78" s="86">
        <f t="shared" si="86"/>
        <v>3.5244806475742208E-156</v>
      </c>
      <c r="IL78" s="86">
        <f t="shared" si="86"/>
        <v>1.0836245905182979E-147</v>
      </c>
      <c r="IM78" s="86">
        <f t="shared" si="86"/>
        <v>3.4886449077979814E-145</v>
      </c>
      <c r="IN78" s="86">
        <f t="shared" si="86"/>
        <v>2.1461698770826959E-131</v>
      </c>
      <c r="IO78" s="86">
        <f t="shared" si="86"/>
        <v>8.551407918068153E-138</v>
      </c>
      <c r="IP78" s="86">
        <f t="shared" si="86"/>
        <v>2.2311684804445234E-148</v>
      </c>
      <c r="IQ78" s="86">
        <f t="shared" si="86"/>
        <v>2.1981295783766979E-150</v>
      </c>
      <c r="IR78" s="86">
        <f t="shared" si="86"/>
        <v>1.0804161172414995E-150</v>
      </c>
      <c r="IS78" s="86">
        <f t="shared" si="86"/>
        <v>3.7519451118519748E-152</v>
      </c>
      <c r="IT78" s="86">
        <f t="shared" si="86"/>
        <v>3.455310071471534E-172</v>
      </c>
      <c r="IU78" s="86">
        <f t="shared" si="86"/>
        <v>6.515530245323908E-153</v>
      </c>
      <c r="IV78" s="86">
        <f t="shared" si="86"/>
        <v>2.7208869981953183E-99</v>
      </c>
      <c r="IW78" s="86">
        <f t="shared" si="86"/>
        <v>3.1915628202672347E-96</v>
      </c>
      <c r="IY78" s="86">
        <f t="shared" si="87"/>
        <v>8.9886719788084352E-2</v>
      </c>
      <c r="IZ78" s="86">
        <f t="shared" si="87"/>
        <v>0.12754084818690584</v>
      </c>
      <c r="JA78" s="86">
        <f t="shared" si="87"/>
        <v>0.12651346706375591</v>
      </c>
      <c r="JB78" s="86">
        <f t="shared" si="87"/>
        <v>0.1502960135694677</v>
      </c>
      <c r="JC78" s="86">
        <f t="shared" si="87"/>
        <v>0.13687936599110845</v>
      </c>
      <c r="JD78" s="86">
        <f t="shared" si="87"/>
        <v>0.13265949311681491</v>
      </c>
      <c r="JE78" s="86">
        <f t="shared" si="87"/>
        <v>0.12486006884679433</v>
      </c>
      <c r="JF78" s="86">
        <f t="shared" si="87"/>
        <v>0.1130845906209379</v>
      </c>
      <c r="JG78" s="86">
        <f t="shared" si="87"/>
        <v>0.10186584288731763</v>
      </c>
      <c r="JH78" s="86">
        <f t="shared" si="87"/>
        <v>0.10848856563578825</v>
      </c>
      <c r="JI78" s="86">
        <f t="shared" si="87"/>
        <v>0.10041347624305641</v>
      </c>
      <c r="JJ78" s="86">
        <f t="shared" si="87"/>
        <v>0.1017357008290342</v>
      </c>
      <c r="JK78" s="86">
        <f t="shared" si="87"/>
        <v>0.11905599784843215</v>
      </c>
      <c r="JL78" s="86">
        <f t="shared" si="87"/>
        <v>5.5001051008188494E-2</v>
      </c>
      <c r="JM78" s="86">
        <f t="shared" si="87"/>
        <v>3.2084460292652973E-2</v>
      </c>
    </row>
    <row r="79" spans="2:273" x14ac:dyDescent="0.25">
      <c r="B79" s="2">
        <v>52</v>
      </c>
      <c r="C79" s="37">
        <v>134.85400000000001</v>
      </c>
      <c r="D79" s="37">
        <v>158.58500000000001</v>
      </c>
      <c r="E79" s="37">
        <v>160.63399999999999</v>
      </c>
      <c r="F79" s="37">
        <v>164.80500000000001</v>
      </c>
      <c r="G79" s="37">
        <v>161.63399999999999</v>
      </c>
      <c r="H79" s="37">
        <v>160.82900000000001</v>
      </c>
      <c r="I79" s="37">
        <v>158.90199999999999</v>
      </c>
      <c r="J79" s="37">
        <v>151.14599999999999</v>
      </c>
      <c r="K79" s="37">
        <v>146.512</v>
      </c>
      <c r="L79" s="37">
        <v>150.31700000000001</v>
      </c>
      <c r="M79" s="37">
        <v>149.268</v>
      </c>
      <c r="N79" s="37">
        <v>150.19499999999999</v>
      </c>
      <c r="O79" s="37">
        <v>155.68299999999999</v>
      </c>
      <c r="P79" s="37">
        <v>121.65900000000001</v>
      </c>
      <c r="Q79" s="37">
        <v>103.227</v>
      </c>
      <c r="S79" s="4">
        <f t="shared" si="89"/>
        <v>134.94170788356445</v>
      </c>
      <c r="T79" s="4">
        <f t="shared" si="89"/>
        <v>159.46025835101619</v>
      </c>
      <c r="U79" s="4">
        <f t="shared" si="89"/>
        <v>161.34537712318377</v>
      </c>
      <c r="V79" s="4">
        <f t="shared" si="89"/>
        <v>166.22959792184704</v>
      </c>
      <c r="W79" s="4">
        <f t="shared" si="89"/>
        <v>161.97716846249827</v>
      </c>
      <c r="X79" s="4">
        <f t="shared" si="89"/>
        <v>160.59664423194968</v>
      </c>
      <c r="Y79" s="4">
        <f t="shared" si="89"/>
        <v>159.14633668764085</v>
      </c>
      <c r="Z79" s="4">
        <f t="shared" si="89"/>
        <v>153.70437643316038</v>
      </c>
      <c r="AA79" s="4">
        <f t="shared" si="89"/>
        <v>150.55565695129363</v>
      </c>
      <c r="AB79" s="4">
        <f t="shared" si="89"/>
        <v>154.06544857638789</v>
      </c>
      <c r="AC79" s="4">
        <f t="shared" si="89"/>
        <v>153.02923124300918</v>
      </c>
      <c r="AD79" s="4">
        <f t="shared" si="89"/>
        <v>152.88386778233652</v>
      </c>
      <c r="AE79" s="4">
        <f t="shared" si="89"/>
        <v>158.38814387128568</v>
      </c>
      <c r="AF79" s="4">
        <f t="shared" si="89"/>
        <v>126.39327076458069</v>
      </c>
      <c r="AG79" s="4">
        <f t="shared" si="89"/>
        <v>107.06720318097211</v>
      </c>
      <c r="AI79" s="4">
        <f t="shared" si="90"/>
        <v>-8.7707883564434042E-2</v>
      </c>
      <c r="AJ79" s="4">
        <f t="shared" si="90"/>
        <v>-0.87525835101618554</v>
      </c>
      <c r="AK79" s="4">
        <f t="shared" si="90"/>
        <v>-0.71137712318378021</v>
      </c>
      <c r="AL79" s="4">
        <f t="shared" si="90"/>
        <v>-1.4245979218470382</v>
      </c>
      <c r="AM79" s="4">
        <f t="shared" si="90"/>
        <v>-0.34316846249828359</v>
      </c>
      <c r="AN79" s="4">
        <f t="shared" si="90"/>
        <v>0.23235576805032565</v>
      </c>
      <c r="AO79" s="4">
        <f t="shared" si="90"/>
        <v>-0.24433668764086747</v>
      </c>
      <c r="AP79" s="4">
        <f t="shared" si="90"/>
        <v>-2.5583764331603902</v>
      </c>
      <c r="AQ79" s="4">
        <f t="shared" si="90"/>
        <v>-4.0436569512936273</v>
      </c>
      <c r="AR79" s="4">
        <f t="shared" si="90"/>
        <v>-3.7484485763878865</v>
      </c>
      <c r="AS79" s="4">
        <f t="shared" si="90"/>
        <v>-3.7612312430091777</v>
      </c>
      <c r="AT79" s="4">
        <f t="shared" si="90"/>
        <v>-2.6888677823365299</v>
      </c>
      <c r="AU79" s="4">
        <f t="shared" si="90"/>
        <v>-2.705143871285685</v>
      </c>
      <c r="AV79" s="4">
        <f t="shared" si="90"/>
        <v>-4.7342707645806854</v>
      </c>
      <c r="AW79" s="4">
        <f t="shared" si="90"/>
        <v>-3.8402031809721109</v>
      </c>
      <c r="AY79" s="2">
        <f t="shared" si="81"/>
        <v>82.317906239246113</v>
      </c>
      <c r="AZ79" s="2">
        <f t="shared" si="81"/>
        <v>84.050461004015688</v>
      </c>
      <c r="BA79" s="2">
        <f t="shared" si="81"/>
        <v>86.138145220582473</v>
      </c>
      <c r="BB79" s="2">
        <f t="shared" si="81"/>
        <v>84.621110711617504</v>
      </c>
      <c r="BC79" s="2">
        <f t="shared" si="81"/>
        <v>85.662748701563615</v>
      </c>
      <c r="BD79" s="2">
        <f t="shared" si="81"/>
        <v>84.138359645557443</v>
      </c>
      <c r="BE79" s="2">
        <f t="shared" si="81"/>
        <v>85.665470545913934</v>
      </c>
      <c r="BF79" s="2">
        <f t="shared" si="81"/>
        <v>84.57483805809926</v>
      </c>
      <c r="BG79" s="2">
        <f t="shared" si="81"/>
        <v>87.006009694490999</v>
      </c>
      <c r="BH79" s="2">
        <f t="shared" si="81"/>
        <v>86.914128914294309</v>
      </c>
      <c r="BI79" s="2">
        <f t="shared" si="81"/>
        <v>90.710214451459422</v>
      </c>
      <c r="BJ79" s="2">
        <f t="shared" si="81"/>
        <v>91.577345476080097</v>
      </c>
      <c r="BK79" s="2">
        <f t="shared" si="81"/>
        <v>88.626157176071132</v>
      </c>
      <c r="BL79" s="2">
        <f t="shared" si="81"/>
        <v>89.393270833776498</v>
      </c>
      <c r="BM79" s="2">
        <f t="shared" si="81"/>
        <v>86.111798923040752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87.90238865398166</v>
      </c>
      <c r="DL79" s="2">
        <f t="shared" si="91"/>
        <v>92.046826675309916</v>
      </c>
      <c r="DM79" s="2">
        <f t="shared" si="91"/>
        <v>93.332650838667888</v>
      </c>
      <c r="DN79" s="2">
        <f t="shared" si="91"/>
        <v>92.897668292682951</v>
      </c>
      <c r="DO79" s="2">
        <f t="shared" si="91"/>
        <v>91.913242508710795</v>
      </c>
      <c r="DP79" s="2">
        <f t="shared" si="91"/>
        <v>92.402539529481686</v>
      </c>
      <c r="DQ79" s="2">
        <f t="shared" si="91"/>
        <v>92.740365880668762</v>
      </c>
      <c r="DR79" s="2">
        <f t="shared" si="91"/>
        <v>90.870084264572611</v>
      </c>
      <c r="DS79" s="2">
        <f t="shared" si="91"/>
        <v>94.716572656800565</v>
      </c>
      <c r="DT79" s="2">
        <f t="shared" si="91"/>
        <v>95.199059800664457</v>
      </c>
      <c r="DU79" s="2">
        <f t="shared" si="91"/>
        <v>99.022072727272715</v>
      </c>
      <c r="DV79" s="2">
        <f t="shared" si="91"/>
        <v>96.233930383569913</v>
      </c>
      <c r="DW79" s="2">
        <f t="shared" si="91"/>
        <v>98.028302055479045</v>
      </c>
      <c r="DX79" s="2">
        <f t="shared" si="91"/>
        <v>93.400348780487803</v>
      </c>
      <c r="DY79" s="2">
        <f t="shared" si="91"/>
        <v>89.239977456011715</v>
      </c>
      <c r="EA79" s="2">
        <f t="shared" si="92"/>
        <v>79.554569062249499</v>
      </c>
      <c r="EB79" s="2">
        <f t="shared" si="92"/>
        <v>80.790298702338987</v>
      </c>
      <c r="EC79" s="2">
        <f t="shared" si="92"/>
        <v>83.142127518939816</v>
      </c>
      <c r="ED79" s="2">
        <f t="shared" si="92"/>
        <v>81.573803708386009</v>
      </c>
      <c r="EE79" s="2">
        <f t="shared" si="92"/>
        <v>83.250119810564101</v>
      </c>
      <c r="EF79" s="2">
        <f t="shared" si="92"/>
        <v>80.803151385314578</v>
      </c>
      <c r="EG79" s="2">
        <f t="shared" si="92"/>
        <v>82.673664546899829</v>
      </c>
      <c r="EH79" s="2">
        <f t="shared" si="92"/>
        <v>81.761979849624083</v>
      </c>
      <c r="EI79" s="2">
        <f t="shared" si="92"/>
        <v>83.39165919805923</v>
      </c>
      <c r="EJ79" s="2">
        <f t="shared" si="92"/>
        <v>83.169448400391332</v>
      </c>
      <c r="EK79" s="2">
        <f t="shared" si="92"/>
        <v>86.801926556866164</v>
      </c>
      <c r="EL79" s="2">
        <f t="shared" si="92"/>
        <v>89.441187719859286</v>
      </c>
      <c r="EM79" s="2">
        <f t="shared" si="92"/>
        <v>84.655359625613343</v>
      </c>
      <c r="EN79" s="2">
        <f t="shared" si="92"/>
        <v>86.961579433853274</v>
      </c>
      <c r="EO79" s="2">
        <f t="shared" si="92"/>
        <v>83.765472742608537</v>
      </c>
      <c r="EQ79" s="2">
        <f t="shared" si="93"/>
        <v>80.719102145679486</v>
      </c>
      <c r="ER79" s="2">
        <f t="shared" si="93"/>
        <v>80.333153857593558</v>
      </c>
      <c r="ES79" s="2">
        <f t="shared" si="93"/>
        <v>82.723749972413586</v>
      </c>
      <c r="ET79" s="2">
        <f t="shared" si="93"/>
        <v>80.442558599362556</v>
      </c>
      <c r="EU79" s="2">
        <f t="shared" si="93"/>
        <v>81.770117986106328</v>
      </c>
      <c r="EV79" s="2">
        <f t="shared" si="93"/>
        <v>81.453798356100592</v>
      </c>
      <c r="EW79" s="2">
        <f t="shared" si="93"/>
        <v>82.340299316367918</v>
      </c>
      <c r="EX79" s="2">
        <f t="shared" si="93"/>
        <v>81.556195750772133</v>
      </c>
      <c r="EY79" s="2">
        <f t="shared" si="93"/>
        <v>82.697219941906241</v>
      </c>
      <c r="EZ79" s="2">
        <f t="shared" si="93"/>
        <v>82.636724795996969</v>
      </c>
      <c r="FA79" s="2">
        <f t="shared" si="93"/>
        <v>85.395365920637659</v>
      </c>
      <c r="FB79" s="2">
        <f t="shared" si="93"/>
        <v>87.534183439012253</v>
      </c>
      <c r="FC79" s="2">
        <f t="shared" si="93"/>
        <v>84.17647718008827</v>
      </c>
      <c r="FD79" s="2">
        <f t="shared" si="93"/>
        <v>87.031311150740734</v>
      </c>
      <c r="FE79" s="2">
        <f t="shared" si="93"/>
        <v>89.029316325335671</v>
      </c>
      <c r="FG79" s="2">
        <f t="shared" si="94"/>
        <v>0.66898283285173465</v>
      </c>
      <c r="FH79" s="2">
        <f t="shared" si="94"/>
        <v>0.71037246988406844</v>
      </c>
      <c r="FI79" s="2">
        <f t="shared" si="94"/>
        <v>0.70599632139795621</v>
      </c>
      <c r="FJ79" s="2">
        <f t="shared" si="94"/>
        <v>0.730887479387897</v>
      </c>
      <c r="FK79" s="2">
        <f t="shared" si="94"/>
        <v>0.72149358761986548</v>
      </c>
      <c r="FL79" s="2">
        <f t="shared" si="94"/>
        <v>0.71247166722894406</v>
      </c>
      <c r="FM79" s="2">
        <f t="shared" si="94"/>
        <v>0.70279858683903473</v>
      </c>
      <c r="FN79" s="2">
        <f t="shared" si="94"/>
        <v>0.69116715794333927</v>
      </c>
      <c r="FO79" s="2">
        <f t="shared" si="94"/>
        <v>0.68084412303651931</v>
      </c>
      <c r="FP79" s="2">
        <f t="shared" si="94"/>
        <v>0.68870807565682779</v>
      </c>
      <c r="FQ79" s="2">
        <f t="shared" si="94"/>
        <v>0.68016921044258116</v>
      </c>
      <c r="FR79" s="2">
        <f t="shared" si="94"/>
        <v>0.68550792903240787</v>
      </c>
      <c r="FS79" s="2">
        <f t="shared" si="94"/>
        <v>0.70307040872911175</v>
      </c>
      <c r="FT79" s="2">
        <f t="shared" si="94"/>
        <v>0.62233646734356884</v>
      </c>
      <c r="FU79" s="2">
        <f t="shared" si="94"/>
        <v>0.57144902501885342</v>
      </c>
      <c r="FW79" s="2">
        <f t="shared" si="83"/>
        <v>5.6317744492692826E-5</v>
      </c>
      <c r="FX79" s="2">
        <f t="shared" si="83"/>
        <v>8.3327672189886459E-5</v>
      </c>
      <c r="FY79" s="2">
        <f t="shared" si="83"/>
        <v>8.0408802032886305E-5</v>
      </c>
      <c r="FZ79" s="2">
        <f t="shared" si="83"/>
        <v>7.667491163549377E-5</v>
      </c>
      <c r="GA79" s="2">
        <f t="shared" si="83"/>
        <v>7.1845634559599826E-5</v>
      </c>
      <c r="GB79" s="2">
        <f t="shared" si="83"/>
        <v>8.5339652126827017E-5</v>
      </c>
      <c r="GC79" s="2">
        <f t="shared" si="83"/>
        <v>9.5580607923872541E-5</v>
      </c>
      <c r="GD79" s="2">
        <f t="shared" si="83"/>
        <v>1.1450710876900154E-4</v>
      </c>
      <c r="GE79" s="2">
        <f t="shared" si="83"/>
        <v>8.9554309881438601E-5</v>
      </c>
      <c r="GF79" s="2">
        <f t="shared" si="83"/>
        <v>7.5776609610910702E-5</v>
      </c>
      <c r="GG79" s="2">
        <f t="shared" si="83"/>
        <v>6.4770471024539866E-5</v>
      </c>
      <c r="GH79" s="2">
        <f t="shared" si="83"/>
        <v>5.5559203789113901E-5</v>
      </c>
      <c r="GI79" s="2">
        <f t="shared" si="83"/>
        <v>5.1744079533619943E-5</v>
      </c>
      <c r="GJ79" s="2">
        <f t="shared" si="83"/>
        <v>4.3344885274173999E-5</v>
      </c>
      <c r="GK79" s="2">
        <f t="shared" si="83"/>
        <v>4.2145622474249267E-5</v>
      </c>
      <c r="GM79" s="86">
        <f t="shared" si="84"/>
        <v>0.11525851673059713</v>
      </c>
      <c r="GN79" s="86">
        <f t="shared" si="84"/>
        <v>0.15789044433578425</v>
      </c>
      <c r="GO79" s="86">
        <f t="shared" si="84"/>
        <v>0.15742210046344995</v>
      </c>
      <c r="GP79" s="86">
        <f t="shared" si="84"/>
        <v>0.18328850891136858</v>
      </c>
      <c r="GQ79" s="86">
        <f t="shared" si="84"/>
        <v>0.16787814993603534</v>
      </c>
      <c r="GR79" s="86">
        <f t="shared" si="84"/>
        <v>0.16417744828448425</v>
      </c>
      <c r="GS79" s="86">
        <f t="shared" si="84"/>
        <v>0.15589441634159026</v>
      </c>
      <c r="GT79" s="86">
        <f t="shared" si="84"/>
        <v>0.14256718389764381</v>
      </c>
      <c r="GU79" s="86">
        <f t="shared" si="84"/>
        <v>0.12944493459893922</v>
      </c>
      <c r="GV79" s="86">
        <f t="shared" si="84"/>
        <v>0.13685562228663178</v>
      </c>
      <c r="GW79" s="86">
        <f t="shared" si="84"/>
        <v>0.12758849475540074</v>
      </c>
      <c r="GX79" s="86">
        <f t="shared" si="84"/>
        <v>0.12832339167797949</v>
      </c>
      <c r="GY79" s="86">
        <f t="shared" si="84"/>
        <v>0.14813765579617999</v>
      </c>
      <c r="GZ79" s="86">
        <f t="shared" si="84"/>
        <v>7.3833496468764193E-2</v>
      </c>
      <c r="HA79" s="86">
        <f t="shared" si="84"/>
        <v>4.8101289553419128E-2</v>
      </c>
      <c r="HC79" s="86">
        <f t="shared" si="74"/>
        <v>6.5201546042654433E-8</v>
      </c>
      <c r="HD79" s="86">
        <f t="shared" si="74"/>
        <v>4.6424640349331783E-7</v>
      </c>
      <c r="HE79" s="86">
        <f t="shared" si="74"/>
        <v>3.8356193512264143E-7</v>
      </c>
      <c r="HF79" s="86">
        <f t="shared" si="74"/>
        <v>7.8847078054482995E-7</v>
      </c>
      <c r="HG79" s="86">
        <f t="shared" si="88"/>
        <v>1.0986886658564605E-6</v>
      </c>
      <c r="HH79" s="86">
        <f t="shared" si="88"/>
        <v>3.7850854673733974E-6</v>
      </c>
      <c r="HI79" s="86">
        <f t="shared" si="88"/>
        <v>2.3530936233594785E-6</v>
      </c>
      <c r="HJ79" s="86">
        <f t="shared" si="88"/>
        <v>9.2852627114418321E-7</v>
      </c>
      <c r="HK79" s="86">
        <f t="shared" si="88"/>
        <v>1.0853118532246511E-6</v>
      </c>
      <c r="HL79" s="86">
        <f t="shared" si="88"/>
        <v>1.0165703776459437E-6</v>
      </c>
      <c r="HM79" s="86">
        <f t="shared" si="88"/>
        <v>7.1874140142386698E-7</v>
      </c>
      <c r="HN79" s="86">
        <f t="shared" si="88"/>
        <v>1.0702831407532183E-7</v>
      </c>
      <c r="HO79" s="86">
        <f t="shared" si="88"/>
        <v>5.0826012672479281E-7</v>
      </c>
      <c r="HP79" s="86">
        <f t="shared" si="88"/>
        <v>1.0451518070723533E-9</v>
      </c>
      <c r="HQ79" s="86">
        <f t="shared" si="88"/>
        <v>2.9247097958783115E-10</v>
      </c>
      <c r="HS79" s="86">
        <f t="shared" si="85"/>
        <v>6.4275910120964279E-32</v>
      </c>
      <c r="HT79" s="86">
        <f t="shared" si="85"/>
        <v>1.6879800729114702E-26</v>
      </c>
      <c r="HU79" s="86">
        <f t="shared" si="85"/>
        <v>1.3906105352499409E-27</v>
      </c>
      <c r="HV79" s="86">
        <f t="shared" si="85"/>
        <v>2.0016219236612347E-25</v>
      </c>
      <c r="HW79" s="86">
        <f t="shared" si="85"/>
        <v>3.1157629349815512E-25</v>
      </c>
      <c r="HX79" s="86">
        <f t="shared" si="85"/>
        <v>4.2740736800565679E-23</v>
      </c>
      <c r="HY79" s="86">
        <f t="shared" si="85"/>
        <v>1.1531625196007576E-24</v>
      </c>
      <c r="HZ79" s="86">
        <f t="shared" si="85"/>
        <v>3.1329795290089621E-26</v>
      </c>
      <c r="IA79" s="86">
        <f t="shared" si="85"/>
        <v>2.326098919972094E-26</v>
      </c>
      <c r="IB79" s="86">
        <f t="shared" si="85"/>
        <v>2.5922086725758469E-26</v>
      </c>
      <c r="IC79" s="86">
        <f t="shared" si="85"/>
        <v>6.8118362974195744E-27</v>
      </c>
      <c r="ID79" s="86">
        <f t="shared" si="85"/>
        <v>1.2898959455135078E-30</v>
      </c>
      <c r="IE79" s="86">
        <f t="shared" si="85"/>
        <v>4.175632847145635E-27</v>
      </c>
      <c r="IF79" s="86">
        <f t="shared" si="85"/>
        <v>1.6773464987961639E-23</v>
      </c>
      <c r="IG79" s="86">
        <f t="shared" si="85"/>
        <v>1.2811951626656568E-22</v>
      </c>
      <c r="II79" s="86">
        <f t="shared" si="86"/>
        <v>2.9575630250565444E-179</v>
      </c>
      <c r="IJ79" s="86">
        <f t="shared" si="86"/>
        <v>3.3772458626874112E-146</v>
      </c>
      <c r="IK79" s="86">
        <f t="shared" si="86"/>
        <v>3.2750021814771064E-153</v>
      </c>
      <c r="IL79" s="86">
        <f t="shared" si="86"/>
        <v>6.6976889974231542E-145</v>
      </c>
      <c r="IM79" s="86">
        <f t="shared" si="86"/>
        <v>1.850498636040534E-142</v>
      </c>
      <c r="IN79" s="86">
        <f t="shared" si="86"/>
        <v>6.900493523416154E-129</v>
      </c>
      <c r="IO79" s="86">
        <f t="shared" si="86"/>
        <v>3.9336206283380857E-135</v>
      </c>
      <c r="IP79" s="86">
        <f t="shared" si="86"/>
        <v>1.8827376019226575E-145</v>
      </c>
      <c r="IQ79" s="86">
        <f t="shared" si="86"/>
        <v>1.7032655022887948E-147</v>
      </c>
      <c r="IR79" s="86">
        <f t="shared" si="86"/>
        <v>7.5608278501706838E-148</v>
      </c>
      <c r="IS79" s="86">
        <f t="shared" si="86"/>
        <v>2.517856667784623E-149</v>
      </c>
      <c r="IT79" s="86">
        <f t="shared" si="86"/>
        <v>4.9266630970477847E-169</v>
      </c>
      <c r="IU79" s="86">
        <f t="shared" si="86"/>
        <v>3.9018562893729263E-150</v>
      </c>
      <c r="IV79" s="86">
        <f t="shared" si="86"/>
        <v>1.5689796583355127E-97</v>
      </c>
      <c r="IW79" s="86">
        <f t="shared" si="86"/>
        <v>1.602638511716479E-94</v>
      </c>
      <c r="IY79" s="86">
        <f t="shared" si="87"/>
        <v>0.11525858193214317</v>
      </c>
      <c r="IZ79" s="86">
        <f t="shared" si="87"/>
        <v>0.15789090858218774</v>
      </c>
      <c r="JA79" s="86">
        <f t="shared" si="87"/>
        <v>0.15742248402538508</v>
      </c>
      <c r="JB79" s="86">
        <f t="shared" si="87"/>
        <v>0.18328929738214914</v>
      </c>
      <c r="JC79" s="86">
        <f t="shared" si="87"/>
        <v>0.16787924862470119</v>
      </c>
      <c r="JD79" s="86">
        <f t="shared" si="87"/>
        <v>0.16418123336995161</v>
      </c>
      <c r="JE79" s="86">
        <f t="shared" si="87"/>
        <v>0.15589676943521363</v>
      </c>
      <c r="JF79" s="86">
        <f t="shared" si="87"/>
        <v>0.14256811242391496</v>
      </c>
      <c r="JG79" s="86">
        <f t="shared" si="87"/>
        <v>0.12944601991079244</v>
      </c>
      <c r="JH79" s="86">
        <f t="shared" si="87"/>
        <v>0.13685663885700944</v>
      </c>
      <c r="JI79" s="86">
        <f t="shared" si="87"/>
        <v>0.12758921349680216</v>
      </c>
      <c r="JJ79" s="86">
        <f t="shared" si="87"/>
        <v>0.12832349870629356</v>
      </c>
      <c r="JK79" s="86">
        <f t="shared" si="87"/>
        <v>0.14813816405630673</v>
      </c>
      <c r="JL79" s="86">
        <f t="shared" si="87"/>
        <v>7.3833497513916005E-2</v>
      </c>
      <c r="JM79" s="86">
        <f t="shared" si="87"/>
        <v>4.8101289845890106E-2</v>
      </c>
    </row>
    <row r="80" spans="2:273" x14ac:dyDescent="0.25">
      <c r="B80" s="2">
        <v>53</v>
      </c>
      <c r="C80" s="37">
        <v>149.36600000000001</v>
      </c>
      <c r="D80" s="37">
        <v>175.14599999999999</v>
      </c>
      <c r="E80" s="37">
        <v>178.58500000000001</v>
      </c>
      <c r="F80" s="37">
        <v>181.19499999999999</v>
      </c>
      <c r="G80" s="37">
        <v>176.09800000000001</v>
      </c>
      <c r="H80" s="37">
        <v>177.56100000000001</v>
      </c>
      <c r="I80" s="37">
        <v>175.34100000000001</v>
      </c>
      <c r="J80" s="37">
        <v>166.82900000000001</v>
      </c>
      <c r="K80" s="37">
        <v>163.82900000000001</v>
      </c>
      <c r="L80" s="37">
        <v>167.58500000000001</v>
      </c>
      <c r="M80" s="37">
        <v>166.09800000000001</v>
      </c>
      <c r="N80" s="37">
        <v>165.488</v>
      </c>
      <c r="O80" s="37">
        <v>172.85400000000001</v>
      </c>
      <c r="P80" s="37">
        <v>133.80500000000001</v>
      </c>
      <c r="Q80" s="37">
        <v>113.205</v>
      </c>
      <c r="S80" s="4">
        <f t="shared" si="89"/>
        <v>145.33938389959073</v>
      </c>
      <c r="T80" s="4">
        <f t="shared" si="89"/>
        <v>171.58224310351264</v>
      </c>
      <c r="U80" s="4">
        <f t="shared" si="89"/>
        <v>173.74073967219397</v>
      </c>
      <c r="V80" s="4">
        <f t="shared" si="89"/>
        <v>178.04205931109828</v>
      </c>
      <c r="W80" s="4">
        <f t="shared" si="89"/>
        <v>173.55208736226936</v>
      </c>
      <c r="X80" s="4">
        <f t="shared" si="89"/>
        <v>172.75903433577531</v>
      </c>
      <c r="Y80" s="4">
        <f t="shared" si="89"/>
        <v>171.44228419781047</v>
      </c>
      <c r="Z80" s="4">
        <f t="shared" si="89"/>
        <v>165.96297375032884</v>
      </c>
      <c r="AA80" s="4">
        <f t="shared" si="89"/>
        <v>162.37165005382496</v>
      </c>
      <c r="AB80" s="4">
        <f t="shared" si="89"/>
        <v>166.03186469454081</v>
      </c>
      <c r="AC80" s="4">
        <f t="shared" si="89"/>
        <v>164.61580640267033</v>
      </c>
      <c r="AD80" s="4">
        <f t="shared" si="89"/>
        <v>163.95934398039992</v>
      </c>
      <c r="AE80" s="4">
        <f t="shared" si="89"/>
        <v>169.89592353860129</v>
      </c>
      <c r="AF80" s="4">
        <f t="shared" si="89"/>
        <v>135.58118546314768</v>
      </c>
      <c r="AG80" s="4">
        <f t="shared" si="89"/>
        <v>114.60702445290376</v>
      </c>
      <c r="AI80" s="4">
        <f t="shared" si="90"/>
        <v>4.0266161004092851</v>
      </c>
      <c r="AJ80" s="4">
        <f t="shared" si="90"/>
        <v>3.5637568964873481</v>
      </c>
      <c r="AK80" s="4">
        <f t="shared" si="90"/>
        <v>4.8442603278060403</v>
      </c>
      <c r="AL80" s="4">
        <f t="shared" si="90"/>
        <v>3.1529406889017082</v>
      </c>
      <c r="AM80" s="4">
        <f t="shared" si="90"/>
        <v>2.5459126377306518</v>
      </c>
      <c r="AN80" s="4">
        <f t="shared" si="90"/>
        <v>4.8019656642246957</v>
      </c>
      <c r="AO80" s="4">
        <f t="shared" si="90"/>
        <v>3.8987158021895425</v>
      </c>
      <c r="AP80" s="4">
        <f t="shared" si="90"/>
        <v>0.86602624967116526</v>
      </c>
      <c r="AQ80" s="4">
        <f t="shared" si="90"/>
        <v>1.457349946175043</v>
      </c>
      <c r="AR80" s="4">
        <f t="shared" si="90"/>
        <v>1.5531353054591932</v>
      </c>
      <c r="AS80" s="4">
        <f t="shared" si="90"/>
        <v>1.4821935973296831</v>
      </c>
      <c r="AT80" s="4">
        <f t="shared" si="90"/>
        <v>1.5286560196000778</v>
      </c>
      <c r="AU80" s="4">
        <f t="shared" si="90"/>
        <v>2.9580764613987185</v>
      </c>
      <c r="AV80" s="4">
        <f t="shared" si="90"/>
        <v>-1.7761854631476695</v>
      </c>
      <c r="AW80" s="4">
        <f t="shared" si="90"/>
        <v>-1.4020244529037598</v>
      </c>
      <c r="AY80" s="2">
        <f t="shared" si="81"/>
        <v>82.154501906045482</v>
      </c>
      <c r="AZ80" s="2">
        <f t="shared" si="81"/>
        <v>83.839869891330977</v>
      </c>
      <c r="BA80" s="2">
        <f t="shared" si="81"/>
        <v>85.929864862088223</v>
      </c>
      <c r="BB80" s="2">
        <f t="shared" si="81"/>
        <v>84.39198946172634</v>
      </c>
      <c r="BC80" s="2">
        <f t="shared" si="81"/>
        <v>85.444683386451871</v>
      </c>
      <c r="BD80" s="2">
        <f t="shared" si="81"/>
        <v>83.905440238158363</v>
      </c>
      <c r="BE80" s="2">
        <f t="shared" si="81"/>
        <v>85.430866686953664</v>
      </c>
      <c r="BF80" s="2">
        <f t="shared" si="81"/>
        <v>84.325281903787484</v>
      </c>
      <c r="BG80" s="2">
        <f t="shared" si="81"/>
        <v>86.730594034970849</v>
      </c>
      <c r="BH80" s="2">
        <f t="shared" si="81"/>
        <v>86.613525967077919</v>
      </c>
      <c r="BI80" s="2">
        <f t="shared" si="81"/>
        <v>90.416661309215698</v>
      </c>
      <c r="BJ80" s="2">
        <f t="shared" si="81"/>
        <v>91.341181428271227</v>
      </c>
      <c r="BK80" s="2">
        <f t="shared" si="81"/>
        <v>88.314563040799243</v>
      </c>
      <c r="BL80" s="2">
        <f t="shared" si="81"/>
        <v>89.22728292099174</v>
      </c>
      <c r="BM80" s="2">
        <f t="shared" si="81"/>
        <v>86.015381818086396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88.083640591966159</v>
      </c>
      <c r="DL80" s="2">
        <f t="shared" si="91"/>
        <v>92.293691921238121</v>
      </c>
      <c r="DM80" s="2">
        <f t="shared" si="91"/>
        <v>93.587240661210629</v>
      </c>
      <c r="DN80" s="2">
        <f t="shared" si="91"/>
        <v>93.127795121951237</v>
      </c>
      <c r="DO80" s="2">
        <f t="shared" si="91"/>
        <v>92.075905574912881</v>
      </c>
      <c r="DP80" s="2">
        <f t="shared" si="91"/>
        <v>92.560848418550634</v>
      </c>
      <c r="DQ80" s="2">
        <f t="shared" si="91"/>
        <v>92.865521864786743</v>
      </c>
      <c r="DR80" s="2">
        <f t="shared" si="91"/>
        <v>90.893924192086956</v>
      </c>
      <c r="DS80" s="2">
        <f t="shared" si="91"/>
        <v>94.854001268498934</v>
      </c>
      <c r="DT80" s="2">
        <f t="shared" si="91"/>
        <v>95.290986710963466</v>
      </c>
      <c r="DU80" s="2">
        <f t="shared" si="91"/>
        <v>99.197581818181803</v>
      </c>
      <c r="DV80" s="2">
        <f t="shared" si="91"/>
        <v>96.335396254907877</v>
      </c>
      <c r="DW80" s="2">
        <f t="shared" si="91"/>
        <v>98.16497906706644</v>
      </c>
      <c r="DX80" s="2">
        <f t="shared" si="91"/>
        <v>93.519126829268288</v>
      </c>
      <c r="DY80" s="2">
        <f t="shared" si="91"/>
        <v>89.358961876832822</v>
      </c>
      <c r="EA80" s="2">
        <f t="shared" si="92"/>
        <v>79.478762489981264</v>
      </c>
      <c r="EB80" s="2">
        <f t="shared" si="92"/>
        <v>80.696474275644249</v>
      </c>
      <c r="EC80" s="2">
        <f t="shared" si="92"/>
        <v>83.021674562801564</v>
      </c>
      <c r="ED80" s="2">
        <f t="shared" si="92"/>
        <v>81.458612557943539</v>
      </c>
      <c r="EE80" s="2">
        <f t="shared" si="92"/>
        <v>83.110325205558667</v>
      </c>
      <c r="EF80" s="2">
        <f t="shared" si="92"/>
        <v>80.719689823687233</v>
      </c>
      <c r="EG80" s="2">
        <f t="shared" si="92"/>
        <v>82.563563434022257</v>
      </c>
      <c r="EH80" s="2">
        <f t="shared" si="92"/>
        <v>81.648517142857159</v>
      </c>
      <c r="EI80" s="2">
        <f t="shared" si="92"/>
        <v>83.257780828031301</v>
      </c>
      <c r="EJ80" s="2">
        <f t="shared" si="92"/>
        <v>83.036534666860959</v>
      </c>
      <c r="EK80" s="2">
        <f t="shared" si="92"/>
        <v>86.651122093271823</v>
      </c>
      <c r="EL80" s="2">
        <f t="shared" si="92"/>
        <v>89.251737176207229</v>
      </c>
      <c r="EM80" s="2">
        <f t="shared" si="92"/>
        <v>84.520495990186788</v>
      </c>
      <c r="EN80" s="2">
        <f t="shared" si="92"/>
        <v>86.851949162333909</v>
      </c>
      <c r="EO80" s="2">
        <f t="shared" si="92"/>
        <v>83.728134688804047</v>
      </c>
      <c r="EQ80" s="2">
        <f t="shared" si="93"/>
        <v>80.624308497466856</v>
      </c>
      <c r="ER80" s="2">
        <f t="shared" si="93"/>
        <v>80.24742227982027</v>
      </c>
      <c r="ES80" s="2">
        <f t="shared" si="93"/>
        <v>82.610691851758446</v>
      </c>
      <c r="ET80" s="2">
        <f t="shared" si="93"/>
        <v>80.347271616013543</v>
      </c>
      <c r="EU80" s="2">
        <f t="shared" si="93"/>
        <v>81.656434875654639</v>
      </c>
      <c r="EV80" s="2">
        <f t="shared" si="93"/>
        <v>81.358441490244587</v>
      </c>
      <c r="EW80" s="2">
        <f t="shared" si="93"/>
        <v>82.236509031274693</v>
      </c>
      <c r="EX80" s="2">
        <f t="shared" si="93"/>
        <v>81.446571934246663</v>
      </c>
      <c r="EY80" s="2">
        <f t="shared" si="93"/>
        <v>82.575840785080231</v>
      </c>
      <c r="EZ80" s="2">
        <f t="shared" si="93"/>
        <v>82.513413087092076</v>
      </c>
      <c r="FA80" s="2">
        <f t="shared" si="93"/>
        <v>85.269264968881046</v>
      </c>
      <c r="FB80" s="2">
        <f t="shared" si="93"/>
        <v>87.378105206606648</v>
      </c>
      <c r="FC80" s="2">
        <f t="shared" si="93"/>
        <v>84.050012632592697</v>
      </c>
      <c r="FD80" s="2">
        <f t="shared" si="93"/>
        <v>86.920221296924964</v>
      </c>
      <c r="FE80" s="2">
        <f t="shared" si="93"/>
        <v>88.896489636274211</v>
      </c>
      <c r="FG80" s="2">
        <f t="shared" si="94"/>
        <v>0.68905211138145706</v>
      </c>
      <c r="FH80" s="2">
        <f t="shared" si="94"/>
        <v>0.7289490686523441</v>
      </c>
      <c r="FI80" s="2">
        <f t="shared" si="94"/>
        <v>0.72474484501593084</v>
      </c>
      <c r="FJ80" s="2">
        <f t="shared" si="94"/>
        <v>0.74861389646905185</v>
      </c>
      <c r="FK80" s="2">
        <f t="shared" si="94"/>
        <v>0.73961833843493296</v>
      </c>
      <c r="FL80" s="2">
        <f t="shared" si="94"/>
        <v>0.73096461638541443</v>
      </c>
      <c r="FM80" s="2">
        <f t="shared" si="94"/>
        <v>0.7216706369125534</v>
      </c>
      <c r="FN80" s="2">
        <f t="shared" si="94"/>
        <v>0.71047352468784886</v>
      </c>
      <c r="FO80" s="2">
        <f t="shared" si="94"/>
        <v>0.70051619949379507</v>
      </c>
      <c r="FP80" s="2">
        <f t="shared" si="94"/>
        <v>0.70810324673531866</v>
      </c>
      <c r="FQ80" s="2">
        <f t="shared" si="94"/>
        <v>0.6998645485203403</v>
      </c>
      <c r="FR80" s="2">
        <f t="shared" si="94"/>
        <v>0.70501708666717</v>
      </c>
      <c r="FS80" s="2">
        <f t="shared" si="94"/>
        <v>0.72193202757736141</v>
      </c>
      <c r="FT80" s="2">
        <f t="shared" si="94"/>
        <v>0.64372773119561155</v>
      </c>
      <c r="FU80" s="2">
        <f t="shared" si="94"/>
        <v>0.59384150585239004</v>
      </c>
      <c r="FW80" s="2">
        <f t="shared" si="83"/>
        <v>6.1750843373044033E-5</v>
      </c>
      <c r="FX80" s="2">
        <f t="shared" si="83"/>
        <v>9.1366241170634711E-5</v>
      </c>
      <c r="FY80" s="2">
        <f t="shared" si="83"/>
        <v>8.8165814243453729E-5</v>
      </c>
      <c r="FZ80" s="2">
        <f t="shared" si="83"/>
        <v>8.4071746882378008E-5</v>
      </c>
      <c r="GA80" s="2">
        <f t="shared" si="83"/>
        <v>7.8776625739558821E-5</v>
      </c>
      <c r="GB80" s="2">
        <f t="shared" si="83"/>
        <v>9.3572297403887939E-5</v>
      </c>
      <c r="GC80" s="2">
        <f t="shared" si="83"/>
        <v>1.0480108614522278E-4</v>
      </c>
      <c r="GD80" s="2">
        <f t="shared" si="83"/>
        <v>1.2555316102768094E-4</v>
      </c>
      <c r="GE80" s="2">
        <f t="shared" si="83"/>
        <v>9.8193499760051525E-5</v>
      </c>
      <c r="GF80" s="2">
        <f t="shared" si="83"/>
        <v>8.3086792785873716E-5</v>
      </c>
      <c r="GG80" s="2">
        <f t="shared" si="83"/>
        <v>7.1018965439205268E-5</v>
      </c>
      <c r="GH80" s="2">
        <f t="shared" si="83"/>
        <v>6.0919129007970787E-5</v>
      </c>
      <c r="GI80" s="2">
        <f t="shared" si="83"/>
        <v>5.6735971752187491E-5</v>
      </c>
      <c r="GJ80" s="2">
        <f t="shared" si="83"/>
        <v>4.7526522869318987E-5</v>
      </c>
      <c r="GK80" s="2">
        <f t="shared" si="83"/>
        <v>4.6211568203484767E-5</v>
      </c>
      <c r="GM80" s="86">
        <f t="shared" si="84"/>
        <v>0.14590414030386475</v>
      </c>
      <c r="GN80" s="86">
        <f t="shared" si="84"/>
        <v>0.19341819350895853</v>
      </c>
      <c r="GO80" s="86">
        <f t="shared" si="84"/>
        <v>0.19373989414281528</v>
      </c>
      <c r="GP80" s="86">
        <f t="shared" si="84"/>
        <v>0.22136427842483042</v>
      </c>
      <c r="GQ80" s="86">
        <f t="shared" si="84"/>
        <v>0.20387237391953716</v>
      </c>
      <c r="GR80" s="86">
        <f t="shared" si="84"/>
        <v>0.20103062678063369</v>
      </c>
      <c r="GS80" s="86">
        <f t="shared" si="84"/>
        <v>0.19245576897526614</v>
      </c>
      <c r="GT80" s="86">
        <f t="shared" si="84"/>
        <v>0.17762018654427211</v>
      </c>
      <c r="GU80" s="86">
        <f t="shared" si="84"/>
        <v>0.16249943844054729</v>
      </c>
      <c r="GV80" s="86">
        <f t="shared" si="84"/>
        <v>0.17062858117886337</v>
      </c>
      <c r="GW80" s="86">
        <f t="shared" si="84"/>
        <v>0.16016753399126654</v>
      </c>
      <c r="GX80" s="86">
        <f t="shared" si="84"/>
        <v>0.16002222842830838</v>
      </c>
      <c r="GY80" s="86">
        <f t="shared" si="84"/>
        <v>0.18235696724431477</v>
      </c>
      <c r="GZ80" s="86">
        <f t="shared" si="84"/>
        <v>9.7588305671990741E-2</v>
      </c>
      <c r="HA80" s="86">
        <f t="shared" si="84"/>
        <v>7.0085030778639604E-2</v>
      </c>
      <c r="HC80" s="86">
        <f t="shared" si="74"/>
        <v>1.4942328991475552E-7</v>
      </c>
      <c r="HD80" s="86">
        <f t="shared" si="74"/>
        <v>9.6330635529426139E-7</v>
      </c>
      <c r="HE80" s="86">
        <f t="shared" si="74"/>
        <v>8.1164185410202785E-7</v>
      </c>
      <c r="HF80" s="86">
        <f t="shared" si="74"/>
        <v>1.5982962975861974E-6</v>
      </c>
      <c r="HG80" s="86">
        <f t="shared" si="88"/>
        <v>2.1844692536105945E-6</v>
      </c>
      <c r="HH80" s="86">
        <f t="shared" si="88"/>
        <v>7.1311111758222697E-6</v>
      </c>
      <c r="HI80" s="86">
        <f t="shared" si="88"/>
        <v>4.5956680433735772E-6</v>
      </c>
      <c r="HJ80" s="86">
        <f t="shared" si="88"/>
        <v>1.9350359180523803E-6</v>
      </c>
      <c r="HK80" s="86">
        <f t="shared" si="88"/>
        <v>2.2206699470051073E-6</v>
      </c>
      <c r="HL80" s="86">
        <f t="shared" si="88"/>
        <v>2.0596490517499489E-6</v>
      </c>
      <c r="HM80" s="86">
        <f t="shared" si="88"/>
        <v>1.4580492363907665E-6</v>
      </c>
      <c r="HN80" s="86">
        <f t="shared" si="88"/>
        <v>2.3619181390015376E-7</v>
      </c>
      <c r="HO80" s="86">
        <f t="shared" si="88"/>
        <v>1.0257366001656447E-6</v>
      </c>
      <c r="HP80" s="86">
        <f t="shared" si="88"/>
        <v>2.8888908772574038E-9</v>
      </c>
      <c r="HQ80" s="86">
        <f t="shared" si="88"/>
        <v>8.9435265243197349E-10</v>
      </c>
      <c r="HS80" s="86">
        <f t="shared" si="85"/>
        <v>3.803596553066395E-31</v>
      </c>
      <c r="HT80" s="86">
        <f t="shared" si="85"/>
        <v>7.6826979631956727E-26</v>
      </c>
      <c r="HU80" s="86">
        <f t="shared" si="85"/>
        <v>6.7432623201082487E-27</v>
      </c>
      <c r="HV80" s="86">
        <f t="shared" si="85"/>
        <v>8.646359280145234E-25</v>
      </c>
      <c r="HW80" s="86">
        <f t="shared" si="85"/>
        <v>1.3086625879227205E-24</v>
      </c>
      <c r="HX80" s="86">
        <f t="shared" si="85"/>
        <v>1.6092366301054169E-22</v>
      </c>
      <c r="HY80" s="86">
        <f t="shared" si="85"/>
        <v>4.7850883123492928E-24</v>
      </c>
      <c r="HZ80" s="86">
        <f t="shared" si="85"/>
        <v>1.4845916457335792E-25</v>
      </c>
      <c r="IA80" s="86">
        <f t="shared" si="85"/>
        <v>1.0738358830593083E-25</v>
      </c>
      <c r="IB80" s="86">
        <f t="shared" si="85"/>
        <v>1.1655442058990702E-25</v>
      </c>
      <c r="IC80" s="86">
        <f t="shared" si="85"/>
        <v>3.0638081591341624E-26</v>
      </c>
      <c r="ID80" s="86">
        <f t="shared" si="85"/>
        <v>6.9668986035567028E-30</v>
      </c>
      <c r="IE80" s="86">
        <f t="shared" si="85"/>
        <v>1.8338183059816282E-26</v>
      </c>
      <c r="IF80" s="86">
        <f t="shared" si="85"/>
        <v>5.8176556697744564E-23</v>
      </c>
      <c r="IG80" s="86">
        <f t="shared" si="85"/>
        <v>4.2271145908296516E-22</v>
      </c>
      <c r="II80" s="86">
        <f t="shared" si="86"/>
        <v>6.1825403104155776E-176</v>
      </c>
      <c r="IJ80" s="86">
        <f t="shared" si="86"/>
        <v>2.1995898936525319E-143</v>
      </c>
      <c r="IK80" s="86">
        <f t="shared" si="86"/>
        <v>2.8481051853105506E-150</v>
      </c>
      <c r="IL80" s="86">
        <f t="shared" si="86"/>
        <v>3.8909449515878258E-142</v>
      </c>
      <c r="IM80" s="86">
        <f t="shared" si="86"/>
        <v>9.2432543874797131E-140</v>
      </c>
      <c r="IN80" s="86">
        <f t="shared" si="86"/>
        <v>2.0972567881624507E-126</v>
      </c>
      <c r="IO80" s="86">
        <f t="shared" si="86"/>
        <v>1.7032004675387582E-132</v>
      </c>
      <c r="IP80" s="86">
        <f t="shared" si="86"/>
        <v>1.4845194906605007E-142</v>
      </c>
      <c r="IQ80" s="86">
        <f t="shared" si="86"/>
        <v>1.2364743357344533E-144</v>
      </c>
      <c r="IR80" s="86">
        <f t="shared" si="86"/>
        <v>4.9675675657454862E-145</v>
      </c>
      <c r="IS80" s="86">
        <f t="shared" si="86"/>
        <v>1.5886097646002654E-146</v>
      </c>
      <c r="IT80" s="86">
        <f t="shared" si="86"/>
        <v>6.5642406702957549E-166</v>
      </c>
      <c r="IU80" s="86">
        <f t="shared" si="86"/>
        <v>2.2022610021657268E-147</v>
      </c>
      <c r="IV80" s="86">
        <f t="shared" si="86"/>
        <v>8.720190447396798E-96</v>
      </c>
      <c r="IW80" s="86">
        <f t="shared" si="86"/>
        <v>7.7671279938801119E-93</v>
      </c>
      <c r="IY80" s="86">
        <f t="shared" si="87"/>
        <v>0.14590428972715466</v>
      </c>
      <c r="IZ80" s="86">
        <f t="shared" si="87"/>
        <v>0.19341915681531383</v>
      </c>
      <c r="JA80" s="86">
        <f t="shared" si="87"/>
        <v>0.1937407057846694</v>
      </c>
      <c r="JB80" s="86">
        <f t="shared" si="87"/>
        <v>0.22136587672112801</v>
      </c>
      <c r="JC80" s="86">
        <f t="shared" si="87"/>
        <v>0.20387455838879079</v>
      </c>
      <c r="JD80" s="86">
        <f t="shared" si="87"/>
        <v>0.2010377578918095</v>
      </c>
      <c r="JE80" s="86">
        <f t="shared" si="87"/>
        <v>0.19246036464330951</v>
      </c>
      <c r="JF80" s="86">
        <f t="shared" si="87"/>
        <v>0.17762212158019017</v>
      </c>
      <c r="JG80" s="86">
        <f t="shared" si="87"/>
        <v>0.1625016591104943</v>
      </c>
      <c r="JH80" s="86">
        <f t="shared" si="87"/>
        <v>0.17063064082791513</v>
      </c>
      <c r="JI80" s="86">
        <f t="shared" si="87"/>
        <v>0.16016899204050294</v>
      </c>
      <c r="JJ80" s="86">
        <f t="shared" si="87"/>
        <v>0.16002246462012229</v>
      </c>
      <c r="JK80" s="86">
        <f t="shared" si="87"/>
        <v>0.18235799298091493</v>
      </c>
      <c r="JL80" s="86">
        <f t="shared" si="87"/>
        <v>9.7588308560881618E-2</v>
      </c>
      <c r="JM80" s="86">
        <f t="shared" si="87"/>
        <v>7.0085031672992251E-2</v>
      </c>
    </row>
    <row r="81" spans="2:273" x14ac:dyDescent="0.25">
      <c r="B81" s="2">
        <v>54</v>
      </c>
      <c r="C81" s="37">
        <v>162.38999999999999</v>
      </c>
      <c r="D81" s="37">
        <v>192.07300000000001</v>
      </c>
      <c r="E81" s="37">
        <v>196.12200000000001</v>
      </c>
      <c r="F81" s="37">
        <v>195.78</v>
      </c>
      <c r="G81" s="37">
        <v>191.82900000000001</v>
      </c>
      <c r="H81" s="37">
        <v>192.95099999999999</v>
      </c>
      <c r="I81" s="37">
        <v>192.80500000000001</v>
      </c>
      <c r="J81" s="37">
        <v>185.14599999999999</v>
      </c>
      <c r="K81" s="37">
        <v>181.65899999999999</v>
      </c>
      <c r="L81" s="37">
        <v>185.43899999999999</v>
      </c>
      <c r="M81" s="37">
        <v>184.61</v>
      </c>
      <c r="N81" s="37">
        <v>182.61</v>
      </c>
      <c r="O81" s="37">
        <v>190.07300000000001</v>
      </c>
      <c r="P81" s="37">
        <v>148.78</v>
      </c>
      <c r="Q81" s="37">
        <v>122.795</v>
      </c>
      <c r="S81" s="4">
        <f t="shared" si="89"/>
        <v>156.70033464676666</v>
      </c>
      <c r="T81" s="4">
        <f t="shared" si="89"/>
        <v>184.45141067888019</v>
      </c>
      <c r="U81" s="4">
        <f t="shared" si="89"/>
        <v>186.91269863491104</v>
      </c>
      <c r="V81" s="4">
        <f t="shared" si="89"/>
        <v>190.38646252360289</v>
      </c>
      <c r="W81" s="4">
        <f t="shared" si="89"/>
        <v>185.75388562580866</v>
      </c>
      <c r="X81" s="4">
        <f t="shared" si="89"/>
        <v>185.62682850400677</v>
      </c>
      <c r="Y81" s="4">
        <f t="shared" si="89"/>
        <v>184.52908507930707</v>
      </c>
      <c r="Z81" s="4">
        <f t="shared" si="89"/>
        <v>179.14603014321418</v>
      </c>
      <c r="AA81" s="4">
        <f t="shared" si="89"/>
        <v>175.20617525363437</v>
      </c>
      <c r="AB81" s="4">
        <f t="shared" si="89"/>
        <v>178.94928796638555</v>
      </c>
      <c r="AC81" s="4">
        <f t="shared" si="89"/>
        <v>177.21710750452874</v>
      </c>
      <c r="AD81" s="4">
        <f t="shared" si="89"/>
        <v>175.97118151243689</v>
      </c>
      <c r="AE81" s="4">
        <f t="shared" si="89"/>
        <v>182.20443048020749</v>
      </c>
      <c r="AF81" s="4">
        <f t="shared" si="89"/>
        <v>146.08467264952657</v>
      </c>
      <c r="AG81" s="4">
        <f t="shared" si="89"/>
        <v>123.65887141908652</v>
      </c>
      <c r="AI81" s="4">
        <f t="shared" si="90"/>
        <v>5.6896653532333232</v>
      </c>
      <c r="AJ81" s="4">
        <f t="shared" si="90"/>
        <v>7.6215893211198136</v>
      </c>
      <c r="AK81" s="4">
        <f t="shared" si="90"/>
        <v>9.2093013650889759</v>
      </c>
      <c r="AL81" s="4">
        <f t="shared" si="90"/>
        <v>5.393537476397114</v>
      </c>
      <c r="AM81" s="4">
        <f t="shared" si="90"/>
        <v>6.0751143741913438</v>
      </c>
      <c r="AN81" s="4">
        <f t="shared" si="90"/>
        <v>7.3241714959932267</v>
      </c>
      <c r="AO81" s="4">
        <f t="shared" si="90"/>
        <v>8.2759149206929408</v>
      </c>
      <c r="AP81" s="4">
        <f t="shared" si="90"/>
        <v>5.9999698567858104</v>
      </c>
      <c r="AQ81" s="4">
        <f t="shared" si="90"/>
        <v>6.4528247463656214</v>
      </c>
      <c r="AR81" s="4">
        <f t="shared" si="90"/>
        <v>6.4897120336144383</v>
      </c>
      <c r="AS81" s="4">
        <f t="shared" si="90"/>
        <v>7.3928924954712727</v>
      </c>
      <c r="AT81" s="4">
        <f t="shared" si="90"/>
        <v>6.6388184875631282</v>
      </c>
      <c r="AU81" s="4">
        <f t="shared" si="90"/>
        <v>7.8685695197925156</v>
      </c>
      <c r="AV81" s="4">
        <f t="shared" si="90"/>
        <v>2.6953273504734341</v>
      </c>
      <c r="AW81" s="4">
        <f t="shared" si="90"/>
        <v>-0.86387141908652154</v>
      </c>
      <c r="AY81" s="2">
        <f t="shared" si="81"/>
        <v>81.986863436015</v>
      </c>
      <c r="AZ81" s="2">
        <f t="shared" si="81"/>
        <v>83.62577411392418</v>
      </c>
      <c r="BA81" s="2">
        <f t="shared" si="81"/>
        <v>85.715835229722501</v>
      </c>
      <c r="BB81" s="2">
        <f t="shared" si="81"/>
        <v>84.160153744496142</v>
      </c>
      <c r="BC81" s="2">
        <f t="shared" si="81"/>
        <v>85.222902985315542</v>
      </c>
      <c r="BD81" s="2">
        <f t="shared" si="81"/>
        <v>83.672881271660472</v>
      </c>
      <c r="BE81" s="2">
        <f t="shared" si="81"/>
        <v>85.195335168054982</v>
      </c>
      <c r="BF81" s="2">
        <f t="shared" si="81"/>
        <v>84.07730881296051</v>
      </c>
      <c r="BG81" s="2">
        <f t="shared" si="81"/>
        <v>86.452964594950544</v>
      </c>
      <c r="BH81" s="2">
        <f t="shared" si="81"/>
        <v>86.313298644292857</v>
      </c>
      <c r="BI81" s="2">
        <f t="shared" si="81"/>
        <v>90.119413067152479</v>
      </c>
      <c r="BJ81" s="2">
        <f t="shared" si="81"/>
        <v>91.098994720314622</v>
      </c>
      <c r="BK81" s="2">
        <f t="shared" si="81"/>
        <v>88.003233646276016</v>
      </c>
      <c r="BL81" s="2">
        <f t="shared" si="81"/>
        <v>89.055374723914724</v>
      </c>
      <c r="BM81" s="2">
        <f t="shared" si="81"/>
        <v>85.914184380407477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88.264892529950657</v>
      </c>
      <c r="DL81" s="2">
        <f t="shared" si="91"/>
        <v>92.540557167166327</v>
      </c>
      <c r="DM81" s="2">
        <f t="shared" si="91"/>
        <v>93.84183048375337</v>
      </c>
      <c r="DN81" s="2">
        <f t="shared" si="91"/>
        <v>93.357921951219538</v>
      </c>
      <c r="DO81" s="2">
        <f t="shared" si="91"/>
        <v>92.238568641114966</v>
      </c>
      <c r="DP81" s="2">
        <f t="shared" si="91"/>
        <v>92.719157307619597</v>
      </c>
      <c r="DQ81" s="2">
        <f t="shared" si="91"/>
        <v>92.990677848904724</v>
      </c>
      <c r="DR81" s="2">
        <f t="shared" si="91"/>
        <v>90.917764119601301</v>
      </c>
      <c r="DS81" s="2">
        <f t="shared" si="91"/>
        <v>94.991429880197316</v>
      </c>
      <c r="DT81" s="2">
        <f t="shared" si="91"/>
        <v>95.38291362126246</v>
      </c>
      <c r="DU81" s="2">
        <f t="shared" si="91"/>
        <v>99.373090909090891</v>
      </c>
      <c r="DV81" s="2">
        <f t="shared" si="91"/>
        <v>96.436862126245842</v>
      </c>
      <c r="DW81" s="2">
        <f t="shared" si="91"/>
        <v>98.301656078653835</v>
      </c>
      <c r="DX81" s="2">
        <f t="shared" si="91"/>
        <v>93.637904878048786</v>
      </c>
      <c r="DY81" s="2">
        <f t="shared" si="91"/>
        <v>89.477946297653943</v>
      </c>
      <c r="EA81" s="2">
        <f t="shared" si="92"/>
        <v>79.40295591771303</v>
      </c>
      <c r="EB81" s="2">
        <f t="shared" si="92"/>
        <v>80.602649848949511</v>
      </c>
      <c r="EC81" s="2">
        <f t="shared" si="92"/>
        <v>82.901221606663327</v>
      </c>
      <c r="ED81" s="2">
        <f t="shared" si="92"/>
        <v>81.343421407501054</v>
      </c>
      <c r="EE81" s="2">
        <f t="shared" si="92"/>
        <v>82.970530600553232</v>
      </c>
      <c r="EF81" s="2">
        <f t="shared" si="92"/>
        <v>80.636228262059902</v>
      </c>
      <c r="EG81" s="2">
        <f t="shared" si="92"/>
        <v>82.45346232114467</v>
      </c>
      <c r="EH81" s="2">
        <f t="shared" si="92"/>
        <v>81.535054436090249</v>
      </c>
      <c r="EI81" s="2">
        <f t="shared" si="92"/>
        <v>83.123902458003386</v>
      </c>
      <c r="EJ81" s="2">
        <f t="shared" si="92"/>
        <v>82.903620933330572</v>
      </c>
      <c r="EK81" s="2">
        <f t="shared" si="92"/>
        <v>86.500317629677483</v>
      </c>
      <c r="EL81" s="2">
        <f t="shared" si="92"/>
        <v>89.062286632555171</v>
      </c>
      <c r="EM81" s="2">
        <f t="shared" si="92"/>
        <v>84.385632354760247</v>
      </c>
      <c r="EN81" s="2">
        <f t="shared" si="92"/>
        <v>86.742318890814559</v>
      </c>
      <c r="EO81" s="2">
        <f t="shared" si="92"/>
        <v>83.690796634999558</v>
      </c>
      <c r="EQ81" s="2">
        <f t="shared" si="93"/>
        <v>80.529514849254227</v>
      </c>
      <c r="ER81" s="2">
        <f t="shared" si="93"/>
        <v>80.161690702046982</v>
      </c>
      <c r="ES81" s="2">
        <f t="shared" si="93"/>
        <v>82.497633731103306</v>
      </c>
      <c r="ET81" s="2">
        <f t="shared" si="93"/>
        <v>80.251984632664531</v>
      </c>
      <c r="EU81" s="2">
        <f t="shared" si="93"/>
        <v>81.542751765202951</v>
      </c>
      <c r="EV81" s="2">
        <f t="shared" si="93"/>
        <v>81.263084624388597</v>
      </c>
      <c r="EW81" s="2">
        <f t="shared" si="93"/>
        <v>82.132718746181467</v>
      </c>
      <c r="EX81" s="2">
        <f t="shared" si="93"/>
        <v>81.336948117721192</v>
      </c>
      <c r="EY81" s="2">
        <f t="shared" si="93"/>
        <v>82.454461628254208</v>
      </c>
      <c r="EZ81" s="2">
        <f t="shared" si="93"/>
        <v>82.390101378187182</v>
      </c>
      <c r="FA81" s="2">
        <f t="shared" si="93"/>
        <v>85.143164017124434</v>
      </c>
      <c r="FB81" s="2">
        <f t="shared" si="93"/>
        <v>87.222026974201043</v>
      </c>
      <c r="FC81" s="2">
        <f t="shared" si="93"/>
        <v>83.92354808509711</v>
      </c>
      <c r="FD81" s="2">
        <f t="shared" si="93"/>
        <v>86.809131443109209</v>
      </c>
      <c r="FE81" s="2">
        <f t="shared" si="93"/>
        <v>88.763662947212751</v>
      </c>
      <c r="FG81" s="2">
        <f t="shared" si="94"/>
        <v>0.70843492181771317</v>
      </c>
      <c r="FH81" s="2">
        <f t="shared" si="94"/>
        <v>0.74675892853175541</v>
      </c>
      <c r="FI81" s="2">
        <f t="shared" si="94"/>
        <v>0.7427334557014299</v>
      </c>
      <c r="FJ81" s="2">
        <f t="shared" si="94"/>
        <v>0.76554722872850089</v>
      </c>
      <c r="FK81" s="2">
        <f t="shared" si="94"/>
        <v>0.75696089064279115</v>
      </c>
      <c r="FL81" s="2">
        <f t="shared" si="94"/>
        <v>0.74868769954049874</v>
      </c>
      <c r="FM81" s="2">
        <f t="shared" si="94"/>
        <v>0.73978802116804021</v>
      </c>
      <c r="FN81" s="2">
        <f t="shared" si="94"/>
        <v>0.72904611409087949</v>
      </c>
      <c r="FO81" s="2">
        <f t="shared" si="94"/>
        <v>0.71947533007210207</v>
      </c>
      <c r="FP81" s="2">
        <f t="shared" si="94"/>
        <v>0.72676941081900626</v>
      </c>
      <c r="FQ81" s="2">
        <f t="shared" si="94"/>
        <v>0.7188483755008257</v>
      </c>
      <c r="FR81" s="2">
        <f t="shared" si="94"/>
        <v>0.72380362616427507</v>
      </c>
      <c r="FS81" s="2">
        <f t="shared" si="94"/>
        <v>0.74003852614187149</v>
      </c>
      <c r="FT81" s="2">
        <f t="shared" si="94"/>
        <v>0.66456043682492372</v>
      </c>
      <c r="FU81" s="2">
        <f t="shared" si="94"/>
        <v>0.6158504904614559</v>
      </c>
      <c r="FW81" s="2">
        <f t="shared" si="83"/>
        <v>6.7708049973841589E-5</v>
      </c>
      <c r="FX81" s="2">
        <f t="shared" si="83"/>
        <v>1.0018020823363869E-4</v>
      </c>
      <c r="FY81" s="2">
        <f t="shared" si="83"/>
        <v>9.6671070671420183E-5</v>
      </c>
      <c r="FZ81" s="2">
        <f t="shared" si="83"/>
        <v>9.2182089670925734E-5</v>
      </c>
      <c r="GA81" s="2">
        <f t="shared" si="83"/>
        <v>8.6376196010482802E-5</v>
      </c>
      <c r="GB81" s="2">
        <f t="shared" si="83"/>
        <v>1.0259905763426498E-4</v>
      </c>
      <c r="GC81" s="2">
        <f t="shared" si="83"/>
        <v>1.1491094402353637E-4</v>
      </c>
      <c r="GD81" s="2">
        <f t="shared" si="83"/>
        <v>1.3766463597235417E-4</v>
      </c>
      <c r="GE81" s="2">
        <f t="shared" si="83"/>
        <v>1.0766601151251122E-4</v>
      </c>
      <c r="GF81" s="2">
        <f t="shared" si="83"/>
        <v>9.1102126396711548E-5</v>
      </c>
      <c r="GG81" s="2">
        <f t="shared" si="83"/>
        <v>7.7870213567032546E-5</v>
      </c>
      <c r="GH81" s="2">
        <f t="shared" si="83"/>
        <v>6.6796104100010556E-5</v>
      </c>
      <c r="GI81" s="2">
        <f t="shared" si="83"/>
        <v>6.2209415442353194E-5</v>
      </c>
      <c r="GJ81" s="2">
        <f t="shared" si="83"/>
        <v>5.2111557118982671E-5</v>
      </c>
      <c r="GK81" s="2">
        <f t="shared" si="83"/>
        <v>5.0669751038243788E-5</v>
      </c>
      <c r="GM81" s="86">
        <f t="shared" si="84"/>
        <v>0.18230333387072015</v>
      </c>
      <c r="GN81" s="86">
        <f t="shared" si="84"/>
        <v>0.23448974784158391</v>
      </c>
      <c r="GO81" s="86">
        <f t="shared" si="84"/>
        <v>0.23585754863860517</v>
      </c>
      <c r="GP81" s="86">
        <f t="shared" si="84"/>
        <v>0.26479630042565544</v>
      </c>
      <c r="GQ81" s="86">
        <f t="shared" si="84"/>
        <v>0.24517242064654426</v>
      </c>
      <c r="GR81" s="86">
        <f t="shared" si="84"/>
        <v>0.24356560468933666</v>
      </c>
      <c r="GS81" s="86">
        <f t="shared" si="84"/>
        <v>0.23493992661651805</v>
      </c>
      <c r="GT81" s="86">
        <f t="shared" si="84"/>
        <v>0.21871094751220413</v>
      </c>
      <c r="GU81" s="86">
        <f t="shared" si="84"/>
        <v>0.20154971173009961</v>
      </c>
      <c r="GV81" s="86">
        <f t="shared" si="84"/>
        <v>0.2102783433509697</v>
      </c>
      <c r="GW81" s="86">
        <f t="shared" si="84"/>
        <v>0.1986728145599852</v>
      </c>
      <c r="GX81" s="86">
        <f t="shared" si="84"/>
        <v>0.19731218958806224</v>
      </c>
      <c r="GY81" s="86">
        <f t="shared" si="84"/>
        <v>0.22211399724636935</v>
      </c>
      <c r="GZ81" s="86">
        <f t="shared" si="84"/>
        <v>0.12696945440577162</v>
      </c>
      <c r="HA81" s="86">
        <f t="shared" si="84"/>
        <v>9.9165030849329427E-2</v>
      </c>
      <c r="HC81" s="86">
        <f t="shared" si="74"/>
        <v>3.3498041963330492E-7</v>
      </c>
      <c r="HD81" s="86">
        <f t="shared" si="74"/>
        <v>1.9605332406784564E-6</v>
      </c>
      <c r="HE81" s="86">
        <f t="shared" si="74"/>
        <v>1.6832223584545874E-6</v>
      </c>
      <c r="HF81" s="86">
        <f t="shared" si="74"/>
        <v>3.1794653628526409E-6</v>
      </c>
      <c r="HG81" s="86">
        <f t="shared" si="88"/>
        <v>4.2647884150544941E-6</v>
      </c>
      <c r="HH81" s="86">
        <f t="shared" si="88"/>
        <v>1.3208199380229891E-5</v>
      </c>
      <c r="HI81" s="86">
        <f t="shared" si="88"/>
        <v>8.8124668958591072E-6</v>
      </c>
      <c r="HJ81" s="86">
        <f t="shared" si="88"/>
        <v>3.9503927306214283E-6</v>
      </c>
      <c r="HK81" s="86">
        <f t="shared" si="88"/>
        <v>4.4546918157760714E-6</v>
      </c>
      <c r="HL81" s="86">
        <f t="shared" si="88"/>
        <v>4.0938461441576779E-6</v>
      </c>
      <c r="HM81" s="86">
        <f t="shared" si="88"/>
        <v>2.9029138628676513E-6</v>
      </c>
      <c r="HN81" s="86">
        <f t="shared" si="88"/>
        <v>5.1057058488306589E-7</v>
      </c>
      <c r="HO81" s="86">
        <f t="shared" si="88"/>
        <v>2.0331288638495421E-6</v>
      </c>
      <c r="HP81" s="86">
        <f t="shared" si="88"/>
        <v>7.7769362243010132E-9</v>
      </c>
      <c r="HQ81" s="86">
        <f t="shared" si="88"/>
        <v>2.6537878977604047E-9</v>
      </c>
      <c r="HS81" s="86">
        <f t="shared" si="85"/>
        <v>2.2003716097985163E-30</v>
      </c>
      <c r="HT81" s="86">
        <f t="shared" si="85"/>
        <v>3.4275432437621603E-25</v>
      </c>
      <c r="HU81" s="86">
        <f t="shared" si="85"/>
        <v>3.2025860489844295E-26</v>
      </c>
      <c r="HV81" s="86">
        <f t="shared" si="85"/>
        <v>3.6630162344571279E-24</v>
      </c>
      <c r="HW81" s="86">
        <f t="shared" si="85"/>
        <v>5.3939011928238104E-24</v>
      </c>
      <c r="HX81" s="86">
        <f t="shared" si="85"/>
        <v>5.9529644210845296E-22</v>
      </c>
      <c r="HY81" s="86">
        <f t="shared" si="85"/>
        <v>1.9482480453605276E-23</v>
      </c>
      <c r="HZ81" s="86">
        <f t="shared" si="85"/>
        <v>6.8866760755239613E-25</v>
      </c>
      <c r="IA81" s="86">
        <f t="shared" si="85"/>
        <v>4.8568738806470742E-25</v>
      </c>
      <c r="IB81" s="86">
        <f t="shared" si="85"/>
        <v>5.1379087368113153E-25</v>
      </c>
      <c r="IC81" s="86">
        <f t="shared" si="85"/>
        <v>1.3516039738773796E-25</v>
      </c>
      <c r="ID81" s="86">
        <f t="shared" si="85"/>
        <v>3.6836305321306367E-29</v>
      </c>
      <c r="IE81" s="86">
        <f t="shared" si="85"/>
        <v>7.9052283057238554E-26</v>
      </c>
      <c r="IF81" s="86">
        <f t="shared" si="85"/>
        <v>1.9872705296543872E-22</v>
      </c>
      <c r="IG81" s="86">
        <f t="shared" si="85"/>
        <v>1.3744495431514629E-21</v>
      </c>
      <c r="II81" s="86">
        <f t="shared" si="86"/>
        <v>1.2024737692700941E-172</v>
      </c>
      <c r="IJ81" s="86">
        <f t="shared" si="86"/>
        <v>1.3442418275761955E-140</v>
      </c>
      <c r="IK81" s="86">
        <f t="shared" si="86"/>
        <v>2.3180843270761202E-147</v>
      </c>
      <c r="IL81" s="86">
        <f t="shared" si="86"/>
        <v>2.1245647605751275E-139</v>
      </c>
      <c r="IM81" s="86">
        <f t="shared" si="86"/>
        <v>4.3477639192429819E-137</v>
      </c>
      <c r="IN81" s="86">
        <f t="shared" si="86"/>
        <v>6.025308445217389E-124</v>
      </c>
      <c r="IO81" s="86">
        <f t="shared" si="86"/>
        <v>6.9415804340709863E-130</v>
      </c>
      <c r="IP81" s="86">
        <f t="shared" si="86"/>
        <v>1.0937588857283284E-139</v>
      </c>
      <c r="IQ81" s="86">
        <f t="shared" si="86"/>
        <v>8.409349345331371E-142</v>
      </c>
      <c r="IR81" s="86">
        <f t="shared" si="86"/>
        <v>3.0641861494502392E-142</v>
      </c>
      <c r="IS81" s="86">
        <f t="shared" si="86"/>
        <v>9.4235795767196957E-144</v>
      </c>
      <c r="IT81" s="86">
        <f t="shared" si="86"/>
        <v>8.1730214599556947E-163</v>
      </c>
      <c r="IU81" s="86">
        <f t="shared" si="86"/>
        <v>1.1715019736365148E-144</v>
      </c>
      <c r="IV81" s="86">
        <f t="shared" si="86"/>
        <v>4.6712933007624558E-94</v>
      </c>
      <c r="IW81" s="86">
        <f t="shared" si="86"/>
        <v>3.6331113881910732E-91</v>
      </c>
      <c r="IY81" s="86">
        <f t="shared" si="87"/>
        <v>0.18230366885113977</v>
      </c>
      <c r="IZ81" s="86">
        <f t="shared" si="87"/>
        <v>0.23449170837482458</v>
      </c>
      <c r="JA81" s="86">
        <f t="shared" si="87"/>
        <v>0.23585923186096364</v>
      </c>
      <c r="JB81" s="86">
        <f t="shared" si="87"/>
        <v>0.26479947989101832</v>
      </c>
      <c r="JC81" s="86">
        <f t="shared" si="87"/>
        <v>0.24517668543495932</v>
      </c>
      <c r="JD81" s="86">
        <f t="shared" si="87"/>
        <v>0.24357881288871688</v>
      </c>
      <c r="JE81" s="86">
        <f t="shared" si="87"/>
        <v>0.2349487390834139</v>
      </c>
      <c r="JF81" s="86">
        <f t="shared" si="87"/>
        <v>0.21871489790493476</v>
      </c>
      <c r="JG81" s="86">
        <f t="shared" si="87"/>
        <v>0.2015541664219154</v>
      </c>
      <c r="JH81" s="86">
        <f t="shared" si="87"/>
        <v>0.21028243719711387</v>
      </c>
      <c r="JI81" s="86">
        <f t="shared" si="87"/>
        <v>0.19867571747384807</v>
      </c>
      <c r="JJ81" s="86">
        <f t="shared" si="87"/>
        <v>0.19731270015864713</v>
      </c>
      <c r="JK81" s="86">
        <f t="shared" si="87"/>
        <v>0.2221160303752332</v>
      </c>
      <c r="JL81" s="86">
        <f t="shared" si="87"/>
        <v>0.12696946218270785</v>
      </c>
      <c r="JM81" s="86">
        <f t="shared" si="87"/>
        <v>9.9165033503117325E-2</v>
      </c>
    </row>
    <row r="82" spans="2:273" x14ac:dyDescent="0.25">
      <c r="B82" s="2">
        <v>55</v>
      </c>
      <c r="C82" s="37">
        <v>176.09800000000001</v>
      </c>
      <c r="D82" s="37">
        <v>207.56100000000001</v>
      </c>
      <c r="E82" s="37">
        <v>210.80500000000001</v>
      </c>
      <c r="F82" s="37">
        <v>210.43899999999999</v>
      </c>
      <c r="G82" s="37">
        <v>205.43899999999999</v>
      </c>
      <c r="H82" s="37">
        <v>207.90199999999999</v>
      </c>
      <c r="I82" s="37">
        <v>207.29300000000001</v>
      </c>
      <c r="J82" s="37">
        <v>201.70699999999999</v>
      </c>
      <c r="K82" s="37">
        <v>198.17099999999999</v>
      </c>
      <c r="L82" s="37">
        <v>202.39</v>
      </c>
      <c r="M82" s="37">
        <v>201.024</v>
      </c>
      <c r="N82" s="37">
        <v>198.82900000000001</v>
      </c>
      <c r="O82" s="37">
        <v>205.87799999999999</v>
      </c>
      <c r="P82" s="37">
        <v>162.82900000000001</v>
      </c>
      <c r="Q82" s="37">
        <v>135.886</v>
      </c>
      <c r="S82" s="4">
        <f t="shared" si="89"/>
        <v>168.76429876911061</v>
      </c>
      <c r="T82" s="4">
        <f t="shared" si="89"/>
        <v>197.82684650386022</v>
      </c>
      <c r="U82" s="4">
        <f t="shared" si="89"/>
        <v>200.60132763852505</v>
      </c>
      <c r="V82" s="4">
        <f t="shared" si="89"/>
        <v>203.02035246406552</v>
      </c>
      <c r="W82" s="4">
        <f t="shared" si="89"/>
        <v>198.35193701026935</v>
      </c>
      <c r="X82" s="4">
        <f t="shared" si="89"/>
        <v>198.93235093519118</v>
      </c>
      <c r="Y82" s="4">
        <f t="shared" si="89"/>
        <v>198.12585192002362</v>
      </c>
      <c r="Z82" s="4">
        <f t="shared" si="89"/>
        <v>192.99007311513191</v>
      </c>
      <c r="AA82" s="4">
        <f t="shared" si="89"/>
        <v>188.82486524512018</v>
      </c>
      <c r="AB82" s="4">
        <f t="shared" si="89"/>
        <v>192.57030081102573</v>
      </c>
      <c r="AC82" s="4">
        <f t="shared" si="89"/>
        <v>190.61216775595204</v>
      </c>
      <c r="AD82" s="4">
        <f t="shared" si="89"/>
        <v>188.72537393757204</v>
      </c>
      <c r="AE82" s="4">
        <f t="shared" si="89"/>
        <v>195.09493514461593</v>
      </c>
      <c r="AF82" s="4">
        <f t="shared" si="89"/>
        <v>157.7349527940257</v>
      </c>
      <c r="AG82" s="4">
        <f t="shared" si="89"/>
        <v>133.95654124444826</v>
      </c>
      <c r="AI82" s="4">
        <f t="shared" si="90"/>
        <v>7.3337012308894032</v>
      </c>
      <c r="AJ82" s="4">
        <f t="shared" si="90"/>
        <v>9.7341534961397826</v>
      </c>
      <c r="AK82" s="4">
        <f t="shared" si="90"/>
        <v>10.203672361474958</v>
      </c>
      <c r="AL82" s="4">
        <f t="shared" si="90"/>
        <v>7.4186475359344684</v>
      </c>
      <c r="AM82" s="4">
        <f t="shared" si="90"/>
        <v>7.0870629897306401</v>
      </c>
      <c r="AN82" s="4">
        <f t="shared" si="90"/>
        <v>8.9696490648088059</v>
      </c>
      <c r="AO82" s="4">
        <f t="shared" si="90"/>
        <v>9.1671480799763856</v>
      </c>
      <c r="AP82" s="4">
        <f t="shared" si="90"/>
        <v>8.7169268848680872</v>
      </c>
      <c r="AQ82" s="4">
        <f t="shared" si="90"/>
        <v>9.346134754879813</v>
      </c>
      <c r="AR82" s="4">
        <f t="shared" si="90"/>
        <v>9.8196991889742549</v>
      </c>
      <c r="AS82" s="4">
        <f t="shared" si="90"/>
        <v>10.411832244047957</v>
      </c>
      <c r="AT82" s="4">
        <f t="shared" si="90"/>
        <v>10.103626062427963</v>
      </c>
      <c r="AU82" s="4">
        <f t="shared" si="90"/>
        <v>10.783064855384055</v>
      </c>
      <c r="AV82" s="4">
        <f t="shared" si="90"/>
        <v>5.0940472059743058</v>
      </c>
      <c r="AW82" s="4">
        <f t="shared" si="90"/>
        <v>1.9294587555517353</v>
      </c>
      <c r="AY82" s="2">
        <f t="shared" si="81"/>
        <v>81.815914307262034</v>
      </c>
      <c r="AZ82" s="2">
        <f t="shared" si="81"/>
        <v>83.409255270279502</v>
      </c>
      <c r="BA82" s="2">
        <f t="shared" si="81"/>
        <v>85.497208712100615</v>
      </c>
      <c r="BB82" s="2">
        <f t="shared" si="81"/>
        <v>83.926609129984939</v>
      </c>
      <c r="BC82" s="2">
        <f t="shared" si="81"/>
        <v>84.998300582936878</v>
      </c>
      <c r="BD82" s="2">
        <f t="shared" si="81"/>
        <v>83.441528320179771</v>
      </c>
      <c r="BE82" s="2">
        <f t="shared" si="81"/>
        <v>84.959707607754751</v>
      </c>
      <c r="BF82" s="2">
        <f t="shared" si="81"/>
        <v>83.831536275015168</v>
      </c>
      <c r="BG82" s="2">
        <f t="shared" si="81"/>
        <v>86.174160998752228</v>
      </c>
      <c r="BH82" s="2">
        <f t="shared" si="81"/>
        <v>86.014373701652787</v>
      </c>
      <c r="BI82" s="2">
        <f t="shared" si="81"/>
        <v>89.819669767506369</v>
      </c>
      <c r="BJ82" s="2">
        <f t="shared" si="81"/>
        <v>90.851689721335219</v>
      </c>
      <c r="BK82" s="2">
        <f t="shared" si="81"/>
        <v>87.693176141440517</v>
      </c>
      <c r="BL82" s="2">
        <f t="shared" si="81"/>
        <v>88.878378401284095</v>
      </c>
      <c r="BM82" s="2">
        <f t="shared" si="81"/>
        <v>85.808867371447306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88.446144467935142</v>
      </c>
      <c r="DL82" s="2">
        <f t="shared" si="91"/>
        <v>92.787422413094532</v>
      </c>
      <c r="DM82" s="2">
        <f t="shared" si="91"/>
        <v>94.096420306296125</v>
      </c>
      <c r="DN82" s="2">
        <f t="shared" si="91"/>
        <v>93.588048780487824</v>
      </c>
      <c r="DO82" s="2">
        <f t="shared" si="91"/>
        <v>92.401231707317066</v>
      </c>
      <c r="DP82" s="2">
        <f t="shared" si="91"/>
        <v>92.877466196688559</v>
      </c>
      <c r="DQ82" s="2">
        <f t="shared" si="91"/>
        <v>93.115833833022705</v>
      </c>
      <c r="DR82" s="2">
        <f t="shared" si="91"/>
        <v>90.941604047115646</v>
      </c>
      <c r="DS82" s="2">
        <f t="shared" si="91"/>
        <v>95.128858491895699</v>
      </c>
      <c r="DT82" s="2">
        <f t="shared" si="91"/>
        <v>95.474840531561469</v>
      </c>
      <c r="DU82" s="2">
        <f t="shared" si="91"/>
        <v>99.548599999999979</v>
      </c>
      <c r="DV82" s="2">
        <f t="shared" si="91"/>
        <v>96.538327997583806</v>
      </c>
      <c r="DW82" s="2">
        <f t="shared" si="91"/>
        <v>98.438333090241215</v>
      </c>
      <c r="DX82" s="2">
        <f t="shared" si="91"/>
        <v>93.756682926829271</v>
      </c>
      <c r="DY82" s="2">
        <f t="shared" si="91"/>
        <v>89.596930718475051</v>
      </c>
      <c r="EA82" s="2">
        <f t="shared" si="92"/>
        <v>79.327149345444795</v>
      </c>
      <c r="EB82" s="2">
        <f t="shared" si="92"/>
        <v>80.508825422254773</v>
      </c>
      <c r="EC82" s="2">
        <f t="shared" si="92"/>
        <v>82.780768650525076</v>
      </c>
      <c r="ED82" s="2">
        <f t="shared" si="92"/>
        <v>81.228230257058584</v>
      </c>
      <c r="EE82" s="2">
        <f t="shared" si="92"/>
        <v>82.830735995547812</v>
      </c>
      <c r="EF82" s="2">
        <f t="shared" si="92"/>
        <v>80.552766700432571</v>
      </c>
      <c r="EG82" s="2">
        <f t="shared" si="92"/>
        <v>82.343361208267083</v>
      </c>
      <c r="EH82" s="2">
        <f t="shared" si="92"/>
        <v>81.421591729323325</v>
      </c>
      <c r="EI82" s="2">
        <f t="shared" si="92"/>
        <v>82.990024087975456</v>
      </c>
      <c r="EJ82" s="2">
        <f t="shared" si="92"/>
        <v>82.770707199800199</v>
      </c>
      <c r="EK82" s="2">
        <f t="shared" si="92"/>
        <v>86.349513166083142</v>
      </c>
      <c r="EL82" s="2">
        <f t="shared" si="92"/>
        <v>88.872836088903099</v>
      </c>
      <c r="EM82" s="2">
        <f t="shared" si="92"/>
        <v>84.250768719333706</v>
      </c>
      <c r="EN82" s="2">
        <f t="shared" si="92"/>
        <v>86.632688619295209</v>
      </c>
      <c r="EO82" s="2">
        <f t="shared" si="92"/>
        <v>83.653458581195068</v>
      </c>
      <c r="EQ82" s="2">
        <f t="shared" si="93"/>
        <v>80.434721201041597</v>
      </c>
      <c r="ER82" s="2">
        <f t="shared" si="93"/>
        <v>80.07595912427368</v>
      </c>
      <c r="ES82" s="2">
        <f t="shared" si="93"/>
        <v>82.384575610448167</v>
      </c>
      <c r="ET82" s="2">
        <f t="shared" si="93"/>
        <v>80.156697649315518</v>
      </c>
      <c r="EU82" s="2">
        <f t="shared" si="93"/>
        <v>81.429068654751262</v>
      </c>
      <c r="EV82" s="2">
        <f t="shared" si="93"/>
        <v>81.167727758532592</v>
      </c>
      <c r="EW82" s="2">
        <f t="shared" si="93"/>
        <v>82.028928461088256</v>
      </c>
      <c r="EX82" s="2">
        <f t="shared" si="93"/>
        <v>81.227324301195736</v>
      </c>
      <c r="EY82" s="2">
        <f t="shared" si="93"/>
        <v>82.333082471428199</v>
      </c>
      <c r="EZ82" s="2">
        <f t="shared" si="93"/>
        <v>82.266789669282289</v>
      </c>
      <c r="FA82" s="2">
        <f t="shared" si="93"/>
        <v>85.017063065367822</v>
      </c>
      <c r="FB82" s="2">
        <f t="shared" si="93"/>
        <v>87.065948741795452</v>
      </c>
      <c r="FC82" s="2">
        <f t="shared" si="93"/>
        <v>83.797083537601537</v>
      </c>
      <c r="FD82" s="2">
        <f t="shared" si="93"/>
        <v>86.698041589293453</v>
      </c>
      <c r="FE82" s="2">
        <f t="shared" si="93"/>
        <v>88.630836258151291</v>
      </c>
      <c r="FG82" s="2">
        <f t="shared" si="94"/>
        <v>0.72708805056399894</v>
      </c>
      <c r="FH82" s="2">
        <f t="shared" si="94"/>
        <v>0.76377778356055437</v>
      </c>
      <c r="FI82" s="2">
        <f t="shared" si="94"/>
        <v>0.7599358711826516</v>
      </c>
      <c r="FJ82" s="2">
        <f t="shared" si="94"/>
        <v>0.78167258906720927</v>
      </c>
      <c r="FK82" s="2">
        <f t="shared" si="94"/>
        <v>0.77350208359718309</v>
      </c>
      <c r="FL82" s="2">
        <f t="shared" si="94"/>
        <v>0.76561761691243257</v>
      </c>
      <c r="FM82" s="2">
        <f t="shared" si="94"/>
        <v>0.75712298300697456</v>
      </c>
      <c r="FN82" s="2">
        <f t="shared" si="94"/>
        <v>0.74685181186769245</v>
      </c>
      <c r="FO82" s="2">
        <f t="shared" si="94"/>
        <v>0.7376836722348995</v>
      </c>
      <c r="FP82" s="2">
        <f t="shared" si="94"/>
        <v>0.74467232405565098</v>
      </c>
      <c r="FQ82" s="2">
        <f t="shared" si="94"/>
        <v>0.73708254117803429</v>
      </c>
      <c r="FR82" s="2">
        <f t="shared" si="94"/>
        <v>0.74183183643832451</v>
      </c>
      <c r="FS82" s="2">
        <f t="shared" si="94"/>
        <v>0.7573622731593489</v>
      </c>
      <c r="FT82" s="2">
        <f t="shared" si="94"/>
        <v>0.68477149884620514</v>
      </c>
      <c r="FU82" s="2">
        <f t="shared" si="94"/>
        <v>0.63739507693535347</v>
      </c>
      <c r="FW82" s="2">
        <f t="shared" si="83"/>
        <v>7.4239915538539097E-5</v>
      </c>
      <c r="FX82" s="2">
        <f t="shared" si="83"/>
        <v>1.0984435234499961E-4</v>
      </c>
      <c r="FY82" s="2">
        <f t="shared" si="83"/>
        <v>1.0599673259454841E-4</v>
      </c>
      <c r="FZ82" s="2">
        <f t="shared" si="83"/>
        <v>1.0107475248453576E-4</v>
      </c>
      <c r="GA82" s="2">
        <f t="shared" si="83"/>
        <v>9.4708826342896374E-5</v>
      </c>
      <c r="GB82" s="2">
        <f t="shared" si="83"/>
        <v>1.1249651608594454E-4</v>
      </c>
      <c r="GC82" s="2">
        <f t="shared" si="83"/>
        <v>1.2599594777848729E-4</v>
      </c>
      <c r="GD82" s="2">
        <f t="shared" si="83"/>
        <v>1.5094426693690313E-4</v>
      </c>
      <c r="GE82" s="2">
        <f t="shared" si="83"/>
        <v>1.1805220783100082E-4</v>
      </c>
      <c r="GF82" s="2">
        <f t="shared" si="83"/>
        <v>9.9890617240798126E-5</v>
      </c>
      <c r="GG82" s="2">
        <f t="shared" si="83"/>
        <v>8.5382349846647234E-5</v>
      </c>
      <c r="GH82" s="2">
        <f t="shared" si="83"/>
        <v>7.3239999747488132E-5</v>
      </c>
      <c r="GI82" s="2">
        <f t="shared" si="83"/>
        <v>6.8210858235864862E-5</v>
      </c>
      <c r="GJ82" s="2">
        <f t="shared" si="83"/>
        <v>5.713889887484807E-5</v>
      </c>
      <c r="GK82" s="2">
        <f t="shared" si="83"/>
        <v>5.5558005620672865E-5</v>
      </c>
      <c r="GM82" s="86">
        <f t="shared" si="84"/>
        <v>0.22472163252743418</v>
      </c>
      <c r="GN82" s="86">
        <f t="shared" si="84"/>
        <v>0.28136795747742632</v>
      </c>
      <c r="GO82" s="86">
        <f t="shared" si="84"/>
        <v>0.28405089601551031</v>
      </c>
      <c r="GP82" s="86">
        <f t="shared" si="84"/>
        <v>0.31375120315817179</v>
      </c>
      <c r="GQ82" s="86">
        <f t="shared" si="84"/>
        <v>0.29198096375408239</v>
      </c>
      <c r="GR82" s="86">
        <f t="shared" si="84"/>
        <v>0.29199105882729276</v>
      </c>
      <c r="GS82" s="86">
        <f t="shared" si="84"/>
        <v>0.28359084410834129</v>
      </c>
      <c r="GT82" s="86">
        <f t="shared" si="84"/>
        <v>0.26617944363890295</v>
      </c>
      <c r="GU82" s="86">
        <f t="shared" si="84"/>
        <v>0.24700887051931961</v>
      </c>
      <c r="GV82" s="86">
        <f t="shared" si="84"/>
        <v>0.25615456929489544</v>
      </c>
      <c r="GW82" s="86">
        <f t="shared" si="84"/>
        <v>0.24353116404565756</v>
      </c>
      <c r="GX82" s="86">
        <f t="shared" si="84"/>
        <v>0.24059540340522731</v>
      </c>
      <c r="GY82" s="86">
        <f t="shared" si="84"/>
        <v>0.26772042716801692</v>
      </c>
      <c r="GZ82" s="86">
        <f t="shared" si="84"/>
        <v>0.1625337422618793</v>
      </c>
      <c r="HA82" s="86">
        <f t="shared" si="84"/>
        <v>0.13612523822359626</v>
      </c>
      <c r="HC82" s="86">
        <f t="shared" si="74"/>
        <v>7.3464256391530629E-7</v>
      </c>
      <c r="HD82" s="86">
        <f t="shared" si="74"/>
        <v>3.9137436594948286E-6</v>
      </c>
      <c r="HE82" s="86">
        <f t="shared" si="74"/>
        <v>3.4212263331821172E-6</v>
      </c>
      <c r="HF82" s="86">
        <f t="shared" si="74"/>
        <v>6.2071266952606322E-6</v>
      </c>
      <c r="HG82" s="86">
        <f t="shared" si="88"/>
        <v>8.1760523271730759E-6</v>
      </c>
      <c r="HH82" s="86">
        <f t="shared" si="88"/>
        <v>2.4051912401494642E-5</v>
      </c>
      <c r="HI82" s="86">
        <f t="shared" si="88"/>
        <v>1.6592101918328089E-5</v>
      </c>
      <c r="HJ82" s="86">
        <f t="shared" si="88"/>
        <v>7.9006892029816155E-6</v>
      </c>
      <c r="HK82" s="86">
        <f t="shared" si="88"/>
        <v>8.7613651200482633E-6</v>
      </c>
      <c r="HL82" s="86">
        <f t="shared" si="88"/>
        <v>7.983028782927967E-6</v>
      </c>
      <c r="HM82" s="86">
        <f t="shared" si="88"/>
        <v>5.672479021511643E-6</v>
      </c>
      <c r="HN82" s="86">
        <f t="shared" si="88"/>
        <v>1.0811489888167923E-6</v>
      </c>
      <c r="HO82" s="86">
        <f t="shared" si="88"/>
        <v>3.9580953804522165E-6</v>
      </c>
      <c r="HP82" s="86">
        <f t="shared" si="88"/>
        <v>2.0390406755512218E-8</v>
      </c>
      <c r="HQ82" s="86">
        <f t="shared" si="88"/>
        <v>7.6413674514378757E-9</v>
      </c>
      <c r="HS82" s="86">
        <f t="shared" si="85"/>
        <v>1.2443850677851919E-29</v>
      </c>
      <c r="HT82" s="86">
        <f t="shared" si="85"/>
        <v>1.4989144038305735E-24</v>
      </c>
      <c r="HU82" s="86">
        <f t="shared" si="85"/>
        <v>1.4897031710713356E-25</v>
      </c>
      <c r="HV82" s="86">
        <f t="shared" si="85"/>
        <v>1.5219513113573258E-23</v>
      </c>
      <c r="HW82" s="86">
        <f t="shared" si="85"/>
        <v>2.1816860155035669E-23</v>
      </c>
      <c r="HX82" s="86">
        <f t="shared" si="85"/>
        <v>2.1636357472328029E-21</v>
      </c>
      <c r="HY82" s="86">
        <f t="shared" si="85"/>
        <v>7.783150469926264E-23</v>
      </c>
      <c r="HZ82" s="86">
        <f t="shared" si="85"/>
        <v>3.1272866535477732E-24</v>
      </c>
      <c r="IA82" s="86">
        <f t="shared" si="85"/>
        <v>2.1522215785843649E-24</v>
      </c>
      <c r="IB82" s="86">
        <f t="shared" si="85"/>
        <v>2.2204695936535774E-24</v>
      </c>
      <c r="IC82" s="86">
        <f t="shared" si="85"/>
        <v>5.8483009273400151E-25</v>
      </c>
      <c r="ID82" s="86">
        <f t="shared" si="85"/>
        <v>1.9066287516671612E-28</v>
      </c>
      <c r="IE82" s="86">
        <f t="shared" si="85"/>
        <v>3.3450171485303681E-25</v>
      </c>
      <c r="IF82" s="86">
        <f t="shared" si="85"/>
        <v>6.6857677838983454E-22</v>
      </c>
      <c r="IG82" s="86">
        <f t="shared" si="85"/>
        <v>4.4042421278851018E-21</v>
      </c>
      <c r="II82" s="86">
        <f t="shared" si="86"/>
        <v>2.1760091510187102E-169</v>
      </c>
      <c r="IJ82" s="86">
        <f t="shared" si="86"/>
        <v>7.7085126020957488E-138</v>
      </c>
      <c r="IK82" s="86">
        <f t="shared" si="86"/>
        <v>1.7657615017462404E-144</v>
      </c>
      <c r="IL82" s="86">
        <f t="shared" si="86"/>
        <v>1.0903613717129479E-136</v>
      </c>
      <c r="IM82" s="86">
        <f t="shared" si="86"/>
        <v>1.925806801066745E-134</v>
      </c>
      <c r="IN82" s="86">
        <f t="shared" si="86"/>
        <v>1.636304118960398E-121</v>
      </c>
      <c r="IO82" s="86">
        <f t="shared" si="86"/>
        <v>2.6629997683374963E-127</v>
      </c>
      <c r="IP82" s="86">
        <f t="shared" si="86"/>
        <v>7.5300489760147034E-137</v>
      </c>
      <c r="IQ82" s="86">
        <f t="shared" si="86"/>
        <v>5.3581525612931087E-139</v>
      </c>
      <c r="IR82" s="86">
        <f t="shared" si="86"/>
        <v>1.7745337040688141E-139</v>
      </c>
      <c r="IS82" s="86">
        <f t="shared" si="86"/>
        <v>5.2556665518907974E-141</v>
      </c>
      <c r="IT82" s="86">
        <f t="shared" si="86"/>
        <v>9.5092887893722936E-160</v>
      </c>
      <c r="IU82" s="86">
        <f t="shared" si="86"/>
        <v>5.873469284890256E-142</v>
      </c>
      <c r="IV82" s="86">
        <f t="shared" si="86"/>
        <v>2.4118566499349641E-92</v>
      </c>
      <c r="IW82" s="86">
        <f t="shared" si="86"/>
        <v>1.640178070139922E-89</v>
      </c>
      <c r="IY82" s="86">
        <f t="shared" si="87"/>
        <v>0.22472236716999811</v>
      </c>
      <c r="IZ82" s="86">
        <f t="shared" si="87"/>
        <v>0.28137187122108581</v>
      </c>
      <c r="JA82" s="86">
        <f t="shared" si="87"/>
        <v>0.28405431724184349</v>
      </c>
      <c r="JB82" s="86">
        <f t="shared" si="87"/>
        <v>0.31375741028486703</v>
      </c>
      <c r="JC82" s="86">
        <f t="shared" si="87"/>
        <v>0.29198913980640956</v>
      </c>
      <c r="JD82" s="86">
        <f t="shared" si="87"/>
        <v>0.29201511073969427</v>
      </c>
      <c r="JE82" s="86">
        <f t="shared" si="87"/>
        <v>0.28360743621025963</v>
      </c>
      <c r="JF82" s="86">
        <f t="shared" si="87"/>
        <v>0.26618734432810592</v>
      </c>
      <c r="JG82" s="86">
        <f t="shared" si="87"/>
        <v>0.24701763188443965</v>
      </c>
      <c r="JH82" s="86">
        <f t="shared" si="87"/>
        <v>0.25616255232367835</v>
      </c>
      <c r="JI82" s="86">
        <f t="shared" si="87"/>
        <v>0.24353683652467906</v>
      </c>
      <c r="JJ82" s="86">
        <f t="shared" si="87"/>
        <v>0.24059648455421612</v>
      </c>
      <c r="JK82" s="86">
        <f t="shared" si="87"/>
        <v>0.26772438526339737</v>
      </c>
      <c r="JL82" s="86">
        <f t="shared" si="87"/>
        <v>0.16253376265228606</v>
      </c>
      <c r="JM82" s="86">
        <f t="shared" si="87"/>
        <v>0.13612524586496372</v>
      </c>
    </row>
    <row r="83" spans="2:273" x14ac:dyDescent="0.25">
      <c r="B83" s="2">
        <v>56</v>
      </c>
      <c r="C83" s="37">
        <v>187.07300000000001</v>
      </c>
      <c r="D83" s="37">
        <v>220.976</v>
      </c>
      <c r="E83" s="37">
        <v>225.09800000000001</v>
      </c>
      <c r="F83" s="37">
        <v>223.61</v>
      </c>
      <c r="G83" s="37">
        <v>218.61</v>
      </c>
      <c r="H83" s="37">
        <v>220.512</v>
      </c>
      <c r="I83" s="37">
        <v>220.17099999999999</v>
      </c>
      <c r="J83" s="37">
        <v>216.39</v>
      </c>
      <c r="K83" s="37">
        <v>212.90199999999999</v>
      </c>
      <c r="L83" s="37">
        <v>215.976</v>
      </c>
      <c r="M83" s="37">
        <v>215.85400000000001</v>
      </c>
      <c r="N83" s="37">
        <v>213.488</v>
      </c>
      <c r="O83" s="37">
        <v>219</v>
      </c>
      <c r="P83" s="37">
        <v>178.12200000000001</v>
      </c>
      <c r="Q83" s="37">
        <v>148.95500000000001</v>
      </c>
      <c r="S83" s="4">
        <f t="shared" si="89"/>
        <v>181.11917796713593</v>
      </c>
      <c r="T83" s="4">
        <f t="shared" si="89"/>
        <v>211.39416856301122</v>
      </c>
      <c r="U83" s="4">
        <f t="shared" si="89"/>
        <v>214.46347621609894</v>
      </c>
      <c r="V83" s="4">
        <f t="shared" si="89"/>
        <v>215.639666271582</v>
      </c>
      <c r="W83" s="4">
        <f t="shared" si="89"/>
        <v>211.04317310940363</v>
      </c>
      <c r="X83" s="4">
        <f t="shared" si="89"/>
        <v>212.30765168194642</v>
      </c>
      <c r="Y83" s="4">
        <f t="shared" si="89"/>
        <v>211.83633104710154</v>
      </c>
      <c r="Z83" s="4">
        <f t="shared" si="89"/>
        <v>207.12592792274771</v>
      </c>
      <c r="AA83" s="4">
        <f t="shared" si="89"/>
        <v>202.89467146201787</v>
      </c>
      <c r="AB83" s="4">
        <f t="shared" si="89"/>
        <v>206.54157587855025</v>
      </c>
      <c r="AC83" s="4">
        <f t="shared" si="89"/>
        <v>204.49260459598278</v>
      </c>
      <c r="AD83" s="4">
        <f t="shared" si="89"/>
        <v>201.96240988493258</v>
      </c>
      <c r="AE83" s="4">
        <f t="shared" si="89"/>
        <v>208.28711655571342</v>
      </c>
      <c r="AF83" s="4">
        <f t="shared" si="89"/>
        <v>170.20051005593234</v>
      </c>
      <c r="AG83" s="4">
        <f t="shared" si="89"/>
        <v>144.95747347219881</v>
      </c>
      <c r="AI83" s="4">
        <f t="shared" si="90"/>
        <v>5.9538220328640818</v>
      </c>
      <c r="AJ83" s="4">
        <f t="shared" si="90"/>
        <v>9.5818314369887787</v>
      </c>
      <c r="AK83" s="4">
        <f t="shared" si="90"/>
        <v>10.634523783901074</v>
      </c>
      <c r="AL83" s="4">
        <f t="shared" si="90"/>
        <v>7.9703337284180122</v>
      </c>
      <c r="AM83" s="4">
        <f t="shared" si="90"/>
        <v>7.5668268905963885</v>
      </c>
      <c r="AN83" s="4">
        <f t="shared" si="90"/>
        <v>8.2043483180535759</v>
      </c>
      <c r="AO83" s="4">
        <f t="shared" si="90"/>
        <v>8.3346689528984541</v>
      </c>
      <c r="AP83" s="4">
        <f t="shared" si="90"/>
        <v>9.2640720772522798</v>
      </c>
      <c r="AQ83" s="4">
        <f t="shared" si="90"/>
        <v>10.007328537982119</v>
      </c>
      <c r="AR83" s="4">
        <f t="shared" si="90"/>
        <v>9.4344241214497515</v>
      </c>
      <c r="AS83" s="4">
        <f t="shared" si="90"/>
        <v>11.36139540401723</v>
      </c>
      <c r="AT83" s="4">
        <f t="shared" si="90"/>
        <v>11.525590115067416</v>
      </c>
      <c r="AU83" s="4">
        <f t="shared" si="90"/>
        <v>10.712883444286575</v>
      </c>
      <c r="AV83" s="4">
        <f t="shared" si="90"/>
        <v>7.9214899440676732</v>
      </c>
      <c r="AW83" s="4">
        <f t="shared" si="90"/>
        <v>3.9975265278011989</v>
      </c>
      <c r="AY83" s="2">
        <f t="shared" si="81"/>
        <v>81.642536851487719</v>
      </c>
      <c r="AZ83" s="2">
        <f t="shared" si="81"/>
        <v>83.191320750912354</v>
      </c>
      <c r="BA83" s="2">
        <f t="shared" si="81"/>
        <v>85.275076517107408</v>
      </c>
      <c r="BB83" s="2">
        <f t="shared" si="81"/>
        <v>83.692281417018705</v>
      </c>
      <c r="BC83" s="2">
        <f t="shared" si="81"/>
        <v>84.771711525210407</v>
      </c>
      <c r="BD83" s="2">
        <f t="shared" si="81"/>
        <v>83.212143335297341</v>
      </c>
      <c r="BE83" s="2">
        <f t="shared" si="81"/>
        <v>84.724746231034587</v>
      </c>
      <c r="BF83" s="2">
        <f t="shared" si="81"/>
        <v>83.588514065356151</v>
      </c>
      <c r="BG83" s="2">
        <f t="shared" si="81"/>
        <v>85.895151829485314</v>
      </c>
      <c r="BH83" s="2">
        <f t="shared" si="81"/>
        <v>85.717593202139255</v>
      </c>
      <c r="BI83" s="2">
        <f t="shared" si="81"/>
        <v>89.518558965898251</v>
      </c>
      <c r="BJ83" s="2">
        <f t="shared" si="81"/>
        <v>90.600140926659378</v>
      </c>
      <c r="BK83" s="2">
        <f t="shared" si="81"/>
        <v>87.385302311386226</v>
      </c>
      <c r="BL83" s="2">
        <f t="shared" si="81"/>
        <v>88.697119028332736</v>
      </c>
      <c r="BM83" s="2">
        <f t="shared" si="81"/>
        <v>85.70009813118223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88.62739640591964</v>
      </c>
      <c r="DL83" s="2">
        <f t="shared" si="91"/>
        <v>93.034287659022738</v>
      </c>
      <c r="DM83" s="2">
        <f t="shared" si="91"/>
        <v>94.351010128838865</v>
      </c>
      <c r="DN83" s="2">
        <f t="shared" si="91"/>
        <v>93.818175609756125</v>
      </c>
      <c r="DO83" s="2">
        <f t="shared" si="91"/>
        <v>92.563894773519152</v>
      </c>
      <c r="DP83" s="2">
        <f t="shared" si="91"/>
        <v>93.035775085757507</v>
      </c>
      <c r="DQ83" s="2">
        <f t="shared" si="91"/>
        <v>93.240989817140687</v>
      </c>
      <c r="DR83" s="2">
        <f t="shared" si="91"/>
        <v>90.965443974629991</v>
      </c>
      <c r="DS83" s="2">
        <f t="shared" si="91"/>
        <v>95.266287103594081</v>
      </c>
      <c r="DT83" s="2">
        <f t="shared" si="91"/>
        <v>95.566767441860463</v>
      </c>
      <c r="DU83" s="2">
        <f t="shared" si="91"/>
        <v>99.724109090909081</v>
      </c>
      <c r="DV83" s="2">
        <f t="shared" si="91"/>
        <v>96.639793868921771</v>
      </c>
      <c r="DW83" s="2">
        <f t="shared" si="91"/>
        <v>98.57501010182861</v>
      </c>
      <c r="DX83" s="2">
        <f t="shared" si="91"/>
        <v>93.875460975609755</v>
      </c>
      <c r="DY83" s="2">
        <f t="shared" si="91"/>
        <v>89.715915139296172</v>
      </c>
      <c r="EA83" s="2">
        <f t="shared" si="92"/>
        <v>79.25134277317656</v>
      </c>
      <c r="EB83" s="2">
        <f t="shared" si="92"/>
        <v>80.415000995560035</v>
      </c>
      <c r="EC83" s="2">
        <f t="shared" si="92"/>
        <v>82.660315694386838</v>
      </c>
      <c r="ED83" s="2">
        <f t="shared" si="92"/>
        <v>81.1130391066161</v>
      </c>
      <c r="EE83" s="2">
        <f t="shared" si="92"/>
        <v>82.690941390542378</v>
      </c>
      <c r="EF83" s="2">
        <f t="shared" si="92"/>
        <v>80.46930513880524</v>
      </c>
      <c r="EG83" s="2">
        <f t="shared" si="92"/>
        <v>82.233260095389497</v>
      </c>
      <c r="EH83" s="2">
        <f t="shared" si="92"/>
        <v>81.308129022556415</v>
      </c>
      <c r="EI83" s="2">
        <f t="shared" si="92"/>
        <v>82.856145717947541</v>
      </c>
      <c r="EJ83" s="2">
        <f t="shared" si="92"/>
        <v>82.637793466269812</v>
      </c>
      <c r="EK83" s="2">
        <f t="shared" si="92"/>
        <v>86.198708702488801</v>
      </c>
      <c r="EL83" s="2">
        <f t="shared" si="92"/>
        <v>88.683385545251042</v>
      </c>
      <c r="EM83" s="2">
        <f t="shared" si="92"/>
        <v>84.115905083907165</v>
      </c>
      <c r="EN83" s="2">
        <f t="shared" si="92"/>
        <v>86.523058347775859</v>
      </c>
      <c r="EO83" s="2">
        <f t="shared" si="92"/>
        <v>83.616120527390578</v>
      </c>
      <c r="EQ83" s="2">
        <f t="shared" si="93"/>
        <v>80.339927552828954</v>
      </c>
      <c r="ER83" s="2">
        <f t="shared" si="93"/>
        <v>79.990227546500392</v>
      </c>
      <c r="ES83" s="2">
        <f t="shared" si="93"/>
        <v>82.271517489793027</v>
      </c>
      <c r="ET83" s="2">
        <f t="shared" si="93"/>
        <v>80.061410665966491</v>
      </c>
      <c r="EU83" s="2">
        <f t="shared" si="93"/>
        <v>81.315385544299573</v>
      </c>
      <c r="EV83" s="2">
        <f t="shared" si="93"/>
        <v>81.072370892676602</v>
      </c>
      <c r="EW83" s="2">
        <f t="shared" si="93"/>
        <v>81.925138175995031</v>
      </c>
      <c r="EX83" s="2">
        <f t="shared" si="93"/>
        <v>81.117700484670266</v>
      </c>
      <c r="EY83" s="2">
        <f t="shared" si="93"/>
        <v>82.211703314602175</v>
      </c>
      <c r="EZ83" s="2">
        <f t="shared" si="93"/>
        <v>82.143477960377396</v>
      </c>
      <c r="FA83" s="2">
        <f t="shared" si="93"/>
        <v>84.890962113611209</v>
      </c>
      <c r="FB83" s="2">
        <f t="shared" si="93"/>
        <v>86.909870509389847</v>
      </c>
      <c r="FC83" s="2">
        <f t="shared" si="93"/>
        <v>83.670618990105964</v>
      </c>
      <c r="FD83" s="2">
        <f t="shared" si="93"/>
        <v>86.586951735477683</v>
      </c>
      <c r="FE83" s="2">
        <f t="shared" si="93"/>
        <v>88.498009569089831</v>
      </c>
      <c r="FG83" s="2">
        <f t="shared" si="94"/>
        <v>0.74497741169813891</v>
      </c>
      <c r="FH83" s="2">
        <f t="shared" si="94"/>
        <v>0.77998986873118203</v>
      </c>
      <c r="FI83" s="2">
        <f t="shared" si="94"/>
        <v>0.77633441501235922</v>
      </c>
      <c r="FJ83" s="2">
        <f t="shared" si="94"/>
        <v>0.79698298741788365</v>
      </c>
      <c r="FK83" s="2">
        <f t="shared" si="94"/>
        <v>0.78923095259950404</v>
      </c>
      <c r="FL83" s="2">
        <f t="shared" si="94"/>
        <v>0.7817395162897135</v>
      </c>
      <c r="FM83" s="2">
        <f t="shared" si="94"/>
        <v>0.77365644272632017</v>
      </c>
      <c r="FN83" s="2">
        <f t="shared" si="94"/>
        <v>0.76386639858673122</v>
      </c>
      <c r="FO83" s="2">
        <f t="shared" si="94"/>
        <v>0.75511241702654375</v>
      </c>
      <c r="FP83" s="2">
        <f t="shared" si="94"/>
        <v>0.76178667522313892</v>
      </c>
      <c r="FQ83" s="2">
        <f t="shared" si="94"/>
        <v>0.75453793616871478</v>
      </c>
      <c r="FR83" s="2">
        <f t="shared" si="94"/>
        <v>0.75907498378269833</v>
      </c>
      <c r="FS83" s="2">
        <f t="shared" si="94"/>
        <v>0.77388430840498812</v>
      </c>
      <c r="FT83" s="2">
        <f t="shared" si="94"/>
        <v>0.70430663449680508</v>
      </c>
      <c r="FU83" s="2">
        <f t="shared" si="94"/>
        <v>0.65840157868430926</v>
      </c>
      <c r="FW83" s="2">
        <f t="shared" si="83"/>
        <v>8.1401865627960088E-5</v>
      </c>
      <c r="FX83" s="2">
        <f t="shared" si="83"/>
        <v>1.2044066093562336E-4</v>
      </c>
      <c r="FY83" s="2">
        <f t="shared" si="83"/>
        <v>1.1622191762359671E-4</v>
      </c>
      <c r="FZ83" s="2">
        <f t="shared" si="83"/>
        <v>1.10825181567019E-4</v>
      </c>
      <c r="GA83" s="2">
        <f t="shared" si="83"/>
        <v>1.0384521419860799E-4</v>
      </c>
      <c r="GB83" s="2">
        <f t="shared" si="83"/>
        <v>1.2334863827068141E-4</v>
      </c>
      <c r="GC83" s="2">
        <f t="shared" si="83"/>
        <v>1.3815013020762124E-4</v>
      </c>
      <c r="GD83" s="2">
        <f t="shared" si="83"/>
        <v>1.6550468731240731E-4</v>
      </c>
      <c r="GE83" s="2">
        <f t="shared" si="83"/>
        <v>1.2944019763877688E-4</v>
      </c>
      <c r="GF83" s="2">
        <f t="shared" si="83"/>
        <v>1.0952682826457987E-4</v>
      </c>
      <c r="GG83" s="2">
        <f t="shared" si="83"/>
        <v>9.3619113751582737E-5</v>
      </c>
      <c r="GH83" s="2">
        <f t="shared" si="83"/>
        <v>8.0305495364958672E-5</v>
      </c>
      <c r="GI83" s="2">
        <f t="shared" si="83"/>
        <v>7.4791226605206316E-5</v>
      </c>
      <c r="GJ83" s="2">
        <f t="shared" si="83"/>
        <v>6.2651211393206251E-5</v>
      </c>
      <c r="GK83" s="2">
        <f t="shared" si="83"/>
        <v>6.0917815256483835E-5</v>
      </c>
      <c r="GM83" s="86">
        <f t="shared" si="84"/>
        <v>0.27303169397843602</v>
      </c>
      <c r="GN83" s="86">
        <f t="shared" si="84"/>
        <v>0.33414543015429748</v>
      </c>
      <c r="GO83" s="86">
        <f t="shared" si="84"/>
        <v>0.33839960986305595</v>
      </c>
      <c r="GP83" s="86">
        <f t="shared" si="84"/>
        <v>0.3682213505892426</v>
      </c>
      <c r="GQ83" s="86">
        <f t="shared" si="84"/>
        <v>0.34431115169408877</v>
      </c>
      <c r="GR83" s="86">
        <f t="shared" si="84"/>
        <v>0.34625111880636184</v>
      </c>
      <c r="GS83" s="86">
        <f t="shared" si="84"/>
        <v>0.33835675549382688</v>
      </c>
      <c r="GT83" s="86">
        <f t="shared" si="84"/>
        <v>0.32012800466806268</v>
      </c>
      <c r="GU83" s="86">
        <f t="shared" si="84"/>
        <v>0.29909410982809354</v>
      </c>
      <c r="GV83" s="86">
        <f t="shared" si="84"/>
        <v>0.30837753143878122</v>
      </c>
      <c r="GW83" s="86">
        <f t="shared" si="84"/>
        <v>0.29500605814280695</v>
      </c>
      <c r="GX83" s="86">
        <f t="shared" si="84"/>
        <v>0.29016058744990153</v>
      </c>
      <c r="GY83" s="86">
        <f t="shared" si="84"/>
        <v>0.3193592866608318</v>
      </c>
      <c r="GZ83" s="86">
        <f t="shared" si="84"/>
        <v>0.20453243508467661</v>
      </c>
      <c r="HA83" s="86">
        <f t="shared" si="84"/>
        <v>0.18108483676113024</v>
      </c>
      <c r="HC83" s="86">
        <f t="shared" si="74"/>
        <v>1.5761740403196551E-6</v>
      </c>
      <c r="HD83" s="86">
        <f t="shared" si="74"/>
        <v>7.6636282348980492E-6</v>
      </c>
      <c r="HE83" s="86">
        <f t="shared" si="74"/>
        <v>6.8155609368592016E-6</v>
      </c>
      <c r="HF83" s="86">
        <f t="shared" si="74"/>
        <v>1.1892754545028447E-5</v>
      </c>
      <c r="HG83" s="86">
        <f t="shared" si="88"/>
        <v>1.5392168936906813E-5</v>
      </c>
      <c r="HH83" s="86">
        <f t="shared" si="88"/>
        <v>4.3061675803747259E-5</v>
      </c>
      <c r="HI83" s="86">
        <f t="shared" si="88"/>
        <v>3.0674476502564746E-5</v>
      </c>
      <c r="HJ83" s="86">
        <f t="shared" si="88"/>
        <v>1.5480374844626476E-5</v>
      </c>
      <c r="HK83" s="86">
        <f t="shared" si="88"/>
        <v>1.6895219720505448E-5</v>
      </c>
      <c r="HL83" s="86">
        <f t="shared" si="88"/>
        <v>1.5272785111733515E-5</v>
      </c>
      <c r="HM83" s="86">
        <f t="shared" si="88"/>
        <v>1.0879371511578386E-5</v>
      </c>
      <c r="HN83" s="86">
        <f t="shared" si="88"/>
        <v>2.2426893332095872E-6</v>
      </c>
      <c r="HO83" s="86">
        <f t="shared" si="88"/>
        <v>7.5685702748619909E-6</v>
      </c>
      <c r="HP83" s="86">
        <f t="shared" si="88"/>
        <v>5.2071315766188432E-8</v>
      </c>
      <c r="HQ83" s="86">
        <f t="shared" si="88"/>
        <v>2.1352106510092756E-8</v>
      </c>
      <c r="HS83" s="86">
        <f t="shared" si="85"/>
        <v>6.8797488030028563E-29</v>
      </c>
      <c r="HT83" s="86">
        <f t="shared" si="85"/>
        <v>6.4253601520179882E-24</v>
      </c>
      <c r="HU83" s="86">
        <f t="shared" si="85"/>
        <v>6.7868602100224924E-25</v>
      </c>
      <c r="HV83" s="86">
        <f t="shared" si="85"/>
        <v>6.2018479824706475E-23</v>
      </c>
      <c r="HW83" s="86">
        <f t="shared" si="85"/>
        <v>8.6595931479829407E-23</v>
      </c>
      <c r="HX83" s="86">
        <f t="shared" si="85"/>
        <v>7.7263536676725518E-21</v>
      </c>
      <c r="HY83" s="86">
        <f t="shared" si="85"/>
        <v>3.0508833504661653E-22</v>
      </c>
      <c r="HZ83" s="86">
        <f t="shared" si="85"/>
        <v>1.3902196164007044E-23</v>
      </c>
      <c r="IA83" s="86">
        <f t="shared" si="85"/>
        <v>9.3439502842395241E-24</v>
      </c>
      <c r="IB83" s="86">
        <f t="shared" si="85"/>
        <v>9.4081909610127875E-24</v>
      </c>
      <c r="IC83" s="86">
        <f t="shared" si="85"/>
        <v>2.4820139994948768E-24</v>
      </c>
      <c r="ID83" s="86">
        <f t="shared" si="85"/>
        <v>9.6607649214837567E-28</v>
      </c>
      <c r="IE83" s="86">
        <f t="shared" si="85"/>
        <v>1.3893442409786857E-24</v>
      </c>
      <c r="IF83" s="86">
        <f t="shared" si="85"/>
        <v>2.2152998680638482E-21</v>
      </c>
      <c r="IG83" s="86">
        <f t="shared" si="85"/>
        <v>1.3908259631813606E-20</v>
      </c>
      <c r="II83" s="86">
        <f t="shared" si="86"/>
        <v>3.6637264592059015E-166</v>
      </c>
      <c r="IJ83" s="86">
        <f t="shared" si="86"/>
        <v>4.1478412591727333E-135</v>
      </c>
      <c r="IK83" s="86">
        <f t="shared" si="86"/>
        <v>1.258824888053653E-141</v>
      </c>
      <c r="IL83" s="86">
        <f t="shared" si="86"/>
        <v>5.2596564764670726E-134</v>
      </c>
      <c r="IM83" s="86">
        <f t="shared" si="86"/>
        <v>8.0327826551919741E-132</v>
      </c>
      <c r="IN83" s="86">
        <f t="shared" si="86"/>
        <v>4.2005552172546725E-119</v>
      </c>
      <c r="IO83" s="86">
        <f t="shared" si="86"/>
        <v>9.616232991986031E-125</v>
      </c>
      <c r="IP83" s="86">
        <f t="shared" si="86"/>
        <v>4.8441266184746571E-134</v>
      </c>
      <c r="IQ83" s="86">
        <f t="shared" si="86"/>
        <v>3.1984829122691137E-136</v>
      </c>
      <c r="IR83" s="86">
        <f t="shared" si="86"/>
        <v>9.648325448775143E-137</v>
      </c>
      <c r="IS83" s="86">
        <f t="shared" si="86"/>
        <v>2.7558382882562299E-138</v>
      </c>
      <c r="IT83" s="86">
        <f t="shared" si="86"/>
        <v>1.0339069402354821E-156</v>
      </c>
      <c r="IU83" s="86">
        <f t="shared" si="86"/>
        <v>2.7753934859263818E-139</v>
      </c>
      <c r="IV83" s="86">
        <f t="shared" si="86"/>
        <v>1.200244523243464E-90</v>
      </c>
      <c r="IW83" s="86">
        <f t="shared" si="86"/>
        <v>7.1465759939730908E-88</v>
      </c>
      <c r="IY83" s="86">
        <f t="shared" si="87"/>
        <v>0.27303327015247636</v>
      </c>
      <c r="IZ83" s="86">
        <f t="shared" si="87"/>
        <v>0.33415309378253238</v>
      </c>
      <c r="JA83" s="86">
        <f t="shared" si="87"/>
        <v>0.3384064254239928</v>
      </c>
      <c r="JB83" s="86">
        <f t="shared" si="87"/>
        <v>0.36823324334378765</v>
      </c>
      <c r="JC83" s="86">
        <f t="shared" si="87"/>
        <v>0.34432654386302569</v>
      </c>
      <c r="JD83" s="86">
        <f t="shared" si="87"/>
        <v>0.34629418048216559</v>
      </c>
      <c r="JE83" s="86">
        <f t="shared" si="87"/>
        <v>0.33838742997032945</v>
      </c>
      <c r="JF83" s="86">
        <f t="shared" si="87"/>
        <v>0.32014348504290729</v>
      </c>
      <c r="JG83" s="86">
        <f t="shared" si="87"/>
        <v>0.29911100504781402</v>
      </c>
      <c r="JH83" s="86">
        <f t="shared" si="87"/>
        <v>0.30839280422389292</v>
      </c>
      <c r="JI83" s="86">
        <f t="shared" si="87"/>
        <v>0.29501693751431851</v>
      </c>
      <c r="JJ83" s="86">
        <f t="shared" si="87"/>
        <v>0.29016283013923472</v>
      </c>
      <c r="JK83" s="86">
        <f t="shared" si="87"/>
        <v>0.31936685523110664</v>
      </c>
      <c r="JL83" s="86">
        <f t="shared" si="87"/>
        <v>0.20453248715599237</v>
      </c>
      <c r="JM83" s="86">
        <f t="shared" si="87"/>
        <v>0.18108485811323674</v>
      </c>
    </row>
    <row r="84" spans="2:273" x14ac:dyDescent="0.25">
      <c r="B84" s="2">
        <v>57</v>
      </c>
      <c r="C84" s="37">
        <v>196.95099999999999</v>
      </c>
      <c r="D84" s="37">
        <v>232.07300000000001</v>
      </c>
      <c r="E84" s="37">
        <v>233.90199999999999</v>
      </c>
      <c r="F84" s="37">
        <v>233.53700000000001</v>
      </c>
      <c r="G84" s="37">
        <v>228.17099999999999</v>
      </c>
      <c r="H84" s="37">
        <v>229.31700000000001</v>
      </c>
      <c r="I84" s="37">
        <v>229.14599999999999</v>
      </c>
      <c r="J84" s="37">
        <v>227.46299999999999</v>
      </c>
      <c r="K84" s="37">
        <v>224.756</v>
      </c>
      <c r="L84" s="37">
        <v>227.244</v>
      </c>
      <c r="M84" s="37">
        <v>227.12200000000001</v>
      </c>
      <c r="N84" s="37">
        <v>224.70699999999999</v>
      </c>
      <c r="O84" s="37">
        <v>230.31700000000001</v>
      </c>
      <c r="P84" s="37">
        <v>190.65899999999999</v>
      </c>
      <c r="Q84" s="37">
        <v>158.523</v>
      </c>
      <c r="S84" s="4">
        <f t="shared" si="89"/>
        <v>193.15815425802063</v>
      </c>
      <c r="T84" s="4">
        <f t="shared" si="89"/>
        <v>224.72679010390127</v>
      </c>
      <c r="U84" s="4">
        <f t="shared" si="89"/>
        <v>228.02442946739615</v>
      </c>
      <c r="V84" s="4">
        <f t="shared" si="89"/>
        <v>227.83541519547438</v>
      </c>
      <c r="W84" s="4">
        <f t="shared" si="89"/>
        <v>223.40619899799606</v>
      </c>
      <c r="X84" s="4">
        <f t="shared" si="89"/>
        <v>225.21701942961616</v>
      </c>
      <c r="Y84" s="4">
        <f t="shared" si="89"/>
        <v>225.07506466498575</v>
      </c>
      <c r="Z84" s="4">
        <f t="shared" si="89"/>
        <v>221.01887938903801</v>
      </c>
      <c r="AA84" s="4">
        <f t="shared" si="89"/>
        <v>216.93861654961694</v>
      </c>
      <c r="AB84" s="4">
        <f t="shared" si="89"/>
        <v>220.34816680263472</v>
      </c>
      <c r="AC84" s="4">
        <f t="shared" si="89"/>
        <v>218.43069221150446</v>
      </c>
      <c r="AD84" s="4">
        <f t="shared" si="89"/>
        <v>215.35236335349629</v>
      </c>
      <c r="AE84" s="4">
        <f t="shared" si="89"/>
        <v>221.42463789837259</v>
      </c>
      <c r="AF84" s="4">
        <f t="shared" si="89"/>
        <v>182.9471342426765</v>
      </c>
      <c r="AG84" s="4">
        <f t="shared" si="89"/>
        <v>155.8363561387381</v>
      </c>
      <c r="AI84" s="4">
        <f t="shared" si="90"/>
        <v>3.7928457419793631</v>
      </c>
      <c r="AJ84" s="4">
        <f t="shared" si="90"/>
        <v>7.3462098960987419</v>
      </c>
      <c r="AK84" s="4">
        <f t="shared" si="90"/>
        <v>5.8775705326038405</v>
      </c>
      <c r="AL84" s="4">
        <f t="shared" si="90"/>
        <v>5.7015848045256234</v>
      </c>
      <c r="AM84" s="4">
        <f t="shared" si="90"/>
        <v>4.7648010020039351</v>
      </c>
      <c r="AN84" s="4">
        <f t="shared" si="90"/>
        <v>4.099980570383849</v>
      </c>
      <c r="AO84" s="4">
        <f t="shared" si="90"/>
        <v>4.0709353350142408</v>
      </c>
      <c r="AP84" s="4">
        <f t="shared" si="90"/>
        <v>6.4441206109619884</v>
      </c>
      <c r="AQ84" s="4">
        <f t="shared" si="90"/>
        <v>7.8173834503830619</v>
      </c>
      <c r="AR84" s="4">
        <f t="shared" si="90"/>
        <v>6.8958331973652776</v>
      </c>
      <c r="AS84" s="4">
        <f t="shared" si="90"/>
        <v>8.6913077884955499</v>
      </c>
      <c r="AT84" s="4">
        <f t="shared" si="90"/>
        <v>9.3546366465037067</v>
      </c>
      <c r="AU84" s="4">
        <f t="shared" si="90"/>
        <v>8.8923621016274126</v>
      </c>
      <c r="AV84" s="4">
        <f t="shared" si="90"/>
        <v>7.7118657573234941</v>
      </c>
      <c r="AW84" s="4">
        <f t="shared" si="90"/>
        <v>2.6866438612618992</v>
      </c>
      <c r="AY84" s="2">
        <f t="shared" si="81"/>
        <v>81.467562450387319</v>
      </c>
      <c r="AZ84" s="2">
        <f t="shared" si="81"/>
        <v>82.972896246148522</v>
      </c>
      <c r="BA84" s="2">
        <f t="shared" si="81"/>
        <v>85.050458677624476</v>
      </c>
      <c r="BB84" s="2">
        <f t="shared" si="81"/>
        <v>83.45801160093886</v>
      </c>
      <c r="BC84" s="2">
        <f t="shared" si="81"/>
        <v>84.543907218397891</v>
      </c>
      <c r="BD84" s="2">
        <f t="shared" si="81"/>
        <v>82.985401518970974</v>
      </c>
      <c r="BE84" s="2">
        <f t="shared" si="81"/>
        <v>84.491139129616514</v>
      </c>
      <c r="BF84" s="2">
        <f t="shared" si="81"/>
        <v>83.348722021790181</v>
      </c>
      <c r="BG84" s="2">
        <f t="shared" si="81"/>
        <v>85.616826291572551</v>
      </c>
      <c r="BH84" s="2">
        <f t="shared" si="81"/>
        <v>85.423709422468846</v>
      </c>
      <c r="BI84" s="2">
        <f t="shared" si="81"/>
        <v>89.217125176358692</v>
      </c>
      <c r="BJ84" s="2">
        <f t="shared" si="81"/>
        <v>90.345182780168386</v>
      </c>
      <c r="BK84" s="2">
        <f t="shared" si="81"/>
        <v>87.080423996441453</v>
      </c>
      <c r="BL84" s="2">
        <f t="shared" si="81"/>
        <v>88.512402365743483</v>
      </c>
      <c r="BM84" s="2">
        <f t="shared" si="81"/>
        <v>85.588539626790833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88.808648343904139</v>
      </c>
      <c r="DL84" s="2">
        <f t="shared" si="91"/>
        <v>93.281152904950943</v>
      </c>
      <c r="DM84" s="2">
        <f t="shared" si="91"/>
        <v>94.605599951381606</v>
      </c>
      <c r="DN84" s="2">
        <f t="shared" si="91"/>
        <v>94.048302439024411</v>
      </c>
      <c r="DO84" s="2">
        <f t="shared" si="91"/>
        <v>92.726557839721238</v>
      </c>
      <c r="DP84" s="2">
        <f t="shared" si="91"/>
        <v>93.194083974826469</v>
      </c>
      <c r="DQ84" s="2">
        <f t="shared" si="91"/>
        <v>93.366145801258668</v>
      </c>
      <c r="DR84" s="2">
        <f t="shared" si="91"/>
        <v>90.989283902144336</v>
      </c>
      <c r="DS84" s="2">
        <f t="shared" si="91"/>
        <v>95.403715715292449</v>
      </c>
      <c r="DT84" s="2">
        <f t="shared" si="91"/>
        <v>95.658694352159472</v>
      </c>
      <c r="DU84" s="2">
        <f t="shared" si="91"/>
        <v>99.89961818181817</v>
      </c>
      <c r="DV84" s="2">
        <f t="shared" si="91"/>
        <v>96.741259740259736</v>
      </c>
      <c r="DW84" s="2">
        <f t="shared" si="91"/>
        <v>98.711687113416005</v>
      </c>
      <c r="DX84" s="2">
        <f t="shared" si="91"/>
        <v>93.994239024390239</v>
      </c>
      <c r="DY84" s="2">
        <f t="shared" si="91"/>
        <v>89.834899560117279</v>
      </c>
      <c r="EA84" s="2">
        <f>CE$228*$B84+CE$229</f>
        <v>79.17553620090834</v>
      </c>
      <c r="EB84" s="2">
        <f t="shared" si="92"/>
        <v>80.321176568865283</v>
      </c>
      <c r="EC84" s="2">
        <f t="shared" si="92"/>
        <v>82.539862738248587</v>
      </c>
      <c r="ED84" s="2">
        <f t="shared" si="92"/>
        <v>80.997847956173615</v>
      </c>
      <c r="EE84" s="2">
        <f t="shared" si="92"/>
        <v>82.551146785536957</v>
      </c>
      <c r="EF84" s="2">
        <f t="shared" si="92"/>
        <v>80.385843577177909</v>
      </c>
      <c r="EG84" s="2">
        <f t="shared" si="92"/>
        <v>82.12315898251191</v>
      </c>
      <c r="EH84" s="2">
        <f t="shared" si="92"/>
        <v>81.19466631578949</v>
      </c>
      <c r="EI84" s="2">
        <f t="shared" si="92"/>
        <v>82.722267347919626</v>
      </c>
      <c r="EJ84" s="2">
        <f t="shared" si="92"/>
        <v>82.50487973273944</v>
      </c>
      <c r="EK84" s="2">
        <f t="shared" si="92"/>
        <v>86.047904238894446</v>
      </c>
      <c r="EL84" s="2">
        <f t="shared" si="92"/>
        <v>88.49393500159897</v>
      </c>
      <c r="EM84" s="2">
        <f t="shared" si="92"/>
        <v>83.98104144848061</v>
      </c>
      <c r="EN84" s="2">
        <f t="shared" si="92"/>
        <v>86.413428076256508</v>
      </c>
      <c r="EO84" s="2">
        <f t="shared" si="92"/>
        <v>83.578782473586074</v>
      </c>
      <c r="EQ84" s="2">
        <f t="shared" si="93"/>
        <v>80.245133904616324</v>
      </c>
      <c r="ER84" s="2">
        <f t="shared" si="93"/>
        <v>79.904495968727105</v>
      </c>
      <c r="ES84" s="2">
        <f t="shared" si="93"/>
        <v>82.158459369137887</v>
      </c>
      <c r="ET84" s="2">
        <f t="shared" si="93"/>
        <v>79.966123682617479</v>
      </c>
      <c r="EU84" s="2">
        <f t="shared" si="93"/>
        <v>81.201702433847885</v>
      </c>
      <c r="EV84" s="2">
        <f t="shared" si="93"/>
        <v>80.977014026820598</v>
      </c>
      <c r="EW84" s="2">
        <f t="shared" si="93"/>
        <v>81.821347890901819</v>
      </c>
      <c r="EX84" s="2">
        <f t="shared" si="93"/>
        <v>81.008076668144795</v>
      </c>
      <c r="EY84" s="2">
        <f t="shared" si="93"/>
        <v>82.090324157776166</v>
      </c>
      <c r="EZ84" s="2">
        <f t="shared" si="93"/>
        <v>82.020166251472489</v>
      </c>
      <c r="FA84" s="2">
        <f t="shared" si="93"/>
        <v>84.764861161854597</v>
      </c>
      <c r="FB84" s="2">
        <f t="shared" si="93"/>
        <v>86.753792276984242</v>
      </c>
      <c r="FC84" s="2">
        <f t="shared" si="93"/>
        <v>83.544154442610392</v>
      </c>
      <c r="FD84" s="2">
        <f t="shared" si="93"/>
        <v>86.475861881661928</v>
      </c>
      <c r="FE84" s="2">
        <f t="shared" si="93"/>
        <v>88.365182880028371</v>
      </c>
      <c r="FG84" s="2">
        <f t="shared" si="94"/>
        <v>0.76207784681967627</v>
      </c>
      <c r="FH84" s="2">
        <f t="shared" si="94"/>
        <v>0.79538738073671544</v>
      </c>
      <c r="FI84" s="2">
        <f t="shared" si="94"/>
        <v>0.79191950739987049</v>
      </c>
      <c r="FJ84" s="2">
        <f t="shared" si="94"/>
        <v>0.81147867155860332</v>
      </c>
      <c r="FK84" s="2">
        <f t="shared" si="94"/>
        <v>0.80414412018751624</v>
      </c>
      <c r="FL84" s="2">
        <f t="shared" si="94"/>
        <v>0.79704643988763413</v>
      </c>
      <c r="FM84" s="2">
        <f t="shared" si="94"/>
        <v>0.78937751127929134</v>
      </c>
      <c r="FN84" s="2">
        <f t="shared" si="94"/>
        <v>0.78007415324617535</v>
      </c>
      <c r="FO84" s="2">
        <f t="shared" si="94"/>
        <v>0.77174148020526034</v>
      </c>
      <c r="FP84" s="2">
        <f t="shared" si="94"/>
        <v>0.77809570952302776</v>
      </c>
      <c r="FQ84" s="2">
        <f t="shared" si="94"/>
        <v>0.77119418900825953</v>
      </c>
      <c r="FR84" s="2">
        <f t="shared" si="94"/>
        <v>0.77551496258151997</v>
      </c>
      <c r="FS84" s="2">
        <f t="shared" si="94"/>
        <v>0.78959385447369523</v>
      </c>
      <c r="FT84" s="2">
        <f t="shared" si="94"/>
        <v>0.7231206509514061</v>
      </c>
      <c r="FU84" s="2">
        <f t="shared" si="94"/>
        <v>0.67880437347859202</v>
      </c>
      <c r="FW84" s="2">
        <f t="shared" si="83"/>
        <v>8.9254669824425712E-5</v>
      </c>
      <c r="FX84" s="2">
        <f t="shared" si="83"/>
        <v>1.3205902413263322E-4</v>
      </c>
      <c r="FY84" s="2">
        <f t="shared" si="83"/>
        <v>1.2743336969301786E-4</v>
      </c>
      <c r="FZ84" s="2">
        <f t="shared" si="83"/>
        <v>1.2151609589579217E-4</v>
      </c>
      <c r="GA84" s="2">
        <f t="shared" si="83"/>
        <v>1.1386287237336682E-4</v>
      </c>
      <c r="GB84" s="2">
        <f t="shared" si="83"/>
        <v>1.3524748288129025E-4</v>
      </c>
      <c r="GC84" s="2">
        <f t="shared" si="83"/>
        <v>1.5147658661504639E-4</v>
      </c>
      <c r="GD84" s="2">
        <f t="shared" si="83"/>
        <v>1.8146938336817029E-4</v>
      </c>
      <c r="GE84" s="2">
        <f t="shared" si="83"/>
        <v>1.4192658201397668E-4</v>
      </c>
      <c r="GF84" s="2">
        <f t="shared" si="83"/>
        <v>1.2009251007318303E-4</v>
      </c>
      <c r="GG84" s="2">
        <f t="shared" si="83"/>
        <v>1.0265038981167792E-4</v>
      </c>
      <c r="GH84" s="2">
        <f t="shared" si="83"/>
        <v>8.8052542490888586E-5</v>
      </c>
      <c r="GI84" s="2">
        <f t="shared" si="83"/>
        <v>8.2006357500283134E-5</v>
      </c>
      <c r="GJ84" s="2">
        <f t="shared" si="83"/>
        <v>6.8695272027694579E-5</v>
      </c>
      <c r="GK84" s="2">
        <f t="shared" si="83"/>
        <v>6.6794663617082331E-5</v>
      </c>
      <c r="GM84" s="86">
        <f t="shared" si="84"/>
        <v>0.32645145931055958</v>
      </c>
      <c r="GN84" s="86">
        <f t="shared" si="84"/>
        <v>0.39257537958930083</v>
      </c>
      <c r="GO84" s="86">
        <f t="shared" si="84"/>
        <v>0.39857978967188751</v>
      </c>
      <c r="GP84" s="86">
        <f t="shared" si="84"/>
        <v>0.4278350180315223</v>
      </c>
      <c r="GQ84" s="86">
        <f t="shared" si="84"/>
        <v>0.40178825647523914</v>
      </c>
      <c r="GR84" s="86">
        <f t="shared" si="84"/>
        <v>0.40573920587810691</v>
      </c>
      <c r="GS84" s="86">
        <f t="shared" si="84"/>
        <v>0.39857403717004292</v>
      </c>
      <c r="GT84" s="86">
        <f t="shared" si="84"/>
        <v>0.38016651095345816</v>
      </c>
      <c r="GU84" s="86">
        <f t="shared" si="84"/>
        <v>0.3576275225621845</v>
      </c>
      <c r="GV84" s="86">
        <f t="shared" si="84"/>
        <v>0.36660187587763093</v>
      </c>
      <c r="GW84" s="86">
        <f t="shared" si="84"/>
        <v>0.35304596348087647</v>
      </c>
      <c r="GX84" s="86">
        <f t="shared" si="84"/>
        <v>0.34612434446732948</v>
      </c>
      <c r="GY84" s="86">
        <f t="shared" si="84"/>
        <v>0.37699547948918088</v>
      </c>
      <c r="GZ84" s="86">
        <f t="shared" si="84"/>
        <v>0.252691354371264</v>
      </c>
      <c r="HA84" s="86">
        <f t="shared" si="84"/>
        <v>0.23316172064635385</v>
      </c>
      <c r="HC84" s="86">
        <f t="shared" si="74"/>
        <v>3.3084206829956468E-6</v>
      </c>
      <c r="HD84" s="86">
        <f t="shared" si="74"/>
        <v>1.4720311100380006E-5</v>
      </c>
      <c r="HE84" s="86">
        <f t="shared" si="74"/>
        <v>1.3308169007693952E-5</v>
      </c>
      <c r="HF84" s="86">
        <f t="shared" si="74"/>
        <v>2.2363840669673091E-5</v>
      </c>
      <c r="HG84" s="86">
        <f t="shared" si="88"/>
        <v>2.8456562319388159E-5</v>
      </c>
      <c r="HH84" s="86">
        <f t="shared" si="88"/>
        <v>7.5802653150873803E-5</v>
      </c>
      <c r="HI84" s="86">
        <f t="shared" si="88"/>
        <v>5.5685583124843252E-5</v>
      </c>
      <c r="HJ84" s="86">
        <f t="shared" si="88"/>
        <v>2.9717309103400807E-5</v>
      </c>
      <c r="HK84" s="86">
        <f t="shared" si="88"/>
        <v>3.1945717665002424E-5</v>
      </c>
      <c r="HL84" s="86">
        <f t="shared" si="88"/>
        <v>2.866822766052757E-5</v>
      </c>
      <c r="HM84" s="86">
        <f t="shared" si="88"/>
        <v>2.0480631842907334E-5</v>
      </c>
      <c r="HN84" s="86">
        <f t="shared" si="88"/>
        <v>4.5574571622193513E-6</v>
      </c>
      <c r="HO84" s="86">
        <f t="shared" si="88"/>
        <v>1.4215515118106387E-5</v>
      </c>
      <c r="HP84" s="86">
        <f t="shared" si="88"/>
        <v>1.2952184682993406E-7</v>
      </c>
      <c r="HQ84" s="86">
        <f t="shared" si="88"/>
        <v>5.7902030233288955E-8</v>
      </c>
      <c r="HS84" s="86">
        <f t="shared" si="85"/>
        <v>3.7183591641327175E-28</v>
      </c>
      <c r="HT84" s="86">
        <f t="shared" si="85"/>
        <v>2.6998957606136145E-23</v>
      </c>
      <c r="HU84" s="86">
        <f t="shared" si="85"/>
        <v>3.0283803472801058E-24</v>
      </c>
      <c r="HV84" s="86">
        <f t="shared" si="85"/>
        <v>2.4785751513792279E-22</v>
      </c>
      <c r="HW84" s="86">
        <f t="shared" si="85"/>
        <v>3.3730346644161168E-22</v>
      </c>
      <c r="HX84" s="86">
        <f t="shared" si="85"/>
        <v>2.7108579874044911E-20</v>
      </c>
      <c r="HY84" s="86">
        <f t="shared" si="85"/>
        <v>1.1734294271183294E-21</v>
      </c>
      <c r="HZ84" s="86">
        <f t="shared" si="85"/>
        <v>6.0500533712189774E-23</v>
      </c>
      <c r="IA84" s="86">
        <f t="shared" si="85"/>
        <v>3.9745655740591444E-23</v>
      </c>
      <c r="IB84" s="86">
        <f t="shared" si="85"/>
        <v>3.908160458495671E-23</v>
      </c>
      <c r="IC84" s="86">
        <f t="shared" si="85"/>
        <v>1.0331776049968793E-23</v>
      </c>
      <c r="ID84" s="86">
        <f t="shared" si="85"/>
        <v>4.7919697241666199E-27</v>
      </c>
      <c r="IE84" s="86">
        <f t="shared" si="85"/>
        <v>5.6643593883840055E-24</v>
      </c>
      <c r="IF84" s="86">
        <f t="shared" si="85"/>
        <v>7.229401951107978E-21</v>
      </c>
      <c r="IG84" s="86">
        <f t="shared" si="85"/>
        <v>4.3284786423808996E-20</v>
      </c>
      <c r="II84" s="86">
        <f t="shared" si="86"/>
        <v>5.7393587344517836E-163</v>
      </c>
      <c r="IJ84" s="86">
        <f t="shared" si="86"/>
        <v>2.0942711917565992E-132</v>
      </c>
      <c r="IK84" s="86">
        <f t="shared" si="86"/>
        <v>8.3990456922665769E-139</v>
      </c>
      <c r="IL84" s="86">
        <f t="shared" si="86"/>
        <v>2.3846882392630729E-131</v>
      </c>
      <c r="IM84" s="86">
        <f t="shared" si="86"/>
        <v>3.1551986271544778E-129</v>
      </c>
      <c r="IN84" s="86">
        <f t="shared" si="86"/>
        <v>1.0193145046821751E-116</v>
      </c>
      <c r="IO84" s="86">
        <f t="shared" si="86"/>
        <v>3.2685929439441459E-122</v>
      </c>
      <c r="IP84" s="86">
        <f t="shared" si="86"/>
        <v>2.9118945519340094E-131</v>
      </c>
      <c r="IQ84" s="86">
        <f t="shared" si="86"/>
        <v>1.788752229832943E-133</v>
      </c>
      <c r="IR84" s="86">
        <f t="shared" si="86"/>
        <v>4.925145735329266E-134</v>
      </c>
      <c r="IS84" s="86">
        <f t="shared" si="86"/>
        <v>1.358609050616289E-135</v>
      </c>
      <c r="IT84" s="86">
        <f t="shared" si="86"/>
        <v>1.0504700274161369E-153</v>
      </c>
      <c r="IU84" s="86">
        <f t="shared" si="86"/>
        <v>1.2360424273676098E-136</v>
      </c>
      <c r="IV84" s="86">
        <f t="shared" si="86"/>
        <v>5.7569515918049615E-89</v>
      </c>
      <c r="IW84" s="86">
        <f t="shared" si="86"/>
        <v>3.0053874569164085E-86</v>
      </c>
      <c r="IY84" s="86">
        <f t="shared" si="87"/>
        <v>0.32645476773124255</v>
      </c>
      <c r="IZ84" s="86">
        <f t="shared" si="87"/>
        <v>0.39259009990040122</v>
      </c>
      <c r="JA84" s="86">
        <f t="shared" si="87"/>
        <v>0.39859309784089519</v>
      </c>
      <c r="JB84" s="86">
        <f t="shared" si="87"/>
        <v>0.42785738187219197</v>
      </c>
      <c r="JC84" s="86">
        <f t="shared" si="87"/>
        <v>0.4018167130375585</v>
      </c>
      <c r="JD84" s="86">
        <f t="shared" si="87"/>
        <v>0.40581500853125779</v>
      </c>
      <c r="JE84" s="86">
        <f t="shared" si="87"/>
        <v>0.39862972275316777</v>
      </c>
      <c r="JF84" s="86">
        <f t="shared" si="87"/>
        <v>0.38019622826256155</v>
      </c>
      <c r="JG84" s="86">
        <f t="shared" si="87"/>
        <v>0.35765946827984951</v>
      </c>
      <c r="JH84" s="86">
        <f t="shared" si="87"/>
        <v>0.36663054410529144</v>
      </c>
      <c r="JI84" s="86">
        <f t="shared" si="87"/>
        <v>0.35306644411271937</v>
      </c>
      <c r="JJ84" s="86">
        <f t="shared" si="87"/>
        <v>0.34612890192449169</v>
      </c>
      <c r="JK84" s="86">
        <f t="shared" si="87"/>
        <v>0.37700969500429898</v>
      </c>
      <c r="JL84" s="86">
        <f t="shared" si="87"/>
        <v>0.2526914838931108</v>
      </c>
      <c r="JM84" s="86">
        <f t="shared" si="87"/>
        <v>0.23316177854838407</v>
      </c>
    </row>
    <row r="85" spans="2:273" x14ac:dyDescent="0.25">
      <c r="B85" s="2">
        <v>58</v>
      </c>
      <c r="C85" s="37">
        <v>204.31700000000001</v>
      </c>
      <c r="D85" s="37">
        <v>239.70699999999999</v>
      </c>
      <c r="E85" s="37">
        <v>241.512</v>
      </c>
      <c r="F85" s="37">
        <v>240.63399999999999</v>
      </c>
      <c r="G85" s="37">
        <v>236.31700000000001</v>
      </c>
      <c r="H85" s="37">
        <v>237.17099999999999</v>
      </c>
      <c r="I85" s="37">
        <v>236.46299999999999</v>
      </c>
      <c r="J85" s="37">
        <v>234.95099999999999</v>
      </c>
      <c r="K85" s="37">
        <v>233.78</v>
      </c>
      <c r="L85" s="37">
        <v>235.756</v>
      </c>
      <c r="M85" s="37">
        <v>235.65899999999999</v>
      </c>
      <c r="N85" s="37">
        <v>234.024</v>
      </c>
      <c r="O85" s="37">
        <v>237.976</v>
      </c>
      <c r="P85" s="37">
        <v>202.22</v>
      </c>
      <c r="Q85" s="37">
        <v>168.136</v>
      </c>
      <c r="S85" s="4">
        <f t="shared" si="89"/>
        <v>204.04676526799832</v>
      </c>
      <c r="T85" s="4">
        <f t="shared" si="89"/>
        <v>237.18214190066959</v>
      </c>
      <c r="U85" s="4">
        <f t="shared" si="89"/>
        <v>240.55316382849585</v>
      </c>
      <c r="V85" s="4">
        <f t="shared" si="89"/>
        <v>238.97276782252004</v>
      </c>
      <c r="W85" s="4">
        <f t="shared" si="89"/>
        <v>234.79761135288587</v>
      </c>
      <c r="X85" s="4">
        <f t="shared" si="89"/>
        <v>236.82852749782856</v>
      </c>
      <c r="Y85" s="4">
        <f t="shared" si="89"/>
        <v>236.93521523972242</v>
      </c>
      <c r="Z85" s="4">
        <f t="shared" si="89"/>
        <v>233.84213227539468</v>
      </c>
      <c r="AA85" s="4">
        <f t="shared" si="89"/>
        <v>230.23145033413533</v>
      </c>
      <c r="AB85" s="4">
        <f t="shared" si="89"/>
        <v>233.20388649630959</v>
      </c>
      <c r="AC85" s="4">
        <f t="shared" si="89"/>
        <v>231.79165101745815</v>
      </c>
      <c r="AD85" s="4">
        <f t="shared" si="89"/>
        <v>228.46365446983052</v>
      </c>
      <c r="AE85" s="4">
        <f t="shared" si="89"/>
        <v>234.01396667317204</v>
      </c>
      <c r="AF85" s="4">
        <f t="shared" si="89"/>
        <v>195.21140660542684</v>
      </c>
      <c r="AG85" s="4">
        <f t="shared" si="89"/>
        <v>165.54545443582413</v>
      </c>
      <c r="AI85" s="4">
        <f t="shared" si="90"/>
        <v>0.27023473200168269</v>
      </c>
      <c r="AJ85" s="4">
        <f t="shared" si="90"/>
        <v>2.5248580993304017</v>
      </c>
      <c r="AK85" s="4">
        <f t="shared" si="90"/>
        <v>0.9588361715041458</v>
      </c>
      <c r="AL85" s="4">
        <f t="shared" si="90"/>
        <v>1.6612321774799454</v>
      </c>
      <c r="AM85" s="4">
        <f t="shared" si="90"/>
        <v>1.5193886471141411</v>
      </c>
      <c r="AN85" s="4">
        <f t="shared" si="90"/>
        <v>0.34247250217143232</v>
      </c>
      <c r="AO85" s="4">
        <f t="shared" si="90"/>
        <v>-0.47221523972243062</v>
      </c>
      <c r="AP85" s="4">
        <f t="shared" si="90"/>
        <v>1.108867724605318</v>
      </c>
      <c r="AQ85" s="4">
        <f t="shared" si="90"/>
        <v>3.5485496658646696</v>
      </c>
      <c r="AR85" s="4">
        <f t="shared" si="90"/>
        <v>2.552113503690407</v>
      </c>
      <c r="AS85" s="4">
        <f t="shared" si="90"/>
        <v>3.8673489825418415</v>
      </c>
      <c r="AT85" s="4">
        <f t="shared" si="90"/>
        <v>5.5603455301694851</v>
      </c>
      <c r="AU85" s="4">
        <f t="shared" si="90"/>
        <v>3.9620333268279637</v>
      </c>
      <c r="AV85" s="4">
        <f t="shared" si="90"/>
        <v>7.008593394573154</v>
      </c>
      <c r="AW85" s="4">
        <f t="shared" si="90"/>
        <v>2.5905455641758692</v>
      </c>
      <c r="AY85" s="2">
        <f t="shared" si="81"/>
        <v>81.291763810171105</v>
      </c>
      <c r="AZ85" s="2">
        <f t="shared" si="81"/>
        <v>82.754820821295084</v>
      </c>
      <c r="BA85" s="2">
        <f t="shared" si="81"/>
        <v>84.82429666957232</v>
      </c>
      <c r="BB85" s="2">
        <f t="shared" si="81"/>
        <v>83.224553193715721</v>
      </c>
      <c r="BC85" s="2">
        <f t="shared" si="81"/>
        <v>84.315590979764366</v>
      </c>
      <c r="BD85" s="2">
        <f t="shared" si="81"/>
        <v>82.761890387688467</v>
      </c>
      <c r="BE85" s="2">
        <f t="shared" si="81"/>
        <v>84.259497626108981</v>
      </c>
      <c r="BF85" s="2">
        <f t="shared" si="81"/>
        <v>83.112569572804858</v>
      </c>
      <c r="BG85" s="2">
        <f t="shared" si="81"/>
        <v>85.339988455382993</v>
      </c>
      <c r="BH85" s="2">
        <f t="shared" si="81"/>
        <v>85.133382242247194</v>
      </c>
      <c r="BI85" s="2">
        <f t="shared" si="81"/>
        <v>88.916322200769173</v>
      </c>
      <c r="BJ85" s="2">
        <f t="shared" si="81"/>
        <v>90.087601412208258</v>
      </c>
      <c r="BK85" s="2">
        <f t="shared" si="81"/>
        <v>86.779251152228241</v>
      </c>
      <c r="BL85" s="2">
        <f t="shared" si="81"/>
        <v>88.325004051706088</v>
      </c>
      <c r="BM85" s="2">
        <f t="shared" si="81"/>
        <v>85.474840267545119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88.989900281888637</v>
      </c>
      <c r="DL85" s="2">
        <f t="shared" si="91"/>
        <v>93.528018150879149</v>
      </c>
      <c r="DM85" s="2">
        <f t="shared" si="91"/>
        <v>94.860189773924347</v>
      </c>
      <c r="DN85" s="2">
        <f t="shared" si="91"/>
        <v>94.278429268292712</v>
      </c>
      <c r="DO85" s="2">
        <f t="shared" si="91"/>
        <v>92.889220905923338</v>
      </c>
      <c r="DP85" s="2">
        <f t="shared" si="91"/>
        <v>93.352392863895432</v>
      </c>
      <c r="DQ85" s="2">
        <f t="shared" si="91"/>
        <v>93.491301785376649</v>
      </c>
      <c r="DR85" s="2">
        <f t="shared" si="91"/>
        <v>91.013123829658682</v>
      </c>
      <c r="DS85" s="2">
        <f t="shared" si="91"/>
        <v>95.541144326990832</v>
      </c>
      <c r="DT85" s="2">
        <f t="shared" si="91"/>
        <v>95.75062126245848</v>
      </c>
      <c r="DU85" s="2">
        <f t="shared" si="91"/>
        <v>100.07512727272726</v>
      </c>
      <c r="DV85" s="2">
        <f t="shared" si="91"/>
        <v>96.8427256115977</v>
      </c>
      <c r="DW85" s="2">
        <f t="shared" si="91"/>
        <v>98.8483641250034</v>
      </c>
      <c r="DX85" s="2">
        <f t="shared" si="91"/>
        <v>94.113017073170738</v>
      </c>
      <c r="DY85" s="2">
        <f t="shared" si="91"/>
        <v>89.9538839809384</v>
      </c>
      <c r="EA85" s="2">
        <f t="shared" ref="EA85:EL116" si="95">CE$228*$B85+CE$229</f>
        <v>79.099729628640105</v>
      </c>
      <c r="EB85" s="2">
        <f t="shared" si="92"/>
        <v>80.227352142170545</v>
      </c>
      <c r="EC85" s="2">
        <f t="shared" si="92"/>
        <v>82.41940978211035</v>
      </c>
      <c r="ED85" s="2">
        <f t="shared" si="92"/>
        <v>80.882656805731145</v>
      </c>
      <c r="EE85" s="2">
        <f t="shared" si="92"/>
        <v>82.411352180531523</v>
      </c>
      <c r="EF85" s="2">
        <f t="shared" si="92"/>
        <v>80.302382015550563</v>
      </c>
      <c r="EG85" s="2">
        <f t="shared" si="92"/>
        <v>82.013057869634338</v>
      </c>
      <c r="EH85" s="2">
        <f t="shared" si="92"/>
        <v>81.08120360902258</v>
      </c>
      <c r="EI85" s="2">
        <f t="shared" si="92"/>
        <v>82.588388977891697</v>
      </c>
      <c r="EJ85" s="2">
        <f t="shared" si="92"/>
        <v>82.371965999209053</v>
      </c>
      <c r="EK85" s="2">
        <f t="shared" si="92"/>
        <v>85.897099775300106</v>
      </c>
      <c r="EL85" s="2">
        <f t="shared" si="92"/>
        <v>88.304484457946913</v>
      </c>
      <c r="EM85" s="2">
        <f t="shared" si="92"/>
        <v>83.846177813054069</v>
      </c>
      <c r="EN85" s="2">
        <f t="shared" si="92"/>
        <v>86.303797804737144</v>
      </c>
      <c r="EO85" s="2">
        <f t="shared" si="92"/>
        <v>83.541444419781584</v>
      </c>
      <c r="EQ85" s="2">
        <f t="shared" si="93"/>
        <v>80.150340256403695</v>
      </c>
      <c r="ER85" s="2">
        <f t="shared" si="93"/>
        <v>79.818764390953802</v>
      </c>
      <c r="ES85" s="2">
        <f t="shared" si="93"/>
        <v>82.045401248482762</v>
      </c>
      <c r="ET85" s="2">
        <f t="shared" si="93"/>
        <v>79.870836699268466</v>
      </c>
      <c r="EU85" s="2">
        <f t="shared" si="93"/>
        <v>81.088019323396182</v>
      </c>
      <c r="EV85" s="2">
        <f t="shared" si="93"/>
        <v>80.881657160964593</v>
      </c>
      <c r="EW85" s="2">
        <f t="shared" si="93"/>
        <v>81.717557605808594</v>
      </c>
      <c r="EX85" s="2">
        <f t="shared" si="93"/>
        <v>80.898452851619339</v>
      </c>
      <c r="EY85" s="2">
        <f t="shared" si="93"/>
        <v>81.968945000950143</v>
      </c>
      <c r="EZ85" s="2">
        <f t="shared" si="93"/>
        <v>81.896854542567596</v>
      </c>
      <c r="FA85" s="2">
        <f t="shared" si="93"/>
        <v>84.638760210097985</v>
      </c>
      <c r="FB85" s="2">
        <f t="shared" si="93"/>
        <v>86.597714044578652</v>
      </c>
      <c r="FC85" s="2">
        <f t="shared" si="93"/>
        <v>83.417689895114805</v>
      </c>
      <c r="FD85" s="2">
        <f t="shared" si="93"/>
        <v>86.364772027846172</v>
      </c>
      <c r="FE85" s="2">
        <f t="shared" si="93"/>
        <v>88.232356190966925</v>
      </c>
      <c r="FG85" s="2">
        <f t="shared" si="94"/>
        <v>0.77837274599023221</v>
      </c>
      <c r="FH85" s="2">
        <f t="shared" si="94"/>
        <v>0.80996982856669797</v>
      </c>
      <c r="FI85" s="2">
        <f t="shared" si="94"/>
        <v>0.80668903816053872</v>
      </c>
      <c r="FJ85" s="2">
        <f t="shared" si="94"/>
        <v>0.82516639427795413</v>
      </c>
      <c r="FK85" s="2">
        <f t="shared" si="94"/>
        <v>0.81824509707102844</v>
      </c>
      <c r="FL85" s="2">
        <f t="shared" si="94"/>
        <v>0.81153866477954606</v>
      </c>
      <c r="FM85" s="2">
        <f t="shared" si="94"/>
        <v>0.80428288054202857</v>
      </c>
      <c r="FN85" s="2">
        <f t="shared" si="94"/>
        <v>0.79546731334360266</v>
      </c>
      <c r="FO85" s="2">
        <f t="shared" si="94"/>
        <v>0.78755903284590367</v>
      </c>
      <c r="FP85" s="2">
        <f t="shared" si="94"/>
        <v>0.79359070473888704</v>
      </c>
      <c r="FQ85" s="2">
        <f t="shared" si="94"/>
        <v>0.78703920163380492</v>
      </c>
      <c r="FR85" s="2">
        <f t="shared" si="94"/>
        <v>0.79114179307938604</v>
      </c>
      <c r="FS85" s="2">
        <f t="shared" si="94"/>
        <v>0.80448770554275184</v>
      </c>
      <c r="FT85" s="2">
        <f t="shared" si="94"/>
        <v>0.74117749998183236</v>
      </c>
      <c r="FU85" s="2">
        <f t="shared" si="94"/>
        <v>0.69854650880376279</v>
      </c>
      <c r="FW85" s="2">
        <f t="shared" si="83"/>
        <v>9.7864956638622752E-5</v>
      </c>
      <c r="FX85" s="2">
        <f t="shared" si="83"/>
        <v>1.4479799572069587E-4</v>
      </c>
      <c r="FY85" s="2">
        <f t="shared" si="83"/>
        <v>1.3972619345994458E-4</v>
      </c>
      <c r="FZ85" s="2">
        <f t="shared" si="83"/>
        <v>1.332381875918049E-4</v>
      </c>
      <c r="GA85" s="2">
        <f t="shared" si="83"/>
        <v>1.2484678543016976E-4</v>
      </c>
      <c r="GB85" s="2">
        <f t="shared" si="83"/>
        <v>1.4829398105848057E-4</v>
      </c>
      <c r="GC85" s="2">
        <f t="shared" si="83"/>
        <v>1.6608834720328977E-4</v>
      </c>
      <c r="GD85" s="2">
        <f t="shared" si="83"/>
        <v>1.9897373853061521E-4</v>
      </c>
      <c r="GE85" s="2">
        <f t="shared" si="83"/>
        <v>1.5561727179206526E-4</v>
      </c>
      <c r="GF85" s="2">
        <f t="shared" si="83"/>
        <v>1.3167729316157804E-4</v>
      </c>
      <c r="GG85" s="2">
        <f t="shared" si="83"/>
        <v>1.1255279958470157E-4</v>
      </c>
      <c r="GH85" s="2">
        <f t="shared" si="83"/>
        <v>9.6546872776019459E-5</v>
      </c>
      <c r="GI85" s="2">
        <f t="shared" si="83"/>
        <v>8.9917471532844454E-5</v>
      </c>
      <c r="GJ85" s="2">
        <f t="shared" si="83"/>
        <v>7.5322368750267431E-5</v>
      </c>
      <c r="GK85" s="2">
        <f t="shared" si="83"/>
        <v>7.3238420309722227E-5</v>
      </c>
      <c r="GM85" s="86">
        <f t="shared" si="84"/>
        <v>0.38321241845929271</v>
      </c>
      <c r="GN85" s="86">
        <f t="shared" si="84"/>
        <v>0.45564588608402784</v>
      </c>
      <c r="GO85" s="86">
        <f t="shared" si="84"/>
        <v>0.46334770956054649</v>
      </c>
      <c r="GP85" s="86">
        <f t="shared" si="84"/>
        <v>0.49135006750932958</v>
      </c>
      <c r="GQ85" s="86">
        <f t="shared" si="84"/>
        <v>0.46319941980950635</v>
      </c>
      <c r="GR85" s="86">
        <f t="shared" si="84"/>
        <v>0.46871533755329647</v>
      </c>
      <c r="GS85" s="86">
        <f t="shared" si="84"/>
        <v>0.46234892380946568</v>
      </c>
      <c r="GT85" s="86">
        <f t="shared" si="84"/>
        <v>0.44485811505474954</v>
      </c>
      <c r="GU85" s="86">
        <f t="shared" si="84"/>
        <v>0.42158472163831862</v>
      </c>
      <c r="GV85" s="86">
        <f t="shared" si="84"/>
        <v>0.42953053944649588</v>
      </c>
      <c r="GW85" s="86">
        <f t="shared" si="84"/>
        <v>0.4169091989795099</v>
      </c>
      <c r="GX85" s="86">
        <f t="shared" si="84"/>
        <v>0.40827220110139045</v>
      </c>
      <c r="GY85" s="86">
        <f t="shared" si="84"/>
        <v>0.44011246806076154</v>
      </c>
      <c r="GZ85" s="86">
        <f t="shared" si="84"/>
        <v>0.30594106072409</v>
      </c>
      <c r="HA85" s="86">
        <f t="shared" si="84"/>
        <v>0.29020646838822906</v>
      </c>
      <c r="HC85" s="86">
        <f t="shared" si="74"/>
        <v>6.7942902577132102E-6</v>
      </c>
      <c r="HD85" s="86">
        <f t="shared" si="74"/>
        <v>2.7736898860438612E-5</v>
      </c>
      <c r="HE85" s="86">
        <f t="shared" si="74"/>
        <v>2.5471272246610706E-5</v>
      </c>
      <c r="HF85" s="86">
        <f t="shared" si="74"/>
        <v>4.1276265551497366E-5</v>
      </c>
      <c r="HG85" s="86">
        <f t="shared" si="88"/>
        <v>5.1666514950819849E-5</v>
      </c>
      <c r="HH85" s="86">
        <f t="shared" si="88"/>
        <v>1.3120431718660272E-4</v>
      </c>
      <c r="HI85" s="86">
        <f t="shared" si="88"/>
        <v>9.9269903988686656E-5</v>
      </c>
      <c r="HJ85" s="86">
        <f t="shared" si="88"/>
        <v>5.589465241995939E-5</v>
      </c>
      <c r="HK85" s="86">
        <f t="shared" si="88"/>
        <v>5.9229547925135905E-5</v>
      </c>
      <c r="HL85" s="86">
        <f t="shared" si="88"/>
        <v>5.2800072183593659E-5</v>
      </c>
      <c r="HM85" s="86">
        <f t="shared" si="88"/>
        <v>3.7845060860400433E-5</v>
      </c>
      <c r="HN85" s="86">
        <f t="shared" si="88"/>
        <v>9.0732578953119981E-6</v>
      </c>
      <c r="HO85" s="86">
        <f t="shared" si="88"/>
        <v>2.6226992564227006E-5</v>
      </c>
      <c r="HP85" s="86">
        <f t="shared" si="88"/>
        <v>3.1381744167945332E-7</v>
      </c>
      <c r="HQ85" s="86">
        <f t="shared" si="88"/>
        <v>1.523878772093262E-7</v>
      </c>
      <c r="HS85" s="86">
        <f t="shared" si="85"/>
        <v>1.9646856196658655E-27</v>
      </c>
      <c r="HT85" s="86">
        <f t="shared" si="85"/>
        <v>1.1120584346861133E-22</v>
      </c>
      <c r="HU85" s="86">
        <f t="shared" si="85"/>
        <v>1.3235077815908324E-23</v>
      </c>
      <c r="HV85" s="86">
        <f t="shared" si="85"/>
        <v>9.7150702659926164E-22</v>
      </c>
      <c r="HW85" s="86">
        <f t="shared" si="85"/>
        <v>1.2893308586253482E-21</v>
      </c>
      <c r="HX85" s="86">
        <f t="shared" si="85"/>
        <v>9.3450785982070372E-20</v>
      </c>
      <c r="HY85" s="86">
        <f t="shared" si="85"/>
        <v>4.4284508596859989E-21</v>
      </c>
      <c r="HZ85" s="86">
        <f t="shared" si="85"/>
        <v>2.5774933840317539E-22</v>
      </c>
      <c r="IA85" s="86">
        <f t="shared" si="85"/>
        <v>1.6564057976882628E-22</v>
      </c>
      <c r="IB85" s="86">
        <f t="shared" si="85"/>
        <v>1.591643585966049E-22</v>
      </c>
      <c r="IC85" s="86">
        <f t="shared" si="85"/>
        <v>4.2183638630837082E-23</v>
      </c>
      <c r="ID85" s="86">
        <f t="shared" si="85"/>
        <v>2.3268893667269968E-26</v>
      </c>
      <c r="IE85" s="86">
        <f t="shared" si="85"/>
        <v>2.2668514305167777E-23</v>
      </c>
      <c r="IF85" s="86">
        <f t="shared" si="85"/>
        <v>2.3236064885842586E-20</v>
      </c>
      <c r="IG85" s="86">
        <f t="shared" si="85"/>
        <v>1.327579040628431E-19</v>
      </c>
      <c r="II85" s="86">
        <f t="shared" si="86"/>
        <v>8.3653192373377234E-160</v>
      </c>
      <c r="IJ85" s="86">
        <f t="shared" si="86"/>
        <v>9.9221064195960519E-130</v>
      </c>
      <c r="IK85" s="86">
        <f t="shared" si="86"/>
        <v>5.2447745323733413E-136</v>
      </c>
      <c r="IL85" s="86">
        <f t="shared" si="86"/>
        <v>1.0162347494499214E-128</v>
      </c>
      <c r="IM85" s="86">
        <f t="shared" si="86"/>
        <v>1.1670666400503581E-126</v>
      </c>
      <c r="IN85" s="86">
        <f t="shared" si="86"/>
        <v>2.3381343746989834E-114</v>
      </c>
      <c r="IO85" s="86">
        <f t="shared" si="86"/>
        <v>1.0457784176629365E-119</v>
      </c>
      <c r="IP85" s="86">
        <f t="shared" si="86"/>
        <v>1.6356082697631081E-128</v>
      </c>
      <c r="IQ85" s="86">
        <f t="shared" si="86"/>
        <v>9.372047416891999E-131</v>
      </c>
      <c r="IR85" s="86">
        <f t="shared" si="86"/>
        <v>2.3604052303802971E-131</v>
      </c>
      <c r="IS85" s="86">
        <f t="shared" si="86"/>
        <v>6.2972505241251187E-133</v>
      </c>
      <c r="IT85" s="86">
        <f t="shared" si="86"/>
        <v>9.9736813524547152E-151</v>
      </c>
      <c r="IU85" s="86">
        <f t="shared" si="86"/>
        <v>5.1882623767019785E-134</v>
      </c>
      <c r="IV85" s="86">
        <f t="shared" si="86"/>
        <v>2.6614650255673306E-87</v>
      </c>
      <c r="IW85" s="86">
        <f t="shared" si="86"/>
        <v>1.2198293862963211E-84</v>
      </c>
      <c r="IY85" s="86">
        <f t="shared" si="87"/>
        <v>0.38321921274955045</v>
      </c>
      <c r="IZ85" s="86">
        <f t="shared" si="87"/>
        <v>0.45567362298288827</v>
      </c>
      <c r="JA85" s="86">
        <f t="shared" si="87"/>
        <v>0.46337318083279311</v>
      </c>
      <c r="JB85" s="86">
        <f t="shared" si="87"/>
        <v>0.49139134377488108</v>
      </c>
      <c r="JC85" s="86">
        <f t="shared" si="87"/>
        <v>0.46325108632445716</v>
      </c>
      <c r="JD85" s="86">
        <f t="shared" si="87"/>
        <v>0.46884654187048308</v>
      </c>
      <c r="JE85" s="86">
        <f t="shared" si="87"/>
        <v>0.46244819371345436</v>
      </c>
      <c r="JF85" s="86">
        <f t="shared" si="87"/>
        <v>0.44491400970716949</v>
      </c>
      <c r="JG85" s="86">
        <f t="shared" si="87"/>
        <v>0.42164395118624376</v>
      </c>
      <c r="JH85" s="86">
        <f t="shared" si="87"/>
        <v>0.4295833395186795</v>
      </c>
      <c r="JI85" s="86">
        <f t="shared" si="87"/>
        <v>0.41694704404037031</v>
      </c>
      <c r="JJ85" s="86">
        <f t="shared" si="87"/>
        <v>0.40828127435928574</v>
      </c>
      <c r="JK85" s="86">
        <f t="shared" si="87"/>
        <v>0.44013869505332576</v>
      </c>
      <c r="JL85" s="86">
        <f t="shared" si="87"/>
        <v>0.3059413745415317</v>
      </c>
      <c r="JM85" s="86">
        <f t="shared" si="87"/>
        <v>0.29020662077610626</v>
      </c>
    </row>
    <row r="86" spans="2:273" x14ac:dyDescent="0.25">
      <c r="B86" s="2">
        <v>59</v>
      </c>
      <c r="C86" s="37">
        <v>209.78</v>
      </c>
      <c r="D86" s="37">
        <v>244.07300000000001</v>
      </c>
      <c r="E86" s="37">
        <v>245.90199999999999</v>
      </c>
      <c r="F86" s="37">
        <v>245.43899999999999</v>
      </c>
      <c r="G86" s="37">
        <v>241.244</v>
      </c>
      <c r="H86" s="37">
        <v>241.244</v>
      </c>
      <c r="I86" s="37">
        <v>240.80500000000001</v>
      </c>
      <c r="J86" s="37">
        <v>240.39</v>
      </c>
      <c r="K86" s="37">
        <v>238.512</v>
      </c>
      <c r="L86" s="37">
        <v>240.65899999999999</v>
      </c>
      <c r="M86" s="37">
        <v>240.43899999999999</v>
      </c>
      <c r="N86" s="37">
        <v>240.70699999999999</v>
      </c>
      <c r="O86" s="37">
        <v>243.82900000000001</v>
      </c>
      <c r="P86" s="37">
        <v>208</v>
      </c>
      <c r="Q86" s="37">
        <v>173.29499999999999</v>
      </c>
      <c r="S86" s="4">
        <f t="shared" si="89"/>
        <v>212.73023933804811</v>
      </c>
      <c r="T86" s="4">
        <f t="shared" si="89"/>
        <v>247.70362434692851</v>
      </c>
      <c r="U86" s="4">
        <f t="shared" si="89"/>
        <v>250.83700632806935</v>
      </c>
      <c r="V86" s="4">
        <f t="shared" si="89"/>
        <v>247.95860481467588</v>
      </c>
      <c r="W86" s="4">
        <f t="shared" si="89"/>
        <v>244.18387670735106</v>
      </c>
      <c r="X86" s="4">
        <f t="shared" si="89"/>
        <v>245.8476572712193</v>
      </c>
      <c r="Y86" s="4">
        <f t="shared" si="89"/>
        <v>246.03176316975245</v>
      </c>
      <c r="Z86" s="4">
        <f t="shared" si="89"/>
        <v>244.28853517443179</v>
      </c>
      <c r="AA86" s="4">
        <f t="shared" si="89"/>
        <v>241.62257078902215</v>
      </c>
      <c r="AB86" s="4">
        <f t="shared" si="89"/>
        <v>243.89626839482003</v>
      </c>
      <c r="AC86" s="4">
        <f t="shared" si="89"/>
        <v>243.5548213335199</v>
      </c>
      <c r="AD86" s="4">
        <f t="shared" si="89"/>
        <v>240.64889379906541</v>
      </c>
      <c r="AE86" s="4">
        <f t="shared" si="89"/>
        <v>245.25526915233485</v>
      </c>
      <c r="AF86" s="4">
        <f t="shared" si="89"/>
        <v>206.00921990395588</v>
      </c>
      <c r="AG86" s="4">
        <f t="shared" si="89"/>
        <v>172.95143578526719</v>
      </c>
      <c r="AI86" s="4">
        <f t="shared" si="90"/>
        <v>-2.9502393380481067</v>
      </c>
      <c r="AJ86" s="4">
        <f t="shared" si="90"/>
        <v>-3.6306243469284993</v>
      </c>
      <c r="AK86" s="4">
        <f t="shared" si="90"/>
        <v>-4.9350063280693632</v>
      </c>
      <c r="AL86" s="4">
        <f t="shared" si="90"/>
        <v>-2.5196048146758869</v>
      </c>
      <c r="AM86" s="4">
        <f t="shared" si="90"/>
        <v>-2.9398767073510612</v>
      </c>
      <c r="AN86" s="4">
        <f t="shared" si="90"/>
        <v>-4.6036572712193049</v>
      </c>
      <c r="AO86" s="4">
        <f t="shared" si="90"/>
        <v>-5.226763169752445</v>
      </c>
      <c r="AP86" s="4">
        <f t="shared" si="90"/>
        <v>-3.8985351744317995</v>
      </c>
      <c r="AQ86" s="4">
        <f t="shared" si="90"/>
        <v>-3.1105707890221481</v>
      </c>
      <c r="AR86" s="4">
        <f t="shared" si="90"/>
        <v>-3.2372683948200347</v>
      </c>
      <c r="AS86" s="4">
        <f t="shared" si="90"/>
        <v>-3.1158213335199036</v>
      </c>
      <c r="AT86" s="4">
        <f t="shared" si="90"/>
        <v>5.8106200934588514E-2</v>
      </c>
      <c r="AU86" s="4">
        <f t="shared" si="90"/>
        <v>-1.4262691523348394</v>
      </c>
      <c r="AV86" s="4">
        <f t="shared" si="90"/>
        <v>1.9907800960441193</v>
      </c>
      <c r="AW86" s="4">
        <f t="shared" si="90"/>
        <v>0.34356421473279397</v>
      </c>
      <c r="AY86" s="2">
        <f t="shared" si="81"/>
        <v>81.115849312974248</v>
      </c>
      <c r="AZ86" s="2">
        <f t="shared" si="81"/>
        <v>82.537844370817993</v>
      </c>
      <c r="BA86" s="2">
        <f t="shared" si="81"/>
        <v>84.59744852467189</v>
      </c>
      <c r="BB86" s="2">
        <f t="shared" si="81"/>
        <v>82.992571651547763</v>
      </c>
      <c r="BC86" s="2">
        <f t="shared" si="81"/>
        <v>84.08739578551085</v>
      </c>
      <c r="BD86" s="2">
        <f t="shared" si="81"/>
        <v>82.542110770498866</v>
      </c>
      <c r="BE86" s="2">
        <f t="shared" si="81"/>
        <v>84.030355553478529</v>
      </c>
      <c r="BF86" s="2">
        <f t="shared" si="81"/>
        <v>82.88039681798368</v>
      </c>
      <c r="BG86" s="2">
        <f t="shared" si="81"/>
        <v>85.065353951719018</v>
      </c>
      <c r="BH86" s="2">
        <f t="shared" si="81"/>
        <v>84.847178792881309</v>
      </c>
      <c r="BI86" s="2">
        <f t="shared" si="81"/>
        <v>88.617008233153115</v>
      </c>
      <c r="BJ86" s="2">
        <f t="shared" si="81"/>
        <v>89.828128310171195</v>
      </c>
      <c r="BK86" s="2">
        <f t="shared" si="81"/>
        <v>86.482392273668083</v>
      </c>
      <c r="BL86" s="2">
        <f t="shared" si="81"/>
        <v>88.13566042537812</v>
      </c>
      <c r="BM86" s="2">
        <f t="shared" si="81"/>
        <v>85.359624766829029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89.171152219873136</v>
      </c>
      <c r="DL86" s="2">
        <f t="shared" si="91"/>
        <v>93.774883396807354</v>
      </c>
      <c r="DM86" s="2">
        <f t="shared" si="91"/>
        <v>95.114779596467088</v>
      </c>
      <c r="DN86" s="2">
        <f t="shared" si="91"/>
        <v>94.508556097560998</v>
      </c>
      <c r="DO86" s="2">
        <f t="shared" si="91"/>
        <v>93.051883972125424</v>
      </c>
      <c r="DP86" s="2">
        <f t="shared" si="91"/>
        <v>93.51070175296438</v>
      </c>
      <c r="DQ86" s="2">
        <f t="shared" si="91"/>
        <v>93.61645776949463</v>
      </c>
      <c r="DR86" s="2">
        <f t="shared" si="91"/>
        <v>91.036963757173027</v>
      </c>
      <c r="DS86" s="2">
        <f t="shared" si="91"/>
        <v>95.678572938689214</v>
      </c>
      <c r="DT86" s="2">
        <f t="shared" si="91"/>
        <v>95.842548172757475</v>
      </c>
      <c r="DU86" s="2">
        <f t="shared" si="91"/>
        <v>100.25063636363635</v>
      </c>
      <c r="DV86" s="2">
        <f t="shared" si="91"/>
        <v>96.944191482935665</v>
      </c>
      <c r="DW86" s="2">
        <f t="shared" si="91"/>
        <v>98.98504113659078</v>
      </c>
      <c r="DX86" s="2">
        <f t="shared" si="91"/>
        <v>94.231795121951222</v>
      </c>
      <c r="DY86" s="2">
        <f t="shared" si="91"/>
        <v>90.072868401759507</v>
      </c>
      <c r="EA86" s="2">
        <f t="shared" si="95"/>
        <v>79.023923056371871</v>
      </c>
      <c r="EB86" s="2">
        <f t="shared" si="92"/>
        <v>80.133527715475807</v>
      </c>
      <c r="EC86" s="2">
        <f t="shared" si="92"/>
        <v>82.298956825972098</v>
      </c>
      <c r="ED86" s="2">
        <f t="shared" si="92"/>
        <v>80.76746565528866</v>
      </c>
      <c r="EE86" s="2">
        <f t="shared" si="92"/>
        <v>82.271557575526089</v>
      </c>
      <c r="EF86" s="2">
        <f t="shared" si="92"/>
        <v>80.218920453923232</v>
      </c>
      <c r="EG86" s="2">
        <f t="shared" si="92"/>
        <v>81.902956756756751</v>
      </c>
      <c r="EH86" s="2">
        <f t="shared" si="92"/>
        <v>80.967740902255656</v>
      </c>
      <c r="EI86" s="2">
        <f t="shared" si="92"/>
        <v>82.454510607863782</v>
      </c>
      <c r="EJ86" s="2">
        <f t="shared" si="92"/>
        <v>82.23905226567868</v>
      </c>
      <c r="EK86" s="2">
        <f t="shared" si="92"/>
        <v>85.746295311705765</v>
      </c>
      <c r="EL86" s="2">
        <f t="shared" si="92"/>
        <v>88.115033914294855</v>
      </c>
      <c r="EM86" s="2">
        <f t="shared" si="92"/>
        <v>83.711314177627528</v>
      </c>
      <c r="EN86" s="2">
        <f t="shared" si="92"/>
        <v>86.194167533217794</v>
      </c>
      <c r="EO86" s="2">
        <f t="shared" si="92"/>
        <v>83.504106365977094</v>
      </c>
      <c r="EQ86" s="2">
        <f t="shared" si="93"/>
        <v>80.055546608191065</v>
      </c>
      <c r="ER86" s="2">
        <f t="shared" si="93"/>
        <v>79.733032813180515</v>
      </c>
      <c r="ES86" s="2">
        <f t="shared" si="93"/>
        <v>81.932343127827622</v>
      </c>
      <c r="ET86" s="2">
        <f t="shared" si="93"/>
        <v>79.775549715919453</v>
      </c>
      <c r="EU86" s="2">
        <f t="shared" si="93"/>
        <v>80.974336212944493</v>
      </c>
      <c r="EV86" s="2">
        <f t="shared" si="93"/>
        <v>80.786300295108603</v>
      </c>
      <c r="EW86" s="2">
        <f t="shared" si="93"/>
        <v>81.613767320715382</v>
      </c>
      <c r="EX86" s="2">
        <f t="shared" si="93"/>
        <v>80.788829035093869</v>
      </c>
      <c r="EY86" s="2">
        <f t="shared" si="93"/>
        <v>81.847565844124119</v>
      </c>
      <c r="EZ86" s="2">
        <f t="shared" si="93"/>
        <v>81.773542833662702</v>
      </c>
      <c r="FA86" s="2">
        <f t="shared" si="93"/>
        <v>84.512659258341372</v>
      </c>
      <c r="FB86" s="2">
        <f t="shared" si="93"/>
        <v>86.441635812173047</v>
      </c>
      <c r="FC86" s="2">
        <f t="shared" si="93"/>
        <v>83.291225347619232</v>
      </c>
      <c r="FD86" s="2">
        <f t="shared" si="93"/>
        <v>86.253682174030402</v>
      </c>
      <c r="FE86" s="2">
        <f t="shared" si="93"/>
        <v>88.099529501905465</v>
      </c>
      <c r="FG86" s="2">
        <f t="shared" si="94"/>
        <v>0.7938535216136966</v>
      </c>
      <c r="FH86" s="2">
        <f t="shared" si="94"/>
        <v>0.82374330701918452</v>
      </c>
      <c r="FI86" s="2">
        <f t="shared" si="94"/>
        <v>0.82064765510660054</v>
      </c>
      <c r="FJ86" s="2">
        <f t="shared" si="94"/>
        <v>0.83805863766855804</v>
      </c>
      <c r="FK86" s="2">
        <f t="shared" si="94"/>
        <v>0.83154352475286863</v>
      </c>
      <c r="FL86" s="2">
        <f t="shared" si="94"/>
        <v>0.82522296981614629</v>
      </c>
      <c r="FM86" s="2">
        <f t="shared" si="94"/>
        <v>0.81837612354293909</v>
      </c>
      <c r="FN86" s="2">
        <f t="shared" si="94"/>
        <v>0.81004542497416565</v>
      </c>
      <c r="FO86" s="2">
        <f t="shared" si="94"/>
        <v>0.8025609044678258</v>
      </c>
      <c r="FP86" s="2">
        <f t="shared" si="94"/>
        <v>0.8082703332281197</v>
      </c>
      <c r="FQ86" s="2">
        <f t="shared" si="94"/>
        <v>0.80206855626005558</v>
      </c>
      <c r="FR86" s="2">
        <f t="shared" si="94"/>
        <v>0.80595299954629007</v>
      </c>
      <c r="FS86" s="2">
        <f t="shared" si="94"/>
        <v>0.81856952656320969</v>
      </c>
      <c r="FT86" s="2">
        <f t="shared" si="94"/>
        <v>0.75845012032619141</v>
      </c>
      <c r="FU86" s="2">
        <f t="shared" si="94"/>
        <v>0.71758006136114216</v>
      </c>
      <c r="FW86" s="2">
        <f t="shared" si="83"/>
        <v>1.0730577795735361E-4</v>
      </c>
      <c r="FX86" s="2">
        <f t="shared" si="83"/>
        <v>1.5876562722106987E-4</v>
      </c>
      <c r="FY86" s="2">
        <f t="shared" si="83"/>
        <v>1.5320465927873999E-4</v>
      </c>
      <c r="FZ86" s="2">
        <f t="shared" si="83"/>
        <v>1.4609088965102202E-4</v>
      </c>
      <c r="GA86" s="2">
        <f t="shared" si="83"/>
        <v>1.3689012924214709E-4</v>
      </c>
      <c r="GB86" s="2">
        <f t="shared" si="83"/>
        <v>1.6259879052691876E-4</v>
      </c>
      <c r="GC86" s="2">
        <f t="shared" si="83"/>
        <v>1.8210933323936751E-4</v>
      </c>
      <c r="GD86" s="2">
        <f t="shared" si="83"/>
        <v>2.1816617784909339E-4</v>
      </c>
      <c r="GE86" s="2">
        <f t="shared" si="83"/>
        <v>1.7062838370441544E-4</v>
      </c>
      <c r="GF86" s="2">
        <f t="shared" si="83"/>
        <v>1.4437944668410741E-4</v>
      </c>
      <c r="GG86" s="2">
        <f t="shared" si="83"/>
        <v>1.2341035055994472E-4</v>
      </c>
      <c r="GH86" s="2">
        <f t="shared" si="83"/>
        <v>1.0586055484877902E-4</v>
      </c>
      <c r="GI86" s="2">
        <f t="shared" si="83"/>
        <v>9.8591691697724873E-5</v>
      </c>
      <c r="GJ86" s="2">
        <f t="shared" si="83"/>
        <v>8.2588734846975048E-5</v>
      </c>
      <c r="GK86" s="2">
        <f t="shared" si="83"/>
        <v>8.0303763570359956E-5</v>
      </c>
      <c r="GM86" s="86">
        <f t="shared" si="84"/>
        <v>0.44023371048877896</v>
      </c>
      <c r="GN86" s="86">
        <f t="shared" si="84"/>
        <v>0.52068763127066253</v>
      </c>
      <c r="GO86" s="86">
        <f t="shared" si="84"/>
        <v>0.52949204852480047</v>
      </c>
      <c r="GP86" s="86">
        <f t="shared" si="84"/>
        <v>0.55557285818085822</v>
      </c>
      <c r="GQ86" s="86">
        <f t="shared" si="84"/>
        <v>0.52565779498323573</v>
      </c>
      <c r="GR86" s="86">
        <f t="shared" si="84"/>
        <v>0.5313665250855385</v>
      </c>
      <c r="GS86" s="86">
        <f t="shared" si="84"/>
        <v>0.52560610423356757</v>
      </c>
      <c r="GT86" s="86">
        <f t="shared" si="84"/>
        <v>0.51073847187721522</v>
      </c>
      <c r="GU86" s="86">
        <f t="shared" si="84"/>
        <v>0.4882283712884733</v>
      </c>
      <c r="GV86" s="86">
        <f t="shared" si="84"/>
        <v>0.49408886516336487</v>
      </c>
      <c r="GW86" s="86">
        <f t="shared" si="84"/>
        <v>0.48434814503558332</v>
      </c>
      <c r="GX86" s="86">
        <f t="shared" si="84"/>
        <v>0.47557455128954895</v>
      </c>
      <c r="GY86" s="86">
        <f t="shared" si="84"/>
        <v>0.50699941521962721</v>
      </c>
      <c r="GZ86" s="86">
        <f t="shared" si="84"/>
        <v>0.36214545562682515</v>
      </c>
      <c r="HA86" s="86">
        <f t="shared" si="84"/>
        <v>0.34871805142326834</v>
      </c>
      <c r="HC86" s="86">
        <f t="shared" si="74"/>
        <v>1.36519291076461E-5</v>
      </c>
      <c r="HD86" s="86">
        <f t="shared" si="74"/>
        <v>5.1271539376437758E-5</v>
      </c>
      <c r="HE86" s="86">
        <f t="shared" si="74"/>
        <v>4.7787988348760549E-5</v>
      </c>
      <c r="HF86" s="86">
        <f t="shared" si="74"/>
        <v>7.4776272593778554E-5</v>
      </c>
      <c r="HG86" s="86">
        <f t="shared" si="88"/>
        <v>9.2129560857244678E-5</v>
      </c>
      <c r="HH86" s="86">
        <f t="shared" si="88"/>
        <v>2.2330656550140218E-4</v>
      </c>
      <c r="HI86" s="86">
        <f t="shared" si="88"/>
        <v>1.7378907797749261E-4</v>
      </c>
      <c r="HJ86" s="86">
        <f t="shared" si="88"/>
        <v>1.0301174485557454E-4</v>
      </c>
      <c r="HK86" s="86">
        <f t="shared" si="88"/>
        <v>1.0768691728530494E-4</v>
      </c>
      <c r="HL86" s="86">
        <f t="shared" si="88"/>
        <v>9.5420066288935364E-5</v>
      </c>
      <c r="HM86" s="86">
        <f t="shared" si="88"/>
        <v>6.8646812262652422E-5</v>
      </c>
      <c r="HN86" s="86">
        <f t="shared" si="88"/>
        <v>1.7697408207113538E-5</v>
      </c>
      <c r="HO86" s="86">
        <f t="shared" si="88"/>
        <v>4.7532280523768099E-5</v>
      </c>
      <c r="HP86" s="86">
        <f t="shared" si="88"/>
        <v>7.4066161398612035E-7</v>
      </c>
      <c r="HQ86" s="86">
        <f t="shared" si="88"/>
        <v>3.8925338053349227E-7</v>
      </c>
      <c r="HS86" s="86">
        <f t="shared" si="85"/>
        <v>1.0148453306900204E-26</v>
      </c>
      <c r="HT86" s="86">
        <f t="shared" si="85"/>
        <v>4.4899511018997195E-22</v>
      </c>
      <c r="HU86" s="86">
        <f t="shared" si="85"/>
        <v>5.665254771170871E-23</v>
      </c>
      <c r="HV86" s="86">
        <f t="shared" si="85"/>
        <v>3.734694103265375E-21</v>
      </c>
      <c r="HW86" s="86">
        <f t="shared" si="85"/>
        <v>4.836492007871784E-21</v>
      </c>
      <c r="HX86" s="86">
        <f t="shared" si="85"/>
        <v>3.1652317295202161E-19</v>
      </c>
      <c r="HY86" s="86">
        <f t="shared" si="85"/>
        <v>1.6398818027454081E-20</v>
      </c>
      <c r="HZ86" s="86">
        <f t="shared" si="85"/>
        <v>1.0749816830771711E-21</v>
      </c>
      <c r="IA86" s="86">
        <f t="shared" si="85"/>
        <v>6.7633857597704899E-22</v>
      </c>
      <c r="IB86" s="86">
        <f t="shared" si="85"/>
        <v>6.3551927914315338E-22</v>
      </c>
      <c r="IC86" s="86">
        <f t="shared" si="85"/>
        <v>1.6893262297363049E-22</v>
      </c>
      <c r="ID86" s="86">
        <f t="shared" si="85"/>
        <v>1.1061105704316284E-25</v>
      </c>
      <c r="IE86" s="86">
        <f t="shared" si="85"/>
        <v>8.9048911050530443E-23</v>
      </c>
      <c r="IF86" s="86">
        <f t="shared" si="85"/>
        <v>7.3555466389877131E-20</v>
      </c>
      <c r="IG86" s="86">
        <f t="shared" si="85"/>
        <v>4.0128221305894779E-19</v>
      </c>
      <c r="II86" s="86">
        <f t="shared" si="86"/>
        <v>1.1344394537208235E-156</v>
      </c>
      <c r="IJ86" s="86">
        <f t="shared" si="86"/>
        <v>4.4109888657953821E-127</v>
      </c>
      <c r="IK86" s="86">
        <f t="shared" si="86"/>
        <v>3.0651864415665069E-133</v>
      </c>
      <c r="IL86" s="86">
        <f t="shared" si="86"/>
        <v>4.0704797263086304E-126</v>
      </c>
      <c r="IM86" s="86">
        <f t="shared" si="86"/>
        <v>4.0651237488774642E-124</v>
      </c>
      <c r="IN86" s="86">
        <f t="shared" si="86"/>
        <v>5.069807145766128E-112</v>
      </c>
      <c r="IO86" s="86">
        <f t="shared" si="86"/>
        <v>3.1495062681566945E-117</v>
      </c>
      <c r="IP86" s="86">
        <f t="shared" si="86"/>
        <v>8.584747095258761E-126</v>
      </c>
      <c r="IQ86" s="86">
        <f t="shared" si="86"/>
        <v>4.6004241411581404E-128</v>
      </c>
      <c r="IR86" s="86">
        <f t="shared" si="86"/>
        <v>1.0620753037642738E-128</v>
      </c>
      <c r="IS86" s="86">
        <f t="shared" si="86"/>
        <v>2.7442521018682991E-130</v>
      </c>
      <c r="IT86" s="86">
        <f t="shared" si="86"/>
        <v>8.8490724912649056E-148</v>
      </c>
      <c r="IU86" s="86">
        <f t="shared" si="86"/>
        <v>2.0525371828723864E-131</v>
      </c>
      <c r="IV86" s="86">
        <f t="shared" si="86"/>
        <v>1.1859190604937842E-85</v>
      </c>
      <c r="IW86" s="86">
        <f t="shared" si="86"/>
        <v>4.7785334848568478E-83</v>
      </c>
      <c r="IY86" s="86">
        <f t="shared" si="87"/>
        <v>0.44024736241788659</v>
      </c>
      <c r="IZ86" s="86">
        <f t="shared" si="87"/>
        <v>0.52073890281003898</v>
      </c>
      <c r="JA86" s="86">
        <f t="shared" si="87"/>
        <v>0.52953983651314929</v>
      </c>
      <c r="JB86" s="86">
        <f t="shared" si="87"/>
        <v>0.555647634453452</v>
      </c>
      <c r="JC86" s="86">
        <f t="shared" si="87"/>
        <v>0.52574992454409297</v>
      </c>
      <c r="JD86" s="86">
        <f t="shared" si="87"/>
        <v>0.5315898316510399</v>
      </c>
      <c r="JE86" s="86">
        <f t="shared" si="87"/>
        <v>0.52577989331154507</v>
      </c>
      <c r="JF86" s="86">
        <f t="shared" si="87"/>
        <v>0.51084148362207082</v>
      </c>
      <c r="JG86" s="86">
        <f t="shared" si="87"/>
        <v>0.48833605820575859</v>
      </c>
      <c r="JH86" s="86">
        <f t="shared" si="87"/>
        <v>0.4941842852296538</v>
      </c>
      <c r="JI86" s="86">
        <f t="shared" si="87"/>
        <v>0.48441679184784597</v>
      </c>
      <c r="JJ86" s="86">
        <f t="shared" si="87"/>
        <v>0.47559224869775607</v>
      </c>
      <c r="JK86" s="86">
        <f t="shared" si="87"/>
        <v>0.507046947500151</v>
      </c>
      <c r="JL86" s="86">
        <f t="shared" si="87"/>
        <v>0.36214619628843914</v>
      </c>
      <c r="JM86" s="86">
        <f t="shared" si="87"/>
        <v>0.34871844067664887</v>
      </c>
    </row>
    <row r="87" spans="2:273" x14ac:dyDescent="0.25">
      <c r="B87" s="2">
        <v>60</v>
      </c>
      <c r="C87" s="37">
        <v>211.976</v>
      </c>
      <c r="D87" s="37">
        <v>247.39</v>
      </c>
      <c r="E87" s="37">
        <v>248.512</v>
      </c>
      <c r="F87" s="37">
        <v>245.95099999999999</v>
      </c>
      <c r="G87" s="37">
        <v>243.68299999999999</v>
      </c>
      <c r="H87" s="37">
        <v>241.90199999999999</v>
      </c>
      <c r="I87" s="37">
        <v>242.07300000000001</v>
      </c>
      <c r="J87" s="37">
        <v>242.244</v>
      </c>
      <c r="K87" s="37">
        <v>241.56100000000001</v>
      </c>
      <c r="L87" s="37">
        <v>242.024</v>
      </c>
      <c r="M87" s="37">
        <v>243.78</v>
      </c>
      <c r="N87" s="37">
        <v>245.56100000000001</v>
      </c>
      <c r="O87" s="37">
        <v>246.14599999999999</v>
      </c>
      <c r="P87" s="37">
        <v>212.29300000000001</v>
      </c>
      <c r="Q87" s="37">
        <v>176.136</v>
      </c>
      <c r="S87" s="4">
        <f t="shared" si="89"/>
        <v>218.020090124213</v>
      </c>
      <c r="T87" s="4">
        <f t="shared" si="89"/>
        <v>254.58741100923589</v>
      </c>
      <c r="U87" s="4">
        <f t="shared" si="89"/>
        <v>256.948410621287</v>
      </c>
      <c r="V87" s="4">
        <f t="shared" si="89"/>
        <v>252.97785637598164</v>
      </c>
      <c r="W87" s="4">
        <f t="shared" si="89"/>
        <v>249.98473729036095</v>
      </c>
      <c r="X87" s="4">
        <f t="shared" si="89"/>
        <v>250.43832500652184</v>
      </c>
      <c r="Y87" s="4">
        <f t="shared" si="89"/>
        <v>250.45702246941036</v>
      </c>
      <c r="Z87" s="4">
        <f t="shared" si="89"/>
        <v>250.43515954622342</v>
      </c>
      <c r="AA87" s="4">
        <f t="shared" si="89"/>
        <v>249.36001048665796</v>
      </c>
      <c r="AB87" s="4">
        <f t="shared" si="89"/>
        <v>250.67932337743497</v>
      </c>
      <c r="AC87" s="4">
        <f t="shared" si="89"/>
        <v>252.0790279009592</v>
      </c>
      <c r="AD87" s="4">
        <f t="shared" si="89"/>
        <v>250.77316912289226</v>
      </c>
      <c r="AE87" s="4">
        <f t="shared" si="89"/>
        <v>253.73357861489654</v>
      </c>
      <c r="AF87" s="4">
        <f t="shared" si="89"/>
        <v>214.20490847442201</v>
      </c>
      <c r="AG87" s="4">
        <f t="shared" si="89"/>
        <v>177.03448948131955</v>
      </c>
      <c r="AI87" s="4">
        <f t="shared" si="90"/>
        <v>-6.0440901242129996</v>
      </c>
      <c r="AJ87" s="4">
        <f t="shared" si="90"/>
        <v>-7.1974110092359069</v>
      </c>
      <c r="AK87" s="4">
        <f t="shared" si="90"/>
        <v>-8.4364106212869956</v>
      </c>
      <c r="AL87" s="4">
        <f t="shared" si="90"/>
        <v>-7.0268563759816516</v>
      </c>
      <c r="AM87" s="4">
        <f t="shared" si="90"/>
        <v>-6.3017372903609612</v>
      </c>
      <c r="AN87" s="4">
        <f t="shared" si="90"/>
        <v>-8.5363250065218494</v>
      </c>
      <c r="AO87" s="4">
        <f t="shared" si="90"/>
        <v>-8.384022469410354</v>
      </c>
      <c r="AP87" s="4">
        <f t="shared" si="90"/>
        <v>-8.1911595462234175</v>
      </c>
      <c r="AQ87" s="4">
        <f t="shared" si="90"/>
        <v>-7.7990104866579486</v>
      </c>
      <c r="AR87" s="4">
        <f t="shared" si="90"/>
        <v>-8.6553233774349678</v>
      </c>
      <c r="AS87" s="4">
        <f t="shared" si="90"/>
        <v>-8.299027900959203</v>
      </c>
      <c r="AT87" s="4">
        <f t="shared" si="90"/>
        <v>-5.2121691228922487</v>
      </c>
      <c r="AU87" s="4">
        <f t="shared" si="90"/>
        <v>-7.5875786148965574</v>
      </c>
      <c r="AV87" s="4">
        <f t="shared" si="90"/>
        <v>-1.9119084744220061</v>
      </c>
      <c r="AW87" s="4">
        <f t="shared" si="90"/>
        <v>-0.89848948131955808</v>
      </c>
      <c r="AY87" s="2">
        <f t="shared" si="81"/>
        <v>80.94045936144137</v>
      </c>
      <c r="AZ87" s="2">
        <f t="shared" si="81"/>
        <v>82.322627201007876</v>
      </c>
      <c r="BA87" s="2">
        <f t="shared" si="81"/>
        <v>84.370686242551429</v>
      </c>
      <c r="BB87" s="2">
        <f t="shared" si="81"/>
        <v>82.762645625648389</v>
      </c>
      <c r="BC87" s="2">
        <f t="shared" si="81"/>
        <v>83.859883714614242</v>
      </c>
      <c r="BD87" s="2">
        <f t="shared" si="81"/>
        <v>82.326479448967774</v>
      </c>
      <c r="BE87" s="2">
        <f t="shared" si="81"/>
        <v>83.804170215549661</v>
      </c>
      <c r="BF87" s="2">
        <f t="shared" si="81"/>
        <v>82.652476928828207</v>
      </c>
      <c r="BG87" s="2">
        <f t="shared" si="81"/>
        <v>84.793548905852447</v>
      </c>
      <c r="BH87" s="2">
        <f t="shared" si="81"/>
        <v>84.565575086685371</v>
      </c>
      <c r="BI87" s="2">
        <f t="shared" si="81"/>
        <v>88.319943535208537</v>
      </c>
      <c r="BJ87" s="2">
        <f t="shared" si="81"/>
        <v>89.567435860984958</v>
      </c>
      <c r="BK87" s="2">
        <f t="shared" si="81"/>
        <v>86.190356855941332</v>
      </c>
      <c r="BL87" s="2">
        <f t="shared" si="81"/>
        <v>87.945061098621252</v>
      </c>
      <c r="BM87" s="2">
        <f t="shared" si="81"/>
        <v>85.243486261700141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89.352404157857634</v>
      </c>
      <c r="DL87" s="2">
        <f t="shared" si="91"/>
        <v>94.02174864273556</v>
      </c>
      <c r="DM87" s="2">
        <f t="shared" si="91"/>
        <v>95.369369419009843</v>
      </c>
      <c r="DN87" s="2">
        <f t="shared" si="91"/>
        <v>94.738682926829298</v>
      </c>
      <c r="DO87" s="2">
        <f t="shared" si="91"/>
        <v>93.21454703832751</v>
      </c>
      <c r="DP87" s="2">
        <f t="shared" si="91"/>
        <v>93.669010642033342</v>
      </c>
      <c r="DQ87" s="2">
        <f t="shared" si="91"/>
        <v>93.741613753612612</v>
      </c>
      <c r="DR87" s="2">
        <f t="shared" si="91"/>
        <v>91.060803684687386</v>
      </c>
      <c r="DS87" s="2">
        <f t="shared" si="91"/>
        <v>95.816001550387597</v>
      </c>
      <c r="DT87" s="2">
        <f t="shared" si="91"/>
        <v>95.934475083056483</v>
      </c>
      <c r="DU87" s="2">
        <f t="shared" si="91"/>
        <v>100.42614545454543</v>
      </c>
      <c r="DV87" s="2">
        <f t="shared" si="91"/>
        <v>97.045657354273629</v>
      </c>
      <c r="DW87" s="2">
        <f t="shared" si="91"/>
        <v>99.121718148178175</v>
      </c>
      <c r="DX87" s="2">
        <f t="shared" si="91"/>
        <v>94.350573170731707</v>
      </c>
      <c r="DY87" s="2">
        <f t="shared" si="91"/>
        <v>90.191852822580628</v>
      </c>
      <c r="EA87" s="2">
        <f t="shared" si="95"/>
        <v>78.948116484103636</v>
      </c>
      <c r="EB87" s="2">
        <f t="shared" si="92"/>
        <v>80.03970328878107</v>
      </c>
      <c r="EC87" s="2">
        <f t="shared" si="92"/>
        <v>82.178503869833861</v>
      </c>
      <c r="ED87" s="2">
        <f t="shared" si="92"/>
        <v>80.65227450484619</v>
      </c>
      <c r="EE87" s="2">
        <f t="shared" si="92"/>
        <v>82.131762970520668</v>
      </c>
      <c r="EF87" s="2">
        <f t="shared" si="92"/>
        <v>80.135458892295901</v>
      </c>
      <c r="EG87" s="2">
        <f t="shared" si="92"/>
        <v>81.792855643879165</v>
      </c>
      <c r="EH87" s="2">
        <f t="shared" si="92"/>
        <v>80.854278195488746</v>
      </c>
      <c r="EI87" s="2">
        <f t="shared" si="92"/>
        <v>82.320632237835852</v>
      </c>
      <c r="EJ87" s="2">
        <f t="shared" si="92"/>
        <v>82.106138532148293</v>
      </c>
      <c r="EK87" s="2">
        <f t="shared" si="92"/>
        <v>85.595490848111424</v>
      </c>
      <c r="EL87" s="2">
        <f t="shared" si="92"/>
        <v>87.925583370642784</v>
      </c>
      <c r="EM87" s="2">
        <f t="shared" si="92"/>
        <v>83.576450542200973</v>
      </c>
      <c r="EN87" s="2">
        <f t="shared" si="92"/>
        <v>86.084537261698443</v>
      </c>
      <c r="EO87" s="2">
        <f t="shared" si="92"/>
        <v>83.466768312172604</v>
      </c>
      <c r="EQ87" s="2">
        <f t="shared" si="93"/>
        <v>79.960752959978436</v>
      </c>
      <c r="ER87" s="2">
        <f t="shared" si="93"/>
        <v>79.647301235407213</v>
      </c>
      <c r="ES87" s="2">
        <f t="shared" si="93"/>
        <v>81.819285007172482</v>
      </c>
      <c r="ET87" s="2">
        <f t="shared" si="93"/>
        <v>79.680262732570441</v>
      </c>
      <c r="EU87" s="2">
        <f t="shared" si="93"/>
        <v>80.860653102492805</v>
      </c>
      <c r="EV87" s="2">
        <f t="shared" si="93"/>
        <v>80.690943429252599</v>
      </c>
      <c r="EW87" s="2">
        <f t="shared" si="93"/>
        <v>81.509977035622157</v>
      </c>
      <c r="EX87" s="2">
        <f t="shared" si="93"/>
        <v>80.679205218568399</v>
      </c>
      <c r="EY87" s="2">
        <f t="shared" si="93"/>
        <v>81.72618668729811</v>
      </c>
      <c r="EZ87" s="2">
        <f t="shared" si="93"/>
        <v>81.650231124757809</v>
      </c>
      <c r="FA87" s="2">
        <f t="shared" si="93"/>
        <v>84.38655830658476</v>
      </c>
      <c r="FB87" s="2">
        <f t="shared" si="93"/>
        <v>86.285557579767442</v>
      </c>
      <c r="FC87" s="2">
        <f t="shared" si="93"/>
        <v>83.164760800123659</v>
      </c>
      <c r="FD87" s="2">
        <f t="shared" si="93"/>
        <v>86.142592320214646</v>
      </c>
      <c r="FE87" s="2">
        <f t="shared" si="93"/>
        <v>87.966702812844005</v>
      </c>
      <c r="FG87" s="2">
        <f t="shared" si="94"/>
        <v>0.80851896873604878</v>
      </c>
      <c r="FH87" s="2">
        <f t="shared" si="94"/>
        <v>0.83671972419396445</v>
      </c>
      <c r="FI87" s="2">
        <f t="shared" si="94"/>
        <v>0.83380599952006718</v>
      </c>
      <c r="FJ87" s="2">
        <f t="shared" si="94"/>
        <v>0.85017282208844591</v>
      </c>
      <c r="FK87" s="2">
        <f t="shared" si="94"/>
        <v>0.8440543891470853</v>
      </c>
      <c r="FL87" s="2">
        <f t="shared" si="94"/>
        <v>0.83811185979793346</v>
      </c>
      <c r="FM87" s="2">
        <f t="shared" si="94"/>
        <v>0.83166693667246505</v>
      </c>
      <c r="FN87" s="2">
        <f t="shared" si="94"/>
        <v>0.82381461601716011</v>
      </c>
      <c r="FO87" s="2">
        <f t="shared" si="94"/>
        <v>0.81674989221054484</v>
      </c>
      <c r="FP87" s="2">
        <f t="shared" si="94"/>
        <v>0.82213994295811799</v>
      </c>
      <c r="FQ87" s="2">
        <f t="shared" si="94"/>
        <v>0.81628482718489093</v>
      </c>
      <c r="FR87" s="2">
        <f t="shared" si="94"/>
        <v>0.81995290220728623</v>
      </c>
      <c r="FS87" s="2">
        <f t="shared" si="94"/>
        <v>0.83184909486719072</v>
      </c>
      <c r="FT87" s="2">
        <f t="shared" si="94"/>
        <v>0.77492009469082423</v>
      </c>
      <c r="FU87" s="2">
        <f t="shared" si="94"/>
        <v>0.7358662594277775</v>
      </c>
      <c r="FW87" s="2">
        <f t="shared" si="83"/>
        <v>1.176572277842157E-4</v>
      </c>
      <c r="FX87" s="2">
        <f t="shared" si="83"/>
        <v>1.7408038208234343E-4</v>
      </c>
      <c r="FY87" s="2">
        <f t="shared" si="83"/>
        <v>1.6798308550395545E-4</v>
      </c>
      <c r="FZ87" s="2">
        <f t="shared" si="83"/>
        <v>1.6018321744145072E-4</v>
      </c>
      <c r="GA87" s="2">
        <f t="shared" si="83"/>
        <v>1.5009505968888097E-4</v>
      </c>
      <c r="GB87" s="2">
        <f t="shared" si="83"/>
        <v>1.7828323176053053E-4</v>
      </c>
      <c r="GC87" s="2">
        <f t="shared" si="83"/>
        <v>1.996754049981433E-4</v>
      </c>
      <c r="GD87" s="2">
        <f t="shared" si="83"/>
        <v>2.3920942220069787E-4</v>
      </c>
      <c r="GE87" s="2">
        <f t="shared" si="83"/>
        <v>1.8708722256040284E-4</v>
      </c>
      <c r="GF87" s="2">
        <f t="shared" si="83"/>
        <v>1.5830671013199697E-4</v>
      </c>
      <c r="GG87" s="2">
        <f t="shared" si="83"/>
        <v>1.3531514745001138E-4</v>
      </c>
      <c r="GH87" s="2">
        <f t="shared" si="83"/>
        <v>1.1607260474647326E-4</v>
      </c>
      <c r="GI87" s="2">
        <f t="shared" si="83"/>
        <v>1.0810261200094076E-4</v>
      </c>
      <c r="GJ87" s="2">
        <f t="shared" si="83"/>
        <v>9.0556025455247019E-5</v>
      </c>
      <c r="GK87" s="2">
        <f t="shared" si="83"/>
        <v>8.805064364529418E-5</v>
      </c>
      <c r="GM87" s="86">
        <f t="shared" si="84"/>
        <v>0.49296007274391529</v>
      </c>
      <c r="GN87" s="86">
        <f t="shared" si="84"/>
        <v>0.58199583312519132</v>
      </c>
      <c r="GO87" s="86">
        <f t="shared" si="84"/>
        <v>0.59031641164249504</v>
      </c>
      <c r="GP87" s="86">
        <f t="shared" si="84"/>
        <v>0.6137253541609301</v>
      </c>
      <c r="GQ87" s="86">
        <f t="shared" si="84"/>
        <v>0.58347498264988762</v>
      </c>
      <c r="GR87" s="86">
        <f t="shared" si="84"/>
        <v>0.58678825447898542</v>
      </c>
      <c r="GS87" s="86">
        <f t="shared" si="84"/>
        <v>0.58113261891012824</v>
      </c>
      <c r="GT87" s="86">
        <f t="shared" si="84"/>
        <v>0.57109476485851196</v>
      </c>
      <c r="GU87" s="86">
        <f t="shared" si="84"/>
        <v>0.55187251846513219</v>
      </c>
      <c r="GV87" s="86">
        <f t="shared" si="84"/>
        <v>0.55441198671912684</v>
      </c>
      <c r="GW87" s="86">
        <f t="shared" si="84"/>
        <v>0.55025457199617822</v>
      </c>
      <c r="GX87" s="86">
        <f t="shared" si="84"/>
        <v>0.54496664361187763</v>
      </c>
      <c r="GY87" s="86">
        <f t="shared" si="84"/>
        <v>0.57326388104223014</v>
      </c>
      <c r="GZ87" s="86">
        <f t="shared" si="84"/>
        <v>0.41792456369940373</v>
      </c>
      <c r="HA87" s="86">
        <f t="shared" si="84"/>
        <v>0.40404285737792622</v>
      </c>
      <c r="HC87" s="86">
        <f t="shared" si="74"/>
        <v>2.6840574269299374E-5</v>
      </c>
      <c r="HD87" s="86">
        <f t="shared" si="74"/>
        <v>9.2980740486233726E-5</v>
      </c>
      <c r="HE87" s="86">
        <f t="shared" si="74"/>
        <v>8.7890991245472721E-5</v>
      </c>
      <c r="HF87" s="86">
        <f t="shared" si="74"/>
        <v>1.3297115479866687E-4</v>
      </c>
      <c r="HG87" s="86">
        <f t="shared" si="88"/>
        <v>1.6135125356637469E-4</v>
      </c>
      <c r="HH87" s="86">
        <f t="shared" si="88"/>
        <v>3.737363790279406E-4</v>
      </c>
      <c r="HI87" s="86">
        <f t="shared" si="88"/>
        <v>2.9879948470358243E-4</v>
      </c>
      <c r="HJ87" s="86">
        <f t="shared" si="88"/>
        <v>1.8603031345867149E-4</v>
      </c>
      <c r="HK87" s="86">
        <f t="shared" si="88"/>
        <v>1.9200376664180551E-4</v>
      </c>
      <c r="HL87" s="86">
        <f t="shared" si="88"/>
        <v>1.69214853027227E-4</v>
      </c>
      <c r="HM87" s="86">
        <f t="shared" si="88"/>
        <v>1.222354815231627E-4</v>
      </c>
      <c r="HN87" s="86">
        <f t="shared" si="88"/>
        <v>3.3820640182176298E-5</v>
      </c>
      <c r="HO87" s="86">
        <f t="shared" si="88"/>
        <v>8.4625542170664359E-5</v>
      </c>
      <c r="HP87" s="86">
        <f t="shared" si="88"/>
        <v>1.7029110423626941E-6</v>
      </c>
      <c r="HQ87" s="86">
        <f t="shared" si="88"/>
        <v>9.6507999048323306E-7</v>
      </c>
      <c r="HS87" s="86">
        <f t="shared" si="85"/>
        <v>5.1247641456289982E-26</v>
      </c>
      <c r="HT87" s="86">
        <f t="shared" si="85"/>
        <v>1.7770162580382463E-21</v>
      </c>
      <c r="HU87" s="86">
        <f t="shared" si="85"/>
        <v>2.3751533437539515E-22</v>
      </c>
      <c r="HV87" s="86">
        <f t="shared" si="85"/>
        <v>1.4080945376027861E-20</v>
      </c>
      <c r="HW87" s="86">
        <f t="shared" si="85"/>
        <v>1.7804158718650097E-20</v>
      </c>
      <c r="HX87" s="86">
        <f t="shared" si="85"/>
        <v>1.0533601220129671E-18</v>
      </c>
      <c r="HY87" s="86">
        <f t="shared" si="85"/>
        <v>5.9585639381493585E-20</v>
      </c>
      <c r="HZ87" s="86">
        <f t="shared" si="85"/>
        <v>4.389069155531096E-21</v>
      </c>
      <c r="IA87" s="86">
        <f t="shared" si="85"/>
        <v>2.705729840637503E-21</v>
      </c>
      <c r="IB87" s="86">
        <f t="shared" si="85"/>
        <v>2.4878460049501148E-21</v>
      </c>
      <c r="IC87" s="86">
        <f t="shared" si="85"/>
        <v>6.6356835710798473E-22</v>
      </c>
      <c r="ID87" s="86">
        <f t="shared" si="85"/>
        <v>5.1473605283134236E-25</v>
      </c>
      <c r="IE87" s="86">
        <f t="shared" si="85"/>
        <v>3.4337567098922337E-22</v>
      </c>
      <c r="IF87" s="86">
        <f t="shared" si="85"/>
        <v>2.2933026087494213E-19</v>
      </c>
      <c r="IG87" s="86">
        <f t="shared" si="85"/>
        <v>1.1953792419859239E-18</v>
      </c>
      <c r="II87" s="86">
        <f t="shared" si="86"/>
        <v>1.4313987739760277E-153</v>
      </c>
      <c r="IJ87" s="86">
        <f t="shared" si="86"/>
        <v>1.8400521804012329E-124</v>
      </c>
      <c r="IK87" s="86">
        <f t="shared" si="86"/>
        <v>1.6765678325113868E-130</v>
      </c>
      <c r="IL87" s="86">
        <f t="shared" si="86"/>
        <v>1.5324532152886646E-123</v>
      </c>
      <c r="IM87" s="86">
        <f t="shared" si="86"/>
        <v>1.3334046969716984E-121</v>
      </c>
      <c r="IN87" s="86">
        <f t="shared" si="86"/>
        <v>1.0391424927611538E-109</v>
      </c>
      <c r="IO87" s="86">
        <f t="shared" si="86"/>
        <v>8.9283307199137385E-115</v>
      </c>
      <c r="IP87" s="86">
        <f t="shared" si="86"/>
        <v>4.2103806297872209E-123</v>
      </c>
      <c r="IQ87" s="86">
        <f t="shared" si="86"/>
        <v>2.115638104283385E-125</v>
      </c>
      <c r="IR87" s="86">
        <f t="shared" si="86"/>
        <v>4.4866920186561048E-126</v>
      </c>
      <c r="IS87" s="86">
        <f t="shared" si="86"/>
        <v>1.1243836068868421E-127</v>
      </c>
      <c r="IT87" s="86">
        <f t="shared" si="86"/>
        <v>7.336878275973146E-145</v>
      </c>
      <c r="IU87" s="86">
        <f t="shared" si="86"/>
        <v>7.6531728341796141E-129</v>
      </c>
      <c r="IV87" s="86">
        <f t="shared" si="86"/>
        <v>5.0932643303899692E-84</v>
      </c>
      <c r="IW87" s="86">
        <f t="shared" si="86"/>
        <v>1.8067075896152641E-81</v>
      </c>
      <c r="IY87" s="86">
        <f t="shared" si="87"/>
        <v>0.49298691331818462</v>
      </c>
      <c r="IZ87" s="86">
        <f t="shared" si="87"/>
        <v>0.58208881386567757</v>
      </c>
      <c r="JA87" s="86">
        <f t="shared" si="87"/>
        <v>0.59040430263374055</v>
      </c>
      <c r="JB87" s="86">
        <f t="shared" si="87"/>
        <v>0.61385832531572881</v>
      </c>
      <c r="JC87" s="86">
        <f t="shared" si="87"/>
        <v>0.58363633390345404</v>
      </c>
      <c r="JD87" s="86">
        <f t="shared" si="87"/>
        <v>0.58716199085801335</v>
      </c>
      <c r="JE87" s="86">
        <f t="shared" si="87"/>
        <v>0.58143141839483181</v>
      </c>
      <c r="JF87" s="86">
        <f t="shared" si="87"/>
        <v>0.57128079517197061</v>
      </c>
      <c r="JG87" s="86">
        <f t="shared" si="87"/>
        <v>0.55206452223177405</v>
      </c>
      <c r="JH87" s="86">
        <f t="shared" si="87"/>
        <v>0.55458120157215407</v>
      </c>
      <c r="JI87" s="86">
        <f t="shared" si="87"/>
        <v>0.55037680747770135</v>
      </c>
      <c r="JJ87" s="86">
        <f t="shared" si="87"/>
        <v>0.54500046425205984</v>
      </c>
      <c r="JK87" s="86">
        <f t="shared" si="87"/>
        <v>0.57334850658440084</v>
      </c>
      <c r="JL87" s="86">
        <f t="shared" si="87"/>
        <v>0.41792626661044607</v>
      </c>
      <c r="JM87" s="86">
        <f t="shared" si="87"/>
        <v>0.4040438224579167</v>
      </c>
    </row>
    <row r="88" spans="2:273" x14ac:dyDescent="0.25">
      <c r="B88" s="2">
        <v>61</v>
      </c>
      <c r="C88" s="37">
        <v>211.68299999999999</v>
      </c>
      <c r="D88" s="37">
        <v>245.41499999999999</v>
      </c>
      <c r="E88" s="37">
        <v>246.19499999999999</v>
      </c>
      <c r="F88" s="37">
        <v>243.87799999999999</v>
      </c>
      <c r="G88" s="37">
        <v>242.68299999999999</v>
      </c>
      <c r="H88" s="37">
        <v>239.61</v>
      </c>
      <c r="I88" s="37">
        <v>240.07300000000001</v>
      </c>
      <c r="J88" s="37">
        <v>241.512</v>
      </c>
      <c r="K88" s="37">
        <v>241.29300000000001</v>
      </c>
      <c r="L88" s="37">
        <v>241.68299999999999</v>
      </c>
      <c r="M88" s="37">
        <v>244.34100000000001</v>
      </c>
      <c r="N88" s="37">
        <v>246.61</v>
      </c>
      <c r="O88" s="37">
        <v>246.244</v>
      </c>
      <c r="P88" s="37">
        <v>212.92699999999999</v>
      </c>
      <c r="Q88" s="37">
        <v>173.34100000000001</v>
      </c>
      <c r="S88" s="4">
        <f t="shared" si="89"/>
        <v>218.7868495751861</v>
      </c>
      <c r="T88" s="4">
        <f t="shared" si="89"/>
        <v>255.45831526796363</v>
      </c>
      <c r="U88" s="4">
        <f t="shared" si="89"/>
        <v>256.30877133325828</v>
      </c>
      <c r="V88" s="4">
        <f t="shared" si="89"/>
        <v>251.51092421707409</v>
      </c>
      <c r="W88" s="4">
        <f t="shared" si="89"/>
        <v>250.13297410119563</v>
      </c>
      <c r="X88" s="4">
        <f t="shared" si="89"/>
        <v>248.45844332475787</v>
      </c>
      <c r="Y88" s="4">
        <f t="shared" si="89"/>
        <v>248.07125647804489</v>
      </c>
      <c r="Z88" s="4">
        <f t="shared" si="89"/>
        <v>249.9178862270372</v>
      </c>
      <c r="AA88" s="4">
        <f t="shared" si="89"/>
        <v>251.1393616187747</v>
      </c>
      <c r="AB88" s="4">
        <f t="shared" si="89"/>
        <v>251.41264416862737</v>
      </c>
      <c r="AC88" s="4">
        <f t="shared" si="89"/>
        <v>255.02347304125129</v>
      </c>
      <c r="AD88" s="4">
        <f t="shared" si="89"/>
        <v>256.82493036258472</v>
      </c>
      <c r="AE88" s="4">
        <f t="shared" si="89"/>
        <v>257.13127906252032</v>
      </c>
      <c r="AF88" s="4">
        <f t="shared" si="89"/>
        <v>218.65840978713703</v>
      </c>
      <c r="AG88" s="4">
        <f t="shared" si="89"/>
        <v>177.10752887510094</v>
      </c>
      <c r="AI88" s="4">
        <f t="shared" si="90"/>
        <v>-7.1038495751861035</v>
      </c>
      <c r="AJ88" s="4">
        <f t="shared" si="90"/>
        <v>-10.043315267963635</v>
      </c>
      <c r="AK88" s="4">
        <f t="shared" si="90"/>
        <v>-10.113771333258285</v>
      </c>
      <c r="AL88" s="4">
        <f t="shared" si="90"/>
        <v>-7.6329242170741054</v>
      </c>
      <c r="AM88" s="4">
        <f t="shared" si="90"/>
        <v>-7.449974101195636</v>
      </c>
      <c r="AN88" s="4">
        <f t="shared" si="90"/>
        <v>-8.8484433247578522</v>
      </c>
      <c r="AO88" s="4">
        <f t="shared" si="90"/>
        <v>-7.9982564780448797</v>
      </c>
      <c r="AP88" s="4">
        <f t="shared" si="90"/>
        <v>-8.4058862270372003</v>
      </c>
      <c r="AQ88" s="4">
        <f t="shared" si="90"/>
        <v>-9.8463616187746936</v>
      </c>
      <c r="AR88" s="4">
        <f t="shared" si="90"/>
        <v>-9.7296441686273738</v>
      </c>
      <c r="AS88" s="4">
        <f t="shared" si="90"/>
        <v>-10.682473041251285</v>
      </c>
      <c r="AT88" s="4">
        <f t="shared" si="90"/>
        <v>-10.21493036258471</v>
      </c>
      <c r="AU88" s="4">
        <f t="shared" si="90"/>
        <v>-10.887279062520321</v>
      </c>
      <c r="AV88" s="4">
        <f t="shared" si="90"/>
        <v>-5.7314097871370393</v>
      </c>
      <c r="AW88" s="4">
        <f t="shared" si="90"/>
        <v>-3.7665288751009314</v>
      </c>
      <c r="AY88" s="2">
        <f t="shared" si="81"/>
        <v>80.766164566998555</v>
      </c>
      <c r="AZ88" s="2">
        <f t="shared" si="81"/>
        <v>82.109741450917369</v>
      </c>
      <c r="BA88" s="2">
        <f t="shared" si="81"/>
        <v>84.144695251421112</v>
      </c>
      <c r="BB88" s="2">
        <f t="shared" si="81"/>
        <v>82.535269732651557</v>
      </c>
      <c r="BC88" s="2">
        <f t="shared" si="81"/>
        <v>83.633546857538889</v>
      </c>
      <c r="BD88" s="2">
        <f t="shared" si="81"/>
        <v>82.115333132248992</v>
      </c>
      <c r="BE88" s="2">
        <f t="shared" si="81"/>
        <v>83.581324767322457</v>
      </c>
      <c r="BF88" s="2">
        <f t="shared" si="81"/>
        <v>82.429019622724212</v>
      </c>
      <c r="BG88" s="2">
        <f t="shared" si="81"/>
        <v>84.525110845378492</v>
      </c>
      <c r="BH88" s="2">
        <f t="shared" si="81"/>
        <v>84.288959312721431</v>
      </c>
      <c r="BI88" s="2">
        <f t="shared" si="81"/>
        <v>88.025790410215464</v>
      </c>
      <c r="BJ88" s="2">
        <f t="shared" si="81"/>
        <v>89.306134642230589</v>
      </c>
      <c r="BK88" s="2">
        <f t="shared" si="81"/>
        <v>85.903559539454733</v>
      </c>
      <c r="BL88" s="2">
        <f t="shared" si="81"/>
        <v>87.753843307236338</v>
      </c>
      <c r="BM88" s="2">
        <f t="shared" si="81"/>
        <v>85.12697982574592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89.533656095842119</v>
      </c>
      <c r="DL88" s="2">
        <f t="shared" si="91"/>
        <v>94.268613888663779</v>
      </c>
      <c r="DM88" s="2">
        <f t="shared" si="91"/>
        <v>95.623959241552583</v>
      </c>
      <c r="DN88" s="2">
        <f t="shared" si="91"/>
        <v>94.968809756097585</v>
      </c>
      <c r="DO88" s="2">
        <f t="shared" si="91"/>
        <v>93.37721010452961</v>
      </c>
      <c r="DP88" s="2">
        <f t="shared" si="91"/>
        <v>93.82731953110229</v>
      </c>
      <c r="DQ88" s="2">
        <f t="shared" si="91"/>
        <v>93.866769737730579</v>
      </c>
      <c r="DR88" s="2">
        <f t="shared" si="91"/>
        <v>91.084643612201731</v>
      </c>
      <c r="DS88" s="2">
        <f t="shared" si="91"/>
        <v>95.953430162085965</v>
      </c>
      <c r="DT88" s="2">
        <f t="shared" si="91"/>
        <v>96.026401993355492</v>
      </c>
      <c r="DU88" s="2">
        <f t="shared" si="91"/>
        <v>100.60165454545452</v>
      </c>
      <c r="DV88" s="2">
        <f t="shared" si="91"/>
        <v>97.147123225611594</v>
      </c>
      <c r="DW88" s="2">
        <f t="shared" si="91"/>
        <v>99.25839515976557</v>
      </c>
      <c r="DX88" s="2">
        <f t="shared" si="91"/>
        <v>94.469351219512191</v>
      </c>
      <c r="DY88" s="2">
        <f t="shared" si="91"/>
        <v>90.310837243401735</v>
      </c>
      <c r="EA88" s="2">
        <f t="shared" si="95"/>
        <v>78.872309911835401</v>
      </c>
      <c r="EB88" s="2">
        <f t="shared" si="92"/>
        <v>79.945878862086332</v>
      </c>
      <c r="EC88" s="2">
        <f t="shared" si="92"/>
        <v>82.05805091369561</v>
      </c>
      <c r="ED88" s="2">
        <f t="shared" si="92"/>
        <v>80.537083354403705</v>
      </c>
      <c r="EE88" s="2">
        <f t="shared" si="92"/>
        <v>81.991968365515234</v>
      </c>
      <c r="EF88" s="2">
        <f t="shared" si="92"/>
        <v>80.05199733066857</v>
      </c>
      <c r="EG88" s="2">
        <f t="shared" si="92"/>
        <v>81.682754531001578</v>
      </c>
      <c r="EH88" s="2">
        <f t="shared" si="92"/>
        <v>80.740815488721822</v>
      </c>
      <c r="EI88" s="2">
        <f t="shared" si="92"/>
        <v>82.186753867807937</v>
      </c>
      <c r="EJ88" s="2">
        <f t="shared" si="92"/>
        <v>81.97322479861792</v>
      </c>
      <c r="EK88" s="2">
        <f t="shared" si="92"/>
        <v>85.444686384517084</v>
      </c>
      <c r="EL88" s="2">
        <f t="shared" si="92"/>
        <v>87.736132826990726</v>
      </c>
      <c r="EM88" s="2">
        <f t="shared" si="92"/>
        <v>83.441586906774432</v>
      </c>
      <c r="EN88" s="2">
        <f t="shared" si="92"/>
        <v>85.974906990179093</v>
      </c>
      <c r="EO88" s="2">
        <f t="shared" si="92"/>
        <v>83.429430258368114</v>
      </c>
      <c r="EQ88" s="2">
        <f t="shared" si="93"/>
        <v>79.865959311765806</v>
      </c>
      <c r="ER88" s="2">
        <f t="shared" si="93"/>
        <v>79.561569657633925</v>
      </c>
      <c r="ES88" s="2">
        <f t="shared" si="93"/>
        <v>81.706226886517342</v>
      </c>
      <c r="ET88" s="2">
        <f t="shared" si="93"/>
        <v>79.584975749221428</v>
      </c>
      <c r="EU88" s="2">
        <f t="shared" si="93"/>
        <v>80.746969992041116</v>
      </c>
      <c r="EV88" s="2">
        <f t="shared" si="93"/>
        <v>80.595586563396608</v>
      </c>
      <c r="EW88" s="2">
        <f t="shared" si="93"/>
        <v>81.406186750528931</v>
      </c>
      <c r="EX88" s="2">
        <f t="shared" si="93"/>
        <v>80.569581402042928</v>
      </c>
      <c r="EY88" s="2">
        <f t="shared" si="93"/>
        <v>81.604807530472087</v>
      </c>
      <c r="EZ88" s="2">
        <f t="shared" si="93"/>
        <v>81.526919415852916</v>
      </c>
      <c r="FA88" s="2">
        <f t="shared" si="93"/>
        <v>84.260457354828148</v>
      </c>
      <c r="FB88" s="2">
        <f t="shared" si="93"/>
        <v>86.129479347361851</v>
      </c>
      <c r="FC88" s="2">
        <f t="shared" si="93"/>
        <v>83.038296252628086</v>
      </c>
      <c r="FD88" s="2">
        <f t="shared" si="93"/>
        <v>86.031502466398891</v>
      </c>
      <c r="FE88" s="2">
        <f t="shared" si="93"/>
        <v>87.833876123782545</v>
      </c>
      <c r="FG88" s="2">
        <f t="shared" si="94"/>
        <v>0.82237454495604756</v>
      </c>
      <c r="FH88" s="2">
        <f t="shared" si="94"/>
        <v>0.84891601089212376</v>
      </c>
      <c r="FI88" s="2">
        <f t="shared" si="94"/>
        <v>0.84617991743433696</v>
      </c>
      <c r="FJ88" s="2">
        <f t="shared" si="94"/>
        <v>0.86153052339335112</v>
      </c>
      <c r="FK88" s="2">
        <f t="shared" si="94"/>
        <v>0.85579723088061443</v>
      </c>
      <c r="FL88" s="2">
        <f t="shared" si="94"/>
        <v>0.8502227744247205</v>
      </c>
      <c r="FM88" s="2">
        <f t="shared" si="94"/>
        <v>0.84417035315415168</v>
      </c>
      <c r="FN88" s="2">
        <f t="shared" si="94"/>
        <v>0.8367868234618695</v>
      </c>
      <c r="FO88" s="2">
        <f t="shared" si="94"/>
        <v>0.83013500832087572</v>
      </c>
      <c r="FP88" s="2">
        <f t="shared" si="94"/>
        <v>0.8352107889587006</v>
      </c>
      <c r="FQ88" s="2">
        <f t="shared" si="94"/>
        <v>0.82969682985499471</v>
      </c>
      <c r="FR88" s="2">
        <f t="shared" si="94"/>
        <v>0.83315185469702358</v>
      </c>
      <c r="FS88" s="2">
        <f t="shared" si="94"/>
        <v>0.84434151342592823</v>
      </c>
      <c r="FT88" s="2">
        <f t="shared" si="94"/>
        <v>0.79057715259990025</v>
      </c>
      <c r="FU88" s="2">
        <f t="shared" si="94"/>
        <v>0.7533753860563176</v>
      </c>
      <c r="FW88" s="2">
        <f t="shared" si="83"/>
        <v>1.2900712047815189E-4</v>
      </c>
      <c r="FX88" s="2">
        <f t="shared" si="83"/>
        <v>1.9087213763940944E-4</v>
      </c>
      <c r="FY88" s="2">
        <f t="shared" si="83"/>
        <v>1.8418680551470832E-4</v>
      </c>
      <c r="FZ88" s="2">
        <f t="shared" si="83"/>
        <v>1.7563469102110165E-4</v>
      </c>
      <c r="GA88" s="2">
        <f t="shared" si="83"/>
        <v>1.6457357712405463E-4</v>
      </c>
      <c r="GB88" s="2">
        <f t="shared" si="83"/>
        <v>1.9548031401505164E-4</v>
      </c>
      <c r="GC88" s="2">
        <f t="shared" si="83"/>
        <v>2.1893551024216337E-4</v>
      </c>
      <c r="GD88" s="2">
        <f t="shared" si="83"/>
        <v>2.6228186268479719E-4</v>
      </c>
      <c r="GE88" s="2">
        <f t="shared" si="83"/>
        <v>2.0513335769064474E-4</v>
      </c>
      <c r="GF88" s="2">
        <f t="shared" si="83"/>
        <v>1.7357720489293078E-4</v>
      </c>
      <c r="GG88" s="2">
        <f t="shared" si="83"/>
        <v>1.4836817184609043E-4</v>
      </c>
      <c r="GH88" s="2">
        <f t="shared" si="83"/>
        <v>1.2726965504793636E-4</v>
      </c>
      <c r="GI88" s="2">
        <f t="shared" si="83"/>
        <v>1.1853092078158542E-4</v>
      </c>
      <c r="GJ88" s="2">
        <f t="shared" si="83"/>
        <v>9.9291839959836028E-5</v>
      </c>
      <c r="GK88" s="2">
        <f t="shared" si="83"/>
        <v>9.6544790768601007E-5</v>
      </c>
      <c r="GM88" s="86">
        <f t="shared" si="84"/>
        <v>0.53557756964469783</v>
      </c>
      <c r="GN88" s="86">
        <f t="shared" si="84"/>
        <v>0.6296359004055363</v>
      </c>
      <c r="GO88" s="86">
        <f t="shared" si="84"/>
        <v>0.63456932122189769</v>
      </c>
      <c r="GP88" s="86">
        <f t="shared" si="84"/>
        <v>0.6542296478167009</v>
      </c>
      <c r="GQ88" s="86">
        <f t="shared" si="84"/>
        <v>0.62739929036449937</v>
      </c>
      <c r="GR88" s="86">
        <f t="shared" si="84"/>
        <v>0.62474407551757261</v>
      </c>
      <c r="GS88" s="86">
        <f t="shared" si="84"/>
        <v>0.61850188997105149</v>
      </c>
      <c r="GT88" s="86">
        <f t="shared" si="84"/>
        <v>0.61536476480085511</v>
      </c>
      <c r="GU88" s="86">
        <f t="shared" si="84"/>
        <v>0.60292458914451896</v>
      </c>
      <c r="GV88" s="86">
        <f t="shared" si="84"/>
        <v>0.60129748681831596</v>
      </c>
      <c r="GW88" s="86">
        <f t="shared" si="84"/>
        <v>0.60527234932044205</v>
      </c>
      <c r="GX88" s="86">
        <f t="shared" si="84"/>
        <v>0.60916796588109834</v>
      </c>
      <c r="GY88" s="86">
        <f t="shared" si="84"/>
        <v>0.6297844940335936</v>
      </c>
      <c r="GZ88" s="86">
        <f t="shared" si="84"/>
        <v>0.46870372548870265</v>
      </c>
      <c r="HA88" s="86">
        <f t="shared" si="84"/>
        <v>0.45090268053307964</v>
      </c>
      <c r="HC88" s="86">
        <f t="shared" si="74"/>
        <v>5.1636931399953411E-5</v>
      </c>
      <c r="HD88" s="86">
        <f t="shared" si="74"/>
        <v>1.6543602641896649E-4</v>
      </c>
      <c r="HE88" s="86">
        <f t="shared" si="74"/>
        <v>1.5847140933171689E-4</v>
      </c>
      <c r="HF88" s="86">
        <f t="shared" si="74"/>
        <v>2.3211526419336068E-4</v>
      </c>
      <c r="HG88" s="86">
        <f t="shared" si="88"/>
        <v>2.7755635578378425E-4</v>
      </c>
      <c r="HH88" s="86">
        <f t="shared" si="88"/>
        <v>6.1512337760044036E-4</v>
      </c>
      <c r="HI88" s="86">
        <f t="shared" si="88"/>
        <v>5.0456126242988722E-4</v>
      </c>
      <c r="HJ88" s="86">
        <f t="shared" si="88"/>
        <v>3.292213601440695E-4</v>
      </c>
      <c r="HK88" s="86">
        <f t="shared" si="88"/>
        <v>3.3574089537167102E-4</v>
      </c>
      <c r="HL88" s="86">
        <f t="shared" si="88"/>
        <v>2.9447918417963416E-4</v>
      </c>
      <c r="HM88" s="86">
        <f t="shared" si="88"/>
        <v>2.1367905833036762E-4</v>
      </c>
      <c r="HN88" s="86">
        <f t="shared" si="88"/>
        <v>6.3328801335471544E-5</v>
      </c>
      <c r="HO88" s="86">
        <f t="shared" si="88"/>
        <v>1.4801532827605173E-4</v>
      </c>
      <c r="HP88" s="86">
        <f t="shared" si="88"/>
        <v>3.8143081573015411E-6</v>
      </c>
      <c r="HQ88" s="86">
        <f t="shared" si="88"/>
        <v>2.3225698460982953E-6</v>
      </c>
      <c r="HS88" s="86">
        <f t="shared" si="85"/>
        <v>2.529981822772388E-25</v>
      </c>
      <c r="HT88" s="86">
        <f t="shared" si="85"/>
        <v>6.8941300803764307E-21</v>
      </c>
      <c r="HU88" s="86">
        <f t="shared" si="85"/>
        <v>9.7531660943809381E-22</v>
      </c>
      <c r="HV88" s="86">
        <f t="shared" si="85"/>
        <v>5.2068951777818364E-20</v>
      </c>
      <c r="HW88" s="86">
        <f t="shared" si="85"/>
        <v>6.4319074081270792E-20</v>
      </c>
      <c r="HX88" s="86">
        <f t="shared" si="85"/>
        <v>3.4442890948502173E-18</v>
      </c>
      <c r="HY88" s="86">
        <f t="shared" si="85"/>
        <v>2.124425882618002E-19</v>
      </c>
      <c r="HZ88" s="86">
        <f t="shared" si="85"/>
        <v>1.7543427955741685E-20</v>
      </c>
      <c r="IA88" s="86">
        <f t="shared" si="85"/>
        <v>1.0605476364044798E-20</v>
      </c>
      <c r="IB88" s="86">
        <f t="shared" si="85"/>
        <v>9.5484440023274959E-21</v>
      </c>
      <c r="IC88" s="86">
        <f t="shared" si="85"/>
        <v>2.5565999648359291E-21</v>
      </c>
      <c r="ID88" s="86">
        <f t="shared" si="85"/>
        <v>2.3449633222080514E-24</v>
      </c>
      <c r="IE88" s="86">
        <f t="shared" si="85"/>
        <v>1.2997143583759995E-21</v>
      </c>
      <c r="IF88" s="86">
        <f t="shared" si="85"/>
        <v>7.0421255039866206E-19</v>
      </c>
      <c r="IG88" s="86">
        <f t="shared" si="85"/>
        <v>3.5093745404960637E-18</v>
      </c>
      <c r="II88" s="86">
        <f t="shared" si="86"/>
        <v>1.6804336252215335E-150</v>
      </c>
      <c r="IJ88" s="86">
        <f t="shared" si="86"/>
        <v>7.202568906559993E-122</v>
      </c>
      <c r="IK88" s="86">
        <f t="shared" si="86"/>
        <v>8.5826325803021262E-128</v>
      </c>
      <c r="IL88" s="86">
        <f t="shared" si="86"/>
        <v>5.4227540521408841E-121</v>
      </c>
      <c r="IM88" s="86">
        <f t="shared" si="86"/>
        <v>4.1187102755681086E-119</v>
      </c>
      <c r="IN88" s="86">
        <f t="shared" si="86"/>
        <v>2.0133601887823588E-107</v>
      </c>
      <c r="IO88" s="86">
        <f t="shared" si="86"/>
        <v>2.3824517094506513E-112</v>
      </c>
      <c r="IP88" s="86">
        <f t="shared" si="86"/>
        <v>1.929576432434859E-120</v>
      </c>
      <c r="IQ88" s="86">
        <f t="shared" si="86"/>
        <v>9.1151964195870074E-123</v>
      </c>
      <c r="IR88" s="86">
        <f t="shared" si="86"/>
        <v>1.7795098298538645E-123</v>
      </c>
      <c r="IS88" s="86">
        <f t="shared" si="86"/>
        <v>4.3313511741917013E-125</v>
      </c>
      <c r="IT88" s="86">
        <f t="shared" si="86"/>
        <v>5.6845626158193257E-142</v>
      </c>
      <c r="IU88" s="86">
        <f t="shared" si="86"/>
        <v>2.689516758872861E-126</v>
      </c>
      <c r="IV88" s="86">
        <f t="shared" si="86"/>
        <v>2.1083614493910431E-82</v>
      </c>
      <c r="IW88" s="86">
        <f t="shared" si="86"/>
        <v>6.5929471315157636E-80</v>
      </c>
      <c r="IY88" s="86">
        <f t="shared" si="87"/>
        <v>0.5356292065760978</v>
      </c>
      <c r="IZ88" s="86">
        <f t="shared" si="87"/>
        <v>0.62980133643195524</v>
      </c>
      <c r="JA88" s="86">
        <f t="shared" si="87"/>
        <v>0.63472779263122936</v>
      </c>
      <c r="JB88" s="86">
        <f t="shared" si="87"/>
        <v>0.65446176308089421</v>
      </c>
      <c r="JC88" s="86">
        <f t="shared" si="87"/>
        <v>0.62767684672028312</v>
      </c>
      <c r="JD88" s="86">
        <f t="shared" si="87"/>
        <v>0.625359198895173</v>
      </c>
      <c r="JE88" s="86">
        <f t="shared" si="87"/>
        <v>0.61900645123348141</v>
      </c>
      <c r="JF88" s="86">
        <f t="shared" si="87"/>
        <v>0.61569398616099913</v>
      </c>
      <c r="JG88" s="86">
        <f t="shared" si="87"/>
        <v>0.60326033003989066</v>
      </c>
      <c r="JH88" s="86">
        <f t="shared" si="87"/>
        <v>0.60159196600249565</v>
      </c>
      <c r="JI88" s="86">
        <f t="shared" si="87"/>
        <v>0.60548602837877241</v>
      </c>
      <c r="JJ88" s="86">
        <f t="shared" si="87"/>
        <v>0.60923129468243375</v>
      </c>
      <c r="JK88" s="86">
        <f t="shared" si="87"/>
        <v>0.62993250936186962</v>
      </c>
      <c r="JL88" s="86">
        <f t="shared" si="87"/>
        <v>0.46870753979685997</v>
      </c>
      <c r="JM88" s="86">
        <f t="shared" si="87"/>
        <v>0.45090500310292575</v>
      </c>
    </row>
    <row r="89" spans="2:273" x14ac:dyDescent="0.25">
      <c r="B89" s="2">
        <v>62</v>
      </c>
      <c r="C89" s="37">
        <v>208.56100000000001</v>
      </c>
      <c r="D89" s="37">
        <v>239.85400000000001</v>
      </c>
      <c r="E89" s="37">
        <v>239.12200000000001</v>
      </c>
      <c r="F89" s="37">
        <v>235.12200000000001</v>
      </c>
      <c r="G89" s="37">
        <v>236.29300000000001</v>
      </c>
      <c r="H89" s="37">
        <v>234.39</v>
      </c>
      <c r="I89" s="37">
        <v>233.61</v>
      </c>
      <c r="J89" s="37">
        <v>236</v>
      </c>
      <c r="K89" s="37">
        <v>237.85400000000001</v>
      </c>
      <c r="L89" s="37">
        <v>238.43899999999999</v>
      </c>
      <c r="M89" s="37">
        <v>241.09800000000001</v>
      </c>
      <c r="N89" s="37">
        <v>244.19499999999999</v>
      </c>
      <c r="O89" s="37">
        <v>242.756</v>
      </c>
      <c r="P89" s="37">
        <v>210.024</v>
      </c>
      <c r="Q89" s="37">
        <v>167.79499999999999</v>
      </c>
      <c r="S89" s="4">
        <f t="shared" si="89"/>
        <v>214.24397664554155</v>
      </c>
      <c r="T89" s="4">
        <f t="shared" si="89"/>
        <v>247.82423568092889</v>
      </c>
      <c r="U89" s="4">
        <f t="shared" si="89"/>
        <v>246.44150769531146</v>
      </c>
      <c r="V89" s="4">
        <f t="shared" si="89"/>
        <v>241.06909792983265</v>
      </c>
      <c r="W89" s="4">
        <f t="shared" si="89"/>
        <v>242.59814603663446</v>
      </c>
      <c r="X89" s="4">
        <f t="shared" si="89"/>
        <v>238.18010740336859</v>
      </c>
      <c r="Y89" s="4">
        <f t="shared" si="89"/>
        <v>237.26365154941999</v>
      </c>
      <c r="Z89" s="4">
        <f t="shared" si="89"/>
        <v>240.66536387158382</v>
      </c>
      <c r="AA89" s="4">
        <f t="shared" si="89"/>
        <v>244.66793751273357</v>
      </c>
      <c r="AB89" s="4">
        <f t="shared" si="89"/>
        <v>244.14242398049885</v>
      </c>
      <c r="AC89" s="4">
        <f t="shared" si="89"/>
        <v>249.79522071617973</v>
      </c>
      <c r="AD89" s="4">
        <f t="shared" si="89"/>
        <v>255.80227903412973</v>
      </c>
      <c r="AE89" s="4">
        <f t="shared" si="89"/>
        <v>252.44941310861924</v>
      </c>
      <c r="AF89" s="4">
        <f t="shared" si="89"/>
        <v>218.44293253546621</v>
      </c>
      <c r="AG89" s="4">
        <f t="shared" si="89"/>
        <v>172.99354129866936</v>
      </c>
      <c r="AI89" s="4">
        <f t="shared" si="90"/>
        <v>-5.6829766455415438</v>
      </c>
      <c r="AJ89" s="4">
        <f t="shared" si="90"/>
        <v>-7.9702356809288801</v>
      </c>
      <c r="AK89" s="4">
        <f t="shared" si="90"/>
        <v>-7.3195076953114437</v>
      </c>
      <c r="AL89" s="4">
        <f t="shared" si="90"/>
        <v>-5.947097929832637</v>
      </c>
      <c r="AM89" s="4">
        <f t="shared" si="90"/>
        <v>-6.3051460366344543</v>
      </c>
      <c r="AN89" s="4">
        <f t="shared" si="90"/>
        <v>-3.7901074033686086</v>
      </c>
      <c r="AO89" s="4">
        <f t="shared" si="90"/>
        <v>-3.6536515494199762</v>
      </c>
      <c r="AP89" s="4">
        <f t="shared" si="90"/>
        <v>-4.6653638715838213</v>
      </c>
      <c r="AQ89" s="4">
        <f t="shared" si="90"/>
        <v>-6.8139375127335597</v>
      </c>
      <c r="AR89" s="4">
        <f t="shared" si="90"/>
        <v>-5.7034239804988545</v>
      </c>
      <c r="AS89" s="4">
        <f t="shared" si="90"/>
        <v>-8.6972207161797144</v>
      </c>
      <c r="AT89" s="4">
        <f t="shared" si="90"/>
        <v>-11.607279034129732</v>
      </c>
      <c r="AU89" s="4">
        <f t="shared" si="90"/>
        <v>-9.6934131086192394</v>
      </c>
      <c r="AV89" s="4">
        <f t="shared" si="90"/>
        <v>-8.4189325354662117</v>
      </c>
      <c r="AW89" s="4">
        <f t="shared" si="90"/>
        <v>-5.1985412986693689</v>
      </c>
      <c r="AY89" s="2">
        <f t="shared" si="81"/>
        <v>80.593465584409017</v>
      </c>
      <c r="AZ89" s="2">
        <f t="shared" si="81"/>
        <v>81.899674042135103</v>
      </c>
      <c r="BA89" s="2">
        <f t="shared" si="81"/>
        <v>83.92007563253955</v>
      </c>
      <c r="BB89" s="2">
        <f t="shared" si="81"/>
        <v>82.310858539035607</v>
      </c>
      <c r="BC89" s="2">
        <f t="shared" si="81"/>
        <v>83.408809445058012</v>
      </c>
      <c r="BD89" s="2">
        <f t="shared" si="81"/>
        <v>81.908933462434419</v>
      </c>
      <c r="BE89" s="2">
        <f t="shared" si="81"/>
        <v>83.362131743901685</v>
      </c>
      <c r="BF89" s="2">
        <f t="shared" si="81"/>
        <v>82.2101754616438</v>
      </c>
      <c r="BG89" s="2">
        <f t="shared" si="81"/>
        <v>84.260491282688591</v>
      </c>
      <c r="BH89" s="2">
        <f t="shared" si="81"/>
        <v>84.017636472679428</v>
      </c>
      <c r="BI89" s="2">
        <f t="shared" si="81"/>
        <v>87.735115157777742</v>
      </c>
      <c r="BJ89" s="2">
        <f t="shared" si="81"/>
        <v>89.044772292449537</v>
      </c>
      <c r="BK89" s="2">
        <f t="shared" si="81"/>
        <v>85.622325580961444</v>
      </c>
      <c r="BL89" s="2">
        <f t="shared" si="81"/>
        <v>87.5625879976932</v>
      </c>
      <c r="BM89" s="2">
        <f t="shared" si="81"/>
        <v>85.010617437690243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89.714908033826617</v>
      </c>
      <c r="DL89" s="2">
        <f t="shared" si="91"/>
        <v>94.515479134591985</v>
      </c>
      <c r="DM89" s="2">
        <f t="shared" si="91"/>
        <v>95.878549064095324</v>
      </c>
      <c r="DN89" s="2">
        <f t="shared" si="91"/>
        <v>95.198936585365885</v>
      </c>
      <c r="DO89" s="2">
        <f t="shared" si="91"/>
        <v>93.539873170731695</v>
      </c>
      <c r="DP89" s="2">
        <f t="shared" si="91"/>
        <v>93.985628420171253</v>
      </c>
      <c r="DQ89" s="2">
        <f t="shared" si="91"/>
        <v>93.99192572184856</v>
      </c>
      <c r="DR89" s="2">
        <f t="shared" si="91"/>
        <v>91.108483539716076</v>
      </c>
      <c r="DS89" s="2">
        <f t="shared" si="91"/>
        <v>96.090858773784348</v>
      </c>
      <c r="DT89" s="2">
        <f t="shared" si="91"/>
        <v>96.118328903654486</v>
      </c>
      <c r="DU89" s="2">
        <f t="shared" si="91"/>
        <v>100.77716363636362</v>
      </c>
      <c r="DV89" s="2">
        <f t="shared" si="91"/>
        <v>97.248589096949559</v>
      </c>
      <c r="DW89" s="2">
        <f t="shared" si="91"/>
        <v>99.395072171352965</v>
      </c>
      <c r="DX89" s="2">
        <f t="shared" si="91"/>
        <v>94.58812926829269</v>
      </c>
      <c r="DY89" s="2">
        <f t="shared" si="91"/>
        <v>90.429821664222857</v>
      </c>
      <c r="EA89" s="2">
        <f t="shared" si="95"/>
        <v>78.796503339567167</v>
      </c>
      <c r="EB89" s="2">
        <f t="shared" si="92"/>
        <v>79.85205443539158</v>
      </c>
      <c r="EC89" s="2">
        <f t="shared" si="92"/>
        <v>81.937597957557372</v>
      </c>
      <c r="ED89" s="2">
        <f t="shared" si="92"/>
        <v>80.421892203961235</v>
      </c>
      <c r="EE89" s="2">
        <f t="shared" si="92"/>
        <v>81.852173760509814</v>
      </c>
      <c r="EF89" s="2">
        <f t="shared" si="92"/>
        <v>79.968535769041239</v>
      </c>
      <c r="EG89" s="2">
        <f t="shared" si="92"/>
        <v>81.572653418124005</v>
      </c>
      <c r="EH89" s="2">
        <f t="shared" si="92"/>
        <v>80.627352781954897</v>
      </c>
      <c r="EI89" s="2">
        <f t="shared" si="92"/>
        <v>82.052875497780008</v>
      </c>
      <c r="EJ89" s="2">
        <f t="shared" si="92"/>
        <v>81.840311065087548</v>
      </c>
      <c r="EK89" s="2">
        <f t="shared" si="92"/>
        <v>85.293881920922729</v>
      </c>
      <c r="EL89" s="2">
        <f t="shared" si="92"/>
        <v>87.546682283338669</v>
      </c>
      <c r="EM89" s="2">
        <f t="shared" si="92"/>
        <v>83.306723271347892</v>
      </c>
      <c r="EN89" s="2">
        <f t="shared" si="92"/>
        <v>85.865276718659743</v>
      </c>
      <c r="EO89" s="2">
        <f t="shared" si="92"/>
        <v>83.39209220456361</v>
      </c>
      <c r="EQ89" s="2">
        <f t="shared" si="93"/>
        <v>79.771165663553177</v>
      </c>
      <c r="ER89" s="2">
        <f t="shared" si="93"/>
        <v>79.475838079860637</v>
      </c>
      <c r="ES89" s="2">
        <f t="shared" si="93"/>
        <v>81.593168765862202</v>
      </c>
      <c r="ET89" s="2">
        <f t="shared" si="93"/>
        <v>79.489688765872415</v>
      </c>
      <c r="EU89" s="2">
        <f t="shared" si="93"/>
        <v>80.633286881589413</v>
      </c>
      <c r="EV89" s="2">
        <f t="shared" si="93"/>
        <v>80.500229697540604</v>
      </c>
      <c r="EW89" s="2">
        <f t="shared" si="93"/>
        <v>81.30239646543572</v>
      </c>
      <c r="EX89" s="2">
        <f t="shared" si="93"/>
        <v>80.459957585517472</v>
      </c>
      <c r="EY89" s="2">
        <f t="shared" si="93"/>
        <v>81.483428373646078</v>
      </c>
      <c r="EZ89" s="2">
        <f t="shared" si="93"/>
        <v>81.403607706948009</v>
      </c>
      <c r="FA89" s="2">
        <f t="shared" si="93"/>
        <v>84.134356403071536</v>
      </c>
      <c r="FB89" s="2">
        <f t="shared" si="93"/>
        <v>85.973401114956246</v>
      </c>
      <c r="FC89" s="2">
        <f t="shared" si="93"/>
        <v>82.911831705132499</v>
      </c>
      <c r="FD89" s="2">
        <f t="shared" si="93"/>
        <v>85.920412612583135</v>
      </c>
      <c r="FE89" s="2">
        <f t="shared" si="93"/>
        <v>87.701049434721085</v>
      </c>
      <c r="FG89" s="2">
        <f t="shared" si="94"/>
        <v>0.83543160127499394</v>
      </c>
      <c r="FH89" s="2">
        <f t="shared" si="94"/>
        <v>0.86035333596732877</v>
      </c>
      <c r="FI89" s="2">
        <f t="shared" si="94"/>
        <v>0.8577896717075979</v>
      </c>
      <c r="FJ89" s="2">
        <f t="shared" si="94"/>
        <v>0.8721567177680345</v>
      </c>
      <c r="FK89" s="2">
        <f t="shared" si="94"/>
        <v>0.86679537382149829</v>
      </c>
      <c r="FL89" s="2">
        <f t="shared" si="94"/>
        <v>0.86157730560756141</v>
      </c>
      <c r="FM89" s="2">
        <f t="shared" si="94"/>
        <v>0.8559059534254827</v>
      </c>
      <c r="FN89" s="2">
        <f t="shared" si="94"/>
        <v>0.84897900277876615</v>
      </c>
      <c r="FO89" s="2">
        <f t="shared" si="94"/>
        <v>0.84273069561087588</v>
      </c>
      <c r="FP89" s="2">
        <f t="shared" si="94"/>
        <v>0.84749924353766071</v>
      </c>
      <c r="FQ89" s="2">
        <f t="shared" si="94"/>
        <v>0.84231883695624199</v>
      </c>
      <c r="FR89" s="2">
        <f t="shared" si="94"/>
        <v>0.84556545593844057</v>
      </c>
      <c r="FS89" s="2">
        <f t="shared" si="94"/>
        <v>0.85606642135114464</v>
      </c>
      <c r="FT89" s="2">
        <f t="shared" si="94"/>
        <v>0.80541855239271953</v>
      </c>
      <c r="FU89" s="2">
        <f t="shared" si="94"/>
        <v>0.7700864883148818</v>
      </c>
      <c r="FW89" s="2">
        <f t="shared" si="83"/>
        <v>1.4145173419028513E-4</v>
      </c>
      <c r="FX89" s="2">
        <f t="shared" si="83"/>
        <v>2.0928328322129041E-4</v>
      </c>
      <c r="FY89" s="2">
        <f t="shared" si="83"/>
        <v>2.0195322755311843E-4</v>
      </c>
      <c r="FZ89" s="2">
        <f t="shared" si="83"/>
        <v>1.9257634600055866E-4</v>
      </c>
      <c r="GA89" s="2">
        <f t="shared" si="83"/>
        <v>1.8044847385991988E-4</v>
      </c>
      <c r="GB89" s="2">
        <f t="shared" si="83"/>
        <v>2.1433585980670125E-4</v>
      </c>
      <c r="GC89" s="2">
        <f t="shared" si="83"/>
        <v>2.4005294282298609E-4</v>
      </c>
      <c r="GD89" s="2">
        <f t="shared" si="83"/>
        <v>2.8757906663867569E-4</v>
      </c>
      <c r="GE89" s="2">
        <f t="shared" si="83"/>
        <v>2.2491980264493819E-4</v>
      </c>
      <c r="GF89" s="2">
        <f t="shared" si="83"/>
        <v>1.903204333274996E-4</v>
      </c>
      <c r="GG89" s="2">
        <f t="shared" si="83"/>
        <v>1.6268013677962501E-4</v>
      </c>
      <c r="GH89" s="2">
        <f t="shared" si="83"/>
        <v>1.3954668833228182E-4</v>
      </c>
      <c r="GI89" s="2">
        <f t="shared" si="83"/>
        <v>1.2996508397064582E-4</v>
      </c>
      <c r="GJ89" s="2">
        <f t="shared" si="83"/>
        <v>1.0887029464817128E-4</v>
      </c>
      <c r="GK89" s="2">
        <f t="shared" si="83"/>
        <v>1.058582720155679E-4</v>
      </c>
      <c r="GM89" s="86">
        <f t="shared" si="84"/>
        <v>0.56178111136045439</v>
      </c>
      <c r="GN89" s="86">
        <f t="shared" si="84"/>
        <v>0.65005545136100729</v>
      </c>
      <c r="GO89" s="86">
        <f t="shared" si="84"/>
        <v>0.64772902465323645</v>
      </c>
      <c r="GP89" s="86">
        <f t="shared" si="84"/>
        <v>0.66204574598674559</v>
      </c>
      <c r="GQ89" s="86">
        <f t="shared" si="84"/>
        <v>0.64547953337855268</v>
      </c>
      <c r="GR89" s="86">
        <f t="shared" si="84"/>
        <v>0.63339709613555484</v>
      </c>
      <c r="GS89" s="86">
        <f t="shared" si="84"/>
        <v>0.62600570212905082</v>
      </c>
      <c r="GT89" s="86">
        <f t="shared" si="84"/>
        <v>0.63059243085777461</v>
      </c>
      <c r="GU89" s="86">
        <f t="shared" si="84"/>
        <v>0.62858134983619607</v>
      </c>
      <c r="GV89" s="86">
        <f t="shared" si="84"/>
        <v>0.62321571444681068</v>
      </c>
      <c r="GW89" s="86">
        <f t="shared" si="84"/>
        <v>0.63589231341940067</v>
      </c>
      <c r="GX89" s="86">
        <f t="shared" si="84"/>
        <v>0.65460604886531737</v>
      </c>
      <c r="GY89" s="86">
        <f t="shared" si="84"/>
        <v>0.66180234473719213</v>
      </c>
      <c r="GZ89" s="86">
        <f t="shared" si="84"/>
        <v>0.50911333084049659</v>
      </c>
      <c r="HA89" s="86">
        <f t="shared" si="84"/>
        <v>0.48420055522956573</v>
      </c>
      <c r="HC89" s="86">
        <f t="shared" si="74"/>
        <v>9.7213091520661281E-5</v>
      </c>
      <c r="HD89" s="86">
        <f t="shared" si="74"/>
        <v>2.888096140826253E-4</v>
      </c>
      <c r="HE89" s="86">
        <f t="shared" si="74"/>
        <v>2.8013266811270247E-4</v>
      </c>
      <c r="HF89" s="86">
        <f t="shared" si="74"/>
        <v>3.977652029414222E-4</v>
      </c>
      <c r="HG89" s="86">
        <f t="shared" si="88"/>
        <v>4.6898526734179253E-4</v>
      </c>
      <c r="HH89" s="86">
        <f t="shared" si="88"/>
        <v>9.9567196479217481E-4</v>
      </c>
      <c r="HI89" s="86">
        <f t="shared" si="88"/>
        <v>8.3685614290169663E-4</v>
      </c>
      <c r="HJ89" s="86">
        <f t="shared" si="88"/>
        <v>5.7099022375488588E-4</v>
      </c>
      <c r="HK89" s="86">
        <f t="shared" si="88"/>
        <v>5.7580301450838229E-4</v>
      </c>
      <c r="HL89" s="86">
        <f t="shared" si="88"/>
        <v>5.0293721238401875E-4</v>
      </c>
      <c r="HM89" s="86">
        <f t="shared" si="88"/>
        <v>3.6672299307822555E-4</v>
      </c>
      <c r="HN89" s="86">
        <f t="shared" si="88"/>
        <v>1.1619602090125471E-4</v>
      </c>
      <c r="HO89" s="86">
        <f t="shared" si="88"/>
        <v>2.5434640482510814E-4</v>
      </c>
      <c r="HP89" s="86">
        <f t="shared" si="88"/>
        <v>8.3236814585093759E-6</v>
      </c>
      <c r="HQ89" s="86">
        <f t="shared" si="88"/>
        <v>5.4259607606135375E-6</v>
      </c>
      <c r="HS89" s="86">
        <f t="shared" si="85"/>
        <v>1.2210480773372901E-24</v>
      </c>
      <c r="HT89" s="86">
        <f t="shared" si="85"/>
        <v>2.6218535464468922E-20</v>
      </c>
      <c r="HU89" s="86">
        <f t="shared" si="85"/>
        <v>3.9226896206235858E-21</v>
      </c>
      <c r="HV89" s="86">
        <f t="shared" si="85"/>
        <v>1.8884207459167301E-19</v>
      </c>
      <c r="HW89" s="86">
        <f t="shared" si="85"/>
        <v>2.2802791457585E-19</v>
      </c>
      <c r="HX89" s="86">
        <f t="shared" si="85"/>
        <v>1.1065635004626377E-17</v>
      </c>
      <c r="HY89" s="86">
        <f t="shared" si="85"/>
        <v>7.4321621975739863E-19</v>
      </c>
      <c r="HZ89" s="86">
        <f t="shared" si="85"/>
        <v>6.8648351052586649E-20</v>
      </c>
      <c r="IA89" s="86">
        <f t="shared" si="85"/>
        <v>4.0729036729906897E-20</v>
      </c>
      <c r="IB89" s="86">
        <f t="shared" si="85"/>
        <v>3.5930119018654005E-20</v>
      </c>
      <c r="IC89" s="86">
        <f t="shared" si="85"/>
        <v>9.6615601970484725E-21</v>
      </c>
      <c r="ID89" s="86">
        <f t="shared" si="85"/>
        <v>1.0458158355877525E-23</v>
      </c>
      <c r="IE89" s="86">
        <f t="shared" si="85"/>
        <v>4.8290980180310416E-21</v>
      </c>
      <c r="IF89" s="86">
        <f t="shared" si="85"/>
        <v>2.1298261799108344E-18</v>
      </c>
      <c r="IG89" s="86">
        <f t="shared" si="85"/>
        <v>1.015369120235372E-17</v>
      </c>
      <c r="II89" s="86">
        <f t="shared" si="86"/>
        <v>1.8355423260452187E-147</v>
      </c>
      <c r="IJ89" s="86">
        <f t="shared" si="86"/>
        <v>2.6455066118736426E-119</v>
      </c>
      <c r="IK89" s="86">
        <f t="shared" si="86"/>
        <v>4.1120283477774695E-125</v>
      </c>
      <c r="IL89" s="86">
        <f t="shared" si="86"/>
        <v>1.8036183946022452E-118</v>
      </c>
      <c r="IM89" s="86">
        <f t="shared" si="86"/>
        <v>1.1980433897445528E-116</v>
      </c>
      <c r="IN89" s="86">
        <f t="shared" si="86"/>
        <v>3.6874963848547545E-105</v>
      </c>
      <c r="IO89" s="86">
        <f t="shared" si="86"/>
        <v>5.9841859570329775E-110</v>
      </c>
      <c r="IP89" s="86">
        <f t="shared" si="86"/>
        <v>8.2632435236718435E-118</v>
      </c>
      <c r="IQ89" s="86">
        <f t="shared" si="86"/>
        <v>3.679365188180305E-120</v>
      </c>
      <c r="IR89" s="86">
        <f t="shared" si="86"/>
        <v>6.6264162694023674E-121</v>
      </c>
      <c r="IS89" s="86">
        <f t="shared" si="86"/>
        <v>1.5687424012650885E-122</v>
      </c>
      <c r="IT89" s="86">
        <f t="shared" si="86"/>
        <v>4.11581537034763E-139</v>
      </c>
      <c r="IU89" s="86">
        <f t="shared" si="86"/>
        <v>8.908203311258231E-124</v>
      </c>
      <c r="IV89" s="86">
        <f t="shared" si="86"/>
        <v>8.4120613097878667E-81</v>
      </c>
      <c r="IW89" s="86">
        <f t="shared" si="86"/>
        <v>2.3220449649469712E-78</v>
      </c>
      <c r="IY89" s="86">
        <f t="shared" si="87"/>
        <v>0.56187832445197505</v>
      </c>
      <c r="IZ89" s="86">
        <f t="shared" si="87"/>
        <v>0.65034426097508991</v>
      </c>
      <c r="JA89" s="86">
        <f t="shared" si="87"/>
        <v>0.64800915732134912</v>
      </c>
      <c r="JB89" s="86">
        <f t="shared" si="87"/>
        <v>0.66244351118968703</v>
      </c>
      <c r="JC89" s="86">
        <f t="shared" si="87"/>
        <v>0.64594851864589442</v>
      </c>
      <c r="JD89" s="86">
        <f t="shared" si="87"/>
        <v>0.63439276810034706</v>
      </c>
      <c r="JE89" s="86">
        <f t="shared" si="87"/>
        <v>0.62684255827195257</v>
      </c>
      <c r="JF89" s="86">
        <f t="shared" si="87"/>
        <v>0.63116342108152945</v>
      </c>
      <c r="JG89" s="86">
        <f t="shared" si="87"/>
        <v>0.6291571528507045</v>
      </c>
      <c r="JH89" s="86">
        <f t="shared" si="87"/>
        <v>0.62371865165919471</v>
      </c>
      <c r="JI89" s="86">
        <f t="shared" si="87"/>
        <v>0.63625903641247894</v>
      </c>
      <c r="JJ89" s="86">
        <f t="shared" si="87"/>
        <v>0.65472224488621866</v>
      </c>
      <c r="JK89" s="86">
        <f t="shared" si="87"/>
        <v>0.66205669114201726</v>
      </c>
      <c r="JL89" s="86">
        <f t="shared" si="87"/>
        <v>0.50912165452195512</v>
      </c>
      <c r="JM89" s="86">
        <f t="shared" si="87"/>
        <v>0.48420598119032637</v>
      </c>
    </row>
    <row r="90" spans="2:273" x14ac:dyDescent="0.25">
      <c r="B90" s="2">
        <v>63</v>
      </c>
      <c r="C90" s="37">
        <v>202.68299999999999</v>
      </c>
      <c r="D90" s="37">
        <v>229.41499999999999</v>
      </c>
      <c r="E90" s="37">
        <v>226.95099999999999</v>
      </c>
      <c r="F90" s="37">
        <v>220.488</v>
      </c>
      <c r="G90" s="37">
        <v>225.92699999999999</v>
      </c>
      <c r="H90" s="37">
        <v>221.488</v>
      </c>
      <c r="I90" s="37">
        <v>220.36600000000001</v>
      </c>
      <c r="J90" s="37">
        <v>224.31700000000001</v>
      </c>
      <c r="K90" s="37">
        <v>228.268</v>
      </c>
      <c r="L90" s="37">
        <v>228.43899999999999</v>
      </c>
      <c r="M90" s="37">
        <v>233.34100000000001</v>
      </c>
      <c r="N90" s="37">
        <v>239.14599999999999</v>
      </c>
      <c r="O90" s="37">
        <v>234.36600000000001</v>
      </c>
      <c r="P90" s="37">
        <v>205.12200000000001</v>
      </c>
      <c r="Q90" s="37">
        <v>161.04499999999999</v>
      </c>
      <c r="S90" s="4">
        <f t="shared" si="89"/>
        <v>204.24695098591692</v>
      </c>
      <c r="T90" s="4">
        <f t="shared" si="89"/>
        <v>230.32911844116944</v>
      </c>
      <c r="U90" s="4">
        <f t="shared" si="89"/>
        <v>226.41838685576332</v>
      </c>
      <c r="V90" s="4">
        <f t="shared" si="89"/>
        <v>220.69482929216795</v>
      </c>
      <c r="W90" s="4">
        <f t="shared" si="89"/>
        <v>226.39022836820908</v>
      </c>
      <c r="X90" s="4">
        <f t="shared" si="89"/>
        <v>219.33009850426933</v>
      </c>
      <c r="Y90" s="4">
        <f t="shared" si="89"/>
        <v>217.97026290279308</v>
      </c>
      <c r="Z90" s="4">
        <f t="shared" si="89"/>
        <v>222.08794337836284</v>
      </c>
      <c r="AA90" s="4">
        <f t="shared" si="89"/>
        <v>228.78518226001276</v>
      </c>
      <c r="AB90" s="4">
        <f t="shared" si="89"/>
        <v>228.07036560273301</v>
      </c>
      <c r="AC90" s="4">
        <f t="shared" si="89"/>
        <v>234.72317404268526</v>
      </c>
      <c r="AD90" s="4">
        <f t="shared" si="89"/>
        <v>244.58258828368241</v>
      </c>
      <c r="AE90" s="4">
        <f t="shared" si="89"/>
        <v>237.25569266669473</v>
      </c>
      <c r="AF90" s="4">
        <f t="shared" si="89"/>
        <v>213.08859667281297</v>
      </c>
      <c r="AG90" s="4">
        <f t="shared" si="89"/>
        <v>165.1002180847027</v>
      </c>
      <c r="AI90" s="4">
        <f t="shared" si="90"/>
        <v>-1.5639509859169323</v>
      </c>
      <c r="AJ90" s="4">
        <f t="shared" si="90"/>
        <v>-0.91411844116944962</v>
      </c>
      <c r="AK90" s="4">
        <f t="shared" si="90"/>
        <v>0.53261314423667727</v>
      </c>
      <c r="AL90" s="4">
        <f t="shared" si="90"/>
        <v>-0.20682929216795287</v>
      </c>
      <c r="AM90" s="4">
        <f t="shared" si="90"/>
        <v>-0.46322836820908719</v>
      </c>
      <c r="AN90" s="4">
        <f t="shared" si="90"/>
        <v>2.1579014957306697</v>
      </c>
      <c r="AO90" s="4">
        <f t="shared" si="90"/>
        <v>2.3957370972069327</v>
      </c>
      <c r="AP90" s="4">
        <f t="shared" si="90"/>
        <v>2.2290566216371701</v>
      </c>
      <c r="AQ90" s="4">
        <f t="shared" si="90"/>
        <v>-0.5171822600127598</v>
      </c>
      <c r="AR90" s="4">
        <f t="shared" si="90"/>
        <v>0.36863439726698743</v>
      </c>
      <c r="AS90" s="4">
        <f t="shared" si="90"/>
        <v>-1.38217404268525</v>
      </c>
      <c r="AT90" s="4">
        <f t="shared" si="90"/>
        <v>-5.4365882836824255</v>
      </c>
      <c r="AU90" s="4">
        <f t="shared" si="90"/>
        <v>-2.8896926666947138</v>
      </c>
      <c r="AV90" s="4">
        <f t="shared" si="90"/>
        <v>-7.9665966728129547</v>
      </c>
      <c r="AW90" s="4">
        <f t="shared" si="90"/>
        <v>-4.0552180847027159</v>
      </c>
      <c r="AY90" s="2">
        <f t="shared" si="81"/>
        <v>80.422794364781652</v>
      </c>
      <c r="AZ90" s="2">
        <f t="shared" si="81"/>
        <v>81.692830846257948</v>
      </c>
      <c r="BA90" s="2">
        <f t="shared" si="81"/>
        <v>83.697344808835766</v>
      </c>
      <c r="BB90" s="2">
        <f t="shared" si="81"/>
        <v>82.089751465739496</v>
      </c>
      <c r="BC90" s="2">
        <f t="shared" si="81"/>
        <v>83.186030952163009</v>
      </c>
      <c r="BD90" s="2">
        <f t="shared" si="81"/>
        <v>81.707472760692454</v>
      </c>
      <c r="BE90" s="2">
        <f t="shared" si="81"/>
        <v>83.146837471029201</v>
      </c>
      <c r="BF90" s="2">
        <f t="shared" si="81"/>
        <v>81.996040737750263</v>
      </c>
      <c r="BG90" s="2">
        <f t="shared" si="81"/>
        <v>84.000059659244812</v>
      </c>
      <c r="BH90" s="2">
        <f t="shared" si="81"/>
        <v>83.751834034390569</v>
      </c>
      <c r="BI90" s="2">
        <f t="shared" si="81"/>
        <v>87.448391669833654</v>
      </c>
      <c r="BJ90" s="2">
        <f t="shared" si="81"/>
        <v>88.78383376102208</v>
      </c>
      <c r="BK90" s="2">
        <f t="shared" si="81"/>
        <v>85.346897305294434</v>
      </c>
      <c r="BL90" s="2">
        <f t="shared" si="81"/>
        <v>87.371817543608756</v>
      </c>
      <c r="BM90" s="2">
        <f t="shared" si="81"/>
        <v>84.894864400929748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89.896159971811116</v>
      </c>
      <c r="DL90" s="2">
        <f t="shared" si="91"/>
        <v>94.76234438052019</v>
      </c>
      <c r="DM90" s="2">
        <f t="shared" si="91"/>
        <v>96.133138886638065</v>
      </c>
      <c r="DN90" s="2">
        <f t="shared" si="91"/>
        <v>95.429063414634172</v>
      </c>
      <c r="DO90" s="2">
        <f t="shared" si="91"/>
        <v>93.702536236933781</v>
      </c>
      <c r="DP90" s="2">
        <f t="shared" si="91"/>
        <v>94.143937309240215</v>
      </c>
      <c r="DQ90" s="2">
        <f t="shared" si="91"/>
        <v>94.117081705966541</v>
      </c>
      <c r="DR90" s="2">
        <f t="shared" si="91"/>
        <v>91.132323467230421</v>
      </c>
      <c r="DS90" s="2">
        <f t="shared" si="91"/>
        <v>96.22828738548273</v>
      </c>
      <c r="DT90" s="2">
        <f t="shared" si="91"/>
        <v>96.210255813953495</v>
      </c>
      <c r="DU90" s="2">
        <f t="shared" si="91"/>
        <v>100.95267272727271</v>
      </c>
      <c r="DV90" s="2">
        <f t="shared" si="91"/>
        <v>97.350054968287523</v>
      </c>
      <c r="DW90" s="2">
        <f t="shared" si="91"/>
        <v>99.531749182940359</v>
      </c>
      <c r="DX90" s="2">
        <f t="shared" si="91"/>
        <v>94.706907317073174</v>
      </c>
      <c r="DY90" s="2">
        <f t="shared" si="91"/>
        <v>90.548806085043964</v>
      </c>
      <c r="EA90" s="2">
        <f t="shared" si="95"/>
        <v>78.720696767298932</v>
      </c>
      <c r="EB90" s="2">
        <f t="shared" si="92"/>
        <v>79.758230008696842</v>
      </c>
      <c r="EC90" s="2">
        <f t="shared" si="92"/>
        <v>81.817145001419121</v>
      </c>
      <c r="ED90" s="2">
        <f t="shared" si="92"/>
        <v>80.306701053518751</v>
      </c>
      <c r="EE90" s="2">
        <f t="shared" si="92"/>
        <v>81.712379155504379</v>
      </c>
      <c r="EF90" s="2">
        <f t="shared" si="92"/>
        <v>79.885074207413894</v>
      </c>
      <c r="EG90" s="2">
        <f t="shared" si="92"/>
        <v>81.462552305246419</v>
      </c>
      <c r="EH90" s="2">
        <f t="shared" si="92"/>
        <v>80.513890075187987</v>
      </c>
      <c r="EI90" s="2">
        <f t="shared" si="92"/>
        <v>81.918997127752093</v>
      </c>
      <c r="EJ90" s="2">
        <f t="shared" si="92"/>
        <v>81.707397331557161</v>
      </c>
      <c r="EK90" s="2">
        <f t="shared" si="92"/>
        <v>85.143077457328388</v>
      </c>
      <c r="EL90" s="2">
        <f t="shared" si="92"/>
        <v>87.357231739686597</v>
      </c>
      <c r="EM90" s="2">
        <f t="shared" si="92"/>
        <v>83.171859635921336</v>
      </c>
      <c r="EN90" s="2">
        <f t="shared" si="92"/>
        <v>85.755646447140379</v>
      </c>
      <c r="EO90" s="2">
        <f t="shared" si="92"/>
        <v>83.354754150759121</v>
      </c>
      <c r="EQ90" s="2">
        <f t="shared" si="93"/>
        <v>79.676372015340547</v>
      </c>
      <c r="ER90" s="2">
        <f t="shared" si="93"/>
        <v>79.390106502087335</v>
      </c>
      <c r="ES90" s="2">
        <f t="shared" si="93"/>
        <v>81.480110645207063</v>
      </c>
      <c r="ET90" s="2">
        <f t="shared" si="93"/>
        <v>79.394401782523403</v>
      </c>
      <c r="EU90" s="2">
        <f t="shared" si="93"/>
        <v>80.519603771137724</v>
      </c>
      <c r="EV90" s="2">
        <f t="shared" si="93"/>
        <v>80.404872831684614</v>
      </c>
      <c r="EW90" s="2">
        <f t="shared" si="93"/>
        <v>81.198606180342495</v>
      </c>
      <c r="EX90" s="2">
        <f t="shared" si="93"/>
        <v>80.350333768992002</v>
      </c>
      <c r="EY90" s="2">
        <f t="shared" si="93"/>
        <v>81.362049216820054</v>
      </c>
      <c r="EZ90" s="2">
        <f t="shared" si="93"/>
        <v>81.280295998043115</v>
      </c>
      <c r="FA90" s="2">
        <f t="shared" si="93"/>
        <v>84.008255451314923</v>
      </c>
      <c r="FB90" s="2">
        <f t="shared" si="93"/>
        <v>85.817322882550641</v>
      </c>
      <c r="FC90" s="2">
        <f t="shared" si="93"/>
        <v>82.785367157636927</v>
      </c>
      <c r="FD90" s="2">
        <f t="shared" si="93"/>
        <v>85.809322758767365</v>
      </c>
      <c r="FE90" s="2">
        <f t="shared" si="93"/>
        <v>87.568222745659625</v>
      </c>
      <c r="FG90" s="2">
        <f t="shared" si="94"/>
        <v>0.84770659217156463</v>
      </c>
      <c r="FH90" s="2">
        <f t="shared" si="94"/>
        <v>0.87105634741979587</v>
      </c>
      <c r="FI90" s="2">
        <f t="shared" si="94"/>
        <v>0.86865917567306827</v>
      </c>
      <c r="FJ90" s="2">
        <f t="shared" si="94"/>
        <v>0.88207906917526169</v>
      </c>
      <c r="FK90" s="2">
        <f t="shared" si="94"/>
        <v>0.87707518905096526</v>
      </c>
      <c r="FL90" s="2">
        <f t="shared" si="94"/>
        <v>0.87220044245273276</v>
      </c>
      <c r="FM90" s="2">
        <f t="shared" si="94"/>
        <v>0.86689709393055681</v>
      </c>
      <c r="FN90" s="2">
        <f t="shared" si="94"/>
        <v>0.86041234335945405</v>
      </c>
      <c r="FO90" s="2">
        <f t="shared" si="94"/>
        <v>0.85455603699897076</v>
      </c>
      <c r="FP90" s="2">
        <f t="shared" si="94"/>
        <v>0.8590260097947755</v>
      </c>
      <c r="FQ90" s="2">
        <f t="shared" si="94"/>
        <v>0.85416978777188723</v>
      </c>
      <c r="FR90" s="2">
        <f t="shared" si="94"/>
        <v>0.85721376163430663</v>
      </c>
      <c r="FS90" s="2">
        <f t="shared" si="94"/>
        <v>0.86704722308122817</v>
      </c>
      <c r="FT90" s="2">
        <f t="shared" si="94"/>
        <v>0.81944837576866048</v>
      </c>
      <c r="FU90" s="2">
        <f t="shared" si="94"/>
        <v>0.78598692273754267</v>
      </c>
      <c r="FW90" s="2">
        <f t="shared" si="83"/>
        <v>1.5509662574137258E-4</v>
      </c>
      <c r="FX90" s="2">
        <f t="shared" si="83"/>
        <v>2.2946992357938278E-4</v>
      </c>
      <c r="FY90" s="2">
        <f t="shared" si="83"/>
        <v>2.2143299623383813E-4</v>
      </c>
      <c r="FZ90" s="2">
        <f t="shared" si="83"/>
        <v>2.1115184140411408E-4</v>
      </c>
      <c r="GA90" s="2">
        <f t="shared" si="83"/>
        <v>1.9785437260002887E-4</v>
      </c>
      <c r="GB90" s="2">
        <f t="shared" si="83"/>
        <v>2.350097372250729E-4</v>
      </c>
      <c r="GC90" s="2">
        <f t="shared" si="83"/>
        <v>2.6320672189065835E-4</v>
      </c>
      <c r="GD90" s="2">
        <f t="shared" si="83"/>
        <v>3.1531542777541431E-4</v>
      </c>
      <c r="GE90" s="2">
        <f t="shared" si="83"/>
        <v>2.4661430798582628E-4</v>
      </c>
      <c r="GF90" s="2">
        <f t="shared" si="83"/>
        <v>2.0867837371938629E-4</v>
      </c>
      <c r="GG90" s="2">
        <f t="shared" si="83"/>
        <v>1.7837242335389935E-4</v>
      </c>
      <c r="GH90" s="2">
        <f t="shared" si="83"/>
        <v>1.5300784112321533E-4</v>
      </c>
      <c r="GI90" s="2">
        <f t="shared" si="83"/>
        <v>1.4250209402892191E-4</v>
      </c>
      <c r="GJ90" s="2">
        <f t="shared" si="83"/>
        <v>1.1937265044568194E-4</v>
      </c>
      <c r="GK90" s="2">
        <f t="shared" si="83"/>
        <v>1.1607010172075934E-4</v>
      </c>
      <c r="GM90" s="86">
        <f t="shared" si="84"/>
        <v>0.56608508948642666</v>
      </c>
      <c r="GN90" s="86">
        <f t="shared" si="84"/>
        <v>0.6301472218598303</v>
      </c>
      <c r="GO90" s="86">
        <f t="shared" si="84"/>
        <v>0.61716652685954121</v>
      </c>
      <c r="GP90" s="86">
        <f t="shared" si="84"/>
        <v>0.62432021968426565</v>
      </c>
      <c r="GQ90" s="86">
        <f t="shared" si="84"/>
        <v>0.62659736113081888</v>
      </c>
      <c r="GR90" s="86">
        <f t="shared" si="84"/>
        <v>0.6034973200256617</v>
      </c>
      <c r="GS90" s="86">
        <f t="shared" si="84"/>
        <v>0.59490856071133935</v>
      </c>
      <c r="GT90" s="86">
        <f t="shared" si="84"/>
        <v>0.60582760635525246</v>
      </c>
      <c r="GU90" s="86">
        <f t="shared" si="84"/>
        <v>0.61645843863154692</v>
      </c>
      <c r="GV90" s="86">
        <f t="shared" si="84"/>
        <v>0.60965046393361833</v>
      </c>
      <c r="GW90" s="86">
        <f t="shared" si="84"/>
        <v>0.62789540321122517</v>
      </c>
      <c r="GX90" s="86">
        <f t="shared" si="84"/>
        <v>0.66264531721264397</v>
      </c>
      <c r="GY90" s="86">
        <f t="shared" si="84"/>
        <v>0.65216365454271785</v>
      </c>
      <c r="GZ90" s="86">
        <f t="shared" si="84"/>
        <v>0.53378258250689836</v>
      </c>
      <c r="HA90" s="86">
        <f t="shared" si="84"/>
        <v>0.49994507243231984</v>
      </c>
      <c r="HC90" s="86">
        <f t="shared" si="74"/>
        <v>1.7910665278677901E-4</v>
      </c>
      <c r="HD90" s="86">
        <f t="shared" si="74"/>
        <v>4.947247376692976E-4</v>
      </c>
      <c r="HE90" s="86">
        <f t="shared" si="74"/>
        <v>4.8552354457085691E-4</v>
      </c>
      <c r="HF90" s="86">
        <f t="shared" si="74"/>
        <v>6.6919523512213425E-4</v>
      </c>
      <c r="HG90" s="86">
        <f t="shared" si="88"/>
        <v>7.784343687793386E-4</v>
      </c>
      <c r="HH90" s="86">
        <f t="shared" si="88"/>
        <v>1.5850889460791411E-3</v>
      </c>
      <c r="HI90" s="86">
        <f t="shared" si="88"/>
        <v>1.3633860212626716E-3</v>
      </c>
      <c r="HJ90" s="86">
        <f t="shared" si="88"/>
        <v>9.7059325653081055E-4</v>
      </c>
      <c r="HK90" s="86">
        <f t="shared" si="88"/>
        <v>9.6860927110213699E-4</v>
      </c>
      <c r="HL90" s="86">
        <f t="shared" si="88"/>
        <v>8.4303147156229643E-4</v>
      </c>
      <c r="HM90" s="86">
        <f t="shared" si="88"/>
        <v>6.1794734763479149E-4</v>
      </c>
      <c r="HN90" s="86">
        <f t="shared" si="88"/>
        <v>2.0891851251032392E-4</v>
      </c>
      <c r="HO90" s="86">
        <f t="shared" si="88"/>
        <v>4.2941885447410783E-4</v>
      </c>
      <c r="HP90" s="86">
        <f t="shared" si="88"/>
        <v>1.7697714715880754E-5</v>
      </c>
      <c r="HQ90" s="86">
        <f t="shared" si="88"/>
        <v>1.2306008891249403E-5</v>
      </c>
      <c r="HS90" s="86">
        <f t="shared" si="85"/>
        <v>5.7613256329086977E-24</v>
      </c>
      <c r="HT90" s="86">
        <f t="shared" si="85"/>
        <v>9.774194542289001E-20</v>
      </c>
      <c r="HU90" s="86">
        <f t="shared" si="85"/>
        <v>1.5452876883016539E-20</v>
      </c>
      <c r="HV90" s="86">
        <f t="shared" si="85"/>
        <v>6.7172943016024827E-19</v>
      </c>
      <c r="HW90" s="86">
        <f t="shared" si="85"/>
        <v>7.933572995649289E-19</v>
      </c>
      <c r="HX90" s="86">
        <f t="shared" si="85"/>
        <v>3.4930908346047674E-17</v>
      </c>
      <c r="HY90" s="86">
        <f t="shared" si="85"/>
        <v>2.551321549554952E-18</v>
      </c>
      <c r="HZ90" s="86">
        <f t="shared" si="85"/>
        <v>2.6297983892897166E-19</v>
      </c>
      <c r="IA90" s="86">
        <f t="shared" si="85"/>
        <v>1.5325306122260713E-19</v>
      </c>
      <c r="IB90" s="86">
        <f t="shared" si="85"/>
        <v>1.3255751348044428E-19</v>
      </c>
      <c r="IC90" s="86">
        <f t="shared" si="85"/>
        <v>3.5813076641457432E-20</v>
      </c>
      <c r="ID90" s="86">
        <f t="shared" si="85"/>
        <v>4.5660896155144626E-23</v>
      </c>
      <c r="IE90" s="86">
        <f t="shared" si="85"/>
        <v>1.7612708317893718E-20</v>
      </c>
      <c r="IF90" s="86">
        <f t="shared" si="85"/>
        <v>6.3443139421955611E-18</v>
      </c>
      <c r="IG90" s="86">
        <f t="shared" si="85"/>
        <v>2.8952794432079008E-17</v>
      </c>
      <c r="II90" s="86">
        <f t="shared" si="86"/>
        <v>1.8654804617990125E-144</v>
      </c>
      <c r="IJ90" s="86">
        <f t="shared" si="86"/>
        <v>9.1179142190087405E-117</v>
      </c>
      <c r="IK90" s="86">
        <f t="shared" si="86"/>
        <v>1.8438641857328151E-122</v>
      </c>
      <c r="IL90" s="86">
        <f t="shared" si="86"/>
        <v>5.6384860909469695E-116</v>
      </c>
      <c r="IM90" s="86">
        <f t="shared" si="86"/>
        <v>3.2816851562495246E-114</v>
      </c>
      <c r="IN90" s="86">
        <f t="shared" si="86"/>
        <v>6.3842011814150215E-103</v>
      </c>
      <c r="IO90" s="86">
        <f t="shared" si="86"/>
        <v>1.4148627651578544E-107</v>
      </c>
      <c r="IP90" s="86">
        <f t="shared" si="86"/>
        <v>3.306650246655034E-115</v>
      </c>
      <c r="IQ90" s="86">
        <f t="shared" si="86"/>
        <v>1.3914354812324127E-117</v>
      </c>
      <c r="IR90" s="86">
        <f t="shared" si="86"/>
        <v>2.3166598336096669E-118</v>
      </c>
      <c r="IS90" s="86">
        <f t="shared" si="86"/>
        <v>5.3419547660443596E-120</v>
      </c>
      <c r="IT90" s="86">
        <f t="shared" si="86"/>
        <v>2.784766217425053E-136</v>
      </c>
      <c r="IU90" s="86">
        <f t="shared" si="86"/>
        <v>2.780929835044012E-121</v>
      </c>
      <c r="IV90" s="86">
        <f t="shared" si="86"/>
        <v>3.2349617916693599E-79</v>
      </c>
      <c r="IW90" s="86">
        <f t="shared" si="86"/>
        <v>7.893358149705098E-77</v>
      </c>
      <c r="IY90" s="86">
        <f t="shared" si="87"/>
        <v>0.56626419613921342</v>
      </c>
      <c r="IZ90" s="86">
        <f t="shared" si="87"/>
        <v>0.63064194659749961</v>
      </c>
      <c r="JA90" s="86">
        <f t="shared" si="87"/>
        <v>0.61765205040411209</v>
      </c>
      <c r="JB90" s="86">
        <f t="shared" si="87"/>
        <v>0.62498941491938775</v>
      </c>
      <c r="JC90" s="86">
        <f t="shared" si="87"/>
        <v>0.62737579549959821</v>
      </c>
      <c r="JD90" s="86">
        <f t="shared" si="87"/>
        <v>0.60508240897174081</v>
      </c>
      <c r="JE90" s="86">
        <f t="shared" si="87"/>
        <v>0.59627194673260198</v>
      </c>
      <c r="JF90" s="86">
        <f t="shared" si="87"/>
        <v>0.60679819961178327</v>
      </c>
      <c r="JG90" s="86">
        <f t="shared" si="87"/>
        <v>0.61742704790264902</v>
      </c>
      <c r="JH90" s="86">
        <f t="shared" si="87"/>
        <v>0.61049349540518061</v>
      </c>
      <c r="JI90" s="86">
        <f t="shared" si="87"/>
        <v>0.62851335055885993</v>
      </c>
      <c r="JJ90" s="86">
        <f t="shared" si="87"/>
        <v>0.66285423572515434</v>
      </c>
      <c r="JK90" s="86">
        <f t="shared" si="87"/>
        <v>0.65259307339719197</v>
      </c>
      <c r="JL90" s="86">
        <f t="shared" si="87"/>
        <v>0.53380028022161419</v>
      </c>
      <c r="JM90" s="86">
        <f t="shared" si="87"/>
        <v>0.49995737844121113</v>
      </c>
    </row>
    <row r="91" spans="2:273" x14ac:dyDescent="0.25">
      <c r="B91" s="2">
        <v>64</v>
      </c>
      <c r="C91" s="37">
        <v>192.87799999999999</v>
      </c>
      <c r="D91" s="37">
        <v>210.488</v>
      </c>
      <c r="E91" s="37">
        <v>207.63399999999999</v>
      </c>
      <c r="F91" s="37">
        <v>199.87799999999999</v>
      </c>
      <c r="G91" s="37">
        <v>207.41499999999999</v>
      </c>
      <c r="H91" s="37">
        <v>200.976</v>
      </c>
      <c r="I91" s="37">
        <v>200.34100000000001</v>
      </c>
      <c r="J91" s="37">
        <v>203.14599999999999</v>
      </c>
      <c r="K91" s="37">
        <v>211.19499999999999</v>
      </c>
      <c r="L91" s="37">
        <v>211.78</v>
      </c>
      <c r="M91" s="37">
        <v>217.512</v>
      </c>
      <c r="N91" s="37">
        <v>225.756</v>
      </c>
      <c r="O91" s="37">
        <v>217.78</v>
      </c>
      <c r="P91" s="37">
        <v>197.732</v>
      </c>
      <c r="Q91" s="37">
        <v>154.93199999999999</v>
      </c>
      <c r="S91" s="4">
        <f t="shared" si="89"/>
        <v>189.48542813432064</v>
      </c>
      <c r="T91" s="4">
        <f t="shared" si="89"/>
        <v>204.12580802428289</v>
      </c>
      <c r="U91" s="4">
        <f t="shared" si="89"/>
        <v>198.18693242866664</v>
      </c>
      <c r="V91" s="4">
        <f t="shared" si="89"/>
        <v>192.3747653034321</v>
      </c>
      <c r="W91" s="4">
        <f t="shared" si="89"/>
        <v>202.5731327921911</v>
      </c>
      <c r="X91" s="4">
        <f t="shared" si="89"/>
        <v>193.84550894913468</v>
      </c>
      <c r="Y91" s="4">
        <f t="shared" si="89"/>
        <v>192.33129095492853</v>
      </c>
      <c r="Z91" s="4">
        <f t="shared" si="89"/>
        <v>196.05099553758902</v>
      </c>
      <c r="AA91" s="4">
        <f t="shared" si="89"/>
        <v>204.61440445390886</v>
      </c>
      <c r="AB91" s="4">
        <f t="shared" si="89"/>
        <v>204.43456090667863</v>
      </c>
      <c r="AC91" s="4">
        <f t="shared" si="89"/>
        <v>210.49688822963208</v>
      </c>
      <c r="AD91" s="4">
        <f t="shared" si="89"/>
        <v>221.99008067370596</v>
      </c>
      <c r="AE91" s="4">
        <f t="shared" si="89"/>
        <v>211.66902579158403</v>
      </c>
      <c r="AF91" s="4">
        <f t="shared" si="89"/>
        <v>202.7751246432754</v>
      </c>
      <c r="AG91" s="4">
        <f t="shared" si="89"/>
        <v>154.35781567924957</v>
      </c>
      <c r="AI91" s="4">
        <f t="shared" si="90"/>
        <v>3.3925718656793435</v>
      </c>
      <c r="AJ91" s="4">
        <f t="shared" si="90"/>
        <v>6.3621919757171099</v>
      </c>
      <c r="AK91" s="4">
        <f t="shared" si="90"/>
        <v>9.4470675713333492</v>
      </c>
      <c r="AL91" s="4">
        <f t="shared" si="90"/>
        <v>7.5032346965678869</v>
      </c>
      <c r="AM91" s="4">
        <f t="shared" si="90"/>
        <v>4.8418672078088889</v>
      </c>
      <c r="AN91" s="4">
        <f t="shared" si="90"/>
        <v>7.1304910508653165</v>
      </c>
      <c r="AO91" s="4">
        <f t="shared" si="90"/>
        <v>8.0097090450714745</v>
      </c>
      <c r="AP91" s="4">
        <f t="shared" si="90"/>
        <v>7.0950044624109694</v>
      </c>
      <c r="AQ91" s="4">
        <f t="shared" si="90"/>
        <v>6.5805955460911321</v>
      </c>
      <c r="AR91" s="4">
        <f t="shared" si="90"/>
        <v>7.3454390933213745</v>
      </c>
      <c r="AS91" s="4">
        <f t="shared" si="90"/>
        <v>7.0151117703679233</v>
      </c>
      <c r="AT91" s="4">
        <f t="shared" si="90"/>
        <v>3.7659193262940391</v>
      </c>
      <c r="AU91" s="4">
        <f t="shared" si="90"/>
        <v>6.1109742084159677</v>
      </c>
      <c r="AV91" s="4">
        <f t="shared" si="90"/>
        <v>-5.0431246432754051</v>
      </c>
      <c r="AW91" s="4">
        <f t="shared" si="90"/>
        <v>0.57418432075041892</v>
      </c>
      <c r="AY91" s="2">
        <f t="shared" si="81"/>
        <v>80.25451658472393</v>
      </c>
      <c r="AZ91" s="2">
        <f t="shared" si="81"/>
        <v>81.489541771248383</v>
      </c>
      <c r="BA91" s="2">
        <f t="shared" si="81"/>
        <v>83.476941399270245</v>
      </c>
      <c r="BB91" s="2">
        <f t="shared" si="81"/>
        <v>81.872218341176762</v>
      </c>
      <c r="BC91" s="2">
        <f t="shared" si="81"/>
        <v>82.965509942451547</v>
      </c>
      <c r="BD91" s="2">
        <f t="shared" si="81"/>
        <v>81.511080249842237</v>
      </c>
      <c r="BE91" s="2">
        <f t="shared" si="81"/>
        <v>82.935627105507535</v>
      </c>
      <c r="BF91" s="2">
        <f t="shared" si="81"/>
        <v>81.786662727457497</v>
      </c>
      <c r="BG91" s="2">
        <f t="shared" si="81"/>
        <v>83.744108342002946</v>
      </c>
      <c r="BH91" s="2">
        <f t="shared" si="81"/>
        <v>83.491708298693254</v>
      </c>
      <c r="BI91" s="2">
        <f t="shared" si="81"/>
        <v>87.166006325877731</v>
      </c>
      <c r="BJ91" s="2">
        <f t="shared" si="81"/>
        <v>88.523742722397117</v>
      </c>
      <c r="BK91" s="2">
        <f t="shared" si="81"/>
        <v>85.07744121755367</v>
      </c>
      <c r="BL91" s="2">
        <f t="shared" si="81"/>
        <v>87.18199493947462</v>
      </c>
      <c r="BM91" s="2">
        <f t="shared" si="81"/>
        <v>84.780137151401846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90.077411909795615</v>
      </c>
      <c r="DL91" s="2">
        <f t="shared" si="91"/>
        <v>95.009209626448396</v>
      </c>
      <c r="DM91" s="2">
        <f t="shared" si="91"/>
        <v>96.387728709180806</v>
      </c>
      <c r="DN91" s="2">
        <f t="shared" si="91"/>
        <v>95.659190243902458</v>
      </c>
      <c r="DO91" s="2">
        <f t="shared" si="91"/>
        <v>93.865199303135881</v>
      </c>
      <c r="DP91" s="2">
        <f t="shared" si="91"/>
        <v>94.302246198309163</v>
      </c>
      <c r="DQ91" s="2">
        <f t="shared" si="91"/>
        <v>94.242237690084522</v>
      </c>
      <c r="DR91" s="2">
        <f t="shared" si="91"/>
        <v>91.156163394744766</v>
      </c>
      <c r="DS91" s="2">
        <f t="shared" si="91"/>
        <v>96.365715997181113</v>
      </c>
      <c r="DT91" s="2">
        <f t="shared" si="91"/>
        <v>96.302182724252489</v>
      </c>
      <c r="DU91" s="2">
        <f t="shared" si="91"/>
        <v>101.1281818181818</v>
      </c>
      <c r="DV91" s="2">
        <f t="shared" si="91"/>
        <v>97.451520839625488</v>
      </c>
      <c r="DW91" s="2">
        <f t="shared" si="91"/>
        <v>99.66842619452774</v>
      </c>
      <c r="DX91" s="2">
        <f t="shared" si="91"/>
        <v>94.825685365853658</v>
      </c>
      <c r="DY91" s="2">
        <f t="shared" si="91"/>
        <v>90.667790505865085</v>
      </c>
      <c r="EA91" s="2">
        <f t="shared" si="95"/>
        <v>78.644890195030698</v>
      </c>
      <c r="EB91" s="2">
        <f t="shared" si="92"/>
        <v>79.664405582002104</v>
      </c>
      <c r="EC91" s="2">
        <f t="shared" si="92"/>
        <v>81.696692045280884</v>
      </c>
      <c r="ED91" s="2">
        <f t="shared" si="92"/>
        <v>80.19150990307628</v>
      </c>
      <c r="EE91" s="2">
        <f t="shared" si="92"/>
        <v>81.572584550498945</v>
      </c>
      <c r="EF91" s="2">
        <f t="shared" si="92"/>
        <v>79.801612645786562</v>
      </c>
      <c r="EG91" s="2">
        <f t="shared" si="92"/>
        <v>81.352451192368832</v>
      </c>
      <c r="EH91" s="2">
        <f t="shared" si="92"/>
        <v>80.400427368421077</v>
      </c>
      <c r="EI91" s="2">
        <f t="shared" si="92"/>
        <v>81.785118757724177</v>
      </c>
      <c r="EJ91" s="2">
        <f t="shared" si="92"/>
        <v>81.574483598026788</v>
      </c>
      <c r="EK91" s="2">
        <f t="shared" si="92"/>
        <v>84.992272993734048</v>
      </c>
      <c r="EL91" s="2">
        <f t="shared" si="92"/>
        <v>87.167781196034539</v>
      </c>
      <c r="EM91" s="2">
        <f t="shared" si="92"/>
        <v>83.036996000494796</v>
      </c>
      <c r="EN91" s="2">
        <f t="shared" si="92"/>
        <v>85.646016175621028</v>
      </c>
      <c r="EO91" s="2">
        <f t="shared" si="92"/>
        <v>83.317416096954631</v>
      </c>
      <c r="EQ91" s="2">
        <f t="shared" si="93"/>
        <v>79.581578367127918</v>
      </c>
      <c r="ER91" s="2">
        <f t="shared" si="93"/>
        <v>79.304374924314047</v>
      </c>
      <c r="ES91" s="2">
        <f t="shared" si="93"/>
        <v>81.367052524551923</v>
      </c>
      <c r="ET91" s="2">
        <f t="shared" si="93"/>
        <v>79.29911479917439</v>
      </c>
      <c r="EU91" s="2">
        <f t="shared" si="93"/>
        <v>80.405920660686036</v>
      </c>
      <c r="EV91" s="2">
        <f t="shared" si="93"/>
        <v>80.309515965828609</v>
      </c>
      <c r="EW91" s="2">
        <f t="shared" si="93"/>
        <v>81.094815895249283</v>
      </c>
      <c r="EX91" s="2">
        <f t="shared" si="93"/>
        <v>80.240709952466531</v>
      </c>
      <c r="EY91" s="2">
        <f t="shared" si="93"/>
        <v>81.240670059994045</v>
      </c>
      <c r="EZ91" s="2">
        <f t="shared" si="93"/>
        <v>81.156984289138222</v>
      </c>
      <c r="FA91" s="2">
        <f t="shared" si="93"/>
        <v>83.882154499558311</v>
      </c>
      <c r="FB91" s="2">
        <f t="shared" si="93"/>
        <v>85.661244650145051</v>
      </c>
      <c r="FC91" s="2">
        <f t="shared" si="93"/>
        <v>82.658902610141354</v>
      </c>
      <c r="FD91" s="2">
        <f t="shared" si="93"/>
        <v>85.69823290495161</v>
      </c>
      <c r="FE91" s="2">
        <f t="shared" si="93"/>
        <v>87.435396056598165</v>
      </c>
      <c r="FG91" s="2">
        <f t="shared" si="94"/>
        <v>0.85922028936594752</v>
      </c>
      <c r="FH91" s="2">
        <f t="shared" si="94"/>
        <v>0.88105245470556526</v>
      </c>
      <c r="FI91" s="2">
        <f t="shared" si="94"/>
        <v>0.8788152648233114</v>
      </c>
      <c r="FJ91" s="2">
        <f t="shared" si="94"/>
        <v>0.89132727033447057</v>
      </c>
      <c r="FK91" s="2">
        <f t="shared" si="94"/>
        <v>0.88666540726062748</v>
      </c>
      <c r="FL91" s="2">
        <f t="shared" si="94"/>
        <v>0.88211985891832501</v>
      </c>
      <c r="FM91" s="2">
        <f t="shared" si="94"/>
        <v>0.8771701715005783</v>
      </c>
      <c r="FN91" s="2">
        <f t="shared" si="94"/>
        <v>0.87111150979321039</v>
      </c>
      <c r="FO91" s="2">
        <f t="shared" si="94"/>
        <v>0.86563398114252033</v>
      </c>
      <c r="FP91" s="2">
        <f t="shared" si="94"/>
        <v>0.86981535874241511</v>
      </c>
      <c r="FQ91" s="2">
        <f t="shared" si="94"/>
        <v>0.86527251296041907</v>
      </c>
      <c r="FR91" s="2">
        <f t="shared" si="94"/>
        <v>0.86812051637713716</v>
      </c>
      <c r="FS91" s="2">
        <f t="shared" si="94"/>
        <v>0.87731035336714425</v>
      </c>
      <c r="FT91" s="2">
        <f t="shared" si="94"/>
        <v>0.83267676672438429</v>
      </c>
      <c r="FU91" s="2">
        <f t="shared" si="94"/>
        <v>0.80107176988326911</v>
      </c>
      <c r="FW91" s="2">
        <f t="shared" si="83"/>
        <v>1.7005752377478563E-4</v>
      </c>
      <c r="FX91" s="2">
        <f t="shared" si="83"/>
        <v>2.5160319767141882E-4</v>
      </c>
      <c r="FY91" s="2">
        <f t="shared" si="83"/>
        <v>2.4279126541653257E-4</v>
      </c>
      <c r="FZ91" s="2">
        <f t="shared" si="83"/>
        <v>2.3151867378114042E-4</v>
      </c>
      <c r="GA91" s="2">
        <f t="shared" si="83"/>
        <v>2.1693886450116029E-4</v>
      </c>
      <c r="GB91" s="2">
        <f t="shared" si="83"/>
        <v>2.5767721035193817E-4</v>
      </c>
      <c r="GC91" s="2">
        <f t="shared" si="83"/>
        <v>2.8859310318193459E-4</v>
      </c>
      <c r="GD91" s="2">
        <f t="shared" si="83"/>
        <v>3.4572597411142587E-4</v>
      </c>
      <c r="GE91" s="2">
        <f t="shared" si="83"/>
        <v>2.7040077794376172E-4</v>
      </c>
      <c r="GF91" s="2">
        <f t="shared" si="83"/>
        <v>2.2880668024492266E-4</v>
      </c>
      <c r="GG91" s="2">
        <f t="shared" si="83"/>
        <v>1.9557810728741389E-4</v>
      </c>
      <c r="GH91" s="2">
        <f t="shared" si="83"/>
        <v>1.677672850632206E-4</v>
      </c>
      <c r="GI91" s="2">
        <f t="shared" si="83"/>
        <v>1.5624829085205381E-4</v>
      </c>
      <c r="GJ91" s="2">
        <f t="shared" si="83"/>
        <v>1.3088800101099281E-4</v>
      </c>
      <c r="GK91" s="2">
        <f t="shared" si="83"/>
        <v>1.2726691059628393E-4</v>
      </c>
      <c r="GM91" s="86">
        <f t="shared" si="84"/>
        <v>0.5453799925302294</v>
      </c>
      <c r="GN91" s="86">
        <f t="shared" si="84"/>
        <v>0.56419881596545252</v>
      </c>
      <c r="GO91" s="86">
        <f t="shared" si="84"/>
        <v>0.53976446847216653</v>
      </c>
      <c r="GP91" s="86">
        <f t="shared" si="84"/>
        <v>0.53870963317261866</v>
      </c>
      <c r="GQ91" s="86">
        <f t="shared" si="84"/>
        <v>0.56598870184724948</v>
      </c>
      <c r="GR91" s="86">
        <f t="shared" si="84"/>
        <v>0.53356792849633727</v>
      </c>
      <c r="GS91" s="86">
        <f t="shared" si="84"/>
        <v>0.52442743458605889</v>
      </c>
      <c r="GT91" s="86">
        <f t="shared" si="84"/>
        <v>0.53814971696626679</v>
      </c>
      <c r="GU91" s="86">
        <f t="shared" si="84"/>
        <v>0.56060695164233554</v>
      </c>
      <c r="GV91" s="86">
        <f t="shared" si="84"/>
        <v>0.55602736824458021</v>
      </c>
      <c r="GW91" s="86">
        <f t="shared" si="84"/>
        <v>0.57319070949215523</v>
      </c>
      <c r="GX91" s="86">
        <f t="shared" si="84"/>
        <v>0.61731861670136023</v>
      </c>
      <c r="GY91" s="86">
        <f t="shared" si="84"/>
        <v>0.58998733539292969</v>
      </c>
      <c r="GZ91" s="86">
        <f t="shared" si="84"/>
        <v>0.53842146983979589</v>
      </c>
      <c r="HA91" s="86">
        <f t="shared" si="84"/>
        <v>0.49605966429000103</v>
      </c>
      <c r="HC91" s="86">
        <f t="shared" si="74"/>
        <v>3.2296132853131703E-4</v>
      </c>
      <c r="HD91" s="86">
        <f t="shared" si="74"/>
        <v>8.3159931813443007E-4</v>
      </c>
      <c r="HE91" s="86">
        <f t="shared" si="74"/>
        <v>8.2512596039045869E-4</v>
      </c>
      <c r="HF91" s="86">
        <f t="shared" si="74"/>
        <v>1.1053762760179497E-3</v>
      </c>
      <c r="HG91" s="86">
        <f t="shared" si="88"/>
        <v>1.2693086704267825E-3</v>
      </c>
      <c r="HH91" s="86">
        <f t="shared" si="88"/>
        <v>2.4820043300369465E-3</v>
      </c>
      <c r="HI91" s="86">
        <f t="shared" si="88"/>
        <v>2.1819692181068765E-3</v>
      </c>
      <c r="HJ91" s="86">
        <f t="shared" si="88"/>
        <v>1.6171417444672662E-3</v>
      </c>
      <c r="HK91" s="86">
        <f t="shared" si="88"/>
        <v>1.5983086480678395E-3</v>
      </c>
      <c r="HL91" s="86">
        <f t="shared" si="88"/>
        <v>1.3869946017322483E-3</v>
      </c>
      <c r="HM91" s="86">
        <f t="shared" si="88"/>
        <v>1.0224208417675977E-3</v>
      </c>
      <c r="HN91" s="86">
        <f t="shared" si="88"/>
        <v>3.6811666928604784E-4</v>
      </c>
      <c r="HO91" s="86">
        <f t="shared" si="88"/>
        <v>7.1235738303947801E-4</v>
      </c>
      <c r="HP91" s="86">
        <f t="shared" si="88"/>
        <v>3.6664809834193161E-5</v>
      </c>
      <c r="HQ91" s="86">
        <f t="shared" si="88"/>
        <v>2.7097147758298298E-5</v>
      </c>
      <c r="HS91" s="86">
        <f t="shared" si="85"/>
        <v>2.6575958012836945E-23</v>
      </c>
      <c r="HT91" s="86">
        <f t="shared" si="85"/>
        <v>3.5719054334609269E-19</v>
      </c>
      <c r="HU91" s="86">
        <f t="shared" si="85"/>
        <v>5.9624485543959506E-20</v>
      </c>
      <c r="HV91" s="86">
        <f t="shared" si="85"/>
        <v>2.343519514082159E-18</v>
      </c>
      <c r="HW91" s="86">
        <f t="shared" si="85"/>
        <v>2.7088501926403458E-18</v>
      </c>
      <c r="HX91" s="86">
        <f t="shared" si="85"/>
        <v>1.0834356059379275E-16</v>
      </c>
      <c r="HY91" s="86">
        <f t="shared" si="85"/>
        <v>8.593984568960382E-18</v>
      </c>
      <c r="HZ91" s="86">
        <f t="shared" si="85"/>
        <v>9.862674651486084E-19</v>
      </c>
      <c r="IA91" s="86">
        <f t="shared" si="85"/>
        <v>5.6499969824277535E-19</v>
      </c>
      <c r="IB91" s="86">
        <f t="shared" si="85"/>
        <v>4.7948221765885649E-19</v>
      </c>
      <c r="IC91" s="86">
        <f t="shared" si="85"/>
        <v>1.3021124633498082E-19</v>
      </c>
      <c r="ID91" s="86">
        <f t="shared" si="85"/>
        <v>1.9516690243816E-22</v>
      </c>
      <c r="IE91" s="86">
        <f t="shared" si="85"/>
        <v>6.3056620182451046E-20</v>
      </c>
      <c r="IF91" s="86">
        <f t="shared" si="85"/>
        <v>1.8613474820436025E-17</v>
      </c>
      <c r="IG91" s="86">
        <f t="shared" si="85"/>
        <v>8.1363850944572004E-17</v>
      </c>
      <c r="II91" s="86">
        <f t="shared" si="86"/>
        <v>1.7640108001629655E-141</v>
      </c>
      <c r="IJ91" s="86">
        <f t="shared" si="86"/>
        <v>2.9488214975953315E-114</v>
      </c>
      <c r="IK91" s="86">
        <f t="shared" si="86"/>
        <v>7.7382027525636746E-120</v>
      </c>
      <c r="IL91" s="86">
        <f t="shared" si="86"/>
        <v>1.6568170594344464E-113</v>
      </c>
      <c r="IM91" s="86">
        <f t="shared" si="86"/>
        <v>8.4651643084197901E-112</v>
      </c>
      <c r="IN91" s="86">
        <f t="shared" si="86"/>
        <v>1.0448344312507301E-100</v>
      </c>
      <c r="IO91" s="86">
        <f t="shared" si="86"/>
        <v>3.1488573064538672E-105</v>
      </c>
      <c r="IP91" s="86">
        <f t="shared" si="86"/>
        <v>1.2364494283451391E-112</v>
      </c>
      <c r="IQ91" s="86">
        <f t="shared" si="86"/>
        <v>4.9298954160850553E-115</v>
      </c>
      <c r="IR91" s="86">
        <f t="shared" si="86"/>
        <v>7.6041754303638156E-116</v>
      </c>
      <c r="IS91" s="86">
        <f t="shared" si="86"/>
        <v>1.7102914566109029E-117</v>
      </c>
      <c r="IT91" s="86">
        <f t="shared" si="86"/>
        <v>1.7607455235150025E-133</v>
      </c>
      <c r="IU91" s="86">
        <f t="shared" si="86"/>
        <v>8.1822911665962134E-119</v>
      </c>
      <c r="IV91" s="86">
        <f t="shared" si="86"/>
        <v>1.1990743781246738E-77</v>
      </c>
      <c r="IW91" s="86">
        <f t="shared" si="86"/>
        <v>2.5897271630034821E-75</v>
      </c>
      <c r="IY91" s="86">
        <f t="shared" si="87"/>
        <v>0.54570295385876066</v>
      </c>
      <c r="IZ91" s="86">
        <f t="shared" si="87"/>
        <v>0.565030415283587</v>
      </c>
      <c r="JA91" s="86">
        <f t="shared" si="87"/>
        <v>0.54058959443255694</v>
      </c>
      <c r="JB91" s="86">
        <f t="shared" si="87"/>
        <v>0.53981500944863658</v>
      </c>
      <c r="JC91" s="86">
        <f t="shared" si="87"/>
        <v>0.56725801051767621</v>
      </c>
      <c r="JD91" s="86">
        <f t="shared" si="87"/>
        <v>0.53604993282637436</v>
      </c>
      <c r="JE91" s="86">
        <f t="shared" si="87"/>
        <v>0.52660940380416577</v>
      </c>
      <c r="JF91" s="86">
        <f t="shared" si="87"/>
        <v>0.53976685871073404</v>
      </c>
      <c r="JG91" s="86">
        <f t="shared" si="87"/>
        <v>0.56220526029040341</v>
      </c>
      <c r="JH91" s="86">
        <f t="shared" si="87"/>
        <v>0.55741436284631241</v>
      </c>
      <c r="JI91" s="86">
        <f t="shared" si="87"/>
        <v>0.57421313033392285</v>
      </c>
      <c r="JJ91" s="86">
        <f t="shared" si="87"/>
        <v>0.61768673337064628</v>
      </c>
      <c r="JK91" s="86">
        <f t="shared" si="87"/>
        <v>0.59069969277596912</v>
      </c>
      <c r="JL91" s="86">
        <f t="shared" si="87"/>
        <v>0.5384581346496301</v>
      </c>
      <c r="JM91" s="86">
        <f t="shared" si="87"/>
        <v>0.49608676143775937</v>
      </c>
    </row>
    <row r="92" spans="2:273" x14ac:dyDescent="0.25">
      <c r="B92" s="2">
        <v>65</v>
      </c>
      <c r="C92" s="37">
        <v>177.36600000000001</v>
      </c>
      <c r="D92" s="37">
        <v>185.39</v>
      </c>
      <c r="E92" s="37">
        <v>178.65899999999999</v>
      </c>
      <c r="F92" s="37">
        <v>170.63399999999999</v>
      </c>
      <c r="G92" s="37">
        <v>183.53700000000001</v>
      </c>
      <c r="H92" s="37">
        <v>174.512</v>
      </c>
      <c r="I92" s="37">
        <v>173.244</v>
      </c>
      <c r="J92" s="37">
        <v>175.63399999999999</v>
      </c>
      <c r="K92" s="37">
        <v>185.512</v>
      </c>
      <c r="L92" s="37">
        <v>185.95099999999999</v>
      </c>
      <c r="M92" s="37">
        <v>192.82900000000001</v>
      </c>
      <c r="N92" s="37">
        <v>202.19499999999999</v>
      </c>
      <c r="O92" s="37">
        <v>192.19499999999999</v>
      </c>
      <c r="P92" s="37">
        <v>191.09800000000001</v>
      </c>
      <c r="Q92" s="37">
        <v>146.34100000000001</v>
      </c>
      <c r="S92" s="4">
        <f t="shared" si="89"/>
        <v>171.45560389003896</v>
      </c>
      <c r="T92" s="4">
        <f t="shared" si="89"/>
        <v>173.24103782144871</v>
      </c>
      <c r="U92" s="4">
        <f t="shared" si="89"/>
        <v>166.54346233194917</v>
      </c>
      <c r="V92" s="4">
        <f t="shared" si="89"/>
        <v>161.01484665790997</v>
      </c>
      <c r="W92" s="4">
        <f t="shared" si="89"/>
        <v>174.49883996894502</v>
      </c>
      <c r="X92" s="4">
        <f t="shared" si="89"/>
        <v>165.65769083960978</v>
      </c>
      <c r="Y92" s="4">
        <f t="shared" si="89"/>
        <v>164.35945354428509</v>
      </c>
      <c r="Z92" s="4">
        <f t="shared" si="89"/>
        <v>166.76090457440091</v>
      </c>
      <c r="AA92" s="4">
        <f t="shared" si="89"/>
        <v>175.83071678142403</v>
      </c>
      <c r="AB92" s="4">
        <f t="shared" si="89"/>
        <v>176.61508577026191</v>
      </c>
      <c r="AC92" s="4">
        <f t="shared" si="89"/>
        <v>180.75821860398415</v>
      </c>
      <c r="AD92" s="4">
        <f t="shared" si="89"/>
        <v>190.77566284526546</v>
      </c>
      <c r="AE92" s="4">
        <f t="shared" si="89"/>
        <v>179.55882547939964</v>
      </c>
      <c r="AF92" s="4">
        <f t="shared" si="89"/>
        <v>188.39115222790178</v>
      </c>
      <c r="AG92" s="4">
        <f t="shared" si="89"/>
        <v>142.03100696403527</v>
      </c>
      <c r="AI92" s="4">
        <f t="shared" si="90"/>
        <v>5.9103961099610558</v>
      </c>
      <c r="AJ92" s="4">
        <f t="shared" si="90"/>
        <v>12.148962178551272</v>
      </c>
      <c r="AK92" s="4">
        <f t="shared" si="90"/>
        <v>12.11553766805082</v>
      </c>
      <c r="AL92" s="4">
        <f t="shared" si="90"/>
        <v>9.6191533420900157</v>
      </c>
      <c r="AM92" s="4">
        <f t="shared" si="90"/>
        <v>9.0381600310549857</v>
      </c>
      <c r="AN92" s="4">
        <f t="shared" si="90"/>
        <v>8.8543091603902155</v>
      </c>
      <c r="AO92" s="4">
        <f t="shared" si="90"/>
        <v>8.8845464557149114</v>
      </c>
      <c r="AP92" s="4">
        <f t="shared" si="90"/>
        <v>8.8730954255990753</v>
      </c>
      <c r="AQ92" s="4">
        <f t="shared" si="90"/>
        <v>9.6812832185759703</v>
      </c>
      <c r="AR92" s="4">
        <f t="shared" si="90"/>
        <v>9.3359142297380799</v>
      </c>
      <c r="AS92" s="4">
        <f t="shared" si="90"/>
        <v>12.07078139601586</v>
      </c>
      <c r="AT92" s="4">
        <f t="shared" si="90"/>
        <v>11.419337154734535</v>
      </c>
      <c r="AU92" s="4">
        <f t="shared" si="90"/>
        <v>12.636174520600349</v>
      </c>
      <c r="AV92" s="4">
        <f t="shared" si="90"/>
        <v>2.7068477720982287</v>
      </c>
      <c r="AW92" s="4">
        <f t="shared" si="90"/>
        <v>4.3099930359647374</v>
      </c>
      <c r="AY92" s="2">
        <f t="shared" si="81"/>
        <v>80.088935008484455</v>
      </c>
      <c r="AZ92" s="2">
        <f t="shared" si="81"/>
        <v>81.290066490590604</v>
      </c>
      <c r="BA92" s="2">
        <f t="shared" si="81"/>
        <v>83.259229954373836</v>
      </c>
      <c r="BB92" s="2">
        <f t="shared" si="81"/>
        <v>81.658465359759546</v>
      </c>
      <c r="BC92" s="2">
        <f t="shared" si="81"/>
        <v>82.747488436630931</v>
      </c>
      <c r="BD92" s="2">
        <f t="shared" si="81"/>
        <v>81.319828520517945</v>
      </c>
      <c r="BE92" s="2">
        <f t="shared" si="81"/>
        <v>82.728630077048351</v>
      </c>
      <c r="BF92" s="2">
        <f t="shared" si="81"/>
        <v>81.582045120816986</v>
      </c>
      <c r="BG92" s="2">
        <f t="shared" si="81"/>
        <v>83.492858378728897</v>
      </c>
      <c r="BH92" s="2">
        <f t="shared" si="81"/>
        <v>83.237351203510698</v>
      </c>
      <c r="BI92" s="2">
        <f t="shared" si="81"/>
        <v>86.888263858593348</v>
      </c>
      <c r="BJ92" s="2">
        <f t="shared" si="81"/>
        <v>88.264863936333683</v>
      </c>
      <c r="BK92" s="2">
        <f t="shared" si="81"/>
        <v>84.814055489927057</v>
      </c>
      <c r="BL92" s="2">
        <f t="shared" si="81"/>
        <v>86.993524287492122</v>
      </c>
      <c r="BM92" s="2">
        <f t="shared" si="81"/>
        <v>84.666802345072227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90.258663847780113</v>
      </c>
      <c r="DL92" s="2">
        <f t="shared" si="91"/>
        <v>95.256074872376601</v>
      </c>
      <c r="DM92" s="2">
        <f t="shared" si="91"/>
        <v>96.642318531723561</v>
      </c>
      <c r="DN92" s="2">
        <f t="shared" si="91"/>
        <v>95.889317073170758</v>
      </c>
      <c r="DO92" s="2">
        <f t="shared" si="91"/>
        <v>94.027862369337967</v>
      </c>
      <c r="DP92" s="2">
        <f t="shared" si="91"/>
        <v>94.460555087378125</v>
      </c>
      <c r="DQ92" s="2">
        <f t="shared" si="91"/>
        <v>94.367393674202503</v>
      </c>
      <c r="DR92" s="2">
        <f t="shared" si="91"/>
        <v>91.180003322259111</v>
      </c>
      <c r="DS92" s="2">
        <f t="shared" si="91"/>
        <v>96.503144608879481</v>
      </c>
      <c r="DT92" s="2">
        <f t="shared" si="91"/>
        <v>96.394109634551498</v>
      </c>
      <c r="DU92" s="2">
        <f t="shared" si="91"/>
        <v>101.30369090909089</v>
      </c>
      <c r="DV92" s="2">
        <f t="shared" si="91"/>
        <v>97.552986710963452</v>
      </c>
      <c r="DW92" s="2">
        <f t="shared" si="91"/>
        <v>99.805103206115135</v>
      </c>
      <c r="DX92" s="2">
        <f t="shared" si="91"/>
        <v>94.944463414634143</v>
      </c>
      <c r="DY92" s="2">
        <f t="shared" si="91"/>
        <v>90.786774926686192</v>
      </c>
      <c r="EA92" s="2">
        <f t="shared" si="95"/>
        <v>78.569083622762463</v>
      </c>
      <c r="EB92" s="2">
        <f t="shared" si="92"/>
        <v>79.570581155307366</v>
      </c>
      <c r="EC92" s="2">
        <f t="shared" si="92"/>
        <v>81.576239089142632</v>
      </c>
      <c r="ED92" s="2">
        <f t="shared" si="92"/>
        <v>80.076318752633796</v>
      </c>
      <c r="EE92" s="2">
        <f t="shared" si="92"/>
        <v>81.432789945493525</v>
      </c>
      <c r="EF92" s="2">
        <f t="shared" si="92"/>
        <v>79.718151084159231</v>
      </c>
      <c r="EG92" s="2">
        <f t="shared" si="92"/>
        <v>81.242350079491246</v>
      </c>
      <c r="EH92" s="2">
        <f t="shared" si="92"/>
        <v>80.286964661654153</v>
      </c>
      <c r="EI92" s="2">
        <f t="shared" si="92"/>
        <v>81.651240387696248</v>
      </c>
      <c r="EJ92" s="2">
        <f t="shared" si="92"/>
        <v>81.441569864496401</v>
      </c>
      <c r="EK92" s="2">
        <f t="shared" si="92"/>
        <v>84.841468530139707</v>
      </c>
      <c r="EL92" s="2">
        <f t="shared" si="92"/>
        <v>86.978330652382482</v>
      </c>
      <c r="EM92" s="2">
        <f t="shared" si="92"/>
        <v>82.902132365068255</v>
      </c>
      <c r="EN92" s="2">
        <f t="shared" si="92"/>
        <v>85.536385904101678</v>
      </c>
      <c r="EO92" s="2">
        <f t="shared" si="92"/>
        <v>83.280078043150141</v>
      </c>
      <c r="EQ92" s="2">
        <f t="shared" si="93"/>
        <v>79.486784718915288</v>
      </c>
      <c r="ER92" s="2">
        <f t="shared" si="93"/>
        <v>79.218643346540759</v>
      </c>
      <c r="ES92" s="2">
        <f t="shared" si="93"/>
        <v>81.253994403896783</v>
      </c>
      <c r="ET92" s="2">
        <f t="shared" si="93"/>
        <v>79.203827815825363</v>
      </c>
      <c r="EU92" s="2">
        <f t="shared" si="93"/>
        <v>80.292237550234347</v>
      </c>
      <c r="EV92" s="2">
        <f t="shared" si="93"/>
        <v>80.214159099972619</v>
      </c>
      <c r="EW92" s="2">
        <f t="shared" si="93"/>
        <v>80.991025610156058</v>
      </c>
      <c r="EX92" s="2">
        <f t="shared" si="93"/>
        <v>80.131086135941061</v>
      </c>
      <c r="EY92" s="2">
        <f t="shared" si="93"/>
        <v>81.119290903168022</v>
      </c>
      <c r="EZ92" s="2">
        <f t="shared" si="93"/>
        <v>81.033672580233329</v>
      </c>
      <c r="FA92" s="2">
        <f t="shared" si="93"/>
        <v>83.756053547801699</v>
      </c>
      <c r="FB92" s="2">
        <f t="shared" si="93"/>
        <v>85.505166417739446</v>
      </c>
      <c r="FC92" s="2">
        <f t="shared" si="93"/>
        <v>82.532438062645781</v>
      </c>
      <c r="FD92" s="2">
        <f t="shared" si="93"/>
        <v>85.587143051135854</v>
      </c>
      <c r="FE92" s="2">
        <f t="shared" si="93"/>
        <v>87.302569367536705</v>
      </c>
      <c r="FG92" s="2">
        <f t="shared" si="94"/>
        <v>0.86999701950603991</v>
      </c>
      <c r="FH92" s="2">
        <f t="shared" si="94"/>
        <v>0.89037116359620927</v>
      </c>
      <c r="FI92" s="2">
        <f t="shared" si="94"/>
        <v>0.88828701878872629</v>
      </c>
      <c r="FJ92" s="2">
        <f t="shared" si="94"/>
        <v>0.89993244440774789</v>
      </c>
      <c r="FK92" s="2">
        <f t="shared" si="94"/>
        <v>0.89559648861367191</v>
      </c>
      <c r="FL92" s="2">
        <f t="shared" si="94"/>
        <v>0.89136525503869724</v>
      </c>
      <c r="FM92" s="2">
        <f t="shared" si="94"/>
        <v>0.88675393626403265</v>
      </c>
      <c r="FN92" s="2">
        <f t="shared" si="94"/>
        <v>0.88110392443000607</v>
      </c>
      <c r="FO92" s="2">
        <f t="shared" si="94"/>
        <v>0.87599060184979105</v>
      </c>
      <c r="FP92" s="2">
        <f t="shared" si="94"/>
        <v>0.8798944060159527</v>
      </c>
      <c r="FQ92" s="2">
        <f t="shared" si="94"/>
        <v>0.87565299258700457</v>
      </c>
      <c r="FR92" s="2">
        <f t="shared" si="94"/>
        <v>0.87831242305494706</v>
      </c>
      <c r="FS92" s="2">
        <f t="shared" si="94"/>
        <v>0.8868845909418267</v>
      </c>
      <c r="FT92" s="2">
        <f t="shared" si="94"/>
        <v>0.84511914390622322</v>
      </c>
      <c r="FU92" s="2">
        <f t="shared" si="94"/>
        <v>0.81534315156331894</v>
      </c>
      <c r="FW92" s="2">
        <f t="shared" si="83"/>
        <v>1.8646130766772847E-4</v>
      </c>
      <c r="FX92" s="2">
        <f t="shared" si="83"/>
        <v>2.758707237792414E-4</v>
      </c>
      <c r="FY92" s="2">
        <f t="shared" si="83"/>
        <v>2.6620909304458771E-4</v>
      </c>
      <c r="FZ92" s="2">
        <f t="shared" si="83"/>
        <v>2.5384950769045831E-4</v>
      </c>
      <c r="GA92" s="2">
        <f t="shared" si="83"/>
        <v>2.3786375636400831E-4</v>
      </c>
      <c r="GB92" s="2">
        <f t="shared" si="83"/>
        <v>2.8253041902201231E-4</v>
      </c>
      <c r="GC92" s="2">
        <f t="shared" si="83"/>
        <v>3.1642723493113822E-4</v>
      </c>
      <c r="GD92" s="2">
        <f t="shared" si="83"/>
        <v>3.7906834862182041E-4</v>
      </c>
      <c r="GE92" s="2">
        <f t="shared" si="83"/>
        <v>2.9648082270922259E-4</v>
      </c>
      <c r="GF92" s="2">
        <f t="shared" si="83"/>
        <v>2.508759979689905E-4</v>
      </c>
      <c r="GG92" s="2">
        <f t="shared" si="83"/>
        <v>2.1444308395211932E-4</v>
      </c>
      <c r="GH92" s="2">
        <f t="shared" si="83"/>
        <v>1.8395019270128836E-4</v>
      </c>
      <c r="GI92" s="2">
        <f t="shared" si="83"/>
        <v>1.713202615275101E-4</v>
      </c>
      <c r="GJ92" s="2">
        <f t="shared" si="83"/>
        <v>1.4351402697340378E-4</v>
      </c>
      <c r="GK92" s="2">
        <f t="shared" si="83"/>
        <v>1.3954367917478158E-4</v>
      </c>
      <c r="GM92" s="86">
        <f t="shared" si="84"/>
        <v>0.50018671164999962</v>
      </c>
      <c r="GN92" s="86">
        <f t="shared" si="84"/>
        <v>0.45964145766338077</v>
      </c>
      <c r="GO92" s="86">
        <f t="shared" si="84"/>
        <v>0.42686614307786519</v>
      </c>
      <c r="GP92" s="86">
        <f t="shared" si="84"/>
        <v>0.4184770747668517</v>
      </c>
      <c r="GQ92" s="86">
        <f t="shared" si="84"/>
        <v>0.46968723872709345</v>
      </c>
      <c r="GR92" s="86">
        <f t="shared" si="84"/>
        <v>0.43283260417910058</v>
      </c>
      <c r="GS92" s="86">
        <f t="shared" si="84"/>
        <v>0.42425572848665083</v>
      </c>
      <c r="GT92" s="86">
        <f t="shared" si="84"/>
        <v>0.43655026044125217</v>
      </c>
      <c r="GU92" s="86">
        <f t="shared" si="84"/>
        <v>0.46660602372864723</v>
      </c>
      <c r="GV92" s="86">
        <f t="shared" si="84"/>
        <v>0.4675793968624094</v>
      </c>
      <c r="GW92" s="86">
        <f t="shared" si="84"/>
        <v>0.47644204656953065</v>
      </c>
      <c r="GX92" s="86">
        <f t="shared" si="84"/>
        <v>0.51726207502950183</v>
      </c>
      <c r="GY92" s="86">
        <f t="shared" si="84"/>
        <v>0.48030179809362783</v>
      </c>
      <c r="GZ92" s="86">
        <f t="shared" si="84"/>
        <v>0.52091962338688236</v>
      </c>
      <c r="HA92" s="86">
        <f t="shared" si="84"/>
        <v>0.47284403736822833</v>
      </c>
      <c r="HC92" s="86">
        <f t="shared" si="74"/>
        <v>5.6999743281238113E-4</v>
      </c>
      <c r="HD92" s="86">
        <f t="shared" si="74"/>
        <v>1.3718087947578166E-3</v>
      </c>
      <c r="HE92" s="86">
        <f t="shared" si="74"/>
        <v>1.3750734074586951E-3</v>
      </c>
      <c r="HF92" s="86">
        <f t="shared" si="74"/>
        <v>1.7927896087478249E-3</v>
      </c>
      <c r="HG92" s="86">
        <f t="shared" si="88"/>
        <v>2.0334096430953902E-3</v>
      </c>
      <c r="HH92" s="86">
        <f t="shared" si="88"/>
        <v>3.8229050071965313E-3</v>
      </c>
      <c r="HI92" s="86">
        <f t="shared" si="88"/>
        <v>3.4306259879604019E-3</v>
      </c>
      <c r="HJ92" s="86">
        <f t="shared" si="88"/>
        <v>2.6411827798433741E-3</v>
      </c>
      <c r="HK92" s="86">
        <f t="shared" si="88"/>
        <v>2.5872903378720601E-3</v>
      </c>
      <c r="HL92" s="86">
        <f t="shared" si="88"/>
        <v>2.2399555106886325E-3</v>
      </c>
      <c r="HM92" s="86">
        <f t="shared" si="88"/>
        <v>1.6611270216599092E-3</v>
      </c>
      <c r="HN92" s="86">
        <f t="shared" si="88"/>
        <v>6.3569153371736845E-4</v>
      </c>
      <c r="HO92" s="86">
        <f t="shared" si="88"/>
        <v>1.1611886135182907E-3</v>
      </c>
      <c r="HP92" s="86">
        <f t="shared" si="88"/>
        <v>7.4018979933265997E-5</v>
      </c>
      <c r="HQ92" s="86">
        <f t="shared" si="88"/>
        <v>5.7933775362163888E-5</v>
      </c>
      <c r="HS92" s="86">
        <f t="shared" si="85"/>
        <v>1.1984914651460351E-22</v>
      </c>
      <c r="HT92" s="86">
        <f t="shared" si="85"/>
        <v>1.279582531353789E-18</v>
      </c>
      <c r="HU92" s="86">
        <f t="shared" si="85"/>
        <v>2.2533715246004073E-19</v>
      </c>
      <c r="HV92" s="86">
        <f t="shared" si="85"/>
        <v>8.0190770040403541E-18</v>
      </c>
      <c r="HW92" s="86">
        <f t="shared" si="85"/>
        <v>9.0769390461677155E-18</v>
      </c>
      <c r="HX92" s="86">
        <f t="shared" si="85"/>
        <v>3.3018628955415847E-16</v>
      </c>
      <c r="HY92" s="86">
        <f t="shared" si="85"/>
        <v>2.8405756259127597E-17</v>
      </c>
      <c r="HZ92" s="86">
        <f t="shared" si="85"/>
        <v>3.6211809434435585E-18</v>
      </c>
      <c r="IA92" s="86">
        <f t="shared" si="85"/>
        <v>2.0409126686378234E-18</v>
      </c>
      <c r="IB92" s="86">
        <f t="shared" si="85"/>
        <v>1.7004586227518214E-18</v>
      </c>
      <c r="IC92" s="86">
        <f t="shared" si="85"/>
        <v>4.6437687010954727E-19</v>
      </c>
      <c r="ID92" s="86">
        <f t="shared" si="85"/>
        <v>8.1666321855631552E-22</v>
      </c>
      <c r="IE92" s="86">
        <f t="shared" si="85"/>
        <v>2.2160633129783728E-19</v>
      </c>
      <c r="IF92" s="86">
        <f t="shared" si="85"/>
        <v>5.3786687960893537E-17</v>
      </c>
      <c r="IG92" s="86">
        <f t="shared" si="85"/>
        <v>2.2534567739561195E-16</v>
      </c>
      <c r="II92" s="86">
        <f t="shared" si="86"/>
        <v>1.5520189212903E-138</v>
      </c>
      <c r="IJ92" s="86">
        <f t="shared" si="86"/>
        <v>8.9488853401964383E-112</v>
      </c>
      <c r="IK92" s="86">
        <f t="shared" si="86"/>
        <v>3.0394203054632957E-117</v>
      </c>
      <c r="IL92" s="86">
        <f t="shared" si="86"/>
        <v>4.5759566452886365E-111</v>
      </c>
      <c r="IM92" s="86">
        <f t="shared" si="86"/>
        <v>2.0563122969799367E-109</v>
      </c>
      <c r="IN92" s="86">
        <f t="shared" si="86"/>
        <v>1.6164247475123797E-98</v>
      </c>
      <c r="IO92" s="86">
        <f t="shared" si="86"/>
        <v>6.5966322380245115E-103</v>
      </c>
      <c r="IP92" s="86">
        <f t="shared" si="86"/>
        <v>4.3203221501706015E-110</v>
      </c>
      <c r="IQ92" s="86">
        <f t="shared" si="86"/>
        <v>1.6364320239430574E-112</v>
      </c>
      <c r="IR92" s="86">
        <f t="shared" si="86"/>
        <v>2.3434160455207505E-113</v>
      </c>
      <c r="IS92" s="86">
        <f t="shared" si="86"/>
        <v>5.148283386173092E-115</v>
      </c>
      <c r="IT92" s="86">
        <f t="shared" si="86"/>
        <v>1.0403523094474137E-130</v>
      </c>
      <c r="IU92" s="86">
        <f t="shared" si="86"/>
        <v>2.2690589900044931E-116</v>
      </c>
      <c r="IV92" s="86">
        <f t="shared" si="86"/>
        <v>4.2838498081042933E-76</v>
      </c>
      <c r="IW92" s="86">
        <f t="shared" si="86"/>
        <v>8.2006472292547202E-74</v>
      </c>
      <c r="IY92" s="86">
        <f t="shared" si="87"/>
        <v>0.500756709082812</v>
      </c>
      <c r="IZ92" s="86">
        <f t="shared" si="87"/>
        <v>0.46101326645813856</v>
      </c>
      <c r="JA92" s="86">
        <f t="shared" si="87"/>
        <v>0.42824121648532387</v>
      </c>
      <c r="JB92" s="86">
        <f t="shared" si="87"/>
        <v>0.42026986437559954</v>
      </c>
      <c r="JC92" s="86">
        <f t="shared" si="87"/>
        <v>0.47172064837018884</v>
      </c>
      <c r="JD92" s="86">
        <f t="shared" si="87"/>
        <v>0.43665550918629742</v>
      </c>
      <c r="JE92" s="86">
        <f t="shared" si="87"/>
        <v>0.42768635447461129</v>
      </c>
      <c r="JF92" s="86">
        <f t="shared" si="87"/>
        <v>0.43919144322109555</v>
      </c>
      <c r="JG92" s="86">
        <f t="shared" si="87"/>
        <v>0.46919331406651932</v>
      </c>
      <c r="JH92" s="86">
        <f t="shared" si="87"/>
        <v>0.46981935237309802</v>
      </c>
      <c r="JI92" s="86">
        <f t="shared" si="87"/>
        <v>0.47810317359119059</v>
      </c>
      <c r="JJ92" s="86">
        <f t="shared" si="87"/>
        <v>0.51789776656321918</v>
      </c>
      <c r="JK92" s="86">
        <f t="shared" si="87"/>
        <v>0.4814629867071461</v>
      </c>
      <c r="JL92" s="86">
        <f t="shared" si="87"/>
        <v>0.52099364236681567</v>
      </c>
      <c r="JM92" s="86">
        <f t="shared" si="87"/>
        <v>0.47290197114359073</v>
      </c>
    </row>
    <row r="93" spans="2:273" x14ac:dyDescent="0.25">
      <c r="B93" s="2">
        <v>66</v>
      </c>
      <c r="C93" s="37">
        <v>160.17099999999999</v>
      </c>
      <c r="D93" s="37">
        <v>150.36600000000001</v>
      </c>
      <c r="E93" s="37">
        <v>141.34100000000001</v>
      </c>
      <c r="F93" s="37">
        <v>135.14599999999999</v>
      </c>
      <c r="G93" s="37">
        <v>152.90199999999999</v>
      </c>
      <c r="H93" s="37">
        <v>143.19499999999999</v>
      </c>
      <c r="I93" s="37">
        <v>140.65899999999999</v>
      </c>
      <c r="J93" s="37">
        <v>141.38999999999999</v>
      </c>
      <c r="K93" s="37">
        <v>154.024</v>
      </c>
      <c r="L93" s="37">
        <v>155.024</v>
      </c>
      <c r="M93" s="37">
        <v>157.53700000000001</v>
      </c>
      <c r="N93" s="37">
        <v>166.70699999999999</v>
      </c>
      <c r="O93" s="37">
        <v>153.61000000000001</v>
      </c>
      <c r="P93" s="37">
        <v>181.68299999999999</v>
      </c>
      <c r="Q93" s="37">
        <v>137.84100000000001</v>
      </c>
      <c r="S93" s="4">
        <f t="shared" si="89"/>
        <v>152.17905677017404</v>
      </c>
      <c r="T93" s="4">
        <f t="shared" si="89"/>
        <v>143.25429432272051</v>
      </c>
      <c r="U93" s="4">
        <f t="shared" si="89"/>
        <v>137.31931226331025</v>
      </c>
      <c r="V93" s="4">
        <f t="shared" si="89"/>
        <v>132.50469679559239</v>
      </c>
      <c r="W93" s="4">
        <f t="shared" si="89"/>
        <v>146.8164272748574</v>
      </c>
      <c r="X93" s="4">
        <f t="shared" si="89"/>
        <v>139.38278030506081</v>
      </c>
      <c r="Y93" s="4">
        <f t="shared" si="89"/>
        <v>138.58777659089688</v>
      </c>
      <c r="Z93" s="4">
        <f t="shared" si="89"/>
        <v>139.31692661637615</v>
      </c>
      <c r="AA93" s="4">
        <f t="shared" si="89"/>
        <v>147.52602955863514</v>
      </c>
      <c r="AB93" s="4">
        <f t="shared" si="89"/>
        <v>149.14272577350681</v>
      </c>
      <c r="AC93" s="4">
        <f t="shared" si="89"/>
        <v>151.00702789970833</v>
      </c>
      <c r="AD93" s="4">
        <f t="shared" si="89"/>
        <v>157.3449912369162</v>
      </c>
      <c r="AE93" s="4">
        <f t="shared" si="89"/>
        <v>147.40888000882018</v>
      </c>
      <c r="AF93" s="4">
        <f t="shared" si="89"/>
        <v>171.41248094651655</v>
      </c>
      <c r="AG93" s="4">
        <f t="shared" si="89"/>
        <v>129.45969800908381</v>
      </c>
      <c r="AI93" s="4">
        <f t="shared" si="90"/>
        <v>7.9919432298259494</v>
      </c>
      <c r="AJ93" s="4">
        <f t="shared" si="90"/>
        <v>7.1117056772795024</v>
      </c>
      <c r="AK93" s="4">
        <f t="shared" si="90"/>
        <v>4.0216877366897563</v>
      </c>
      <c r="AL93" s="4">
        <f t="shared" si="90"/>
        <v>2.6413032044075919</v>
      </c>
      <c r="AM93" s="4">
        <f t="shared" si="90"/>
        <v>6.0855727251425833</v>
      </c>
      <c r="AN93" s="4">
        <f t="shared" si="90"/>
        <v>3.8122196949391878</v>
      </c>
      <c r="AO93" s="4">
        <f t="shared" si="90"/>
        <v>2.0712234091031121</v>
      </c>
      <c r="AP93" s="4">
        <f t="shared" si="90"/>
        <v>2.0730733836238358</v>
      </c>
      <c r="AQ93" s="4">
        <f t="shared" si="90"/>
        <v>6.4979704413648562</v>
      </c>
      <c r="AR93" s="4">
        <f t="shared" si="90"/>
        <v>5.8812742264931899</v>
      </c>
      <c r="AS93" s="4">
        <f t="shared" si="90"/>
        <v>6.5299721002916726</v>
      </c>
      <c r="AT93" s="4">
        <f t="shared" si="90"/>
        <v>9.3620087630837929</v>
      </c>
      <c r="AU93" s="4">
        <f t="shared" si="90"/>
        <v>6.2011199911798371</v>
      </c>
      <c r="AV93" s="4">
        <f t="shared" si="90"/>
        <v>10.27051905348344</v>
      </c>
      <c r="AW93" s="4">
        <f t="shared" si="90"/>
        <v>8.3813019909161994</v>
      </c>
      <c r="AY93" s="2">
        <f t="shared" ref="AY93:BM109" si="126">IF(OR($B93 &lt; C$230, $B93 &gt; C$233), #N/A, ((1-FG93)*DK93) + (FG93 - FW93)*EA93 + (FW93*EQ93))</f>
        <v>79.926293549981963</v>
      </c>
      <c r="AZ93" s="2">
        <f t="shared" si="126"/>
        <v>81.094600568849231</v>
      </c>
      <c r="BA93" s="2">
        <f t="shared" si="126"/>
        <v>83.044506311448174</v>
      </c>
      <c r="BB93" s="2">
        <f t="shared" si="126"/>
        <v>81.448641235837513</v>
      </c>
      <c r="BC93" s="2">
        <f t="shared" si="126"/>
        <v>82.532156612188871</v>
      </c>
      <c r="BD93" s="2">
        <f t="shared" si="126"/>
        <v>81.133740042933795</v>
      </c>
      <c r="BE93" s="2">
        <f t="shared" si="126"/>
        <v>82.525925731346348</v>
      </c>
      <c r="BF93" s="2">
        <f t="shared" si="126"/>
        <v>81.382153461757596</v>
      </c>
      <c r="BG93" s="2">
        <f t="shared" si="126"/>
        <v>83.246465744941659</v>
      </c>
      <c r="BH93" s="2">
        <f t="shared" si="126"/>
        <v>82.988797323536161</v>
      </c>
      <c r="BI93" s="2">
        <f t="shared" si="126"/>
        <v>86.615393886106986</v>
      </c>
      <c r="BJ93" s="2">
        <f t="shared" si="126"/>
        <v>88.007506342736875</v>
      </c>
      <c r="BK93" s="2">
        <f t="shared" si="126"/>
        <v>84.556777576894277</v>
      </c>
      <c r="BL93" s="2">
        <f t="shared" si="126"/>
        <v>86.806752375862146</v>
      </c>
      <c r="BM93" s="2">
        <f t="shared" si="126"/>
        <v>84.555177082787324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90.439915785764612</v>
      </c>
      <c r="DL93" s="2">
        <f t="shared" si="91"/>
        <v>95.502940118304807</v>
      </c>
      <c r="DM93" s="2">
        <f t="shared" si="91"/>
        <v>96.896908354266301</v>
      </c>
      <c r="DN93" s="2">
        <f t="shared" si="91"/>
        <v>96.119443902439045</v>
      </c>
      <c r="DO93" s="2">
        <f t="shared" si="91"/>
        <v>94.190525435540053</v>
      </c>
      <c r="DP93" s="2">
        <f t="shared" si="91"/>
        <v>94.618863976447088</v>
      </c>
      <c r="DQ93" s="2">
        <f t="shared" si="91"/>
        <v>94.492549658320485</v>
      </c>
      <c r="DR93" s="2">
        <f t="shared" si="91"/>
        <v>91.203843249773456</v>
      </c>
      <c r="DS93" s="2">
        <f t="shared" si="91"/>
        <v>96.640573220577863</v>
      </c>
      <c r="DT93" s="2">
        <f t="shared" si="91"/>
        <v>96.486036544850506</v>
      </c>
      <c r="DU93" s="2">
        <f t="shared" si="91"/>
        <v>101.47919999999998</v>
      </c>
      <c r="DV93" s="2">
        <f t="shared" si="91"/>
        <v>97.654452582301417</v>
      </c>
      <c r="DW93" s="2">
        <f t="shared" si="91"/>
        <v>99.941780217702529</v>
      </c>
      <c r="DX93" s="2">
        <f t="shared" si="91"/>
        <v>95.063241463414641</v>
      </c>
      <c r="DY93" s="2">
        <f t="shared" si="91"/>
        <v>90.905759347507313</v>
      </c>
      <c r="EA93" s="2">
        <f t="shared" si="95"/>
        <v>78.493277050494228</v>
      </c>
      <c r="EB93" s="2">
        <f t="shared" si="92"/>
        <v>79.476756728612628</v>
      </c>
      <c r="EC93" s="2">
        <f t="shared" si="92"/>
        <v>81.455786133004395</v>
      </c>
      <c r="ED93" s="2">
        <f t="shared" si="92"/>
        <v>79.961127602191326</v>
      </c>
      <c r="EE93" s="2">
        <f t="shared" si="92"/>
        <v>81.292995340488091</v>
      </c>
      <c r="EF93" s="2">
        <f t="shared" si="92"/>
        <v>79.6346895225319</v>
      </c>
      <c r="EG93" s="2">
        <f t="shared" si="92"/>
        <v>81.132248966613659</v>
      </c>
      <c r="EH93" s="2">
        <f t="shared" si="92"/>
        <v>80.173501954887229</v>
      </c>
      <c r="EI93" s="2">
        <f t="shared" si="92"/>
        <v>81.517362017668333</v>
      </c>
      <c r="EJ93" s="2">
        <f t="shared" si="92"/>
        <v>81.308656130966028</v>
      </c>
      <c r="EK93" s="2">
        <f t="shared" si="92"/>
        <v>84.690664066545366</v>
      </c>
      <c r="EL93" s="2">
        <f t="shared" si="92"/>
        <v>86.78888010873041</v>
      </c>
      <c r="EM93" s="2">
        <f t="shared" si="92"/>
        <v>82.7672687296417</v>
      </c>
      <c r="EN93" s="2">
        <f t="shared" si="92"/>
        <v>85.426755632582328</v>
      </c>
      <c r="EO93" s="2">
        <f t="shared" si="92"/>
        <v>83.242739989345637</v>
      </c>
      <c r="EQ93" s="2">
        <f t="shared" si="93"/>
        <v>79.391991070702659</v>
      </c>
      <c r="ER93" s="2">
        <f t="shared" si="93"/>
        <v>79.132911768767457</v>
      </c>
      <c r="ES93" s="2">
        <f t="shared" si="93"/>
        <v>81.140936283241658</v>
      </c>
      <c r="ET93" s="2">
        <f t="shared" si="93"/>
        <v>79.108540832476351</v>
      </c>
      <c r="EU93" s="2">
        <f t="shared" si="93"/>
        <v>80.178554439782658</v>
      </c>
      <c r="EV93" s="2">
        <f t="shared" si="93"/>
        <v>80.118802234116615</v>
      </c>
      <c r="EW93" s="2">
        <f t="shared" si="93"/>
        <v>80.887235325062846</v>
      </c>
      <c r="EX93" s="2">
        <f t="shared" si="93"/>
        <v>80.021462319415605</v>
      </c>
      <c r="EY93" s="2">
        <f t="shared" si="93"/>
        <v>80.997911746341998</v>
      </c>
      <c r="EZ93" s="2">
        <f t="shared" si="93"/>
        <v>80.910360871328436</v>
      </c>
      <c r="FA93" s="2">
        <f t="shared" si="93"/>
        <v>83.629952596045086</v>
      </c>
      <c r="FB93" s="2">
        <f t="shared" si="93"/>
        <v>85.349088185333841</v>
      </c>
      <c r="FC93" s="2">
        <f t="shared" si="93"/>
        <v>82.405973515150208</v>
      </c>
      <c r="FD93" s="2">
        <f t="shared" si="93"/>
        <v>85.476053197320084</v>
      </c>
      <c r="FE93" s="2">
        <f t="shared" si="93"/>
        <v>87.169742678475245</v>
      </c>
      <c r="FG93" s="2">
        <f t="shared" si="94"/>
        <v>0.88006394168428215</v>
      </c>
      <c r="FH93" s="2">
        <f t="shared" si="94"/>
        <v>0.89904347114385752</v>
      </c>
      <c r="FI93" s="2">
        <f t="shared" si="94"/>
        <v>0.89710514199577696</v>
      </c>
      <c r="FJ93" s="2">
        <f t="shared" si="94"/>
        <v>0.90792661131426344</v>
      </c>
      <c r="FK93" s="2">
        <f t="shared" si="94"/>
        <v>0.90390005559768127</v>
      </c>
      <c r="FL93" s="2">
        <f t="shared" si="94"/>
        <v>0.89996775887947944</v>
      </c>
      <c r="FM93" s="2">
        <f t="shared" si="94"/>
        <v>0.89567886208961855</v>
      </c>
      <c r="FN93" s="2">
        <f t="shared" si="94"/>
        <v>0.89041910254390455</v>
      </c>
      <c r="FO93" s="2">
        <f t="shared" si="94"/>
        <v>0.8856544047023468</v>
      </c>
      <c r="FP93" s="2">
        <f t="shared" si="94"/>
        <v>0.88929243998748209</v>
      </c>
      <c r="FQ93" s="2">
        <f t="shared" si="94"/>
        <v>0.88533966097953687</v>
      </c>
      <c r="FR93" s="2">
        <f t="shared" si="94"/>
        <v>0.88781846202123671</v>
      </c>
      <c r="FS93" s="2">
        <f t="shared" si="94"/>
        <v>0.89580042982329966</v>
      </c>
      <c r="FT93" s="2">
        <f t="shared" si="94"/>
        <v>0.85679541171460727</v>
      </c>
      <c r="FU93" s="2">
        <f t="shared" si="94"/>
        <v>0.82880948319703174</v>
      </c>
      <c r="FW93" s="2">
        <f t="shared" ref="FW93:GK109" si="128">POWER(10,($B93-C$232)/C$229)/(1+POWER(10,($B93-C$232)/C$229))</f>
        <v>2.0444708039135432E-4</v>
      </c>
      <c r="FX93" s="2">
        <f t="shared" si="128"/>
        <v>3.0247818296713457E-4</v>
      </c>
      <c r="FY93" s="2">
        <f t="shared" si="128"/>
        <v>2.918849695478693E-4</v>
      </c>
      <c r="FZ93" s="2">
        <f t="shared" si="128"/>
        <v>2.7833363363122596E-4</v>
      </c>
      <c r="GA93" s="2">
        <f t="shared" si="128"/>
        <v>2.6080643734599149E-4</v>
      </c>
      <c r="GB93" s="2">
        <f t="shared" si="128"/>
        <v>3.0978000021378776E-4</v>
      </c>
      <c r="GC93" s="2">
        <f t="shared" si="128"/>
        <v>3.4694497211767294E-4</v>
      </c>
      <c r="GD93" s="2">
        <f t="shared" si="128"/>
        <v>4.1562497894555203E-4</v>
      </c>
      <c r="GE93" s="2">
        <f t="shared" si="128"/>
        <v>3.2507545923796116E-4</v>
      </c>
      <c r="GF93" s="2">
        <f t="shared" si="128"/>
        <v>2.7507340381446096E-4</v>
      </c>
      <c r="GG93" s="2">
        <f t="shared" si="128"/>
        <v>2.3512730129920465E-4</v>
      </c>
      <c r="GH93" s="2">
        <f t="shared" si="128"/>
        <v>2.0169379597663868E-4</v>
      </c>
      <c r="GI93" s="2">
        <f t="shared" si="128"/>
        <v>1.8784582648082466E-4</v>
      </c>
      <c r="GJ93" s="2">
        <f t="shared" si="128"/>
        <v>1.5735782264465124E-4</v>
      </c>
      <c r="GK93" s="2">
        <f t="shared" si="128"/>
        <v>1.5300454173646785E-4</v>
      </c>
      <c r="GM93" s="86">
        <f t="shared" ref="GM93:HA109" si="129" xml:space="preserve"> _xlfn.NORM.DIST($B93, C$7, ABS(C$11), TRUE) * _xlfn.NORM.DIST(($B93 - C$7)*C$15, 0, ABS(C$11), TRUE) * 2</f>
        <v>0.43503030469327253</v>
      </c>
      <c r="GN93" s="86">
        <f t="shared" si="129"/>
        <v>0.33643989319225298</v>
      </c>
      <c r="GO93" s="86">
        <f t="shared" si="129"/>
        <v>0.30148277039616334</v>
      </c>
      <c r="GP93" s="86">
        <f t="shared" si="129"/>
        <v>0.28875279577378699</v>
      </c>
      <c r="GQ93" s="86">
        <f t="shared" si="129"/>
        <v>0.35421813163476695</v>
      </c>
      <c r="GR93" s="86">
        <f t="shared" si="129"/>
        <v>0.31912103189945146</v>
      </c>
      <c r="GS93" s="86">
        <f t="shared" si="129"/>
        <v>0.31216561873705462</v>
      </c>
      <c r="GT93" s="86">
        <f t="shared" si="129"/>
        <v>0.32006736130942581</v>
      </c>
      <c r="GU93" s="86">
        <f t="shared" si="129"/>
        <v>0.35152765578429002</v>
      </c>
      <c r="GV93" s="86">
        <f t="shared" si="129"/>
        <v>0.35912018008161178</v>
      </c>
      <c r="GW93" s="86">
        <f t="shared" si="129"/>
        <v>0.3559504895323396</v>
      </c>
      <c r="GX93" s="86">
        <f t="shared" si="129"/>
        <v>0.38211462460580786</v>
      </c>
      <c r="GY93" s="86">
        <f t="shared" si="129"/>
        <v>0.34592999186199908</v>
      </c>
      <c r="GZ93" s="86">
        <f t="shared" si="129"/>
        <v>0.48209660682469574</v>
      </c>
      <c r="HA93" s="86">
        <f t="shared" si="129"/>
        <v>0.43294268205953446</v>
      </c>
      <c r="HC93" s="86">
        <f t="shared" si="74"/>
        <v>9.8472138687226646E-4</v>
      </c>
      <c r="HD93" s="86">
        <f t="shared" si="74"/>
        <v>2.2209308645918533E-3</v>
      </c>
      <c r="HE93" s="86">
        <f t="shared" si="74"/>
        <v>2.2473062225509223E-3</v>
      </c>
      <c r="HF93" s="86">
        <f t="shared" si="74"/>
        <v>2.855246726341451E-3</v>
      </c>
      <c r="HG93" s="86">
        <f t="shared" si="88"/>
        <v>3.2005702063356493E-3</v>
      </c>
      <c r="HH93" s="86">
        <f t="shared" si="88"/>
        <v>5.792414429020622E-3</v>
      </c>
      <c r="HI93" s="86">
        <f t="shared" si="88"/>
        <v>5.2994301069469469E-3</v>
      </c>
      <c r="HJ93" s="86">
        <f t="shared" si="88"/>
        <v>4.22891614229745E-3</v>
      </c>
      <c r="HK93" s="86">
        <f t="shared" si="88"/>
        <v>4.1090405566251466E-3</v>
      </c>
      <c r="HL93" s="86">
        <f t="shared" si="88"/>
        <v>3.551183783456075E-3</v>
      </c>
      <c r="HM93" s="86">
        <f t="shared" si="88"/>
        <v>2.6503516161014394E-3</v>
      </c>
      <c r="HN93" s="86">
        <f t="shared" si="88"/>
        <v>1.0759492212111896E-3</v>
      </c>
      <c r="HO93" s="86">
        <f t="shared" si="88"/>
        <v>1.8600495279269456E-3</v>
      </c>
      <c r="HP93" s="86">
        <f t="shared" si="88"/>
        <v>1.4562359111715929E-4</v>
      </c>
      <c r="HQ93" s="86">
        <f t="shared" si="88"/>
        <v>1.2027668430121129E-4</v>
      </c>
      <c r="HS93" s="86">
        <f t="shared" ref="HS93:IG109" si="130" xml:space="preserve"> _xlfn.NORM.DIST($B93, C$9, ABS(C$13), TRUE) * _xlfn.NORM.DIST(($B93 - C$9)*C$17, 0, ABS(C$13), TRUE) * 2</f>
        <v>5.2840053597008308E-22</v>
      </c>
      <c r="HT93" s="86">
        <f t="shared" si="130"/>
        <v>4.4935451896988791E-18</v>
      </c>
      <c r="HU93" s="86">
        <f t="shared" si="130"/>
        <v>8.3413607041740601E-19</v>
      </c>
      <c r="HV93" s="86">
        <f t="shared" si="130"/>
        <v>2.6913177022048345E-17</v>
      </c>
      <c r="HW93" s="86">
        <f t="shared" si="130"/>
        <v>2.9849368617559533E-17</v>
      </c>
      <c r="HX93" s="86">
        <f t="shared" si="130"/>
        <v>9.8873709759974604E-16</v>
      </c>
      <c r="HY93" s="86">
        <f t="shared" si="130"/>
        <v>9.2130569317206498E-17</v>
      </c>
      <c r="HZ93" s="86">
        <f t="shared" si="130"/>
        <v>1.3016449257351788E-17</v>
      </c>
      <c r="IA93" s="86">
        <f t="shared" si="130"/>
        <v>7.2233893702684909E-18</v>
      </c>
      <c r="IB93" s="86">
        <f t="shared" si="130"/>
        <v>5.9127308975279017E-18</v>
      </c>
      <c r="IC93" s="86">
        <f t="shared" si="130"/>
        <v>1.6244663800139105E-18</v>
      </c>
      <c r="ID93" s="86">
        <f t="shared" si="130"/>
        <v>3.3454734457997281E-21</v>
      </c>
      <c r="IE93" s="86">
        <f t="shared" si="130"/>
        <v>7.6451001434402394E-19</v>
      </c>
      <c r="IF93" s="86">
        <f t="shared" si="130"/>
        <v>1.5308374056092786E-16</v>
      </c>
      <c r="IG93" s="86">
        <f t="shared" si="130"/>
        <v>6.1510044436590699E-16</v>
      </c>
      <c r="II93" s="86">
        <f t="shared" ref="II93:IW109" si="131" xml:space="preserve"> _xlfn.NORM.DIST($B93, C$10, ABS(C$14), TRUE) * _xlfn.NORM.DIST(($B93 - C$10)*C$18, 0, ABS(C$14), TRUE) * 2</f>
        <v>1.2705128317525337E-135</v>
      </c>
      <c r="IJ93" s="86">
        <f t="shared" si="131"/>
        <v>2.5483440752915516E-109</v>
      </c>
      <c r="IK93" s="86">
        <f t="shared" si="131"/>
        <v>1.1173315631612872E-114</v>
      </c>
      <c r="IL93" s="86">
        <f t="shared" si="131"/>
        <v>1.187915894517123E-108</v>
      </c>
      <c r="IM93" s="86">
        <f t="shared" si="131"/>
        <v>4.7039107890438534E-107</v>
      </c>
      <c r="IN93" s="86">
        <f t="shared" si="131"/>
        <v>2.3639146972446439E-96</v>
      </c>
      <c r="IO93" s="86">
        <f t="shared" si="131"/>
        <v>1.3008386669737007E-100</v>
      </c>
      <c r="IP93" s="86">
        <f t="shared" si="131"/>
        <v>1.4106163536875622E-107</v>
      </c>
      <c r="IQ93" s="86">
        <f t="shared" si="131"/>
        <v>5.0891480007089766E-110</v>
      </c>
      <c r="IR93" s="86">
        <f t="shared" si="131"/>
        <v>6.7803986531396766E-111</v>
      </c>
      <c r="IS93" s="86">
        <f t="shared" si="131"/>
        <v>1.4570627115319207E-112</v>
      </c>
      <c r="IT93" s="86">
        <f t="shared" si="131"/>
        <v>5.7443553663293978E-128</v>
      </c>
      <c r="IU93" s="86">
        <f t="shared" si="131"/>
        <v>5.9306678763014954E-114</v>
      </c>
      <c r="IV93" s="86">
        <f t="shared" si="131"/>
        <v>1.4751440318438504E-74</v>
      </c>
      <c r="IW93" s="86">
        <f t="shared" si="131"/>
        <v>2.5063694316234714E-72</v>
      </c>
      <c r="IY93" s="86">
        <f t="shared" ref="IY93:JM109" si="132">GM93+HC93+HS93+II93</f>
        <v>0.43601502608014481</v>
      </c>
      <c r="IZ93" s="86">
        <f t="shared" si="132"/>
        <v>0.33866082405684483</v>
      </c>
      <c r="JA93" s="86">
        <f t="shared" si="132"/>
        <v>0.30373007661871426</v>
      </c>
      <c r="JB93" s="86">
        <f t="shared" si="132"/>
        <v>0.29160804250012845</v>
      </c>
      <c r="JC93" s="86">
        <f t="shared" si="132"/>
        <v>0.35741870184110264</v>
      </c>
      <c r="JD93" s="86">
        <f t="shared" si="132"/>
        <v>0.32491344632847308</v>
      </c>
      <c r="JE93" s="86">
        <f t="shared" si="132"/>
        <v>0.31746504884400167</v>
      </c>
      <c r="JF93" s="86">
        <f t="shared" si="132"/>
        <v>0.32429627745172324</v>
      </c>
      <c r="JG93" s="86">
        <f t="shared" si="132"/>
        <v>0.35563669634091516</v>
      </c>
      <c r="JH93" s="86">
        <f t="shared" si="132"/>
        <v>0.36267136386506788</v>
      </c>
      <c r="JI93" s="86">
        <f t="shared" si="132"/>
        <v>0.35860084114844104</v>
      </c>
      <c r="JJ93" s="86">
        <f t="shared" si="132"/>
        <v>0.38319057382701904</v>
      </c>
      <c r="JK93" s="86">
        <f t="shared" si="132"/>
        <v>0.34779004138992603</v>
      </c>
      <c r="JL93" s="86">
        <f t="shared" si="132"/>
        <v>0.48224223041581304</v>
      </c>
      <c r="JM93" s="86">
        <f t="shared" si="132"/>
        <v>0.43306295874383627</v>
      </c>
    </row>
    <row r="94" spans="2:273" x14ac:dyDescent="0.25">
      <c r="B94" s="2">
        <v>67</v>
      </c>
      <c r="C94" s="37">
        <v>139.29300000000001</v>
      </c>
      <c r="D94" s="37">
        <v>111.53700000000001</v>
      </c>
      <c r="E94" s="37">
        <v>103.976</v>
      </c>
      <c r="F94" s="37">
        <v>102.29300000000001</v>
      </c>
      <c r="G94" s="37">
        <v>120.732</v>
      </c>
      <c r="H94" s="37">
        <v>111.68300000000001</v>
      </c>
      <c r="I94" s="37">
        <v>111.146</v>
      </c>
      <c r="J94" s="37">
        <v>109.68300000000001</v>
      </c>
      <c r="K94" s="37">
        <v>118.65900000000001</v>
      </c>
      <c r="L94" s="37">
        <v>120.61</v>
      </c>
      <c r="M94" s="37">
        <v>119.22</v>
      </c>
      <c r="N94" s="37">
        <v>123.65900000000001</v>
      </c>
      <c r="O94" s="37">
        <v>113.34099999999999</v>
      </c>
      <c r="P94" s="37">
        <v>167.29300000000001</v>
      </c>
      <c r="Q94" s="37">
        <v>124.25</v>
      </c>
      <c r="S94" s="4">
        <f t="shared" si="89"/>
        <v>133.74995113474978</v>
      </c>
      <c r="T94" s="4">
        <f t="shared" si="89"/>
        <v>118.96177553865202</v>
      </c>
      <c r="U94" s="4">
        <f t="shared" si="89"/>
        <v>114.88273984383746</v>
      </c>
      <c r="V94" s="4">
        <f t="shared" si="89"/>
        <v>111.10078961576326</v>
      </c>
      <c r="W94" s="4">
        <f t="shared" si="89"/>
        <v>123.71041727645763</v>
      </c>
      <c r="X94" s="4">
        <f t="shared" si="89"/>
        <v>118.62913837990497</v>
      </c>
      <c r="Y94" s="4">
        <f t="shared" si="89"/>
        <v>118.44164584085475</v>
      </c>
      <c r="Z94" s="4">
        <f t="shared" si="89"/>
        <v>117.73646788453982</v>
      </c>
      <c r="AA94" s="4">
        <f t="shared" si="89"/>
        <v>124.21487099392208</v>
      </c>
      <c r="AB94" s="4">
        <f t="shared" si="89"/>
        <v>126.0689855655084</v>
      </c>
      <c r="AC94" s="4">
        <f t="shared" si="89"/>
        <v>126.29292082845279</v>
      </c>
      <c r="AD94" s="4">
        <f t="shared" si="89"/>
        <v>128.70343334202525</v>
      </c>
      <c r="AE94" s="4">
        <f t="shared" si="89"/>
        <v>121.23378525876272</v>
      </c>
      <c r="AF94" s="4">
        <f t="shared" si="89"/>
        <v>153.61797137750466</v>
      </c>
      <c r="AG94" s="4">
        <f t="shared" si="89"/>
        <v>117.80723108084533</v>
      </c>
      <c r="AI94" s="4">
        <f t="shared" si="90"/>
        <v>5.5430488652502277</v>
      </c>
      <c r="AJ94" s="4">
        <f t="shared" si="90"/>
        <v>-7.424775538652014</v>
      </c>
      <c r="AK94" s="4">
        <f t="shared" si="90"/>
        <v>-10.906739843837457</v>
      </c>
      <c r="AL94" s="4">
        <f t="shared" si="90"/>
        <v>-8.8077896157632551</v>
      </c>
      <c r="AM94" s="4">
        <f t="shared" si="90"/>
        <v>-2.978417276457634</v>
      </c>
      <c r="AN94" s="4">
        <f t="shared" si="90"/>
        <v>-6.9461383799049656</v>
      </c>
      <c r="AO94" s="4">
        <f t="shared" si="90"/>
        <v>-7.2956458408547462</v>
      </c>
      <c r="AP94" s="4">
        <f t="shared" si="90"/>
        <v>-8.0534678845398133</v>
      </c>
      <c r="AQ94" s="4">
        <f t="shared" si="90"/>
        <v>-5.5558709939220705</v>
      </c>
      <c r="AR94" s="4">
        <f t="shared" si="90"/>
        <v>-5.4589855655083994</v>
      </c>
      <c r="AS94" s="4">
        <f t="shared" si="90"/>
        <v>-7.0729208284527942</v>
      </c>
      <c r="AT94" s="4">
        <f t="shared" si="90"/>
        <v>-5.0444333420252434</v>
      </c>
      <c r="AU94" s="4">
        <f t="shared" si="90"/>
        <v>-7.8927852587627285</v>
      </c>
      <c r="AV94" s="4">
        <f t="shared" si="90"/>
        <v>13.675028622495347</v>
      </c>
      <c r="AW94" s="4">
        <f t="shared" si="90"/>
        <v>6.4427689191546733</v>
      </c>
      <c r="AY94" s="2">
        <f t="shared" si="126"/>
        <v>79.766781819731165</v>
      </c>
      <c r="AZ94" s="2">
        <f t="shared" si="126"/>
        <v>80.903281770830574</v>
      </c>
      <c r="BA94" s="2">
        <f t="shared" si="126"/>
        <v>82.83300333693073</v>
      </c>
      <c r="BB94" s="2">
        <f t="shared" si="126"/>
        <v>81.24284337713452</v>
      </c>
      <c r="BC94" s="2">
        <f t="shared" si="126"/>
        <v>82.31965766753973</v>
      </c>
      <c r="BD94" s="2">
        <f t="shared" si="126"/>
        <v>80.952793561955133</v>
      </c>
      <c r="BE94" s="2">
        <f t="shared" si="126"/>
        <v>82.327549004910253</v>
      </c>
      <c r="BF94" s="2">
        <f t="shared" si="126"/>
        <v>81.186920464467107</v>
      </c>
      <c r="BG94" s="2">
        <f t="shared" si="126"/>
        <v>83.005027847367458</v>
      </c>
      <c r="BH94" s="2">
        <f t="shared" si="126"/>
        <v>82.746030861663073</v>
      </c>
      <c r="BI94" s="2">
        <f t="shared" si="126"/>
        <v>86.347557840009316</v>
      </c>
      <c r="BJ94" s="2">
        <f t="shared" si="126"/>
        <v>87.751926694103616</v>
      </c>
      <c r="BK94" s="2">
        <f t="shared" si="126"/>
        <v>84.305591754178664</v>
      </c>
      <c r="BL94" s="2">
        <f t="shared" si="126"/>
        <v>86.621971141733795</v>
      </c>
      <c r="BM94" s="2">
        <f t="shared" si="126"/>
        <v>84.445530109079158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90.621167723749096</v>
      </c>
      <c r="DL94" s="2">
        <f t="shared" si="91"/>
        <v>95.749805364233012</v>
      </c>
      <c r="DM94" s="2">
        <f t="shared" si="91"/>
        <v>97.151498176809042</v>
      </c>
      <c r="DN94" s="2">
        <f t="shared" si="91"/>
        <v>96.349570731707345</v>
      </c>
      <c r="DO94" s="2">
        <f t="shared" si="91"/>
        <v>94.353188501742153</v>
      </c>
      <c r="DP94" s="2">
        <f t="shared" si="91"/>
        <v>94.777172865516036</v>
      </c>
      <c r="DQ94" s="2">
        <f t="shared" si="91"/>
        <v>94.617705642438466</v>
      </c>
      <c r="DR94" s="2">
        <f t="shared" si="91"/>
        <v>91.227683177287801</v>
      </c>
      <c r="DS94" s="2">
        <f t="shared" si="91"/>
        <v>96.778001832276246</v>
      </c>
      <c r="DT94" s="2">
        <f t="shared" si="91"/>
        <v>96.577963455149501</v>
      </c>
      <c r="DU94" s="2">
        <f t="shared" si="91"/>
        <v>101.65470909090908</v>
      </c>
      <c r="DV94" s="2">
        <f t="shared" si="91"/>
        <v>97.755918453639381</v>
      </c>
      <c r="DW94" s="2">
        <f t="shared" si="91"/>
        <v>100.07845722928992</v>
      </c>
      <c r="DX94" s="2">
        <f t="shared" si="91"/>
        <v>95.182019512195126</v>
      </c>
      <c r="DY94" s="2">
        <f t="shared" si="91"/>
        <v>91.02474376832842</v>
      </c>
      <c r="EA94" s="2">
        <f t="shared" si="95"/>
        <v>78.417470478225994</v>
      </c>
      <c r="EB94" s="2">
        <f t="shared" si="92"/>
        <v>79.382932301917876</v>
      </c>
      <c r="EC94" s="2">
        <f t="shared" si="92"/>
        <v>81.335333176866143</v>
      </c>
      <c r="ED94" s="2">
        <f t="shared" si="92"/>
        <v>79.845936451748841</v>
      </c>
      <c r="EE94" s="2">
        <f t="shared" si="92"/>
        <v>81.15320073548267</v>
      </c>
      <c r="EF94" s="2">
        <f t="shared" si="92"/>
        <v>79.551227960904569</v>
      </c>
      <c r="EG94" s="2">
        <f t="shared" si="92"/>
        <v>81.022147853736087</v>
      </c>
      <c r="EH94" s="2">
        <f t="shared" si="92"/>
        <v>80.060039248120319</v>
      </c>
      <c r="EI94" s="2">
        <f t="shared" si="92"/>
        <v>81.383483647640404</v>
      </c>
      <c r="EJ94" s="2">
        <f t="shared" si="92"/>
        <v>81.175742397435641</v>
      </c>
      <c r="EK94" s="2">
        <f t="shared" si="92"/>
        <v>84.539859602951026</v>
      </c>
      <c r="EL94" s="2">
        <f t="shared" si="92"/>
        <v>86.599429565078353</v>
      </c>
      <c r="EM94" s="2">
        <f t="shared" si="92"/>
        <v>82.632405094215159</v>
      </c>
      <c r="EN94" s="2">
        <f t="shared" si="92"/>
        <v>85.317125361062978</v>
      </c>
      <c r="EO94" s="2">
        <f t="shared" si="92"/>
        <v>83.205401935541147</v>
      </c>
      <c r="EQ94" s="2">
        <f t="shared" si="93"/>
        <v>79.297197422490029</v>
      </c>
      <c r="ER94" s="2">
        <f t="shared" si="93"/>
        <v>79.047180190994169</v>
      </c>
      <c r="ES94" s="2">
        <f t="shared" si="93"/>
        <v>81.027878162586518</v>
      </c>
      <c r="ET94" s="2">
        <f t="shared" si="93"/>
        <v>79.013253849127338</v>
      </c>
      <c r="EU94" s="2">
        <f t="shared" si="93"/>
        <v>80.064871329330956</v>
      </c>
      <c r="EV94" s="2">
        <f t="shared" si="93"/>
        <v>80.02344536826061</v>
      </c>
      <c r="EW94" s="2">
        <f t="shared" si="93"/>
        <v>80.783445039969621</v>
      </c>
      <c r="EX94" s="2">
        <f t="shared" si="93"/>
        <v>79.911838502890134</v>
      </c>
      <c r="EY94" s="2">
        <f t="shared" si="93"/>
        <v>80.876532589515989</v>
      </c>
      <c r="EZ94" s="2">
        <f t="shared" si="93"/>
        <v>80.787049162423529</v>
      </c>
      <c r="FA94" s="2">
        <f t="shared" si="93"/>
        <v>83.503851644288474</v>
      </c>
      <c r="FB94" s="2">
        <f t="shared" si="93"/>
        <v>85.19300995292825</v>
      </c>
      <c r="FC94" s="2">
        <f t="shared" si="93"/>
        <v>82.279508967654621</v>
      </c>
      <c r="FD94" s="2">
        <f t="shared" si="93"/>
        <v>85.364963343504328</v>
      </c>
      <c r="FE94" s="2">
        <f t="shared" si="93"/>
        <v>87.036915989413785</v>
      </c>
      <c r="FG94" s="2">
        <f t="shared" si="94"/>
        <v>0.88945037652853198</v>
      </c>
      <c r="FH94" s="2">
        <f t="shared" si="94"/>
        <v>0.90710132499560614</v>
      </c>
      <c r="FI94" s="2">
        <f t="shared" si="94"/>
        <v>0.90530140796492864</v>
      </c>
      <c r="FJ94" s="2">
        <f t="shared" si="94"/>
        <v>0.91534221986701692</v>
      </c>
      <c r="FK94" s="2">
        <f t="shared" si="94"/>
        <v>0.91160839139453032</v>
      </c>
      <c r="FL94" s="2">
        <f t="shared" si="94"/>
        <v>0.90795939313151164</v>
      </c>
      <c r="FM94" s="2">
        <f t="shared" si="94"/>
        <v>0.90397658005834691</v>
      </c>
      <c r="FN94" s="2">
        <f t="shared" si="94"/>
        <v>0.89908804763274019</v>
      </c>
      <c r="FO94" s="2">
        <f t="shared" si="94"/>
        <v>0.89465569033673775</v>
      </c>
      <c r="FP94" s="2">
        <f t="shared" si="94"/>
        <v>0.89804030926632294</v>
      </c>
      <c r="FQ94" s="2">
        <f t="shared" si="94"/>
        <v>0.89436276798617975</v>
      </c>
      <c r="FR94" s="2">
        <f t="shared" si="94"/>
        <v>0.89666926860296503</v>
      </c>
      <c r="FS94" s="2">
        <f t="shared" si="94"/>
        <v>0.90408951370192103</v>
      </c>
      <c r="FT94" s="2">
        <f t="shared" si="94"/>
        <v>0.86772919132552961</v>
      </c>
      <c r="FU94" s="2">
        <f t="shared" si="94"/>
        <v>0.84148469127016523</v>
      </c>
      <c r="FW94" s="2">
        <f t="shared" si="128"/>
        <v>2.2416734428388235E-4</v>
      </c>
      <c r="FX94" s="2">
        <f t="shared" si="128"/>
        <v>3.3165105400918295E-4</v>
      </c>
      <c r="FY94" s="2">
        <f t="shared" si="128"/>
        <v>3.2003649249219812E-4</v>
      </c>
      <c r="FZ94" s="2">
        <f t="shared" si="128"/>
        <v>3.0517856553119769E-4</v>
      </c>
      <c r="GA94" s="2">
        <f t="shared" si="128"/>
        <v>2.8596137656501121E-4</v>
      </c>
      <c r="GB94" s="2">
        <f t="shared" si="128"/>
        <v>3.3965686450563378E-4</v>
      </c>
      <c r="GC94" s="2">
        <f t="shared" si="128"/>
        <v>3.8040486403914474E-4</v>
      </c>
      <c r="GD94" s="2">
        <f t="shared" si="128"/>
        <v>4.5570545396799778E-4</v>
      </c>
      <c r="GE94" s="2">
        <f t="shared" si="128"/>
        <v>3.5642697464554723E-4</v>
      </c>
      <c r="GF94" s="2">
        <f t="shared" si="128"/>
        <v>3.0160398547819759E-4</v>
      </c>
      <c r="GG94" s="2">
        <f t="shared" si="128"/>
        <v>2.5780611094913727E-4</v>
      </c>
      <c r="GH94" s="2">
        <f t="shared" si="128"/>
        <v>2.2114854624431934E-4</v>
      </c>
      <c r="GI94" s="2">
        <f t="shared" si="128"/>
        <v>2.0596512026138935E-4</v>
      </c>
      <c r="GJ94" s="2">
        <f t="shared" si="128"/>
        <v>1.7253680213790467E-4</v>
      </c>
      <c r="GK94" s="2">
        <f t="shared" si="128"/>
        <v>1.6776366746439609E-4</v>
      </c>
      <c r="GM94" s="86">
        <f t="shared" si="129"/>
        <v>0.35763753946793758</v>
      </c>
      <c r="GN94" s="86">
        <f t="shared" si="129"/>
        <v>0.21902157646705908</v>
      </c>
      <c r="GO94" s="86">
        <f t="shared" si="129"/>
        <v>0.18829608602641212</v>
      </c>
      <c r="GP94" s="86">
        <f t="shared" si="129"/>
        <v>0.17511738620961462</v>
      </c>
      <c r="GQ94" s="86">
        <f t="shared" si="129"/>
        <v>0.24063173297201756</v>
      </c>
      <c r="GR94" s="86">
        <f t="shared" si="129"/>
        <v>0.21221865895928543</v>
      </c>
      <c r="GS94" s="86">
        <f t="shared" si="129"/>
        <v>0.20740878486289399</v>
      </c>
      <c r="GT94" s="86">
        <f t="shared" si="129"/>
        <v>0.21033802864278195</v>
      </c>
      <c r="GU94" s="86">
        <f t="shared" si="129"/>
        <v>0.23756856342211052</v>
      </c>
      <c r="GV94" s="86">
        <f t="shared" si="129"/>
        <v>0.249970748079508</v>
      </c>
      <c r="GW94" s="86">
        <f t="shared" si="129"/>
        <v>0.23653767907412426</v>
      </c>
      <c r="GX94" s="86">
        <f t="shared" si="129"/>
        <v>0.24488628475041005</v>
      </c>
      <c r="GY94" s="86">
        <f t="shared" si="129"/>
        <v>0.21746283462187666</v>
      </c>
      <c r="GZ94" s="86">
        <f t="shared" si="129"/>
        <v>0.42579092578886701</v>
      </c>
      <c r="HA94" s="86">
        <f t="shared" si="129"/>
        <v>0.38082230734684097</v>
      </c>
      <c r="HC94" s="86">
        <f t="shared" si="74"/>
        <v>1.6653654602709893E-3</v>
      </c>
      <c r="HD94" s="86">
        <f t="shared" si="74"/>
        <v>3.5291847879226615E-3</v>
      </c>
      <c r="HE94" s="86">
        <f t="shared" si="74"/>
        <v>3.6021976027975668E-3</v>
      </c>
      <c r="HF94" s="86">
        <f t="shared" si="74"/>
        <v>4.4656964573176862E-3</v>
      </c>
      <c r="HG94" s="86">
        <f t="shared" si="88"/>
        <v>4.9500537585910444E-3</v>
      </c>
      <c r="HH94" s="86">
        <f t="shared" si="88"/>
        <v>8.6344914204794943E-3</v>
      </c>
      <c r="HI94" s="86">
        <f t="shared" si="88"/>
        <v>8.0436882091922627E-3</v>
      </c>
      <c r="HJ94" s="86">
        <f t="shared" si="88"/>
        <v>6.6387202876145024E-3</v>
      </c>
      <c r="HK94" s="86">
        <f t="shared" si="88"/>
        <v>6.4030681755319757E-3</v>
      </c>
      <c r="HL94" s="86">
        <f t="shared" si="88"/>
        <v>5.5273205895134906E-3</v>
      </c>
      <c r="HM94" s="86">
        <f t="shared" si="88"/>
        <v>4.1530486861809926E-3</v>
      </c>
      <c r="HN94" s="86">
        <f t="shared" si="88"/>
        <v>1.7850744786988859E-3</v>
      </c>
      <c r="HO94" s="86">
        <f t="shared" si="88"/>
        <v>2.9281574897028757E-3</v>
      </c>
      <c r="HP94" s="86">
        <f t="shared" si="88"/>
        <v>2.7922336113633432E-4</v>
      </c>
      <c r="HQ94" s="86">
        <f t="shared" si="88"/>
        <v>2.4250210306445342E-4</v>
      </c>
      <c r="HS94" s="86">
        <f t="shared" si="130"/>
        <v>2.2775962504544998E-21</v>
      </c>
      <c r="HT94" s="86">
        <f t="shared" si="130"/>
        <v>1.5469120008487034E-17</v>
      </c>
      <c r="HU94" s="86">
        <f t="shared" si="130"/>
        <v>3.0244065478027419E-18</v>
      </c>
      <c r="HV94" s="86">
        <f t="shared" si="130"/>
        <v>8.8591821815689671E-17</v>
      </c>
      <c r="HW94" s="86">
        <f t="shared" si="130"/>
        <v>9.6333058274193771E-17</v>
      </c>
      <c r="HX94" s="86">
        <f t="shared" si="130"/>
        <v>2.9091879563463523E-15</v>
      </c>
      <c r="HY94" s="86">
        <f t="shared" si="130"/>
        <v>2.9321764992831206E-16</v>
      </c>
      <c r="HZ94" s="86">
        <f t="shared" si="130"/>
        <v>4.5806309124964463E-17</v>
      </c>
      <c r="IA94" s="86">
        <f t="shared" si="130"/>
        <v>2.5049636504559669E-17</v>
      </c>
      <c r="IB94" s="86">
        <f t="shared" si="130"/>
        <v>2.0157740640849874E-17</v>
      </c>
      <c r="IC94" s="86">
        <f t="shared" si="130"/>
        <v>5.5740634226204192E-18</v>
      </c>
      <c r="ID94" s="86">
        <f t="shared" si="130"/>
        <v>1.3416917045647045E-20</v>
      </c>
      <c r="IE94" s="86">
        <f t="shared" si="130"/>
        <v>2.5890262550116196E-18</v>
      </c>
      <c r="IF94" s="86">
        <f t="shared" si="130"/>
        <v>4.291337812202127E-16</v>
      </c>
      <c r="IG94" s="86">
        <f t="shared" si="130"/>
        <v>1.6547194172304921E-15</v>
      </c>
      <c r="II94" s="86">
        <f t="shared" si="131"/>
        <v>9.6771715635868637E-133</v>
      </c>
      <c r="IJ94" s="86">
        <f t="shared" si="131"/>
        <v>6.809529020029256E-107</v>
      </c>
      <c r="IK94" s="86">
        <f t="shared" si="131"/>
        <v>3.8442819710231063E-112</v>
      </c>
      <c r="IL94" s="86">
        <f t="shared" si="131"/>
        <v>2.8985922191942461E-106</v>
      </c>
      <c r="IM94" s="86">
        <f t="shared" si="131"/>
        <v>1.013319881778745E-104</v>
      </c>
      <c r="IN94" s="86">
        <f t="shared" si="131"/>
        <v>3.267966810920339E-94</v>
      </c>
      <c r="IO94" s="86">
        <f t="shared" si="131"/>
        <v>2.414669859953437E-98</v>
      </c>
      <c r="IP94" s="86">
        <f t="shared" si="131"/>
        <v>4.3038396852001545E-105</v>
      </c>
      <c r="IQ94" s="86">
        <f t="shared" si="131"/>
        <v>1.4827922177386238E-107</v>
      </c>
      <c r="IR94" s="86">
        <f t="shared" si="131"/>
        <v>1.8419201545018245E-108</v>
      </c>
      <c r="IS94" s="86">
        <f t="shared" si="131"/>
        <v>3.877203923274464E-110</v>
      </c>
      <c r="IT94" s="86">
        <f t="shared" si="131"/>
        <v>2.9640139672987978E-125</v>
      </c>
      <c r="IU94" s="86">
        <f t="shared" si="131"/>
        <v>1.4609973054967473E-111</v>
      </c>
      <c r="IV94" s="86">
        <f t="shared" si="131"/>
        <v>4.8960704175159046E-73</v>
      </c>
      <c r="IW94" s="86">
        <f t="shared" si="131"/>
        <v>7.393427659850744E-71</v>
      </c>
      <c r="IY94" s="86">
        <f t="shared" si="132"/>
        <v>0.35930290492820854</v>
      </c>
      <c r="IZ94" s="86">
        <f t="shared" si="132"/>
        <v>0.22255076125498177</v>
      </c>
      <c r="JA94" s="86">
        <f t="shared" si="132"/>
        <v>0.19189828362920969</v>
      </c>
      <c r="JB94" s="86">
        <f t="shared" si="132"/>
        <v>0.17958308266693238</v>
      </c>
      <c r="JC94" s="86">
        <f t="shared" si="132"/>
        <v>0.24558178673060868</v>
      </c>
      <c r="JD94" s="86">
        <f t="shared" si="132"/>
        <v>0.22085315037976785</v>
      </c>
      <c r="JE94" s="86">
        <f t="shared" si="132"/>
        <v>0.21545247307208656</v>
      </c>
      <c r="JF94" s="86">
        <f t="shared" si="132"/>
        <v>0.21697674893039651</v>
      </c>
      <c r="JG94" s="86">
        <f t="shared" si="132"/>
        <v>0.24397163159764254</v>
      </c>
      <c r="JH94" s="86">
        <f t="shared" si="132"/>
        <v>0.25549806866902147</v>
      </c>
      <c r="JI94" s="86">
        <f t="shared" si="132"/>
        <v>0.24069072776030526</v>
      </c>
      <c r="JJ94" s="86">
        <f t="shared" si="132"/>
        <v>0.24667135922910893</v>
      </c>
      <c r="JK94" s="86">
        <f t="shared" si="132"/>
        <v>0.22039099211157953</v>
      </c>
      <c r="JL94" s="86">
        <f t="shared" si="132"/>
        <v>0.4260701491500038</v>
      </c>
      <c r="JM94" s="86">
        <f t="shared" si="132"/>
        <v>0.38106480944990712</v>
      </c>
    </row>
    <row r="95" spans="2:273" x14ac:dyDescent="0.25">
      <c r="B95" s="2">
        <v>68</v>
      </c>
      <c r="C95" s="37">
        <v>118.70699999999999</v>
      </c>
      <c r="D95" s="37">
        <v>88.438999999999993</v>
      </c>
      <c r="E95" s="37">
        <v>87.268000000000001</v>
      </c>
      <c r="F95" s="37">
        <v>87.146000000000001</v>
      </c>
      <c r="G95" s="37">
        <v>96.927000000000007</v>
      </c>
      <c r="H95" s="37">
        <v>94.512</v>
      </c>
      <c r="I95" s="37">
        <v>95.537000000000006</v>
      </c>
      <c r="J95" s="37">
        <v>94.805000000000007</v>
      </c>
      <c r="K95" s="37">
        <v>97.316999999999993</v>
      </c>
      <c r="L95" s="37">
        <v>98.340999999999994</v>
      </c>
      <c r="M95" s="37">
        <v>96.438999999999993</v>
      </c>
      <c r="N95" s="37">
        <v>97.024000000000001</v>
      </c>
      <c r="O95" s="37">
        <v>91.268000000000001</v>
      </c>
      <c r="P95" s="37">
        <v>148.19499999999999</v>
      </c>
      <c r="Q95" s="37">
        <v>109.205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117.8776990554572</v>
      </c>
      <c r="T95" s="4">
        <f t="shared" si="133"/>
        <v>102.62032372036322</v>
      </c>
      <c r="U95" s="4">
        <f t="shared" si="133"/>
        <v>100.70237153556903</v>
      </c>
      <c r="V95" s="4">
        <f t="shared" si="133"/>
        <v>98.021723699452821</v>
      </c>
      <c r="W95" s="4">
        <f t="shared" si="133"/>
        <v>107.46443758705999</v>
      </c>
      <c r="X95" s="4">
        <f t="shared" si="133"/>
        <v>104.94509171389831</v>
      </c>
      <c r="Y95" s="4">
        <f t="shared" si="133"/>
        <v>105.30171606582682</v>
      </c>
      <c r="Z95" s="4">
        <f t="shared" si="133"/>
        <v>103.71303934955478</v>
      </c>
      <c r="AA95" s="4">
        <f t="shared" si="133"/>
        <v>108.26153876758877</v>
      </c>
      <c r="AB95" s="4">
        <f t="shared" si="133"/>
        <v>109.66218594972288</v>
      </c>
      <c r="AC95" s="4">
        <f t="shared" si="133"/>
        <v>109.26809473717825</v>
      </c>
      <c r="AD95" s="4">
        <f t="shared" si="133"/>
        <v>108.95074917921453</v>
      </c>
      <c r="AE95" s="4">
        <f t="shared" si="133"/>
        <v>103.91089545413928</v>
      </c>
      <c r="AF95" s="4">
        <f t="shared" si="133"/>
        <v>136.7290903468857</v>
      </c>
      <c r="AG95" s="4">
        <f t="shared" si="133"/>
        <v>107.88657292970909</v>
      </c>
      <c r="AI95" s="4">
        <f t="shared" ref="AI95:AW111" si="134">IF(OR($B95 &lt; C$230, $B95 &gt; C$233), 0, C95-S95)</f>
        <v>0.82930094454279413</v>
      </c>
      <c r="AJ95" s="4">
        <f t="shared" si="134"/>
        <v>-14.181323720363224</v>
      </c>
      <c r="AK95" s="4">
        <f t="shared" si="134"/>
        <v>-13.434371535569028</v>
      </c>
      <c r="AL95" s="4">
        <f t="shared" si="134"/>
        <v>-10.87572369945282</v>
      </c>
      <c r="AM95" s="4">
        <f t="shared" si="134"/>
        <v>-10.537437587059983</v>
      </c>
      <c r="AN95" s="4">
        <f t="shared" si="134"/>
        <v>-10.433091713898307</v>
      </c>
      <c r="AO95" s="4">
        <f t="shared" si="134"/>
        <v>-9.7647160658268177</v>
      </c>
      <c r="AP95" s="4">
        <f t="shared" si="134"/>
        <v>-8.9080393495547696</v>
      </c>
      <c r="AQ95" s="4">
        <f t="shared" si="134"/>
        <v>-10.944538767588782</v>
      </c>
      <c r="AR95" s="4">
        <f t="shared" si="134"/>
        <v>-11.321185949722889</v>
      </c>
      <c r="AS95" s="4">
        <f t="shared" si="134"/>
        <v>-12.829094737178252</v>
      </c>
      <c r="AT95" s="4">
        <f t="shared" si="134"/>
        <v>-11.926749179214525</v>
      </c>
      <c r="AU95" s="4">
        <f t="shared" si="134"/>
        <v>-12.642895454139278</v>
      </c>
      <c r="AV95" s="4">
        <f t="shared" si="134"/>
        <v>11.465909653114295</v>
      </c>
      <c r="AW95" s="4">
        <f t="shared" si="134"/>
        <v>1.3184270702909089</v>
      </c>
      <c r="AY95" s="2">
        <f t="shared" si="126"/>
        <v>79.610539965161493</v>
      </c>
      <c r="AZ95" s="2">
        <f t="shared" si="126"/>
        <v>80.716196376508094</v>
      </c>
      <c r="BA95" s="2">
        <f t="shared" si="126"/>
        <v>82.624896855634887</v>
      </c>
      <c r="BB95" s="2">
        <f t="shared" si="126"/>
        <v>81.041123935377612</v>
      </c>
      <c r="BC95" s="2">
        <f t="shared" si="126"/>
        <v>82.110092711121169</v>
      </c>
      <c r="BD95" s="2">
        <f t="shared" si="126"/>
        <v>80.776930247770807</v>
      </c>
      <c r="BE95" s="2">
        <f t="shared" si="126"/>
        <v>82.133495993291348</v>
      </c>
      <c r="BF95" s="2">
        <f t="shared" si="126"/>
        <v>80.99625110032477</v>
      </c>
      <c r="BG95" s="2">
        <f t="shared" si="126"/>
        <v>82.768590084100168</v>
      </c>
      <c r="BH95" s="2">
        <f t="shared" si="126"/>
        <v>82.508992466615126</v>
      </c>
      <c r="BI95" s="2">
        <f t="shared" si="126"/>
        <v>86.084856055704947</v>
      </c>
      <c r="BJ95" s="2">
        <f t="shared" si="126"/>
        <v>87.498333548142284</v>
      </c>
      <c r="BK95" s="2">
        <f t="shared" si="126"/>
        <v>84.060436417941162</v>
      </c>
      <c r="BL95" s="2">
        <f t="shared" si="126"/>
        <v>86.43942081702437</v>
      </c>
      <c r="BM95" s="2">
        <f t="shared" si="126"/>
        <v>84.338083811690183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90.802419661733595</v>
      </c>
      <c r="DL95" s="2">
        <f t="shared" si="135"/>
        <v>95.996670610161217</v>
      </c>
      <c r="DM95" s="2">
        <f t="shared" si="135"/>
        <v>97.406087999351783</v>
      </c>
      <c r="DN95" s="2">
        <f t="shared" si="135"/>
        <v>96.579697560975632</v>
      </c>
      <c r="DO95" s="2">
        <f t="shared" si="135"/>
        <v>94.515851567944239</v>
      </c>
      <c r="DP95" s="2">
        <f t="shared" si="135"/>
        <v>94.935481754584998</v>
      </c>
      <c r="DQ95" s="2">
        <f t="shared" si="135"/>
        <v>94.742861626556447</v>
      </c>
      <c r="DR95" s="2">
        <f t="shared" si="135"/>
        <v>91.251523104802146</v>
      </c>
      <c r="DS95" s="2">
        <f t="shared" si="135"/>
        <v>96.915430443974628</v>
      </c>
      <c r="DT95" s="2">
        <f t="shared" si="135"/>
        <v>96.669890365448509</v>
      </c>
      <c r="DU95" s="2">
        <f t="shared" si="135"/>
        <v>101.83021818181817</v>
      </c>
      <c r="DV95" s="2">
        <f t="shared" si="135"/>
        <v>97.857384324977346</v>
      </c>
      <c r="DW95" s="2">
        <f t="shared" si="135"/>
        <v>100.21513424087732</v>
      </c>
      <c r="DX95" s="2">
        <f t="shared" si="135"/>
        <v>95.30079756097561</v>
      </c>
      <c r="DY95" s="2">
        <f t="shared" si="135"/>
        <v>91.143728189149542</v>
      </c>
      <c r="EA95" s="2">
        <f t="shared" si="95"/>
        <v>78.341663905957759</v>
      </c>
      <c r="EB95" s="2">
        <f t="shared" si="92"/>
        <v>79.289107875223138</v>
      </c>
      <c r="EC95" s="2">
        <f t="shared" si="92"/>
        <v>81.214880220727906</v>
      </c>
      <c r="ED95" s="2">
        <f t="shared" si="92"/>
        <v>79.730745301306371</v>
      </c>
      <c r="EE95" s="2">
        <f t="shared" si="92"/>
        <v>81.013406130477236</v>
      </c>
      <c r="EF95" s="2">
        <f t="shared" si="92"/>
        <v>79.467766399277224</v>
      </c>
      <c r="EG95" s="2">
        <f t="shared" si="92"/>
        <v>80.9120467408585</v>
      </c>
      <c r="EH95" s="2">
        <f t="shared" si="92"/>
        <v>79.946576541353409</v>
      </c>
      <c r="EI95" s="2">
        <f t="shared" si="92"/>
        <v>81.249605277612488</v>
      </c>
      <c r="EJ95" s="2">
        <f t="shared" si="92"/>
        <v>81.042828663905269</v>
      </c>
      <c r="EK95" s="2">
        <f t="shared" si="92"/>
        <v>84.389055139356685</v>
      </c>
      <c r="EL95" s="2">
        <f t="shared" si="92"/>
        <v>86.409979021426295</v>
      </c>
      <c r="EM95" s="2">
        <f t="shared" ref="EM95:EO158" si="136">CQ$228*$B95+CQ$229</f>
        <v>82.497541458788618</v>
      </c>
      <c r="EN95" s="2">
        <f t="shared" si="136"/>
        <v>85.207495089543613</v>
      </c>
      <c r="EO95" s="2">
        <f t="shared" si="136"/>
        <v>83.168063881736657</v>
      </c>
      <c r="EQ95" s="2">
        <f t="shared" ref="EQ95:FE111" si="137">CU$228*$B95+CU$229</f>
        <v>79.2024037742774</v>
      </c>
      <c r="ER95" s="2">
        <f t="shared" si="137"/>
        <v>78.961448613220881</v>
      </c>
      <c r="ES95" s="2">
        <f t="shared" si="137"/>
        <v>80.914820041931378</v>
      </c>
      <c r="ET95" s="2">
        <f t="shared" si="137"/>
        <v>78.917966865778325</v>
      </c>
      <c r="EU95" s="2">
        <f t="shared" si="137"/>
        <v>79.951188218879267</v>
      </c>
      <c r="EV95" s="2">
        <f t="shared" si="137"/>
        <v>79.92808850240462</v>
      </c>
      <c r="EW95" s="2">
        <f t="shared" si="137"/>
        <v>80.679654754876395</v>
      </c>
      <c r="EX95" s="2">
        <f t="shared" si="137"/>
        <v>79.802214686364664</v>
      </c>
      <c r="EY95" s="2">
        <f t="shared" si="137"/>
        <v>80.755153432689966</v>
      </c>
      <c r="EZ95" s="2">
        <f t="shared" si="137"/>
        <v>80.663737453518635</v>
      </c>
      <c r="FA95" s="2">
        <f t="shared" si="137"/>
        <v>83.377750692531862</v>
      </c>
      <c r="FB95" s="2">
        <f t="shared" si="137"/>
        <v>85.036931720522645</v>
      </c>
      <c r="FC95" s="2">
        <f t="shared" si="137"/>
        <v>82.153044420159048</v>
      </c>
      <c r="FD95" s="2">
        <f t="shared" si="137"/>
        <v>85.253873489688573</v>
      </c>
      <c r="FE95" s="2">
        <f t="shared" si="137"/>
        <v>86.904089300352325</v>
      </c>
      <c r="FG95" s="2">
        <f t="shared" ref="FG95:FU111" si="138">POWER(10,($B95-C$231)/C$229)/(1+POWER(10,($B95-C$231)/C$229))</f>
        <v>0.89818719478752695</v>
      </c>
      <c r="FH95" s="2">
        <f t="shared" si="138"/>
        <v>0.91457714851656335</v>
      </c>
      <c r="FI95" s="2">
        <f t="shared" si="138"/>
        <v>0.91290816930001095</v>
      </c>
      <c r="FJ95" s="2">
        <f t="shared" si="138"/>
        <v>0.92221174473521883</v>
      </c>
      <c r="FK95" s="2">
        <f t="shared" si="138"/>
        <v>0.91875400382824901</v>
      </c>
      <c r="FL95" s="2">
        <f t="shared" si="138"/>
        <v>0.91537260752712346</v>
      </c>
      <c r="FM95" s="2">
        <f t="shared" si="138"/>
        <v>0.91167937746412042</v>
      </c>
      <c r="FN95" s="2">
        <f t="shared" si="138"/>
        <v>0.90714271108187339</v>
      </c>
      <c r="FO95" s="2">
        <f t="shared" si="138"/>
        <v>0.90302598027143166</v>
      </c>
      <c r="FP95" s="2">
        <f t="shared" si="138"/>
        <v>0.9061698741989227</v>
      </c>
      <c r="FQ95" s="2">
        <f t="shared" si="138"/>
        <v>0.9027538026325721</v>
      </c>
      <c r="FR95" s="2">
        <f t="shared" si="138"/>
        <v>0.90489657406957735</v>
      </c>
      <c r="FS95" s="2">
        <f t="shared" si="138"/>
        <v>0.91178413587252949</v>
      </c>
      <c r="FT95" s="2">
        <f t="shared" si="138"/>
        <v>0.87794708846622871</v>
      </c>
      <c r="FU95" s="2">
        <f t="shared" si="138"/>
        <v>0.85338742240067589</v>
      </c>
      <c r="FW95" s="2">
        <f t="shared" si="128"/>
        <v>2.4578928954548091E-4</v>
      </c>
      <c r="FX95" s="2">
        <f t="shared" si="128"/>
        <v>3.6363651413672698E-4</v>
      </c>
      <c r="FY95" s="2">
        <f t="shared" si="128"/>
        <v>3.5090220134075515E-4</v>
      </c>
      <c r="FZ95" s="2">
        <f t="shared" si="128"/>
        <v>3.3461179103431516E-4</v>
      </c>
      <c r="GA95" s="2">
        <f t="shared" si="128"/>
        <v>3.1354176402705221E-4</v>
      </c>
      <c r="GB95" s="2">
        <f t="shared" si="128"/>
        <v>3.7241414228240607E-4</v>
      </c>
      <c r="GC95" s="2">
        <f t="shared" si="128"/>
        <v>4.1709033158728444E-4</v>
      </c>
      <c r="GD95" s="2">
        <f t="shared" si="128"/>
        <v>4.9964912674572276E-4</v>
      </c>
      <c r="GE95" s="2">
        <f t="shared" si="128"/>
        <v>3.9080096757459197E-4</v>
      </c>
      <c r="GF95" s="2">
        <f t="shared" si="128"/>
        <v>3.3069257138534876E-4</v>
      </c>
      <c r="GG95" s="2">
        <f t="shared" si="128"/>
        <v>2.826717486874893E-4</v>
      </c>
      <c r="GH95" s="2">
        <f t="shared" si="128"/>
        <v>2.4247938552238093E-4</v>
      </c>
      <c r="GI95" s="2">
        <f t="shared" si="128"/>
        <v>2.2583177599704623E-4</v>
      </c>
      <c r="GJ95" s="2">
        <f t="shared" si="128"/>
        <v>1.891796924838612E-4</v>
      </c>
      <c r="GK95" s="2">
        <f t="shared" si="128"/>
        <v>1.8394622621145719E-4</v>
      </c>
      <c r="GM95" s="86">
        <f t="shared" si="129"/>
        <v>0.27715463494327797</v>
      </c>
      <c r="GN95" s="86">
        <f t="shared" si="129"/>
        <v>0.12581555471069586</v>
      </c>
      <c r="GO95" s="86">
        <f t="shared" si="129"/>
        <v>0.10321537203177493</v>
      </c>
      <c r="GP95" s="86">
        <f t="shared" si="129"/>
        <v>9.2592371754401881E-2</v>
      </c>
      <c r="GQ95" s="86">
        <f t="shared" si="129"/>
        <v>0.14622689929660401</v>
      </c>
      <c r="GR95" s="86">
        <f t="shared" si="129"/>
        <v>0.12653352437444895</v>
      </c>
      <c r="GS95" s="86">
        <f t="shared" si="129"/>
        <v>0.12373731398975608</v>
      </c>
      <c r="GT95" s="86">
        <f t="shared" si="129"/>
        <v>0.12309937623594953</v>
      </c>
      <c r="GU95" s="86">
        <f t="shared" si="129"/>
        <v>0.14301779117629931</v>
      </c>
      <c r="GV95" s="86">
        <f t="shared" si="129"/>
        <v>0.1567271954134796</v>
      </c>
      <c r="GW95" s="86">
        <f t="shared" si="129"/>
        <v>0.13868094338223358</v>
      </c>
      <c r="GX95" s="86">
        <f t="shared" si="129"/>
        <v>0.13448601620481815</v>
      </c>
      <c r="GY95" s="86">
        <f t="shared" si="129"/>
        <v>0.11808985001317801</v>
      </c>
      <c r="GZ95" s="86">
        <f t="shared" si="129"/>
        <v>0.35818245120218911</v>
      </c>
      <c r="HA95" s="86">
        <f t="shared" si="129"/>
        <v>0.32190857147200319</v>
      </c>
      <c r="HC95" s="86">
        <f t="shared" si="74"/>
        <v>2.7574173046172939E-3</v>
      </c>
      <c r="HD95" s="86">
        <f t="shared" si="74"/>
        <v>5.5049164586658044E-3</v>
      </c>
      <c r="HE95" s="86">
        <f t="shared" si="74"/>
        <v>5.6634794521111687E-3</v>
      </c>
      <c r="HF95" s="86">
        <f t="shared" si="74"/>
        <v>6.8597025478706487E-3</v>
      </c>
      <c r="HG95" s="86">
        <f t="shared" si="88"/>
        <v>7.5233426133628481E-3</v>
      </c>
      <c r="HH95" s="86">
        <f t="shared" si="88"/>
        <v>1.266379458899247E-2</v>
      </c>
      <c r="HI95" s="86">
        <f t="shared" si="88"/>
        <v>1.199759660168143E-2</v>
      </c>
      <c r="HJ95" s="86">
        <f t="shared" si="88"/>
        <v>1.0219106732268333E-2</v>
      </c>
      <c r="HK95" s="86">
        <f t="shared" si="88"/>
        <v>9.7911514175859238E-3</v>
      </c>
      <c r="HL95" s="86">
        <f t="shared" si="88"/>
        <v>8.4470677575901425E-3</v>
      </c>
      <c r="HM95" s="86">
        <f t="shared" si="88"/>
        <v>6.3919282483853642E-3</v>
      </c>
      <c r="HN95" s="86">
        <f t="shared" si="88"/>
        <v>2.9032071797003992E-3</v>
      </c>
      <c r="HO95" s="86">
        <f t="shared" si="88"/>
        <v>4.5305034093657062E-3</v>
      </c>
      <c r="HP95" s="86">
        <f t="shared" si="88"/>
        <v>5.2184600798859543E-4</v>
      </c>
      <c r="HQ95" s="86">
        <f t="shared" si="88"/>
        <v>4.7487666836274454E-4</v>
      </c>
      <c r="HS95" s="86">
        <f t="shared" si="130"/>
        <v>9.5979490949420753E-21</v>
      </c>
      <c r="HT95" s="86">
        <f t="shared" si="130"/>
        <v>5.220368475586491E-17</v>
      </c>
      <c r="HU95" s="86">
        <f t="shared" si="130"/>
        <v>1.0741031213116994E-17</v>
      </c>
      <c r="HV95" s="86">
        <f t="shared" si="130"/>
        <v>2.8603148184765627E-16</v>
      </c>
      <c r="HW95" s="86">
        <f t="shared" si="130"/>
        <v>3.0511483816750043E-16</v>
      </c>
      <c r="HX95" s="86">
        <f t="shared" si="130"/>
        <v>8.4107618990087433E-15</v>
      </c>
      <c r="HY95" s="86">
        <f t="shared" si="130"/>
        <v>9.1573310463731787E-16</v>
      </c>
      <c r="HZ95" s="86">
        <f t="shared" si="130"/>
        <v>1.5781649515205453E-16</v>
      </c>
      <c r="IA95" s="86">
        <f t="shared" si="130"/>
        <v>8.5115604238226156E-17</v>
      </c>
      <c r="IB95" s="86">
        <f t="shared" si="130"/>
        <v>6.7379944093529346E-17</v>
      </c>
      <c r="IC95" s="86">
        <f t="shared" si="130"/>
        <v>1.8761053168680729E-17</v>
      </c>
      <c r="ID95" s="86">
        <f t="shared" si="130"/>
        <v>5.267825166857262E-20</v>
      </c>
      <c r="IE95" s="86">
        <f t="shared" si="130"/>
        <v>8.6068618347300012E-18</v>
      </c>
      <c r="IF95" s="86">
        <f t="shared" si="130"/>
        <v>1.18486337551295E-15</v>
      </c>
      <c r="IG95" s="86">
        <f t="shared" si="130"/>
        <v>4.3871930019426903E-15</v>
      </c>
      <c r="II95" s="86">
        <f t="shared" si="131"/>
        <v>6.8581387948094022E-130</v>
      </c>
      <c r="IJ95" s="86">
        <f t="shared" si="131"/>
        <v>1.7074470250991941E-104</v>
      </c>
      <c r="IK95" s="86">
        <f t="shared" si="131"/>
        <v>1.2379169654253282E-109</v>
      </c>
      <c r="IL95" s="86">
        <f t="shared" si="131"/>
        <v>6.6479449633296663E-104</v>
      </c>
      <c r="IM95" s="86">
        <f t="shared" si="131"/>
        <v>2.0556668509769834E-102</v>
      </c>
      <c r="IN95" s="86">
        <f t="shared" si="131"/>
        <v>4.2706528860541054E-92</v>
      </c>
      <c r="IO95" s="86">
        <f t="shared" si="131"/>
        <v>4.2191656267365241E-96</v>
      </c>
      <c r="IP95" s="86">
        <f t="shared" si="131"/>
        <v>1.2270410002708916E-102</v>
      </c>
      <c r="IQ95" s="86">
        <f t="shared" si="131"/>
        <v>4.0476683610362362E-105</v>
      </c>
      <c r="IR95" s="86">
        <f t="shared" si="131"/>
        <v>4.6978304193920919E-106</v>
      </c>
      <c r="IS95" s="86">
        <f t="shared" si="131"/>
        <v>9.7002917954559908E-108</v>
      </c>
      <c r="IT95" s="86">
        <f t="shared" si="131"/>
        <v>1.4292176568107097E-122</v>
      </c>
      <c r="IU95" s="86">
        <f t="shared" si="131"/>
        <v>3.392222163566392E-109</v>
      </c>
      <c r="IV95" s="86">
        <f t="shared" si="131"/>
        <v>1.5662998762262943E-71</v>
      </c>
      <c r="IW95" s="86">
        <f t="shared" si="131"/>
        <v>2.1049963097866585E-69</v>
      </c>
      <c r="IY95" s="86">
        <f t="shared" si="132"/>
        <v>0.27991205224789528</v>
      </c>
      <c r="IZ95" s="86">
        <f t="shared" si="132"/>
        <v>0.13132047116936171</v>
      </c>
      <c r="JA95" s="86">
        <f t="shared" si="132"/>
        <v>0.10887885148388611</v>
      </c>
      <c r="JB95" s="86">
        <f t="shared" si="132"/>
        <v>9.9452074302272819E-2</v>
      </c>
      <c r="JC95" s="86">
        <f t="shared" si="132"/>
        <v>0.15375024190996717</v>
      </c>
      <c r="JD95" s="86">
        <f t="shared" si="132"/>
        <v>0.13919731896344983</v>
      </c>
      <c r="JE95" s="86">
        <f t="shared" si="132"/>
        <v>0.13573491059143844</v>
      </c>
      <c r="JF95" s="86">
        <f t="shared" si="132"/>
        <v>0.13331848296821802</v>
      </c>
      <c r="JG95" s="86">
        <f t="shared" si="132"/>
        <v>0.15280894259388533</v>
      </c>
      <c r="JH95" s="86">
        <f t="shared" si="132"/>
        <v>0.16517426317106979</v>
      </c>
      <c r="JI95" s="86">
        <f t="shared" si="132"/>
        <v>0.14507287163061897</v>
      </c>
      <c r="JJ95" s="86">
        <f t="shared" si="132"/>
        <v>0.13738922338451856</v>
      </c>
      <c r="JK95" s="86">
        <f t="shared" si="132"/>
        <v>0.12262035342254372</v>
      </c>
      <c r="JL95" s="86">
        <f t="shared" si="132"/>
        <v>0.35870429721017888</v>
      </c>
      <c r="JM95" s="86">
        <f t="shared" si="132"/>
        <v>0.32238344814037034</v>
      </c>
    </row>
    <row r="96" spans="2:273" x14ac:dyDescent="0.25">
      <c r="B96" s="2">
        <v>69</v>
      </c>
      <c r="C96" s="37">
        <v>100.024</v>
      </c>
      <c r="D96" s="37">
        <v>85.072999999999993</v>
      </c>
      <c r="E96" s="37">
        <v>86.171000000000006</v>
      </c>
      <c r="F96" s="37">
        <v>85.659000000000006</v>
      </c>
      <c r="G96" s="37">
        <v>89.171000000000006</v>
      </c>
      <c r="H96" s="37">
        <v>91.072999999999993</v>
      </c>
      <c r="I96" s="37">
        <v>92.194999999999993</v>
      </c>
      <c r="J96" s="37">
        <v>91.756</v>
      </c>
      <c r="K96" s="37">
        <v>91.561000000000007</v>
      </c>
      <c r="L96" s="37">
        <v>92.194999999999993</v>
      </c>
      <c r="M96" s="37">
        <v>92.561000000000007</v>
      </c>
      <c r="N96" s="37">
        <v>89.366</v>
      </c>
      <c r="O96" s="37">
        <v>87.146000000000001</v>
      </c>
      <c r="P96" s="37">
        <v>124.22</v>
      </c>
      <c r="Q96" s="37">
        <v>95.409000000000006</v>
      </c>
      <c r="S96" s="4">
        <f t="shared" si="133"/>
        <v>105.59271556764054</v>
      </c>
      <c r="T96" s="4">
        <f t="shared" si="133"/>
        <v>93.826723267151095</v>
      </c>
      <c r="U96" s="4">
        <f t="shared" si="133"/>
        <v>93.723245782147828</v>
      </c>
      <c r="V96" s="4">
        <f t="shared" si="133"/>
        <v>91.978456678917453</v>
      </c>
      <c r="W96" s="4">
        <f t="shared" si="133"/>
        <v>98.166916956728826</v>
      </c>
      <c r="X96" s="4">
        <f t="shared" si="133"/>
        <v>97.905056147338499</v>
      </c>
      <c r="Y96" s="4">
        <f t="shared" si="133"/>
        <v>98.667311928516227</v>
      </c>
      <c r="Z96" s="4">
        <f t="shared" si="133"/>
        <v>96.73272963344904</v>
      </c>
      <c r="AA96" s="4">
        <f t="shared" si="133"/>
        <v>99.635487126891448</v>
      </c>
      <c r="AB96" s="4">
        <f t="shared" si="133"/>
        <v>100.12689287651666</v>
      </c>
      <c r="AC96" s="4">
        <f t="shared" si="133"/>
        <v>99.834084558569501</v>
      </c>
      <c r="AD96" s="4">
        <f t="shared" si="133"/>
        <v>98.155239656159893</v>
      </c>
      <c r="AE96" s="4">
        <f t="shared" si="133"/>
        <v>94.849913998531051</v>
      </c>
      <c r="AF96" s="4">
        <f t="shared" si="133"/>
        <v>122.09139608606851</v>
      </c>
      <c r="AG96" s="4">
        <f t="shared" si="133"/>
        <v>100.10110230963248</v>
      </c>
      <c r="AI96" s="4">
        <f t="shared" si="134"/>
        <v>-5.5687155676405382</v>
      </c>
      <c r="AJ96" s="4">
        <f t="shared" si="134"/>
        <v>-8.753723267151102</v>
      </c>
      <c r="AK96" s="4">
        <f t="shared" si="134"/>
        <v>-7.5522457821478213</v>
      </c>
      <c r="AL96" s="4">
        <f t="shared" si="134"/>
        <v>-6.3194566789174473</v>
      </c>
      <c r="AM96" s="4">
        <f t="shared" si="134"/>
        <v>-8.99591695672882</v>
      </c>
      <c r="AN96" s="4">
        <f t="shared" si="134"/>
        <v>-6.8320561473385055</v>
      </c>
      <c r="AO96" s="4">
        <f t="shared" si="134"/>
        <v>-6.472311928516234</v>
      </c>
      <c r="AP96" s="4">
        <f t="shared" si="134"/>
        <v>-4.9767296334490396</v>
      </c>
      <c r="AQ96" s="4">
        <f t="shared" si="134"/>
        <v>-8.0744871268914409</v>
      </c>
      <c r="AR96" s="4">
        <f t="shared" si="134"/>
        <v>-7.9318928765166703</v>
      </c>
      <c r="AS96" s="4">
        <f t="shared" si="134"/>
        <v>-7.2730845585694937</v>
      </c>
      <c r="AT96" s="4">
        <f t="shared" si="134"/>
        <v>-8.7892396561598929</v>
      </c>
      <c r="AU96" s="4">
        <f t="shared" si="134"/>
        <v>-7.7039139985310499</v>
      </c>
      <c r="AV96" s="4">
        <f t="shared" si="134"/>
        <v>2.1286039139314852</v>
      </c>
      <c r="AW96" s="4">
        <f t="shared" si="134"/>
        <v>-4.6921023096324745</v>
      </c>
      <c r="AY96" s="2">
        <f t="shared" si="126"/>
        <v>79.457663639295376</v>
      </c>
      <c r="AZ96" s="2">
        <f t="shared" si="126"/>
        <v>80.533385358205848</v>
      </c>
      <c r="BA96" s="2">
        <f t="shared" si="126"/>
        <v>82.420311599679195</v>
      </c>
      <c r="BB96" s="2">
        <f t="shared" si="126"/>
        <v>80.84349562342895</v>
      </c>
      <c r="BC96" s="2">
        <f t="shared" si="126"/>
        <v>81.903525562505152</v>
      </c>
      <c r="BD96" s="2">
        <f t="shared" si="126"/>
        <v>80.606059506548632</v>
      </c>
      <c r="BE96" s="2">
        <f t="shared" si="126"/>
        <v>81.94372930423981</v>
      </c>
      <c r="BF96" s="2">
        <f t="shared" si="126"/>
        <v>80.810027376983399</v>
      </c>
      <c r="BG96" s="2">
        <f t="shared" si="126"/>
        <v>82.537152297649939</v>
      </c>
      <c r="BH96" s="2">
        <f t="shared" si="126"/>
        <v>82.277585748097621</v>
      </c>
      <c r="BI96" s="2">
        <f t="shared" si="126"/>
        <v>85.827334830675269</v>
      </c>
      <c r="BJ96" s="2">
        <f t="shared" si="126"/>
        <v>87.246891465667801</v>
      </c>
      <c r="BK96" s="2">
        <f t="shared" si="126"/>
        <v>83.821211019470326</v>
      </c>
      <c r="BL96" s="2">
        <f t="shared" si="126"/>
        <v>86.259293568087458</v>
      </c>
      <c r="BM96" s="2">
        <f t="shared" si="126"/>
        <v>84.233016848485818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90.983671599718093</v>
      </c>
      <c r="DL96" s="2">
        <f t="shared" si="135"/>
        <v>96.243535856089423</v>
      </c>
      <c r="DM96" s="2">
        <f t="shared" si="135"/>
        <v>97.660677821894524</v>
      </c>
      <c r="DN96" s="2">
        <f t="shared" si="135"/>
        <v>96.809824390243932</v>
      </c>
      <c r="DO96" s="2">
        <f t="shared" si="135"/>
        <v>94.678514634146325</v>
      </c>
      <c r="DP96" s="2">
        <f t="shared" si="135"/>
        <v>95.093790643653961</v>
      </c>
      <c r="DQ96" s="2">
        <f t="shared" si="135"/>
        <v>94.868017610674428</v>
      </c>
      <c r="DR96" s="2">
        <f t="shared" si="135"/>
        <v>91.275363032316491</v>
      </c>
      <c r="DS96" s="2">
        <f t="shared" si="135"/>
        <v>97.052859055672997</v>
      </c>
      <c r="DT96" s="2">
        <f t="shared" si="135"/>
        <v>96.761817275747518</v>
      </c>
      <c r="DU96" s="2">
        <f t="shared" si="135"/>
        <v>102.00572727272726</v>
      </c>
      <c r="DV96" s="2">
        <f t="shared" si="135"/>
        <v>97.958850196315311</v>
      </c>
      <c r="DW96" s="2">
        <f t="shared" si="135"/>
        <v>100.3518112524647</v>
      </c>
      <c r="DX96" s="2">
        <f t="shared" si="135"/>
        <v>95.419575609756095</v>
      </c>
      <c r="DY96" s="2">
        <f t="shared" si="135"/>
        <v>91.262712609970663</v>
      </c>
      <c r="EA96" s="2">
        <f t="shared" si="95"/>
        <v>78.265857333689524</v>
      </c>
      <c r="EB96" s="2">
        <f t="shared" si="95"/>
        <v>79.1952834485284</v>
      </c>
      <c r="EC96" s="2">
        <f t="shared" si="95"/>
        <v>81.094427264589655</v>
      </c>
      <c r="ED96" s="2">
        <f t="shared" si="95"/>
        <v>79.615554150863886</v>
      </c>
      <c r="EE96" s="2">
        <f t="shared" si="95"/>
        <v>80.873611525471802</v>
      </c>
      <c r="EF96" s="2">
        <f t="shared" si="95"/>
        <v>79.384304837649893</v>
      </c>
      <c r="EG96" s="2">
        <f t="shared" si="95"/>
        <v>80.801945627980913</v>
      </c>
      <c r="EH96" s="2">
        <f t="shared" si="95"/>
        <v>79.833113834586484</v>
      </c>
      <c r="EI96" s="2">
        <f t="shared" si="95"/>
        <v>81.115726907584559</v>
      </c>
      <c r="EJ96" s="2">
        <f t="shared" si="95"/>
        <v>80.909914930374896</v>
      </c>
      <c r="EK96" s="2">
        <f t="shared" si="95"/>
        <v>84.23825067576233</v>
      </c>
      <c r="EL96" s="2">
        <f t="shared" si="95"/>
        <v>86.220528477774224</v>
      </c>
      <c r="EM96" s="2">
        <f t="shared" si="136"/>
        <v>82.362677823362077</v>
      </c>
      <c r="EN96" s="2">
        <f t="shared" si="136"/>
        <v>85.097864818024263</v>
      </c>
      <c r="EO96" s="2">
        <f t="shared" si="136"/>
        <v>83.130725827932167</v>
      </c>
      <c r="EQ96" s="2">
        <f t="shared" si="137"/>
        <v>79.10761012606477</v>
      </c>
      <c r="ER96" s="2">
        <f t="shared" si="137"/>
        <v>78.875717035447579</v>
      </c>
      <c r="ES96" s="2">
        <f t="shared" si="137"/>
        <v>80.801761921276238</v>
      </c>
      <c r="ET96" s="2">
        <f t="shared" si="137"/>
        <v>78.822679882429313</v>
      </c>
      <c r="EU96" s="2">
        <f t="shared" si="137"/>
        <v>79.837505108427578</v>
      </c>
      <c r="EV96" s="2">
        <f t="shared" si="137"/>
        <v>79.832731636548615</v>
      </c>
      <c r="EW96" s="2">
        <f t="shared" si="137"/>
        <v>80.575864469783184</v>
      </c>
      <c r="EX96" s="2">
        <f t="shared" si="137"/>
        <v>79.692590869839194</v>
      </c>
      <c r="EY96" s="2">
        <f t="shared" si="137"/>
        <v>80.633774275863956</v>
      </c>
      <c r="EZ96" s="2">
        <f t="shared" si="137"/>
        <v>80.540425744613742</v>
      </c>
      <c r="FA96" s="2">
        <f t="shared" si="137"/>
        <v>83.25164974077525</v>
      </c>
      <c r="FB96" s="2">
        <f t="shared" si="137"/>
        <v>84.88085348811704</v>
      </c>
      <c r="FC96" s="2">
        <f t="shared" si="137"/>
        <v>82.026579872663476</v>
      </c>
      <c r="FD96" s="2">
        <f t="shared" si="137"/>
        <v>85.142783635872803</v>
      </c>
      <c r="FE96" s="2">
        <f t="shared" si="137"/>
        <v>86.771262611290865</v>
      </c>
      <c r="FG96" s="2">
        <f t="shared" si="138"/>
        <v>0.90630626996930796</v>
      </c>
      <c r="FH96" s="2">
        <f t="shared" si="138"/>
        <v>0.92150343093364551</v>
      </c>
      <c r="FI96" s="2">
        <f t="shared" si="138"/>
        <v>0.91995793305088258</v>
      </c>
      <c r="FJ96" s="2">
        <f t="shared" si="138"/>
        <v>0.92856734555702536</v>
      </c>
      <c r="FK96" s="2">
        <f t="shared" si="138"/>
        <v>0.9253692530152039</v>
      </c>
      <c r="FL96" s="2">
        <f t="shared" si="138"/>
        <v>0.92223987607386249</v>
      </c>
      <c r="FM96" s="2">
        <f t="shared" si="138"/>
        <v>0.91881976238268648</v>
      </c>
      <c r="FN96" s="2">
        <f t="shared" si="138"/>
        <v>0.91461551763786542</v>
      </c>
      <c r="FO96" s="2">
        <f t="shared" si="138"/>
        <v>0.91079750810519633</v>
      </c>
      <c r="FP96" s="2">
        <f t="shared" si="138"/>
        <v>0.91371352413171303</v>
      </c>
      <c r="FQ96" s="2">
        <f t="shared" si="138"/>
        <v>0.91054498209934442</v>
      </c>
      <c r="FR96" s="2">
        <f t="shared" si="138"/>
        <v>0.91253271225057098</v>
      </c>
      <c r="FS96" s="2">
        <f t="shared" si="138"/>
        <v>0.91891680472047899</v>
      </c>
      <c r="FT96" s="2">
        <f t="shared" si="138"/>
        <v>0.88747801056487841</v>
      </c>
      <c r="FU96" s="2">
        <f t="shared" si="138"/>
        <v>0.86454026645293658</v>
      </c>
      <c r="FW96" s="2">
        <f t="shared" si="128"/>
        <v>2.694962061857939E-4</v>
      </c>
      <c r="FX96" s="2">
        <f t="shared" si="128"/>
        <v>3.9870552128865012E-4</v>
      </c>
      <c r="FY96" s="2">
        <f t="shared" si="128"/>
        <v>3.8474358748108656E-4</v>
      </c>
      <c r="FZ96" s="2">
        <f t="shared" si="128"/>
        <v>3.6688268906234854E-4</v>
      </c>
      <c r="GA96" s="2">
        <f t="shared" si="128"/>
        <v>3.4378130847067086E-4</v>
      </c>
      <c r="GB96" s="2">
        <f t="shared" si="128"/>
        <v>4.083293157391369E-4</v>
      </c>
      <c r="GC96" s="2">
        <f t="shared" si="128"/>
        <v>4.5731205211444441E-4</v>
      </c>
      <c r="GD96" s="2">
        <f t="shared" si="128"/>
        <v>5.4782796501660056E-4</v>
      </c>
      <c r="GE96" s="2">
        <f t="shared" si="128"/>
        <v>4.284885843411391E-4</v>
      </c>
      <c r="GF96" s="2">
        <f t="shared" si="128"/>
        <v>3.625856259929412E-4</v>
      </c>
      <c r="GG96" s="2">
        <f t="shared" si="128"/>
        <v>3.0993495666060993E-4</v>
      </c>
      <c r="GH96" s="2">
        <f t="shared" si="128"/>
        <v>2.6586713955061318E-4</v>
      </c>
      <c r="GI96" s="2">
        <f t="shared" si="128"/>
        <v>2.4761422339738301E-4</v>
      </c>
      <c r="GJ96" s="2">
        <f t="shared" si="128"/>
        <v>2.0742762205168693E-4</v>
      </c>
      <c r="GK96" s="2">
        <f t="shared" si="128"/>
        <v>2.0168944696138884E-4</v>
      </c>
      <c r="GM96" s="86">
        <f t="shared" si="129"/>
        <v>0.20202009870707724</v>
      </c>
      <c r="GN96" s="86">
        <f t="shared" si="129"/>
        <v>6.3393564692206E-2</v>
      </c>
      <c r="GO96" s="86">
        <f t="shared" si="129"/>
        <v>4.9373449959447632E-2</v>
      </c>
      <c r="GP96" s="86">
        <f t="shared" si="129"/>
        <v>4.2425689150257372E-2</v>
      </c>
      <c r="GQ96" s="86">
        <f t="shared" si="129"/>
        <v>7.9059430417432366E-2</v>
      </c>
      <c r="GR96" s="86">
        <f t="shared" si="129"/>
        <v>6.7331351179340873E-2</v>
      </c>
      <c r="GS96" s="86">
        <f t="shared" si="129"/>
        <v>6.5995669793326675E-2</v>
      </c>
      <c r="GT96" s="86">
        <f t="shared" si="129"/>
        <v>6.3842526104942343E-2</v>
      </c>
      <c r="GU96" s="86">
        <f t="shared" si="129"/>
        <v>7.6283011630202527E-2</v>
      </c>
      <c r="GV96" s="86">
        <f t="shared" si="129"/>
        <v>8.8093444668798926E-2</v>
      </c>
      <c r="GW96" s="86">
        <f t="shared" si="129"/>
        <v>7.1295296516176498E-2</v>
      </c>
      <c r="GX96" s="86">
        <f t="shared" si="129"/>
        <v>6.2713799943571874E-2</v>
      </c>
      <c r="GY96" s="86">
        <f t="shared" si="129"/>
        <v>5.4969000883971109E-2</v>
      </c>
      <c r="GZ96" s="86">
        <f t="shared" si="129"/>
        <v>0.28652377192779249</v>
      </c>
      <c r="HA96" s="86">
        <f t="shared" si="129"/>
        <v>0.26162338672715874</v>
      </c>
      <c r="HC96" s="86">
        <f t="shared" si="74"/>
        <v>4.4703037649309928E-3</v>
      </c>
      <c r="HD96" s="86">
        <f t="shared" si="74"/>
        <v>8.4295933124946681E-3</v>
      </c>
      <c r="HE96" s="86">
        <f t="shared" si="74"/>
        <v>8.7348423451460502E-3</v>
      </c>
      <c r="HF96" s="86">
        <f t="shared" si="74"/>
        <v>1.0349865097555021E-2</v>
      </c>
      <c r="HG96" s="86">
        <f t="shared" si="88"/>
        <v>1.1237554194764163E-2</v>
      </c>
      <c r="HH96" s="86">
        <f t="shared" si="88"/>
        <v>1.8276088279782506E-2</v>
      </c>
      <c r="HI96" s="86">
        <f t="shared" si="88"/>
        <v>1.7587042222913761E-2</v>
      </c>
      <c r="HJ96" s="86">
        <f t="shared" si="88"/>
        <v>1.542652012415863E-2</v>
      </c>
      <c r="HK96" s="86">
        <f t="shared" si="88"/>
        <v>1.469356192060412E-2</v>
      </c>
      <c r="HL96" s="86">
        <f t="shared" si="88"/>
        <v>1.2676314585629629E-2</v>
      </c>
      <c r="HM96" s="86">
        <f t="shared" si="88"/>
        <v>9.66362311455592E-3</v>
      </c>
      <c r="HN96" s="86">
        <f t="shared" si="88"/>
        <v>4.6291171921437656E-3</v>
      </c>
      <c r="HO96" s="86">
        <f t="shared" si="88"/>
        <v>6.8899716763210382E-3</v>
      </c>
      <c r="HP96" s="86">
        <f t="shared" si="88"/>
        <v>9.5070409679774411E-4</v>
      </c>
      <c r="HQ96" s="86">
        <f t="shared" si="88"/>
        <v>9.0329112908340539E-4</v>
      </c>
      <c r="HS96" s="86">
        <f t="shared" si="130"/>
        <v>3.9543173691012994E-20</v>
      </c>
      <c r="HT96" s="86">
        <f t="shared" si="130"/>
        <v>1.7270276443157786E-16</v>
      </c>
      <c r="HU96" s="86">
        <f t="shared" si="130"/>
        <v>3.7364386714741056E-17</v>
      </c>
      <c r="HV96" s="86">
        <f t="shared" si="130"/>
        <v>9.057934952665794E-16</v>
      </c>
      <c r="HW96" s="86">
        <f t="shared" si="130"/>
        <v>9.4842404553549969E-16</v>
      </c>
      <c r="HX96" s="86">
        <f t="shared" si="130"/>
        <v>2.3893243537226251E-14</v>
      </c>
      <c r="HY96" s="86">
        <f t="shared" si="130"/>
        <v>2.806362919488738E-15</v>
      </c>
      <c r="HZ96" s="86">
        <f t="shared" si="130"/>
        <v>5.3232622055732461E-16</v>
      </c>
      <c r="IA96" s="86">
        <f t="shared" si="130"/>
        <v>2.8337923680443834E-16</v>
      </c>
      <c r="IB96" s="86">
        <f t="shared" si="130"/>
        <v>2.2082996733556435E-16</v>
      </c>
      <c r="IC96" s="86">
        <f t="shared" si="130"/>
        <v>6.1939813261730153E-17</v>
      </c>
      <c r="ID96" s="86">
        <f t="shared" si="130"/>
        <v>2.0248669185532283E-19</v>
      </c>
      <c r="IE96" s="86">
        <f t="shared" si="130"/>
        <v>2.8087382751829768E-17</v>
      </c>
      <c r="IF96" s="86">
        <f t="shared" si="130"/>
        <v>3.2222441892104766E-15</v>
      </c>
      <c r="IG96" s="86">
        <f t="shared" si="130"/>
        <v>1.1463990568465907E-14</v>
      </c>
      <c r="II96" s="86">
        <f t="shared" si="131"/>
        <v>4.5222408032491212E-127</v>
      </c>
      <c r="IJ96" s="86">
        <f t="shared" si="131"/>
        <v>4.017444312858446E-102</v>
      </c>
      <c r="IK96" s="86">
        <f t="shared" si="131"/>
        <v>3.7308879125727809E-107</v>
      </c>
      <c r="IL96" s="86">
        <f t="shared" si="131"/>
        <v>1.4331374440301756E-101</v>
      </c>
      <c r="IM96" s="86">
        <f t="shared" si="131"/>
        <v>3.9271620503133326E-100</v>
      </c>
      <c r="IN96" s="86">
        <f t="shared" si="131"/>
        <v>5.275735675982813E-90</v>
      </c>
      <c r="IO96" s="86">
        <f t="shared" si="131"/>
        <v>6.9395491212765197E-94</v>
      </c>
      <c r="IP96" s="86">
        <f t="shared" si="131"/>
        <v>3.2690334189640559E-100</v>
      </c>
      <c r="IQ96" s="86">
        <f t="shared" si="131"/>
        <v>1.0351905529575494E-102</v>
      </c>
      <c r="IR96" s="86">
        <f t="shared" si="131"/>
        <v>1.1249574626244701E-103</v>
      </c>
      <c r="IS96" s="86">
        <f t="shared" si="131"/>
        <v>2.2818017211642497E-105</v>
      </c>
      <c r="IT96" s="86">
        <f t="shared" si="131"/>
        <v>6.4401623179420771E-120</v>
      </c>
      <c r="IU96" s="86">
        <f t="shared" si="131"/>
        <v>7.4235104250249983E-107</v>
      </c>
      <c r="IV96" s="86">
        <f t="shared" si="131"/>
        <v>4.8296673980795636E-70</v>
      </c>
      <c r="IW96" s="86">
        <f t="shared" si="131"/>
        <v>5.7844574271332401E-68</v>
      </c>
      <c r="IY96" s="86">
        <f t="shared" si="132"/>
        <v>0.20649040247200823</v>
      </c>
      <c r="IZ96" s="86">
        <f t="shared" si="132"/>
        <v>7.1823158004700835E-2</v>
      </c>
      <c r="JA96" s="86">
        <f t="shared" si="132"/>
        <v>5.8108292304593717E-2</v>
      </c>
      <c r="JB96" s="86">
        <f t="shared" si="132"/>
        <v>5.27755542478133E-2</v>
      </c>
      <c r="JC96" s="86">
        <f t="shared" si="132"/>
        <v>9.029698461219747E-2</v>
      </c>
      <c r="JD96" s="86">
        <f t="shared" si="132"/>
        <v>8.5607439459147283E-2</v>
      </c>
      <c r="JE96" s="86">
        <f t="shared" si="132"/>
        <v>8.3582712016243232E-2</v>
      </c>
      <c r="JF96" s="86">
        <f t="shared" si="132"/>
        <v>7.9269046229101497E-2</v>
      </c>
      <c r="JG96" s="86">
        <f t="shared" si="132"/>
        <v>9.0976573550806919E-2</v>
      </c>
      <c r="JH96" s="86">
        <f t="shared" si="132"/>
        <v>0.10076975925442877</v>
      </c>
      <c r="JI96" s="86">
        <f t="shared" si="132"/>
        <v>8.095891963073247E-2</v>
      </c>
      <c r="JJ96" s="86">
        <f t="shared" si="132"/>
        <v>6.7342917135715635E-2</v>
      </c>
      <c r="JK96" s="86">
        <f t="shared" si="132"/>
        <v>6.1858972560292172E-2</v>
      </c>
      <c r="JL96" s="86">
        <f t="shared" si="132"/>
        <v>0.28747447602459347</v>
      </c>
      <c r="JM96" s="86">
        <f t="shared" si="132"/>
        <v>0.26252667785625361</v>
      </c>
    </row>
    <row r="97" spans="2:273" x14ac:dyDescent="0.25">
      <c r="B97" s="2">
        <v>70</v>
      </c>
      <c r="C97" s="37">
        <v>86.268000000000001</v>
      </c>
      <c r="D97" s="37">
        <v>85.78</v>
      </c>
      <c r="E97" s="37">
        <v>86.927000000000007</v>
      </c>
      <c r="F97" s="37">
        <v>86.706999999999994</v>
      </c>
      <c r="G97" s="37">
        <v>90.584999999999994</v>
      </c>
      <c r="H97" s="37">
        <v>93</v>
      </c>
      <c r="I97" s="37">
        <v>93.438999999999993</v>
      </c>
      <c r="J97" s="37">
        <v>93.097999999999999</v>
      </c>
      <c r="K97" s="37">
        <v>93.316999999999993</v>
      </c>
      <c r="L97" s="37">
        <v>93.438999999999993</v>
      </c>
      <c r="M97" s="37">
        <v>92.22</v>
      </c>
      <c r="N97" s="37">
        <v>88.878</v>
      </c>
      <c r="O97" s="37">
        <v>88.488</v>
      </c>
      <c r="P97" s="37">
        <v>102.122</v>
      </c>
      <c r="Q97" s="37">
        <v>86.114000000000004</v>
      </c>
      <c r="S97" s="4">
        <f t="shared" si="133"/>
        <v>97.198514562191406</v>
      </c>
      <c r="T97" s="4">
        <f t="shared" si="133"/>
        <v>90.698994453267645</v>
      </c>
      <c r="U97" s="4">
        <f t="shared" si="133"/>
        <v>91.815791498357839</v>
      </c>
      <c r="V97" s="4">
        <f t="shared" si="133"/>
        <v>90.740911912985695</v>
      </c>
      <c r="W97" s="4">
        <f t="shared" si="133"/>
        <v>94.468917728585424</v>
      </c>
      <c r="X97" s="4">
        <f t="shared" si="133"/>
        <v>95.998924115877642</v>
      </c>
      <c r="Y97" s="4">
        <f t="shared" si="133"/>
        <v>97.047283936131876</v>
      </c>
      <c r="Z97" s="4">
        <f t="shared" si="133"/>
        <v>95.128349482129408</v>
      </c>
      <c r="AA97" s="4">
        <f t="shared" si="133"/>
        <v>96.822038753656315</v>
      </c>
      <c r="AB97" s="4">
        <f t="shared" si="133"/>
        <v>96.270612745935537</v>
      </c>
      <c r="AC97" s="4">
        <f t="shared" si="133"/>
        <v>96.22193012890564</v>
      </c>
      <c r="AD97" s="4">
        <f t="shared" si="133"/>
        <v>93.894929089284943</v>
      </c>
      <c r="AE97" s="4">
        <f t="shared" si="133"/>
        <v>91.632630532068006</v>
      </c>
      <c r="AF97" s="4">
        <f t="shared" si="133"/>
        <v>110.49540156121597</v>
      </c>
      <c r="AG97" s="4">
        <f t="shared" si="133"/>
        <v>94.493726795333444</v>
      </c>
      <c r="AI97" s="4">
        <f t="shared" si="134"/>
        <v>-10.930514562191405</v>
      </c>
      <c r="AJ97" s="4">
        <f t="shared" si="134"/>
        <v>-4.9189944532676435</v>
      </c>
      <c r="AK97" s="4">
        <f t="shared" si="134"/>
        <v>-4.8887914983578327</v>
      </c>
      <c r="AL97" s="4">
        <f t="shared" si="134"/>
        <v>-4.0339119129857011</v>
      </c>
      <c r="AM97" s="4">
        <f t="shared" si="134"/>
        <v>-3.8839177285854305</v>
      </c>
      <c r="AN97" s="4">
        <f t="shared" si="134"/>
        <v>-2.9989241158776423</v>
      </c>
      <c r="AO97" s="4">
        <f t="shared" si="134"/>
        <v>-3.6082839361318833</v>
      </c>
      <c r="AP97" s="4">
        <f t="shared" si="134"/>
        <v>-2.0303494821294095</v>
      </c>
      <c r="AQ97" s="4">
        <f t="shared" si="134"/>
        <v>-3.5050387536563221</v>
      </c>
      <c r="AR97" s="4">
        <f t="shared" si="134"/>
        <v>-2.8316127459355442</v>
      </c>
      <c r="AS97" s="4">
        <f t="shared" si="134"/>
        <v>-4.0019301289056415</v>
      </c>
      <c r="AT97" s="4">
        <f t="shared" si="134"/>
        <v>-5.0169290892849432</v>
      </c>
      <c r="AU97" s="4">
        <f t="shared" si="134"/>
        <v>-3.1446305320680068</v>
      </c>
      <c r="AV97" s="4">
        <f t="shared" si="134"/>
        <v>-8.3734015612159709</v>
      </c>
      <c r="AW97" s="4">
        <f t="shared" si="134"/>
        <v>-8.3797267953334398</v>
      </c>
      <c r="AY97" s="2">
        <f t="shared" si="126"/>
        <v>79.308208960221648</v>
      </c>
      <c r="AZ97" s="2">
        <f t="shared" si="126"/>
        <v>80.354850308788457</v>
      </c>
      <c r="BA97" s="2">
        <f t="shared" si="126"/>
        <v>82.219327042159961</v>
      </c>
      <c r="BB97" s="2">
        <f t="shared" si="126"/>
        <v>80.64993721690476</v>
      </c>
      <c r="BC97" s="2">
        <f t="shared" si="126"/>
        <v>81.699987377513565</v>
      </c>
      <c r="BD97" s="2">
        <f t="shared" si="126"/>
        <v>80.44006438414101</v>
      </c>
      <c r="BE97" s="2">
        <f t="shared" si="126"/>
        <v>81.758183114870121</v>
      </c>
      <c r="BF97" s="2">
        <f t="shared" si="126"/>
        <v>80.628112755598565</v>
      </c>
      <c r="BG97" s="2">
        <f t="shared" si="126"/>
        <v>82.310674991827881</v>
      </c>
      <c r="BH97" s="2">
        <f t="shared" si="126"/>
        <v>82.051683394769952</v>
      </c>
      <c r="BI97" s="2">
        <f t="shared" si="126"/>
        <v>85.574993294599423</v>
      </c>
      <c r="BJ97" s="2">
        <f t="shared" si="126"/>
        <v>86.997725282621872</v>
      </c>
      <c r="BK97" s="2">
        <f t="shared" si="126"/>
        <v>83.587782545744915</v>
      </c>
      <c r="BL97" s="2">
        <f t="shared" si="126"/>
        <v>86.081737458386442</v>
      </c>
      <c r="BM97" s="2">
        <f t="shared" si="126"/>
        <v>84.130467236093764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91.164923537702592</v>
      </c>
      <c r="DL97" s="2">
        <f t="shared" si="135"/>
        <v>96.490401102017643</v>
      </c>
      <c r="DM97" s="2">
        <f t="shared" si="135"/>
        <v>97.915267644437279</v>
      </c>
      <c r="DN97" s="2">
        <f t="shared" si="135"/>
        <v>97.039951219512218</v>
      </c>
      <c r="DO97" s="2">
        <f t="shared" si="135"/>
        <v>94.841177700348425</v>
      </c>
      <c r="DP97" s="2">
        <f t="shared" si="135"/>
        <v>95.252099532722909</v>
      </c>
      <c r="DQ97" s="2">
        <f t="shared" si="135"/>
        <v>94.99317359479241</v>
      </c>
      <c r="DR97" s="2">
        <f t="shared" si="135"/>
        <v>91.299202959830836</v>
      </c>
      <c r="DS97" s="2">
        <f t="shared" si="135"/>
        <v>97.190287667371379</v>
      </c>
      <c r="DT97" s="2">
        <f t="shared" si="135"/>
        <v>96.853744186046512</v>
      </c>
      <c r="DU97" s="2">
        <f t="shared" si="135"/>
        <v>102.18123636363634</v>
      </c>
      <c r="DV97" s="2">
        <f t="shared" si="135"/>
        <v>98.060316067653275</v>
      </c>
      <c r="DW97" s="2">
        <f t="shared" si="135"/>
        <v>100.48848826405209</v>
      </c>
      <c r="DX97" s="2">
        <f t="shared" si="135"/>
        <v>95.538353658536593</v>
      </c>
      <c r="DY97" s="2">
        <f t="shared" si="135"/>
        <v>91.38169703079177</v>
      </c>
      <c r="EA97" s="2">
        <f t="shared" si="95"/>
        <v>78.19005076142129</v>
      </c>
      <c r="EB97" s="2">
        <f t="shared" si="95"/>
        <v>79.101459021833662</v>
      </c>
      <c r="EC97" s="2">
        <f t="shared" si="95"/>
        <v>80.973974308451417</v>
      </c>
      <c r="ED97" s="2">
        <f t="shared" si="95"/>
        <v>79.500363000421402</v>
      </c>
      <c r="EE97" s="2">
        <f t="shared" si="95"/>
        <v>80.733816920466381</v>
      </c>
      <c r="EF97" s="2">
        <f t="shared" si="95"/>
        <v>79.300843276022562</v>
      </c>
      <c r="EG97" s="2">
        <f t="shared" si="95"/>
        <v>80.691844515103327</v>
      </c>
      <c r="EH97" s="2">
        <f t="shared" si="95"/>
        <v>79.71965112781956</v>
      </c>
      <c r="EI97" s="2">
        <f t="shared" si="95"/>
        <v>80.981848537556644</v>
      </c>
      <c r="EJ97" s="2">
        <f t="shared" si="95"/>
        <v>80.777001196844509</v>
      </c>
      <c r="EK97" s="2">
        <f t="shared" si="95"/>
        <v>84.08744621216799</v>
      </c>
      <c r="EL97" s="2">
        <f t="shared" si="95"/>
        <v>86.031077934122166</v>
      </c>
      <c r="EM97" s="2">
        <f t="shared" si="136"/>
        <v>82.227814187935522</v>
      </c>
      <c r="EN97" s="2">
        <f t="shared" si="136"/>
        <v>84.988234546504913</v>
      </c>
      <c r="EO97" s="2">
        <f t="shared" si="136"/>
        <v>83.093387774127677</v>
      </c>
      <c r="EQ97" s="2">
        <f t="shared" si="137"/>
        <v>79.012816477852127</v>
      </c>
      <c r="ER97" s="2">
        <f t="shared" si="137"/>
        <v>78.789985457674291</v>
      </c>
      <c r="ES97" s="2">
        <f t="shared" si="137"/>
        <v>80.688703800621099</v>
      </c>
      <c r="ET97" s="2">
        <f t="shared" si="137"/>
        <v>78.7273928990803</v>
      </c>
      <c r="EU97" s="2">
        <f t="shared" si="137"/>
        <v>79.72382199797589</v>
      </c>
      <c r="EV97" s="2">
        <f t="shared" si="137"/>
        <v>79.737374770692625</v>
      </c>
      <c r="EW97" s="2">
        <f t="shared" si="137"/>
        <v>80.472074184689959</v>
      </c>
      <c r="EX97" s="2">
        <f t="shared" si="137"/>
        <v>79.582967053313737</v>
      </c>
      <c r="EY97" s="2">
        <f t="shared" si="137"/>
        <v>80.512395119037933</v>
      </c>
      <c r="EZ97" s="2">
        <f t="shared" si="137"/>
        <v>80.417114035708849</v>
      </c>
      <c r="FA97" s="2">
        <f t="shared" si="137"/>
        <v>83.125548789018637</v>
      </c>
      <c r="FB97" s="2">
        <f t="shared" si="137"/>
        <v>84.72477525571145</v>
      </c>
      <c r="FC97" s="2">
        <f t="shared" si="137"/>
        <v>81.900115325167903</v>
      </c>
      <c r="FD97" s="2">
        <f t="shared" si="137"/>
        <v>85.031693782057047</v>
      </c>
      <c r="FE97" s="2">
        <f t="shared" si="137"/>
        <v>86.638435922229405</v>
      </c>
      <c r="FG97" s="2">
        <f t="shared" si="138"/>
        <v>0.91383999675129479</v>
      </c>
      <c r="FH97" s="2">
        <f t="shared" si="138"/>
        <v>0.92791237998090659</v>
      </c>
      <c r="FI97" s="2">
        <f t="shared" si="138"/>
        <v>0.92648299928463262</v>
      </c>
      <c r="FJ97" s="2">
        <f t="shared" si="138"/>
        <v>0.93444058431406285</v>
      </c>
      <c r="FK97" s="2">
        <f t="shared" si="138"/>
        <v>0.93148603939578056</v>
      </c>
      <c r="FL97" s="2">
        <f t="shared" si="138"/>
        <v>0.92859335642428043</v>
      </c>
      <c r="FM97" s="2">
        <f t="shared" si="138"/>
        <v>0.9254300919172388</v>
      </c>
      <c r="FN97" s="2">
        <f t="shared" si="138"/>
        <v>0.92153895589361767</v>
      </c>
      <c r="FO97" s="2">
        <f t="shared" si="138"/>
        <v>0.9180027763899431</v>
      </c>
      <c r="FP97" s="2">
        <f t="shared" si="138"/>
        <v>0.92070375988969877</v>
      </c>
      <c r="FQ97" s="2">
        <f t="shared" si="138"/>
        <v>0.91776880639924197</v>
      </c>
      <c r="FR97" s="2">
        <f t="shared" si="138"/>
        <v>0.91961019159179014</v>
      </c>
      <c r="FS97" s="2">
        <f t="shared" si="138"/>
        <v>0.92551987284616266</v>
      </c>
      <c r="FT97" s="2">
        <f t="shared" si="138"/>
        <v>0.89635254198508285</v>
      </c>
      <c r="FU97" s="2">
        <f t="shared" si="138"/>
        <v>0.87496901182918607</v>
      </c>
      <c r="FW97" s="2">
        <f t="shared" si="128"/>
        <v>2.9548903116115966E-4</v>
      </c>
      <c r="FX97" s="2">
        <f t="shared" si="128"/>
        <v>4.3715509499675753E-4</v>
      </c>
      <c r="FY97" s="2">
        <f t="shared" si="128"/>
        <v>4.218472960741932E-4</v>
      </c>
      <c r="FZ97" s="2">
        <f t="shared" si="128"/>
        <v>4.0226463046796266E-4</v>
      </c>
      <c r="GA97" s="2">
        <f t="shared" si="128"/>
        <v>3.7693620698552168E-4</v>
      </c>
      <c r="GB97" s="2">
        <f t="shared" si="128"/>
        <v>4.4770655420992516E-4</v>
      </c>
      <c r="GC97" s="2">
        <f t="shared" si="128"/>
        <v>5.0141057142073645E-4</v>
      </c>
      <c r="GD97" s="2">
        <f t="shared" si="128"/>
        <v>6.0064967246844299E-4</v>
      </c>
      <c r="GE97" s="2">
        <f t="shared" si="128"/>
        <v>4.6980896821486381E-4</v>
      </c>
      <c r="GF97" s="2">
        <f t="shared" si="128"/>
        <v>3.9755332608191595E-4</v>
      </c>
      <c r="GG97" s="2">
        <f t="shared" si="128"/>
        <v>3.3982676071285311E-4</v>
      </c>
      <c r="GH97" s="2">
        <f t="shared" si="128"/>
        <v>2.9151004424420198E-4</v>
      </c>
      <c r="GI97" s="2">
        <f t="shared" si="128"/>
        <v>2.7149711111423581E-4</v>
      </c>
      <c r="GJ97" s="2">
        <f t="shared" si="128"/>
        <v>2.2743531336679029E-4</v>
      </c>
      <c r="GK97" s="2">
        <f t="shared" si="128"/>
        <v>2.2114377782950063E-4</v>
      </c>
      <c r="GM97" s="86">
        <f t="shared" si="129"/>
        <v>0.13825849031353607</v>
      </c>
      <c r="GN97" s="86">
        <f t="shared" si="129"/>
        <v>2.7890695405729728E-2</v>
      </c>
      <c r="GO97" s="86">
        <f t="shared" si="129"/>
        <v>2.0522772791103924E-2</v>
      </c>
      <c r="GP97" s="86">
        <f t="shared" si="129"/>
        <v>1.6769671441644284E-2</v>
      </c>
      <c r="GQ97" s="86">
        <f t="shared" si="129"/>
        <v>3.7874274892453645E-2</v>
      </c>
      <c r="GR97" s="86">
        <f t="shared" si="129"/>
        <v>3.1863224778928619E-2</v>
      </c>
      <c r="GS97" s="86">
        <f t="shared" si="129"/>
        <v>3.1364000642227864E-2</v>
      </c>
      <c r="GT97" s="86">
        <f t="shared" si="129"/>
        <v>2.9232121056779057E-2</v>
      </c>
      <c r="GU97" s="86">
        <f t="shared" si="129"/>
        <v>3.5903612807794055E-2</v>
      </c>
      <c r="GV97" s="86">
        <f t="shared" si="129"/>
        <v>4.4229314888407492E-2</v>
      </c>
      <c r="GW97" s="86">
        <f t="shared" si="129"/>
        <v>3.1990835739170963E-2</v>
      </c>
      <c r="GX97" s="86">
        <f t="shared" si="129"/>
        <v>2.4667131158127114E-2</v>
      </c>
      <c r="GY97" s="86">
        <f t="shared" si="129"/>
        <v>2.1808539506589713E-2</v>
      </c>
      <c r="GZ97" s="86">
        <f t="shared" si="129"/>
        <v>0.21767684657301239</v>
      </c>
      <c r="HA97" s="86">
        <f t="shared" si="129"/>
        <v>0.20456590463172455</v>
      </c>
      <c r="HC97" s="86">
        <f t="shared" si="74"/>
        <v>7.0967926924894158E-3</v>
      </c>
      <c r="HD97" s="86">
        <f t="shared" si="74"/>
        <v>1.2673265579343401E-2</v>
      </c>
      <c r="HE97" s="86">
        <f t="shared" si="74"/>
        <v>1.3216985821495428E-2</v>
      </c>
      <c r="HF97" s="86">
        <f t="shared" si="74"/>
        <v>1.5339955260293334E-2</v>
      </c>
      <c r="HG97" s="86">
        <f t="shared" si="88"/>
        <v>1.6498261935467336E-2</v>
      </c>
      <c r="HH97" s="86">
        <f t="shared" si="88"/>
        <v>2.5956193639213036E-2</v>
      </c>
      <c r="HI97" s="86">
        <f t="shared" si="88"/>
        <v>2.5339713337110659E-2</v>
      </c>
      <c r="HJ97" s="86">
        <f t="shared" si="88"/>
        <v>2.2840616278954003E-2</v>
      </c>
      <c r="HK97" s="86">
        <f t="shared" si="88"/>
        <v>2.1643252349954401E-2</v>
      </c>
      <c r="HL97" s="86">
        <f t="shared" si="88"/>
        <v>1.8682107823160144E-2</v>
      </c>
      <c r="HM97" s="86">
        <f t="shared" si="88"/>
        <v>1.4352810969842339E-2</v>
      </c>
      <c r="HN97" s="86">
        <f t="shared" si="88"/>
        <v>7.2370558180137991E-3</v>
      </c>
      <c r="HO97" s="86">
        <f t="shared" si="88"/>
        <v>1.0300241540936207E-2</v>
      </c>
      <c r="HP97" s="86">
        <f t="shared" si="88"/>
        <v>1.6885123477618663E-3</v>
      </c>
      <c r="HQ97" s="86">
        <f t="shared" si="88"/>
        <v>1.6692030158551945E-3</v>
      </c>
      <c r="HS97" s="86">
        <f t="shared" si="130"/>
        <v>1.5927928147147204E-19</v>
      </c>
      <c r="HT97" s="86">
        <f t="shared" si="130"/>
        <v>5.6009757673482525E-16</v>
      </c>
      <c r="HU97" s="86">
        <f t="shared" si="130"/>
        <v>1.2731497948398634E-16</v>
      </c>
      <c r="HV97" s="86">
        <f t="shared" si="130"/>
        <v>2.8134778981170459E-15</v>
      </c>
      <c r="HW97" s="86">
        <f t="shared" si="130"/>
        <v>2.893321257521106E-15</v>
      </c>
      <c r="HX97" s="86">
        <f t="shared" si="130"/>
        <v>6.669524484923534E-14</v>
      </c>
      <c r="HY97" s="86">
        <f t="shared" si="130"/>
        <v>8.4395385054454352E-15</v>
      </c>
      <c r="HZ97" s="86">
        <f t="shared" si="130"/>
        <v>1.7579476450091018E-15</v>
      </c>
      <c r="IA97" s="86">
        <f t="shared" si="130"/>
        <v>9.2444664619255444E-16</v>
      </c>
      <c r="IB97" s="86">
        <f t="shared" si="130"/>
        <v>7.0962289422877689E-16</v>
      </c>
      <c r="IC97" s="86">
        <f t="shared" si="130"/>
        <v>2.0059186915227819E-16</v>
      </c>
      <c r="ID97" s="86">
        <f t="shared" si="130"/>
        <v>7.6199357955727303E-19</v>
      </c>
      <c r="IE97" s="86">
        <f t="shared" si="130"/>
        <v>8.9978525757191016E-17</v>
      </c>
      <c r="IF97" s="86">
        <f t="shared" si="130"/>
        <v>8.6310971480924522E-15</v>
      </c>
      <c r="IG97" s="86">
        <f t="shared" si="130"/>
        <v>2.9523943259876354E-14</v>
      </c>
      <c r="II97" s="86">
        <f t="shared" si="131"/>
        <v>2.7745455623731638E-124</v>
      </c>
      <c r="IJ97" s="86">
        <f t="shared" si="131"/>
        <v>8.8700550081604192E-100</v>
      </c>
      <c r="IK97" s="86">
        <f t="shared" si="131"/>
        <v>1.052394657259653E-104</v>
      </c>
      <c r="IL97" s="86">
        <f t="shared" si="131"/>
        <v>2.903953908803264E-99</v>
      </c>
      <c r="IM97" s="86">
        <f t="shared" si="131"/>
        <v>7.0652269114378048E-98</v>
      </c>
      <c r="IN97" s="86">
        <f t="shared" si="131"/>
        <v>6.1609156772022051E-88</v>
      </c>
      <c r="IO97" s="86">
        <f t="shared" si="131"/>
        <v>1.0744178808915716E-91</v>
      </c>
      <c r="IP97" s="86">
        <f t="shared" si="131"/>
        <v>8.1383896152734109E-98</v>
      </c>
      <c r="IQ97" s="86">
        <f t="shared" si="131"/>
        <v>2.4804348583344408E-100</v>
      </c>
      <c r="IR97" s="86">
        <f t="shared" si="131"/>
        <v>2.5292304664671238E-101</v>
      </c>
      <c r="IS97" s="86">
        <f t="shared" si="131"/>
        <v>5.0466035962892225E-103</v>
      </c>
      <c r="IT97" s="86">
        <f t="shared" si="131"/>
        <v>2.7119191530243234E-117</v>
      </c>
      <c r="IU97" s="86">
        <f t="shared" si="131"/>
        <v>1.5311779252740944E-104</v>
      </c>
      <c r="IV97" s="86">
        <f t="shared" si="131"/>
        <v>1.4354089175357881E-68</v>
      </c>
      <c r="IW97" s="86">
        <f t="shared" si="131"/>
        <v>1.5341956326162473E-66</v>
      </c>
      <c r="IY97" s="86">
        <f t="shared" si="132"/>
        <v>0.14535528300602549</v>
      </c>
      <c r="IZ97" s="86">
        <f t="shared" si="132"/>
        <v>4.0563960985073692E-2</v>
      </c>
      <c r="JA97" s="86">
        <f t="shared" si="132"/>
        <v>3.373975861259948E-2</v>
      </c>
      <c r="JB97" s="86">
        <f t="shared" si="132"/>
        <v>3.2109626701940432E-2</v>
      </c>
      <c r="JC97" s="86">
        <f t="shared" si="132"/>
        <v>5.4372536827923874E-2</v>
      </c>
      <c r="JD97" s="86">
        <f t="shared" si="132"/>
        <v>5.7819418418208354E-2</v>
      </c>
      <c r="JE97" s="86">
        <f t="shared" si="132"/>
        <v>5.6703713979346961E-2</v>
      </c>
      <c r="JF97" s="86">
        <f t="shared" si="132"/>
        <v>5.2072737335734816E-2</v>
      </c>
      <c r="JG97" s="86">
        <f t="shared" si="132"/>
        <v>5.7546865157749379E-2</v>
      </c>
      <c r="JH97" s="86">
        <f t="shared" si="132"/>
        <v>6.2911422711568341E-2</v>
      </c>
      <c r="JI97" s="86">
        <f t="shared" si="132"/>
        <v>4.6343646709013503E-2</v>
      </c>
      <c r="JJ97" s="86">
        <f t="shared" si="132"/>
        <v>3.1904186976140912E-2</v>
      </c>
      <c r="JK97" s="86">
        <f t="shared" si="132"/>
        <v>3.2108781047526007E-2</v>
      </c>
      <c r="JL97" s="86">
        <f t="shared" si="132"/>
        <v>0.2193653589207829</v>
      </c>
      <c r="JM97" s="86">
        <f t="shared" si="132"/>
        <v>0.20623510764760927</v>
      </c>
    </row>
    <row r="98" spans="2:273" x14ac:dyDescent="0.25">
      <c r="B98" s="2">
        <v>71</v>
      </c>
      <c r="C98" s="37">
        <v>83.853999999999999</v>
      </c>
      <c r="D98" s="37">
        <v>87.024000000000001</v>
      </c>
      <c r="E98" s="37">
        <v>89.39</v>
      </c>
      <c r="F98" s="37">
        <v>89.072999999999993</v>
      </c>
      <c r="G98" s="37">
        <v>95.122</v>
      </c>
      <c r="H98" s="37">
        <v>96.462999999999994</v>
      </c>
      <c r="I98" s="37">
        <v>96.950999999999993</v>
      </c>
      <c r="J98" s="37">
        <v>96.78</v>
      </c>
      <c r="K98" s="37">
        <v>96.927000000000007</v>
      </c>
      <c r="L98" s="37">
        <v>97.462999999999994</v>
      </c>
      <c r="M98" s="37">
        <v>96.488</v>
      </c>
      <c r="N98" s="37">
        <v>91.293000000000006</v>
      </c>
      <c r="O98" s="37">
        <v>90.22</v>
      </c>
      <c r="P98" s="37">
        <v>89.756</v>
      </c>
      <c r="Q98" s="37">
        <v>84.25</v>
      </c>
      <c r="S98" s="4">
        <f t="shared" si="133"/>
        <v>92.438047044082353</v>
      </c>
      <c r="T98" s="4">
        <f t="shared" si="133"/>
        <v>91.23691199241614</v>
      </c>
      <c r="U98" s="4">
        <f t="shared" si="133"/>
        <v>93.070288617562852</v>
      </c>
      <c r="V98" s="4">
        <f t="shared" si="133"/>
        <v>92.425621404341683</v>
      </c>
      <c r="W98" s="4">
        <f t="shared" si="133"/>
        <v>94.657632786299331</v>
      </c>
      <c r="X98" s="4">
        <f t="shared" si="133"/>
        <v>97.599192494945143</v>
      </c>
      <c r="Y98" s="4">
        <f t="shared" si="133"/>
        <v>98.881099580354245</v>
      </c>
      <c r="Z98" s="4">
        <f t="shared" si="133"/>
        <v>97.180866665566739</v>
      </c>
      <c r="AA98" s="4">
        <f t="shared" si="133"/>
        <v>98.009809336117584</v>
      </c>
      <c r="AB98" s="4">
        <f t="shared" si="133"/>
        <v>96.484075679997787</v>
      </c>
      <c r="AC98" s="4">
        <f t="shared" si="133"/>
        <v>96.397029818735362</v>
      </c>
      <c r="AD98" s="4">
        <f t="shared" si="133"/>
        <v>93.478962102313616</v>
      </c>
      <c r="AE98" s="4">
        <f t="shared" si="133"/>
        <v>91.856818359141158</v>
      </c>
      <c r="AF98" s="4">
        <f t="shared" si="133"/>
        <v>102.17239315929814</v>
      </c>
      <c r="AG98" s="4">
        <f t="shared" si="133"/>
        <v>90.865433391532804</v>
      </c>
      <c r="AI98" s="4">
        <f t="shared" si="134"/>
        <v>-8.5840470440823538</v>
      </c>
      <c r="AJ98" s="4">
        <f t="shared" si="134"/>
        <v>-4.2129119924161387</v>
      </c>
      <c r="AK98" s="4">
        <f t="shared" si="134"/>
        <v>-3.6802886175628515</v>
      </c>
      <c r="AL98" s="4">
        <f t="shared" si="134"/>
        <v>-3.35262140434169</v>
      </c>
      <c r="AM98" s="4">
        <f t="shared" si="134"/>
        <v>0.46436721370066891</v>
      </c>
      <c r="AN98" s="4">
        <f t="shared" si="134"/>
        <v>-1.1361924949451492</v>
      </c>
      <c r="AO98" s="4">
        <f t="shared" si="134"/>
        <v>-1.930099580354252</v>
      </c>
      <c r="AP98" s="4">
        <f t="shared" si="134"/>
        <v>-0.40086666556673833</v>
      </c>
      <c r="AQ98" s="4">
        <f t="shared" si="134"/>
        <v>-1.0828093361175775</v>
      </c>
      <c r="AR98" s="4">
        <f t="shared" si="134"/>
        <v>0.97892432000220708</v>
      </c>
      <c r="AS98" s="4">
        <f t="shared" si="134"/>
        <v>9.0970181264637517E-2</v>
      </c>
      <c r="AT98" s="4">
        <f t="shared" si="134"/>
        <v>-2.18596210231361</v>
      </c>
      <c r="AU98" s="4">
        <f t="shared" si="134"/>
        <v>-1.6368183591411594</v>
      </c>
      <c r="AV98" s="4">
        <f t="shared" si="134"/>
        <v>-12.416393159298138</v>
      </c>
      <c r="AW98" s="4">
        <f t="shared" si="134"/>
        <v>-6.6154333915328039</v>
      </c>
      <c r="AY98" s="2">
        <f t="shared" si="126"/>
        <v>79.162197350717861</v>
      </c>
      <c r="AZ98" s="2">
        <f t="shared" si="126"/>
        <v>80.180559038816682</v>
      </c>
      <c r="BA98" s="2">
        <f t="shared" si="126"/>
        <v>82.021983010731645</v>
      </c>
      <c r="BB98" s="2">
        <f t="shared" si="126"/>
        <v>80.460398683447934</v>
      </c>
      <c r="BC98" s="2">
        <f t="shared" si="126"/>
        <v>81.499481031887655</v>
      </c>
      <c r="BD98" s="2">
        <f t="shared" si="126"/>
        <v>80.278806520710248</v>
      </c>
      <c r="BE98" s="2">
        <f t="shared" si="126"/>
        <v>81.576767876420931</v>
      </c>
      <c r="BF98" s="2">
        <f t="shared" si="126"/>
        <v>80.45035617333545</v>
      </c>
      <c r="BG98" s="2">
        <f t="shared" si="126"/>
        <v>82.089085215594082</v>
      </c>
      <c r="BH98" s="2">
        <f t="shared" si="126"/>
        <v>81.831132830519365</v>
      </c>
      <c r="BI98" s="2">
        <f t="shared" si="126"/>
        <v>85.327789971313663</v>
      </c>
      <c r="BJ98" s="2">
        <f t="shared" si="126"/>
        <v>86.750924348628118</v>
      </c>
      <c r="BK98" s="2">
        <f t="shared" si="126"/>
        <v>83.359991486983049</v>
      </c>
      <c r="BL98" s="2">
        <f t="shared" si="126"/>
        <v>85.906860584802132</v>
      </c>
      <c r="BM98" s="2">
        <f t="shared" si="126"/>
        <v>84.030535748028512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91.34617547568709</v>
      </c>
      <c r="DL98" s="2">
        <f t="shared" si="135"/>
        <v>96.737266347945848</v>
      </c>
      <c r="DM98" s="2">
        <f t="shared" si="135"/>
        <v>98.169857466980019</v>
      </c>
      <c r="DN98" s="2">
        <f t="shared" si="135"/>
        <v>97.270078048780505</v>
      </c>
      <c r="DO98" s="2">
        <f t="shared" si="135"/>
        <v>95.00384076655051</v>
      </c>
      <c r="DP98" s="2">
        <f t="shared" si="135"/>
        <v>95.410408421791871</v>
      </c>
      <c r="DQ98" s="2">
        <f t="shared" si="135"/>
        <v>95.118329578910391</v>
      </c>
      <c r="DR98" s="2">
        <f t="shared" si="135"/>
        <v>91.323042887345181</v>
      </c>
      <c r="DS98" s="2">
        <f t="shared" si="135"/>
        <v>97.327716279069762</v>
      </c>
      <c r="DT98" s="2">
        <f t="shared" si="135"/>
        <v>96.945671096345521</v>
      </c>
      <c r="DU98" s="2">
        <f t="shared" si="135"/>
        <v>102.35674545454543</v>
      </c>
      <c r="DV98" s="2">
        <f t="shared" si="135"/>
        <v>98.16178193899124</v>
      </c>
      <c r="DW98" s="2">
        <f t="shared" si="135"/>
        <v>100.62516527563949</v>
      </c>
      <c r="DX98" s="2">
        <f t="shared" si="135"/>
        <v>95.657131707317077</v>
      </c>
      <c r="DY98" s="2">
        <f t="shared" si="135"/>
        <v>91.500681451612877</v>
      </c>
      <c r="EA98" s="2">
        <f t="shared" si="95"/>
        <v>78.114244189153055</v>
      </c>
      <c r="EB98" s="2">
        <f t="shared" si="95"/>
        <v>79.00763459513891</v>
      </c>
      <c r="EC98" s="2">
        <f t="shared" si="95"/>
        <v>80.853521352313166</v>
      </c>
      <c r="ED98" s="2">
        <f t="shared" si="95"/>
        <v>79.385171849978931</v>
      </c>
      <c r="EE98" s="2">
        <f t="shared" si="95"/>
        <v>80.594022315460947</v>
      </c>
      <c r="EF98" s="2">
        <f t="shared" si="95"/>
        <v>79.217381714395231</v>
      </c>
      <c r="EG98" s="2">
        <f t="shared" si="95"/>
        <v>80.581743402225754</v>
      </c>
      <c r="EH98" s="2">
        <f t="shared" si="95"/>
        <v>79.60618842105265</v>
      </c>
      <c r="EI98" s="2">
        <f t="shared" si="95"/>
        <v>80.847970167528715</v>
      </c>
      <c r="EJ98" s="2">
        <f t="shared" si="95"/>
        <v>80.644087463314136</v>
      </c>
      <c r="EK98" s="2">
        <f t="shared" si="95"/>
        <v>83.936641748573649</v>
      </c>
      <c r="EL98" s="2">
        <f t="shared" si="95"/>
        <v>85.841627390470109</v>
      </c>
      <c r="EM98" s="2">
        <f t="shared" si="136"/>
        <v>82.092950552508981</v>
      </c>
      <c r="EN98" s="2">
        <f t="shared" si="136"/>
        <v>84.878604274985562</v>
      </c>
      <c r="EO98" s="2">
        <f t="shared" si="136"/>
        <v>83.056049720323173</v>
      </c>
      <c r="EQ98" s="2">
        <f t="shared" si="137"/>
        <v>78.918022829639497</v>
      </c>
      <c r="ER98" s="2">
        <f t="shared" si="137"/>
        <v>78.704253879901003</v>
      </c>
      <c r="ES98" s="2">
        <f t="shared" si="137"/>
        <v>80.575645679965959</v>
      </c>
      <c r="ET98" s="2">
        <f t="shared" si="137"/>
        <v>78.632105915731287</v>
      </c>
      <c r="EU98" s="2">
        <f t="shared" si="137"/>
        <v>79.610138887524201</v>
      </c>
      <c r="EV98" s="2">
        <f t="shared" si="137"/>
        <v>79.642017904836621</v>
      </c>
      <c r="EW98" s="2">
        <f t="shared" si="137"/>
        <v>80.368283899596747</v>
      </c>
      <c r="EX98" s="2">
        <f t="shared" si="137"/>
        <v>79.473343236788267</v>
      </c>
      <c r="EY98" s="2">
        <f t="shared" si="137"/>
        <v>80.391015962211924</v>
      </c>
      <c r="EZ98" s="2">
        <f t="shared" si="137"/>
        <v>80.293802326803956</v>
      </c>
      <c r="FA98" s="2">
        <f t="shared" si="137"/>
        <v>82.999447837262025</v>
      </c>
      <c r="FB98" s="2">
        <f t="shared" si="137"/>
        <v>84.568697023305845</v>
      </c>
      <c r="FC98" s="2">
        <f t="shared" si="137"/>
        <v>81.773650777672316</v>
      </c>
      <c r="FD98" s="2">
        <f t="shared" si="137"/>
        <v>84.920603928241292</v>
      </c>
      <c r="FE98" s="2">
        <f t="shared" si="137"/>
        <v>86.505609233167945</v>
      </c>
      <c r="FG98" s="2">
        <f t="shared" si="138"/>
        <v>0.9208208745792188</v>
      </c>
      <c r="FH98" s="2">
        <f t="shared" si="138"/>
        <v>0.933835633266901</v>
      </c>
      <c r="FI98" s="2">
        <f t="shared" si="138"/>
        <v>0.9325151593367822</v>
      </c>
      <c r="FJ98" s="2">
        <f t="shared" si="138"/>
        <v>0.93986219627179313</v>
      </c>
      <c r="FK98" s="2">
        <f t="shared" si="138"/>
        <v>0.93713554781904618</v>
      </c>
      <c r="FL98" s="2">
        <f t="shared" si="138"/>
        <v>0.93446460748895865</v>
      </c>
      <c r="FM98" s="2">
        <f t="shared" si="138"/>
        <v>0.93154226078822777</v>
      </c>
      <c r="FN98" s="2">
        <f t="shared" si="138"/>
        <v>0.92794523125783812</v>
      </c>
      <c r="FO98" s="2">
        <f t="shared" si="138"/>
        <v>0.9246741774884456</v>
      </c>
      <c r="FP98" s="2">
        <f t="shared" si="138"/>
        <v>0.92717283913259707</v>
      </c>
      <c r="FQ98" s="2">
        <f t="shared" si="138"/>
        <v>0.92445767712308913</v>
      </c>
      <c r="FR98" s="2">
        <f t="shared" si="138"/>
        <v>0.9261613305680354</v>
      </c>
      <c r="FS98" s="2">
        <f t="shared" si="138"/>
        <v>0.93162522647849633</v>
      </c>
      <c r="FT98" s="2">
        <f t="shared" si="138"/>
        <v>0.90460238258722592</v>
      </c>
      <c r="FU98" s="2">
        <f t="shared" si="138"/>
        <v>0.88470194679279723</v>
      </c>
      <c r="FW98" s="2">
        <f t="shared" si="128"/>
        <v>3.2398804353596313E-4</v>
      </c>
      <c r="FX98" s="2">
        <f t="shared" si="128"/>
        <v>4.7931081461508518E-4</v>
      </c>
      <c r="FY98" s="2">
        <f t="shared" si="128"/>
        <v>4.6252753780844308E-4</v>
      </c>
      <c r="FZ98" s="2">
        <f t="shared" si="128"/>
        <v>4.4105727905795932E-4</v>
      </c>
      <c r="GA98" s="2">
        <f t="shared" si="128"/>
        <v>4.1328730263870183E-4</v>
      </c>
      <c r="GB98" s="2">
        <f t="shared" si="128"/>
        <v>4.9087927196120838E-4</v>
      </c>
      <c r="GC98" s="2">
        <f t="shared" si="128"/>
        <v>5.4975916417590825E-4</v>
      </c>
      <c r="GD98" s="2">
        <f t="shared" si="128"/>
        <v>6.5856110603155604E-4</v>
      </c>
      <c r="GE98" s="2">
        <f t="shared" si="128"/>
        <v>5.1511194187049247E-4</v>
      </c>
      <c r="GF98" s="2">
        <f t="shared" si="128"/>
        <v>4.3589183512240324E-4</v>
      </c>
      <c r="GG98" s="2">
        <f t="shared" si="128"/>
        <v>3.726004175576877E-4</v>
      </c>
      <c r="GH98" s="2">
        <f t="shared" si="128"/>
        <v>3.1962541820914448E-4</v>
      </c>
      <c r="GI98" s="2">
        <f t="shared" si="128"/>
        <v>2.9768286528114926E-4</v>
      </c>
      <c r="GJ98" s="2">
        <f t="shared" si="128"/>
        <v>2.4937239027384193E-4</v>
      </c>
      <c r="GK98" s="2">
        <f t="shared" si="128"/>
        <v>2.4247415728260167E-4</v>
      </c>
      <c r="GM98" s="86">
        <f t="shared" si="129"/>
        <v>8.8717989799677058E-2</v>
      </c>
      <c r="GN98" s="86">
        <f t="shared" si="129"/>
        <v>1.0678505101073394E-2</v>
      </c>
      <c r="GO98" s="86">
        <f t="shared" si="129"/>
        <v>7.3891518440618526E-3</v>
      </c>
      <c r="GP98" s="86">
        <f t="shared" si="129"/>
        <v>5.6990131966047465E-3</v>
      </c>
      <c r="GQ98" s="86">
        <f t="shared" si="129"/>
        <v>1.6026644833857191E-2</v>
      </c>
      <c r="GR98" s="86">
        <f t="shared" si="129"/>
        <v>1.3374108175923806E-2</v>
      </c>
      <c r="GS98" s="86">
        <f t="shared" si="129"/>
        <v>1.3248324867718002E-2</v>
      </c>
      <c r="GT98" s="86">
        <f t="shared" si="129"/>
        <v>1.1784020849307906E-2</v>
      </c>
      <c r="GU98" s="86">
        <f t="shared" si="129"/>
        <v>1.4866222936992359E-2</v>
      </c>
      <c r="GV98" s="86">
        <f t="shared" si="129"/>
        <v>1.9781103587855162E-2</v>
      </c>
      <c r="GW98" s="86">
        <f t="shared" si="129"/>
        <v>1.2485884179290085E-2</v>
      </c>
      <c r="GX98" s="86">
        <f t="shared" si="129"/>
        <v>8.1438748807375668E-3</v>
      </c>
      <c r="GY98" s="86">
        <f t="shared" si="129"/>
        <v>7.343803450067684E-3</v>
      </c>
      <c r="GZ98" s="86">
        <f t="shared" si="129"/>
        <v>0.15690404781573059</v>
      </c>
      <c r="HA98" s="86">
        <f t="shared" si="129"/>
        <v>0.15400258888499607</v>
      </c>
      <c r="HC98" s="86">
        <f t="shared" si="74"/>
        <v>1.1033949425626003E-2</v>
      </c>
      <c r="HD98" s="86">
        <f t="shared" si="74"/>
        <v>1.870885679367984E-2</v>
      </c>
      <c r="HE98" s="86">
        <f t="shared" si="74"/>
        <v>1.9623197071325076E-2</v>
      </c>
      <c r="HF98" s="86">
        <f t="shared" si="74"/>
        <v>2.2336981073830853E-2</v>
      </c>
      <c r="HG98" s="86">
        <f t="shared" si="88"/>
        <v>2.3810008898427239E-2</v>
      </c>
      <c r="HH98" s="86">
        <f t="shared" si="88"/>
        <v>3.6281675229130422E-2</v>
      </c>
      <c r="HI98" s="86">
        <f t="shared" si="88"/>
        <v>3.5890248415250042E-2</v>
      </c>
      <c r="HJ98" s="86">
        <f t="shared" si="88"/>
        <v>3.3173900851551932E-2</v>
      </c>
      <c r="HK98" s="86">
        <f t="shared" si="88"/>
        <v>3.1295343979635841E-2</v>
      </c>
      <c r="HL98" s="86">
        <f t="shared" si="88"/>
        <v>2.7043282345670976E-2</v>
      </c>
      <c r="HM98" s="86">
        <f t="shared" si="88"/>
        <v>2.0944629733417236E-2</v>
      </c>
      <c r="HN98" s="86">
        <f t="shared" si="88"/>
        <v>1.1094778626480357E-2</v>
      </c>
      <c r="HO98" s="86">
        <f t="shared" si="88"/>
        <v>1.5138400208731379E-2</v>
      </c>
      <c r="HP98" s="86">
        <f t="shared" si="88"/>
        <v>2.9238989109587918E-3</v>
      </c>
      <c r="HQ98" s="86">
        <f t="shared" si="88"/>
        <v>2.9969419487474091E-3</v>
      </c>
      <c r="HS98" s="86">
        <f t="shared" si="130"/>
        <v>6.2725654295736453E-19</v>
      </c>
      <c r="HT98" s="86">
        <f t="shared" si="130"/>
        <v>1.780730674277455E-15</v>
      </c>
      <c r="HU98" s="86">
        <f t="shared" si="130"/>
        <v>4.2492745204690635E-16</v>
      </c>
      <c r="HV98" s="86">
        <f t="shared" si="130"/>
        <v>8.5715771653869277E-15</v>
      </c>
      <c r="HW98" s="86">
        <f t="shared" si="130"/>
        <v>8.6626233506383499E-15</v>
      </c>
      <c r="HX98" s="86">
        <f t="shared" si="130"/>
        <v>1.8293574787326361E-13</v>
      </c>
      <c r="HY98" s="86">
        <f t="shared" si="130"/>
        <v>2.4905629886055687E-14</v>
      </c>
      <c r="HZ98" s="86">
        <f t="shared" si="130"/>
        <v>5.6838300652532448E-15</v>
      </c>
      <c r="IA98" s="86">
        <f t="shared" si="130"/>
        <v>2.9549814195739724E-15</v>
      </c>
      <c r="IB98" s="86">
        <f t="shared" si="130"/>
        <v>2.2358534386391558E-15</v>
      </c>
      <c r="IC98" s="86">
        <f t="shared" si="130"/>
        <v>6.3722243629165884E-16</v>
      </c>
      <c r="ID98" s="86">
        <f t="shared" si="130"/>
        <v>2.807366797013276E-18</v>
      </c>
      <c r="IE98" s="86">
        <f t="shared" si="130"/>
        <v>2.8296379260913725E-16</v>
      </c>
      <c r="IF98" s="86">
        <f t="shared" si="130"/>
        <v>2.2771615536477209E-14</v>
      </c>
      <c r="IG98" s="86">
        <f t="shared" si="130"/>
        <v>7.4938542837136635E-14</v>
      </c>
      <c r="II98" s="86">
        <f t="shared" si="131"/>
        <v>1.5838790639070636E-121</v>
      </c>
      <c r="IJ98" s="86">
        <f t="shared" si="131"/>
        <v>1.8377142582189311E-97</v>
      </c>
      <c r="IK98" s="86">
        <f t="shared" si="131"/>
        <v>2.7783835580118908E-102</v>
      </c>
      <c r="IL98" s="86">
        <f t="shared" si="131"/>
        <v>5.5308821246569608E-97</v>
      </c>
      <c r="IM98" s="86">
        <f t="shared" si="131"/>
        <v>1.1970049187753093E-95</v>
      </c>
      <c r="IN98" s="86">
        <f t="shared" si="131"/>
        <v>6.8011506479667657E-86</v>
      </c>
      <c r="IO98" s="86">
        <f t="shared" si="131"/>
        <v>1.5658637540663447E-89</v>
      </c>
      <c r="IP98" s="86">
        <f t="shared" si="131"/>
        <v>1.8932938131291434E-95</v>
      </c>
      <c r="IQ98" s="86">
        <f t="shared" si="131"/>
        <v>5.5683810131306578E-98</v>
      </c>
      <c r="IR98" s="86">
        <f t="shared" si="131"/>
        <v>5.3389468897788902E-99</v>
      </c>
      <c r="IS98" s="86">
        <f t="shared" si="131"/>
        <v>1.0494214669610668E-100</v>
      </c>
      <c r="IT98" s="86">
        <f t="shared" si="131"/>
        <v>1.067184128680492E-114</v>
      </c>
      <c r="IU98" s="86">
        <f t="shared" si="131"/>
        <v>2.9766959260715724E-102</v>
      </c>
      <c r="IV98" s="86">
        <f t="shared" si="131"/>
        <v>4.1119824477463798E-67</v>
      </c>
      <c r="IW98" s="86">
        <f t="shared" si="131"/>
        <v>3.927414642316105E-65</v>
      </c>
      <c r="IY98" s="86">
        <f t="shared" si="132"/>
        <v>9.9751939225303066E-2</v>
      </c>
      <c r="IZ98" s="86">
        <f t="shared" si="132"/>
        <v>2.9387361894755014E-2</v>
      </c>
      <c r="JA98" s="86">
        <f t="shared" si="132"/>
        <v>2.7012348915387351E-2</v>
      </c>
      <c r="JB98" s="86">
        <f t="shared" si="132"/>
        <v>2.8035994270444172E-2</v>
      </c>
      <c r="JC98" s="86">
        <f t="shared" si="132"/>
        <v>3.9836653732293087E-2</v>
      </c>
      <c r="JD98" s="86">
        <f t="shared" si="132"/>
        <v>4.9655783405237165E-2</v>
      </c>
      <c r="JE98" s="86">
        <f t="shared" si="132"/>
        <v>4.9138573282992946E-2</v>
      </c>
      <c r="JF98" s="86">
        <f t="shared" si="132"/>
        <v>4.4957921700865523E-2</v>
      </c>
      <c r="JG98" s="86">
        <f t="shared" si="132"/>
        <v>4.6161566916631154E-2</v>
      </c>
      <c r="JH98" s="86">
        <f t="shared" si="132"/>
        <v>4.6824385933528376E-2</v>
      </c>
      <c r="JI98" s="86">
        <f t="shared" si="132"/>
        <v>3.343051391270796E-2</v>
      </c>
      <c r="JJ98" s="86">
        <f t="shared" si="132"/>
        <v>1.9238653507217925E-2</v>
      </c>
      <c r="JK98" s="86">
        <f t="shared" si="132"/>
        <v>2.2482203658799348E-2</v>
      </c>
      <c r="JL98" s="86">
        <f t="shared" si="132"/>
        <v>0.15982794672671213</v>
      </c>
      <c r="JM98" s="86">
        <f t="shared" si="132"/>
        <v>0.15699953083381843</v>
      </c>
    </row>
    <row r="99" spans="2:273" x14ac:dyDescent="0.25">
      <c r="B99" s="2">
        <v>72</v>
      </c>
      <c r="C99" s="37">
        <v>82.659000000000006</v>
      </c>
      <c r="D99" s="37">
        <v>91.975999999999999</v>
      </c>
      <c r="E99" s="37">
        <v>92.706999999999994</v>
      </c>
      <c r="F99" s="37">
        <v>93.634</v>
      </c>
      <c r="G99" s="37">
        <v>97.268000000000001</v>
      </c>
      <c r="H99" s="37">
        <v>100.756</v>
      </c>
      <c r="I99" s="37">
        <v>101.878</v>
      </c>
      <c r="J99" s="37">
        <v>101.22</v>
      </c>
      <c r="K99" s="37">
        <v>101.024</v>
      </c>
      <c r="L99" s="37">
        <v>102.146</v>
      </c>
      <c r="M99" s="37">
        <v>99.244</v>
      </c>
      <c r="N99" s="37">
        <v>92.122</v>
      </c>
      <c r="O99" s="37">
        <v>91.902000000000001</v>
      </c>
      <c r="P99" s="37">
        <v>86.146000000000001</v>
      </c>
      <c r="Q99" s="37">
        <v>82.385999999999996</v>
      </c>
      <c r="S99" s="4">
        <f t="shared" si="133"/>
        <v>90.762827969982183</v>
      </c>
      <c r="T99" s="4">
        <f t="shared" si="133"/>
        <v>94.065130099427392</v>
      </c>
      <c r="U99" s="4">
        <f t="shared" si="133"/>
        <v>96.327472674594887</v>
      </c>
      <c r="V99" s="4">
        <f t="shared" si="133"/>
        <v>95.946593268489949</v>
      </c>
      <c r="W99" s="4">
        <f t="shared" si="133"/>
        <v>97.38388693296713</v>
      </c>
      <c r="X99" s="4">
        <f t="shared" si="133"/>
        <v>101.51124493036632</v>
      </c>
      <c r="Y99" s="4">
        <f t="shared" si="133"/>
        <v>103.0430508395736</v>
      </c>
      <c r="Z99" s="4">
        <f t="shared" si="133"/>
        <v>101.6981541964105</v>
      </c>
      <c r="AA99" s="4">
        <f t="shared" si="133"/>
        <v>101.8336014784563</v>
      </c>
      <c r="AB99" s="4">
        <f t="shared" si="133"/>
        <v>99.441966857058716</v>
      </c>
      <c r="AC99" s="4">
        <f t="shared" si="133"/>
        <v>98.895051953072567</v>
      </c>
      <c r="AD99" s="4">
        <f t="shared" si="133"/>
        <v>95.152656463248718</v>
      </c>
      <c r="AE99" s="4">
        <f t="shared" si="133"/>
        <v>94.009689358767119</v>
      </c>
      <c r="AF99" s="4">
        <f t="shared" si="133"/>
        <v>96.931801606462599</v>
      </c>
      <c r="AG99" s="4">
        <f t="shared" si="133"/>
        <v>88.912971586466611</v>
      </c>
      <c r="AI99" s="4">
        <f t="shared" si="134"/>
        <v>-8.1038279699821771</v>
      </c>
      <c r="AJ99" s="4">
        <f t="shared" si="134"/>
        <v>-2.0891300994273934</v>
      </c>
      <c r="AK99" s="4">
        <f t="shared" si="134"/>
        <v>-3.6204726745948932</v>
      </c>
      <c r="AL99" s="4">
        <f t="shared" si="134"/>
        <v>-2.3125932684899482</v>
      </c>
      <c r="AM99" s="4">
        <f t="shared" si="134"/>
        <v>-0.11588693296712904</v>
      </c>
      <c r="AN99" s="4">
        <f t="shared" si="134"/>
        <v>-0.75524493036631668</v>
      </c>
      <c r="AO99" s="4">
        <f t="shared" si="134"/>
        <v>-1.1650508395735955</v>
      </c>
      <c r="AP99" s="4">
        <f t="shared" si="134"/>
        <v>-0.47815419641050028</v>
      </c>
      <c r="AQ99" s="4">
        <f t="shared" si="134"/>
        <v>-0.80960147845630104</v>
      </c>
      <c r="AR99" s="4">
        <f t="shared" si="134"/>
        <v>2.7040331429412845</v>
      </c>
      <c r="AS99" s="4">
        <f t="shared" si="134"/>
        <v>0.34894804692743264</v>
      </c>
      <c r="AT99" s="4">
        <f t="shared" si="134"/>
        <v>-3.0306564632487181</v>
      </c>
      <c r="AU99" s="4">
        <f t="shared" si="134"/>
        <v>-2.1076893587671179</v>
      </c>
      <c r="AV99" s="4">
        <f t="shared" si="134"/>
        <v>-10.785801606462599</v>
      </c>
      <c r="AW99" s="4">
        <f t="shared" si="134"/>
        <v>-6.5269715864666153</v>
      </c>
      <c r="AY99" s="2">
        <f t="shared" si="126"/>
        <v>79.019620172613287</v>
      </c>
      <c r="AZ99" s="2">
        <f t="shared" si="126"/>
        <v>80.010450786247503</v>
      </c>
      <c r="BA99" s="2">
        <f t="shared" si="126"/>
        <v>81.828285003423431</v>
      </c>
      <c r="BB99" s="2">
        <f t="shared" si="126"/>
        <v>80.274805904297168</v>
      </c>
      <c r="BC99" s="2">
        <f t="shared" si="126"/>
        <v>81.301985217848966</v>
      </c>
      <c r="BD99" s="2">
        <f t="shared" si="126"/>
        <v>80.122130634913333</v>
      </c>
      <c r="BE99" s="2">
        <f t="shared" si="126"/>
        <v>81.399374631294776</v>
      </c>
      <c r="BF99" s="2">
        <f t="shared" si="126"/>
        <v>80.276595655971676</v>
      </c>
      <c r="BG99" s="2">
        <f t="shared" si="126"/>
        <v>81.872282045729719</v>
      </c>
      <c r="BH99" s="2">
        <f t="shared" si="126"/>
        <v>81.61576137043312</v>
      </c>
      <c r="BI99" s="2">
        <f t="shared" si="126"/>
        <v>85.085648945198656</v>
      </c>
      <c r="BJ99" s="2">
        <f t="shared" si="126"/>
        <v>86.506546646835531</v>
      </c>
      <c r="BK99" s="2">
        <f t="shared" si="126"/>
        <v>83.137657258337128</v>
      </c>
      <c r="BL99" s="2">
        <f t="shared" si="126"/>
        <v>85.734735261153247</v>
      </c>
      <c r="BM99" s="2">
        <f t="shared" si="126"/>
        <v>83.933289487286387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91.527427413671575</v>
      </c>
      <c r="DL99" s="2">
        <f t="shared" si="135"/>
        <v>96.984131593874054</v>
      </c>
      <c r="DM99" s="2">
        <f t="shared" si="135"/>
        <v>98.42444728952276</v>
      </c>
      <c r="DN99" s="2">
        <f t="shared" si="135"/>
        <v>97.500204878048805</v>
      </c>
      <c r="DO99" s="2">
        <f t="shared" si="135"/>
        <v>95.166503832752596</v>
      </c>
      <c r="DP99" s="2">
        <f t="shared" si="135"/>
        <v>95.568717310860819</v>
      </c>
      <c r="DQ99" s="2">
        <f t="shared" si="135"/>
        <v>95.243485563028372</v>
      </c>
      <c r="DR99" s="2">
        <f t="shared" si="135"/>
        <v>91.346882814859526</v>
      </c>
      <c r="DS99" s="2">
        <f t="shared" si="135"/>
        <v>97.465144890768144</v>
      </c>
      <c r="DT99" s="2">
        <f t="shared" si="135"/>
        <v>97.037598006644515</v>
      </c>
      <c r="DU99" s="2">
        <f t="shared" si="135"/>
        <v>102.53225454545452</v>
      </c>
      <c r="DV99" s="2">
        <f t="shared" si="135"/>
        <v>98.263247810329204</v>
      </c>
      <c r="DW99" s="2">
        <f t="shared" si="135"/>
        <v>100.76184228722688</v>
      </c>
      <c r="DX99" s="2">
        <f t="shared" si="135"/>
        <v>95.775909756097562</v>
      </c>
      <c r="DY99" s="2">
        <f t="shared" si="135"/>
        <v>91.619665872433998</v>
      </c>
      <c r="EA99" s="2">
        <f t="shared" si="95"/>
        <v>78.038437616884821</v>
      </c>
      <c r="EB99" s="2">
        <f t="shared" si="95"/>
        <v>78.913810168444172</v>
      </c>
      <c r="EC99" s="2">
        <f t="shared" si="95"/>
        <v>80.733068396174929</v>
      </c>
      <c r="ED99" s="2">
        <f t="shared" si="95"/>
        <v>79.269980699536447</v>
      </c>
      <c r="EE99" s="2">
        <f t="shared" si="95"/>
        <v>80.454227710455513</v>
      </c>
      <c r="EF99" s="2">
        <f t="shared" si="95"/>
        <v>79.133920152767899</v>
      </c>
      <c r="EG99" s="2">
        <f t="shared" si="95"/>
        <v>80.471642289348168</v>
      </c>
      <c r="EH99" s="2">
        <f t="shared" si="95"/>
        <v>79.49272571428574</v>
      </c>
      <c r="EI99" s="2">
        <f t="shared" si="95"/>
        <v>80.714091797500799</v>
      </c>
      <c r="EJ99" s="2">
        <f t="shared" si="95"/>
        <v>80.511173729783749</v>
      </c>
      <c r="EK99" s="2">
        <f t="shared" si="95"/>
        <v>83.785837284979308</v>
      </c>
      <c r="EL99" s="2">
        <f t="shared" si="95"/>
        <v>85.652176846818037</v>
      </c>
      <c r="EM99" s="2">
        <f t="shared" si="136"/>
        <v>81.95808691708244</v>
      </c>
      <c r="EN99" s="2">
        <f t="shared" si="136"/>
        <v>84.768974003466212</v>
      </c>
      <c r="EO99" s="2">
        <f t="shared" si="136"/>
        <v>83.018711666518684</v>
      </c>
      <c r="EQ99" s="2">
        <f t="shared" si="137"/>
        <v>78.823229181426868</v>
      </c>
      <c r="ER99" s="2">
        <f t="shared" si="137"/>
        <v>78.618522302127701</v>
      </c>
      <c r="ES99" s="2">
        <f t="shared" si="137"/>
        <v>80.462587559310819</v>
      </c>
      <c r="ET99" s="2">
        <f t="shared" si="137"/>
        <v>78.536818932382275</v>
      </c>
      <c r="EU99" s="2">
        <f t="shared" si="137"/>
        <v>79.496455777072498</v>
      </c>
      <c r="EV99" s="2">
        <f t="shared" si="137"/>
        <v>79.546661038980631</v>
      </c>
      <c r="EW99" s="2">
        <f t="shared" si="137"/>
        <v>80.264493614503522</v>
      </c>
      <c r="EX99" s="2">
        <f t="shared" si="137"/>
        <v>79.363719420262797</v>
      </c>
      <c r="EY99" s="2">
        <f t="shared" si="137"/>
        <v>80.2696368053859</v>
      </c>
      <c r="EZ99" s="2">
        <f t="shared" si="137"/>
        <v>80.170490617899063</v>
      </c>
      <c r="FA99" s="2">
        <f t="shared" si="137"/>
        <v>82.873346885505413</v>
      </c>
      <c r="FB99" s="2">
        <f t="shared" si="137"/>
        <v>84.41261879090024</v>
      </c>
      <c r="FC99" s="2">
        <f t="shared" si="137"/>
        <v>81.647186230176743</v>
      </c>
      <c r="FD99" s="2">
        <f t="shared" si="137"/>
        <v>84.809514074425522</v>
      </c>
      <c r="FE99" s="2">
        <f t="shared" si="137"/>
        <v>86.372782544106485</v>
      </c>
      <c r="FG99" s="2">
        <f t="shared" si="138"/>
        <v>0.92728115408990064</v>
      </c>
      <c r="FH99" s="2">
        <f t="shared" si="138"/>
        <v>0.93930402373690369</v>
      </c>
      <c r="FI99" s="2">
        <f t="shared" si="138"/>
        <v>0.9380854492770061</v>
      </c>
      <c r="FJ99" s="2">
        <f t="shared" si="138"/>
        <v>0.94486190932345571</v>
      </c>
      <c r="FK99" s="2">
        <f t="shared" si="138"/>
        <v>0.94234804271880446</v>
      </c>
      <c r="FL99" s="2">
        <f t="shared" si="138"/>
        <v>0.93988436059416136</v>
      </c>
      <c r="FM99" s="2">
        <f t="shared" si="138"/>
        <v>0.93718744593113401</v>
      </c>
      <c r="FN99" s="2">
        <f t="shared" si="138"/>
        <v>0.93386597762376966</v>
      </c>
      <c r="FO99" s="2">
        <f t="shared" si="138"/>
        <v>0.9308436752310858</v>
      </c>
      <c r="FP99" s="2">
        <f t="shared" si="138"/>
        <v>0.93315248093666292</v>
      </c>
      <c r="FQ99" s="2">
        <f t="shared" si="138"/>
        <v>0.9306435771116166</v>
      </c>
      <c r="FR99" s="2">
        <f t="shared" si="138"/>
        <v>0.93221795298235699</v>
      </c>
      <c r="FS99" s="2">
        <f t="shared" si="138"/>
        <v>0.93726403082976295</v>
      </c>
      <c r="FT99" s="2">
        <f t="shared" si="138"/>
        <v>0.91225985190338266</v>
      </c>
      <c r="FU99" s="2">
        <f t="shared" si="138"/>
        <v>0.89376921666016418</v>
      </c>
      <c r="FW99" s="2">
        <f t="shared" si="128"/>
        <v>3.5523472169877838E-4</v>
      </c>
      <c r="FX99" s="2">
        <f t="shared" si="128"/>
        <v>5.2552955531535767E-4</v>
      </c>
      <c r="FY99" s="2">
        <f t="shared" si="128"/>
        <v>5.0712873030029791E-4</v>
      </c>
      <c r="FZ99" s="2">
        <f t="shared" si="128"/>
        <v>4.835891118548047E-4</v>
      </c>
      <c r="GA99" s="2">
        <f t="shared" si="128"/>
        <v>4.5314244784062159E-4</v>
      </c>
      <c r="GB99" s="2">
        <f t="shared" si="128"/>
        <v>5.3821292933903828E-4</v>
      </c>
      <c r="GC99" s="2">
        <f t="shared" si="128"/>
        <v>6.0276696602605323E-4</v>
      </c>
      <c r="GD99" s="2">
        <f t="shared" si="128"/>
        <v>7.2205201672594717E-4</v>
      </c>
      <c r="GE99" s="2">
        <f t="shared" si="128"/>
        <v>5.6478094487527424E-4</v>
      </c>
      <c r="GF99" s="2">
        <f t="shared" si="128"/>
        <v>4.7792579436949518E-4</v>
      </c>
      <c r="GG99" s="2">
        <f t="shared" si="128"/>
        <v>4.0853354783697499E-4</v>
      </c>
      <c r="GH99" s="2">
        <f t="shared" si="128"/>
        <v>3.5045149516744312E-4</v>
      </c>
      <c r="GI99" s="2">
        <f t="shared" si="128"/>
        <v>3.2639339715856782E-4</v>
      </c>
      <c r="GJ99" s="2">
        <f t="shared" si="128"/>
        <v>2.7342481032830774E-4</v>
      </c>
      <c r="GK99" s="2">
        <f t="shared" si="128"/>
        <v>2.6586140716789716E-4</v>
      </c>
      <c r="GM99" s="86">
        <f t="shared" si="129"/>
        <v>5.3320270110443185E-2</v>
      </c>
      <c r="GN99" s="86">
        <f t="shared" si="129"/>
        <v>3.5489940512639113E-3</v>
      </c>
      <c r="GO99" s="86">
        <f t="shared" si="129"/>
        <v>2.2990509581294729E-3</v>
      </c>
      <c r="GP99" s="86">
        <f t="shared" si="129"/>
        <v>1.6609893851995488E-3</v>
      </c>
      <c r="GQ99" s="86">
        <f t="shared" si="129"/>
        <v>5.9761782002984284E-3</v>
      </c>
      <c r="GR99" s="86">
        <f t="shared" si="129"/>
        <v>4.969021916506576E-3</v>
      </c>
      <c r="GS99" s="86">
        <f t="shared" si="129"/>
        <v>4.9646483826772279E-3</v>
      </c>
      <c r="GT99" s="86">
        <f t="shared" si="129"/>
        <v>4.173570804144924E-3</v>
      </c>
      <c r="GU99" s="86">
        <f t="shared" si="129"/>
        <v>5.4029965930201054E-3</v>
      </c>
      <c r="GV99" s="86">
        <f t="shared" si="129"/>
        <v>7.8644522497986081E-3</v>
      </c>
      <c r="GW99" s="86">
        <f t="shared" si="129"/>
        <v>4.2280518614562657E-3</v>
      </c>
      <c r="GX99" s="86">
        <f t="shared" si="129"/>
        <v>2.2488763031767913E-3</v>
      </c>
      <c r="GY99" s="86">
        <f t="shared" si="129"/>
        <v>2.0925090717948255E-3</v>
      </c>
      <c r="GZ99" s="86">
        <f t="shared" si="129"/>
        <v>0.10722920371208886</v>
      </c>
      <c r="HA99" s="86">
        <f t="shared" si="129"/>
        <v>0.11171578102297697</v>
      </c>
      <c r="HC99" s="86">
        <f t="shared" si="74"/>
        <v>1.6803542243914525E-2</v>
      </c>
      <c r="HD99" s="86">
        <f t="shared" si="74"/>
        <v>2.7123037629174035E-2</v>
      </c>
      <c r="HE99" s="86">
        <f t="shared" si="74"/>
        <v>2.8590826394043613E-2</v>
      </c>
      <c r="HF99" s="86">
        <f t="shared" si="74"/>
        <v>3.1958882714853316E-2</v>
      </c>
      <c r="HG99" s="86">
        <f t="shared" si="88"/>
        <v>3.3782360485626127E-2</v>
      </c>
      <c r="HH99" s="86">
        <f t="shared" si="88"/>
        <v>4.9920275797325886E-2</v>
      </c>
      <c r="HI99" s="86">
        <f t="shared" si="88"/>
        <v>4.9977883917860573E-2</v>
      </c>
      <c r="HJ99" s="86">
        <f t="shared" si="88"/>
        <v>4.7272065208070133E-2</v>
      </c>
      <c r="HK99" s="86">
        <f t="shared" si="88"/>
        <v>4.4428756452736182E-2</v>
      </c>
      <c r="HL99" s="86">
        <f t="shared" si="88"/>
        <v>3.845507245303089E-2</v>
      </c>
      <c r="HM99" s="86">
        <f t="shared" si="88"/>
        <v>3.0033202355412049E-2</v>
      </c>
      <c r="HN99" s="86">
        <f t="shared" si="88"/>
        <v>1.6681012553294454E-2</v>
      </c>
      <c r="HO99" s="86">
        <f t="shared" si="88"/>
        <v>2.1875736535737374E-2</v>
      </c>
      <c r="HP99" s="86">
        <f t="shared" si="88"/>
        <v>4.9369589717538865E-3</v>
      </c>
      <c r="HQ99" s="86">
        <f t="shared" si="88"/>
        <v>5.2285875414741206E-3</v>
      </c>
      <c r="HS99" s="86">
        <f t="shared" si="130"/>
        <v>2.4150875734519177E-18</v>
      </c>
      <c r="HT99" s="86">
        <f t="shared" si="130"/>
        <v>5.5501789098104265E-15</v>
      </c>
      <c r="HU99" s="86">
        <f t="shared" si="130"/>
        <v>1.3892095897990996E-15</v>
      </c>
      <c r="HV99" s="86">
        <f t="shared" si="130"/>
        <v>2.5614451332017196E-14</v>
      </c>
      <c r="HW99" s="86">
        <f t="shared" si="130"/>
        <v>2.5454516851224609E-14</v>
      </c>
      <c r="HX99" s="86">
        <f t="shared" si="130"/>
        <v>4.9304934361045692E-13</v>
      </c>
      <c r="HY99" s="86">
        <f t="shared" si="130"/>
        <v>7.2124786504158009E-14</v>
      </c>
      <c r="HZ99" s="86">
        <f t="shared" si="130"/>
        <v>1.7992353892139484E-14</v>
      </c>
      <c r="IA99" s="86">
        <f t="shared" si="130"/>
        <v>9.2553113044547558E-15</v>
      </c>
      <c r="IB99" s="86">
        <f t="shared" si="130"/>
        <v>6.9073138455537203E-15</v>
      </c>
      <c r="IC99" s="86">
        <f t="shared" si="130"/>
        <v>1.985668756502356E-15</v>
      </c>
      <c r="ID99" s="86">
        <f t="shared" si="130"/>
        <v>1.0126130168973794E-17</v>
      </c>
      <c r="IE99" s="86">
        <f t="shared" si="130"/>
        <v>8.7355577213603645E-16</v>
      </c>
      <c r="IF99" s="86">
        <f t="shared" si="130"/>
        <v>5.9175916062900623E-14</v>
      </c>
      <c r="IG99" s="86">
        <f t="shared" si="130"/>
        <v>1.8746986608948108E-13</v>
      </c>
      <c r="II99" s="86">
        <f t="shared" si="131"/>
        <v>8.4128939665950492E-119</v>
      </c>
      <c r="IJ99" s="86">
        <f t="shared" si="131"/>
        <v>3.5727804964804377E-95</v>
      </c>
      <c r="IK99" s="86">
        <f t="shared" si="131"/>
        <v>6.8652180304141063E-100</v>
      </c>
      <c r="IL99" s="86">
        <f t="shared" si="131"/>
        <v>9.9015526737979389E-95</v>
      </c>
      <c r="IM99" s="86">
        <f t="shared" si="131"/>
        <v>1.9098077720616178E-93</v>
      </c>
      <c r="IN99" s="86">
        <f t="shared" si="131"/>
        <v>7.0973444145290372E-84</v>
      </c>
      <c r="IO99" s="86">
        <f t="shared" si="131"/>
        <v>2.1482015088990474E-87</v>
      </c>
      <c r="IP99" s="86">
        <f t="shared" si="131"/>
        <v>4.1158508188985155E-93</v>
      </c>
      <c r="IQ99" s="86">
        <f t="shared" si="131"/>
        <v>1.1711840518834312E-95</v>
      </c>
      <c r="IR99" s="86">
        <f t="shared" si="131"/>
        <v>1.0581301552633965E-96</v>
      </c>
      <c r="IS99" s="86">
        <f t="shared" si="131"/>
        <v>2.0517832385869331E-98</v>
      </c>
      <c r="IT99" s="86">
        <f t="shared" si="131"/>
        <v>3.9245143649884787E-112</v>
      </c>
      <c r="IU99" s="86">
        <f t="shared" si="131"/>
        <v>5.4542743555929652E-100</v>
      </c>
      <c r="IV99" s="86">
        <f t="shared" si="131"/>
        <v>1.1353903133112555E-65</v>
      </c>
      <c r="IW99" s="86">
        <f t="shared" si="131"/>
        <v>9.7037987183569097E-64</v>
      </c>
      <c r="IY99" s="86">
        <f t="shared" si="132"/>
        <v>7.0123812354357717E-2</v>
      </c>
      <c r="IZ99" s="86">
        <f t="shared" si="132"/>
        <v>3.0672031680443496E-2</v>
      </c>
      <c r="JA99" s="86">
        <f t="shared" si="132"/>
        <v>3.0889877352174473E-2</v>
      </c>
      <c r="JB99" s="86">
        <f t="shared" si="132"/>
        <v>3.3619872100078475E-2</v>
      </c>
      <c r="JC99" s="86">
        <f t="shared" si="132"/>
        <v>3.9758538685950008E-2</v>
      </c>
      <c r="JD99" s="86">
        <f t="shared" si="132"/>
        <v>5.4889297714325512E-2</v>
      </c>
      <c r="JE99" s="86">
        <f t="shared" si="132"/>
        <v>5.4942532300609921E-2</v>
      </c>
      <c r="JF99" s="86">
        <f t="shared" si="132"/>
        <v>5.1445636012233051E-2</v>
      </c>
      <c r="JG99" s="86">
        <f t="shared" si="132"/>
        <v>4.9831753045765544E-2</v>
      </c>
      <c r="JH99" s="86">
        <f t="shared" si="132"/>
        <v>4.6319524702836401E-2</v>
      </c>
      <c r="JI99" s="86">
        <f t="shared" si="132"/>
        <v>3.4261254216870297E-2</v>
      </c>
      <c r="JJ99" s="86">
        <f t="shared" si="132"/>
        <v>1.8929888856471257E-2</v>
      </c>
      <c r="JK99" s="86">
        <f t="shared" si="132"/>
        <v>2.3968245607533075E-2</v>
      </c>
      <c r="JL99" s="86">
        <f t="shared" si="132"/>
        <v>0.11216616268390192</v>
      </c>
      <c r="JM99" s="86">
        <f t="shared" si="132"/>
        <v>0.11694436856463857</v>
      </c>
    </row>
    <row r="100" spans="2:273" x14ac:dyDescent="0.25">
      <c r="B100" s="2">
        <v>73</v>
      </c>
      <c r="C100" s="37">
        <v>86.756</v>
      </c>
      <c r="D100" s="37">
        <v>95.049000000000007</v>
      </c>
      <c r="E100" s="37">
        <v>97.366</v>
      </c>
      <c r="F100" s="37">
        <v>99.316999999999993</v>
      </c>
      <c r="G100" s="37">
        <v>100.53700000000001</v>
      </c>
      <c r="H100" s="37">
        <v>106.366</v>
      </c>
      <c r="I100" s="37">
        <v>106.70699999999999</v>
      </c>
      <c r="J100" s="37">
        <v>107.68300000000001</v>
      </c>
      <c r="K100" s="37">
        <v>106.07299999999999</v>
      </c>
      <c r="L100" s="37">
        <v>105.80500000000001</v>
      </c>
      <c r="M100" s="37">
        <v>102.244</v>
      </c>
      <c r="N100" s="37">
        <v>94.61</v>
      </c>
      <c r="O100" s="37">
        <v>94.634</v>
      </c>
      <c r="P100" s="37">
        <v>86</v>
      </c>
      <c r="Q100" s="37">
        <v>82.25</v>
      </c>
      <c r="S100" s="4">
        <f t="shared" si="133"/>
        <v>91.5837084638042</v>
      </c>
      <c r="T100" s="4">
        <f t="shared" si="133"/>
        <v>98.509252734992373</v>
      </c>
      <c r="U100" s="4">
        <f t="shared" si="133"/>
        <v>101.09734692674853</v>
      </c>
      <c r="V100" s="4">
        <f t="shared" si="133"/>
        <v>100.86920987812918</v>
      </c>
      <c r="W100" s="4">
        <f t="shared" si="133"/>
        <v>101.86721607679829</v>
      </c>
      <c r="X100" s="4">
        <f t="shared" si="133"/>
        <v>107.06287292771722</v>
      </c>
      <c r="Y100" s="4">
        <f t="shared" si="133"/>
        <v>108.90913770478274</v>
      </c>
      <c r="Z100" s="4">
        <f t="shared" si="133"/>
        <v>108.06206601524761</v>
      </c>
      <c r="AA100" s="4">
        <f t="shared" si="133"/>
        <v>107.53400314406791</v>
      </c>
      <c r="AB100" s="4">
        <f t="shared" si="133"/>
        <v>104.33533342851115</v>
      </c>
      <c r="AC100" s="4">
        <f t="shared" si="133"/>
        <v>102.95921198147812</v>
      </c>
      <c r="AD100" s="4">
        <f t="shared" si="133"/>
        <v>98.154111547002088</v>
      </c>
      <c r="AE100" s="4">
        <f t="shared" si="133"/>
        <v>97.43293613599225</v>
      </c>
      <c r="AF100" s="4">
        <f t="shared" si="133"/>
        <v>94.364013851664339</v>
      </c>
      <c r="AG100" s="4">
        <f t="shared" si="133"/>
        <v>88.344122423176259</v>
      </c>
      <c r="AI100" s="4">
        <f t="shared" si="134"/>
        <v>-4.8277084638041998</v>
      </c>
      <c r="AJ100" s="4">
        <f t="shared" si="134"/>
        <v>-3.4602527349923662</v>
      </c>
      <c r="AK100" s="4">
        <f t="shared" si="134"/>
        <v>-3.7313469267485289</v>
      </c>
      <c r="AL100" s="4">
        <f t="shared" si="134"/>
        <v>-1.5522098781291902</v>
      </c>
      <c r="AM100" s="4">
        <f t="shared" si="134"/>
        <v>-1.3302160767982798</v>
      </c>
      <c r="AN100" s="4">
        <f t="shared" si="134"/>
        <v>-0.69687292771722298</v>
      </c>
      <c r="AO100" s="4">
        <f t="shared" si="134"/>
        <v>-2.2021377047827428</v>
      </c>
      <c r="AP100" s="4">
        <f t="shared" si="134"/>
        <v>-0.37906601524760219</v>
      </c>
      <c r="AQ100" s="4">
        <f t="shared" si="134"/>
        <v>-1.4610031440679165</v>
      </c>
      <c r="AR100" s="4">
        <f t="shared" si="134"/>
        <v>1.4696665714888582</v>
      </c>
      <c r="AS100" s="4">
        <f t="shared" si="134"/>
        <v>-0.71521198147812015</v>
      </c>
      <c r="AT100" s="4">
        <f t="shared" si="134"/>
        <v>-3.544111547002089</v>
      </c>
      <c r="AU100" s="4">
        <f t="shared" si="134"/>
        <v>-2.7989361359922498</v>
      </c>
      <c r="AV100" s="4">
        <f t="shared" si="134"/>
        <v>-8.364013851664339</v>
      </c>
      <c r="AW100" s="4">
        <f t="shared" si="134"/>
        <v>-6.094122423176259</v>
      </c>
      <c r="AY100" s="2">
        <f t="shared" si="126"/>
        <v>78.88044309329635</v>
      </c>
      <c r="AZ100" s="2">
        <f t="shared" si="126"/>
        <v>79.844441004068159</v>
      </c>
      <c r="BA100" s="2">
        <f t="shared" si="126"/>
        <v>81.638209152785578</v>
      </c>
      <c r="BB100" s="2">
        <f t="shared" si="126"/>
        <v>80.093064970588799</v>
      </c>
      <c r="BC100" s="2">
        <f t="shared" si="126"/>
        <v>81.107458224760336</v>
      </c>
      <c r="BD100" s="2">
        <f t="shared" si="126"/>
        <v>79.969868533128263</v>
      </c>
      <c r="BE100" s="2">
        <f t="shared" si="126"/>
        <v>81.22587892467665</v>
      </c>
      <c r="BF100" s="2">
        <f t="shared" si="126"/>
        <v>80.10666151971283</v>
      </c>
      <c r="BG100" s="2">
        <f t="shared" si="126"/>
        <v>81.660141625022391</v>
      </c>
      <c r="BH100" s="2">
        <f t="shared" si="126"/>
        <v>81.405380859405568</v>
      </c>
      <c r="BI100" s="2">
        <f t="shared" si="126"/>
        <v>84.848465573127143</v>
      </c>
      <c r="BJ100" s="2">
        <f t="shared" si="126"/>
        <v>86.264622730231196</v>
      </c>
      <c r="BK100" s="2">
        <f t="shared" si="126"/>
        <v>82.920583064260072</v>
      </c>
      <c r="BL100" s="2">
        <f t="shared" si="126"/>
        <v>85.565402145488406</v>
      </c>
      <c r="BM100" s="2">
        <f t="shared" si="126"/>
        <v>83.83876551770507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91.708679351656073</v>
      </c>
      <c r="DL100" s="2">
        <f t="shared" si="135"/>
        <v>97.230996839802259</v>
      </c>
      <c r="DM100" s="2">
        <f t="shared" si="135"/>
        <v>98.679037112065515</v>
      </c>
      <c r="DN100" s="2">
        <f t="shared" si="135"/>
        <v>97.730331707317092</v>
      </c>
      <c r="DO100" s="2">
        <f t="shared" si="135"/>
        <v>95.329166898954696</v>
      </c>
      <c r="DP100" s="2">
        <f t="shared" si="135"/>
        <v>95.727026199929782</v>
      </c>
      <c r="DQ100" s="2">
        <f t="shared" si="135"/>
        <v>95.368641547146353</v>
      </c>
      <c r="DR100" s="2">
        <f t="shared" si="135"/>
        <v>91.370722742373886</v>
      </c>
      <c r="DS100" s="2">
        <f t="shared" si="135"/>
        <v>97.602573502466527</v>
      </c>
      <c r="DT100" s="2">
        <f t="shared" si="135"/>
        <v>97.129524916943524</v>
      </c>
      <c r="DU100" s="2">
        <f t="shared" si="135"/>
        <v>102.70776363636362</v>
      </c>
      <c r="DV100" s="2">
        <f t="shared" si="135"/>
        <v>98.364713681667169</v>
      </c>
      <c r="DW100" s="2">
        <f t="shared" si="135"/>
        <v>100.89851929881428</v>
      </c>
      <c r="DX100" s="2">
        <f t="shared" si="135"/>
        <v>95.894687804878046</v>
      </c>
      <c r="DY100" s="2">
        <f t="shared" si="135"/>
        <v>91.73865029325512</v>
      </c>
      <c r="EA100" s="2">
        <f t="shared" si="95"/>
        <v>77.962631044616586</v>
      </c>
      <c r="EB100" s="2">
        <f t="shared" si="95"/>
        <v>78.819985741749434</v>
      </c>
      <c r="EC100" s="2">
        <f t="shared" si="95"/>
        <v>80.612615440036677</v>
      </c>
      <c r="ED100" s="2">
        <f t="shared" si="95"/>
        <v>79.154789549093977</v>
      </c>
      <c r="EE100" s="2">
        <f t="shared" si="95"/>
        <v>80.314433105450092</v>
      </c>
      <c r="EF100" s="2">
        <f t="shared" si="95"/>
        <v>79.050458591140554</v>
      </c>
      <c r="EG100" s="2">
        <f t="shared" si="95"/>
        <v>80.361541176470581</v>
      </c>
      <c r="EH100" s="2">
        <f t="shared" si="95"/>
        <v>79.379263007518816</v>
      </c>
      <c r="EI100" s="2">
        <f t="shared" si="95"/>
        <v>80.58021342747287</v>
      </c>
      <c r="EJ100" s="2">
        <f t="shared" si="95"/>
        <v>80.378259996253377</v>
      </c>
      <c r="EK100" s="2">
        <f t="shared" si="95"/>
        <v>83.635032821384968</v>
      </c>
      <c r="EL100" s="2">
        <f t="shared" si="95"/>
        <v>85.462726303165979</v>
      </c>
      <c r="EM100" s="2">
        <f t="shared" si="136"/>
        <v>81.823223281655885</v>
      </c>
      <c r="EN100" s="2">
        <f t="shared" si="136"/>
        <v>84.659343731946848</v>
      </c>
      <c r="EO100" s="2">
        <f t="shared" si="136"/>
        <v>82.981373612714194</v>
      </c>
      <c r="EQ100" s="2">
        <f t="shared" si="137"/>
        <v>78.728435533214238</v>
      </c>
      <c r="ER100" s="2">
        <f t="shared" si="137"/>
        <v>78.532790724354413</v>
      </c>
      <c r="ES100" s="2">
        <f t="shared" si="137"/>
        <v>80.349529438655679</v>
      </c>
      <c r="ET100" s="2">
        <f t="shared" si="137"/>
        <v>78.441531949033248</v>
      </c>
      <c r="EU100" s="2">
        <f t="shared" si="137"/>
        <v>79.382772666620809</v>
      </c>
      <c r="EV100" s="2">
        <f t="shared" si="137"/>
        <v>79.451304173124626</v>
      </c>
      <c r="EW100" s="2">
        <f t="shared" si="137"/>
        <v>80.160703329410296</v>
      </c>
      <c r="EX100" s="2">
        <f t="shared" si="137"/>
        <v>79.254095603737341</v>
      </c>
      <c r="EY100" s="2">
        <f t="shared" si="137"/>
        <v>80.148257648559877</v>
      </c>
      <c r="EZ100" s="2">
        <f t="shared" si="137"/>
        <v>80.047178908994155</v>
      </c>
      <c r="FA100" s="2">
        <f t="shared" si="137"/>
        <v>82.7472459337488</v>
      </c>
      <c r="FB100" s="2">
        <f t="shared" si="137"/>
        <v>84.256540558494649</v>
      </c>
      <c r="FC100" s="2">
        <f t="shared" si="137"/>
        <v>81.52072168268117</v>
      </c>
      <c r="FD100" s="2">
        <f t="shared" si="137"/>
        <v>84.698424220609766</v>
      </c>
      <c r="FE100" s="2">
        <f t="shared" si="137"/>
        <v>86.239955855045025</v>
      </c>
      <c r="FG100" s="2">
        <f t="shared" si="138"/>
        <v>0.93325254268701729</v>
      </c>
      <c r="FH100" s="2">
        <f t="shared" si="138"/>
        <v>0.94434739410321988</v>
      </c>
      <c r="FI100" s="2">
        <f t="shared" si="138"/>
        <v>0.94322395355008526</v>
      </c>
      <c r="FJ100" s="2">
        <f t="shared" si="138"/>
        <v>0.9494683063852426</v>
      </c>
      <c r="FK100" s="2">
        <f t="shared" si="138"/>
        <v>0.94715270909559779</v>
      </c>
      <c r="FL100" s="2">
        <f t="shared" si="138"/>
        <v>0.94488233902050256</v>
      </c>
      <c r="FM100" s="2">
        <f t="shared" si="138"/>
        <v>0.94239590213615232</v>
      </c>
      <c r="FN100" s="2">
        <f t="shared" si="138"/>
        <v>0.93933202310648056</v>
      </c>
      <c r="FO100" s="2">
        <f t="shared" si="138"/>
        <v>0.93654254313342344</v>
      </c>
      <c r="FP100" s="2">
        <f t="shared" si="138"/>
        <v>0.93867362505670549</v>
      </c>
      <c r="FQ100" s="2">
        <f t="shared" si="138"/>
        <v>0.93635780684383996</v>
      </c>
      <c r="FR100" s="2">
        <f t="shared" si="138"/>
        <v>0.93781113872512412</v>
      </c>
      <c r="FS100" s="2">
        <f t="shared" si="138"/>
        <v>0.94246652641923023</v>
      </c>
      <c r="FT100" s="2">
        <f t="shared" si="138"/>
        <v>0.91935745879529374</v>
      </c>
      <c r="FU100" s="2">
        <f t="shared" si="138"/>
        <v>0.90220224308764374</v>
      </c>
      <c r="FW100" s="2">
        <f t="shared" si="128"/>
        <v>3.8949377796713812E-4</v>
      </c>
      <c r="FX100" s="2">
        <f t="shared" si="128"/>
        <v>5.7620248413106808E-4</v>
      </c>
      <c r="FY100" s="2">
        <f t="shared" si="128"/>
        <v>5.5602839068598527E-4</v>
      </c>
      <c r="FZ100" s="2">
        <f t="shared" si="128"/>
        <v>5.302201791916553E-4</v>
      </c>
      <c r="GA100" s="2">
        <f t="shared" si="128"/>
        <v>4.968390928109074E-4</v>
      </c>
      <c r="GB100" s="2">
        <f t="shared" si="128"/>
        <v>5.9010810006001246E-4</v>
      </c>
      <c r="GC100" s="2">
        <f t="shared" si="128"/>
        <v>6.6088240273389333E-4</v>
      </c>
      <c r="GD100" s="2">
        <f t="shared" si="128"/>
        <v>7.9165914404335006E-4</v>
      </c>
      <c r="GE100" s="2">
        <f t="shared" si="128"/>
        <v>6.1923625005988871E-4</v>
      </c>
      <c r="GF100" s="2">
        <f t="shared" si="128"/>
        <v>5.2401105105569505E-4</v>
      </c>
      <c r="GG100" s="2">
        <f t="shared" si="128"/>
        <v>4.4793047260492267E-4</v>
      </c>
      <c r="GH100" s="2">
        <f t="shared" si="128"/>
        <v>3.8424943142698585E-4</v>
      </c>
      <c r="GI100" s="2">
        <f t="shared" si="128"/>
        <v>3.5787197401605499E-4</v>
      </c>
      <c r="GJ100" s="2">
        <f t="shared" si="128"/>
        <v>2.9979643431979835E-4</v>
      </c>
      <c r="GK100" s="2">
        <f t="shared" si="128"/>
        <v>2.915037591339736E-4</v>
      </c>
      <c r="GM100" s="86">
        <f t="shared" si="129"/>
        <v>2.9990808197097749E-2</v>
      </c>
      <c r="GN100" s="86">
        <f t="shared" si="129"/>
        <v>1.0219537383569254E-3</v>
      </c>
      <c r="GO100" s="86">
        <f t="shared" si="129"/>
        <v>6.1708490464763204E-4</v>
      </c>
      <c r="GP100" s="86">
        <f t="shared" si="129"/>
        <v>4.1439833738339635E-4</v>
      </c>
      <c r="GQ100" s="86">
        <f t="shared" si="129"/>
        <v>1.9602680940067887E-3</v>
      </c>
      <c r="GR100" s="86">
        <f t="shared" si="129"/>
        <v>1.6317583657104188E-3</v>
      </c>
      <c r="GS100" s="86">
        <f t="shared" si="129"/>
        <v>1.6481919715421616E-3</v>
      </c>
      <c r="GT100" s="86">
        <f t="shared" si="129"/>
        <v>1.2966962265921643E-3</v>
      </c>
      <c r="GU100" s="86">
        <f t="shared" si="129"/>
        <v>1.7207510754652479E-3</v>
      </c>
      <c r="GV100" s="86">
        <f t="shared" si="129"/>
        <v>2.775220989653045E-3</v>
      </c>
      <c r="GW100" s="86">
        <f t="shared" si="129"/>
        <v>1.2398807951281383E-3</v>
      </c>
      <c r="GX100" s="86">
        <f t="shared" si="129"/>
        <v>5.1809221205762021E-4</v>
      </c>
      <c r="GY100" s="86">
        <f t="shared" si="129"/>
        <v>5.0336968667894768E-4</v>
      </c>
      <c r="GZ100" s="86">
        <f t="shared" si="129"/>
        <v>6.9443330528807523E-2</v>
      </c>
      <c r="HA100" s="86">
        <f t="shared" si="129"/>
        <v>7.8154769956339645E-2</v>
      </c>
      <c r="HC100" s="86">
        <f t="shared" si="74"/>
        <v>2.5068663341050779E-2</v>
      </c>
      <c r="HD100" s="86">
        <f t="shared" si="74"/>
        <v>3.8620921446442719E-2</v>
      </c>
      <c r="HE100" s="86">
        <f t="shared" si="74"/>
        <v>4.0885441633233932E-2</v>
      </c>
      <c r="HF100" s="86">
        <f t="shared" si="74"/>
        <v>4.4935177639948178E-2</v>
      </c>
      <c r="HG100" s="86">
        <f t="shared" si="88"/>
        <v>4.7129046980358621E-2</v>
      </c>
      <c r="HH100" s="86">
        <f t="shared" si="88"/>
        <v>6.7619150330399488E-2</v>
      </c>
      <c r="HI100" s="86">
        <f t="shared" ref="HI100:HQ128" si="139" xml:space="preserve"> _xlfn.NORM.DIST($B100, I$8, ABS(I$12), TRUE) * _xlfn.NORM.DIST(($B100 - I$8)*I$16, 0, ABS(I$12), TRUE) * 2</f>
        <v>6.8434076955913858E-2</v>
      </c>
      <c r="HJ100" s="86">
        <f t="shared" si="139"/>
        <v>6.6101208014582302E-2</v>
      </c>
      <c r="HK100" s="86">
        <f t="shared" si="139"/>
        <v>6.1936641240571196E-2</v>
      </c>
      <c r="HL100" s="86">
        <f t="shared" si="139"/>
        <v>5.3724748496767012E-2</v>
      </c>
      <c r="HM100" s="86">
        <f t="shared" si="139"/>
        <v>4.2323684222102795E-2</v>
      </c>
      <c r="HN100" s="86">
        <f t="shared" si="139"/>
        <v>2.4599854546167761E-2</v>
      </c>
      <c r="HO100" s="86">
        <f t="shared" si="139"/>
        <v>3.1084750203872857E-2</v>
      </c>
      <c r="HP100" s="86">
        <f t="shared" si="139"/>
        <v>8.1287967659457016E-3</v>
      </c>
      <c r="HQ100" s="86">
        <f t="shared" si="139"/>
        <v>8.8647088937468099E-3</v>
      </c>
      <c r="HS100" s="86">
        <f t="shared" si="130"/>
        <v>9.0913030351777302E-18</v>
      </c>
      <c r="HT100" s="86">
        <f t="shared" si="130"/>
        <v>1.6958763236602032E-14</v>
      </c>
      <c r="HU100" s="86">
        <f t="shared" si="130"/>
        <v>4.448798280683695E-15</v>
      </c>
      <c r="HV100" s="86">
        <f t="shared" si="130"/>
        <v>7.5079407137206457E-14</v>
      </c>
      <c r="HW100" s="86">
        <f t="shared" si="130"/>
        <v>7.3408628612908365E-14</v>
      </c>
      <c r="HX100" s="86">
        <f t="shared" si="130"/>
        <v>1.3057939058254468E-12</v>
      </c>
      <c r="HY100" s="86">
        <f t="shared" si="130"/>
        <v>2.049670989161112E-13</v>
      </c>
      <c r="HZ100" s="86">
        <f t="shared" si="130"/>
        <v>5.5763696983869288E-14</v>
      </c>
      <c r="IA100" s="86">
        <f t="shared" si="130"/>
        <v>2.8405025939377691E-14</v>
      </c>
      <c r="IB100" s="86">
        <f t="shared" si="130"/>
        <v>2.0923263748860467E-14</v>
      </c>
      <c r="IC100" s="86">
        <f t="shared" si="130"/>
        <v>6.0696611107043052E-15</v>
      </c>
      <c r="ID100" s="86">
        <f t="shared" si="130"/>
        <v>3.5759216506872352E-17</v>
      </c>
      <c r="IE100" s="86">
        <f t="shared" si="130"/>
        <v>2.6474131455654295E-15</v>
      </c>
      <c r="IF100" s="86">
        <f t="shared" si="130"/>
        <v>1.5146859810938547E-13</v>
      </c>
      <c r="IG100" s="86">
        <f t="shared" si="130"/>
        <v>4.6222791734772555E-13</v>
      </c>
      <c r="II100" s="86">
        <f t="shared" si="131"/>
        <v>4.1577977009889794E-116</v>
      </c>
      <c r="IJ100" s="86">
        <f t="shared" si="131"/>
        <v>6.5179776964232068E-93</v>
      </c>
      <c r="IK100" s="86">
        <f t="shared" si="131"/>
        <v>1.5876929808813114E-97</v>
      </c>
      <c r="IL100" s="86">
        <f t="shared" si="131"/>
        <v>1.6661644930424784E-92</v>
      </c>
      <c r="IM100" s="86">
        <f t="shared" si="131"/>
        <v>2.869516323814294E-91</v>
      </c>
      <c r="IN100" s="86">
        <f t="shared" si="131"/>
        <v>7.0014378574057498E-82</v>
      </c>
      <c r="IO100" s="86">
        <f t="shared" si="131"/>
        <v>2.7742011839218352E-85</v>
      </c>
      <c r="IP100" s="86">
        <f t="shared" si="131"/>
        <v>8.361130799947286E-91</v>
      </c>
      <c r="IQ100" s="86">
        <f t="shared" si="131"/>
        <v>2.3079053534168541E-93</v>
      </c>
      <c r="IR100" s="86">
        <f t="shared" si="131"/>
        <v>1.9689755755200905E-94</v>
      </c>
      <c r="IS100" s="86">
        <f t="shared" si="131"/>
        <v>3.7717696501120409E-96</v>
      </c>
      <c r="IT100" s="86">
        <f t="shared" si="131"/>
        <v>1.3487073641308433E-109</v>
      </c>
      <c r="IU100" s="86">
        <f t="shared" si="131"/>
        <v>9.4196428335538073E-98</v>
      </c>
      <c r="IV100" s="86">
        <f t="shared" si="131"/>
        <v>3.0217504759753333E-64</v>
      </c>
      <c r="IW100" s="86">
        <f t="shared" si="131"/>
        <v>2.3141258013744796E-62</v>
      </c>
      <c r="IY100" s="86">
        <f t="shared" si="132"/>
        <v>5.5059471538148531E-2</v>
      </c>
      <c r="IZ100" s="86">
        <f t="shared" si="132"/>
        <v>3.9642875184816601E-2</v>
      </c>
      <c r="JA100" s="86">
        <f t="shared" si="132"/>
        <v>4.1502526537886011E-2</v>
      </c>
      <c r="JB100" s="86">
        <f t="shared" si="132"/>
        <v>4.5349575977406652E-2</v>
      </c>
      <c r="JC100" s="86">
        <f t="shared" si="132"/>
        <v>4.9089315074438818E-2</v>
      </c>
      <c r="JD100" s="86">
        <f t="shared" si="132"/>
        <v>6.9250908697415695E-2</v>
      </c>
      <c r="JE100" s="86">
        <f t="shared" si="132"/>
        <v>7.0082268927660979E-2</v>
      </c>
      <c r="JF100" s="86">
        <f t="shared" si="132"/>
        <v>6.7397904241230225E-2</v>
      </c>
      <c r="JG100" s="86">
        <f t="shared" si="132"/>
        <v>6.3657392316064848E-2</v>
      </c>
      <c r="JH100" s="86">
        <f t="shared" si="132"/>
        <v>5.6499969486440975E-2</v>
      </c>
      <c r="JI100" s="86">
        <f t="shared" si="132"/>
        <v>4.3563565017237002E-2</v>
      </c>
      <c r="JJ100" s="86">
        <f t="shared" si="132"/>
        <v>2.5117946758225415E-2</v>
      </c>
      <c r="JK100" s="86">
        <f t="shared" si="132"/>
        <v>3.1588119890554454E-2</v>
      </c>
      <c r="JL100" s="86">
        <f t="shared" si="132"/>
        <v>7.7572127294904689E-2</v>
      </c>
      <c r="JM100" s="86">
        <f t="shared" si="132"/>
        <v>8.7019478850548684E-2</v>
      </c>
    </row>
    <row r="101" spans="2:273" x14ac:dyDescent="0.25">
      <c r="B101" s="2">
        <v>74</v>
      </c>
      <c r="C101" s="37">
        <v>92.902000000000001</v>
      </c>
      <c r="D101" s="37">
        <v>101.098</v>
      </c>
      <c r="E101" s="37">
        <v>104.024</v>
      </c>
      <c r="F101" s="37">
        <v>105</v>
      </c>
      <c r="G101" s="37">
        <v>105.80500000000001</v>
      </c>
      <c r="H101" s="37">
        <v>113.488</v>
      </c>
      <c r="I101" s="37">
        <v>114.95099999999999</v>
      </c>
      <c r="J101" s="37">
        <v>116.61</v>
      </c>
      <c r="K101" s="37">
        <v>113.902</v>
      </c>
      <c r="L101" s="37">
        <v>112.146</v>
      </c>
      <c r="M101" s="37">
        <v>107.56100000000001</v>
      </c>
      <c r="N101" s="37">
        <v>98.316999999999993</v>
      </c>
      <c r="O101" s="37">
        <v>99.049000000000007</v>
      </c>
      <c r="P101" s="37">
        <v>87.78</v>
      </c>
      <c r="Q101" s="37">
        <v>84.704999999999998</v>
      </c>
      <c r="S101" s="4">
        <f t="shared" si="133"/>
        <v>94.427967188914948</v>
      </c>
      <c r="T101" s="4">
        <f t="shared" si="133"/>
        <v>104.35448643497794</v>
      </c>
      <c r="U101" s="4">
        <f t="shared" si="133"/>
        <v>107.27050560775798</v>
      </c>
      <c r="V101" s="4">
        <f t="shared" si="133"/>
        <v>107.10331958119984</v>
      </c>
      <c r="W101" s="4">
        <f t="shared" si="133"/>
        <v>107.76890072461094</v>
      </c>
      <c r="X101" s="4">
        <f t="shared" si="133"/>
        <v>113.94730274718924</v>
      </c>
      <c r="Y101" s="4">
        <f t="shared" si="133"/>
        <v>116.19697752680069</v>
      </c>
      <c r="Z101" s="4">
        <f t="shared" si="133"/>
        <v>116.02019377260007</v>
      </c>
      <c r="AA101" s="4">
        <f t="shared" si="133"/>
        <v>114.78282842340224</v>
      </c>
      <c r="AB101" s="4">
        <f t="shared" si="133"/>
        <v>110.77999842442181</v>
      </c>
      <c r="AC101" s="4">
        <f t="shared" si="133"/>
        <v>108.31579895618756</v>
      </c>
      <c r="AD101" s="4">
        <f t="shared" si="133"/>
        <v>102.30952399774635</v>
      </c>
      <c r="AE101" s="4">
        <f t="shared" si="133"/>
        <v>101.96127724673818</v>
      </c>
      <c r="AF101" s="4">
        <f t="shared" si="133"/>
        <v>94.02970973661985</v>
      </c>
      <c r="AG101" s="4">
        <f t="shared" si="133"/>
        <v>88.948338923602805</v>
      </c>
      <c r="AI101" s="4">
        <f t="shared" si="134"/>
        <v>-1.5259671889149473</v>
      </c>
      <c r="AJ101" s="4">
        <f t="shared" si="134"/>
        <v>-3.2564864349779441</v>
      </c>
      <c r="AK101" s="4">
        <f t="shared" si="134"/>
        <v>-3.2465056077579817</v>
      </c>
      <c r="AL101" s="4">
        <f t="shared" si="134"/>
        <v>-2.1033195811998411</v>
      </c>
      <c r="AM101" s="4">
        <f t="shared" si="134"/>
        <v>-1.9639007246109372</v>
      </c>
      <c r="AN101" s="4">
        <f t="shared" si="134"/>
        <v>-0.45930274718924124</v>
      </c>
      <c r="AO101" s="4">
        <f t="shared" si="134"/>
        <v>-1.2459775268007007</v>
      </c>
      <c r="AP101" s="4">
        <f t="shared" si="134"/>
        <v>0.58980622739993294</v>
      </c>
      <c r="AQ101" s="4">
        <f t="shared" si="134"/>
        <v>-0.88082842340223522</v>
      </c>
      <c r="AR101" s="4">
        <f t="shared" si="134"/>
        <v>1.3660015755781956</v>
      </c>
      <c r="AS101" s="4">
        <f t="shared" si="134"/>
        <v>-0.75479895618755677</v>
      </c>
      <c r="AT101" s="4">
        <f t="shared" si="134"/>
        <v>-3.9925239977463605</v>
      </c>
      <c r="AU101" s="4">
        <f t="shared" si="134"/>
        <v>-2.9122772467381708</v>
      </c>
      <c r="AV101" s="4">
        <f t="shared" si="134"/>
        <v>-6.2497097366198489</v>
      </c>
      <c r="AW101" s="4">
        <f t="shared" si="134"/>
        <v>-4.2433389236028063</v>
      </c>
      <c r="AY101" s="2">
        <f t="shared" si="126"/>
        <v>78.744610141737596</v>
      </c>
      <c r="AZ101" s="2">
        <f t="shared" si="126"/>
        <v>79.682425709287884</v>
      </c>
      <c r="BA101" s="2">
        <f t="shared" si="126"/>
        <v>81.451706804669115</v>
      </c>
      <c r="BB101" s="2">
        <f t="shared" si="126"/>
        <v>79.915066051138695</v>
      </c>
      <c r="BC101" s="2">
        <f t="shared" si="126"/>
        <v>80.915841389080384</v>
      </c>
      <c r="BD101" s="2">
        <f t="shared" si="126"/>
        <v>79.821842652387602</v>
      </c>
      <c r="BE101" s="2">
        <f t="shared" si="126"/>
        <v>81.056144307273939</v>
      </c>
      <c r="BF101" s="2">
        <f t="shared" si="126"/>
        <v>79.940379172464063</v>
      </c>
      <c r="BG101" s="2">
        <f t="shared" si="126"/>
        <v>81.452521733453764</v>
      </c>
      <c r="BH101" s="2">
        <f t="shared" si="126"/>
        <v>81.199791793621628</v>
      </c>
      <c r="BI101" s="2">
        <f t="shared" si="126"/>
        <v>84.616111707335108</v>
      </c>
      <c r="BJ101" s="2">
        <f t="shared" si="126"/>
        <v>86.025159427702206</v>
      </c>
      <c r="BK101" s="2">
        <f t="shared" si="126"/>
        <v>82.70856021101001</v>
      </c>
      <c r="BL101" s="2">
        <f t="shared" si="126"/>
        <v>85.398874229629982</v>
      </c>
      <c r="BM101" s="2">
        <f t="shared" si="126"/>
        <v>83.746974458341839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91.889931289640572</v>
      </c>
      <c r="DL101" s="2">
        <f t="shared" si="135"/>
        <v>97.477862085730465</v>
      </c>
      <c r="DM101" s="2">
        <f t="shared" si="135"/>
        <v>98.933626934608242</v>
      </c>
      <c r="DN101" s="2">
        <f t="shared" si="135"/>
        <v>97.960458536585392</v>
      </c>
      <c r="DO101" s="2">
        <f t="shared" si="135"/>
        <v>95.491829965156782</v>
      </c>
      <c r="DP101" s="2">
        <f t="shared" si="135"/>
        <v>95.885335088998744</v>
      </c>
      <c r="DQ101" s="2">
        <f t="shared" si="135"/>
        <v>95.493797531264335</v>
      </c>
      <c r="DR101" s="2">
        <f t="shared" si="135"/>
        <v>91.394562669888231</v>
      </c>
      <c r="DS101" s="2">
        <f t="shared" si="135"/>
        <v>97.740002114164895</v>
      </c>
      <c r="DT101" s="2">
        <f t="shared" si="135"/>
        <v>97.221451827242532</v>
      </c>
      <c r="DU101" s="2">
        <f t="shared" si="135"/>
        <v>102.88327272727271</v>
      </c>
      <c r="DV101" s="2">
        <f t="shared" si="135"/>
        <v>98.466179553005134</v>
      </c>
      <c r="DW101" s="2">
        <f t="shared" si="135"/>
        <v>101.03519631040166</v>
      </c>
      <c r="DX101" s="2">
        <f t="shared" si="135"/>
        <v>96.013465853658545</v>
      </c>
      <c r="DY101" s="2">
        <f t="shared" si="135"/>
        <v>91.857634714076227</v>
      </c>
      <c r="EA101" s="2">
        <f t="shared" si="95"/>
        <v>77.886824472348351</v>
      </c>
      <c r="EB101" s="2">
        <f t="shared" si="95"/>
        <v>78.726161315054696</v>
      </c>
      <c r="EC101" s="2">
        <f t="shared" si="95"/>
        <v>80.49216248389844</v>
      </c>
      <c r="ED101" s="2">
        <f t="shared" si="95"/>
        <v>79.039598398651492</v>
      </c>
      <c r="EE101" s="2">
        <f t="shared" si="95"/>
        <v>80.174638500444658</v>
      </c>
      <c r="EF101" s="2">
        <f t="shared" si="95"/>
        <v>78.966997029513223</v>
      </c>
      <c r="EG101" s="2">
        <f t="shared" si="95"/>
        <v>80.251440063592995</v>
      </c>
      <c r="EH101" s="2">
        <f t="shared" si="95"/>
        <v>79.265800300751891</v>
      </c>
      <c r="EI101" s="2">
        <f t="shared" si="95"/>
        <v>80.446335057444955</v>
      </c>
      <c r="EJ101" s="2">
        <f t="shared" si="95"/>
        <v>80.24534626272299</v>
      </c>
      <c r="EK101" s="2">
        <f t="shared" si="95"/>
        <v>83.484228357790613</v>
      </c>
      <c r="EL101" s="2">
        <f t="shared" si="95"/>
        <v>85.273275759513908</v>
      </c>
      <c r="EM101" s="2">
        <f t="shared" si="136"/>
        <v>81.688359646229344</v>
      </c>
      <c r="EN101" s="2">
        <f t="shared" si="136"/>
        <v>84.549713460427498</v>
      </c>
      <c r="EO101" s="2">
        <f t="shared" si="136"/>
        <v>82.944035558909704</v>
      </c>
      <c r="EQ101" s="2">
        <f t="shared" si="137"/>
        <v>78.633641885001609</v>
      </c>
      <c r="ER101" s="2">
        <f t="shared" si="137"/>
        <v>78.447059146581125</v>
      </c>
      <c r="ES101" s="2">
        <f t="shared" si="137"/>
        <v>80.236471318000554</v>
      </c>
      <c r="ET101" s="2">
        <f t="shared" si="137"/>
        <v>78.346244965684235</v>
      </c>
      <c r="EU101" s="2">
        <f t="shared" si="137"/>
        <v>79.269089556169121</v>
      </c>
      <c r="EV101" s="2">
        <f t="shared" si="137"/>
        <v>79.355947307268622</v>
      </c>
      <c r="EW101" s="2">
        <f t="shared" si="137"/>
        <v>80.056913044317085</v>
      </c>
      <c r="EX101" s="2">
        <f t="shared" si="137"/>
        <v>79.14447178721187</v>
      </c>
      <c r="EY101" s="2">
        <f t="shared" si="137"/>
        <v>80.026878491733868</v>
      </c>
      <c r="EZ101" s="2">
        <f t="shared" si="137"/>
        <v>79.923867200089262</v>
      </c>
      <c r="FA101" s="2">
        <f t="shared" si="137"/>
        <v>82.621144981992188</v>
      </c>
      <c r="FB101" s="2">
        <f t="shared" si="137"/>
        <v>84.100462326089044</v>
      </c>
      <c r="FC101" s="2">
        <f t="shared" si="137"/>
        <v>81.394257135185597</v>
      </c>
      <c r="FD101" s="2">
        <f t="shared" si="137"/>
        <v>84.587334366794011</v>
      </c>
      <c r="FE101" s="2">
        <f t="shared" si="137"/>
        <v>86.107129165983565</v>
      </c>
      <c r="FG101" s="2">
        <f t="shared" si="138"/>
        <v>0.93876596471213447</v>
      </c>
      <c r="FH101" s="2">
        <f t="shared" si="138"/>
        <v>0.94899445490023859</v>
      </c>
      <c r="FI101" s="2">
        <f t="shared" si="138"/>
        <v>0.94795965347678379</v>
      </c>
      <c r="FJ101" s="2">
        <f t="shared" si="138"/>
        <v>0.95370872551555896</v>
      </c>
      <c r="FK101" s="2">
        <f t="shared" si="138"/>
        <v>0.95157753394125011</v>
      </c>
      <c r="FL101" s="2">
        <f t="shared" si="138"/>
        <v>0.94948712056997597</v>
      </c>
      <c r="FM101" s="2">
        <f t="shared" si="138"/>
        <v>0.94719680344253199</v>
      </c>
      <c r="FN101" s="2">
        <f t="shared" si="138"/>
        <v>0.94437320472009501</v>
      </c>
      <c r="FO101" s="2">
        <f t="shared" si="138"/>
        <v>0.94180115426572508</v>
      </c>
      <c r="FP101" s="2">
        <f t="shared" si="138"/>
        <v>0.94376624078506666</v>
      </c>
      <c r="FQ101" s="2">
        <f t="shared" si="138"/>
        <v>0.941630772650209</v>
      </c>
      <c r="FR101" s="2">
        <f t="shared" si="138"/>
        <v>0.94297102497516516</v>
      </c>
      <c r="FS101" s="2">
        <f t="shared" si="138"/>
        <v>0.94726187107564797</v>
      </c>
      <c r="FT101" s="2">
        <f t="shared" si="138"/>
        <v>0.92592753457343646</v>
      </c>
      <c r="FU101" s="2">
        <f t="shared" si="138"/>
        <v>0.91003320856676406</v>
      </c>
      <c r="FW101" s="2">
        <f t="shared" si="128"/>
        <v>4.2705538733349093E-4</v>
      </c>
      <c r="FX101" s="2">
        <f t="shared" si="128"/>
        <v>6.3175834035034107E-4</v>
      </c>
      <c r="FY101" s="2">
        <f t="shared" si="128"/>
        <v>6.0964030290373567E-4</v>
      </c>
      <c r="FZ101" s="2">
        <f t="shared" si="128"/>
        <v>5.8134512711108743E-4</v>
      </c>
      <c r="GA101" s="2">
        <f t="shared" si="128"/>
        <v>5.4474712027429361E-4</v>
      </c>
      <c r="GB101" s="2">
        <f t="shared" si="128"/>
        <v>6.4700382949569126E-4</v>
      </c>
      <c r="GC101" s="2">
        <f t="shared" si="128"/>
        <v>7.2459694397357735E-4</v>
      </c>
      <c r="GD101" s="2">
        <f t="shared" si="128"/>
        <v>8.6797069648856704E-4</v>
      </c>
      <c r="GE101" s="2">
        <f t="shared" si="128"/>
        <v>6.7893848476847777E-4</v>
      </c>
      <c r="GF101" s="2">
        <f t="shared" si="128"/>
        <v>5.7453764590169581E-4</v>
      </c>
      <c r="GG101" s="2">
        <f t="shared" si="128"/>
        <v>4.9112477238502487E-4</v>
      </c>
      <c r="GH101" s="2">
        <f t="shared" si="128"/>
        <v>4.2130550493218354E-4</v>
      </c>
      <c r="GI101" s="2">
        <f t="shared" si="128"/>
        <v>3.9238526869495206E-4</v>
      </c>
      <c r="GJ101" s="2">
        <f t="shared" si="128"/>
        <v>3.2871074594294865E-4</v>
      </c>
      <c r="GK101" s="2">
        <f t="shared" si="128"/>
        <v>3.1961852711043595E-4</v>
      </c>
      <c r="GM101" s="86">
        <f t="shared" si="129"/>
        <v>1.577787977424424E-2</v>
      </c>
      <c r="GN101" s="86">
        <f t="shared" si="129"/>
        <v>2.5461676548880867E-4</v>
      </c>
      <c r="GO101" s="86">
        <f t="shared" si="129"/>
        <v>1.4270228039654144E-4</v>
      </c>
      <c r="GP101" s="86">
        <f t="shared" si="129"/>
        <v>8.8379888564422333E-5</v>
      </c>
      <c r="GQ101" s="86">
        <f t="shared" si="129"/>
        <v>5.648590153167377E-4</v>
      </c>
      <c r="GR101" s="86">
        <f t="shared" si="129"/>
        <v>4.7308118378900179E-4</v>
      </c>
      <c r="GS101" s="86">
        <f t="shared" si="129"/>
        <v>4.8425373688544267E-4</v>
      </c>
      <c r="GT101" s="86">
        <f t="shared" si="129"/>
        <v>3.530203274974667E-4</v>
      </c>
      <c r="GU101" s="86">
        <f t="shared" si="129"/>
        <v>4.7964978355904595E-4</v>
      </c>
      <c r="GV101" s="86">
        <f t="shared" si="129"/>
        <v>8.6825527312543423E-4</v>
      </c>
      <c r="GW101" s="86">
        <f t="shared" si="129"/>
        <v>3.1444841497286162E-4</v>
      </c>
      <c r="GX101" s="86">
        <f t="shared" si="129"/>
        <v>9.9390851998249941E-5</v>
      </c>
      <c r="GY101" s="86">
        <f t="shared" si="129"/>
        <v>1.0206185506765988E-4</v>
      </c>
      <c r="GZ101" s="86">
        <f t="shared" si="129"/>
        <v>4.2603645496996127E-2</v>
      </c>
      <c r="HA101" s="86">
        <f t="shared" si="129"/>
        <v>5.2772073517402991E-2</v>
      </c>
      <c r="HC101" s="86">
        <f t="shared" si="74"/>
        <v>3.6641999131357558E-2</v>
      </c>
      <c r="HD101" s="86">
        <f t="shared" si="74"/>
        <v>5.4021535283833064E-2</v>
      </c>
      <c r="HE101" s="86">
        <f t="shared" si="74"/>
        <v>5.7394151378889431E-2</v>
      </c>
      <c r="HF101" s="86">
        <f t="shared" si="74"/>
        <v>6.209776752989081E-2</v>
      </c>
      <c r="HG101" s="86">
        <f t="shared" si="74"/>
        <v>6.4657707078142002E-2</v>
      </c>
      <c r="HH101" s="86">
        <f t="shared" si="74"/>
        <v>9.0184273555879019E-2</v>
      </c>
      <c r="HI101" s="86">
        <f t="shared" si="139"/>
        <v>9.2157959058576516E-2</v>
      </c>
      <c r="HJ101" s="86">
        <f t="shared" si="139"/>
        <v>9.0718527924967401E-2</v>
      </c>
      <c r="HK101" s="86">
        <f t="shared" si="139"/>
        <v>8.4802534436422675E-2</v>
      </c>
      <c r="HL101" s="86">
        <f t="shared" si="139"/>
        <v>7.3755407981730844E-2</v>
      </c>
      <c r="HM101" s="86">
        <f t="shared" si="139"/>
        <v>5.8625085998156419E-2</v>
      </c>
      <c r="HN101" s="86">
        <f t="shared" si="139"/>
        <v>3.5588868097498998E-2</v>
      </c>
      <c r="HO101" s="86">
        <f t="shared" si="139"/>
        <v>4.3440092548164895E-2</v>
      </c>
      <c r="HP101" s="86">
        <f t="shared" si="139"/>
        <v>1.3051938529996041E-2</v>
      </c>
      <c r="HQ101" s="86">
        <f t="shared" si="139"/>
        <v>1.46060010886849E-2</v>
      </c>
      <c r="HS101" s="86">
        <f t="shared" si="130"/>
        <v>3.3460230845510955E-17</v>
      </c>
      <c r="HT101" s="86">
        <f t="shared" si="130"/>
        <v>5.0800067370730896E-14</v>
      </c>
      <c r="HU101" s="86">
        <f t="shared" si="130"/>
        <v>1.395545774857066E-14</v>
      </c>
      <c r="HV101" s="86">
        <f t="shared" si="130"/>
        <v>2.1586024256757509E-13</v>
      </c>
      <c r="HW101" s="86">
        <f t="shared" si="130"/>
        <v>2.0777848221614161E-13</v>
      </c>
      <c r="HX101" s="86">
        <f t="shared" si="130"/>
        <v>3.3982545413240186E-12</v>
      </c>
      <c r="HY101" s="86">
        <f t="shared" si="130"/>
        <v>5.7161157679607318E-13</v>
      </c>
      <c r="HZ101" s="86">
        <f t="shared" si="130"/>
        <v>1.6921427073722058E-13</v>
      </c>
      <c r="IA101" s="86">
        <f t="shared" si="130"/>
        <v>8.5422439672843763E-14</v>
      </c>
      <c r="IB101" s="86">
        <f t="shared" si="130"/>
        <v>6.2145330510181768E-14</v>
      </c>
      <c r="IC101" s="86">
        <f t="shared" si="130"/>
        <v>1.8199860422114615E-14</v>
      </c>
      <c r="ID101" s="86">
        <f t="shared" si="130"/>
        <v>1.2363357908817988E-16</v>
      </c>
      <c r="IE101" s="86">
        <f t="shared" si="130"/>
        <v>7.8764010468673637E-15</v>
      </c>
      <c r="IF101" s="86">
        <f t="shared" si="130"/>
        <v>3.8188270783865583E-13</v>
      </c>
      <c r="IG101" s="86">
        <f t="shared" si="130"/>
        <v>1.123266036682562E-12</v>
      </c>
      <c r="II101" s="86">
        <f t="shared" si="131"/>
        <v>1.9119528804669588E-113</v>
      </c>
      <c r="IJ101" s="86">
        <f t="shared" si="131"/>
        <v>1.1158328734690658E-90</v>
      </c>
      <c r="IK101" s="86">
        <f t="shared" si="131"/>
        <v>3.4366105038893033E-95</v>
      </c>
      <c r="IL101" s="86">
        <f t="shared" si="131"/>
        <v>2.6353580750563331E-90</v>
      </c>
      <c r="IM101" s="86">
        <f t="shared" si="131"/>
        <v>4.0602664716499249E-89</v>
      </c>
      <c r="IN101" s="86">
        <f t="shared" si="131"/>
        <v>6.5291709332524086E-80</v>
      </c>
      <c r="IO101" s="86">
        <f t="shared" si="131"/>
        <v>3.3724414950701367E-83</v>
      </c>
      <c r="IP101" s="86">
        <f t="shared" si="131"/>
        <v>1.5872157709334699E-88</v>
      </c>
      <c r="IQ101" s="86">
        <f t="shared" si="131"/>
        <v>4.2609759776669814E-91</v>
      </c>
      <c r="IR101" s="86">
        <f t="shared" si="131"/>
        <v>3.4400188148246342E-92</v>
      </c>
      <c r="IS101" s="86">
        <f t="shared" si="131"/>
        <v>6.5191715803210444E-94</v>
      </c>
      <c r="IT101" s="86">
        <f t="shared" si="131"/>
        <v>4.3314780150599272E-107</v>
      </c>
      <c r="IU101" s="86">
        <f t="shared" si="131"/>
        <v>1.533303553187593E-95</v>
      </c>
      <c r="IV101" s="86">
        <f t="shared" si="131"/>
        <v>7.7516239546694817E-63</v>
      </c>
      <c r="IW101" s="86">
        <f t="shared" si="131"/>
        <v>5.3265191961470135E-61</v>
      </c>
      <c r="IY101" s="86">
        <f t="shared" si="132"/>
        <v>5.2419878905601833E-2</v>
      </c>
      <c r="IZ101" s="86">
        <f t="shared" si="132"/>
        <v>5.4276152049372674E-2</v>
      </c>
      <c r="JA101" s="86">
        <f t="shared" si="132"/>
        <v>5.7536853659299926E-2</v>
      </c>
      <c r="JB101" s="86">
        <f t="shared" si="132"/>
        <v>6.2186147418671095E-2</v>
      </c>
      <c r="JC101" s="86">
        <f t="shared" si="132"/>
        <v>6.5222566093666515E-2</v>
      </c>
      <c r="JD101" s="86">
        <f t="shared" si="132"/>
        <v>9.0657354743066271E-2</v>
      </c>
      <c r="JE101" s="86">
        <f t="shared" si="132"/>
        <v>9.2642212796033574E-2</v>
      </c>
      <c r="JF101" s="86">
        <f t="shared" si="132"/>
        <v>9.1071548252634082E-2</v>
      </c>
      <c r="JG101" s="86">
        <f t="shared" si="132"/>
        <v>8.5282184220067142E-2</v>
      </c>
      <c r="JH101" s="86">
        <f t="shared" si="132"/>
        <v>7.4623663254918426E-2</v>
      </c>
      <c r="JI101" s="86">
        <f t="shared" si="132"/>
        <v>5.8939534413147483E-2</v>
      </c>
      <c r="JJ101" s="86">
        <f t="shared" si="132"/>
        <v>3.568825894949737E-2</v>
      </c>
      <c r="JK101" s="86">
        <f t="shared" si="132"/>
        <v>4.3542154403240434E-2</v>
      </c>
      <c r="JL101" s="86">
        <f t="shared" si="132"/>
        <v>5.5655584027374048E-2</v>
      </c>
      <c r="JM101" s="86">
        <f t="shared" si="132"/>
        <v>6.7378074607211152E-2</v>
      </c>
    </row>
    <row r="102" spans="2:273" x14ac:dyDescent="0.25">
      <c r="B102" s="2">
        <v>75</v>
      </c>
      <c r="C102" s="37">
        <v>98.122</v>
      </c>
      <c r="D102" s="37">
        <v>109.854</v>
      </c>
      <c r="E102" s="37">
        <v>113.634</v>
      </c>
      <c r="F102" s="37">
        <v>114.024</v>
      </c>
      <c r="G102" s="37">
        <v>113.56100000000001</v>
      </c>
      <c r="H102" s="37">
        <v>123.19499999999999</v>
      </c>
      <c r="I102" s="37">
        <v>124.04900000000001</v>
      </c>
      <c r="J102" s="37">
        <v>125.41500000000001</v>
      </c>
      <c r="K102" s="37">
        <v>123.68300000000001</v>
      </c>
      <c r="L102" s="37">
        <v>120.146</v>
      </c>
      <c r="M102" s="37">
        <v>111.80500000000001</v>
      </c>
      <c r="N102" s="37">
        <v>104.29300000000001</v>
      </c>
      <c r="O102" s="37">
        <v>102.756</v>
      </c>
      <c r="P102" s="37">
        <v>92.512</v>
      </c>
      <c r="Q102" s="37">
        <v>86.432000000000002</v>
      </c>
      <c r="S102" s="4">
        <f t="shared" si="133"/>
        <v>98.988241060827661</v>
      </c>
      <c r="T102" s="4">
        <f t="shared" si="133"/>
        <v>111.58841014837991</v>
      </c>
      <c r="U102" s="4">
        <f t="shared" si="133"/>
        <v>114.87645584977966</v>
      </c>
      <c r="V102" s="4">
        <f t="shared" si="133"/>
        <v>114.67240064758207</v>
      </c>
      <c r="W102" s="4">
        <f t="shared" si="133"/>
        <v>114.98025382186795</v>
      </c>
      <c r="X102" s="4">
        <f t="shared" si="133"/>
        <v>122.02869622682377</v>
      </c>
      <c r="Y102" s="4">
        <f t="shared" si="133"/>
        <v>124.77509610907816</v>
      </c>
      <c r="Z102" s="4">
        <f t="shared" si="133"/>
        <v>125.46038322723456</v>
      </c>
      <c r="AA102" s="4">
        <f t="shared" si="133"/>
        <v>123.44735535748963</v>
      </c>
      <c r="AB102" s="4">
        <f t="shared" si="133"/>
        <v>118.62179870923602</v>
      </c>
      <c r="AC102" s="4">
        <f t="shared" si="133"/>
        <v>114.91233861036169</v>
      </c>
      <c r="AD102" s="4">
        <f t="shared" si="133"/>
        <v>107.67915984051918</v>
      </c>
      <c r="AE102" s="4">
        <f t="shared" si="133"/>
        <v>107.62300408538373</v>
      </c>
      <c r="AF102" s="4">
        <f t="shared" si="133"/>
        <v>95.58430865355372</v>
      </c>
      <c r="AG102" s="4">
        <f t="shared" si="133"/>
        <v>90.619416084753624</v>
      </c>
      <c r="AI102" s="4">
        <f t="shared" si="134"/>
        <v>-0.86624106082766161</v>
      </c>
      <c r="AJ102" s="4">
        <f t="shared" si="134"/>
        <v>-1.7344101483799079</v>
      </c>
      <c r="AK102" s="4">
        <f t="shared" si="134"/>
        <v>-1.2424558497796596</v>
      </c>
      <c r="AL102" s="4">
        <f t="shared" si="134"/>
        <v>-0.64840064758206495</v>
      </c>
      <c r="AM102" s="4">
        <f t="shared" si="134"/>
        <v>-1.4192538218679402</v>
      </c>
      <c r="AN102" s="4">
        <f t="shared" si="134"/>
        <v>1.1663037731762245</v>
      </c>
      <c r="AO102" s="4">
        <f t="shared" si="134"/>
        <v>-0.72609610907815636</v>
      </c>
      <c r="AP102" s="4">
        <f t="shared" si="134"/>
        <v>-4.5383227234552237E-2</v>
      </c>
      <c r="AQ102" s="4">
        <f t="shared" si="134"/>
        <v>0.23564464251037975</v>
      </c>
      <c r="AR102" s="4">
        <f t="shared" si="134"/>
        <v>1.5242012907639833</v>
      </c>
      <c r="AS102" s="4">
        <f t="shared" si="134"/>
        <v>-3.1073386103616798</v>
      </c>
      <c r="AT102" s="4">
        <f t="shared" si="134"/>
        <v>-3.38615984051917</v>
      </c>
      <c r="AU102" s="4">
        <f t="shared" si="134"/>
        <v>-4.8670040853837264</v>
      </c>
      <c r="AV102" s="4">
        <f t="shared" si="134"/>
        <v>-3.0723086535537192</v>
      </c>
      <c r="AW102" s="4">
        <f t="shared" si="134"/>
        <v>-4.1874160847536217</v>
      </c>
      <c r="AY102" s="2">
        <f t="shared" si="126"/>
        <v>78.612047428358167</v>
      </c>
      <c r="AZ102" s="2">
        <f t="shared" si="126"/>
        <v>79.524285391182076</v>
      </c>
      <c r="BA102" s="2">
        <f t="shared" si="126"/>
        <v>81.268708694660489</v>
      </c>
      <c r="BB102" s="2">
        <f t="shared" si="126"/>
        <v>79.740686839593039</v>
      </c>
      <c r="BC102" s="2">
        <f t="shared" si="126"/>
        <v>80.727062210071722</v>
      </c>
      <c r="BD102" s="2">
        <f t="shared" si="126"/>
        <v>79.677869155590173</v>
      </c>
      <c r="BE102" s="2">
        <f t="shared" si="126"/>
        <v>80.89002543684623</v>
      </c>
      <c r="BF102" s="2">
        <f t="shared" si="126"/>
        <v>79.777571533074365</v>
      </c>
      <c r="BG102" s="2">
        <f t="shared" si="126"/>
        <v>81.249265886757755</v>
      </c>
      <c r="BH102" s="2">
        <f t="shared" si="126"/>
        <v>80.99878693855301</v>
      </c>
      <c r="BI102" s="2">
        <f t="shared" si="126"/>
        <v>84.388440414531033</v>
      </c>
      <c r="BJ102" s="2">
        <f t="shared" si="126"/>
        <v>85.788143288714764</v>
      </c>
      <c r="BK102" s="2">
        <f t="shared" si="126"/>
        <v>82.501371885682062</v>
      </c>
      <c r="BL102" s="2">
        <f t="shared" si="126"/>
        <v>85.235140629563759</v>
      </c>
      <c r="BM102" s="2">
        <f t="shared" si="126"/>
        <v>83.657903964606234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92.07118322762507</v>
      </c>
      <c r="DL102" s="2">
        <f t="shared" si="135"/>
        <v>97.72472733165867</v>
      </c>
      <c r="DM102" s="2">
        <f t="shared" si="135"/>
        <v>99.188216757150997</v>
      </c>
      <c r="DN102" s="2">
        <f t="shared" si="135"/>
        <v>98.190585365853678</v>
      </c>
      <c r="DO102" s="2">
        <f t="shared" si="135"/>
        <v>95.654493031358868</v>
      </c>
      <c r="DP102" s="2">
        <f t="shared" si="135"/>
        <v>96.043643978067692</v>
      </c>
      <c r="DQ102" s="2">
        <f t="shared" si="135"/>
        <v>95.618953515382316</v>
      </c>
      <c r="DR102" s="2">
        <f t="shared" si="135"/>
        <v>91.418402597402576</v>
      </c>
      <c r="DS102" s="2">
        <f t="shared" si="135"/>
        <v>97.877430725863277</v>
      </c>
      <c r="DT102" s="2">
        <f t="shared" si="135"/>
        <v>97.313378737541527</v>
      </c>
      <c r="DU102" s="2">
        <f t="shared" si="135"/>
        <v>103.0587818181818</v>
      </c>
      <c r="DV102" s="2">
        <f t="shared" si="135"/>
        <v>98.567645424343098</v>
      </c>
      <c r="DW102" s="2">
        <f t="shared" si="135"/>
        <v>101.17187332198905</v>
      </c>
      <c r="DX102" s="2">
        <f t="shared" si="135"/>
        <v>96.132243902439029</v>
      </c>
      <c r="DY102" s="2">
        <f t="shared" si="135"/>
        <v>91.976619134897348</v>
      </c>
      <c r="EA102" s="2">
        <f t="shared" si="95"/>
        <v>77.811017900080117</v>
      </c>
      <c r="EB102" s="2">
        <f t="shared" si="95"/>
        <v>78.632336888359958</v>
      </c>
      <c r="EC102" s="2">
        <f t="shared" si="95"/>
        <v>80.371709527760189</v>
      </c>
      <c r="ED102" s="2">
        <f t="shared" si="95"/>
        <v>78.924407248209022</v>
      </c>
      <c r="EE102" s="2">
        <f t="shared" si="95"/>
        <v>80.034843895439238</v>
      </c>
      <c r="EF102" s="2">
        <f t="shared" si="95"/>
        <v>78.883535467885892</v>
      </c>
      <c r="EG102" s="2">
        <f t="shared" si="95"/>
        <v>80.141338950715408</v>
      </c>
      <c r="EH102" s="2">
        <f t="shared" si="95"/>
        <v>79.152337593984981</v>
      </c>
      <c r="EI102" s="2">
        <f t="shared" si="95"/>
        <v>80.31245668741704</v>
      </c>
      <c r="EJ102" s="2">
        <f t="shared" si="95"/>
        <v>80.112432529192617</v>
      </c>
      <c r="EK102" s="2">
        <f t="shared" si="95"/>
        <v>83.333423894196272</v>
      </c>
      <c r="EL102" s="2">
        <f t="shared" si="95"/>
        <v>85.08382521586185</v>
      </c>
      <c r="EM102" s="2">
        <f t="shared" si="136"/>
        <v>81.553496010802803</v>
      </c>
      <c r="EN102" s="2">
        <f t="shared" si="136"/>
        <v>84.440083188908147</v>
      </c>
      <c r="EO102" s="2">
        <f t="shared" si="136"/>
        <v>82.906697505105214</v>
      </c>
      <c r="EQ102" s="2">
        <f t="shared" si="137"/>
        <v>78.538848236788979</v>
      </c>
      <c r="ER102" s="2">
        <f t="shared" si="137"/>
        <v>78.361327568807823</v>
      </c>
      <c r="ES102" s="2">
        <f t="shared" si="137"/>
        <v>80.123413197345414</v>
      </c>
      <c r="ET102" s="2">
        <f t="shared" si="137"/>
        <v>78.250957982335223</v>
      </c>
      <c r="EU102" s="2">
        <f t="shared" si="137"/>
        <v>79.155406445717432</v>
      </c>
      <c r="EV102" s="2">
        <f t="shared" si="137"/>
        <v>79.260590441412631</v>
      </c>
      <c r="EW102" s="2">
        <f t="shared" si="137"/>
        <v>79.953122759223859</v>
      </c>
      <c r="EX102" s="2">
        <f t="shared" si="137"/>
        <v>79.0348479706864</v>
      </c>
      <c r="EY102" s="2">
        <f t="shared" si="137"/>
        <v>79.905499334907844</v>
      </c>
      <c r="EZ102" s="2">
        <f t="shared" si="137"/>
        <v>79.800555491184369</v>
      </c>
      <c r="FA102" s="2">
        <f t="shared" si="137"/>
        <v>82.495044030235576</v>
      </c>
      <c r="FB102" s="2">
        <f t="shared" si="137"/>
        <v>83.944384093683439</v>
      </c>
      <c r="FC102" s="2">
        <f t="shared" si="137"/>
        <v>81.26779258769001</v>
      </c>
      <c r="FD102" s="2">
        <f t="shared" si="137"/>
        <v>84.476244512978241</v>
      </c>
      <c r="FE102" s="2">
        <f t="shared" si="137"/>
        <v>85.974302476922105</v>
      </c>
      <c r="FG102" s="2">
        <f t="shared" si="138"/>
        <v>0.94385137112116746</v>
      </c>
      <c r="FH102" s="2">
        <f t="shared" si="138"/>
        <v>0.95327268082583905</v>
      </c>
      <c r="FI102" s="2">
        <f t="shared" si="138"/>
        <v>0.95232031525851502</v>
      </c>
      <c r="FJ102" s="2">
        <f t="shared" si="138"/>
        <v>0.95760919261690736</v>
      </c>
      <c r="FK102" s="2">
        <f t="shared" si="138"/>
        <v>0.95564922285229736</v>
      </c>
      <c r="FL102" s="2">
        <f t="shared" si="138"/>
        <v>0.9537260378346859</v>
      </c>
      <c r="FM102" s="2">
        <f t="shared" si="138"/>
        <v>0.95161812492441222</v>
      </c>
      <c r="FN102" s="2">
        <f t="shared" si="138"/>
        <v>0.94901822665111535</v>
      </c>
      <c r="FO102" s="2">
        <f t="shared" si="138"/>
        <v>0.94664881751122454</v>
      </c>
      <c r="FP102" s="2">
        <f t="shared" si="138"/>
        <v>0.94845918007728469</v>
      </c>
      <c r="FQ102" s="2">
        <f t="shared" si="138"/>
        <v>0.9464918214947845</v>
      </c>
      <c r="FR102" s="2">
        <f t="shared" si="138"/>
        <v>0.94772665253557031</v>
      </c>
      <c r="FS102" s="2">
        <f t="shared" si="138"/>
        <v>0.95167802225586284</v>
      </c>
      <c r="FT102" s="2">
        <f t="shared" si="138"/>
        <v>0.93200192615092847</v>
      </c>
      <c r="FU102" s="2">
        <f t="shared" si="138"/>
        <v>0.91729460666282969</v>
      </c>
      <c r="FW102" s="2">
        <f t="shared" si="128"/>
        <v>4.6823762864834842E-4</v>
      </c>
      <c r="FX102" s="2">
        <f t="shared" si="128"/>
        <v>6.9266702674355811E-4</v>
      </c>
      <c r="FY102" s="2">
        <f t="shared" si="128"/>
        <v>6.6841798528562504E-4</v>
      </c>
      <c r="FZ102" s="2">
        <f t="shared" si="128"/>
        <v>6.3739650657118011E-4</v>
      </c>
      <c r="GA102" s="2">
        <f t="shared" si="128"/>
        <v>5.9727194943686509E-4</v>
      </c>
      <c r="GB102" s="2">
        <f t="shared" si="128"/>
        <v>7.0938131103154365E-4</v>
      </c>
      <c r="GC102" s="2">
        <f t="shared" si="128"/>
        <v>7.9444921185756591E-4</v>
      </c>
      <c r="GD102" s="2">
        <f t="shared" si="128"/>
        <v>9.5163125375458861E-4</v>
      </c>
      <c r="GE102" s="2">
        <f t="shared" si="128"/>
        <v>7.4439248530859189E-4</v>
      </c>
      <c r="GF102" s="2">
        <f t="shared" si="128"/>
        <v>6.2993308417972466E-4</v>
      </c>
      <c r="GG102" s="2">
        <f t="shared" si="128"/>
        <v>5.3848208969950744E-4</v>
      </c>
      <c r="GH102" s="2">
        <f t="shared" si="128"/>
        <v>4.6193352395591754E-4</v>
      </c>
      <c r="GI102" s="2">
        <f t="shared" si="128"/>
        <v>4.3022560472331267E-4</v>
      </c>
      <c r="GJ102" s="2">
        <f t="shared" si="128"/>
        <v>3.6041273584400439E-4</v>
      </c>
      <c r="GK102" s="2">
        <f t="shared" si="128"/>
        <v>3.5044393969393853E-4</v>
      </c>
      <c r="GM102" s="86">
        <f t="shared" si="129"/>
        <v>7.7606794628325843E-3</v>
      </c>
      <c r="GN102" s="86">
        <f t="shared" si="129"/>
        <v>5.4831530663271427E-5</v>
      </c>
      <c r="GO102" s="86">
        <f t="shared" si="129"/>
        <v>2.8405633206368097E-5</v>
      </c>
      <c r="GP102" s="86">
        <f t="shared" si="129"/>
        <v>1.6096441473697395E-5</v>
      </c>
      <c r="GQ102" s="86">
        <f t="shared" si="129"/>
        <v>1.4284549160630049E-4</v>
      </c>
      <c r="GR102" s="86">
        <f t="shared" si="129"/>
        <v>1.2099155757358494E-4</v>
      </c>
      <c r="GS102" s="86">
        <f t="shared" si="129"/>
        <v>1.2582320513919757E-4</v>
      </c>
      <c r="GT102" s="86">
        <f t="shared" si="129"/>
        <v>8.4147876472425107E-5</v>
      </c>
      <c r="GU102" s="86">
        <f t="shared" si="129"/>
        <v>1.1691626134839581E-4</v>
      </c>
      <c r="GV102" s="86">
        <f t="shared" si="129"/>
        <v>2.406370411289886E-4</v>
      </c>
      <c r="GW102" s="86">
        <f t="shared" si="129"/>
        <v>6.8900898864556091E-5</v>
      </c>
      <c r="GX102" s="86">
        <f t="shared" si="129"/>
        <v>1.5856171688742333E-5</v>
      </c>
      <c r="GY102" s="86">
        <f t="shared" si="129"/>
        <v>1.7421014619147277E-5</v>
      </c>
      <c r="GZ102" s="86">
        <f t="shared" si="129"/>
        <v>2.4756294489010025E-2</v>
      </c>
      <c r="HA102" s="86">
        <f t="shared" si="129"/>
        <v>3.4418176044293376E-2</v>
      </c>
      <c r="HC102" s="86">
        <f t="shared" si="74"/>
        <v>5.2479418494789196E-2</v>
      </c>
      <c r="HD102" s="86">
        <f t="shared" si="74"/>
        <v>7.4241110521409803E-2</v>
      </c>
      <c r="HE102" s="86">
        <f t="shared" si="74"/>
        <v>7.9104763834389899E-2</v>
      </c>
      <c r="HF102" s="86">
        <f t="shared" si="74"/>
        <v>8.4359395162052903E-2</v>
      </c>
      <c r="HG102" s="86">
        <f t="shared" si="74"/>
        <v>8.7248049280923196E-2</v>
      </c>
      <c r="HH102" s="86">
        <f t="shared" si="74"/>
        <v>0.11844901034102456</v>
      </c>
      <c r="HI102" s="86">
        <f t="shared" si="139"/>
        <v>0.12207812618157186</v>
      </c>
      <c r="HJ102" s="86">
        <f t="shared" si="139"/>
        <v>0.12222382099185282</v>
      </c>
      <c r="HK102" s="86">
        <f t="shared" si="139"/>
        <v>0.11405969086613593</v>
      </c>
      <c r="HL102" s="86">
        <f t="shared" si="139"/>
        <v>9.9515572749810058E-2</v>
      </c>
      <c r="HM102" s="86">
        <f t="shared" si="139"/>
        <v>7.9831332439018868E-2</v>
      </c>
      <c r="HN102" s="86">
        <f t="shared" si="139"/>
        <v>5.0517163603564917E-2</v>
      </c>
      <c r="HO102" s="86">
        <f t="shared" si="139"/>
        <v>5.9711054582616802E-2</v>
      </c>
      <c r="HP102" s="86">
        <f t="shared" si="139"/>
        <v>2.0435611274469835E-2</v>
      </c>
      <c r="HQ102" s="86">
        <f t="shared" si="139"/>
        <v>2.3385960621246163E-2</v>
      </c>
      <c r="HS102" s="86">
        <f t="shared" si="130"/>
        <v>1.2040525877195837E-16</v>
      </c>
      <c r="HT102" s="86">
        <f t="shared" si="130"/>
        <v>1.4918391780351832E-13</v>
      </c>
      <c r="HU102" s="86">
        <f t="shared" si="130"/>
        <v>4.2882153524083945E-14</v>
      </c>
      <c r="HV102" s="86">
        <f t="shared" si="130"/>
        <v>6.0875895158357965E-13</v>
      </c>
      <c r="HW102" s="86">
        <f t="shared" si="130"/>
        <v>5.7720466583183683E-13</v>
      </c>
      <c r="HX102" s="86">
        <f t="shared" si="130"/>
        <v>8.6903844556183659E-12</v>
      </c>
      <c r="HY102" s="86">
        <f t="shared" si="130"/>
        <v>1.5643719057794827E-12</v>
      </c>
      <c r="HZ102" s="86">
        <f t="shared" si="130"/>
        <v>5.0274727277167832E-13</v>
      </c>
      <c r="IA102" s="86">
        <f t="shared" si="130"/>
        <v>2.5172500327492615E-13</v>
      </c>
      <c r="IB102" s="86">
        <f t="shared" si="130"/>
        <v>1.8098854169268528E-13</v>
      </c>
      <c r="IC102" s="86">
        <f t="shared" si="130"/>
        <v>5.3533041457874996E-14</v>
      </c>
      <c r="ID102" s="86">
        <f t="shared" si="130"/>
        <v>4.1849748041213674E-16</v>
      </c>
      <c r="IE102" s="86">
        <f t="shared" si="130"/>
        <v>2.3004501044467121E-14</v>
      </c>
      <c r="IF102" s="86">
        <f t="shared" si="130"/>
        <v>9.4835426968327534E-13</v>
      </c>
      <c r="IG102" s="86">
        <f t="shared" si="130"/>
        <v>2.6903839160414085E-12</v>
      </c>
      <c r="II102" s="86">
        <f t="shared" si="131"/>
        <v>8.1806592200329625E-111</v>
      </c>
      <c r="IJ102" s="86">
        <f t="shared" si="131"/>
        <v>1.7925315174668506E-88</v>
      </c>
      <c r="IK102" s="86">
        <f t="shared" si="131"/>
        <v>6.9622128784095167E-93</v>
      </c>
      <c r="IL102" s="86">
        <f t="shared" si="131"/>
        <v>3.9180515044613615E-88</v>
      </c>
      <c r="IM102" s="86">
        <f t="shared" si="131"/>
        <v>5.4103915168525662E-87</v>
      </c>
      <c r="IN102" s="86">
        <f t="shared" si="131"/>
        <v>5.7558558657828118E-78</v>
      </c>
      <c r="IO102" s="86">
        <f t="shared" si="131"/>
        <v>3.8591898208649072E-81</v>
      </c>
      <c r="IP102" s="86">
        <f t="shared" si="131"/>
        <v>2.8156218639671139E-86</v>
      </c>
      <c r="IQ102" s="86">
        <f t="shared" si="131"/>
        <v>7.3705533089758241E-89</v>
      </c>
      <c r="IR102" s="86">
        <f t="shared" si="131"/>
        <v>5.6428969342056178E-90</v>
      </c>
      <c r="IS102" s="86">
        <f t="shared" si="131"/>
        <v>1.059435921206943E-91</v>
      </c>
      <c r="IT102" s="86">
        <f t="shared" si="131"/>
        <v>1.2999973485253947E-104</v>
      </c>
      <c r="IU102" s="86">
        <f t="shared" si="131"/>
        <v>2.3524448118198766E-93</v>
      </c>
      <c r="IV102" s="86">
        <f t="shared" si="131"/>
        <v>1.916676051446828E-61</v>
      </c>
      <c r="IW102" s="86">
        <f t="shared" si="131"/>
        <v>1.1833483293505187E-59</v>
      </c>
      <c r="IY102" s="86">
        <f t="shared" si="132"/>
        <v>6.0240097957621898E-2</v>
      </c>
      <c r="IZ102" s="86">
        <f t="shared" si="132"/>
        <v>7.4295942052222258E-2</v>
      </c>
      <c r="JA102" s="86">
        <f t="shared" si="132"/>
        <v>7.9133169467639153E-2</v>
      </c>
      <c r="JB102" s="86">
        <f t="shared" si="132"/>
        <v>8.4375491604135364E-2</v>
      </c>
      <c r="JC102" s="86">
        <f t="shared" si="132"/>
        <v>8.73908947731067E-2</v>
      </c>
      <c r="JD102" s="86">
        <f t="shared" si="132"/>
        <v>0.11857000190728853</v>
      </c>
      <c r="JE102" s="86">
        <f t="shared" si="132"/>
        <v>0.12220394938827543</v>
      </c>
      <c r="JF102" s="86">
        <f t="shared" si="132"/>
        <v>0.122307968868828</v>
      </c>
      <c r="JG102" s="86">
        <f t="shared" si="132"/>
        <v>0.11417660712773606</v>
      </c>
      <c r="JH102" s="86">
        <f t="shared" si="132"/>
        <v>9.9756209791120043E-2</v>
      </c>
      <c r="JI102" s="86">
        <f t="shared" si="132"/>
        <v>7.9900233337936957E-2</v>
      </c>
      <c r="JJ102" s="86">
        <f t="shared" si="132"/>
        <v>5.0533019775254075E-2</v>
      </c>
      <c r="JK102" s="86">
        <f t="shared" si="132"/>
        <v>5.9728475597258954E-2</v>
      </c>
      <c r="JL102" s="86">
        <f t="shared" si="132"/>
        <v>4.5191905764428213E-2</v>
      </c>
      <c r="JM102" s="86">
        <f t="shared" si="132"/>
        <v>5.7804136668229922E-2</v>
      </c>
    </row>
    <row r="103" spans="2:273" x14ac:dyDescent="0.25">
      <c r="B103" s="2">
        <v>76</v>
      </c>
      <c r="C103" s="37">
        <v>104.878</v>
      </c>
      <c r="D103" s="37">
        <v>120.902</v>
      </c>
      <c r="E103" s="37">
        <v>124.56100000000001</v>
      </c>
      <c r="F103" s="37">
        <v>123.53700000000001</v>
      </c>
      <c r="G103" s="37">
        <v>123.146</v>
      </c>
      <c r="H103" s="37">
        <v>132.31700000000001</v>
      </c>
      <c r="I103" s="37">
        <v>135.43899999999999</v>
      </c>
      <c r="J103" s="37">
        <v>137.65899999999999</v>
      </c>
      <c r="K103" s="37">
        <v>134.09800000000001</v>
      </c>
      <c r="L103" s="37">
        <v>130.732</v>
      </c>
      <c r="M103" s="37">
        <v>121.122</v>
      </c>
      <c r="N103" s="37">
        <v>110.29300000000001</v>
      </c>
      <c r="O103" s="37">
        <v>111.488</v>
      </c>
      <c r="P103" s="37">
        <v>95.756</v>
      </c>
      <c r="Q103" s="37">
        <v>90.704999999999998</v>
      </c>
      <c r="S103" s="4">
        <f t="shared" si="133"/>
        <v>105.0903833096737</v>
      </c>
      <c r="T103" s="4">
        <f t="shared" si="133"/>
        <v>120.23578205653752</v>
      </c>
      <c r="U103" s="4">
        <f t="shared" si="133"/>
        <v>123.94443951994472</v>
      </c>
      <c r="V103" s="4">
        <f t="shared" si="133"/>
        <v>123.59076912495151</v>
      </c>
      <c r="W103" s="4">
        <f t="shared" si="133"/>
        <v>123.45851121955252</v>
      </c>
      <c r="X103" s="4">
        <f t="shared" si="133"/>
        <v>131.20460876558769</v>
      </c>
      <c r="Y103" s="4">
        <f t="shared" si="133"/>
        <v>134.52806767621794</v>
      </c>
      <c r="Z103" s="4">
        <f t="shared" si="133"/>
        <v>136.25953146800069</v>
      </c>
      <c r="AA103" s="4">
        <f t="shared" si="133"/>
        <v>133.42075896880326</v>
      </c>
      <c r="AB103" s="4">
        <f t="shared" si="133"/>
        <v>127.77233212035942</v>
      </c>
      <c r="AC103" s="4">
        <f t="shared" si="133"/>
        <v>122.74613157348058</v>
      </c>
      <c r="AD103" s="4">
        <f t="shared" si="133"/>
        <v>114.37024233259866</v>
      </c>
      <c r="AE103" s="4">
        <f t="shared" si="133"/>
        <v>114.4822223970309</v>
      </c>
      <c r="AF103" s="4">
        <f t="shared" si="133"/>
        <v>98.822480532790607</v>
      </c>
      <c r="AG103" s="4">
        <f t="shared" si="133"/>
        <v>93.338481746382953</v>
      </c>
      <c r="AI103" s="4">
        <f t="shared" si="134"/>
        <v>-0.21238330967369734</v>
      </c>
      <c r="AJ103" s="4">
        <f t="shared" si="134"/>
        <v>0.66621794346248464</v>
      </c>
      <c r="AK103" s="4">
        <f t="shared" si="134"/>
        <v>0.61656048005528419</v>
      </c>
      <c r="AL103" s="4">
        <f t="shared" si="134"/>
        <v>-5.3769124951500658E-2</v>
      </c>
      <c r="AM103" s="4">
        <f t="shared" si="134"/>
        <v>-0.31251121955251904</v>
      </c>
      <c r="AN103" s="4">
        <f t="shared" si="134"/>
        <v>1.1123912344123141</v>
      </c>
      <c r="AO103" s="4">
        <f t="shared" si="134"/>
        <v>0.91093232378204902</v>
      </c>
      <c r="AP103" s="4">
        <f t="shared" si="134"/>
        <v>1.3994685319993039</v>
      </c>
      <c r="AQ103" s="4">
        <f t="shared" si="134"/>
        <v>0.6772410311967576</v>
      </c>
      <c r="AR103" s="4">
        <f t="shared" si="134"/>
        <v>2.9596678796405769</v>
      </c>
      <c r="AS103" s="4">
        <f t="shared" si="134"/>
        <v>-1.6241315734805823</v>
      </c>
      <c r="AT103" s="4">
        <f t="shared" si="134"/>
        <v>-4.077242332598658</v>
      </c>
      <c r="AU103" s="4">
        <f t="shared" si="134"/>
        <v>-2.9942223970308959</v>
      </c>
      <c r="AV103" s="4">
        <f t="shared" si="134"/>
        <v>-3.0664805327906066</v>
      </c>
      <c r="AW103" s="4">
        <f t="shared" si="134"/>
        <v>-2.6334817463829552</v>
      </c>
      <c r="AY103" s="2">
        <f t="shared" si="126"/>
        <v>78.482666517060522</v>
      </c>
      <c r="AZ103" s="2">
        <f t="shared" si="126"/>
        <v>79.369888487911581</v>
      </c>
      <c r="BA103" s="2">
        <f t="shared" si="126"/>
        <v>81.089128718626867</v>
      </c>
      <c r="BB103" s="2">
        <f t="shared" si="126"/>
        <v>79.569795597181312</v>
      </c>
      <c r="BC103" s="2">
        <f t="shared" si="126"/>
        <v>80.541037136516849</v>
      </c>
      <c r="BD103" s="2">
        <f t="shared" si="126"/>
        <v>79.537760604622207</v>
      </c>
      <c r="BE103" s="2">
        <f t="shared" si="126"/>
        <v>80.727370794540064</v>
      </c>
      <c r="BF103" s="2">
        <f t="shared" si="126"/>
        <v>79.618061092867833</v>
      </c>
      <c r="BG103" s="2">
        <f t="shared" si="126"/>
        <v>81.050206969959319</v>
      </c>
      <c r="BH103" s="2">
        <f t="shared" si="126"/>
        <v>80.802154467013025</v>
      </c>
      <c r="BI103" s="2">
        <f t="shared" si="126"/>
        <v>84.165290192471971</v>
      </c>
      <c r="BJ103" s="2">
        <f t="shared" si="126"/>
        <v>85.553543748540719</v>
      </c>
      <c r="BK103" s="2">
        <f t="shared" si="126"/>
        <v>82.298796429547338</v>
      </c>
      <c r="BL103" s="2">
        <f t="shared" si="126"/>
        <v>85.074170133117406</v>
      </c>
      <c r="BM103" s="2">
        <f t="shared" si="126"/>
        <v>83.571522038079635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92.252435165609569</v>
      </c>
      <c r="DL103" s="2">
        <f t="shared" si="135"/>
        <v>97.971592577586875</v>
      </c>
      <c r="DM103" s="2">
        <f t="shared" si="135"/>
        <v>99.442806579693737</v>
      </c>
      <c r="DN103" s="2">
        <f t="shared" si="135"/>
        <v>98.420712195121979</v>
      </c>
      <c r="DO103" s="2">
        <f t="shared" si="135"/>
        <v>95.817156097560968</v>
      </c>
      <c r="DP103" s="2">
        <f t="shared" si="135"/>
        <v>96.201952867136654</v>
      </c>
      <c r="DQ103" s="2">
        <f t="shared" si="135"/>
        <v>95.744109499500297</v>
      </c>
      <c r="DR103" s="2">
        <f t="shared" si="135"/>
        <v>91.442242524916921</v>
      </c>
      <c r="DS103" s="2">
        <f t="shared" si="135"/>
        <v>98.01485933756166</v>
      </c>
      <c r="DT103" s="2">
        <f t="shared" si="135"/>
        <v>97.405305647840535</v>
      </c>
      <c r="DU103" s="2">
        <f t="shared" si="135"/>
        <v>103.23429090909089</v>
      </c>
      <c r="DV103" s="2">
        <f t="shared" si="135"/>
        <v>98.669111295681063</v>
      </c>
      <c r="DW103" s="2">
        <f t="shared" si="135"/>
        <v>101.30855033357645</v>
      </c>
      <c r="DX103" s="2">
        <f t="shared" si="135"/>
        <v>96.251021951219514</v>
      </c>
      <c r="DY103" s="2">
        <f t="shared" si="135"/>
        <v>92.095603555718455</v>
      </c>
      <c r="EA103" s="2">
        <f t="shared" si="95"/>
        <v>77.735211327811882</v>
      </c>
      <c r="EB103" s="2">
        <f t="shared" si="95"/>
        <v>78.538512461665221</v>
      </c>
      <c r="EC103" s="2">
        <f t="shared" si="95"/>
        <v>80.251256571621951</v>
      </c>
      <c r="ED103" s="2">
        <f t="shared" si="95"/>
        <v>78.809216097766537</v>
      </c>
      <c r="EE103" s="2">
        <f t="shared" si="95"/>
        <v>79.895049290433803</v>
      </c>
      <c r="EF103" s="2">
        <f t="shared" si="95"/>
        <v>78.800073906258561</v>
      </c>
      <c r="EG103" s="2">
        <f t="shared" si="95"/>
        <v>80.031237837837836</v>
      </c>
      <c r="EH103" s="2">
        <f t="shared" si="95"/>
        <v>79.038874887218057</v>
      </c>
      <c r="EI103" s="2">
        <f t="shared" si="95"/>
        <v>80.17857831738911</v>
      </c>
      <c r="EJ103" s="2">
        <f t="shared" si="95"/>
        <v>79.979518795662244</v>
      </c>
      <c r="EK103" s="2">
        <f t="shared" si="95"/>
        <v>83.182619430601932</v>
      </c>
      <c r="EL103" s="2">
        <f t="shared" si="95"/>
        <v>84.894374672209793</v>
      </c>
      <c r="EM103" s="2">
        <f t="shared" si="136"/>
        <v>81.418632375376262</v>
      </c>
      <c r="EN103" s="2">
        <f t="shared" si="136"/>
        <v>84.330452917388797</v>
      </c>
      <c r="EO103" s="2">
        <f t="shared" si="136"/>
        <v>82.86935945130071</v>
      </c>
      <c r="EQ103" s="2">
        <f t="shared" si="137"/>
        <v>78.44405458857635</v>
      </c>
      <c r="ER103" s="2">
        <f t="shared" si="137"/>
        <v>78.275595991034535</v>
      </c>
      <c r="ES103" s="2">
        <f t="shared" si="137"/>
        <v>80.010355076690274</v>
      </c>
      <c r="ET103" s="2">
        <f t="shared" si="137"/>
        <v>78.15567099898621</v>
      </c>
      <c r="EU103" s="2">
        <f t="shared" si="137"/>
        <v>79.041723335265743</v>
      </c>
      <c r="EV103" s="2">
        <f t="shared" si="137"/>
        <v>79.165233575556627</v>
      </c>
      <c r="EW103" s="2">
        <f t="shared" si="137"/>
        <v>79.849332474130648</v>
      </c>
      <c r="EX103" s="2">
        <f t="shared" si="137"/>
        <v>78.925224154160929</v>
      </c>
      <c r="EY103" s="2">
        <f t="shared" si="137"/>
        <v>79.784120178081835</v>
      </c>
      <c r="EZ103" s="2">
        <f t="shared" si="137"/>
        <v>79.677243782279476</v>
      </c>
      <c r="FA103" s="2">
        <f t="shared" si="137"/>
        <v>82.368943078478964</v>
      </c>
      <c r="FB103" s="2">
        <f t="shared" si="137"/>
        <v>83.788305861277848</v>
      </c>
      <c r="FC103" s="2">
        <f t="shared" si="137"/>
        <v>81.141328040194438</v>
      </c>
      <c r="FD103" s="2">
        <f t="shared" si="137"/>
        <v>84.365154659162485</v>
      </c>
      <c r="FE103" s="2">
        <f t="shared" si="137"/>
        <v>85.841475787860645</v>
      </c>
      <c r="FG103" s="2">
        <f t="shared" si="138"/>
        <v>0.94853759333389021</v>
      </c>
      <c r="FH103" s="2">
        <f t="shared" si="138"/>
        <v>0.95720824020169892</v>
      </c>
      <c r="FI103" s="2">
        <f t="shared" si="138"/>
        <v>0.95633241226699328</v>
      </c>
      <c r="FJ103" s="2">
        <f t="shared" si="138"/>
        <v>0.96119438187780593</v>
      </c>
      <c r="FK103" s="2">
        <f t="shared" si="138"/>
        <v>0.95939314682489218</v>
      </c>
      <c r="FL103" s="2">
        <f t="shared" si="138"/>
        <v>0.95762511102688186</v>
      </c>
      <c r="FM103" s="2">
        <f t="shared" si="138"/>
        <v>0.95568655961628579</v>
      </c>
      <c r="FN103" s="2">
        <f t="shared" si="138"/>
        <v>0.95329455678995589</v>
      </c>
      <c r="FO103" s="2">
        <f t="shared" si="138"/>
        <v>0.95111365484810229</v>
      </c>
      <c r="FP103" s="2">
        <f t="shared" si="138"/>
        <v>0.95278006959570138</v>
      </c>
      <c r="FQ103" s="2">
        <f t="shared" si="138"/>
        <v>0.95096911696139286</v>
      </c>
      <c r="FR103" s="2">
        <f t="shared" si="138"/>
        <v>0.95210585194533359</v>
      </c>
      <c r="FS103" s="2">
        <f t="shared" si="138"/>
        <v>0.95574165443034331</v>
      </c>
      <c r="FT103" s="2">
        <f t="shared" si="138"/>
        <v>0.93761174483389398</v>
      </c>
      <c r="FU103" s="2">
        <f t="shared" si="138"/>
        <v>0.92401885648664273</v>
      </c>
      <c r="FW103" s="2">
        <f t="shared" si="128"/>
        <v>5.1338915821431746E-4</v>
      </c>
      <c r="FX103" s="2">
        <f t="shared" si="128"/>
        <v>7.5944354047670479E-4</v>
      </c>
      <c r="FY103" s="2">
        <f t="shared" si="128"/>
        <v>7.3285848637236813E-4</v>
      </c>
      <c r="FZ103" s="2">
        <f t="shared" si="128"/>
        <v>6.9884839616523025E-4</v>
      </c>
      <c r="GA103" s="2">
        <f t="shared" si="128"/>
        <v>6.5485793437501866E-4</v>
      </c>
      <c r="GB103" s="2">
        <f t="shared" si="128"/>
        <v>7.7776790999458582E-4</v>
      </c>
      <c r="GC103" s="2">
        <f t="shared" si="128"/>
        <v>8.7102947692522083E-4</v>
      </c>
      <c r="GD103" s="2">
        <f t="shared" si="128"/>
        <v>1.0433471290713836E-3</v>
      </c>
      <c r="GE103" s="2">
        <f t="shared" si="128"/>
        <v>8.1615151543455407E-4</v>
      </c>
      <c r="GF103" s="2">
        <f t="shared" si="128"/>
        <v>6.9066591674405505E-4</v>
      </c>
      <c r="GG103" s="2">
        <f t="shared" si="128"/>
        <v>5.9040319787168646E-4</v>
      </c>
      <c r="GH103" s="2">
        <f t="shared" si="128"/>
        <v>5.0647746515064865E-4</v>
      </c>
      <c r="GI103" s="2">
        <f t="shared" si="128"/>
        <v>4.7171341540879614E-4</v>
      </c>
      <c r="GJ103" s="2">
        <f t="shared" si="128"/>
        <v>3.9517096559205816E-4</v>
      </c>
      <c r="GK103" s="2">
        <f t="shared" si="128"/>
        <v>3.8424114757519941E-4</v>
      </c>
      <c r="GM103" s="86">
        <f t="shared" si="129"/>
        <v>3.5680257966087979E-3</v>
      </c>
      <c r="GN103" s="86">
        <f t="shared" si="129"/>
        <v>1.0198571497250692E-5</v>
      </c>
      <c r="GO103" s="86">
        <f t="shared" si="129"/>
        <v>4.8638105395630339E-6</v>
      </c>
      <c r="GP103" s="86">
        <f t="shared" si="129"/>
        <v>2.5016219141376001E-6</v>
      </c>
      <c r="GQ103" s="86">
        <f t="shared" si="129"/>
        <v>3.1679394743490051E-5</v>
      </c>
      <c r="GR103" s="86">
        <f t="shared" si="129"/>
        <v>2.7280789043254057E-5</v>
      </c>
      <c r="GS103" s="86">
        <f t="shared" si="129"/>
        <v>2.8896223564109444E-5</v>
      </c>
      <c r="GT103" s="86">
        <f t="shared" si="129"/>
        <v>1.7551825856820279E-5</v>
      </c>
      <c r="GU103" s="86">
        <f t="shared" si="129"/>
        <v>2.4905957312760872E-5</v>
      </c>
      <c r="GV103" s="86">
        <f t="shared" si="129"/>
        <v>5.904591036041995E-5</v>
      </c>
      <c r="GW103" s="86">
        <f t="shared" si="129"/>
        <v>1.3034850046078731E-5</v>
      </c>
      <c r="GX103" s="86">
        <f t="shared" si="129"/>
        <v>2.1015624875933477E-6</v>
      </c>
      <c r="GY103" s="86">
        <f t="shared" si="129"/>
        <v>2.5011388081157617E-6</v>
      </c>
      <c r="GZ103" s="86">
        <f t="shared" si="129"/>
        <v>1.3624509033192799E-2</v>
      </c>
      <c r="HA103" s="86">
        <f t="shared" si="129"/>
        <v>2.1696763675389943E-2</v>
      </c>
      <c r="HC103" s="86">
        <f t="shared" si="74"/>
        <v>7.3649699419503195E-2</v>
      </c>
      <c r="HD103" s="86">
        <f t="shared" si="74"/>
        <v>0.10026178974824285</v>
      </c>
      <c r="HE103" s="86">
        <f t="shared" si="74"/>
        <v>0.10706819727951512</v>
      </c>
      <c r="HF103" s="86">
        <f t="shared" si="74"/>
        <v>0.11267790869727713</v>
      </c>
      <c r="HG103" s="86">
        <f t="shared" si="74"/>
        <v>0.11581685711334791</v>
      </c>
      <c r="HH103" s="86">
        <f t="shared" si="74"/>
        <v>0.15323148071081208</v>
      </c>
      <c r="HI103" s="86">
        <f t="shared" si="139"/>
        <v>0.15909928727605616</v>
      </c>
      <c r="HJ103" s="86">
        <f t="shared" si="139"/>
        <v>0.16168846978714979</v>
      </c>
      <c r="HK103" s="86">
        <f t="shared" si="139"/>
        <v>0.15073061116894704</v>
      </c>
      <c r="HL103" s="86">
        <f t="shared" si="139"/>
        <v>0.13199296481773282</v>
      </c>
      <c r="HM103" s="86">
        <f t="shared" si="139"/>
        <v>0.10688868924472454</v>
      </c>
      <c r="HN103" s="86">
        <f t="shared" si="139"/>
        <v>7.0369710078774808E-2</v>
      </c>
      <c r="HO103" s="86">
        <f t="shared" si="139"/>
        <v>8.0743436573439381E-2</v>
      </c>
      <c r="HP103" s="86">
        <f t="shared" si="139"/>
        <v>3.1196027668548995E-2</v>
      </c>
      <c r="HQ103" s="86">
        <f t="shared" si="139"/>
        <v>3.6378149196411233E-2</v>
      </c>
      <c r="HS103" s="86">
        <f t="shared" si="130"/>
        <v>4.2362354037345461E-16</v>
      </c>
      <c r="HT103" s="86">
        <f t="shared" si="130"/>
        <v>4.2950900065667814E-13</v>
      </c>
      <c r="HU103" s="86">
        <f t="shared" si="130"/>
        <v>1.2907589883917494E-13</v>
      </c>
      <c r="HV103" s="86">
        <f t="shared" si="130"/>
        <v>1.6840074441753045E-12</v>
      </c>
      <c r="HW103" s="86">
        <f t="shared" si="130"/>
        <v>1.5737644622113264E-12</v>
      </c>
      <c r="HX103" s="86">
        <f t="shared" si="130"/>
        <v>2.1838808183687839E-11</v>
      </c>
      <c r="HY103" s="86">
        <f t="shared" si="130"/>
        <v>4.2015183540314238E-12</v>
      </c>
      <c r="HZ103" s="86">
        <f t="shared" si="130"/>
        <v>1.462498797683841E-12</v>
      </c>
      <c r="IA103" s="86">
        <f t="shared" si="130"/>
        <v>7.2688145161300286E-13</v>
      </c>
      <c r="IB103" s="86">
        <f t="shared" si="130"/>
        <v>5.1684709407881914E-13</v>
      </c>
      <c r="IC103" s="86">
        <f t="shared" si="130"/>
        <v>1.5446515138576504E-13</v>
      </c>
      <c r="ID103" s="86">
        <f t="shared" si="130"/>
        <v>1.3869519272691744E-15</v>
      </c>
      <c r="IE103" s="86">
        <f t="shared" si="130"/>
        <v>6.5960019931026609E-14</v>
      </c>
      <c r="IF103" s="86">
        <f t="shared" si="130"/>
        <v>2.3197866649982477E-12</v>
      </c>
      <c r="IG103" s="86">
        <f t="shared" si="130"/>
        <v>6.3511832267116635E-12</v>
      </c>
      <c r="II103" s="86">
        <f t="shared" si="131"/>
        <v>3.256852952378497E-108</v>
      </c>
      <c r="IJ103" s="86">
        <f t="shared" si="131"/>
        <v>2.7022000387149806E-86</v>
      </c>
      <c r="IK103" s="86">
        <f t="shared" si="131"/>
        <v>1.320137410552834E-90</v>
      </c>
      <c r="IL103" s="86">
        <f t="shared" si="131"/>
        <v>5.4753391293611729E-86</v>
      </c>
      <c r="IM103" s="86">
        <f t="shared" si="131"/>
        <v>6.7894211812061948E-85</v>
      </c>
      <c r="IN103" s="86">
        <f t="shared" si="131"/>
        <v>4.7967219360095156E-76</v>
      </c>
      <c r="IO103" s="86">
        <f t="shared" si="131"/>
        <v>4.1571421541296854E-79</v>
      </c>
      <c r="IP103" s="86">
        <f t="shared" si="131"/>
        <v>4.6674751297505687E-84</v>
      </c>
      <c r="IQ103" s="86">
        <f t="shared" si="131"/>
        <v>1.1945181239141699E-86</v>
      </c>
      <c r="IR103" s="86">
        <f t="shared" si="131"/>
        <v>8.6909218929550634E-88</v>
      </c>
      <c r="IS103" s="86">
        <f t="shared" si="131"/>
        <v>1.6188012414946118E-89</v>
      </c>
      <c r="IT103" s="86">
        <f t="shared" si="131"/>
        <v>3.6461809784499241E-102</v>
      </c>
      <c r="IU103" s="86">
        <f t="shared" si="131"/>
        <v>3.401807494171487E-91</v>
      </c>
      <c r="IV103" s="86">
        <f t="shared" si="131"/>
        <v>4.5680194384559065E-60</v>
      </c>
      <c r="IW103" s="86">
        <f t="shared" si="131"/>
        <v>2.5374386404774802E-58</v>
      </c>
      <c r="IY103" s="86">
        <f t="shared" si="132"/>
        <v>7.7217725216112421E-2</v>
      </c>
      <c r="IZ103" s="86">
        <f t="shared" si="132"/>
        <v>0.10027198832016961</v>
      </c>
      <c r="JA103" s="86">
        <f t="shared" si="132"/>
        <v>0.10707306109018376</v>
      </c>
      <c r="JB103" s="86">
        <f t="shared" si="132"/>
        <v>0.11268041032087528</v>
      </c>
      <c r="JC103" s="86">
        <f t="shared" si="132"/>
        <v>0.11584853650966517</v>
      </c>
      <c r="JD103" s="86">
        <f t="shared" si="132"/>
        <v>0.15325876152169415</v>
      </c>
      <c r="JE103" s="86">
        <f t="shared" si="132"/>
        <v>0.1591281835038218</v>
      </c>
      <c r="JF103" s="86">
        <f t="shared" si="132"/>
        <v>0.16170602161446912</v>
      </c>
      <c r="JG103" s="86">
        <f t="shared" si="132"/>
        <v>0.15075551712698668</v>
      </c>
      <c r="JH103" s="86">
        <f t="shared" si="132"/>
        <v>0.13205201072861009</v>
      </c>
      <c r="JI103" s="86">
        <f t="shared" si="132"/>
        <v>0.10690172409492509</v>
      </c>
      <c r="JJ103" s="86">
        <f t="shared" si="132"/>
        <v>7.0371811641263785E-2</v>
      </c>
      <c r="JK103" s="86">
        <f t="shared" si="132"/>
        <v>8.0745937712313462E-2</v>
      </c>
      <c r="JL103" s="86">
        <f t="shared" si="132"/>
        <v>4.4820536704061581E-2</v>
      </c>
      <c r="JM103" s="86">
        <f t="shared" si="132"/>
        <v>5.8074912878152363E-2</v>
      </c>
    </row>
    <row r="104" spans="2:273" x14ac:dyDescent="0.25">
      <c r="B104" s="2">
        <v>77</v>
      </c>
      <c r="C104" s="37">
        <v>115.19499999999999</v>
      </c>
      <c r="D104" s="37">
        <v>133.36600000000001</v>
      </c>
      <c r="E104" s="37">
        <v>138.09800000000001</v>
      </c>
      <c r="F104" s="37">
        <v>137.07300000000001</v>
      </c>
      <c r="G104" s="37">
        <v>134</v>
      </c>
      <c r="H104" s="37">
        <v>144.46299999999999</v>
      </c>
      <c r="I104" s="37">
        <v>148.09800000000001</v>
      </c>
      <c r="J104" s="37">
        <v>150.268</v>
      </c>
      <c r="K104" s="37">
        <v>148.07300000000001</v>
      </c>
      <c r="L104" s="37">
        <v>142.87799999999999</v>
      </c>
      <c r="M104" s="37">
        <v>132.09800000000001</v>
      </c>
      <c r="N104" s="37">
        <v>122.07299999999999</v>
      </c>
      <c r="O104" s="37">
        <v>121.41500000000001</v>
      </c>
      <c r="P104" s="37">
        <v>102.31699999999999</v>
      </c>
      <c r="Q104" s="37">
        <v>95.682000000000002</v>
      </c>
      <c r="S104" s="4">
        <f t="shared" si="133"/>
        <v>112.61884198039832</v>
      </c>
      <c r="T104" s="4">
        <f t="shared" si="133"/>
        <v>130.27353231192814</v>
      </c>
      <c r="U104" s="4">
        <f t="shared" si="133"/>
        <v>134.43435592709048</v>
      </c>
      <c r="V104" s="4">
        <f t="shared" si="133"/>
        <v>133.80647114004574</v>
      </c>
      <c r="W104" s="4">
        <f t="shared" si="133"/>
        <v>133.13248297196512</v>
      </c>
      <c r="X104" s="4">
        <f t="shared" si="133"/>
        <v>141.33180615582387</v>
      </c>
      <c r="Y104" s="4">
        <f t="shared" si="133"/>
        <v>145.2811465844953</v>
      </c>
      <c r="Z104" s="4">
        <f t="shared" si="133"/>
        <v>148.19981126716581</v>
      </c>
      <c r="AA104" s="4">
        <f t="shared" si="133"/>
        <v>144.52716405143218</v>
      </c>
      <c r="AB104" s="4">
        <f t="shared" si="133"/>
        <v>138.1082027831396</v>
      </c>
      <c r="AC104" s="4">
        <f t="shared" si="133"/>
        <v>131.77779419124241</v>
      </c>
      <c r="AD104" s="4">
        <f t="shared" si="133"/>
        <v>122.45567050951976</v>
      </c>
      <c r="AE104" s="4">
        <f t="shared" si="133"/>
        <v>122.57082011424164</v>
      </c>
      <c r="AF104" s="4">
        <f t="shared" si="133"/>
        <v>103.65478244883666</v>
      </c>
      <c r="AG104" s="4">
        <f t="shared" si="133"/>
        <v>97.12917040149712</v>
      </c>
      <c r="AI104" s="4">
        <f t="shared" si="134"/>
        <v>2.576158019601678</v>
      </c>
      <c r="AJ104" s="4">
        <f t="shared" si="134"/>
        <v>3.0924676880718778</v>
      </c>
      <c r="AK104" s="4">
        <f t="shared" si="134"/>
        <v>3.6636440729095341</v>
      </c>
      <c r="AL104" s="4">
        <f t="shared" si="134"/>
        <v>3.2665288599542635</v>
      </c>
      <c r="AM104" s="4">
        <f t="shared" si="134"/>
        <v>0.86751702803488229</v>
      </c>
      <c r="AN104" s="4">
        <f t="shared" si="134"/>
        <v>3.1311938441761242</v>
      </c>
      <c r="AO104" s="4">
        <f t="shared" si="134"/>
        <v>2.8168534155047098</v>
      </c>
      <c r="AP104" s="4">
        <f t="shared" si="134"/>
        <v>2.0681887328341872</v>
      </c>
      <c r="AQ104" s="4">
        <f t="shared" si="134"/>
        <v>3.5458359485678272</v>
      </c>
      <c r="AR104" s="4">
        <f t="shared" si="134"/>
        <v>4.7697972168603826</v>
      </c>
      <c r="AS104" s="4">
        <f t="shared" si="134"/>
        <v>0.32020580875760629</v>
      </c>
      <c r="AT104" s="4">
        <f t="shared" si="134"/>
        <v>-0.38267050951976955</v>
      </c>
      <c r="AU104" s="4">
        <f t="shared" si="134"/>
        <v>-1.1558201142416351</v>
      </c>
      <c r="AV104" s="4">
        <f t="shared" si="134"/>
        <v>-1.3377824488366628</v>
      </c>
      <c r="AW104" s="4">
        <f t="shared" si="134"/>
        <v>-1.4471704014971181</v>
      </c>
      <c r="AY104" s="2">
        <f t="shared" si="126"/>
        <v>78.356367448924303</v>
      </c>
      <c r="AZ104" s="2">
        <f t="shared" si="126"/>
        <v>79.219094449014648</v>
      </c>
      <c r="BA104" s="2">
        <f t="shared" si="126"/>
        <v>80.912867304292362</v>
      </c>
      <c r="BB104" s="2">
        <f t="shared" si="126"/>
        <v>79.402253813250809</v>
      </c>
      <c r="BC104" s="2">
        <f t="shared" si="126"/>
        <v>80.357674036312758</v>
      </c>
      <c r="BD104" s="2">
        <f t="shared" si="126"/>
        <v>79.401328241678385</v>
      </c>
      <c r="BE104" s="2">
        <f t="shared" si="126"/>
        <v>80.568025037984782</v>
      </c>
      <c r="BF104" s="2">
        <f t="shared" si="126"/>
        <v>79.46167164748573</v>
      </c>
      <c r="BG104" s="2">
        <f t="shared" si="126"/>
        <v>80.855170423485532</v>
      </c>
      <c r="BH104" s="2">
        <f t="shared" si="126"/>
        <v>80.609680647724602</v>
      </c>
      <c r="BI104" s="2">
        <f t="shared" si="126"/>
        <v>83.946488697485336</v>
      </c>
      <c r="BJ104" s="2">
        <f t="shared" si="126"/>
        <v>85.321316006615945</v>
      </c>
      <c r="BK104" s="2">
        <f t="shared" si="126"/>
        <v>82.100610139865793</v>
      </c>
      <c r="BL104" s="2">
        <f t="shared" si="126"/>
        <v>84.915914476735438</v>
      </c>
      <c r="BM104" s="2">
        <f t="shared" si="126"/>
        <v>83.487780123327511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92.433687103594067</v>
      </c>
      <c r="DL104" s="2">
        <f t="shared" si="135"/>
        <v>98.218457823515081</v>
      </c>
      <c r="DM104" s="2">
        <f t="shared" si="135"/>
        <v>99.697396402236478</v>
      </c>
      <c r="DN104" s="2">
        <f t="shared" si="135"/>
        <v>98.650839024390265</v>
      </c>
      <c r="DO104" s="2">
        <f t="shared" si="135"/>
        <v>95.979819163763054</v>
      </c>
      <c r="DP104" s="2">
        <f t="shared" si="135"/>
        <v>96.360261756205617</v>
      </c>
      <c r="DQ104" s="2">
        <f t="shared" si="135"/>
        <v>95.869265483618278</v>
      </c>
      <c r="DR104" s="2">
        <f t="shared" si="135"/>
        <v>91.466082452431266</v>
      </c>
      <c r="DS104" s="2">
        <f t="shared" si="135"/>
        <v>98.152287949260028</v>
      </c>
      <c r="DT104" s="2">
        <f t="shared" si="135"/>
        <v>97.497232558139544</v>
      </c>
      <c r="DU104" s="2">
        <f t="shared" si="135"/>
        <v>103.40979999999999</v>
      </c>
      <c r="DV104" s="2">
        <f t="shared" si="135"/>
        <v>98.770577167019027</v>
      </c>
      <c r="DW104" s="2">
        <f t="shared" si="135"/>
        <v>101.44522734516384</v>
      </c>
      <c r="DX104" s="2">
        <f t="shared" si="135"/>
        <v>96.369799999999998</v>
      </c>
      <c r="DY104" s="2">
        <f t="shared" si="135"/>
        <v>92.214587976539576</v>
      </c>
      <c r="EA104" s="2">
        <f t="shared" si="95"/>
        <v>77.659404755543648</v>
      </c>
      <c r="EB104" s="2">
        <f t="shared" si="95"/>
        <v>78.444688034970468</v>
      </c>
      <c r="EC104" s="2">
        <f t="shared" si="95"/>
        <v>80.1308036154837</v>
      </c>
      <c r="ED104" s="2">
        <f t="shared" si="95"/>
        <v>78.694024947324067</v>
      </c>
      <c r="EE104" s="2">
        <f t="shared" si="95"/>
        <v>79.755254685428383</v>
      </c>
      <c r="EF104" s="2">
        <f t="shared" si="95"/>
        <v>78.71661234463123</v>
      </c>
      <c r="EG104" s="2">
        <f t="shared" si="95"/>
        <v>79.921136724960249</v>
      </c>
      <c r="EH104" s="2">
        <f t="shared" si="95"/>
        <v>78.925412180451147</v>
      </c>
      <c r="EI104" s="2">
        <f t="shared" si="95"/>
        <v>80.044699947361195</v>
      </c>
      <c r="EJ104" s="2">
        <f t="shared" si="95"/>
        <v>79.846605062131857</v>
      </c>
      <c r="EK104" s="2">
        <f t="shared" si="95"/>
        <v>83.031814967007591</v>
      </c>
      <c r="EL104" s="2">
        <f t="shared" si="95"/>
        <v>84.704924128557721</v>
      </c>
      <c r="EM104" s="2">
        <f t="shared" si="136"/>
        <v>81.283768739949707</v>
      </c>
      <c r="EN104" s="2">
        <f t="shared" si="136"/>
        <v>84.220822645869447</v>
      </c>
      <c r="EO104" s="2">
        <f t="shared" si="136"/>
        <v>82.83202139749622</v>
      </c>
      <c r="EQ104" s="2">
        <f t="shared" si="137"/>
        <v>78.34926094036372</v>
      </c>
      <c r="ER104" s="2">
        <f t="shared" si="137"/>
        <v>78.189864413261247</v>
      </c>
      <c r="ES104" s="2">
        <f t="shared" si="137"/>
        <v>79.897296956035134</v>
      </c>
      <c r="ET104" s="2">
        <f t="shared" si="137"/>
        <v>78.060384015637197</v>
      </c>
      <c r="EU104" s="2">
        <f t="shared" si="137"/>
        <v>78.92804022481404</v>
      </c>
      <c r="EV104" s="2">
        <f t="shared" si="137"/>
        <v>79.069876709700637</v>
      </c>
      <c r="EW104" s="2">
        <f t="shared" si="137"/>
        <v>79.745542189037423</v>
      </c>
      <c r="EX104" s="2">
        <f t="shared" si="137"/>
        <v>78.815600337635473</v>
      </c>
      <c r="EY104" s="2">
        <f t="shared" si="137"/>
        <v>79.662741021255812</v>
      </c>
      <c r="EZ104" s="2">
        <f t="shared" si="137"/>
        <v>79.553932073374583</v>
      </c>
      <c r="FA104" s="2">
        <f t="shared" si="137"/>
        <v>82.242842126722351</v>
      </c>
      <c r="FB104" s="2">
        <f t="shared" si="137"/>
        <v>83.632227628872243</v>
      </c>
      <c r="FC104" s="2">
        <f t="shared" si="137"/>
        <v>81.014863492698865</v>
      </c>
      <c r="FD104" s="2">
        <f t="shared" si="137"/>
        <v>84.254064805346729</v>
      </c>
      <c r="FE104" s="2">
        <f t="shared" si="137"/>
        <v>85.708649098799185</v>
      </c>
      <c r="FG104" s="2">
        <f t="shared" si="138"/>
        <v>0.95285223590910495</v>
      </c>
      <c r="FH104" s="2">
        <f t="shared" si="138"/>
        <v>0.96082595267386506</v>
      </c>
      <c r="FI104" s="2">
        <f t="shared" si="138"/>
        <v>0.96002107666562608</v>
      </c>
      <c r="FJ104" s="2">
        <f t="shared" si="138"/>
        <v>0.96448759948469565</v>
      </c>
      <c r="FK104" s="2">
        <f t="shared" si="138"/>
        <v>0.9628333145629715</v>
      </c>
      <c r="FL104" s="2">
        <f t="shared" si="138"/>
        <v>0.96120900852916302</v>
      </c>
      <c r="FM104" s="2">
        <f t="shared" si="138"/>
        <v>0.95942746557354575</v>
      </c>
      <c r="FN104" s="2">
        <f t="shared" si="138"/>
        <v>0.95722835635450954</v>
      </c>
      <c r="FO104" s="2">
        <f t="shared" si="138"/>
        <v>0.95522251438211603</v>
      </c>
      <c r="FP104" s="2">
        <f t="shared" si="138"/>
        <v>0.95675523647606464</v>
      </c>
      <c r="FQ104" s="2">
        <f t="shared" si="138"/>
        <v>0.95508955116501348</v>
      </c>
      <c r="FR104" s="2">
        <f t="shared" si="138"/>
        <v>0.95613516413749267</v>
      </c>
      <c r="FS104" s="2">
        <f t="shared" si="138"/>
        <v>0.9594781065353204</v>
      </c>
      <c r="FT104" s="2">
        <f t="shared" si="138"/>
        <v>0.94278716574671151</v>
      </c>
      <c r="FU104" s="2">
        <f t="shared" si="138"/>
        <v>0.93023797834446253</v>
      </c>
      <c r="FW104" s="2">
        <f t="shared" si="128"/>
        <v>5.6289213758669502E-4</v>
      </c>
      <c r="FX104" s="2">
        <f t="shared" si="128"/>
        <v>8.326522751164031E-4</v>
      </c>
      <c r="FY104" s="2">
        <f t="shared" si="128"/>
        <v>8.0350653934457448E-4</v>
      </c>
      <c r="FZ104" s="2">
        <f t="shared" si="128"/>
        <v>7.6622036744423386E-4</v>
      </c>
      <c r="GA104" s="2">
        <f t="shared" si="128"/>
        <v>7.1799208422389975E-4</v>
      </c>
      <c r="GB104" s="2">
        <f t="shared" si="128"/>
        <v>8.5274156724994077E-4</v>
      </c>
      <c r="GC104" s="2">
        <f t="shared" si="128"/>
        <v>9.5498457718072181E-4</v>
      </c>
      <c r="GD104" s="2">
        <f t="shared" si="128"/>
        <v>1.1438922335583442E-3</v>
      </c>
      <c r="GE104" s="2">
        <f t="shared" si="128"/>
        <v>8.9482188240907329E-4</v>
      </c>
      <c r="GF104" s="2">
        <f t="shared" si="128"/>
        <v>7.5724965980246818E-4</v>
      </c>
      <c r="GG104" s="2">
        <f t="shared" si="128"/>
        <v>6.4732736096270846E-4</v>
      </c>
      <c r="GH104" s="2">
        <f t="shared" si="128"/>
        <v>5.553143624766533E-4</v>
      </c>
      <c r="GI104" s="2">
        <f t="shared" si="128"/>
        <v>5.1719993702411366E-4</v>
      </c>
      <c r="GJ104" s="2">
        <f t="shared" si="128"/>
        <v>4.3327982856159462E-4</v>
      </c>
      <c r="GK104" s="2">
        <f t="shared" si="128"/>
        <v>4.2129642254272389E-4</v>
      </c>
      <c r="GM104" s="86">
        <f t="shared" si="129"/>
        <v>1.5330864079885511E-3</v>
      </c>
      <c r="GN104" s="86">
        <f t="shared" si="129"/>
        <v>1.637504892853518E-6</v>
      </c>
      <c r="GO104" s="86">
        <f t="shared" si="129"/>
        <v>7.1604992628611095E-7</v>
      </c>
      <c r="GP104" s="86">
        <f t="shared" si="129"/>
        <v>3.3158284846410869E-7</v>
      </c>
      <c r="GQ104" s="86">
        <f t="shared" si="129"/>
        <v>6.1579931971739432E-6</v>
      </c>
      <c r="GR104" s="86">
        <f t="shared" si="129"/>
        <v>5.4207432090237957E-6</v>
      </c>
      <c r="GS104" s="86">
        <f t="shared" si="129"/>
        <v>5.8634676838077531E-6</v>
      </c>
      <c r="GT104" s="86">
        <f t="shared" si="129"/>
        <v>3.2023426913853273E-6</v>
      </c>
      <c r="GU104" s="86">
        <f t="shared" si="129"/>
        <v>4.6347454170453524E-6</v>
      </c>
      <c r="GV104" s="86">
        <f t="shared" si="129"/>
        <v>1.2821953785706988E-5</v>
      </c>
      <c r="GW104" s="86">
        <f t="shared" si="129"/>
        <v>2.1280637224637047E-6</v>
      </c>
      <c r="GX104" s="86">
        <f t="shared" si="129"/>
        <v>2.3124874528499134E-7</v>
      </c>
      <c r="GY104" s="86">
        <f t="shared" si="129"/>
        <v>3.0184534104844516E-7</v>
      </c>
      <c r="GZ104" s="86">
        <f t="shared" si="129"/>
        <v>7.1017159402887589E-3</v>
      </c>
      <c r="HA104" s="86">
        <f t="shared" si="129"/>
        <v>1.3227153016363674E-2</v>
      </c>
      <c r="HC104" s="86">
        <f t="shared" si="74"/>
        <v>0.10126620082072633</v>
      </c>
      <c r="HD104" s="86">
        <f t="shared" si="74"/>
        <v>0.13308413272149264</v>
      </c>
      <c r="HE104" s="86">
        <f t="shared" si="74"/>
        <v>0.14234257820900476</v>
      </c>
      <c r="HF104" s="86">
        <f t="shared" si="74"/>
        <v>0.1480050416137709</v>
      </c>
      <c r="HG104" s="86">
        <f t="shared" si="74"/>
        <v>0.15126853317436884</v>
      </c>
      <c r="HH104" s="86">
        <f t="shared" si="74"/>
        <v>0.19527950243449835</v>
      </c>
      <c r="HI104" s="86">
        <f t="shared" si="139"/>
        <v>0.20402776774142711</v>
      </c>
      <c r="HJ104" s="86">
        <f t="shared" si="139"/>
        <v>0.21004934740707734</v>
      </c>
      <c r="HK104" s="86">
        <f t="shared" si="139"/>
        <v>0.19573718399643844</v>
      </c>
      <c r="HL104" s="86">
        <f t="shared" si="139"/>
        <v>0.17213010066561191</v>
      </c>
      <c r="HM104" s="86">
        <f t="shared" si="139"/>
        <v>0.1407488145503982</v>
      </c>
      <c r="HN104" s="86">
        <f t="shared" si="139"/>
        <v>9.6214713063372787E-2</v>
      </c>
      <c r="HO104" s="86">
        <f t="shared" si="139"/>
        <v>0.10742924590257158</v>
      </c>
      <c r="HP104" s="86">
        <f t="shared" si="139"/>
        <v>4.6417291837855985E-2</v>
      </c>
      <c r="HQ104" s="86">
        <f t="shared" si="139"/>
        <v>5.4953986417166707E-2</v>
      </c>
      <c r="HS104" s="86">
        <f t="shared" si="130"/>
        <v>1.4572612894852171E-15</v>
      </c>
      <c r="HT104" s="86">
        <f t="shared" si="130"/>
        <v>1.2123283478337337E-12</v>
      </c>
      <c r="HU104" s="86">
        <f t="shared" si="130"/>
        <v>3.8058791760908823E-13</v>
      </c>
      <c r="HV104" s="86">
        <f t="shared" si="130"/>
        <v>4.5695553258384868E-12</v>
      </c>
      <c r="HW104" s="86">
        <f t="shared" si="130"/>
        <v>4.2114859341598846E-12</v>
      </c>
      <c r="HX104" s="86">
        <f t="shared" si="130"/>
        <v>5.3930077665572935E-11</v>
      </c>
      <c r="HY104" s="86">
        <f t="shared" si="130"/>
        <v>1.1074017155588194E-11</v>
      </c>
      <c r="HZ104" s="86">
        <f t="shared" si="130"/>
        <v>4.1656275153389098E-12</v>
      </c>
      <c r="IA104" s="86">
        <f t="shared" si="130"/>
        <v>2.05678637871339E-12</v>
      </c>
      <c r="IB104" s="86">
        <f t="shared" si="130"/>
        <v>1.4472603534683782E-12</v>
      </c>
      <c r="IC104" s="86">
        <f t="shared" si="130"/>
        <v>4.3721853002765868E-13</v>
      </c>
      <c r="ID104" s="86">
        <f t="shared" si="130"/>
        <v>4.5003524692726184E-15</v>
      </c>
      <c r="IE104" s="86">
        <f t="shared" si="130"/>
        <v>1.8566753308610611E-13</v>
      </c>
      <c r="IF104" s="86">
        <f t="shared" si="130"/>
        <v>5.5894117481933082E-12</v>
      </c>
      <c r="IG104" s="86">
        <f t="shared" si="130"/>
        <v>1.4777723094802711E-11</v>
      </c>
      <c r="II104" s="86">
        <f t="shared" si="131"/>
        <v>1.2064469482508111E-105</v>
      </c>
      <c r="IJ104" s="86">
        <f t="shared" si="131"/>
        <v>3.8225483062930334E-84</v>
      </c>
      <c r="IK104" s="86">
        <f t="shared" si="131"/>
        <v>2.3428665659899481E-88</v>
      </c>
      <c r="IL104" s="86">
        <f t="shared" si="131"/>
        <v>7.1922366069191897E-84</v>
      </c>
      <c r="IM104" s="86">
        <f t="shared" si="131"/>
        <v>8.0235829994245911E-83</v>
      </c>
      <c r="IN104" s="86">
        <f t="shared" si="131"/>
        <v>3.7788851485505677E-74</v>
      </c>
      <c r="IO104" s="86">
        <f t="shared" si="131"/>
        <v>4.2154357211701821E-77</v>
      </c>
      <c r="IP104" s="86">
        <f t="shared" si="131"/>
        <v>7.2303782141729347E-82</v>
      </c>
      <c r="IQ104" s="86">
        <f t="shared" si="131"/>
        <v>1.8137976668926949E-84</v>
      </c>
      <c r="IR104" s="86">
        <f t="shared" si="131"/>
        <v>1.2567638563773603E-85</v>
      </c>
      <c r="IS104" s="86">
        <f t="shared" si="131"/>
        <v>2.3256828552211861E-87</v>
      </c>
      <c r="IT104" s="86">
        <f t="shared" si="131"/>
        <v>9.5570721759969466E-100</v>
      </c>
      <c r="IU104" s="86">
        <f t="shared" si="131"/>
        <v>4.6366087888209824E-89</v>
      </c>
      <c r="IV104" s="86">
        <f t="shared" si="131"/>
        <v>1.0493773937501406E-58</v>
      </c>
      <c r="IW104" s="86">
        <f t="shared" si="131"/>
        <v>5.2516243028238736E-57</v>
      </c>
      <c r="IY104" s="86">
        <f t="shared" si="132"/>
        <v>0.10279928722871634</v>
      </c>
      <c r="IZ104" s="86">
        <f t="shared" si="132"/>
        <v>0.13308577022759782</v>
      </c>
      <c r="JA104" s="86">
        <f t="shared" si="132"/>
        <v>0.14234329425931164</v>
      </c>
      <c r="JB104" s="86">
        <f t="shared" si="132"/>
        <v>0.14800537320118892</v>
      </c>
      <c r="JC104" s="86">
        <f t="shared" si="132"/>
        <v>0.1512746911717775</v>
      </c>
      <c r="JD104" s="86">
        <f t="shared" si="132"/>
        <v>0.19528492323163746</v>
      </c>
      <c r="JE104" s="86">
        <f t="shared" si="132"/>
        <v>0.20403363122018495</v>
      </c>
      <c r="JF104" s="86">
        <f t="shared" si="132"/>
        <v>0.21005254975393436</v>
      </c>
      <c r="JG104" s="86">
        <f t="shared" si="132"/>
        <v>0.19574181874391228</v>
      </c>
      <c r="JH104" s="86">
        <f t="shared" si="132"/>
        <v>0.17214292262084488</v>
      </c>
      <c r="JI104" s="86">
        <f t="shared" si="132"/>
        <v>0.14075094261455787</v>
      </c>
      <c r="JJ104" s="86">
        <f t="shared" si="132"/>
        <v>9.6214944312122574E-2</v>
      </c>
      <c r="JK104" s="86">
        <f t="shared" si="132"/>
        <v>0.10742954774809831</v>
      </c>
      <c r="JL104" s="86">
        <f t="shared" si="132"/>
        <v>5.3519007783734154E-2</v>
      </c>
      <c r="JM104" s="86">
        <f t="shared" si="132"/>
        <v>6.8181139448308101E-2</v>
      </c>
    </row>
    <row r="105" spans="2:273" x14ac:dyDescent="0.25">
      <c r="B105" s="2">
        <v>78</v>
      </c>
      <c r="C105" s="37">
        <v>125.70699999999999</v>
      </c>
      <c r="D105" s="37">
        <v>147.46299999999999</v>
      </c>
      <c r="E105" s="37">
        <v>152.65899999999999</v>
      </c>
      <c r="F105" s="37">
        <v>148.80500000000001</v>
      </c>
      <c r="G105" s="37">
        <v>148.04900000000001</v>
      </c>
      <c r="H105" s="37">
        <v>155.976</v>
      </c>
      <c r="I105" s="37">
        <v>160.976</v>
      </c>
      <c r="J105" s="37">
        <v>164.732</v>
      </c>
      <c r="K105" s="37">
        <v>160.87799999999999</v>
      </c>
      <c r="L105" s="37">
        <v>154.29300000000001</v>
      </c>
      <c r="M105" s="37">
        <v>143.78</v>
      </c>
      <c r="N105" s="37">
        <v>133.04900000000001</v>
      </c>
      <c r="O105" s="37">
        <v>134.38999999999999</v>
      </c>
      <c r="P105" s="37">
        <v>111.512</v>
      </c>
      <c r="Q105" s="37">
        <v>102.364</v>
      </c>
      <c r="S105" s="4">
        <f t="shared" si="133"/>
        <v>121.42868407599158</v>
      </c>
      <c r="T105" s="4">
        <f t="shared" si="133"/>
        <v>141.58838224463037</v>
      </c>
      <c r="U105" s="4">
        <f t="shared" si="133"/>
        <v>146.20076634052836</v>
      </c>
      <c r="V105" s="4">
        <f t="shared" si="133"/>
        <v>145.17213690157897</v>
      </c>
      <c r="W105" s="4">
        <f t="shared" si="133"/>
        <v>143.85468389347955</v>
      </c>
      <c r="X105" s="4">
        <f t="shared" si="133"/>
        <v>152.18996042982349</v>
      </c>
      <c r="Y105" s="4">
        <f t="shared" si="133"/>
        <v>156.75594716961558</v>
      </c>
      <c r="Z105" s="4">
        <f t="shared" si="133"/>
        <v>160.91146409001257</v>
      </c>
      <c r="AA105" s="4">
        <f t="shared" si="133"/>
        <v>156.46412596618697</v>
      </c>
      <c r="AB105" s="4">
        <f t="shared" si="133"/>
        <v>149.41607089036506</v>
      </c>
      <c r="AC105" s="4">
        <f t="shared" si="133"/>
        <v>141.8918931917309</v>
      </c>
      <c r="AD105" s="4">
        <f t="shared" si="133"/>
        <v>131.93460926677758</v>
      </c>
      <c r="AE105" s="4">
        <f t="shared" si="133"/>
        <v>131.85757566450118</v>
      </c>
      <c r="AF105" s="4">
        <f t="shared" si="133"/>
        <v>110.03986343103418</v>
      </c>
      <c r="AG105" s="4">
        <f t="shared" si="133"/>
        <v>101.99573816097258</v>
      </c>
      <c r="AI105" s="4">
        <f t="shared" si="134"/>
        <v>4.2783159240084103</v>
      </c>
      <c r="AJ105" s="4">
        <f t="shared" si="134"/>
        <v>5.874617755369627</v>
      </c>
      <c r="AK105" s="4">
        <f t="shared" si="134"/>
        <v>6.458233659471631</v>
      </c>
      <c r="AL105" s="4">
        <f t="shared" si="134"/>
        <v>3.6328630984210406</v>
      </c>
      <c r="AM105" s="4">
        <f t="shared" si="134"/>
        <v>4.1943161065204606</v>
      </c>
      <c r="AN105" s="4">
        <f t="shared" si="134"/>
        <v>3.7860395701765128</v>
      </c>
      <c r="AO105" s="4">
        <f t="shared" si="134"/>
        <v>4.220052830384418</v>
      </c>
      <c r="AP105" s="4">
        <f t="shared" si="134"/>
        <v>3.8205359099874272</v>
      </c>
      <c r="AQ105" s="4">
        <f t="shared" si="134"/>
        <v>4.4138740338130162</v>
      </c>
      <c r="AR105" s="4">
        <f t="shared" si="134"/>
        <v>4.8769291096349434</v>
      </c>
      <c r="AS105" s="4">
        <f t="shared" si="134"/>
        <v>1.8881068082691002</v>
      </c>
      <c r="AT105" s="4">
        <f t="shared" si="134"/>
        <v>1.1143907332224217</v>
      </c>
      <c r="AU105" s="4">
        <f t="shared" si="134"/>
        <v>2.5324243354988027</v>
      </c>
      <c r="AV105" s="4">
        <f t="shared" si="134"/>
        <v>1.4721365689658228</v>
      </c>
      <c r="AW105" s="4">
        <f t="shared" si="134"/>
        <v>0.36826183902742571</v>
      </c>
      <c r="AY105" s="2">
        <f t="shared" si="126"/>
        <v>78.233041425713935</v>
      </c>
      <c r="AZ105" s="2">
        <f t="shared" si="126"/>
        <v>79.071756407198933</v>
      </c>
      <c r="BA105" s="2">
        <f t="shared" si="126"/>
        <v>80.739814398614129</v>
      </c>
      <c r="BB105" s="2">
        <f t="shared" si="126"/>
        <v>79.237918509702098</v>
      </c>
      <c r="BC105" s="2">
        <f t="shared" si="126"/>
        <v>80.176874365561602</v>
      </c>
      <c r="BD105" s="2">
        <f t="shared" si="126"/>
        <v>79.268383911768481</v>
      </c>
      <c r="BE105" s="2">
        <f t="shared" si="126"/>
        <v>80.411831017024724</v>
      </c>
      <c r="BF105" s="2">
        <f t="shared" si="126"/>
        <v>79.308229729071684</v>
      </c>
      <c r="BG105" s="2">
        <f t="shared" si="126"/>
        <v>80.663977006592546</v>
      </c>
      <c r="BH105" s="2">
        <f t="shared" si="126"/>
        <v>80.421152119249683</v>
      </c>
      <c r="BI105" s="2">
        <f t="shared" si="126"/>
        <v>83.731856005444399</v>
      </c>
      <c r="BJ105" s="2">
        <f t="shared" si="126"/>
        <v>85.091403619055683</v>
      </c>
      <c r="BK105" s="2">
        <f t="shared" si="126"/>
        <v>81.906589638234195</v>
      </c>
      <c r="BL105" s="2">
        <f t="shared" si="126"/>
        <v>84.760311336007703</v>
      </c>
      <c r="BM105" s="2">
        <f t="shared" si="126"/>
        <v>83.40661596426456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92.614939041578566</v>
      </c>
      <c r="DL105" s="2">
        <f t="shared" si="135"/>
        <v>98.465323069443286</v>
      </c>
      <c r="DM105" s="2">
        <f t="shared" si="135"/>
        <v>99.951986224779233</v>
      </c>
      <c r="DN105" s="2">
        <f t="shared" si="135"/>
        <v>98.880965853658552</v>
      </c>
      <c r="DO105" s="2">
        <f t="shared" si="135"/>
        <v>96.14248222996514</v>
      </c>
      <c r="DP105" s="2">
        <f t="shared" si="135"/>
        <v>96.518570645274565</v>
      </c>
      <c r="DQ105" s="2">
        <f t="shared" si="135"/>
        <v>95.99442146773626</v>
      </c>
      <c r="DR105" s="2">
        <f t="shared" si="135"/>
        <v>91.489922379945611</v>
      </c>
      <c r="DS105" s="2">
        <f t="shared" si="135"/>
        <v>98.289716560958411</v>
      </c>
      <c r="DT105" s="2">
        <f t="shared" si="135"/>
        <v>97.589159468438538</v>
      </c>
      <c r="DU105" s="2">
        <f t="shared" si="135"/>
        <v>103.58530909090908</v>
      </c>
      <c r="DV105" s="2">
        <f t="shared" si="135"/>
        <v>98.872043038356992</v>
      </c>
      <c r="DW105" s="2">
        <f t="shared" si="135"/>
        <v>101.58190435675124</v>
      </c>
      <c r="DX105" s="2">
        <f t="shared" si="135"/>
        <v>96.488578048780496</v>
      </c>
      <c r="DY105" s="2">
        <f t="shared" si="135"/>
        <v>92.333572397360683</v>
      </c>
      <c r="EA105" s="2">
        <f t="shared" si="95"/>
        <v>77.583598183275413</v>
      </c>
      <c r="EB105" s="2">
        <f t="shared" si="95"/>
        <v>78.350863608275731</v>
      </c>
      <c r="EC105" s="2">
        <f t="shared" si="95"/>
        <v>80.010350659345463</v>
      </c>
      <c r="ED105" s="2">
        <f t="shared" si="95"/>
        <v>78.578833796881582</v>
      </c>
      <c r="EE105" s="2">
        <f t="shared" si="95"/>
        <v>79.615460080422949</v>
      </c>
      <c r="EF105" s="2">
        <f t="shared" si="95"/>
        <v>78.633150783003884</v>
      </c>
      <c r="EG105" s="2">
        <f t="shared" si="95"/>
        <v>79.811035612082662</v>
      </c>
      <c r="EH105" s="2">
        <f t="shared" si="95"/>
        <v>78.811949473684223</v>
      </c>
      <c r="EI105" s="2">
        <f t="shared" si="95"/>
        <v>79.910821577333266</v>
      </c>
      <c r="EJ105" s="2">
        <f t="shared" si="95"/>
        <v>79.713691328601485</v>
      </c>
      <c r="EK105" s="2">
        <f t="shared" si="95"/>
        <v>82.88101050341325</v>
      </c>
      <c r="EL105" s="2">
        <f t="shared" si="95"/>
        <v>84.515473584905664</v>
      </c>
      <c r="EM105" s="2">
        <f t="shared" si="136"/>
        <v>81.148905104523166</v>
      </c>
      <c r="EN105" s="2">
        <f t="shared" si="136"/>
        <v>84.111192374350082</v>
      </c>
      <c r="EO105" s="2">
        <f t="shared" si="136"/>
        <v>82.79468334369173</v>
      </c>
      <c r="EQ105" s="2">
        <f t="shared" si="137"/>
        <v>78.254467292151091</v>
      </c>
      <c r="ER105" s="2">
        <f t="shared" si="137"/>
        <v>78.104132835487945</v>
      </c>
      <c r="ES105" s="2">
        <f t="shared" si="137"/>
        <v>79.784238835379995</v>
      </c>
      <c r="ET105" s="2">
        <f t="shared" si="137"/>
        <v>77.965097032288185</v>
      </c>
      <c r="EU105" s="2">
        <f t="shared" si="137"/>
        <v>78.814357114362352</v>
      </c>
      <c r="EV105" s="2">
        <f t="shared" si="137"/>
        <v>78.974519843844632</v>
      </c>
      <c r="EW105" s="2">
        <f t="shared" si="137"/>
        <v>79.641751903944197</v>
      </c>
      <c r="EX105" s="2">
        <f t="shared" si="137"/>
        <v>78.705976521110003</v>
      </c>
      <c r="EY105" s="2">
        <f t="shared" si="137"/>
        <v>79.541361864429803</v>
      </c>
      <c r="EZ105" s="2">
        <f t="shared" si="137"/>
        <v>79.430620364469689</v>
      </c>
      <c r="FA105" s="2">
        <f t="shared" si="137"/>
        <v>82.116741174965739</v>
      </c>
      <c r="FB105" s="2">
        <f t="shared" si="137"/>
        <v>83.476149396466639</v>
      </c>
      <c r="FC105" s="2">
        <f t="shared" si="137"/>
        <v>80.888398945203292</v>
      </c>
      <c r="FD105" s="2">
        <f t="shared" si="137"/>
        <v>84.14297495153096</v>
      </c>
      <c r="FE105" s="2">
        <f t="shared" si="137"/>
        <v>85.575822409737725</v>
      </c>
      <c r="FG105" s="2">
        <f t="shared" si="138"/>
        <v>0.95682160285443363</v>
      </c>
      <c r="FH105" s="2">
        <f t="shared" si="138"/>
        <v>0.96414927064127731</v>
      </c>
      <c r="FI105" s="2">
        <f t="shared" si="138"/>
        <v>0.96341007576107696</v>
      </c>
      <c r="FJ105" s="2">
        <f t="shared" si="138"/>
        <v>0.96751078654809042</v>
      </c>
      <c r="FK105" s="2">
        <f t="shared" si="138"/>
        <v>0.9659923660278954</v>
      </c>
      <c r="FL105" s="2">
        <f t="shared" si="138"/>
        <v>0.96450103069650117</v>
      </c>
      <c r="FM105" s="2">
        <f t="shared" si="138"/>
        <v>0.96286483840347659</v>
      </c>
      <c r="FN105" s="2">
        <f t="shared" si="138"/>
        <v>0.96084443772888595</v>
      </c>
      <c r="FO105" s="2">
        <f t="shared" si="138"/>
        <v>0.95900091409045596</v>
      </c>
      <c r="FP105" s="2">
        <f t="shared" si="138"/>
        <v>0.96040966289918894</v>
      </c>
      <c r="FQ105" s="2">
        <f t="shared" si="138"/>
        <v>0.95887868753928429</v>
      </c>
      <c r="FR105" s="2">
        <f t="shared" si="138"/>
        <v>0.95983979067451897</v>
      </c>
      <c r="FS105" s="2">
        <f t="shared" si="138"/>
        <v>0.96291135483219281</v>
      </c>
      <c r="FT105" s="2">
        <f t="shared" si="138"/>
        <v>0.9475572725908471</v>
      </c>
      <c r="FU105" s="2">
        <f t="shared" si="138"/>
        <v>0.93598332641654247</v>
      </c>
      <c r="FW105" s="2">
        <f t="shared" si="128"/>
        <v>6.1716543935301483E-4</v>
      </c>
      <c r="FX105" s="2">
        <f t="shared" si="128"/>
        <v>9.1291172788846844E-4</v>
      </c>
      <c r="FY105" s="2">
        <f t="shared" si="128"/>
        <v>8.8095910814077797E-4</v>
      </c>
      <c r="FZ105" s="2">
        <f t="shared" si="128"/>
        <v>8.4008182450518766E-4</v>
      </c>
      <c r="GA105" s="2">
        <f t="shared" si="128"/>
        <v>7.8720813498992599E-4</v>
      </c>
      <c r="GB105" s="2">
        <f t="shared" si="128"/>
        <v>9.3493561737609612E-4</v>
      </c>
      <c r="GC105" s="2">
        <f t="shared" si="128"/>
        <v>1.0470232988417862E-3</v>
      </c>
      <c r="GD105" s="2">
        <f t="shared" si="128"/>
        <v>1.2541144879325548E-3</v>
      </c>
      <c r="GE105" s="2">
        <f t="shared" si="128"/>
        <v>9.8106798710810442E-4</v>
      </c>
      <c r="GF105" s="2">
        <f t="shared" si="128"/>
        <v>8.3024708475130959E-4</v>
      </c>
      <c r="GG105" s="2">
        <f t="shared" si="128"/>
        <v>7.0973601193632864E-4</v>
      </c>
      <c r="GH105" s="2">
        <f t="shared" si="128"/>
        <v>6.0885747047858413E-4</v>
      </c>
      <c r="GI105" s="2">
        <f t="shared" si="128"/>
        <v>5.6707015803366561E-4</v>
      </c>
      <c r="GJ105" s="2">
        <f t="shared" si="128"/>
        <v>4.7506202627688426E-4</v>
      </c>
      <c r="GK105" s="2">
        <f t="shared" si="128"/>
        <v>4.6192356612342184E-4</v>
      </c>
      <c r="GM105" s="86">
        <f t="shared" si="129"/>
        <v>6.1557925076691819E-4</v>
      </c>
      <c r="GN105" s="86">
        <f t="shared" si="129"/>
        <v>2.2688042683042373E-7</v>
      </c>
      <c r="GO105" s="86">
        <f t="shared" si="129"/>
        <v>9.0607361871726735E-8</v>
      </c>
      <c r="GP105" s="86">
        <f t="shared" si="129"/>
        <v>3.7468922835530476E-8</v>
      </c>
      <c r="GQ105" s="86">
        <f t="shared" si="129"/>
        <v>1.0487869225689099E-6</v>
      </c>
      <c r="GR105" s="86">
        <f t="shared" si="129"/>
        <v>9.4893108193188671E-7</v>
      </c>
      <c r="GS105" s="86">
        <f t="shared" si="129"/>
        <v>1.0509794630315186E-6</v>
      </c>
      <c r="GT105" s="86">
        <f t="shared" si="129"/>
        <v>5.1093687734064668E-7</v>
      </c>
      <c r="GU105" s="86">
        <f t="shared" si="129"/>
        <v>7.5321889908454754E-7</v>
      </c>
      <c r="GV105" s="86">
        <f t="shared" si="129"/>
        <v>2.463419467866596E-6</v>
      </c>
      <c r="GW105" s="86">
        <f t="shared" si="129"/>
        <v>2.9972323988002275E-7</v>
      </c>
      <c r="GX105" s="86">
        <f t="shared" si="129"/>
        <v>2.1115450394504816E-8</v>
      </c>
      <c r="GY105" s="86">
        <f t="shared" si="129"/>
        <v>3.0607035202052793E-8</v>
      </c>
      <c r="GZ105" s="86">
        <f t="shared" si="129"/>
        <v>3.5063054347608175E-3</v>
      </c>
      <c r="HA105" s="86">
        <f t="shared" si="129"/>
        <v>7.8017447624046249E-3</v>
      </c>
      <c r="HC105" s="86">
        <f t="shared" si="74"/>
        <v>0.13635844601251451</v>
      </c>
      <c r="HD105" s="86">
        <f t="shared" si="74"/>
        <v>0.17366116590605768</v>
      </c>
      <c r="HE105" s="86">
        <f t="shared" si="74"/>
        <v>0.18591650734404866</v>
      </c>
      <c r="HF105" s="86">
        <f t="shared" si="74"/>
        <v>0.19121614808082116</v>
      </c>
      <c r="HG105" s="86">
        <f t="shared" si="74"/>
        <v>0.19442682893178576</v>
      </c>
      <c r="HH105" s="86">
        <f t="shared" si="74"/>
        <v>0.24519336272618183</v>
      </c>
      <c r="HI105" s="86">
        <f t="shared" si="139"/>
        <v>0.25744876685025914</v>
      </c>
      <c r="HJ105" s="86">
        <f t="shared" si="139"/>
        <v>0.26791712056789108</v>
      </c>
      <c r="HK105" s="86">
        <f t="shared" si="139"/>
        <v>0.24974515708976922</v>
      </c>
      <c r="HL105" s="86">
        <f t="shared" si="139"/>
        <v>0.22073051677408895</v>
      </c>
      <c r="HM105" s="86">
        <f t="shared" si="139"/>
        <v>0.18230774336500991</v>
      </c>
      <c r="HN105" s="86">
        <f t="shared" si="139"/>
        <v>0.12915216776735147</v>
      </c>
      <c r="HO105" s="86">
        <f t="shared" si="139"/>
        <v>0.14066365901003625</v>
      </c>
      <c r="HP105" s="86">
        <f t="shared" si="139"/>
        <v>6.7284386291669232E-2</v>
      </c>
      <c r="HQ105" s="86">
        <f t="shared" si="139"/>
        <v>8.0560736313968775E-2</v>
      </c>
      <c r="HS105" s="86">
        <f t="shared" si="130"/>
        <v>4.9014246050285534E-15</v>
      </c>
      <c r="HT105" s="86">
        <f t="shared" si="130"/>
        <v>3.354837164122889E-12</v>
      </c>
      <c r="HU105" s="86">
        <f t="shared" si="130"/>
        <v>1.0992882297724137E-12</v>
      </c>
      <c r="HV105" s="86">
        <f t="shared" si="130"/>
        <v>1.216300213829135E-11</v>
      </c>
      <c r="HW105" s="86">
        <f t="shared" si="130"/>
        <v>1.1061704237141789E-11</v>
      </c>
      <c r="HX105" s="86">
        <f t="shared" si="130"/>
        <v>1.3087325781207267E-10</v>
      </c>
      <c r="HY105" s="86">
        <f t="shared" si="130"/>
        <v>2.8644581516122111E-11</v>
      </c>
      <c r="HZ105" s="86">
        <f t="shared" si="130"/>
        <v>1.1617451590733055E-11</v>
      </c>
      <c r="IA105" s="86">
        <f t="shared" si="130"/>
        <v>5.7030736127878357E-12</v>
      </c>
      <c r="IB105" s="86">
        <f t="shared" si="130"/>
        <v>3.9738391239555486E-12</v>
      </c>
      <c r="IC105" s="86">
        <f t="shared" si="130"/>
        <v>1.2140344497006688E-12</v>
      </c>
      <c r="ID105" s="86">
        <f t="shared" si="130"/>
        <v>1.4297260745292749E-14</v>
      </c>
      <c r="IE105" s="86">
        <f t="shared" si="130"/>
        <v>5.1307737238823292E-13</v>
      </c>
      <c r="IF105" s="86">
        <f t="shared" si="130"/>
        <v>1.3265655916492795E-11</v>
      </c>
      <c r="IG105" s="86">
        <f t="shared" si="130"/>
        <v>3.3890410259877294E-11</v>
      </c>
      <c r="II105" s="86">
        <f t="shared" si="131"/>
        <v>4.1583409048117095E-103</v>
      </c>
      <c r="IJ105" s="86">
        <f t="shared" si="131"/>
        <v>5.0742875149252755E-82</v>
      </c>
      <c r="IK105" s="86">
        <f t="shared" si="131"/>
        <v>3.8916550154084483E-86</v>
      </c>
      <c r="IL105" s="86">
        <f t="shared" si="131"/>
        <v>8.8803629825066502E-82</v>
      </c>
      <c r="IM105" s="86">
        <f t="shared" si="131"/>
        <v>8.9297066302850378E-81</v>
      </c>
      <c r="IN105" s="86">
        <f t="shared" si="131"/>
        <v>2.8142921536903741E-72</v>
      </c>
      <c r="IO105" s="86">
        <f t="shared" si="131"/>
        <v>4.023841288144942E-75</v>
      </c>
      <c r="IP105" s="86">
        <f t="shared" si="131"/>
        <v>1.0466787629329764E-79</v>
      </c>
      <c r="IQ105" s="86">
        <f t="shared" si="131"/>
        <v>2.5804190853560578E-82</v>
      </c>
      <c r="IR105" s="86">
        <f t="shared" si="131"/>
        <v>1.7063470495189348E-83</v>
      </c>
      <c r="IS105" s="86">
        <f t="shared" si="131"/>
        <v>3.1415734321789036E-85</v>
      </c>
      <c r="IT105" s="86">
        <f t="shared" si="131"/>
        <v>2.3410136326686035E-97</v>
      </c>
      <c r="IU105" s="86">
        <f t="shared" si="131"/>
        <v>5.9565267944300674E-87</v>
      </c>
      <c r="IV105" s="86">
        <f t="shared" si="131"/>
        <v>2.3236000261178814E-57</v>
      </c>
      <c r="IW105" s="86">
        <f t="shared" si="131"/>
        <v>1.0490791608426122E-55</v>
      </c>
      <c r="IY105" s="86">
        <f t="shared" si="132"/>
        <v>0.13697402526328634</v>
      </c>
      <c r="IZ105" s="86">
        <f t="shared" si="132"/>
        <v>0.17366139278983936</v>
      </c>
      <c r="JA105" s="86">
        <f t="shared" si="132"/>
        <v>0.18591659795250981</v>
      </c>
      <c r="JB105" s="86">
        <f t="shared" si="132"/>
        <v>0.19121618556190698</v>
      </c>
      <c r="JC105" s="86">
        <f t="shared" si="132"/>
        <v>0.19442787772977002</v>
      </c>
      <c r="JD105" s="86">
        <f t="shared" si="132"/>
        <v>0.24519431178813703</v>
      </c>
      <c r="JE105" s="86">
        <f t="shared" si="132"/>
        <v>0.25744981785836674</v>
      </c>
      <c r="JF105" s="86">
        <f t="shared" si="132"/>
        <v>0.26791763151638587</v>
      </c>
      <c r="JG105" s="86">
        <f t="shared" si="132"/>
        <v>0.24974591031437138</v>
      </c>
      <c r="JH105" s="86">
        <f t="shared" si="132"/>
        <v>0.22073298019753065</v>
      </c>
      <c r="JI105" s="86">
        <f t="shared" si="132"/>
        <v>0.18230804308946383</v>
      </c>
      <c r="JJ105" s="86">
        <f t="shared" si="132"/>
        <v>0.12915218888281615</v>
      </c>
      <c r="JK105" s="86">
        <f t="shared" si="132"/>
        <v>0.14066368961758455</v>
      </c>
      <c r="JL105" s="86">
        <f t="shared" si="132"/>
        <v>7.0790691739695696E-2</v>
      </c>
      <c r="JM105" s="86">
        <f t="shared" si="132"/>
        <v>8.8362481110263805E-2</v>
      </c>
    </row>
    <row r="106" spans="2:273" x14ac:dyDescent="0.25">
      <c r="B106" s="2">
        <v>79</v>
      </c>
      <c r="C106" s="37">
        <v>134.95099999999999</v>
      </c>
      <c r="D106" s="37">
        <v>160.68299999999999</v>
      </c>
      <c r="E106" s="37">
        <v>165.04900000000001</v>
      </c>
      <c r="F106" s="37">
        <v>162.22</v>
      </c>
      <c r="G106" s="37">
        <v>159.82900000000001</v>
      </c>
      <c r="H106" s="37">
        <v>167.512</v>
      </c>
      <c r="I106" s="37">
        <v>172.41499999999999</v>
      </c>
      <c r="J106" s="37">
        <v>177.732</v>
      </c>
      <c r="K106" s="37">
        <v>173.14599999999999</v>
      </c>
      <c r="L106" s="37">
        <v>166.732</v>
      </c>
      <c r="M106" s="37">
        <v>158.58500000000001</v>
      </c>
      <c r="N106" s="37">
        <v>147.61000000000001</v>
      </c>
      <c r="O106" s="37">
        <v>147.024</v>
      </c>
      <c r="P106" s="37">
        <v>121.854</v>
      </c>
      <c r="Q106" s="37">
        <v>110.34099999999999</v>
      </c>
      <c r="S106" s="4">
        <f t="shared" si="133"/>
        <v>131.25869542351359</v>
      </c>
      <c r="T106" s="4">
        <f t="shared" si="133"/>
        <v>153.9502409073975</v>
      </c>
      <c r="U106" s="4">
        <f t="shared" si="133"/>
        <v>158.96736682034944</v>
      </c>
      <c r="V106" s="4">
        <f t="shared" si="133"/>
        <v>157.42219478666058</v>
      </c>
      <c r="W106" s="4">
        <f t="shared" si="133"/>
        <v>155.37172765370255</v>
      </c>
      <c r="X106" s="4">
        <f t="shared" si="133"/>
        <v>163.45289729262765</v>
      </c>
      <c r="Y106" s="4">
        <f t="shared" si="133"/>
        <v>168.5194727719296</v>
      </c>
      <c r="Z106" s="4">
        <f t="shared" si="133"/>
        <v>173.79088479652947</v>
      </c>
      <c r="AA106" s="4">
        <f t="shared" si="133"/>
        <v>168.73650497963635</v>
      </c>
      <c r="AB106" s="4">
        <f t="shared" si="133"/>
        <v>161.35120387984148</v>
      </c>
      <c r="AC106" s="4">
        <f t="shared" si="133"/>
        <v>152.87816381300684</v>
      </c>
      <c r="AD106" s="4">
        <f t="shared" si="133"/>
        <v>142.70694985524889</v>
      </c>
      <c r="AE106" s="4">
        <f t="shared" si="133"/>
        <v>142.23037395731095</v>
      </c>
      <c r="AF106" s="4">
        <f t="shared" si="133"/>
        <v>117.89538676499234</v>
      </c>
      <c r="AG106" s="4">
        <f t="shared" si="133"/>
        <v>107.8536632561447</v>
      </c>
      <c r="AI106" s="4">
        <f t="shared" si="134"/>
        <v>3.6923045764864071</v>
      </c>
      <c r="AJ106" s="4">
        <f t="shared" si="134"/>
        <v>6.7327590926024925</v>
      </c>
      <c r="AK106" s="4">
        <f t="shared" si="134"/>
        <v>6.0816331796505665</v>
      </c>
      <c r="AL106" s="4">
        <f t="shared" si="134"/>
        <v>4.7978052133394158</v>
      </c>
      <c r="AM106" s="4">
        <f t="shared" si="134"/>
        <v>4.4572723462974579</v>
      </c>
      <c r="AN106" s="4">
        <f t="shared" si="134"/>
        <v>4.0591027073723467</v>
      </c>
      <c r="AO106" s="4">
        <f t="shared" si="134"/>
        <v>3.8955272280703923</v>
      </c>
      <c r="AP106" s="4">
        <f t="shared" si="134"/>
        <v>3.941115203470531</v>
      </c>
      <c r="AQ106" s="4">
        <f t="shared" si="134"/>
        <v>4.4094950203636358</v>
      </c>
      <c r="AR106" s="4">
        <f t="shared" si="134"/>
        <v>5.3807961201585215</v>
      </c>
      <c r="AS106" s="4">
        <f t="shared" si="134"/>
        <v>5.7068361869931721</v>
      </c>
      <c r="AT106" s="4">
        <f t="shared" si="134"/>
        <v>4.9030501447511199</v>
      </c>
      <c r="AU106" s="4">
        <f t="shared" si="134"/>
        <v>4.7936260426890556</v>
      </c>
      <c r="AV106" s="4">
        <f t="shared" si="134"/>
        <v>3.958613235007661</v>
      </c>
      <c r="AW106" s="4">
        <f t="shared" si="134"/>
        <v>2.4873367438552947</v>
      </c>
      <c r="AY106" s="2">
        <f t="shared" si="126"/>
        <v>78.112573167756821</v>
      </c>
      <c r="AZ106" s="2">
        <f t="shared" si="126"/>
        <v>78.927723486749983</v>
      </c>
      <c r="BA106" s="2">
        <f t="shared" si="126"/>
        <v>80.569852091340522</v>
      </c>
      <c r="BB106" s="2">
        <f t="shared" si="126"/>
        <v>79.076644217751522</v>
      </c>
      <c r="BC106" s="2">
        <f t="shared" si="126"/>
        <v>79.998535056960833</v>
      </c>
      <c r="BD106" s="2">
        <f t="shared" si="126"/>
        <v>79.138741660522712</v>
      </c>
      <c r="BE106" s="2">
        <f t="shared" si="126"/>
        <v>80.258631480228345</v>
      </c>
      <c r="BF106" s="2">
        <f t="shared" si="126"/>
        <v>79.157565769491427</v>
      </c>
      <c r="BG106" s="2">
        <f t="shared" si="126"/>
        <v>80.476445167622572</v>
      </c>
      <c r="BH106" s="2">
        <f t="shared" si="126"/>
        <v>80.236357786478877</v>
      </c>
      <c r="BI106" s="2">
        <f t="shared" si="126"/>
        <v>83.52120743498439</v>
      </c>
      <c r="BJ106" s="2">
        <f t="shared" si="126"/>
        <v>84.86374081282014</v>
      </c>
      <c r="BK106" s="2">
        <f t="shared" si="126"/>
        <v>81.716513845426974</v>
      </c>
      <c r="BL106" s="2">
        <f t="shared" si="126"/>
        <v>84.607287025040961</v>
      </c>
      <c r="BM106" s="2">
        <f t="shared" si="126"/>
        <v>83.327956204663522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92.79619097956305</v>
      </c>
      <c r="DL106" s="2">
        <f t="shared" si="135"/>
        <v>98.712188315371492</v>
      </c>
      <c r="DM106" s="2">
        <f t="shared" si="135"/>
        <v>100.20657604732197</v>
      </c>
      <c r="DN106" s="2">
        <f t="shared" si="135"/>
        <v>99.111092682926852</v>
      </c>
      <c r="DO106" s="2">
        <f t="shared" si="135"/>
        <v>96.30514529616724</v>
      </c>
      <c r="DP106" s="2">
        <f t="shared" si="135"/>
        <v>96.676879534343527</v>
      </c>
      <c r="DQ106" s="2">
        <f t="shared" si="135"/>
        <v>96.119577451854241</v>
      </c>
      <c r="DR106" s="2">
        <f t="shared" si="135"/>
        <v>91.513762307459956</v>
      </c>
      <c r="DS106" s="2">
        <f t="shared" si="135"/>
        <v>98.427145172656793</v>
      </c>
      <c r="DT106" s="2">
        <f t="shared" si="135"/>
        <v>97.681086378737547</v>
      </c>
      <c r="DU106" s="2">
        <f t="shared" si="135"/>
        <v>103.76081818181817</v>
      </c>
      <c r="DV106" s="2">
        <f t="shared" si="135"/>
        <v>98.973508909694957</v>
      </c>
      <c r="DW106" s="2">
        <f t="shared" si="135"/>
        <v>101.71858136833862</v>
      </c>
      <c r="DX106" s="2">
        <f t="shared" si="135"/>
        <v>96.607356097560981</v>
      </c>
      <c r="DY106" s="2">
        <f t="shared" si="135"/>
        <v>92.452556818181804</v>
      </c>
      <c r="EA106" s="2">
        <f t="shared" si="95"/>
        <v>77.507791611007178</v>
      </c>
      <c r="EB106" s="2">
        <f t="shared" si="95"/>
        <v>78.257039181580993</v>
      </c>
      <c r="EC106" s="2">
        <f t="shared" si="95"/>
        <v>79.889897703207211</v>
      </c>
      <c r="ED106" s="2">
        <f t="shared" si="95"/>
        <v>78.463642646439112</v>
      </c>
      <c r="EE106" s="2">
        <f t="shared" si="95"/>
        <v>79.475665475417514</v>
      </c>
      <c r="EF106" s="2">
        <f t="shared" si="95"/>
        <v>78.549689221376553</v>
      </c>
      <c r="EG106" s="2">
        <f t="shared" si="95"/>
        <v>79.700934499205076</v>
      </c>
      <c r="EH106" s="2">
        <f t="shared" si="95"/>
        <v>78.698486766917313</v>
      </c>
      <c r="EI106" s="2">
        <f t="shared" si="95"/>
        <v>79.776943207305351</v>
      </c>
      <c r="EJ106" s="2">
        <f t="shared" si="95"/>
        <v>79.580777595071098</v>
      </c>
      <c r="EK106" s="2">
        <f t="shared" si="95"/>
        <v>82.73020603981891</v>
      </c>
      <c r="EL106" s="2">
        <f t="shared" si="95"/>
        <v>84.326023041253606</v>
      </c>
      <c r="EM106" s="2">
        <f t="shared" si="136"/>
        <v>81.014041469096625</v>
      </c>
      <c r="EN106" s="2">
        <f t="shared" si="136"/>
        <v>84.001562102830732</v>
      </c>
      <c r="EO106" s="2">
        <f t="shared" si="136"/>
        <v>82.75734528988724</v>
      </c>
      <c r="EQ106" s="2">
        <f t="shared" si="137"/>
        <v>78.159673643938461</v>
      </c>
      <c r="ER106" s="2">
        <f t="shared" si="137"/>
        <v>78.018401257714658</v>
      </c>
      <c r="ES106" s="2">
        <f t="shared" si="137"/>
        <v>79.671180714724855</v>
      </c>
      <c r="ET106" s="2">
        <f t="shared" si="137"/>
        <v>77.869810048939172</v>
      </c>
      <c r="EU106" s="2">
        <f t="shared" si="137"/>
        <v>78.700674003910663</v>
      </c>
      <c r="EV106" s="2">
        <f t="shared" si="137"/>
        <v>78.879162977988642</v>
      </c>
      <c r="EW106" s="2">
        <f t="shared" si="137"/>
        <v>79.537961618850986</v>
      </c>
      <c r="EX106" s="2">
        <f t="shared" si="137"/>
        <v>78.596352704584532</v>
      </c>
      <c r="EY106" s="2">
        <f t="shared" si="137"/>
        <v>79.419982707603779</v>
      </c>
      <c r="EZ106" s="2">
        <f t="shared" si="137"/>
        <v>79.307308655564782</v>
      </c>
      <c r="FA106" s="2">
        <f t="shared" si="137"/>
        <v>81.990640223209127</v>
      </c>
      <c r="FB106" s="2">
        <f t="shared" si="137"/>
        <v>83.320071164061048</v>
      </c>
      <c r="FC106" s="2">
        <f t="shared" si="137"/>
        <v>80.761934397707705</v>
      </c>
      <c r="FD106" s="2">
        <f t="shared" si="137"/>
        <v>84.031885097715204</v>
      </c>
      <c r="FE106" s="2">
        <f t="shared" si="137"/>
        <v>85.442995720676265</v>
      </c>
      <c r="FG106" s="2">
        <f t="shared" si="138"/>
        <v>0.96047065265845122</v>
      </c>
      <c r="FH106" s="2">
        <f t="shared" si="138"/>
        <v>0.9672002803110844</v>
      </c>
      <c r="FI106" s="2">
        <f t="shared" si="138"/>
        <v>0.96652180888678563</v>
      </c>
      <c r="FJ106" s="2">
        <f t="shared" si="138"/>
        <v>0.97028453761835942</v>
      </c>
      <c r="FK106" s="2">
        <f t="shared" si="138"/>
        <v>0.9688915833829761</v>
      </c>
      <c r="FL106" s="2">
        <f t="shared" si="138"/>
        <v>0.96752311285615489</v>
      </c>
      <c r="FM106" s="2">
        <f t="shared" si="138"/>
        <v>0.9660213049988694</v>
      </c>
      <c r="FN106" s="2">
        <f t="shared" si="138"/>
        <v>0.96416624600711187</v>
      </c>
      <c r="FO106" s="2">
        <f t="shared" si="138"/>
        <v>0.96247301156835163</v>
      </c>
      <c r="FP106" s="2">
        <f t="shared" si="138"/>
        <v>0.96376696490866054</v>
      </c>
      <c r="FQ106" s="2">
        <f t="shared" si="138"/>
        <v>0.96236072977932774</v>
      </c>
      <c r="FR106" s="2">
        <f t="shared" si="138"/>
        <v>0.96324356893987251</v>
      </c>
      <c r="FS106" s="2">
        <f t="shared" si="138"/>
        <v>0.96606400691224936</v>
      </c>
      <c r="FT106" s="2">
        <f t="shared" si="138"/>
        <v>0.9519499423767932</v>
      </c>
      <c r="FU106" s="2">
        <f t="shared" si="138"/>
        <v>0.94128537360806497</v>
      </c>
      <c r="FW106" s="2">
        <f t="shared" si="128"/>
        <v>6.7666815680602547E-4</v>
      </c>
      <c r="FX106" s="2">
        <f t="shared" si="128"/>
        <v>1.0008996493187786E-3</v>
      </c>
      <c r="FY106" s="2">
        <f t="shared" si="128"/>
        <v>9.658703612166657E-4</v>
      </c>
      <c r="FZ106" s="2">
        <f t="shared" si="128"/>
        <v>9.2105675228407896E-4</v>
      </c>
      <c r="GA106" s="2">
        <f t="shared" si="128"/>
        <v>8.630910054440794E-4</v>
      </c>
      <c r="GB106" s="2">
        <f t="shared" si="128"/>
        <v>1.0250440593519419E-3</v>
      </c>
      <c r="GC106" s="2">
        <f t="shared" si="128"/>
        <v>1.1479222607595197E-3</v>
      </c>
      <c r="GD106" s="2">
        <f t="shared" si="128"/>
        <v>1.3749428306851217E-3</v>
      </c>
      <c r="GE106" s="2">
        <f t="shared" si="128"/>
        <v>1.0756178477728802E-3</v>
      </c>
      <c r="GF106" s="2">
        <f t="shared" si="128"/>
        <v>9.1027491214619601E-4</v>
      </c>
      <c r="GG106" s="2">
        <f t="shared" si="128"/>
        <v>7.7815677855950865E-4</v>
      </c>
      <c r="GH106" s="2">
        <f t="shared" si="128"/>
        <v>6.6755972749864745E-4</v>
      </c>
      <c r="GI106" s="2">
        <f t="shared" si="128"/>
        <v>6.2174604829956731E-4</v>
      </c>
      <c r="GJ106" s="2">
        <f t="shared" si="128"/>
        <v>5.2087128046847343E-4</v>
      </c>
      <c r="GK106" s="2">
        <f t="shared" si="128"/>
        <v>5.0646654757756382E-4</v>
      </c>
      <c r="GM106" s="86">
        <f t="shared" si="129"/>
        <v>2.3097943813775166E-4</v>
      </c>
      <c r="GN106" s="86">
        <f t="shared" si="129"/>
        <v>2.7118791378637808E-8</v>
      </c>
      <c r="GO106" s="86">
        <f t="shared" si="129"/>
        <v>9.8524152076609294E-9</v>
      </c>
      <c r="GP106" s="86">
        <f t="shared" si="129"/>
        <v>3.6086064621476627E-9</v>
      </c>
      <c r="GQ106" s="86">
        <f t="shared" si="129"/>
        <v>1.5646039210972317E-7</v>
      </c>
      <c r="GR106" s="86">
        <f t="shared" si="129"/>
        <v>1.4631881586753429E-7</v>
      </c>
      <c r="GS106" s="86">
        <f t="shared" si="129"/>
        <v>1.6637643592126321E-7</v>
      </c>
      <c r="GT106" s="86">
        <f t="shared" si="129"/>
        <v>7.1277002821877132E-8</v>
      </c>
      <c r="GU106" s="86">
        <f t="shared" si="129"/>
        <v>1.0688388616766116E-7</v>
      </c>
      <c r="GV106" s="86">
        <f t="shared" si="129"/>
        <v>4.1866584139714286E-7</v>
      </c>
      <c r="GW106" s="86">
        <f t="shared" si="129"/>
        <v>3.6410157356939598E-8</v>
      </c>
      <c r="GX106" s="86">
        <f t="shared" si="129"/>
        <v>1.5994172827117811E-9</v>
      </c>
      <c r="GY106" s="86">
        <f t="shared" si="129"/>
        <v>2.6068437387624143E-9</v>
      </c>
      <c r="GZ106" s="86">
        <f t="shared" si="129"/>
        <v>1.6399593374902194E-3</v>
      </c>
      <c r="HA106" s="86">
        <f t="shared" si="129"/>
        <v>4.4535888431585817E-3</v>
      </c>
      <c r="HC106" s="86">
        <f t="shared" si="74"/>
        <v>0.17965321450967617</v>
      </c>
      <c r="HD106" s="86">
        <f t="shared" si="74"/>
        <v>0.22280278940198658</v>
      </c>
      <c r="HE106" s="86">
        <f t="shared" si="74"/>
        <v>0.23859631411487198</v>
      </c>
      <c r="HF106" s="86">
        <f t="shared" si="74"/>
        <v>0.24300254084264086</v>
      </c>
      <c r="HG106" s="86">
        <f t="shared" si="74"/>
        <v>0.24592733700346409</v>
      </c>
      <c r="HH106" s="86">
        <f t="shared" si="74"/>
        <v>0.30328244292789358</v>
      </c>
      <c r="HI106" s="86">
        <f t="shared" si="139"/>
        <v>0.31946724806820836</v>
      </c>
      <c r="HJ106" s="86">
        <f t="shared" si="139"/>
        <v>0.33515168102713744</v>
      </c>
      <c r="HK106" s="86">
        <f t="shared" si="139"/>
        <v>0.31283798221064923</v>
      </c>
      <c r="HL106" s="86">
        <f t="shared" si="139"/>
        <v>0.2782890674050249</v>
      </c>
      <c r="HM106" s="86">
        <f t="shared" si="139"/>
        <v>0.23232874076677848</v>
      </c>
      <c r="HN106" s="86">
        <f t="shared" si="139"/>
        <v>0.17024309160924117</v>
      </c>
      <c r="HO106" s="86">
        <f t="shared" si="139"/>
        <v>0.1812896021149607</v>
      </c>
      <c r="HP106" s="86">
        <f t="shared" si="139"/>
        <v>9.4948232549733697E-2</v>
      </c>
      <c r="HQ106" s="86">
        <f t="shared" si="139"/>
        <v>0.1144895430698416</v>
      </c>
      <c r="HS106" s="86">
        <f t="shared" si="130"/>
        <v>1.611906602898598E-14</v>
      </c>
      <c r="HT106" s="86">
        <f t="shared" si="130"/>
        <v>9.1018899755834411E-12</v>
      </c>
      <c r="HU106" s="86">
        <f t="shared" si="130"/>
        <v>3.1104317103877679E-12</v>
      </c>
      <c r="HV106" s="86">
        <f t="shared" si="130"/>
        <v>3.1757804041258497E-11</v>
      </c>
      <c r="HW106" s="86">
        <f t="shared" si="130"/>
        <v>2.8517104678254363E-11</v>
      </c>
      <c r="HX106" s="86">
        <f t="shared" si="130"/>
        <v>3.1210047116233782E-10</v>
      </c>
      <c r="HY106" s="86">
        <f t="shared" si="130"/>
        <v>7.271502139623555E-11</v>
      </c>
      <c r="HZ106" s="86">
        <f t="shared" si="130"/>
        <v>3.1724413040345608E-11</v>
      </c>
      <c r="IA106" s="86">
        <f t="shared" si="130"/>
        <v>1.5496338533666843E-11</v>
      </c>
      <c r="IB106" s="86">
        <f t="shared" si="130"/>
        <v>1.0699381193582481E-11</v>
      </c>
      <c r="IC106" s="86">
        <f t="shared" si="130"/>
        <v>3.3069915162993572E-12</v>
      </c>
      <c r="ID106" s="86">
        <f t="shared" si="130"/>
        <v>4.4471850235146675E-14</v>
      </c>
      <c r="IE106" s="86">
        <f t="shared" si="130"/>
        <v>1.3919581087480252E-12</v>
      </c>
      <c r="IF106" s="86">
        <f t="shared" si="130"/>
        <v>3.1012735082172239E-11</v>
      </c>
      <c r="IG106" s="86">
        <f t="shared" si="130"/>
        <v>7.6606682378970321E-11</v>
      </c>
      <c r="II106" s="86">
        <f t="shared" si="131"/>
        <v>1.3336299618398408E-100</v>
      </c>
      <c r="IJ106" s="86">
        <f t="shared" si="131"/>
        <v>6.3209978705229067E-80</v>
      </c>
      <c r="IK106" s="86">
        <f t="shared" si="131"/>
        <v>6.0503616287969375E-84</v>
      </c>
      <c r="IL106" s="86">
        <f t="shared" si="131"/>
        <v>1.0306544785400435E-79</v>
      </c>
      <c r="IM106" s="86">
        <f t="shared" si="131"/>
        <v>9.3592498824729388E-79</v>
      </c>
      <c r="IN106" s="86">
        <f t="shared" si="131"/>
        <v>1.9813577493235206E-70</v>
      </c>
      <c r="IO106" s="86">
        <f t="shared" si="131"/>
        <v>3.6156965876651905E-73</v>
      </c>
      <c r="IP106" s="86">
        <f t="shared" si="131"/>
        <v>1.4159286291043855E-77</v>
      </c>
      <c r="IQ106" s="86">
        <f t="shared" si="131"/>
        <v>3.4395284315822269E-80</v>
      </c>
      <c r="IR106" s="86">
        <f t="shared" si="131"/>
        <v>2.1752476408086239E-81</v>
      </c>
      <c r="IS106" s="86">
        <f t="shared" si="131"/>
        <v>3.9901148535544667E-83</v>
      </c>
      <c r="IT106" s="86">
        <f t="shared" si="131"/>
        <v>5.358917247271014E-95</v>
      </c>
      <c r="IU106" s="86">
        <f t="shared" si="131"/>
        <v>7.212556352263243E-85</v>
      </c>
      <c r="IV106" s="86">
        <f t="shared" si="131"/>
        <v>4.9592770520653464E-56</v>
      </c>
      <c r="IW106" s="86">
        <f t="shared" si="131"/>
        <v>2.0227433688253463E-54</v>
      </c>
      <c r="IY106" s="86">
        <f t="shared" si="132"/>
        <v>0.17988419394783003</v>
      </c>
      <c r="IZ106" s="86">
        <f t="shared" si="132"/>
        <v>0.22280281652987985</v>
      </c>
      <c r="JA106" s="86">
        <f t="shared" si="132"/>
        <v>0.23859632397039762</v>
      </c>
      <c r="JB106" s="86">
        <f t="shared" si="132"/>
        <v>0.24300254448300512</v>
      </c>
      <c r="JC106" s="86">
        <f t="shared" si="132"/>
        <v>0.24592749349237331</v>
      </c>
      <c r="JD106" s="86">
        <f t="shared" si="132"/>
        <v>0.30328258955880988</v>
      </c>
      <c r="JE106" s="86">
        <f t="shared" si="132"/>
        <v>0.31946741451735927</v>
      </c>
      <c r="JF106" s="86">
        <f t="shared" si="132"/>
        <v>0.33515175233586464</v>
      </c>
      <c r="JG106" s="86">
        <f t="shared" si="132"/>
        <v>0.31283808911003175</v>
      </c>
      <c r="JH106" s="86">
        <f t="shared" si="132"/>
        <v>0.27828948608156567</v>
      </c>
      <c r="JI106" s="86">
        <f t="shared" si="132"/>
        <v>0.23232877718024283</v>
      </c>
      <c r="JJ106" s="86">
        <f t="shared" si="132"/>
        <v>0.17024309320870293</v>
      </c>
      <c r="JK106" s="86">
        <f t="shared" si="132"/>
        <v>0.18128960472319641</v>
      </c>
      <c r="JL106" s="86">
        <f t="shared" si="132"/>
        <v>9.6588191918236643E-2</v>
      </c>
      <c r="JM106" s="86">
        <f t="shared" si="132"/>
        <v>0.11894313198960686</v>
      </c>
    </row>
    <row r="107" spans="2:273" x14ac:dyDescent="0.25">
      <c r="B107" s="2">
        <v>80</v>
      </c>
      <c r="C107" s="37">
        <v>144.41499999999999</v>
      </c>
      <c r="D107" s="37">
        <v>173.14599999999999</v>
      </c>
      <c r="E107" s="37">
        <v>178.34100000000001</v>
      </c>
      <c r="F107" s="37">
        <v>174.90199999999999</v>
      </c>
      <c r="G107" s="37">
        <v>172.04900000000001</v>
      </c>
      <c r="H107" s="37">
        <v>177.31700000000001</v>
      </c>
      <c r="I107" s="37">
        <v>182.61</v>
      </c>
      <c r="J107" s="37">
        <v>187</v>
      </c>
      <c r="K107" s="37">
        <v>182.70699999999999</v>
      </c>
      <c r="L107" s="37">
        <v>176.95099999999999</v>
      </c>
      <c r="M107" s="37">
        <v>170</v>
      </c>
      <c r="N107" s="37">
        <v>161.22</v>
      </c>
      <c r="O107" s="37">
        <v>160.36600000000001</v>
      </c>
      <c r="P107" s="37">
        <v>131.80500000000001</v>
      </c>
      <c r="Q107" s="37">
        <v>118.273</v>
      </c>
      <c r="S107" s="4">
        <f t="shared" si="133"/>
        <v>141.65235293793421</v>
      </c>
      <c r="T107" s="4">
        <f t="shared" si="133"/>
        <v>166.97965540504441</v>
      </c>
      <c r="U107" s="4">
        <f t="shared" si="133"/>
        <v>172.28878869384098</v>
      </c>
      <c r="V107" s="4">
        <f t="shared" si="133"/>
        <v>170.13482563305953</v>
      </c>
      <c r="W107" s="4">
        <f t="shared" si="133"/>
        <v>167.28464204696056</v>
      </c>
      <c r="X107" s="4">
        <f t="shared" si="133"/>
        <v>174.63012312714568</v>
      </c>
      <c r="Y107" s="4">
        <f t="shared" si="133"/>
        <v>179.88324382862154</v>
      </c>
      <c r="Z107" s="4">
        <f t="shared" si="133"/>
        <v>185.84363471581398</v>
      </c>
      <c r="AA107" s="4">
        <f t="shared" si="133"/>
        <v>180.53802555800823</v>
      </c>
      <c r="AB107" s="4">
        <f t="shared" si="133"/>
        <v>173.36867380116141</v>
      </c>
      <c r="AC107" s="4">
        <f t="shared" si="133"/>
        <v>164.4166976893267</v>
      </c>
      <c r="AD107" s="4">
        <f t="shared" si="133"/>
        <v>154.55405530479763</v>
      </c>
      <c r="AE107" s="4">
        <f t="shared" si="133"/>
        <v>153.4842580222801</v>
      </c>
      <c r="AF107" s="4">
        <f t="shared" si="133"/>
        <v>127.00695878159674</v>
      </c>
      <c r="AG107" s="4">
        <f t="shared" si="133"/>
        <v>114.46412028142571</v>
      </c>
      <c r="AI107" s="4">
        <f t="shared" si="134"/>
        <v>2.7626470620657813</v>
      </c>
      <c r="AJ107" s="4">
        <f t="shared" si="134"/>
        <v>6.1663445949555751</v>
      </c>
      <c r="AK107" s="4">
        <f t="shared" si="134"/>
        <v>6.0522113061590233</v>
      </c>
      <c r="AL107" s="4">
        <f t="shared" si="134"/>
        <v>4.767174366940452</v>
      </c>
      <c r="AM107" s="4">
        <f t="shared" si="134"/>
        <v>4.7643579530394504</v>
      </c>
      <c r="AN107" s="4">
        <f t="shared" si="134"/>
        <v>2.6868768728543273</v>
      </c>
      <c r="AO107" s="4">
        <f t="shared" si="134"/>
        <v>2.7267561713784687</v>
      </c>
      <c r="AP107" s="4">
        <f t="shared" si="134"/>
        <v>1.1563652841860232</v>
      </c>
      <c r="AQ107" s="4">
        <f t="shared" si="134"/>
        <v>2.1689744419917645</v>
      </c>
      <c r="AR107" s="4">
        <f t="shared" si="134"/>
        <v>3.5823261988385866</v>
      </c>
      <c r="AS107" s="4">
        <f t="shared" si="134"/>
        <v>5.5833023106733037</v>
      </c>
      <c r="AT107" s="4">
        <f t="shared" si="134"/>
        <v>6.66594469520237</v>
      </c>
      <c r="AU107" s="4">
        <f t="shared" si="134"/>
        <v>6.881741977719912</v>
      </c>
      <c r="AV107" s="4">
        <f t="shared" si="134"/>
        <v>4.7980412184032701</v>
      </c>
      <c r="AW107" s="4">
        <f t="shared" si="134"/>
        <v>3.8088797185742891</v>
      </c>
      <c r="AY107" s="2">
        <f t="shared" si="126"/>
        <v>77.994842965252815</v>
      </c>
      <c r="AZ107" s="2">
        <f t="shared" si="126"/>
        <v>78.78684277810369</v>
      </c>
      <c r="BA107" s="2">
        <f t="shared" si="126"/>
        <v>80.402856898878056</v>
      </c>
      <c r="BB107" s="2">
        <f t="shared" si="126"/>
        <v>78.918284656453025</v>
      </c>
      <c r="BC107" s="2">
        <f t="shared" si="126"/>
        <v>79.822550149202925</v>
      </c>
      <c r="BD107" s="2">
        <f t="shared" si="126"/>
        <v>79.012219041326901</v>
      </c>
      <c r="BE107" s="2">
        <f t="shared" si="126"/>
        <v>80.108270501264911</v>
      </c>
      <c r="BF107" s="2">
        <f t="shared" si="126"/>
        <v>79.009515024905127</v>
      </c>
      <c r="BG107" s="2">
        <f t="shared" si="126"/>
        <v>80.292393053412738</v>
      </c>
      <c r="BH107" s="2">
        <f t="shared" si="126"/>
        <v>80.055090377619976</v>
      </c>
      <c r="BI107" s="2">
        <f t="shared" si="126"/>
        <v>83.314355965741925</v>
      </c>
      <c r="BJ107" s="2">
        <f t="shared" si="126"/>
        <v>84.638254533787588</v>
      </c>
      <c r="BK107" s="2">
        <f t="shared" si="126"/>
        <v>81.530165603018673</v>
      </c>
      <c r="BL107" s="2">
        <f t="shared" si="126"/>
        <v>84.456758907969672</v>
      </c>
      <c r="BM107" s="2">
        <f t="shared" si="126"/>
        <v>83.251718727239862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92.977442917547549</v>
      </c>
      <c r="DL107" s="2">
        <f t="shared" si="135"/>
        <v>98.959053561299697</v>
      </c>
      <c r="DM107" s="2">
        <f t="shared" si="135"/>
        <v>100.46116586986471</v>
      </c>
      <c r="DN107" s="2">
        <f t="shared" si="135"/>
        <v>99.341219512195153</v>
      </c>
      <c r="DO107" s="2">
        <f t="shared" si="135"/>
        <v>96.467808362369325</v>
      </c>
      <c r="DP107" s="2">
        <f t="shared" si="135"/>
        <v>96.83518842341249</v>
      </c>
      <c r="DQ107" s="2">
        <f t="shared" si="135"/>
        <v>96.244733435972222</v>
      </c>
      <c r="DR107" s="2">
        <f t="shared" si="135"/>
        <v>91.537602234974301</v>
      </c>
      <c r="DS107" s="2">
        <f t="shared" si="135"/>
        <v>98.564573784355176</v>
      </c>
      <c r="DT107" s="2">
        <f t="shared" si="135"/>
        <v>97.773013289036555</v>
      </c>
      <c r="DU107" s="2">
        <f t="shared" si="135"/>
        <v>103.93632727272725</v>
      </c>
      <c r="DV107" s="2">
        <f t="shared" si="135"/>
        <v>99.074974781032921</v>
      </c>
      <c r="DW107" s="2">
        <f t="shared" si="135"/>
        <v>101.85525837992601</v>
      </c>
      <c r="DX107" s="2">
        <f t="shared" si="135"/>
        <v>96.726134146341465</v>
      </c>
      <c r="DY107" s="2">
        <f t="shared" si="135"/>
        <v>92.571541239002912</v>
      </c>
      <c r="EA107" s="2">
        <f t="shared" si="95"/>
        <v>77.431985038738958</v>
      </c>
      <c r="EB107" s="2">
        <f t="shared" si="95"/>
        <v>78.163214754886255</v>
      </c>
      <c r="EC107" s="2">
        <f t="shared" si="95"/>
        <v>79.769444747068974</v>
      </c>
      <c r="ED107" s="2">
        <f t="shared" si="95"/>
        <v>78.348451495996628</v>
      </c>
      <c r="EE107" s="2">
        <f t="shared" si="95"/>
        <v>79.335870870412094</v>
      </c>
      <c r="EF107" s="2">
        <f t="shared" si="95"/>
        <v>78.466227659749222</v>
      </c>
      <c r="EG107" s="2">
        <f t="shared" si="95"/>
        <v>79.590833386327489</v>
      </c>
      <c r="EH107" s="2">
        <f t="shared" si="95"/>
        <v>78.585024060150388</v>
      </c>
      <c r="EI107" s="2">
        <f t="shared" si="95"/>
        <v>79.643064837277421</v>
      </c>
      <c r="EJ107" s="2">
        <f t="shared" si="95"/>
        <v>79.447863861540725</v>
      </c>
      <c r="EK107" s="2">
        <f t="shared" si="95"/>
        <v>82.579401576224555</v>
      </c>
      <c r="EL107" s="2">
        <f t="shared" si="95"/>
        <v>84.136572497601534</v>
      </c>
      <c r="EM107" s="2">
        <f t="shared" si="136"/>
        <v>80.87917783367007</v>
      </c>
      <c r="EN107" s="2">
        <f t="shared" si="136"/>
        <v>83.891931831311382</v>
      </c>
      <c r="EO107" s="2">
        <f t="shared" si="136"/>
        <v>82.720007236082751</v>
      </c>
      <c r="EQ107" s="2">
        <f t="shared" si="137"/>
        <v>78.064879995725832</v>
      </c>
      <c r="ER107" s="2">
        <f t="shared" si="137"/>
        <v>77.93266967994137</v>
      </c>
      <c r="ES107" s="2">
        <f t="shared" si="137"/>
        <v>79.558122594069715</v>
      </c>
      <c r="ET107" s="2">
        <f t="shared" si="137"/>
        <v>77.774523065590159</v>
      </c>
      <c r="EU107" s="2">
        <f t="shared" si="137"/>
        <v>78.586990893458974</v>
      </c>
      <c r="EV107" s="2">
        <f t="shared" si="137"/>
        <v>78.783806112132638</v>
      </c>
      <c r="EW107" s="2">
        <f t="shared" si="137"/>
        <v>79.43417133375776</v>
      </c>
      <c r="EX107" s="2">
        <f t="shared" si="137"/>
        <v>78.486728888059062</v>
      </c>
      <c r="EY107" s="2">
        <f t="shared" si="137"/>
        <v>79.298603550777756</v>
      </c>
      <c r="EZ107" s="2">
        <f t="shared" si="137"/>
        <v>79.183996946659889</v>
      </c>
      <c r="FA107" s="2">
        <f t="shared" si="137"/>
        <v>81.864539271452514</v>
      </c>
      <c r="FB107" s="2">
        <f t="shared" si="137"/>
        <v>83.163992931655443</v>
      </c>
      <c r="FC107" s="2">
        <f t="shared" si="137"/>
        <v>80.635469850212132</v>
      </c>
      <c r="FD107" s="2">
        <f t="shared" si="137"/>
        <v>83.920795243899448</v>
      </c>
      <c r="FE107" s="2">
        <f t="shared" si="137"/>
        <v>85.310169031614805</v>
      </c>
      <c r="FG107" s="2">
        <f t="shared" si="138"/>
        <v>0.96382297749292312</v>
      </c>
      <c r="FH107" s="2">
        <f t="shared" si="138"/>
        <v>0.96999971870992108</v>
      </c>
      <c r="FI107" s="2">
        <f t="shared" si="138"/>
        <v>0.96937732104808483</v>
      </c>
      <c r="FJ107" s="2">
        <f t="shared" si="138"/>
        <v>0.97282813159569426</v>
      </c>
      <c r="FK107" s="2">
        <f t="shared" si="138"/>
        <v>0.97155091591849096</v>
      </c>
      <c r="FL107" s="2">
        <f t="shared" si="138"/>
        <v>0.97029584388270396</v>
      </c>
      <c r="FM107" s="2">
        <f t="shared" si="138"/>
        <v>0.96891813463181387</v>
      </c>
      <c r="FN107" s="2">
        <f t="shared" si="138"/>
        <v>0.96721586014289784</v>
      </c>
      <c r="FO107" s="2">
        <f t="shared" si="138"/>
        <v>0.96566159546166153</v>
      </c>
      <c r="FP107" s="2">
        <f t="shared" si="138"/>
        <v>0.96684939132285719</v>
      </c>
      <c r="FQ107" s="2">
        <f t="shared" si="138"/>
        <v>0.96555851260926462</v>
      </c>
      <c r="FR107" s="2">
        <f t="shared" si="138"/>
        <v>0.96636896806607309</v>
      </c>
      <c r="FS107" s="2">
        <f t="shared" si="138"/>
        <v>0.96895731301036248</v>
      </c>
      <c r="FT107" s="2">
        <f t="shared" si="138"/>
        <v>0.95599176489235427</v>
      </c>
      <c r="FU107" s="2">
        <f t="shared" si="138"/>
        <v>0.94617354333272286</v>
      </c>
      <c r="FW107" s="2">
        <f t="shared" si="128"/>
        <v>7.4190344574304385E-4</v>
      </c>
      <c r="FX107" s="2">
        <f t="shared" si="128"/>
        <v>1.09735867557292E-3</v>
      </c>
      <c r="FY107" s="2">
        <f t="shared" si="128"/>
        <v>1.0589571120010145E-3</v>
      </c>
      <c r="FZ107" s="2">
        <f t="shared" si="128"/>
        <v>1.0098289109802953E-3</v>
      </c>
      <c r="GA107" s="2">
        <f t="shared" si="128"/>
        <v>9.4628167238972863E-4</v>
      </c>
      <c r="GB107" s="2">
        <f t="shared" si="128"/>
        <v>1.1238273209348601E-3</v>
      </c>
      <c r="GC107" s="2">
        <f t="shared" si="128"/>
        <v>1.2585323480009056E-3</v>
      </c>
      <c r="GD107" s="2">
        <f t="shared" si="128"/>
        <v>1.5073948758383695E-3</v>
      </c>
      <c r="GE107" s="2">
        <f t="shared" si="128"/>
        <v>1.17926914037917E-3</v>
      </c>
      <c r="GF107" s="2">
        <f t="shared" si="128"/>
        <v>9.9800894684057501E-4</v>
      </c>
      <c r="GG107" s="2">
        <f t="shared" si="128"/>
        <v>8.5316788915376467E-4</v>
      </c>
      <c r="GH107" s="2">
        <f t="shared" si="128"/>
        <v>7.3191754670645919E-4</v>
      </c>
      <c r="GI107" s="2">
        <f t="shared" si="128"/>
        <v>6.8169009436116394E-4</v>
      </c>
      <c r="GJ107" s="2">
        <f t="shared" si="128"/>
        <v>5.7109530293761822E-4</v>
      </c>
      <c r="GK107" s="2">
        <f t="shared" si="128"/>
        <v>5.5530239276560371E-4</v>
      </c>
      <c r="GM107" s="86">
        <f t="shared" si="129"/>
        <v>8.0992473836395833E-5</v>
      </c>
      <c r="GN107" s="86">
        <f t="shared" si="129"/>
        <v>2.7959380983751261E-9</v>
      </c>
      <c r="GO107" s="86">
        <f t="shared" si="129"/>
        <v>9.2049186100364668E-10</v>
      </c>
      <c r="GP107" s="86">
        <f t="shared" si="129"/>
        <v>2.9615200063252762E-10</v>
      </c>
      <c r="GQ107" s="86">
        <f t="shared" si="129"/>
        <v>2.0441421769426716E-8</v>
      </c>
      <c r="GR107" s="86">
        <f t="shared" si="129"/>
        <v>1.9870167605269156E-8</v>
      </c>
      <c r="GS107" s="86">
        <f t="shared" si="129"/>
        <v>2.3259816380609661E-8</v>
      </c>
      <c r="GT107" s="86">
        <f t="shared" si="129"/>
        <v>8.6930475646928386E-9</v>
      </c>
      <c r="GU107" s="86">
        <f t="shared" si="129"/>
        <v>1.3241992314149994E-8</v>
      </c>
      <c r="GV107" s="86">
        <f t="shared" si="129"/>
        <v>6.2935707641933314E-8</v>
      </c>
      <c r="GW107" s="86">
        <f t="shared" si="129"/>
        <v>3.8144779203714282E-9</v>
      </c>
      <c r="GX107" s="86">
        <f t="shared" si="129"/>
        <v>1.0047729672929072E-10</v>
      </c>
      <c r="GY107" s="86">
        <f t="shared" si="129"/>
        <v>1.8645573507160943E-10</v>
      </c>
      <c r="GZ107" s="86">
        <f t="shared" si="129"/>
        <v>7.2673135636968625E-4</v>
      </c>
      <c r="HA107" s="86">
        <f t="shared" si="129"/>
        <v>2.4610158327760014E-3</v>
      </c>
      <c r="HC107" s="86">
        <f t="shared" si="74"/>
        <v>0.23123503575358667</v>
      </c>
      <c r="HD107" s="86">
        <f t="shared" si="74"/>
        <v>0.28100250117171888</v>
      </c>
      <c r="HE107" s="86">
        <f t="shared" si="74"/>
        <v>0.30078924313386979</v>
      </c>
      <c r="HF107" s="86">
        <f t="shared" si="74"/>
        <v>0.3036573598406615</v>
      </c>
      <c r="HG107" s="86">
        <f t="shared" si="74"/>
        <v>0.30600035879630116</v>
      </c>
      <c r="HH107" s="86">
        <f t="shared" si="74"/>
        <v>0.36922165238864801</v>
      </c>
      <c r="HI107" s="86">
        <f t="shared" si="139"/>
        <v>0.38911381654723476</v>
      </c>
      <c r="HJ107" s="86">
        <f t="shared" si="139"/>
        <v>0.40992247985994401</v>
      </c>
      <c r="HK107" s="86">
        <f t="shared" si="139"/>
        <v>0.38381117712112445</v>
      </c>
      <c r="HL107" s="86">
        <f t="shared" si="139"/>
        <v>0.3446094106244118</v>
      </c>
      <c r="HM107" s="86">
        <f t="shared" si="139"/>
        <v>0.29132565633108248</v>
      </c>
      <c r="HN107" s="86">
        <f t="shared" si="139"/>
        <v>0.2204164885387426</v>
      </c>
      <c r="HO107" s="86">
        <f t="shared" si="139"/>
        <v>0.23002838641595794</v>
      </c>
      <c r="HP107" s="86">
        <f t="shared" si="139"/>
        <v>0.13030790034339015</v>
      </c>
      <c r="HQ107" s="86">
        <f t="shared" si="139"/>
        <v>0.15751813443591531</v>
      </c>
      <c r="HS107" s="86">
        <f t="shared" si="130"/>
        <v>5.1831697958347345E-14</v>
      </c>
      <c r="HT107" s="86">
        <f t="shared" si="130"/>
        <v>2.4210666190167588E-11</v>
      </c>
      <c r="HU107" s="86">
        <f t="shared" si="130"/>
        <v>8.6216097437108621E-12</v>
      </c>
      <c r="HV107" s="86">
        <f t="shared" si="130"/>
        <v>8.13409496236069E-11</v>
      </c>
      <c r="HW107" s="86">
        <f t="shared" si="130"/>
        <v>7.2159157433237549E-11</v>
      </c>
      <c r="HX107" s="86">
        <f t="shared" si="130"/>
        <v>7.314216084682019E-10</v>
      </c>
      <c r="HY107" s="86">
        <f t="shared" si="130"/>
        <v>1.8115757041227388E-10</v>
      </c>
      <c r="HZ107" s="86">
        <f t="shared" si="130"/>
        <v>8.4827322331211697E-11</v>
      </c>
      <c r="IA107" s="86">
        <f t="shared" si="130"/>
        <v>4.1262546159658096E-11</v>
      </c>
      <c r="IB107" s="86">
        <f t="shared" si="130"/>
        <v>2.8248659851530901E-11</v>
      </c>
      <c r="IC107" s="86">
        <f t="shared" si="130"/>
        <v>8.8371099848813704E-12</v>
      </c>
      <c r="ID107" s="86">
        <f t="shared" si="130"/>
        <v>1.3544055654458577E-13</v>
      </c>
      <c r="IE107" s="86">
        <f t="shared" si="130"/>
        <v>3.7074117338394213E-12</v>
      </c>
      <c r="IF107" s="86">
        <f t="shared" si="130"/>
        <v>7.1417472183319288E-11</v>
      </c>
      <c r="IG107" s="86">
        <f t="shared" si="130"/>
        <v>1.7067948182770993E-10</v>
      </c>
      <c r="II107" s="86">
        <f t="shared" si="131"/>
        <v>3.9797487991882029E-98</v>
      </c>
      <c r="IJ107" s="86">
        <f t="shared" si="131"/>
        <v>7.3890168459084479E-78</v>
      </c>
      <c r="IK107" s="86">
        <f t="shared" si="131"/>
        <v>8.8042117732864809E-82</v>
      </c>
      <c r="IL107" s="86">
        <f t="shared" si="131"/>
        <v>1.1243796689826074E-77</v>
      </c>
      <c r="IM107" s="86">
        <f t="shared" si="131"/>
        <v>9.2380804283181263E-77</v>
      </c>
      <c r="IN107" s="86">
        <f t="shared" si="131"/>
        <v>1.3187024526762716E-68</v>
      </c>
      <c r="IO107" s="86">
        <f t="shared" si="131"/>
        <v>3.05842582362796E-71</v>
      </c>
      <c r="IP107" s="86">
        <f t="shared" si="131"/>
        <v>1.7899756192810195E-75</v>
      </c>
      <c r="IQ107" s="86">
        <f t="shared" si="131"/>
        <v>4.2955307489759733E-78</v>
      </c>
      <c r="IR107" s="86">
        <f t="shared" si="131"/>
        <v>2.6036318914447604E-79</v>
      </c>
      <c r="IS107" s="86">
        <f t="shared" si="131"/>
        <v>4.7650426823025591E-81</v>
      </c>
      <c r="IT107" s="86">
        <f t="shared" si="131"/>
        <v>1.1464255280819089E-92</v>
      </c>
      <c r="IU107" s="86">
        <f t="shared" si="131"/>
        <v>8.2317167677862674E-83</v>
      </c>
      <c r="IV107" s="86">
        <f t="shared" si="131"/>
        <v>1.0202442879386112E-54</v>
      </c>
      <c r="IW107" s="86">
        <f t="shared" si="131"/>
        <v>3.7643732774658459E-53</v>
      </c>
      <c r="IY107" s="86">
        <f t="shared" si="132"/>
        <v>0.23131602822747488</v>
      </c>
      <c r="IZ107" s="86">
        <f t="shared" si="132"/>
        <v>0.28100250399186766</v>
      </c>
      <c r="JA107" s="86">
        <f t="shared" si="132"/>
        <v>0.30078924406298324</v>
      </c>
      <c r="JB107" s="86">
        <f t="shared" si="132"/>
        <v>0.30365736021815443</v>
      </c>
      <c r="JC107" s="86">
        <f t="shared" si="132"/>
        <v>0.30600037930988211</v>
      </c>
      <c r="JD107" s="86">
        <f t="shared" si="132"/>
        <v>0.36922167299023723</v>
      </c>
      <c r="JE107" s="86">
        <f t="shared" si="132"/>
        <v>0.38911383998820875</v>
      </c>
      <c r="JF107" s="86">
        <f t="shared" si="132"/>
        <v>0.40992248863781888</v>
      </c>
      <c r="JG107" s="86">
        <f t="shared" si="132"/>
        <v>0.38381119040437933</v>
      </c>
      <c r="JH107" s="86">
        <f t="shared" si="132"/>
        <v>0.34460947358836813</v>
      </c>
      <c r="JI107" s="86">
        <f t="shared" si="132"/>
        <v>0.29132566015439748</v>
      </c>
      <c r="JJ107" s="86">
        <f t="shared" si="132"/>
        <v>0.22041648863935534</v>
      </c>
      <c r="JK107" s="86">
        <f t="shared" si="132"/>
        <v>0.2300283866061211</v>
      </c>
      <c r="JL107" s="86">
        <f t="shared" si="132"/>
        <v>0.13103463177117733</v>
      </c>
      <c r="JM107" s="86">
        <f t="shared" si="132"/>
        <v>0.15997915043937078</v>
      </c>
    </row>
    <row r="108" spans="2:273" x14ac:dyDescent="0.25">
      <c r="B108" s="2">
        <v>81</v>
      </c>
      <c r="C108" s="37">
        <v>153.68299999999999</v>
      </c>
      <c r="D108" s="37">
        <v>183.82900000000001</v>
      </c>
      <c r="E108" s="37">
        <v>187.92699999999999</v>
      </c>
      <c r="F108" s="37">
        <v>185</v>
      </c>
      <c r="G108" s="37">
        <v>180.95099999999999</v>
      </c>
      <c r="H108" s="37">
        <v>184.92699999999999</v>
      </c>
      <c r="I108" s="37">
        <v>189.488</v>
      </c>
      <c r="J108" s="37">
        <v>193.56100000000001</v>
      </c>
      <c r="K108" s="37">
        <v>189.976</v>
      </c>
      <c r="L108" s="37">
        <v>184.29300000000001</v>
      </c>
      <c r="M108" s="37">
        <v>179.92699999999999</v>
      </c>
      <c r="N108" s="37">
        <v>173.68299999999999</v>
      </c>
      <c r="O108" s="37">
        <v>171.512</v>
      </c>
      <c r="P108" s="37">
        <v>141.82900000000001</v>
      </c>
      <c r="Q108" s="37">
        <v>125.886</v>
      </c>
      <c r="S108" s="4">
        <f t="shared" si="133"/>
        <v>151.89817156698871</v>
      </c>
      <c r="T108" s="4">
        <f t="shared" si="133"/>
        <v>180.07523475390053</v>
      </c>
      <c r="U108" s="4">
        <f t="shared" si="133"/>
        <v>185.45512610148512</v>
      </c>
      <c r="V108" s="4">
        <f t="shared" si="133"/>
        <v>182.6418731113875</v>
      </c>
      <c r="W108" s="4">
        <f t="shared" si="133"/>
        <v>178.96314083143719</v>
      </c>
      <c r="X108" s="4">
        <f t="shared" si="133"/>
        <v>184.93400391719382</v>
      </c>
      <c r="Y108" s="4">
        <f t="shared" si="133"/>
        <v>189.72988352571051</v>
      </c>
      <c r="Z108" s="4">
        <f t="shared" si="133"/>
        <v>195.46458115614877</v>
      </c>
      <c r="AA108" s="4">
        <f t="shared" si="133"/>
        <v>190.5750392015342</v>
      </c>
      <c r="AB108" s="4">
        <f t="shared" si="133"/>
        <v>184.58279258451671</v>
      </c>
      <c r="AC108" s="4">
        <f t="shared" si="133"/>
        <v>176.03928549555908</v>
      </c>
      <c r="AD108" s="4">
        <f t="shared" si="133"/>
        <v>167.1185365581623</v>
      </c>
      <c r="AE108" s="4">
        <f t="shared" si="133"/>
        <v>165.30943099867307</v>
      </c>
      <c r="AF108" s="4">
        <f t="shared" si="133"/>
        <v>136.95291926637404</v>
      </c>
      <c r="AG108" s="4">
        <f t="shared" si="133"/>
        <v>121.38880632796534</v>
      </c>
      <c r="AI108" s="4">
        <f t="shared" si="134"/>
        <v>1.7848284330112847</v>
      </c>
      <c r="AJ108" s="4">
        <f t="shared" si="134"/>
        <v>3.7537652460994764</v>
      </c>
      <c r="AK108" s="4">
        <f t="shared" si="134"/>
        <v>2.4718738985148718</v>
      </c>
      <c r="AL108" s="4">
        <f t="shared" si="134"/>
        <v>2.3581268886125031</v>
      </c>
      <c r="AM108" s="4">
        <f t="shared" si="134"/>
        <v>1.9878591685628066</v>
      </c>
      <c r="AN108" s="4">
        <f t="shared" si="134"/>
        <v>-7.0039171938276468E-3</v>
      </c>
      <c r="AO108" s="4">
        <f t="shared" si="134"/>
        <v>-0.24188352571050586</v>
      </c>
      <c r="AP108" s="4">
        <f t="shared" si="134"/>
        <v>-1.9035811561487606</v>
      </c>
      <c r="AQ108" s="4">
        <f t="shared" si="134"/>
        <v>-0.59903920153419676</v>
      </c>
      <c r="AR108" s="4">
        <f t="shared" si="134"/>
        <v>-0.28979258451670376</v>
      </c>
      <c r="AS108" s="4">
        <f t="shared" si="134"/>
        <v>3.8877145044409076</v>
      </c>
      <c r="AT108" s="4">
        <f t="shared" si="134"/>
        <v>6.5644634418376882</v>
      </c>
      <c r="AU108" s="4">
        <f t="shared" si="134"/>
        <v>6.2025690013269354</v>
      </c>
      <c r="AV108" s="4">
        <f t="shared" si="134"/>
        <v>4.8760807336259688</v>
      </c>
      <c r="AW108" s="4">
        <f t="shared" si="134"/>
        <v>4.4971936720346548</v>
      </c>
      <c r="AY108" s="2">
        <f t="shared" si="126"/>
        <v>77.87972844498924</v>
      </c>
      <c r="AZ108" s="2">
        <f t="shared" si="126"/>
        <v>78.648961009045919</v>
      </c>
      <c r="BA108" s="2">
        <f t="shared" si="126"/>
        <v>80.238701734815379</v>
      </c>
      <c r="BB108" s="2">
        <f t="shared" si="126"/>
        <v>78.762694142418241</v>
      </c>
      <c r="BC108" s="2">
        <f t="shared" si="126"/>
        <v>79.64881217998709</v>
      </c>
      <c r="BD108" s="2">
        <f t="shared" si="126"/>
        <v>78.888638164837147</v>
      </c>
      <c r="BE108" s="2">
        <f t="shared" si="126"/>
        <v>79.960594654173534</v>
      </c>
      <c r="BF108" s="2">
        <f t="shared" si="126"/>
        <v>78.863918290882111</v>
      </c>
      <c r="BG108" s="2">
        <f t="shared" si="126"/>
        <v>80.111640191429558</v>
      </c>
      <c r="BH108" s="2">
        <f t="shared" si="126"/>
        <v>79.877147699131598</v>
      </c>
      <c r="BI108" s="2">
        <f t="shared" si="126"/>
        <v>83.111114286546623</v>
      </c>
      <c r="BJ108" s="2">
        <f t="shared" si="126"/>
        <v>84.414866244311867</v>
      </c>
      <c r="BK108" s="2">
        <f t="shared" si="126"/>
        <v>81.347332981230053</v>
      </c>
      <c r="BL108" s="2">
        <f t="shared" si="126"/>
        <v>84.308637532126951</v>
      </c>
      <c r="BM108" s="2">
        <f t="shared" si="126"/>
        <v>83.177814733532855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93.158694855532048</v>
      </c>
      <c r="DL108" s="2">
        <f t="shared" si="135"/>
        <v>99.205918807227903</v>
      </c>
      <c r="DM108" s="2">
        <f t="shared" si="135"/>
        <v>100.71575569240746</v>
      </c>
      <c r="DN108" s="2">
        <f t="shared" si="135"/>
        <v>99.571346341463439</v>
      </c>
      <c r="DO108" s="2">
        <f t="shared" si="135"/>
        <v>96.630471428571411</v>
      </c>
      <c r="DP108" s="2">
        <f t="shared" si="135"/>
        <v>96.993497312481438</v>
      </c>
      <c r="DQ108" s="2">
        <f t="shared" si="135"/>
        <v>96.369889420090203</v>
      </c>
      <c r="DR108" s="2">
        <f t="shared" si="135"/>
        <v>91.561442162488646</v>
      </c>
      <c r="DS108" s="2">
        <f t="shared" si="135"/>
        <v>98.702002396053558</v>
      </c>
      <c r="DT108" s="2">
        <f t="shared" si="135"/>
        <v>97.86494019933555</v>
      </c>
      <c r="DU108" s="2">
        <f t="shared" si="135"/>
        <v>104.11183636363634</v>
      </c>
      <c r="DV108" s="2">
        <f t="shared" si="135"/>
        <v>99.176440652370886</v>
      </c>
      <c r="DW108" s="2">
        <f t="shared" si="135"/>
        <v>101.99193539151341</v>
      </c>
      <c r="DX108" s="2">
        <f t="shared" si="135"/>
        <v>96.84491219512195</v>
      </c>
      <c r="DY108" s="2">
        <f t="shared" si="135"/>
        <v>92.690525659824033</v>
      </c>
      <c r="EA108" s="2">
        <f t="shared" si="95"/>
        <v>77.356178466470723</v>
      </c>
      <c r="EB108" s="2">
        <f t="shared" si="95"/>
        <v>78.069390328191503</v>
      </c>
      <c r="EC108" s="2">
        <f t="shared" si="95"/>
        <v>79.648991790930722</v>
      </c>
      <c r="ED108" s="2">
        <f t="shared" si="95"/>
        <v>78.233260345554157</v>
      </c>
      <c r="EE108" s="2">
        <f t="shared" si="95"/>
        <v>79.19607626540666</v>
      </c>
      <c r="EF108" s="2">
        <f t="shared" si="95"/>
        <v>78.382766098121891</v>
      </c>
      <c r="EG108" s="2">
        <f t="shared" si="95"/>
        <v>79.480732273449917</v>
      </c>
      <c r="EH108" s="2">
        <f t="shared" si="95"/>
        <v>78.471561353383478</v>
      </c>
      <c r="EI108" s="2">
        <f t="shared" si="95"/>
        <v>79.509186467249506</v>
      </c>
      <c r="EJ108" s="2">
        <f t="shared" si="95"/>
        <v>79.314950128010338</v>
      </c>
      <c r="EK108" s="2">
        <f t="shared" si="95"/>
        <v>82.428597112630214</v>
      </c>
      <c r="EL108" s="2">
        <f t="shared" si="95"/>
        <v>83.947121953949477</v>
      </c>
      <c r="EM108" s="2">
        <f t="shared" si="136"/>
        <v>80.744314198243529</v>
      </c>
      <c r="EN108" s="2">
        <f t="shared" si="136"/>
        <v>83.782301559792032</v>
      </c>
      <c r="EO108" s="2">
        <f t="shared" si="136"/>
        <v>82.682669182278246</v>
      </c>
      <c r="EQ108" s="2">
        <f t="shared" si="137"/>
        <v>77.970086347513188</v>
      </c>
      <c r="ER108" s="2">
        <f t="shared" si="137"/>
        <v>77.846938102168068</v>
      </c>
      <c r="ES108" s="2">
        <f t="shared" si="137"/>
        <v>79.445064473414575</v>
      </c>
      <c r="ET108" s="2">
        <f t="shared" si="137"/>
        <v>77.679236082241147</v>
      </c>
      <c r="EU108" s="2">
        <f t="shared" si="137"/>
        <v>78.473307783007286</v>
      </c>
      <c r="EV108" s="2">
        <f t="shared" si="137"/>
        <v>78.688449246276633</v>
      </c>
      <c r="EW108" s="2">
        <f t="shared" si="137"/>
        <v>79.330381048664549</v>
      </c>
      <c r="EX108" s="2">
        <f t="shared" si="137"/>
        <v>78.377105071533606</v>
      </c>
      <c r="EY108" s="2">
        <f t="shared" si="137"/>
        <v>79.177224393951747</v>
      </c>
      <c r="EZ108" s="2">
        <f t="shared" si="137"/>
        <v>79.060685237754996</v>
      </c>
      <c r="FA108" s="2">
        <f t="shared" si="137"/>
        <v>81.738438319695902</v>
      </c>
      <c r="FB108" s="2">
        <f t="shared" si="137"/>
        <v>83.007914699249838</v>
      </c>
      <c r="FC108" s="2">
        <f t="shared" si="137"/>
        <v>80.50900530271656</v>
      </c>
      <c r="FD108" s="2">
        <f t="shared" si="137"/>
        <v>83.809705390083678</v>
      </c>
      <c r="FE108" s="2">
        <f t="shared" si="137"/>
        <v>85.177342342553345</v>
      </c>
      <c r="FG108" s="2">
        <f t="shared" si="138"/>
        <v>0.96690080244077181</v>
      </c>
      <c r="FH108" s="2">
        <f t="shared" si="138"/>
        <v>0.9725670034104259</v>
      </c>
      <c r="FI108" s="2">
        <f t="shared" si="138"/>
        <v>0.97199632999013419</v>
      </c>
      <c r="FJ108" s="2">
        <f t="shared" si="138"/>
        <v>0.97515957225248162</v>
      </c>
      <c r="FK108" s="2">
        <f t="shared" si="138"/>
        <v>0.97398901596579546</v>
      </c>
      <c r="FL108" s="2">
        <f t="shared" si="138"/>
        <v>0.97283849715456217</v>
      </c>
      <c r="FM108" s="2">
        <f t="shared" si="138"/>
        <v>0.97157526399737193</v>
      </c>
      <c r="FN108" s="2">
        <f t="shared" si="138"/>
        <v>0.97001401003694709</v>
      </c>
      <c r="FO108" s="2">
        <f t="shared" si="138"/>
        <v>0.9685880946919152</v>
      </c>
      <c r="FP108" s="2">
        <f t="shared" si="138"/>
        <v>0.96967783901872118</v>
      </c>
      <c r="FQ108" s="2">
        <f t="shared" si="138"/>
        <v>0.96849351046636778</v>
      </c>
      <c r="FR108" s="2">
        <f t="shared" si="138"/>
        <v>0.96923710180678802</v>
      </c>
      <c r="FS108" s="2">
        <f t="shared" si="138"/>
        <v>0.97161119122343431</v>
      </c>
      <c r="FT108" s="2">
        <f t="shared" si="138"/>
        <v>0.95970799192658029</v>
      </c>
      <c r="FU108" s="2">
        <f t="shared" si="138"/>
        <v>0.95067608286449634</v>
      </c>
      <c r="FW108" s="2">
        <f t="shared" si="128"/>
        <v>8.1342272913034253E-4</v>
      </c>
      <c r="FX108" s="2">
        <f t="shared" si="128"/>
        <v>1.2031024872276189E-3</v>
      </c>
      <c r="FY108" s="2">
        <f t="shared" si="128"/>
        <v>1.1610047684309528E-3</v>
      </c>
      <c r="FZ108" s="2">
        <f t="shared" si="128"/>
        <v>1.1071475172486054E-3</v>
      </c>
      <c r="GA108" s="2">
        <f t="shared" si="128"/>
        <v>1.0374825036507088E-3</v>
      </c>
      <c r="GB108" s="2">
        <f t="shared" si="128"/>
        <v>1.2321185613861981E-3</v>
      </c>
      <c r="GC108" s="2">
        <f t="shared" si="128"/>
        <v>1.3797857438546638E-3</v>
      </c>
      <c r="GD108" s="2">
        <f t="shared" si="128"/>
        <v>1.6525852776373817E-3</v>
      </c>
      <c r="GE108" s="2">
        <f t="shared" si="128"/>
        <v>1.2928958021943091E-3</v>
      </c>
      <c r="GF108" s="2">
        <f t="shared" si="128"/>
        <v>1.0941896945049685E-3</v>
      </c>
      <c r="GG108" s="2">
        <f t="shared" si="128"/>
        <v>9.3540299312287766E-4</v>
      </c>
      <c r="GH108" s="2">
        <f t="shared" si="128"/>
        <v>8.0247496530312852E-4</v>
      </c>
      <c r="GI108" s="2">
        <f t="shared" si="128"/>
        <v>7.4740916921518905E-4</v>
      </c>
      <c r="GJ108" s="2">
        <f t="shared" si="128"/>
        <v>6.2615904732650442E-4</v>
      </c>
      <c r="GK108" s="2">
        <f t="shared" si="128"/>
        <v>6.0884434735758799E-4</v>
      </c>
      <c r="GM108" s="86">
        <f t="shared" si="129"/>
        <v>2.6541030948998388E-5</v>
      </c>
      <c r="GN108" s="86">
        <f t="shared" si="129"/>
        <v>2.4861110390684659E-10</v>
      </c>
      <c r="GO108" s="86">
        <f t="shared" si="129"/>
        <v>7.3885220159404925E-11</v>
      </c>
      <c r="GP108" s="86">
        <f t="shared" si="129"/>
        <v>2.0708159259312549E-11</v>
      </c>
      <c r="GQ108" s="86">
        <f t="shared" si="129"/>
        <v>2.3385945636127224E-9</v>
      </c>
      <c r="GR108" s="86">
        <f t="shared" si="129"/>
        <v>2.3763276991100871E-9</v>
      </c>
      <c r="GS108" s="86">
        <f t="shared" si="129"/>
        <v>2.8715418820779384E-9</v>
      </c>
      <c r="GT108" s="86">
        <f t="shared" si="129"/>
        <v>9.2685575390479411E-10</v>
      </c>
      <c r="GU108" s="86">
        <f t="shared" si="129"/>
        <v>1.4322532430962889E-9</v>
      </c>
      <c r="GV108" s="86">
        <f t="shared" si="129"/>
        <v>8.3676425729945906E-9</v>
      </c>
      <c r="GW108" s="86">
        <f t="shared" si="129"/>
        <v>3.4460837478317664E-10</v>
      </c>
      <c r="GX108" s="86">
        <f t="shared" si="129"/>
        <v>5.2342790178490648E-12</v>
      </c>
      <c r="GY108" s="86">
        <f t="shared" si="129"/>
        <v>1.1198105371464958E-11</v>
      </c>
      <c r="GZ108" s="86">
        <f t="shared" si="129"/>
        <v>3.051642918502682E-4</v>
      </c>
      <c r="HA108" s="86">
        <f t="shared" si="129"/>
        <v>1.3166127730726124E-3</v>
      </c>
      <c r="HC108" s="86">
        <f t="shared" si="74"/>
        <v>0.29008284046843136</v>
      </c>
      <c r="HD108" s="86">
        <f t="shared" si="74"/>
        <v>0.34804231119903845</v>
      </c>
      <c r="HE108" s="86">
        <f t="shared" si="74"/>
        <v>0.37197789157524747</v>
      </c>
      <c r="HF108" s="86">
        <f t="shared" si="74"/>
        <v>0.37257443357559772</v>
      </c>
      <c r="HG108" s="86">
        <f t="shared" si="74"/>
        <v>0.37397363869598849</v>
      </c>
      <c r="HH108" s="86">
        <f t="shared" si="74"/>
        <v>0.44123602077907137</v>
      </c>
      <c r="HI108" s="86">
        <f t="shared" si="139"/>
        <v>0.4631557432692508</v>
      </c>
      <c r="HJ108" s="86">
        <f t="shared" si="139"/>
        <v>0.48702190974645221</v>
      </c>
      <c r="HK108" s="86">
        <f t="shared" si="139"/>
        <v>0.4588728690248981</v>
      </c>
      <c r="HL108" s="86">
        <f t="shared" si="139"/>
        <v>0.41794210138055793</v>
      </c>
      <c r="HM108" s="86">
        <f t="shared" si="139"/>
        <v>0.35929526891924712</v>
      </c>
      <c r="HN108" s="86">
        <f t="shared" si="139"/>
        <v>0.28032638809145277</v>
      </c>
      <c r="HO108" s="86">
        <f t="shared" si="139"/>
        <v>0.2873773815735412</v>
      </c>
      <c r="HP108" s="86">
        <f t="shared" si="139"/>
        <v>0.1737113377678281</v>
      </c>
      <c r="HQ108" s="86">
        <f t="shared" si="139"/>
        <v>0.20945049107254315</v>
      </c>
      <c r="HS108" s="86">
        <f t="shared" si="130"/>
        <v>1.6296512176002954E-13</v>
      </c>
      <c r="HT108" s="86">
        <f t="shared" si="130"/>
        <v>6.3139818427415169E-11</v>
      </c>
      <c r="HU108" s="86">
        <f t="shared" si="130"/>
        <v>2.3411059634452173E-11</v>
      </c>
      <c r="HV108" s="86">
        <f t="shared" si="130"/>
        <v>2.0437308812330715E-10</v>
      </c>
      <c r="HW108" s="86">
        <f t="shared" si="130"/>
        <v>1.7921995983786534E-10</v>
      </c>
      <c r="HX108" s="86">
        <f t="shared" si="130"/>
        <v>1.6845253533542051E-9</v>
      </c>
      <c r="HY108" s="86">
        <f t="shared" si="130"/>
        <v>4.4294134705989972E-10</v>
      </c>
      <c r="HZ108" s="86">
        <f t="shared" si="130"/>
        <v>2.2209814447758343E-10</v>
      </c>
      <c r="IA108" s="86">
        <f t="shared" si="130"/>
        <v>1.0767047003279235E-10</v>
      </c>
      <c r="IB108" s="86">
        <f t="shared" si="130"/>
        <v>7.3136509140039054E-11</v>
      </c>
      <c r="IC108" s="86">
        <f t="shared" si="130"/>
        <v>2.3166921822026879E-11</v>
      </c>
      <c r="ID108" s="86">
        <f t="shared" si="130"/>
        <v>4.0387671931694407E-13</v>
      </c>
      <c r="IE108" s="86">
        <f t="shared" si="130"/>
        <v>9.6944243461350914E-12</v>
      </c>
      <c r="IF108" s="86">
        <f t="shared" si="130"/>
        <v>1.6200428647381333E-10</v>
      </c>
      <c r="IG108" s="86">
        <f t="shared" si="130"/>
        <v>3.7482221778495644E-10</v>
      </c>
      <c r="II108" s="86">
        <f t="shared" si="131"/>
        <v>1.1050521484019248E-95</v>
      </c>
      <c r="IJ108" s="86">
        <f t="shared" si="131"/>
        <v>8.1055062161247531E-76</v>
      </c>
      <c r="IK108" s="86">
        <f t="shared" si="131"/>
        <v>1.199123134477053E-79</v>
      </c>
      <c r="IL108" s="86">
        <f t="shared" si="131"/>
        <v>1.1530080710769938E-75</v>
      </c>
      <c r="IM108" s="86">
        <f t="shared" si="131"/>
        <v>8.5873899941269901E-75</v>
      </c>
      <c r="IN108" s="86">
        <f t="shared" si="131"/>
        <v>8.2970359969078299E-67</v>
      </c>
      <c r="IO108" s="86">
        <f t="shared" si="131"/>
        <v>2.4353473610158284E-69</v>
      </c>
      <c r="IP108" s="86">
        <f t="shared" si="131"/>
        <v>2.1146232996939009E-73</v>
      </c>
      <c r="IQ108" s="86">
        <f t="shared" si="131"/>
        <v>5.0262736606562828E-76</v>
      </c>
      <c r="IR108" s="86">
        <f t="shared" si="131"/>
        <v>2.9260513766461545E-77</v>
      </c>
      <c r="IS108" s="86">
        <f t="shared" si="131"/>
        <v>5.350486075386103E-79</v>
      </c>
      <c r="IT108" s="86">
        <f t="shared" si="131"/>
        <v>2.2919865063397553E-90</v>
      </c>
      <c r="IU108" s="86">
        <f t="shared" si="131"/>
        <v>8.855199805383456E-81</v>
      </c>
      <c r="IV108" s="86">
        <f t="shared" si="131"/>
        <v>2.0231137487711399E-53</v>
      </c>
      <c r="IW108" s="86">
        <f t="shared" si="131"/>
        <v>6.7618487800346848E-52</v>
      </c>
      <c r="IY108" s="86">
        <f t="shared" si="132"/>
        <v>0.29010938149954335</v>
      </c>
      <c r="IZ108" s="86">
        <f t="shared" si="132"/>
        <v>0.34804231151078935</v>
      </c>
      <c r="JA108" s="86">
        <f t="shared" si="132"/>
        <v>0.37197789167254375</v>
      </c>
      <c r="JB108" s="86">
        <f t="shared" si="132"/>
        <v>0.37257443380067895</v>
      </c>
      <c r="JC108" s="86">
        <f t="shared" si="132"/>
        <v>0.373973641213803</v>
      </c>
      <c r="JD108" s="86">
        <f t="shared" si="132"/>
        <v>0.44123602483992441</v>
      </c>
      <c r="JE108" s="86">
        <f t="shared" si="132"/>
        <v>0.46315574658373404</v>
      </c>
      <c r="JF108" s="86">
        <f t="shared" si="132"/>
        <v>0.48702191089540608</v>
      </c>
      <c r="JG108" s="86">
        <f t="shared" si="132"/>
        <v>0.45887287056482184</v>
      </c>
      <c r="JH108" s="86">
        <f t="shared" si="132"/>
        <v>0.417942109821337</v>
      </c>
      <c r="JI108" s="86">
        <f t="shared" si="132"/>
        <v>0.35929526928702243</v>
      </c>
      <c r="JJ108" s="86">
        <f t="shared" si="132"/>
        <v>0.28032638809709093</v>
      </c>
      <c r="JK108" s="86">
        <f t="shared" si="132"/>
        <v>0.28737738159443371</v>
      </c>
      <c r="JL108" s="86">
        <f t="shared" si="132"/>
        <v>0.17401650222168266</v>
      </c>
      <c r="JM108" s="86">
        <f t="shared" si="132"/>
        <v>0.21076710422043798</v>
      </c>
    </row>
    <row r="109" spans="2:273" x14ac:dyDescent="0.25">
      <c r="B109" s="2">
        <v>82</v>
      </c>
      <c r="C109" s="37">
        <v>160.31700000000001</v>
      </c>
      <c r="D109" s="37">
        <v>191.46299999999999</v>
      </c>
      <c r="E109" s="37">
        <v>195.732</v>
      </c>
      <c r="F109" s="37">
        <v>193.43899999999999</v>
      </c>
      <c r="G109" s="37">
        <v>188.488</v>
      </c>
      <c r="H109" s="37">
        <v>190.41499999999999</v>
      </c>
      <c r="I109" s="37">
        <v>193.53700000000001</v>
      </c>
      <c r="J109" s="37">
        <v>195.39</v>
      </c>
      <c r="K109" s="37">
        <v>192.732</v>
      </c>
      <c r="L109" s="37">
        <v>189.80500000000001</v>
      </c>
      <c r="M109" s="37">
        <v>187.68299999999999</v>
      </c>
      <c r="N109" s="37">
        <v>184.07300000000001</v>
      </c>
      <c r="O109" s="37">
        <v>182.34100000000001</v>
      </c>
      <c r="P109" s="37">
        <v>152.46299999999999</v>
      </c>
      <c r="Q109" s="37">
        <v>131.95500000000001</v>
      </c>
      <c r="S109" s="4">
        <f t="shared" si="133"/>
        <v>161.01539038809599</v>
      </c>
      <c r="T109" s="4">
        <f t="shared" si="133"/>
        <v>192.25572004003848</v>
      </c>
      <c r="U109" s="4">
        <f t="shared" si="133"/>
        <v>197.28351812810641</v>
      </c>
      <c r="V109" s="4">
        <f t="shared" si="133"/>
        <v>193.85035082617222</v>
      </c>
      <c r="W109" s="4">
        <f t="shared" si="133"/>
        <v>189.38599038620967</v>
      </c>
      <c r="X109" s="4">
        <f t="shared" si="133"/>
        <v>193.06917545555567</v>
      </c>
      <c r="Y109" s="4">
        <f t="shared" si="133"/>
        <v>196.34692382040069</v>
      </c>
      <c r="Z109" s="4">
        <f t="shared" si="133"/>
        <v>200.35151527705835</v>
      </c>
      <c r="AA109" s="4">
        <f t="shared" si="133"/>
        <v>196.94845201475266</v>
      </c>
      <c r="AB109" s="4">
        <f t="shared" si="133"/>
        <v>193.56025481523051</v>
      </c>
      <c r="AC109" s="4">
        <f t="shared" si="133"/>
        <v>187.00491544489009</v>
      </c>
      <c r="AD109" s="4">
        <f t="shared" si="133"/>
        <v>179.85391546123935</v>
      </c>
      <c r="AE109" s="4">
        <f t="shared" si="133"/>
        <v>177.25806221083869</v>
      </c>
      <c r="AF109" s="4">
        <f t="shared" si="133"/>
        <v>147.06474711156207</v>
      </c>
      <c r="AG109" s="4">
        <f t="shared" si="133"/>
        <v>127.98654454088253</v>
      </c>
      <c r="AI109" s="4">
        <f t="shared" si="134"/>
        <v>-0.69839038809598719</v>
      </c>
      <c r="AJ109" s="4">
        <f t="shared" si="134"/>
        <v>-0.79272004003848906</v>
      </c>
      <c r="AK109" s="4">
        <f t="shared" si="134"/>
        <v>-1.5515181281064088</v>
      </c>
      <c r="AL109" s="4">
        <f t="shared" si="134"/>
        <v>-0.41135082617222452</v>
      </c>
      <c r="AM109" s="4">
        <f t="shared" si="134"/>
        <v>-0.89799038620967053</v>
      </c>
      <c r="AN109" s="4">
        <f t="shared" si="134"/>
        <v>-2.6541754555556736</v>
      </c>
      <c r="AO109" s="4">
        <f t="shared" si="134"/>
        <v>-2.8099238204006838</v>
      </c>
      <c r="AP109" s="4">
        <f t="shared" si="134"/>
        <v>-4.9615152770583677</v>
      </c>
      <c r="AQ109" s="4">
        <f t="shared" si="134"/>
        <v>-4.2164520147526616</v>
      </c>
      <c r="AR109" s="4">
        <f t="shared" si="134"/>
        <v>-3.7552548152305008</v>
      </c>
      <c r="AS109" s="4">
        <f t="shared" si="134"/>
        <v>0.67808455510990484</v>
      </c>
      <c r="AT109" s="4">
        <f t="shared" si="134"/>
        <v>4.2190845387606544</v>
      </c>
      <c r="AU109" s="4">
        <f t="shared" si="134"/>
        <v>5.0829377891613206</v>
      </c>
      <c r="AV109" s="4">
        <f t="shared" si="134"/>
        <v>5.3982528884379235</v>
      </c>
      <c r="AW109" s="4">
        <f t="shared" si="134"/>
        <v>3.9684554591174788</v>
      </c>
      <c r="AY109" s="2">
        <f t="shared" si="126"/>
        <v>77.767106076060358</v>
      </c>
      <c r="AZ109" s="2">
        <f t="shared" si="126"/>
        <v>78.513925942905743</v>
      </c>
      <c r="BA109" s="2">
        <f t="shared" si="126"/>
        <v>80.077257594464555</v>
      </c>
      <c r="BB109" s="2">
        <f t="shared" si="126"/>
        <v>78.609728759427853</v>
      </c>
      <c r="BC109" s="2">
        <f t="shared" si="126"/>
        <v>79.477213365349741</v>
      </c>
      <c r="BD109" s="2">
        <f t="shared" si="126"/>
        <v>78.767826522300339</v>
      </c>
      <c r="BE109" s="2">
        <f t="shared" si="126"/>
        <v>79.815453965728764</v>
      </c>
      <c r="BF109" s="2">
        <f t="shared" si="126"/>
        <v>78.720622435588027</v>
      </c>
      <c r="BG109" s="2">
        <f t="shared" si="126"/>
        <v>79.93400887824059</v>
      </c>
      <c r="BH109" s="2">
        <f t="shared" si="126"/>
        <v>79.702333624655694</v>
      </c>
      <c r="BI109" s="2">
        <f t="shared" si="126"/>
        <v>82.91129650918586</v>
      </c>
      <c r="BJ109" s="2">
        <f t="shared" si="126"/>
        <v>84.19349348797175</v>
      </c>
      <c r="BK109" s="2">
        <f t="shared" si="126"/>
        <v>81.167810310741586</v>
      </c>
      <c r="BL109" s="2">
        <f t="shared" si="126"/>
        <v>84.162828496903785</v>
      </c>
      <c r="BM109" s="2">
        <f t="shared" si="126"/>
        <v>83.1061505727412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93.339946793516546</v>
      </c>
      <c r="DL109" s="2">
        <f t="shared" si="135"/>
        <v>99.452784053156108</v>
      </c>
      <c r="DM109" s="2">
        <f t="shared" si="135"/>
        <v>100.9703455149502</v>
      </c>
      <c r="DN109" s="2">
        <f t="shared" si="135"/>
        <v>99.801473170731725</v>
      </c>
      <c r="DO109" s="2">
        <f t="shared" si="135"/>
        <v>96.793134494773511</v>
      </c>
      <c r="DP109" s="2">
        <f t="shared" si="135"/>
        <v>97.1518062015504</v>
      </c>
      <c r="DQ109" s="2">
        <f t="shared" si="135"/>
        <v>96.495045404208184</v>
      </c>
      <c r="DR109" s="2">
        <f t="shared" si="135"/>
        <v>91.585282090002991</v>
      </c>
      <c r="DS109" s="2">
        <f t="shared" si="135"/>
        <v>98.839431007751926</v>
      </c>
      <c r="DT109" s="2">
        <f t="shared" si="135"/>
        <v>97.956867109634558</v>
      </c>
      <c r="DU109" s="2">
        <f t="shared" si="135"/>
        <v>104.28734545454543</v>
      </c>
      <c r="DV109" s="2">
        <f t="shared" si="135"/>
        <v>99.27790652370885</v>
      </c>
      <c r="DW109" s="2">
        <f t="shared" si="135"/>
        <v>102.1286124031008</v>
      </c>
      <c r="DX109" s="2">
        <f t="shared" si="135"/>
        <v>96.963690243902448</v>
      </c>
      <c r="DY109" s="2">
        <f t="shared" si="135"/>
        <v>92.80951008064514</v>
      </c>
      <c r="EA109" s="2">
        <f t="shared" si="95"/>
        <v>77.280371894202489</v>
      </c>
      <c r="EB109" s="2">
        <f t="shared" si="95"/>
        <v>77.975565901496765</v>
      </c>
      <c r="EC109" s="2">
        <f t="shared" si="95"/>
        <v>79.528538834792485</v>
      </c>
      <c r="ED109" s="2">
        <f t="shared" si="95"/>
        <v>78.118069195111673</v>
      </c>
      <c r="EE109" s="2">
        <f t="shared" si="95"/>
        <v>79.056281660401226</v>
      </c>
      <c r="EF109" s="2">
        <f t="shared" si="95"/>
        <v>78.29930453649456</v>
      </c>
      <c r="EG109" s="2">
        <f t="shared" si="95"/>
        <v>79.37063116057233</v>
      </c>
      <c r="EH109" s="2">
        <f t="shared" si="95"/>
        <v>78.358098646616554</v>
      </c>
      <c r="EI109" s="2">
        <f t="shared" si="95"/>
        <v>79.375308097221591</v>
      </c>
      <c r="EJ109" s="2">
        <f t="shared" si="95"/>
        <v>79.182036394479965</v>
      </c>
      <c r="EK109" s="2">
        <f t="shared" si="95"/>
        <v>82.277792649035874</v>
      </c>
      <c r="EL109" s="2">
        <f t="shared" si="95"/>
        <v>83.757671410297405</v>
      </c>
      <c r="EM109" s="2">
        <f t="shared" si="136"/>
        <v>80.609450562816988</v>
      </c>
      <c r="EN109" s="2">
        <f t="shared" si="136"/>
        <v>83.672671288272682</v>
      </c>
      <c r="EO109" s="2">
        <f t="shared" si="136"/>
        <v>82.645331128473757</v>
      </c>
      <c r="EQ109" s="2">
        <f t="shared" si="137"/>
        <v>77.875292699300559</v>
      </c>
      <c r="ER109" s="2">
        <f t="shared" si="137"/>
        <v>77.76120652439478</v>
      </c>
      <c r="ES109" s="2">
        <f t="shared" si="137"/>
        <v>79.332006352759436</v>
      </c>
      <c r="ET109" s="2">
        <f t="shared" si="137"/>
        <v>77.583949098892134</v>
      </c>
      <c r="EU109" s="2">
        <f t="shared" si="137"/>
        <v>78.359624672555583</v>
      </c>
      <c r="EV109" s="2">
        <f t="shared" si="137"/>
        <v>78.593092380420643</v>
      </c>
      <c r="EW109" s="2">
        <f t="shared" si="137"/>
        <v>79.226590763571323</v>
      </c>
      <c r="EX109" s="2">
        <f t="shared" si="137"/>
        <v>78.267481255008136</v>
      </c>
      <c r="EY109" s="2">
        <f t="shared" si="137"/>
        <v>79.055845237125723</v>
      </c>
      <c r="EZ109" s="2">
        <f t="shared" si="137"/>
        <v>78.937373528850102</v>
      </c>
      <c r="FA109" s="2">
        <f t="shared" si="137"/>
        <v>81.61233736793929</v>
      </c>
      <c r="FB109" s="2">
        <f t="shared" si="137"/>
        <v>82.851836466844247</v>
      </c>
      <c r="FC109" s="2">
        <f t="shared" si="137"/>
        <v>80.382540755220987</v>
      </c>
      <c r="FD109" s="2">
        <f t="shared" si="137"/>
        <v>83.698615536267923</v>
      </c>
      <c r="FE109" s="2">
        <f t="shared" si="137"/>
        <v>85.044515653491885</v>
      </c>
      <c r="FG109" s="2">
        <f t="shared" si="138"/>
        <v>0.96972500103475978</v>
      </c>
      <c r="FH109" s="2">
        <f t="shared" si="138"/>
        <v>0.97492027214810328</v>
      </c>
      <c r="FI109" s="2">
        <f t="shared" si="138"/>
        <v>0.97439726377000302</v>
      </c>
      <c r="FJ109" s="2">
        <f t="shared" si="138"/>
        <v>0.97729563597523039</v>
      </c>
      <c r="FK109" s="2">
        <f t="shared" si="138"/>
        <v>0.97622328321168705</v>
      </c>
      <c r="FL109" s="2">
        <f t="shared" si="138"/>
        <v>0.97516907111190032</v>
      </c>
      <c r="FM109" s="2">
        <f t="shared" si="138"/>
        <v>0.97401133321971134</v>
      </c>
      <c r="FN109" s="2">
        <f t="shared" si="138"/>
        <v>0.97258010632335523</v>
      </c>
      <c r="FO109" s="2">
        <f t="shared" si="138"/>
        <v>0.97127260201257926</v>
      </c>
      <c r="FP109" s="2">
        <f t="shared" si="138"/>
        <v>0.97227188129569719</v>
      </c>
      <c r="FQ109" s="2">
        <f t="shared" si="138"/>
        <v>0.97118586062609891</v>
      </c>
      <c r="FR109" s="2">
        <f t="shared" si="138"/>
        <v>0.97186775499224309</v>
      </c>
      <c r="FS109" s="2">
        <f t="shared" si="138"/>
        <v>0.97404426365202201</v>
      </c>
      <c r="FT109" s="2">
        <f t="shared" si="138"/>
        <v>0.96312251161421858</v>
      </c>
      <c r="FU109" s="2">
        <f t="shared" si="138"/>
        <v>0.95481997296791776</v>
      </c>
      <c r="FW109" s="2">
        <f t="shared" si="128"/>
        <v>8.9183029807511107E-4</v>
      </c>
      <c r="FX109" s="2">
        <f t="shared" si="128"/>
        <v>1.3190225418591517E-3</v>
      </c>
      <c r="FY109" s="2">
        <f t="shared" si="128"/>
        <v>1.2728738375094074E-3</v>
      </c>
      <c r="FZ109" s="2">
        <f t="shared" si="128"/>
        <v>1.2138334562338988E-3</v>
      </c>
      <c r="GA109" s="2">
        <f t="shared" si="128"/>
        <v>1.1374630904014422E-3</v>
      </c>
      <c r="GB109" s="2">
        <f t="shared" si="128"/>
        <v>1.3508305609144387E-3</v>
      </c>
      <c r="GC109" s="2">
        <f t="shared" si="128"/>
        <v>1.5127036135310231E-3</v>
      </c>
      <c r="GD109" s="2">
        <f t="shared" si="128"/>
        <v>1.8117348640043262E-3</v>
      </c>
      <c r="GE109" s="2">
        <f t="shared" si="128"/>
        <v>1.4174552489320178E-3</v>
      </c>
      <c r="GF109" s="2">
        <f t="shared" si="128"/>
        <v>1.1996285031489443E-3</v>
      </c>
      <c r="GG109" s="2">
        <f t="shared" si="128"/>
        <v>1.0255564342070724E-3</v>
      </c>
      <c r="GH109" s="2">
        <f t="shared" si="128"/>
        <v>8.7982818493114194E-4</v>
      </c>
      <c r="GI109" s="2">
        <f t="shared" si="128"/>
        <v>8.1945876754499925E-4</v>
      </c>
      <c r="GJ109" s="2">
        <f t="shared" si="128"/>
        <v>6.86528269061165E-4</v>
      </c>
      <c r="GK109" s="2">
        <f t="shared" si="128"/>
        <v>6.675453399729302E-4</v>
      </c>
      <c r="GM109" s="86">
        <f t="shared" si="129"/>
        <v>8.1286193511739162E-6</v>
      </c>
      <c r="GN109" s="86">
        <f t="shared" si="129"/>
        <v>1.9064244410964955E-11</v>
      </c>
      <c r="GO109" s="86">
        <f t="shared" si="129"/>
        <v>5.0948737164861089E-12</v>
      </c>
      <c r="GP109" s="86">
        <f t="shared" si="129"/>
        <v>1.2336277355481179E-12</v>
      </c>
      <c r="GQ109" s="86">
        <f t="shared" si="129"/>
        <v>2.3426256315182087E-10</v>
      </c>
      <c r="GR109" s="86">
        <f t="shared" si="129"/>
        <v>2.5026292342011918E-10</v>
      </c>
      <c r="GS109" s="86">
        <f t="shared" si="129"/>
        <v>3.1304564128832898E-10</v>
      </c>
      <c r="GT109" s="86">
        <f t="shared" si="129"/>
        <v>8.6389038414041946E-11</v>
      </c>
      <c r="GU109" s="86">
        <f t="shared" si="129"/>
        <v>1.3523837741451957E-10</v>
      </c>
      <c r="GV109" s="86">
        <f t="shared" si="129"/>
        <v>9.839533589262939E-10</v>
      </c>
      <c r="GW109" s="86">
        <f t="shared" si="129"/>
        <v>2.68458738376791E-11</v>
      </c>
      <c r="GX109" s="86">
        <f t="shared" si="129"/>
        <v>2.2609438358288041E-13</v>
      </c>
      <c r="GY109" s="86">
        <f t="shared" si="129"/>
        <v>5.6465605506431705E-13</v>
      </c>
      <c r="GZ109" s="86">
        <f t="shared" si="129"/>
        <v>1.214422255619782E-4</v>
      </c>
      <c r="HA109" s="86">
        <f t="shared" si="129"/>
        <v>6.8196652854438415E-4</v>
      </c>
      <c r="HC109" s="86">
        <f t="shared" si="74"/>
        <v>0.35355192721146872</v>
      </c>
      <c r="HD109" s="86">
        <f t="shared" si="74"/>
        <v>0.4220912111169029</v>
      </c>
      <c r="HE109" s="86">
        <f t="shared" si="74"/>
        <v>0.44950056086026763</v>
      </c>
      <c r="HF109" s="86">
        <f t="shared" si="74"/>
        <v>0.44716474170628251</v>
      </c>
      <c r="HG109" s="86">
        <f t="shared" si="74"/>
        <v>0.44723904081933713</v>
      </c>
      <c r="HH109" s="86">
        <f t="shared" si="74"/>
        <v>0.51454881284101528</v>
      </c>
      <c r="HI109" s="86">
        <f t="shared" si="139"/>
        <v>0.53435416051881512</v>
      </c>
      <c r="HJ109" s="86">
        <f t="shared" si="139"/>
        <v>0.55590029335196389</v>
      </c>
      <c r="HK109" s="86">
        <f t="shared" si="139"/>
        <v>0.52994657021268832</v>
      </c>
      <c r="HL109" s="86">
        <f t="shared" si="139"/>
        <v>0.49340713751671178</v>
      </c>
      <c r="HM109" s="86">
        <f t="shared" si="139"/>
        <v>0.43496287459100735</v>
      </c>
      <c r="HN109" s="86">
        <f t="shared" si="139"/>
        <v>0.35002860821416687</v>
      </c>
      <c r="HO109" s="86">
        <f t="shared" si="139"/>
        <v>0.35338308556023068</v>
      </c>
      <c r="HP109" s="86">
        <f t="shared" si="139"/>
        <v>0.22460641340255755</v>
      </c>
      <c r="HQ109" s="86">
        <f t="shared" si="139"/>
        <v>0.26863779260903048</v>
      </c>
      <c r="HS109" s="86">
        <f t="shared" si="130"/>
        <v>5.0100668963471437E-13</v>
      </c>
      <c r="HT109" s="86">
        <f t="shared" si="130"/>
        <v>1.6144630767100027E-10</v>
      </c>
      <c r="HU109" s="86">
        <f t="shared" si="130"/>
        <v>6.2276699723554674E-11</v>
      </c>
      <c r="HV109" s="86">
        <f t="shared" si="130"/>
        <v>5.0373351775203023E-10</v>
      </c>
      <c r="HW109" s="86">
        <f t="shared" si="130"/>
        <v>4.3691485152888288E-10</v>
      </c>
      <c r="HX109" s="86">
        <f t="shared" si="130"/>
        <v>3.8126824873260028E-9</v>
      </c>
      <c r="HY109" s="86">
        <f t="shared" si="130"/>
        <v>1.0629195781073542E-9</v>
      </c>
      <c r="HZ109" s="86">
        <f t="shared" si="130"/>
        <v>5.6941530073273461E-10</v>
      </c>
      <c r="IA109" s="86">
        <f t="shared" si="130"/>
        <v>2.7533289138521829E-10</v>
      </c>
      <c r="IB109" s="86">
        <f t="shared" si="130"/>
        <v>1.8568402183484903E-10</v>
      </c>
      <c r="IC109" s="86">
        <f t="shared" si="130"/>
        <v>5.958176983840121E-11</v>
      </c>
      <c r="ID109" s="86">
        <f t="shared" si="130"/>
        <v>1.1792099823376235E-12</v>
      </c>
      <c r="IE109" s="86">
        <f t="shared" si="130"/>
        <v>2.4887728226700571E-11</v>
      </c>
      <c r="IF109" s="86">
        <f t="shared" si="130"/>
        <v>3.6200198654831604E-10</v>
      </c>
      <c r="IG109" s="86">
        <f t="shared" si="130"/>
        <v>8.1134100676265224E-10</v>
      </c>
      <c r="II109" s="86">
        <f t="shared" si="131"/>
        <v>2.8550813216139005E-93</v>
      </c>
      <c r="IJ109" s="86">
        <f t="shared" si="131"/>
        <v>8.3438832705100364E-74</v>
      </c>
      <c r="IK109" s="86">
        <f t="shared" si="131"/>
        <v>1.5286333281812242E-77</v>
      </c>
      <c r="IL109" s="86">
        <f t="shared" si="131"/>
        <v>1.1114072474824977E-73</v>
      </c>
      <c r="IM109" s="86">
        <f t="shared" si="131"/>
        <v>7.5176372877426974E-73</v>
      </c>
      <c r="IN109" s="86">
        <f t="shared" si="131"/>
        <v>4.9350721657264625E-65</v>
      </c>
      <c r="IO109" s="86">
        <f t="shared" si="131"/>
        <v>1.825505353043245E-67</v>
      </c>
      <c r="IP109" s="86">
        <f t="shared" si="131"/>
        <v>2.3345409573837646E-71</v>
      </c>
      <c r="IQ109" s="86">
        <f t="shared" si="131"/>
        <v>5.5104743370490705E-74</v>
      </c>
      <c r="IR109" s="86">
        <f t="shared" si="131"/>
        <v>3.0875772460174873E-75</v>
      </c>
      <c r="IS109" s="86">
        <f t="shared" si="131"/>
        <v>5.6489356163827839E-77</v>
      </c>
      <c r="IT109" s="86">
        <f t="shared" si="131"/>
        <v>4.2823036867006711E-88</v>
      </c>
      <c r="IU109" s="86">
        <f t="shared" si="131"/>
        <v>8.9787273925943009E-79</v>
      </c>
      <c r="IV109" s="86">
        <f t="shared" si="131"/>
        <v>3.8669480822847929E-52</v>
      </c>
      <c r="IW109" s="86">
        <f t="shared" si="131"/>
        <v>1.1723591156807441E-50</v>
      </c>
      <c r="IY109" s="86">
        <f t="shared" si="132"/>
        <v>0.35356005583132089</v>
      </c>
      <c r="IZ109" s="86">
        <f t="shared" si="132"/>
        <v>0.42209121129741345</v>
      </c>
      <c r="JA109" s="86">
        <f t="shared" si="132"/>
        <v>0.44950056092763918</v>
      </c>
      <c r="JB109" s="86">
        <f t="shared" si="132"/>
        <v>0.44716474221124963</v>
      </c>
      <c r="JC109" s="86">
        <f t="shared" si="132"/>
        <v>0.44723904149051452</v>
      </c>
      <c r="JD109" s="86">
        <f t="shared" si="132"/>
        <v>0.5145488169039607</v>
      </c>
      <c r="JE109" s="86">
        <f t="shared" si="132"/>
        <v>0.53435416189478024</v>
      </c>
      <c r="JF109" s="86">
        <f t="shared" si="132"/>
        <v>0.55590029400776819</v>
      </c>
      <c r="JG109" s="86">
        <f t="shared" si="132"/>
        <v>0.52994657062325956</v>
      </c>
      <c r="JH109" s="86">
        <f t="shared" si="132"/>
        <v>0.49340713868634917</v>
      </c>
      <c r="JI109" s="86">
        <f t="shared" si="132"/>
        <v>0.434962874677435</v>
      </c>
      <c r="JJ109" s="86">
        <f t="shared" si="132"/>
        <v>0.35002860821557219</v>
      </c>
      <c r="JK109" s="86">
        <f t="shared" si="132"/>
        <v>0.35338308558568304</v>
      </c>
      <c r="JL109" s="86">
        <f t="shared" si="132"/>
        <v>0.22472785599012152</v>
      </c>
      <c r="JM109" s="86">
        <f t="shared" si="132"/>
        <v>0.26931975994891588</v>
      </c>
    </row>
    <row r="110" spans="2:273" x14ac:dyDescent="0.25">
      <c r="B110" s="2">
        <v>83</v>
      </c>
      <c r="C110" s="37">
        <v>164.07300000000001</v>
      </c>
      <c r="D110" s="37">
        <v>197.17099999999999</v>
      </c>
      <c r="E110" s="37">
        <v>200.17099999999999</v>
      </c>
      <c r="F110" s="37">
        <v>197.82900000000001</v>
      </c>
      <c r="G110" s="37">
        <v>194.07300000000001</v>
      </c>
      <c r="H110" s="37">
        <v>192.244</v>
      </c>
      <c r="I110" s="37">
        <v>192.512</v>
      </c>
      <c r="J110" s="37">
        <v>193.07300000000001</v>
      </c>
      <c r="K110" s="37">
        <v>191.39</v>
      </c>
      <c r="L110" s="37">
        <v>190.34100000000001</v>
      </c>
      <c r="M110" s="37">
        <v>193.488</v>
      </c>
      <c r="N110" s="37">
        <v>192.61</v>
      </c>
      <c r="O110" s="37">
        <v>189.53700000000001</v>
      </c>
      <c r="P110" s="37">
        <v>158.12200000000001</v>
      </c>
      <c r="Q110" s="37">
        <v>135.56800000000001</v>
      </c>
      <c r="S110" s="4">
        <f t="shared" si="133"/>
        <v>167.82370007956456</v>
      </c>
      <c r="T110" s="4">
        <f t="shared" si="133"/>
        <v>201.92475763879574</v>
      </c>
      <c r="U110" s="4">
        <f t="shared" si="133"/>
        <v>205.83564123316822</v>
      </c>
      <c r="V110" s="4">
        <f t="shared" si="133"/>
        <v>202.02400185009353</v>
      </c>
      <c r="W110" s="4">
        <f t="shared" si="133"/>
        <v>196.95892483050852</v>
      </c>
      <c r="X110" s="4">
        <f t="shared" si="133"/>
        <v>197.09563111272396</v>
      </c>
      <c r="Y110" s="4">
        <f t="shared" si="133"/>
        <v>197.52765572235751</v>
      </c>
      <c r="Z110" s="4">
        <f t="shared" si="133"/>
        <v>197.94670460945716</v>
      </c>
      <c r="AA110" s="4">
        <f t="shared" si="133"/>
        <v>197.37368122439389</v>
      </c>
      <c r="AB110" s="4">
        <f t="shared" si="133"/>
        <v>198.2140167992772</v>
      </c>
      <c r="AC110" s="4">
        <f t="shared" si="133"/>
        <v>196.02218769638912</v>
      </c>
      <c r="AD110" s="4">
        <f t="shared" si="133"/>
        <v>191.872517567572</v>
      </c>
      <c r="AE110" s="4">
        <f t="shared" si="133"/>
        <v>188.63524775031479</v>
      </c>
      <c r="AF110" s="4">
        <f t="shared" si="133"/>
        <v>156.44415822102761</v>
      </c>
      <c r="AG110" s="4">
        <f t="shared" si="133"/>
        <v>133.47176559985684</v>
      </c>
      <c r="AI110" s="4">
        <f t="shared" si="134"/>
        <v>-3.7507000795645524</v>
      </c>
      <c r="AJ110" s="4">
        <f t="shared" si="134"/>
        <v>-4.7537576387957472</v>
      </c>
      <c r="AK110" s="4">
        <f t="shared" si="134"/>
        <v>-5.6646412331682257</v>
      </c>
      <c r="AL110" s="4">
        <f t="shared" si="134"/>
        <v>-4.1950018500935187</v>
      </c>
      <c r="AM110" s="4">
        <f t="shared" si="134"/>
        <v>-2.8859248305085146</v>
      </c>
      <c r="AN110" s="4">
        <f t="shared" si="134"/>
        <v>-4.8516311127239646</v>
      </c>
      <c r="AO110" s="4">
        <f t="shared" si="134"/>
        <v>-5.0156557223575078</v>
      </c>
      <c r="AP110" s="4">
        <f t="shared" si="134"/>
        <v>-4.8737046094571497</v>
      </c>
      <c r="AQ110" s="4">
        <f t="shared" si="134"/>
        <v>-5.983681224393905</v>
      </c>
      <c r="AR110" s="4">
        <f t="shared" si="134"/>
        <v>-7.8730167992771953</v>
      </c>
      <c r="AS110" s="4">
        <f t="shared" si="134"/>
        <v>-2.5341876963891252</v>
      </c>
      <c r="AT110" s="4">
        <f t="shared" si="134"/>
        <v>0.73748243242800982</v>
      </c>
      <c r="AU110" s="4">
        <f t="shared" si="134"/>
        <v>0.90175224968521661</v>
      </c>
      <c r="AV110" s="4">
        <f t="shared" si="134"/>
        <v>1.6778417789724074</v>
      </c>
      <c r="AW110" s="4">
        <f t="shared" si="134"/>
        <v>2.0962344001431745</v>
      </c>
      <c r="AY110" s="2">
        <f t="shared" ref="AY110:BM126" si="140">IF(OR($B110 &lt; C$230, $B110 &gt; C$233), #N/A, ((1-FG110)*DK110) + (FG110 - FW110)*EA110 + (FW110*EQ110))</f>
        <v>77.656852438796122</v>
      </c>
      <c r="AZ110" s="2">
        <f t="shared" si="140"/>
        <v>78.381587533260571</v>
      </c>
      <c r="BA110" s="2">
        <f t="shared" si="140"/>
        <v>79.918394980854089</v>
      </c>
      <c r="BB110" s="2">
        <f t="shared" si="140"/>
        <v>78.459247315348804</v>
      </c>
      <c r="BC110" s="2">
        <f t="shared" si="140"/>
        <v>79.307646587532901</v>
      </c>
      <c r="BD110" s="2">
        <f t="shared" si="140"/>
        <v>78.649617612056034</v>
      </c>
      <c r="BE110" s="2">
        <f t="shared" si="140"/>
        <v>79.672702671747487</v>
      </c>
      <c r="BF110" s="2">
        <f t="shared" si="140"/>
        <v>78.579480776579643</v>
      </c>
      <c r="BG110" s="2">
        <f t="shared" si="140"/>
        <v>79.759325307072373</v>
      </c>
      <c r="BH110" s="2">
        <f t="shared" si="140"/>
        <v>79.530458851981265</v>
      </c>
      <c r="BI110" s="2">
        <f t="shared" si="140"/>
        <v>82.714719582947509</v>
      </c>
      <c r="BJ110" s="2">
        <f t="shared" si="140"/>
        <v>83.974051240391034</v>
      </c>
      <c r="BK110" s="2">
        <f t="shared" si="140"/>
        <v>80.991398973937748</v>
      </c>
      <c r="BL110" s="2">
        <f t="shared" si="140"/>
        <v>84.019234075386535</v>
      </c>
      <c r="BM110" s="2">
        <f t="shared" si="140"/>
        <v>83.036629331985466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93.521198731501045</v>
      </c>
      <c r="DL110" s="2">
        <f t="shared" si="135"/>
        <v>99.699649299084314</v>
      </c>
      <c r="DM110" s="2">
        <f t="shared" si="135"/>
        <v>101.22493533749295</v>
      </c>
      <c r="DN110" s="2">
        <f t="shared" si="135"/>
        <v>100.03160000000003</v>
      </c>
      <c r="DO110" s="2">
        <f t="shared" si="135"/>
        <v>96.955797560975597</v>
      </c>
      <c r="DP110" s="2">
        <f t="shared" si="135"/>
        <v>97.310115090619348</v>
      </c>
      <c r="DQ110" s="2">
        <f t="shared" si="135"/>
        <v>96.620201388326166</v>
      </c>
      <c r="DR110" s="2">
        <f t="shared" si="135"/>
        <v>91.609122017517336</v>
      </c>
      <c r="DS110" s="2">
        <f t="shared" si="135"/>
        <v>98.976859619450309</v>
      </c>
      <c r="DT110" s="2">
        <f t="shared" si="135"/>
        <v>98.048794019933553</v>
      </c>
      <c r="DU110" s="2">
        <f t="shared" si="135"/>
        <v>104.46285454545452</v>
      </c>
      <c r="DV110" s="2">
        <f t="shared" si="135"/>
        <v>99.379372395046815</v>
      </c>
      <c r="DW110" s="2">
        <f t="shared" si="135"/>
        <v>102.2652894146882</v>
      </c>
      <c r="DX110" s="2">
        <f t="shared" si="135"/>
        <v>97.082468292682933</v>
      </c>
      <c r="DY110" s="2">
        <f t="shared" si="135"/>
        <v>92.928494501466261</v>
      </c>
      <c r="EA110" s="2">
        <f t="shared" si="95"/>
        <v>77.204565321934254</v>
      </c>
      <c r="EB110" s="2">
        <f t="shared" si="95"/>
        <v>77.881741474802027</v>
      </c>
      <c r="EC110" s="2">
        <f t="shared" si="95"/>
        <v>79.408085878654248</v>
      </c>
      <c r="ED110" s="2">
        <f t="shared" si="95"/>
        <v>78.002878044669188</v>
      </c>
      <c r="EE110" s="2">
        <f t="shared" si="95"/>
        <v>78.916487055395805</v>
      </c>
      <c r="EF110" s="2">
        <f t="shared" si="95"/>
        <v>78.215842974867215</v>
      </c>
      <c r="EG110" s="2">
        <f t="shared" si="95"/>
        <v>79.260530047694743</v>
      </c>
      <c r="EH110" s="2">
        <f t="shared" si="95"/>
        <v>78.244635939849644</v>
      </c>
      <c r="EI110" s="2">
        <f t="shared" si="95"/>
        <v>79.241429727193662</v>
      </c>
      <c r="EJ110" s="2">
        <f t="shared" si="95"/>
        <v>79.049122660949578</v>
      </c>
      <c r="EK110" s="2">
        <f t="shared" si="95"/>
        <v>82.126988185441533</v>
      </c>
      <c r="EL110" s="2">
        <f t="shared" si="95"/>
        <v>83.568220866645348</v>
      </c>
      <c r="EM110" s="2">
        <f t="shared" si="136"/>
        <v>80.474586927390447</v>
      </c>
      <c r="EN110" s="2">
        <f t="shared" si="136"/>
        <v>83.563041016753317</v>
      </c>
      <c r="EO110" s="2">
        <f t="shared" si="136"/>
        <v>82.607993074669267</v>
      </c>
      <c r="EQ110" s="2">
        <f t="shared" si="137"/>
        <v>77.780499051087929</v>
      </c>
      <c r="ER110" s="2">
        <f t="shared" si="137"/>
        <v>77.675474946621492</v>
      </c>
      <c r="ES110" s="2">
        <f t="shared" si="137"/>
        <v>79.21894823210431</v>
      </c>
      <c r="ET110" s="2">
        <f t="shared" si="137"/>
        <v>77.488662115543107</v>
      </c>
      <c r="EU110" s="2">
        <f t="shared" si="137"/>
        <v>78.245941562103894</v>
      </c>
      <c r="EV110" s="2">
        <f t="shared" si="137"/>
        <v>78.497735514564638</v>
      </c>
      <c r="EW110" s="2">
        <f t="shared" si="137"/>
        <v>79.122800478478112</v>
      </c>
      <c r="EX110" s="2">
        <f t="shared" si="137"/>
        <v>78.157857438482665</v>
      </c>
      <c r="EY110" s="2">
        <f t="shared" si="137"/>
        <v>78.934466080299714</v>
      </c>
      <c r="EZ110" s="2">
        <f t="shared" si="137"/>
        <v>78.814061819945209</v>
      </c>
      <c r="FA110" s="2">
        <f t="shared" si="137"/>
        <v>81.486236416182678</v>
      </c>
      <c r="FB110" s="2">
        <f t="shared" si="137"/>
        <v>82.695758234438642</v>
      </c>
      <c r="FC110" s="2">
        <f t="shared" si="137"/>
        <v>80.256076207725414</v>
      </c>
      <c r="FD110" s="2">
        <f t="shared" si="137"/>
        <v>83.587525682452167</v>
      </c>
      <c r="FE110" s="2">
        <f t="shared" si="137"/>
        <v>84.911688964430425</v>
      </c>
      <c r="FG110" s="2">
        <f t="shared" si="138"/>
        <v>0.97231512382273166</v>
      </c>
      <c r="FH110" s="2">
        <f t="shared" si="138"/>
        <v>0.97707642989553678</v>
      </c>
      <c r="FI110" s="2">
        <f t="shared" si="138"/>
        <v>0.97659730631228869</v>
      </c>
      <c r="FJ110" s="2">
        <f t="shared" si="138"/>
        <v>0.97925192469163713</v>
      </c>
      <c r="FK110" s="2">
        <f t="shared" si="138"/>
        <v>0.97826991519878859</v>
      </c>
      <c r="FL110" s="2">
        <f t="shared" si="138"/>
        <v>0.97730433702472408</v>
      </c>
      <c r="FM110" s="2">
        <f t="shared" si="138"/>
        <v>0.97624373023557998</v>
      </c>
      <c r="FN110" s="2">
        <f t="shared" si="138"/>
        <v>0.97493228003236221</v>
      </c>
      <c r="FO110" s="2">
        <f t="shared" si="138"/>
        <v>0.97373390885995681</v>
      </c>
      <c r="FP110" s="2">
        <f t="shared" si="138"/>
        <v>0.97464980644636368</v>
      </c>
      <c r="FQ110" s="2">
        <f t="shared" si="138"/>
        <v>0.97365439771739237</v>
      </c>
      <c r="FR110" s="2">
        <f t="shared" si="138"/>
        <v>0.9742794206282499</v>
      </c>
      <c r="FS110" s="2">
        <f t="shared" si="138"/>
        <v>0.97627390088552279</v>
      </c>
      <c r="FT110" s="2">
        <f t="shared" si="138"/>
        <v>0.96625784366554435</v>
      </c>
      <c r="FU110" s="2">
        <f t="shared" si="138"/>
        <v>0.95863086873849335</v>
      </c>
      <c r="FW110" s="2">
        <f t="shared" ref="FW110:GK126" si="142">POWER(10,($B110-C$232)/C$229)/(1+POWER(10,($B110-C$232)/C$229))</f>
        <v>9.7778834545995518E-4</v>
      </c>
      <c r="FX110" s="2">
        <f t="shared" si="142"/>
        <v>1.4460954317257451E-3</v>
      </c>
      <c r="FY110" s="2">
        <f t="shared" si="142"/>
        <v>1.3955070346263929E-3</v>
      </c>
      <c r="FZ110" s="2">
        <f t="shared" si="142"/>
        <v>1.3307860721990606E-3</v>
      </c>
      <c r="GA110" s="2">
        <f t="shared" si="142"/>
        <v>1.2470666239687202E-3</v>
      </c>
      <c r="GB110" s="2">
        <f t="shared" si="142"/>
        <v>1.4809632491606308E-3</v>
      </c>
      <c r="GC110" s="2">
        <f t="shared" si="142"/>
        <v>1.6584044970756754E-3</v>
      </c>
      <c r="GD110" s="2">
        <f t="shared" si="142"/>
        <v>1.9861806052822841E-3</v>
      </c>
      <c r="GE110" s="2">
        <f t="shared" si="142"/>
        <v>1.5539962599954531E-3</v>
      </c>
      <c r="GF110" s="2">
        <f t="shared" si="142"/>
        <v>1.3152142769125802E-3</v>
      </c>
      <c r="GG110" s="2">
        <f t="shared" si="142"/>
        <v>1.1243890176611754E-3</v>
      </c>
      <c r="GH110" s="2">
        <f t="shared" si="142"/>
        <v>9.6463053920269634E-4</v>
      </c>
      <c r="GI110" s="2">
        <f t="shared" si="142"/>
        <v>8.9844764006754977E-4</v>
      </c>
      <c r="GJ110" s="2">
        <f t="shared" si="142"/>
        <v>7.5271342208120366E-4</v>
      </c>
      <c r="GK110" s="2">
        <f t="shared" si="142"/>
        <v>7.3190177313004953E-4</v>
      </c>
      <c r="GM110" s="86">
        <f t="shared" ref="GM110:HA126" si="143" xml:space="preserve"> _xlfn.NORM.DIST($B110, C$7, ABS(C$11), TRUE) * _xlfn.NORM.DIST(($B110 - C$7)*C$15, 0, ABS(C$11), TRUE) * 2</f>
        <v>2.3268364551218267E-6</v>
      </c>
      <c r="GN110" s="86">
        <f t="shared" si="143"/>
        <v>1.2606869801939685E-12</v>
      </c>
      <c r="GO110" s="86">
        <f t="shared" si="143"/>
        <v>3.0181087667931624E-13</v>
      </c>
      <c r="GP110" s="86">
        <f t="shared" si="143"/>
        <v>6.2606556547267986E-14</v>
      </c>
      <c r="GQ110" s="86">
        <f t="shared" si="143"/>
        <v>2.0546370690180663E-11</v>
      </c>
      <c r="GR110" s="86">
        <f t="shared" si="143"/>
        <v>2.3209343600917966E-11</v>
      </c>
      <c r="GS110" s="86">
        <f t="shared" si="143"/>
        <v>3.013557606157772E-11</v>
      </c>
      <c r="GT110" s="86">
        <f t="shared" si="143"/>
        <v>7.0389321099562736E-12</v>
      </c>
      <c r="GU110" s="86">
        <f t="shared" si="143"/>
        <v>1.114779380708416E-11</v>
      </c>
      <c r="GV110" s="86">
        <f t="shared" si="143"/>
        <v>1.0233106979122014E-10</v>
      </c>
      <c r="GW110" s="86">
        <f t="shared" si="143"/>
        <v>1.8033566359085283E-12</v>
      </c>
      <c r="GX110" s="86">
        <f t="shared" si="143"/>
        <v>8.0973501121692039E-15</v>
      </c>
      <c r="GY110" s="86">
        <f t="shared" si="143"/>
        <v>2.3904017953570737E-14</v>
      </c>
      <c r="GZ110" s="86">
        <f t="shared" si="143"/>
        <v>4.580691938576581E-5</v>
      </c>
      <c r="HA110" s="86">
        <f t="shared" si="143"/>
        <v>3.4200135814550623E-4</v>
      </c>
      <c r="HC110" s="86">
        <f t="shared" si="74"/>
        <v>0.41698612233845217</v>
      </c>
      <c r="HD110" s="86">
        <f t="shared" si="74"/>
        <v>0.49804383101166183</v>
      </c>
      <c r="HE110" s="86">
        <f t="shared" si="74"/>
        <v>0.52639170385877054</v>
      </c>
      <c r="HF110" s="86">
        <f t="shared" si="74"/>
        <v>0.52106699094398468</v>
      </c>
      <c r="HG110" s="86">
        <f t="shared" si="74"/>
        <v>0.5196166609964028</v>
      </c>
      <c r="HH110" s="86">
        <f t="shared" si="74"/>
        <v>0.57943285695380942</v>
      </c>
      <c r="HI110" s="86">
        <f t="shared" si="139"/>
        <v>0.59018883421819901</v>
      </c>
      <c r="HJ110" s="86">
        <f t="shared" si="139"/>
        <v>0.60034488955209586</v>
      </c>
      <c r="HK110" s="86">
        <f t="shared" si="139"/>
        <v>0.58379084674283521</v>
      </c>
      <c r="HL110" s="86">
        <f t="shared" si="139"/>
        <v>0.56108875880468834</v>
      </c>
      <c r="HM110" s="86">
        <f t="shared" si="139"/>
        <v>0.51395878696127806</v>
      </c>
      <c r="HN110" s="86">
        <f t="shared" si="139"/>
        <v>0.4280927014927734</v>
      </c>
      <c r="HO110" s="86">
        <f t="shared" si="139"/>
        <v>0.42700828114123651</v>
      </c>
      <c r="HP110" s="86">
        <f t="shared" si="139"/>
        <v>0.28121546612686377</v>
      </c>
      <c r="HQ110" s="86">
        <f t="shared" si="139"/>
        <v>0.33163611131083337</v>
      </c>
      <c r="HS110" s="86">
        <f t="shared" ref="HS110:IG126" si="144" xml:space="preserve"> _xlfn.NORM.DIST($B110, C$9, ABS(C$13), TRUE) * _xlfn.NORM.DIST(($B110 - C$9)*C$17, 0, ABS(C$13), TRUE) * 2</f>
        <v>1.5060809253455047E-12</v>
      </c>
      <c r="HT110" s="86">
        <f t="shared" si="144"/>
        <v>4.0475130878006547E-10</v>
      </c>
      <c r="HU110" s="86">
        <f t="shared" si="144"/>
        <v>1.6229647715084556E-10</v>
      </c>
      <c r="HV110" s="86">
        <f t="shared" si="144"/>
        <v>1.2180021200158588E-9</v>
      </c>
      <c r="HW110" s="86">
        <f t="shared" si="144"/>
        <v>1.0455137152535296E-9</v>
      </c>
      <c r="HX110" s="86">
        <f t="shared" si="144"/>
        <v>8.4807520215260242E-9</v>
      </c>
      <c r="HY110" s="86">
        <f t="shared" si="144"/>
        <v>2.5033784858072541E-9</v>
      </c>
      <c r="HZ110" s="86">
        <f t="shared" si="144"/>
        <v>1.429541846066866E-9</v>
      </c>
      <c r="IA110" s="86">
        <f t="shared" si="144"/>
        <v>6.8999850454542502E-10</v>
      </c>
      <c r="IB110" s="86">
        <f t="shared" si="144"/>
        <v>4.6230212995904724E-10</v>
      </c>
      <c r="IC110" s="86">
        <f t="shared" si="144"/>
        <v>1.5033215987668217E-10</v>
      </c>
      <c r="ID110" s="86">
        <f t="shared" si="144"/>
        <v>3.3711781146708013E-12</v>
      </c>
      <c r="IE110" s="86">
        <f t="shared" si="144"/>
        <v>6.2728698324104302E-11</v>
      </c>
      <c r="IF110" s="86">
        <f t="shared" si="144"/>
        <v>7.9682481709437622E-10</v>
      </c>
      <c r="IG110" s="86">
        <f t="shared" si="144"/>
        <v>1.7310937857011657E-9</v>
      </c>
      <c r="II110" s="86">
        <f t="shared" ref="II110:IW126" si="145" xml:space="preserve"> _xlfn.NORM.DIST($B110, C$10, ABS(C$14), TRUE) * _xlfn.NORM.DIST(($B110 - C$10)*C$18, 0, ABS(C$14), TRUE) * 2</f>
        <v>6.863800615128833E-91</v>
      </c>
      <c r="IJ110" s="86">
        <f t="shared" si="145"/>
        <v>8.0603349499564473E-72</v>
      </c>
      <c r="IK110" s="86">
        <f t="shared" si="145"/>
        <v>1.8239430709339062E-75</v>
      </c>
      <c r="IL110" s="86">
        <f t="shared" si="145"/>
        <v>1.0070191698208752E-71</v>
      </c>
      <c r="IM110" s="86">
        <f t="shared" si="145"/>
        <v>6.1978968516810227E-71</v>
      </c>
      <c r="IN110" s="86">
        <f t="shared" si="145"/>
        <v>2.7749849400367715E-63</v>
      </c>
      <c r="IO110" s="86">
        <f t="shared" si="145"/>
        <v>1.2881513028691155E-65</v>
      </c>
      <c r="IP110" s="86">
        <f t="shared" si="145"/>
        <v>2.4085469501781639E-69</v>
      </c>
      <c r="IQ110" s="86">
        <f t="shared" si="145"/>
        <v>5.6604071302389846E-72</v>
      </c>
      <c r="IR110" s="86">
        <f t="shared" si="145"/>
        <v>3.0590695325824862E-73</v>
      </c>
      <c r="IS110" s="86">
        <f t="shared" si="145"/>
        <v>5.6077536859971463E-75</v>
      </c>
      <c r="IT110" s="86">
        <f t="shared" si="145"/>
        <v>7.4772848143852729E-86</v>
      </c>
      <c r="IU110" s="86">
        <f t="shared" si="145"/>
        <v>8.5810706466282858E-77</v>
      </c>
      <c r="IV110" s="86">
        <f t="shared" si="145"/>
        <v>7.1244268441077534E-51</v>
      </c>
      <c r="IW110" s="86">
        <f t="shared" si="145"/>
        <v>1.9619138468785992E-49</v>
      </c>
      <c r="IY110" s="86">
        <f t="shared" ref="IY110:JM126" si="146">GM110+HC110+HS110+II110</f>
        <v>0.41698844917641337</v>
      </c>
      <c r="IZ110" s="86">
        <f t="shared" si="146"/>
        <v>0.49804383141767383</v>
      </c>
      <c r="JA110" s="86">
        <f t="shared" si="146"/>
        <v>0.52639170402136881</v>
      </c>
      <c r="JB110" s="86">
        <f t="shared" si="146"/>
        <v>0.52106699216204944</v>
      </c>
      <c r="JC110" s="86">
        <f t="shared" si="146"/>
        <v>0.51961666206246282</v>
      </c>
      <c r="JD110" s="86">
        <f t="shared" si="146"/>
        <v>0.57943286545777073</v>
      </c>
      <c r="JE110" s="86">
        <f t="shared" si="146"/>
        <v>0.59018883675171308</v>
      </c>
      <c r="JF110" s="86">
        <f t="shared" si="146"/>
        <v>0.6003448909886766</v>
      </c>
      <c r="JG110" s="86">
        <f t="shared" si="146"/>
        <v>0.58379084744398146</v>
      </c>
      <c r="JH110" s="86">
        <f t="shared" si="146"/>
        <v>0.56108875936932145</v>
      </c>
      <c r="JI110" s="86">
        <f t="shared" si="146"/>
        <v>0.51395878711341358</v>
      </c>
      <c r="JJ110" s="86">
        <f t="shared" si="146"/>
        <v>0.42809270149615269</v>
      </c>
      <c r="JK110" s="86">
        <f t="shared" si="146"/>
        <v>0.42700828120398915</v>
      </c>
      <c r="JL110" s="86">
        <f t="shared" si="146"/>
        <v>0.28126127384307437</v>
      </c>
      <c r="JM110" s="86">
        <f t="shared" si="146"/>
        <v>0.33197811440007263</v>
      </c>
    </row>
    <row r="111" spans="2:273" x14ac:dyDescent="0.25">
      <c r="B111" s="2">
        <v>84</v>
      </c>
      <c r="C111" s="37">
        <v>167.92699999999999</v>
      </c>
      <c r="D111" s="37">
        <v>199.488</v>
      </c>
      <c r="E111" s="37">
        <v>201.17099999999999</v>
      </c>
      <c r="F111" s="37">
        <v>199.22</v>
      </c>
      <c r="G111" s="37">
        <v>194.268</v>
      </c>
      <c r="H111" s="37">
        <v>190.268</v>
      </c>
      <c r="I111" s="37">
        <v>187.70699999999999</v>
      </c>
      <c r="J111" s="37">
        <v>185.70699999999999</v>
      </c>
      <c r="K111" s="37">
        <v>186.29300000000001</v>
      </c>
      <c r="L111" s="37">
        <v>187.82900000000001</v>
      </c>
      <c r="M111" s="37">
        <v>195.63399999999999</v>
      </c>
      <c r="N111" s="37">
        <v>197.68299999999999</v>
      </c>
      <c r="O111" s="37">
        <v>195.70699999999999</v>
      </c>
      <c r="P111" s="37">
        <v>163.29300000000001</v>
      </c>
      <c r="Q111" s="37">
        <v>136</v>
      </c>
      <c r="S111" s="4">
        <f t="shared" si="133"/>
        <v>171.12839820710519</v>
      </c>
      <c r="T111" s="4">
        <f t="shared" si="133"/>
        <v>206.75364524453778</v>
      </c>
      <c r="U111" s="4">
        <f t="shared" si="133"/>
        <v>208.37728897187844</v>
      </c>
      <c r="V111" s="4">
        <f t="shared" si="133"/>
        <v>204.77829100090335</v>
      </c>
      <c r="W111" s="4">
        <f t="shared" si="133"/>
        <v>199.53135822751386</v>
      </c>
      <c r="X111" s="4">
        <f t="shared" si="133"/>
        <v>194.7206252669892</v>
      </c>
      <c r="Y111" s="4">
        <f t="shared" si="133"/>
        <v>191.25593558683016</v>
      </c>
      <c r="Z111" s="4">
        <f t="shared" si="133"/>
        <v>186.63884754981765</v>
      </c>
      <c r="AA111" s="4">
        <f t="shared" si="133"/>
        <v>189.99546350711793</v>
      </c>
      <c r="AB111" s="4">
        <f t="shared" si="133"/>
        <v>196.15564165230322</v>
      </c>
      <c r="AC111" s="4">
        <f t="shared" si="133"/>
        <v>200.92427229236773</v>
      </c>
      <c r="AD111" s="4">
        <f t="shared" si="133"/>
        <v>201.62413322546513</v>
      </c>
      <c r="AE111" s="4">
        <f t="shared" si="133"/>
        <v>198.24638466794414</v>
      </c>
      <c r="AF111" s="4">
        <f t="shared" si="133"/>
        <v>164.05257269100505</v>
      </c>
      <c r="AG111" s="4">
        <f t="shared" si="133"/>
        <v>137.04159405313061</v>
      </c>
      <c r="AI111" s="4">
        <f t="shared" si="134"/>
        <v>-3.2013982071051998</v>
      </c>
      <c r="AJ111" s="4">
        <f t="shared" si="134"/>
        <v>-7.2656452445377795</v>
      </c>
      <c r="AK111" s="4">
        <f t="shared" si="134"/>
        <v>-7.2062889718784504</v>
      </c>
      <c r="AL111" s="4">
        <f t="shared" si="134"/>
        <v>-5.5582910009033526</v>
      </c>
      <c r="AM111" s="4">
        <f t="shared" si="134"/>
        <v>-5.2633582275138622</v>
      </c>
      <c r="AN111" s="4">
        <f t="shared" si="134"/>
        <v>-4.4526252669892017</v>
      </c>
      <c r="AO111" s="4">
        <f t="shared" si="134"/>
        <v>-3.5489355868301686</v>
      </c>
      <c r="AP111" s="4">
        <f t="shared" si="134"/>
        <v>-0.93184754981766105</v>
      </c>
      <c r="AQ111" s="4">
        <f t="shared" si="134"/>
        <v>-3.7024635071179262</v>
      </c>
      <c r="AR111" s="4">
        <f t="shared" si="134"/>
        <v>-8.3266416523032092</v>
      </c>
      <c r="AS111" s="4">
        <f t="shared" si="134"/>
        <v>-5.2902722923677459</v>
      </c>
      <c r="AT111" s="4">
        <f t="shared" si="134"/>
        <v>-3.941133225465137</v>
      </c>
      <c r="AU111" s="4">
        <f t="shared" si="134"/>
        <v>-2.5393846679441481</v>
      </c>
      <c r="AV111" s="4">
        <f t="shared" si="134"/>
        <v>-0.75957269100504732</v>
      </c>
      <c r="AW111" s="4">
        <f t="shared" si="134"/>
        <v>-1.0415940531306092</v>
      </c>
      <c r="AY111" s="2">
        <f t="shared" si="140"/>
        <v>77.548845280930792</v>
      </c>
      <c r="AZ111" s="2">
        <f t="shared" si="140"/>
        <v>78.251798863286183</v>
      </c>
      <c r="BA111" s="2">
        <f t="shared" si="140"/>
        <v>79.761985098980816</v>
      </c>
      <c r="BB111" s="2">
        <f t="shared" si="140"/>
        <v>78.311112112127617</v>
      </c>
      <c r="BC111" s="2">
        <f t="shared" si="140"/>
        <v>79.140006212694956</v>
      </c>
      <c r="BD111" s="2">
        <f t="shared" si="140"/>
        <v>78.533851396289009</v>
      </c>
      <c r="BE111" s="2">
        <f t="shared" si="140"/>
        <v>79.53219980246304</v>
      </c>
      <c r="BF111" s="2">
        <f t="shared" si="140"/>
        <v>78.440353324552802</v>
      </c>
      <c r="BG111" s="2">
        <f t="shared" si="140"/>
        <v>79.58742046569057</v>
      </c>
      <c r="BH111" s="2">
        <f t="shared" si="140"/>
        <v>79.361341459646908</v>
      </c>
      <c r="BI111" s="2">
        <f t="shared" si="140"/>
        <v>82.521204443914812</v>
      </c>
      <c r="BJ111" s="2">
        <f t="shared" si="140"/>
        <v>83.756453065426086</v>
      </c>
      <c r="BK111" s="2">
        <f t="shared" si="140"/>
        <v>80.817907988401856</v>
      </c>
      <c r="BL111" s="2">
        <f t="shared" si="140"/>
        <v>83.877754607736421</v>
      </c>
      <c r="BM111" s="2">
        <f t="shared" si="140"/>
        <v>82.96915220341215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93.702450669485529</v>
      </c>
      <c r="DL111" s="2">
        <f t="shared" si="135"/>
        <v>99.946514545012533</v>
      </c>
      <c r="DM111" s="2">
        <f t="shared" si="135"/>
        <v>101.47952516003569</v>
      </c>
      <c r="DN111" s="2">
        <f t="shared" si="135"/>
        <v>100.26172682926831</v>
      </c>
      <c r="DO111" s="2">
        <f t="shared" si="135"/>
        <v>97.118460627177683</v>
      </c>
      <c r="DP111" s="2">
        <f t="shared" si="135"/>
        <v>97.468423979688311</v>
      </c>
      <c r="DQ111" s="2">
        <f t="shared" si="135"/>
        <v>96.745357372444147</v>
      </c>
      <c r="DR111" s="2">
        <f t="shared" si="135"/>
        <v>91.632961945031681</v>
      </c>
      <c r="DS111" s="2">
        <f t="shared" si="135"/>
        <v>99.114288231148691</v>
      </c>
      <c r="DT111" s="2">
        <f t="shared" si="135"/>
        <v>98.140720930232561</v>
      </c>
      <c r="DU111" s="2">
        <f t="shared" si="135"/>
        <v>104.63836363636362</v>
      </c>
      <c r="DV111" s="2">
        <f t="shared" si="135"/>
        <v>99.480838266384779</v>
      </c>
      <c r="DW111" s="2">
        <f t="shared" si="135"/>
        <v>102.40196642627558</v>
      </c>
      <c r="DX111" s="2">
        <f t="shared" si="135"/>
        <v>97.201246341463417</v>
      </c>
      <c r="DY111" s="2">
        <f t="shared" si="135"/>
        <v>93.047478922287368</v>
      </c>
      <c r="EA111" s="2">
        <f t="shared" si="95"/>
        <v>77.128758749666019</v>
      </c>
      <c r="EB111" s="2">
        <f t="shared" si="95"/>
        <v>77.787917048107289</v>
      </c>
      <c r="EC111" s="2">
        <f t="shared" si="95"/>
        <v>79.287632922515996</v>
      </c>
      <c r="ED111" s="2">
        <f t="shared" si="95"/>
        <v>77.887686894226718</v>
      </c>
      <c r="EE111" s="2">
        <f t="shared" si="95"/>
        <v>78.776692450390371</v>
      </c>
      <c r="EF111" s="2">
        <f t="shared" si="95"/>
        <v>78.132381413239884</v>
      </c>
      <c r="EG111" s="2">
        <f t="shared" si="95"/>
        <v>79.150428934817157</v>
      </c>
      <c r="EH111" s="2">
        <f t="shared" si="95"/>
        <v>78.13117323308272</v>
      </c>
      <c r="EI111" s="2">
        <f t="shared" si="95"/>
        <v>79.107551357165747</v>
      </c>
      <c r="EJ111" s="2">
        <f t="shared" si="95"/>
        <v>78.916208927419206</v>
      </c>
      <c r="EK111" s="2">
        <f t="shared" si="95"/>
        <v>81.976183721847192</v>
      </c>
      <c r="EL111" s="2">
        <f t="shared" si="95"/>
        <v>83.37877032299329</v>
      </c>
      <c r="EM111" s="2">
        <f t="shared" si="136"/>
        <v>80.339723291963892</v>
      </c>
      <c r="EN111" s="2">
        <f t="shared" si="136"/>
        <v>83.453410745233967</v>
      </c>
      <c r="EO111" s="2">
        <f t="shared" si="136"/>
        <v>82.570655020864777</v>
      </c>
      <c r="EQ111" s="2">
        <f t="shared" si="137"/>
        <v>77.6857054028753</v>
      </c>
      <c r="ER111" s="2">
        <f t="shared" si="137"/>
        <v>77.58974336884819</v>
      </c>
      <c r="ES111" s="2">
        <f t="shared" si="137"/>
        <v>79.10589011144917</v>
      </c>
      <c r="ET111" s="2">
        <f t="shared" si="137"/>
        <v>77.393375132194095</v>
      </c>
      <c r="EU111" s="2">
        <f t="shared" si="137"/>
        <v>78.132258451652206</v>
      </c>
      <c r="EV111" s="2">
        <f t="shared" si="137"/>
        <v>78.402378648708648</v>
      </c>
      <c r="EW111" s="2">
        <f t="shared" si="137"/>
        <v>79.019010193384887</v>
      </c>
      <c r="EX111" s="2">
        <f t="shared" si="137"/>
        <v>78.048233621957195</v>
      </c>
      <c r="EY111" s="2">
        <f t="shared" si="137"/>
        <v>78.813086923473691</v>
      </c>
      <c r="EZ111" s="2">
        <f t="shared" si="137"/>
        <v>78.690750111040302</v>
      </c>
      <c r="FA111" s="2">
        <f t="shared" si="137"/>
        <v>81.360135464426065</v>
      </c>
      <c r="FB111" s="2">
        <f t="shared" si="137"/>
        <v>82.539680002033037</v>
      </c>
      <c r="FC111" s="2">
        <f t="shared" si="137"/>
        <v>80.129611660229827</v>
      </c>
      <c r="FD111" s="2">
        <f t="shared" si="137"/>
        <v>83.476435828636397</v>
      </c>
      <c r="FE111" s="2">
        <f t="shared" si="137"/>
        <v>84.778862275368965</v>
      </c>
      <c r="FG111" s="2">
        <f t="shared" si="138"/>
        <v>0.97468943709305145</v>
      </c>
      <c r="FH111" s="2">
        <f t="shared" si="138"/>
        <v>0.97905120132283652</v>
      </c>
      <c r="FI111" s="2">
        <f t="shared" si="138"/>
        <v>0.97861244879682463</v>
      </c>
      <c r="FJ111" s="2">
        <f t="shared" si="138"/>
        <v>0.98104292227325252</v>
      </c>
      <c r="FK111" s="2">
        <f t="shared" si="138"/>
        <v>0.98014396214005262</v>
      </c>
      <c r="FL111" s="2">
        <f t="shared" si="138"/>
        <v>0.97925989193814589</v>
      </c>
      <c r="FM111" s="2">
        <f t="shared" si="138"/>
        <v>0.97828864134431903</v>
      </c>
      <c r="FN111" s="2">
        <f t="shared" si="138"/>
        <v>0.97708742969847917</v>
      </c>
      <c r="FO111" s="2">
        <f t="shared" si="138"/>
        <v>0.97598954886732281</v>
      </c>
      <c r="FP111" s="2">
        <f t="shared" si="138"/>
        <v>0.97682866405543178</v>
      </c>
      <c r="FQ111" s="2">
        <f t="shared" si="138"/>
        <v>0.97591669698353822</v>
      </c>
      <c r="FR111" s="2">
        <f t="shared" si="138"/>
        <v>0.97648934509852969</v>
      </c>
      <c r="FS111" s="2">
        <f t="shared" si="138"/>
        <v>0.97831627262518228</v>
      </c>
      <c r="FT111" s="2">
        <f t="shared" si="138"/>
        <v>0.96913515167304543</v>
      </c>
      <c r="FU111" s="2">
        <f t="shared" si="138"/>
        <v>0.96213306690780998</v>
      </c>
      <c r="FW111" s="2">
        <f t="shared" si="142"/>
        <v>1.0720224717256899E-3</v>
      </c>
      <c r="FX111" s="2">
        <f t="shared" si="142"/>
        <v>1.5853909219536682E-3</v>
      </c>
      <c r="FY111" s="2">
        <f t="shared" si="142"/>
        <v>1.5299370514252654E-3</v>
      </c>
      <c r="FZ111" s="2">
        <f t="shared" si="142"/>
        <v>1.458990589411423E-3</v>
      </c>
      <c r="GA111" s="2">
        <f t="shared" si="142"/>
        <v>1.3672168659800952E-3</v>
      </c>
      <c r="GB111" s="2">
        <f t="shared" si="142"/>
        <v>1.6236119292453645E-3</v>
      </c>
      <c r="GC111" s="2">
        <f t="shared" si="142"/>
        <v>1.8181134735019593E-3</v>
      </c>
      <c r="GD111" s="2">
        <f t="shared" si="142"/>
        <v>2.1773864896975146E-3</v>
      </c>
      <c r="GE111" s="2">
        <f t="shared" si="142"/>
        <v>1.7036675906179455E-3</v>
      </c>
      <c r="GF111" s="2">
        <f t="shared" si="142"/>
        <v>1.4419208132784231E-3</v>
      </c>
      <c r="GG111" s="2">
        <f t="shared" si="142"/>
        <v>1.2327343160326487E-3</v>
      </c>
      <c r="GH111" s="2">
        <f t="shared" si="142"/>
        <v>1.0575979273572177E-3</v>
      </c>
      <c r="GI111" s="2">
        <f t="shared" si="142"/>
        <v>9.8504286359639729E-4</v>
      </c>
      <c r="GJ111" s="2">
        <f t="shared" si="142"/>
        <v>8.2527392350654853E-4</v>
      </c>
      <c r="GK111" s="2">
        <f t="shared" si="142"/>
        <v>8.0245767236283058E-4</v>
      </c>
      <c r="GM111" s="86">
        <f t="shared" si="143"/>
        <v>6.225672689515218E-7</v>
      </c>
      <c r="GN111" s="86">
        <f t="shared" si="143"/>
        <v>7.1890792274541107E-14</v>
      </c>
      <c r="GO111" s="86">
        <f t="shared" si="143"/>
        <v>1.5358696913806203E-14</v>
      </c>
      <c r="GP111" s="86">
        <f t="shared" si="143"/>
        <v>2.706663263038472E-15</v>
      </c>
      <c r="GQ111" s="86">
        <f t="shared" si="143"/>
        <v>1.5777571997590396E-12</v>
      </c>
      <c r="GR111" s="86">
        <f t="shared" si="143"/>
        <v>1.8953997677240515E-12</v>
      </c>
      <c r="GS111" s="86">
        <f t="shared" si="143"/>
        <v>2.5617041653426884E-12</v>
      </c>
      <c r="GT111" s="86">
        <f t="shared" si="143"/>
        <v>5.01365078177571E-13</v>
      </c>
      <c r="GU111" s="86">
        <f t="shared" si="143"/>
        <v>8.022033305572164E-13</v>
      </c>
      <c r="GV111" s="86">
        <f t="shared" si="143"/>
        <v>9.412420476539574E-12</v>
      </c>
      <c r="GW111" s="86">
        <f t="shared" si="143"/>
        <v>1.0445595318436445E-13</v>
      </c>
      <c r="GX111" s="86">
        <f t="shared" si="143"/>
        <v>2.4043712314577691E-16</v>
      </c>
      <c r="GY111" s="86">
        <f t="shared" si="143"/>
        <v>8.4955378426099498E-16</v>
      </c>
      <c r="GZ111" s="86">
        <f t="shared" si="143"/>
        <v>1.637784339111673E-5</v>
      </c>
      <c r="HA111" s="86">
        <f t="shared" si="143"/>
        <v>1.6604831291159279E-4</v>
      </c>
      <c r="HC111" s="86">
        <f t="shared" si="74"/>
        <v>0.47375315824941838</v>
      </c>
      <c r="HD111" s="86">
        <f t="shared" si="74"/>
        <v>0.56552539976144567</v>
      </c>
      <c r="HE111" s="86">
        <f t="shared" si="74"/>
        <v>0.5891823666477467</v>
      </c>
      <c r="HF111" s="86">
        <f t="shared" si="74"/>
        <v>0.58243163709241308</v>
      </c>
      <c r="HG111" s="86">
        <f t="shared" si="74"/>
        <v>0.57986304311819548</v>
      </c>
      <c r="HH111" s="86">
        <f t="shared" si="74"/>
        <v>0.62060945304001136</v>
      </c>
      <c r="HI111" s="86">
        <f t="shared" si="139"/>
        <v>0.61425353698689411</v>
      </c>
      <c r="HJ111" s="86">
        <f t="shared" si="139"/>
        <v>0.60253793797276645</v>
      </c>
      <c r="HK111" s="86">
        <f t="shared" si="139"/>
        <v>0.6040804373676093</v>
      </c>
      <c r="HL111" s="86">
        <f t="shared" si="139"/>
        <v>0.60555117385970481</v>
      </c>
      <c r="HM111" s="86">
        <f t="shared" si="139"/>
        <v>0.58581346109181864</v>
      </c>
      <c r="HN111" s="86">
        <f t="shared" si="139"/>
        <v>0.50952064533442265</v>
      </c>
      <c r="HO111" s="86">
        <f t="shared" si="139"/>
        <v>0.50457641791423957</v>
      </c>
      <c r="HP111" s="86">
        <f t="shared" si="139"/>
        <v>0.34034583930459728</v>
      </c>
      <c r="HQ111" s="86">
        <f t="shared" si="139"/>
        <v>0.39320015961390781</v>
      </c>
      <c r="HS111" s="86">
        <f t="shared" si="144"/>
        <v>4.4270626246637351E-12</v>
      </c>
      <c r="HT111" s="86">
        <f t="shared" si="144"/>
        <v>9.9492727392033197E-10</v>
      </c>
      <c r="HU111" s="86">
        <f t="shared" si="144"/>
        <v>4.1436129166886611E-10</v>
      </c>
      <c r="HV111" s="86">
        <f t="shared" si="144"/>
        <v>2.8891700564686974E-9</v>
      </c>
      <c r="HW111" s="86">
        <f t="shared" si="144"/>
        <v>2.4557974498730068E-9</v>
      </c>
      <c r="HX111" s="86">
        <f t="shared" si="144"/>
        <v>1.8539433762583879E-8</v>
      </c>
      <c r="HY111" s="86">
        <f t="shared" si="144"/>
        <v>5.7867199249472784E-9</v>
      </c>
      <c r="HZ111" s="86">
        <f t="shared" si="144"/>
        <v>3.5144484703505252E-9</v>
      </c>
      <c r="IA111" s="86">
        <f t="shared" si="144"/>
        <v>1.6946300136957307E-9</v>
      </c>
      <c r="IB111" s="86">
        <f t="shared" si="144"/>
        <v>1.1287450176640469E-9</v>
      </c>
      <c r="IC111" s="86">
        <f t="shared" si="144"/>
        <v>3.7212652410272856E-10</v>
      </c>
      <c r="ID111" s="86">
        <f t="shared" si="144"/>
        <v>9.4368444280291743E-12</v>
      </c>
      <c r="IE111" s="86">
        <f t="shared" si="144"/>
        <v>1.5522839429398062E-10</v>
      </c>
      <c r="IF111" s="86">
        <f t="shared" si="144"/>
        <v>1.7277762159909936E-9</v>
      </c>
      <c r="IG111" s="86">
        <f t="shared" si="144"/>
        <v>3.6406763483572759E-9</v>
      </c>
      <c r="II111" s="86">
        <f t="shared" si="145"/>
        <v>1.5354060467688628E-88</v>
      </c>
      <c r="IJ111" s="86">
        <f t="shared" si="145"/>
        <v>7.3069653312760724E-70</v>
      </c>
      <c r="IK111" s="86">
        <f t="shared" si="145"/>
        <v>2.0369947424564529E-73</v>
      </c>
      <c r="IL111" s="86">
        <f t="shared" si="145"/>
        <v>8.5768555797987586E-70</v>
      </c>
      <c r="IM111" s="86">
        <f t="shared" si="145"/>
        <v>4.8122952043433571E-69</v>
      </c>
      <c r="IN111" s="86">
        <f t="shared" si="145"/>
        <v>1.4751176211971769E-61</v>
      </c>
      <c r="IO111" s="86">
        <f t="shared" si="145"/>
        <v>8.556864394486474E-64</v>
      </c>
      <c r="IP111" s="86">
        <f t="shared" si="145"/>
        <v>2.3221834644025469E-67</v>
      </c>
      <c r="IQ111" s="86">
        <f t="shared" si="145"/>
        <v>5.4478426819642516E-70</v>
      </c>
      <c r="IR111" s="86">
        <f t="shared" si="145"/>
        <v>2.845762797335812E-71</v>
      </c>
      <c r="IS111" s="86">
        <f t="shared" si="145"/>
        <v>5.2343433263260668E-73</v>
      </c>
      <c r="IT111" s="86">
        <f t="shared" si="145"/>
        <v>1.2201504039513201E-83</v>
      </c>
      <c r="IU111" s="86">
        <f t="shared" si="145"/>
        <v>7.7300144249698738E-75</v>
      </c>
      <c r="IV111" s="86">
        <f t="shared" si="145"/>
        <v>1.2652221112934875E-49</v>
      </c>
      <c r="IW111" s="86">
        <f t="shared" si="145"/>
        <v>3.1690196821831693E-48</v>
      </c>
      <c r="IY111" s="86">
        <f t="shared" si="146"/>
        <v>0.47375378082111441</v>
      </c>
      <c r="IZ111" s="86">
        <f t="shared" si="146"/>
        <v>0.56552540075644486</v>
      </c>
      <c r="JA111" s="86">
        <f t="shared" si="146"/>
        <v>0.58918236706212335</v>
      </c>
      <c r="JB111" s="86">
        <f t="shared" si="146"/>
        <v>0.58243163998158576</v>
      </c>
      <c r="JC111" s="86">
        <f t="shared" si="146"/>
        <v>0.57986304557557067</v>
      </c>
      <c r="JD111" s="86">
        <f t="shared" si="146"/>
        <v>0.6206094715813405</v>
      </c>
      <c r="JE111" s="86">
        <f t="shared" si="146"/>
        <v>0.61425354277617572</v>
      </c>
      <c r="JF111" s="86">
        <f t="shared" si="146"/>
        <v>0.60253794148771633</v>
      </c>
      <c r="JG111" s="86">
        <f t="shared" si="146"/>
        <v>0.60408043906304154</v>
      </c>
      <c r="JH111" s="86">
        <f t="shared" si="146"/>
        <v>0.60555117499786226</v>
      </c>
      <c r="JI111" s="86">
        <f t="shared" si="146"/>
        <v>0.58581346146404967</v>
      </c>
      <c r="JJ111" s="86">
        <f t="shared" si="146"/>
        <v>0.50952064534385977</v>
      </c>
      <c r="JK111" s="86">
        <f t="shared" si="146"/>
        <v>0.50457641806946885</v>
      </c>
      <c r="JL111" s="86">
        <f t="shared" si="146"/>
        <v>0.34036221887576457</v>
      </c>
      <c r="JM111" s="86">
        <f t="shared" si="146"/>
        <v>0.39336621156749579</v>
      </c>
    </row>
    <row r="112" spans="2:273" x14ac:dyDescent="0.25">
      <c r="B112" s="2">
        <v>85</v>
      </c>
      <c r="C112" s="37">
        <v>166.39</v>
      </c>
      <c r="D112" s="37">
        <v>197.34100000000001</v>
      </c>
      <c r="E112" s="37">
        <v>197.82900000000001</v>
      </c>
      <c r="F112" s="37">
        <v>194.488</v>
      </c>
      <c r="G112" s="37">
        <v>190.19499999999999</v>
      </c>
      <c r="H112" s="37">
        <v>183.19499999999999</v>
      </c>
      <c r="I112" s="37">
        <v>177.36600000000001</v>
      </c>
      <c r="J112" s="37">
        <v>170.43899999999999</v>
      </c>
      <c r="K112" s="37">
        <v>176.512</v>
      </c>
      <c r="L112" s="37">
        <v>183.04900000000001</v>
      </c>
      <c r="M112" s="37">
        <v>193.12200000000001</v>
      </c>
      <c r="N112" s="37">
        <v>199.39</v>
      </c>
      <c r="O112" s="37">
        <v>197.39</v>
      </c>
      <c r="P112" s="37">
        <v>164.80500000000001</v>
      </c>
      <c r="Q112" s="37">
        <v>133.727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170.01083217581225</v>
      </c>
      <c r="T112" s="4">
        <f t="shared" si="147"/>
        <v>204.09788634577507</v>
      </c>
      <c r="U112" s="4">
        <f t="shared" si="147"/>
        <v>202.13166656370117</v>
      </c>
      <c r="V112" s="4">
        <f t="shared" si="147"/>
        <v>199.6910334558267</v>
      </c>
      <c r="W112" s="4">
        <f t="shared" si="147"/>
        <v>194.9405422897641</v>
      </c>
      <c r="X112" s="4">
        <f t="shared" si="147"/>
        <v>184.3032252126807</v>
      </c>
      <c r="Y112" s="4">
        <f t="shared" si="147"/>
        <v>176.92329143483835</v>
      </c>
      <c r="Z112" s="4">
        <f t="shared" si="147"/>
        <v>167.20754291301003</v>
      </c>
      <c r="AA112" s="4">
        <f t="shared" si="147"/>
        <v>174.60613998756125</v>
      </c>
      <c r="AB112" s="4">
        <f t="shared" si="147"/>
        <v>185.75531022420054</v>
      </c>
      <c r="AC112" s="4">
        <f t="shared" si="147"/>
        <v>198.81460754923603</v>
      </c>
      <c r="AD112" s="4">
        <f t="shared" si="147"/>
        <v>206.56672138955659</v>
      </c>
      <c r="AE112" s="4">
        <f t="shared" si="147"/>
        <v>204.06823670730853</v>
      </c>
      <c r="AF112" s="4">
        <f t="shared" si="147"/>
        <v>168.87212521952662</v>
      </c>
      <c r="AG112" s="4">
        <f t="shared" si="147"/>
        <v>138.05244098014015</v>
      </c>
      <c r="AI112" s="4">
        <f t="shared" ref="AI112:AW128" si="148">IF(OR($B112 &lt; C$230, $B112 &gt; C$233), 0, C112-S112)</f>
        <v>-3.6208321758122679</v>
      </c>
      <c r="AJ112" s="4">
        <f t="shared" si="148"/>
        <v>-6.7568863457750581</v>
      </c>
      <c r="AK112" s="4">
        <f t="shared" si="148"/>
        <v>-4.3026665637011661</v>
      </c>
      <c r="AL112" s="4">
        <f t="shared" si="148"/>
        <v>-5.2030334558266986</v>
      </c>
      <c r="AM112" s="4">
        <f t="shared" si="148"/>
        <v>-4.7455422897641029</v>
      </c>
      <c r="AN112" s="4">
        <f t="shared" si="148"/>
        <v>-1.1082252126807077</v>
      </c>
      <c r="AO112" s="4">
        <f t="shared" si="148"/>
        <v>0.44270856516166646</v>
      </c>
      <c r="AP112" s="4">
        <f t="shared" si="148"/>
        <v>3.2314570869899626</v>
      </c>
      <c r="AQ112" s="4">
        <f t="shared" si="148"/>
        <v>1.905860012438751</v>
      </c>
      <c r="AR112" s="4">
        <f t="shared" si="148"/>
        <v>-2.7063102242005357</v>
      </c>
      <c r="AS112" s="4">
        <f t="shared" si="148"/>
        <v>-5.6926075492360155</v>
      </c>
      <c r="AT112" s="4">
        <f t="shared" si="148"/>
        <v>-7.1767213895566044</v>
      </c>
      <c r="AU112" s="4">
        <f t="shared" si="148"/>
        <v>-6.6782367073085425</v>
      </c>
      <c r="AV112" s="4">
        <f t="shared" si="148"/>
        <v>-4.0671252195266163</v>
      </c>
      <c r="AW112" s="4">
        <f t="shared" si="148"/>
        <v>-4.3254409801401437</v>
      </c>
      <c r="AY112" s="2">
        <f t="shared" si="140"/>
        <v>77.442964384289965</v>
      </c>
      <c r="AZ112" s="2">
        <f t="shared" si="140"/>
        <v>78.124416896140289</v>
      </c>
      <c r="BA112" s="2">
        <f t="shared" si="140"/>
        <v>79.607900843994145</v>
      </c>
      <c r="BB112" s="2">
        <f t="shared" si="140"/>
        <v>78.165189552764403</v>
      </c>
      <c r="BC112" s="2">
        <f t="shared" si="140"/>
        <v>78.974188758562988</v>
      </c>
      <c r="BD112" s="2">
        <f t="shared" si="140"/>
        <v>78.420374612671594</v>
      </c>
      <c r="BE112" s="2">
        <f t="shared" si="140"/>
        <v>79.393809620158592</v>
      </c>
      <c r="BF112" s="2">
        <f t="shared" si="140"/>
        <v>78.30310691513003</v>
      </c>
      <c r="BG112" s="2">
        <f t="shared" si="140"/>
        <v>79.418130833891766</v>
      </c>
      <c r="BH112" s="2">
        <f t="shared" si="140"/>
        <v>79.19480729213771</v>
      </c>
      <c r="BI112" s="2">
        <f t="shared" si="140"/>
        <v>82.330576931186073</v>
      </c>
      <c r="BJ112" s="2">
        <f t="shared" si="140"/>
        <v>83.540612095859672</v>
      </c>
      <c r="BK112" s="2">
        <f t="shared" si="140"/>
        <v>80.647154412647069</v>
      </c>
      <c r="BL112" s="2">
        <f t="shared" si="140"/>
        <v>83.73828968619604</v>
      </c>
      <c r="BM112" s="2">
        <f t="shared" si="140"/>
        <v>82.903619645353956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93.883702607470028</v>
      </c>
      <c r="DL112" s="2">
        <f t="shared" si="149"/>
        <v>100.19337979094074</v>
      </c>
      <c r="DM112" s="2">
        <f t="shared" si="149"/>
        <v>101.73411498257843</v>
      </c>
      <c r="DN112" s="2">
        <f t="shared" si="149"/>
        <v>100.49185365853661</v>
      </c>
      <c r="DO112" s="2">
        <f t="shared" si="149"/>
        <v>97.281123693379783</v>
      </c>
      <c r="DP112" s="2">
        <f t="shared" si="149"/>
        <v>97.626732868757273</v>
      </c>
      <c r="DQ112" s="2">
        <f t="shared" si="149"/>
        <v>96.870513356562128</v>
      </c>
      <c r="DR112" s="2">
        <f t="shared" si="149"/>
        <v>91.656801872546026</v>
      </c>
      <c r="DS112" s="2">
        <f t="shared" si="149"/>
        <v>99.251716842847074</v>
      </c>
      <c r="DT112" s="2">
        <f t="shared" si="149"/>
        <v>98.23264784053157</v>
      </c>
      <c r="DU112" s="2">
        <f t="shared" si="149"/>
        <v>104.81387272727271</v>
      </c>
      <c r="DV112" s="2">
        <f t="shared" si="149"/>
        <v>99.582304137722744</v>
      </c>
      <c r="DW112" s="2">
        <f t="shared" si="149"/>
        <v>102.53864343786297</v>
      </c>
      <c r="DX112" s="2">
        <f t="shared" si="149"/>
        <v>97.320024390243901</v>
      </c>
      <c r="DY112" s="2">
        <f t="shared" si="149"/>
        <v>93.166463343108489</v>
      </c>
      <c r="EA112" s="2">
        <f t="shared" si="95"/>
        <v>77.052952177397785</v>
      </c>
      <c r="EB112" s="2">
        <f t="shared" si="95"/>
        <v>77.694092621412551</v>
      </c>
      <c r="EC112" s="2">
        <f t="shared" si="95"/>
        <v>79.167179966377745</v>
      </c>
      <c r="ED112" s="2">
        <f t="shared" si="95"/>
        <v>77.772495743784233</v>
      </c>
      <c r="EE112" s="2">
        <f t="shared" si="95"/>
        <v>78.636897845384951</v>
      </c>
      <c r="EF112" s="2">
        <f t="shared" si="95"/>
        <v>78.048919851612553</v>
      </c>
      <c r="EG112" s="2">
        <f t="shared" si="95"/>
        <v>79.040327821939584</v>
      </c>
      <c r="EH112" s="2">
        <f t="shared" si="95"/>
        <v>78.01771052631581</v>
      </c>
      <c r="EI112" s="2">
        <f t="shared" si="95"/>
        <v>78.973672987137817</v>
      </c>
      <c r="EJ112" s="2">
        <f t="shared" si="95"/>
        <v>78.783295193888819</v>
      </c>
      <c r="EK112" s="2">
        <f t="shared" si="95"/>
        <v>81.825379258252838</v>
      </c>
      <c r="EL112" s="2">
        <f t="shared" si="95"/>
        <v>83.189319779341218</v>
      </c>
      <c r="EM112" s="2">
        <f t="shared" si="136"/>
        <v>80.204859656537351</v>
      </c>
      <c r="EN112" s="2">
        <f t="shared" si="136"/>
        <v>83.343780473714617</v>
      </c>
      <c r="EO112" s="2">
        <f t="shared" si="136"/>
        <v>82.533316967060287</v>
      </c>
      <c r="EQ112" s="2">
        <f t="shared" ref="EQ112:FE128" si="150">CU$228*$B112+CU$229</f>
        <v>77.59091175466267</v>
      </c>
      <c r="ER112" s="2">
        <f t="shared" si="150"/>
        <v>77.504011791074902</v>
      </c>
      <c r="ES112" s="2">
        <f t="shared" si="150"/>
        <v>78.992831990794031</v>
      </c>
      <c r="ET112" s="2">
        <f t="shared" si="150"/>
        <v>77.298088148845082</v>
      </c>
      <c r="EU112" s="2">
        <f t="shared" si="150"/>
        <v>78.018575341200517</v>
      </c>
      <c r="EV112" s="2">
        <f t="shared" si="150"/>
        <v>78.307021782852644</v>
      </c>
      <c r="EW112" s="2">
        <f t="shared" si="150"/>
        <v>78.915219908291675</v>
      </c>
      <c r="EX112" s="2">
        <f t="shared" si="150"/>
        <v>77.938609805431739</v>
      </c>
      <c r="EY112" s="2">
        <f t="shared" si="150"/>
        <v>78.691707766647681</v>
      </c>
      <c r="EZ112" s="2">
        <f t="shared" si="150"/>
        <v>78.567438402135409</v>
      </c>
      <c r="FA112" s="2">
        <f t="shared" si="150"/>
        <v>81.234034512669453</v>
      </c>
      <c r="FB112" s="2">
        <f t="shared" si="150"/>
        <v>82.383601769627447</v>
      </c>
      <c r="FC112" s="2">
        <f t="shared" si="150"/>
        <v>80.003147112734254</v>
      </c>
      <c r="FD112" s="2">
        <f t="shared" si="150"/>
        <v>83.365345974820642</v>
      </c>
      <c r="FE112" s="2">
        <f t="shared" si="150"/>
        <v>84.646035586307505</v>
      </c>
      <c r="FG112" s="2">
        <f t="shared" ref="FG112:FU128" si="151">POWER(10,($B112-C$231)/C$229)/(1+POWER(10,($B112-C$231)/C$229))</f>
        <v>0.97686496928854805</v>
      </c>
      <c r="FH112" s="2">
        <f t="shared" si="151"/>
        <v>0.98085918690174512</v>
      </c>
      <c r="FI112" s="2">
        <f t="shared" si="151"/>
        <v>0.98045754506340654</v>
      </c>
      <c r="FJ112" s="2">
        <f t="shared" si="151"/>
        <v>0.9826820529944934</v>
      </c>
      <c r="FK112" s="2">
        <f t="shared" si="151"/>
        <v>0.98185938448354293</v>
      </c>
      <c r="FL112" s="2">
        <f t="shared" si="151"/>
        <v>0.98105021508662316</v>
      </c>
      <c r="FM112" s="2">
        <f t="shared" si="151"/>
        <v>0.98016110605562912</v>
      </c>
      <c r="FN112" s="2">
        <f t="shared" si="151"/>
        <v>0.97906127384471342</v>
      </c>
      <c r="FO112" s="2">
        <f t="shared" si="151"/>
        <v>0.97805584778881072</v>
      </c>
      <c r="FP112" s="2">
        <f t="shared" si="151"/>
        <v>0.97882431691446758</v>
      </c>
      <c r="FQ112" s="2">
        <f t="shared" si="151"/>
        <v>0.97798912402294635</v>
      </c>
      <c r="FR112" s="2">
        <f t="shared" si="151"/>
        <v>0.97851357930076277</v>
      </c>
      <c r="FS112" s="2">
        <f t="shared" si="151"/>
        <v>0.98018640258073053</v>
      </c>
      <c r="FT112" s="2">
        <f t="shared" si="151"/>
        <v>0.97177426911837606</v>
      </c>
      <c r="FU112" s="2">
        <f t="shared" si="151"/>
        <v>0.96534949525482494</v>
      </c>
      <c r="FW112" s="2">
        <f t="shared" si="142"/>
        <v>1.175327705645899E-3</v>
      </c>
      <c r="FX112" s="2">
        <f t="shared" si="142"/>
        <v>1.7380807290068752E-3</v>
      </c>
      <c r="FY112" s="2">
        <f t="shared" si="142"/>
        <v>1.6772950402740637E-3</v>
      </c>
      <c r="FZ112" s="2">
        <f t="shared" si="142"/>
        <v>1.5995262191090779E-3</v>
      </c>
      <c r="GA112" s="2">
        <f t="shared" si="142"/>
        <v>1.4989257647196866E-3</v>
      </c>
      <c r="GB112" s="2">
        <f t="shared" si="142"/>
        <v>1.779976258327181E-3</v>
      </c>
      <c r="GC112" s="2">
        <f t="shared" si="142"/>
        <v>1.9931721628517994E-3</v>
      </c>
      <c r="GD112" s="2">
        <f t="shared" si="142"/>
        <v>2.386955382047154E-3</v>
      </c>
      <c r="GE112" s="2">
        <f t="shared" si="142"/>
        <v>1.8677273742614717E-3</v>
      </c>
      <c r="GF112" s="2">
        <f t="shared" si="142"/>
        <v>1.5808148189800845E-3</v>
      </c>
      <c r="GG112" s="2">
        <f t="shared" si="142"/>
        <v>1.3515055619305835E-3</v>
      </c>
      <c r="GH112" s="2">
        <f t="shared" si="142"/>
        <v>1.1595147563825943E-3</v>
      </c>
      <c r="GI112" s="2">
        <f t="shared" si="142"/>
        <v>1.0799753865677454E-3</v>
      </c>
      <c r="GJ112" s="2">
        <f t="shared" si="142"/>
        <v>9.0482282012748275E-4</v>
      </c>
      <c r="GK112" s="2">
        <f t="shared" si="142"/>
        <v>8.7980922653480812E-4</v>
      </c>
      <c r="GM112" s="86">
        <f t="shared" si="143"/>
        <v>1.5570208743250789E-7</v>
      </c>
      <c r="GN112" s="86">
        <f t="shared" si="143"/>
        <v>3.5351752698756902E-15</v>
      </c>
      <c r="GO112" s="86">
        <f t="shared" si="143"/>
        <v>6.7140733805517327E-16</v>
      </c>
      <c r="GP112" s="86">
        <f t="shared" si="143"/>
        <v>9.9682246664526563E-17</v>
      </c>
      <c r="GQ112" s="86">
        <f t="shared" si="143"/>
        <v>1.0607458232503828E-13</v>
      </c>
      <c r="GR112" s="86">
        <f t="shared" si="143"/>
        <v>1.3630365599175024E-13</v>
      </c>
      <c r="GS112" s="86">
        <f t="shared" si="143"/>
        <v>1.9228893938506144E-13</v>
      </c>
      <c r="GT112" s="86">
        <f t="shared" si="143"/>
        <v>3.1217459302218995E-14</v>
      </c>
      <c r="GU112" s="86">
        <f t="shared" si="143"/>
        <v>5.0394575837277341E-14</v>
      </c>
      <c r="GV112" s="86">
        <f t="shared" si="143"/>
        <v>7.6569373703952867E-13</v>
      </c>
      <c r="GW112" s="86">
        <f t="shared" si="143"/>
        <v>5.2170842480368226E-15</v>
      </c>
      <c r="GX112" s="86">
        <f t="shared" si="143"/>
        <v>5.9190950987249551E-18</v>
      </c>
      <c r="GY112" s="86">
        <f t="shared" si="143"/>
        <v>2.5347441285528668E-17</v>
      </c>
      <c r="GZ112" s="86">
        <f t="shared" si="143"/>
        <v>5.5510381828902957E-6</v>
      </c>
      <c r="HA112" s="86">
        <f t="shared" si="143"/>
        <v>7.8046723555344523E-5</v>
      </c>
      <c r="HC112" s="86">
        <f t="shared" si="74"/>
        <v>0.51599552637887269</v>
      </c>
      <c r="HD112" s="86">
        <f t="shared" si="74"/>
        <v>0.60846730361394641</v>
      </c>
      <c r="HE112" s="86">
        <f t="shared" si="74"/>
        <v>0.6185979880874749</v>
      </c>
      <c r="HF112" s="86">
        <f t="shared" si="74"/>
        <v>0.61450150312975027</v>
      </c>
      <c r="HG112" s="86">
        <f t="shared" si="74"/>
        <v>0.61227923106757776</v>
      </c>
      <c r="HH112" s="86">
        <f t="shared" si="74"/>
        <v>0.62074332584851377</v>
      </c>
      <c r="HI112" s="86">
        <f t="shared" si="139"/>
        <v>0.59210693161164496</v>
      </c>
      <c r="HJ112" s="86">
        <f t="shared" si="139"/>
        <v>0.55190923588440344</v>
      </c>
      <c r="HK112" s="86">
        <f t="shared" si="139"/>
        <v>0.57768699930737721</v>
      </c>
      <c r="HL112" s="86">
        <f t="shared" si="139"/>
        <v>0.60940661284034936</v>
      </c>
      <c r="HM112" s="86">
        <f t="shared" si="139"/>
        <v>0.63191324718472741</v>
      </c>
      <c r="HN112" s="86">
        <f t="shared" si="139"/>
        <v>0.5824969773588542</v>
      </c>
      <c r="HO112" s="86">
        <f t="shared" si="139"/>
        <v>0.5770731436667409</v>
      </c>
      <c r="HP112" s="86">
        <f t="shared" si="139"/>
        <v>0.39746338062201186</v>
      </c>
      <c r="HQ112" s="86">
        <f t="shared" si="139"/>
        <v>0.44678170750129659</v>
      </c>
      <c r="HS112" s="86">
        <f t="shared" si="144"/>
        <v>1.2724848743770512E-11</v>
      </c>
      <c r="HT112" s="86">
        <f t="shared" si="144"/>
        <v>2.3979789290800937E-9</v>
      </c>
      <c r="HU112" s="86">
        <f t="shared" si="144"/>
        <v>1.0364393503502533E-9</v>
      </c>
      <c r="HV112" s="86">
        <f t="shared" si="144"/>
        <v>6.72332817864E-9</v>
      </c>
      <c r="HW112" s="86">
        <f t="shared" si="144"/>
        <v>5.6623023576026957E-9</v>
      </c>
      <c r="HX112" s="86">
        <f t="shared" si="144"/>
        <v>3.9831360256882041E-8</v>
      </c>
      <c r="HY112" s="86">
        <f t="shared" si="144"/>
        <v>1.312884846708122E-8</v>
      </c>
      <c r="HZ112" s="86">
        <f t="shared" si="144"/>
        <v>8.4609601692604425E-9</v>
      </c>
      <c r="IA112" s="86">
        <f t="shared" si="144"/>
        <v>4.0789364942873121E-9</v>
      </c>
      <c r="IB112" s="86">
        <f t="shared" si="144"/>
        <v>2.7026659734265272E-9</v>
      </c>
      <c r="IC112" s="86">
        <f t="shared" si="144"/>
        <v>9.0372599888291461E-10</v>
      </c>
      <c r="ID112" s="86">
        <f t="shared" si="144"/>
        <v>2.586622868748427E-11</v>
      </c>
      <c r="IE112" s="86">
        <f t="shared" si="144"/>
        <v>3.771432496331028E-10</v>
      </c>
      <c r="IF112" s="86">
        <f t="shared" si="144"/>
        <v>3.6905444522793468E-9</v>
      </c>
      <c r="IG112" s="86">
        <f t="shared" si="144"/>
        <v>7.5473303098446875E-9</v>
      </c>
      <c r="II112" s="86">
        <f t="shared" si="145"/>
        <v>3.1959226982417393E-86</v>
      </c>
      <c r="IJ112" s="86">
        <f t="shared" si="145"/>
        <v>6.2161642747058773E-68</v>
      </c>
      <c r="IK112" s="86">
        <f t="shared" si="145"/>
        <v>2.1293231115359412E-71</v>
      </c>
      <c r="IL112" s="86">
        <f t="shared" si="145"/>
        <v>6.8666767612210089E-68</v>
      </c>
      <c r="IM112" s="86">
        <f t="shared" si="145"/>
        <v>3.5189034501866746E-67</v>
      </c>
      <c r="IN112" s="86">
        <f t="shared" si="145"/>
        <v>7.4129995653082068E-60</v>
      </c>
      <c r="IO112" s="86">
        <f t="shared" si="145"/>
        <v>5.3509262903200462E-62</v>
      </c>
      <c r="IP112" s="86">
        <f t="shared" si="145"/>
        <v>2.092321940319726E-65</v>
      </c>
      <c r="IQ112" s="86">
        <f t="shared" si="145"/>
        <v>4.9127212491060736E-68</v>
      </c>
      <c r="IR112" s="86">
        <f t="shared" si="145"/>
        <v>2.4856968928723166E-69</v>
      </c>
      <c r="IS112" s="86">
        <f t="shared" si="145"/>
        <v>4.5939745836598284E-71</v>
      </c>
      <c r="IT112" s="86">
        <f t="shared" si="145"/>
        <v>1.8607490350446205E-81</v>
      </c>
      <c r="IU112" s="86">
        <f t="shared" si="145"/>
        <v>6.5634654690176821E-73</v>
      </c>
      <c r="IV112" s="86">
        <f t="shared" si="145"/>
        <v>2.1658113851192964E-48</v>
      </c>
      <c r="IW112" s="86">
        <f t="shared" si="145"/>
        <v>4.9408016515668862E-47</v>
      </c>
      <c r="IY112" s="86">
        <f t="shared" si="146"/>
        <v>0.51599568209368496</v>
      </c>
      <c r="IZ112" s="86">
        <f t="shared" si="146"/>
        <v>0.60846730601192889</v>
      </c>
      <c r="JA112" s="86">
        <f t="shared" si="146"/>
        <v>0.61859798912391495</v>
      </c>
      <c r="JB112" s="86">
        <f t="shared" si="146"/>
        <v>0.61450150985307861</v>
      </c>
      <c r="JC112" s="86">
        <f t="shared" si="146"/>
        <v>0.61227923672998619</v>
      </c>
      <c r="JD112" s="86">
        <f t="shared" si="146"/>
        <v>0.62074336568001032</v>
      </c>
      <c r="JE112" s="86">
        <f t="shared" si="146"/>
        <v>0.5921069447406857</v>
      </c>
      <c r="JF112" s="86">
        <f t="shared" si="146"/>
        <v>0.55190924434539479</v>
      </c>
      <c r="JG112" s="86">
        <f t="shared" si="146"/>
        <v>0.57768700338636414</v>
      </c>
      <c r="JH112" s="86">
        <f t="shared" si="146"/>
        <v>0.60940661554378106</v>
      </c>
      <c r="JI112" s="86">
        <f t="shared" si="146"/>
        <v>0.63191324808845861</v>
      </c>
      <c r="JJ112" s="86">
        <f t="shared" si="146"/>
        <v>0.58249697738472039</v>
      </c>
      <c r="JK112" s="86">
        <f t="shared" si="146"/>
        <v>0.5770731440438841</v>
      </c>
      <c r="JL112" s="86">
        <f t="shared" si="146"/>
        <v>0.39746893535073918</v>
      </c>
      <c r="JM112" s="86">
        <f t="shared" si="146"/>
        <v>0.44685976177218223</v>
      </c>
    </row>
    <row r="113" spans="2:273" x14ac:dyDescent="0.25">
      <c r="B113" s="2">
        <v>86</v>
      </c>
      <c r="C113" s="37">
        <v>163.58500000000001</v>
      </c>
      <c r="D113" s="37">
        <v>190.46299999999999</v>
      </c>
      <c r="E113" s="37">
        <v>186.41499999999999</v>
      </c>
      <c r="F113" s="37">
        <v>185.39</v>
      </c>
      <c r="G113" s="37">
        <v>182.19499999999999</v>
      </c>
      <c r="H113" s="37">
        <v>168.65899999999999</v>
      </c>
      <c r="I113" s="37">
        <v>160.488</v>
      </c>
      <c r="J113" s="37">
        <v>149.07300000000001</v>
      </c>
      <c r="K113" s="37">
        <v>158.09800000000001</v>
      </c>
      <c r="L113" s="37">
        <v>171.07300000000001</v>
      </c>
      <c r="M113" s="37">
        <v>185.43899999999999</v>
      </c>
      <c r="N113" s="37">
        <v>197.488</v>
      </c>
      <c r="O113" s="37">
        <v>195.268</v>
      </c>
      <c r="P113" s="37">
        <v>163.92699999999999</v>
      </c>
      <c r="Q113" s="37">
        <v>128.227</v>
      </c>
      <c r="S113" s="4">
        <f t="shared" si="147"/>
        <v>164.14616904264</v>
      </c>
      <c r="T113" s="4">
        <f t="shared" si="147"/>
        <v>192.22416223879014</v>
      </c>
      <c r="U113" s="4">
        <f t="shared" si="147"/>
        <v>185.97395043255437</v>
      </c>
      <c r="V113" s="4">
        <f t="shared" si="147"/>
        <v>185.63005926571159</v>
      </c>
      <c r="W113" s="4">
        <f t="shared" si="147"/>
        <v>182.15108902928762</v>
      </c>
      <c r="X113" s="4">
        <f t="shared" si="147"/>
        <v>166.22438102176224</v>
      </c>
      <c r="Y113" s="4">
        <f t="shared" si="147"/>
        <v>156.32521531224634</v>
      </c>
      <c r="Z113" s="4">
        <f t="shared" si="147"/>
        <v>143.26874260943652</v>
      </c>
      <c r="AA113" s="4">
        <f t="shared" si="147"/>
        <v>153.4360876276302</v>
      </c>
      <c r="AB113" s="4">
        <f t="shared" si="147"/>
        <v>167.50697282197308</v>
      </c>
      <c r="AC113" s="4">
        <f t="shared" si="147"/>
        <v>187.3549678922017</v>
      </c>
      <c r="AD113" s="4">
        <f t="shared" si="147"/>
        <v>203.4694562521149</v>
      </c>
      <c r="AE113" s="4">
        <f t="shared" si="147"/>
        <v>203.27938032369241</v>
      </c>
      <c r="AF113" s="4">
        <f t="shared" si="147"/>
        <v>170.11133404185071</v>
      </c>
      <c r="AG113" s="4">
        <f t="shared" si="147"/>
        <v>136.19765560717576</v>
      </c>
      <c r="AI113" s="4">
        <f t="shared" si="148"/>
        <v>-0.5611690426399889</v>
      </c>
      <c r="AJ113" s="4">
        <f t="shared" si="148"/>
        <v>-1.7611622387901491</v>
      </c>
      <c r="AK113" s="4">
        <f t="shared" si="148"/>
        <v>0.44104956744561719</v>
      </c>
      <c r="AL113" s="4">
        <f t="shared" si="148"/>
        <v>-0.24005926571160785</v>
      </c>
      <c r="AM113" s="4">
        <f t="shared" si="148"/>
        <v>4.3910970712374819E-2</v>
      </c>
      <c r="AN113" s="4">
        <f t="shared" si="148"/>
        <v>2.4346189782377508</v>
      </c>
      <c r="AO113" s="4">
        <f t="shared" si="148"/>
        <v>4.162784687753657</v>
      </c>
      <c r="AP113" s="4">
        <f t="shared" si="148"/>
        <v>5.8042573905634924</v>
      </c>
      <c r="AQ113" s="4">
        <f t="shared" si="148"/>
        <v>4.6619123723698124</v>
      </c>
      <c r="AR113" s="4">
        <f t="shared" si="148"/>
        <v>3.5660271780269284</v>
      </c>
      <c r="AS113" s="4">
        <f t="shared" si="148"/>
        <v>-1.9159678922017065</v>
      </c>
      <c r="AT113" s="4">
        <f t="shared" si="148"/>
        <v>-5.9814562521148957</v>
      </c>
      <c r="AU113" s="4">
        <f t="shared" si="148"/>
        <v>-8.011380323692407</v>
      </c>
      <c r="AV113" s="4">
        <f t="shared" si="148"/>
        <v>-6.1843340418507182</v>
      </c>
      <c r="AW113" s="4">
        <f t="shared" si="148"/>
        <v>-7.9706556071757575</v>
      </c>
      <c r="AY113" s="2">
        <f t="shared" si="140"/>
        <v>77.339092264112963</v>
      </c>
      <c r="AZ113" s="2">
        <f t="shared" si="140"/>
        <v>77.999303060806056</v>
      </c>
      <c r="BA113" s="2">
        <f t="shared" si="140"/>
        <v>79.456017607507505</v>
      </c>
      <c r="BB113" s="2">
        <f t="shared" si="140"/>
        <v>78.021350607192204</v>
      </c>
      <c r="BC113" s="2">
        <f t="shared" si="140"/>
        <v>78.810093430734767</v>
      </c>
      <c r="BD113" s="2">
        <f t="shared" si="140"/>
        <v>78.309040963084399</v>
      </c>
      <c r="BE113" s="2">
        <f t="shared" si="140"/>
        <v>79.257401930211287</v>
      </c>
      <c r="BF113" s="2">
        <f t="shared" si="140"/>
        <v>78.167615247523699</v>
      </c>
      <c r="BG113" s="2">
        <f t="shared" si="140"/>
        <v>79.251298907682994</v>
      </c>
      <c r="BH113" s="2">
        <f t="shared" si="140"/>
        <v>79.030690199892348</v>
      </c>
      <c r="BI113" s="2">
        <f t="shared" si="140"/>
        <v>82.142668500022481</v>
      </c>
      <c r="BJ113" s="2">
        <f t="shared" si="140"/>
        <v>83.32644185715661</v>
      </c>
      <c r="BK113" s="2">
        <f t="shared" si="140"/>
        <v>80.478963601175394</v>
      </c>
      <c r="BL113" s="2">
        <f t="shared" si="140"/>
        <v>83.600739151789881</v>
      </c>
      <c r="BM113" s="2">
        <f t="shared" si="140"/>
        <v>82.83993235564995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94.064954545454526</v>
      </c>
      <c r="DL113" s="2">
        <f t="shared" si="149"/>
        <v>100.44024503686894</v>
      </c>
      <c r="DM113" s="2">
        <f t="shared" si="149"/>
        <v>101.98870480512117</v>
      </c>
      <c r="DN113" s="2">
        <f t="shared" si="149"/>
        <v>100.7219804878049</v>
      </c>
      <c r="DO113" s="2">
        <f t="shared" si="149"/>
        <v>97.443786759581869</v>
      </c>
      <c r="DP113" s="2">
        <f t="shared" si="149"/>
        <v>97.785041757826221</v>
      </c>
      <c r="DQ113" s="2">
        <f t="shared" si="149"/>
        <v>96.995669340680109</v>
      </c>
      <c r="DR113" s="2">
        <f t="shared" si="149"/>
        <v>91.680641800060386</v>
      </c>
      <c r="DS113" s="2">
        <f t="shared" si="149"/>
        <v>99.389145454545442</v>
      </c>
      <c r="DT113" s="2">
        <f t="shared" si="149"/>
        <v>98.324574750830564</v>
      </c>
      <c r="DU113" s="2">
        <f t="shared" si="149"/>
        <v>104.9893818181818</v>
      </c>
      <c r="DV113" s="2">
        <f t="shared" si="149"/>
        <v>99.683770009060709</v>
      </c>
      <c r="DW113" s="2">
        <f t="shared" si="149"/>
        <v>102.67532044945037</v>
      </c>
      <c r="DX113" s="2">
        <f t="shared" si="149"/>
        <v>97.4388024390244</v>
      </c>
      <c r="DY113" s="2">
        <f t="shared" si="149"/>
        <v>93.285447763929596</v>
      </c>
      <c r="EA113" s="2">
        <f t="shared" si="95"/>
        <v>76.97714560512955</v>
      </c>
      <c r="EB113" s="2">
        <f t="shared" si="95"/>
        <v>77.600268194717813</v>
      </c>
      <c r="EC113" s="2">
        <f t="shared" si="95"/>
        <v>79.046727010239508</v>
      </c>
      <c r="ED113" s="2">
        <f t="shared" si="95"/>
        <v>77.657304593341763</v>
      </c>
      <c r="EE113" s="2">
        <f t="shared" si="95"/>
        <v>78.497103240379516</v>
      </c>
      <c r="EF113" s="2">
        <f t="shared" si="95"/>
        <v>77.965458289985222</v>
      </c>
      <c r="EG113" s="2">
        <f t="shared" si="95"/>
        <v>78.930226709061998</v>
      </c>
      <c r="EH113" s="2">
        <f t="shared" si="95"/>
        <v>77.904247819548885</v>
      </c>
      <c r="EI113" s="2">
        <f t="shared" si="95"/>
        <v>78.839794617109902</v>
      </c>
      <c r="EJ113" s="2">
        <f t="shared" si="95"/>
        <v>78.650381460358446</v>
      </c>
      <c r="EK113" s="2">
        <f t="shared" si="95"/>
        <v>81.674574794658497</v>
      </c>
      <c r="EL113" s="2">
        <f t="shared" si="95"/>
        <v>82.999869235689161</v>
      </c>
      <c r="EM113" s="2">
        <f t="shared" si="136"/>
        <v>80.069996021110811</v>
      </c>
      <c r="EN113" s="2">
        <f t="shared" si="136"/>
        <v>83.234150202195266</v>
      </c>
      <c r="EO113" s="2">
        <f t="shared" si="136"/>
        <v>82.495978913255783</v>
      </c>
      <c r="EQ113" s="2">
        <f t="shared" si="150"/>
        <v>77.496118106450041</v>
      </c>
      <c r="ER113" s="2">
        <f t="shared" si="150"/>
        <v>77.418280213301614</v>
      </c>
      <c r="ES113" s="2">
        <f t="shared" si="150"/>
        <v>78.879773870138891</v>
      </c>
      <c r="ET113" s="2">
        <f t="shared" si="150"/>
        <v>77.202801165496069</v>
      </c>
      <c r="EU113" s="2">
        <f t="shared" si="150"/>
        <v>77.904892230748828</v>
      </c>
      <c r="EV113" s="2">
        <f t="shared" si="150"/>
        <v>78.211664916996654</v>
      </c>
      <c r="EW113" s="2">
        <f t="shared" si="150"/>
        <v>78.81142962319845</v>
      </c>
      <c r="EX113" s="2">
        <f t="shared" si="150"/>
        <v>77.828985988906268</v>
      </c>
      <c r="EY113" s="2">
        <f t="shared" si="150"/>
        <v>78.570328609821658</v>
      </c>
      <c r="EZ113" s="2">
        <f t="shared" si="150"/>
        <v>78.444126693230515</v>
      </c>
      <c r="FA113" s="2">
        <f t="shared" si="150"/>
        <v>81.107933560912841</v>
      </c>
      <c r="FB113" s="2">
        <f t="shared" si="150"/>
        <v>82.227523537221842</v>
      </c>
      <c r="FC113" s="2">
        <f t="shared" si="150"/>
        <v>79.876682565238681</v>
      </c>
      <c r="FD113" s="2">
        <f t="shared" si="150"/>
        <v>83.254256121004886</v>
      </c>
      <c r="FE113" s="2">
        <f t="shared" si="150"/>
        <v>84.513208897246045</v>
      </c>
      <c r="FG113" s="2">
        <f t="shared" si="151"/>
        <v>0.97885756300241389</v>
      </c>
      <c r="FH113" s="2">
        <f t="shared" si="151"/>
        <v>0.98251392120480263</v>
      </c>
      <c r="FI113" s="2">
        <f t="shared" si="151"/>
        <v>0.98214636952041356</v>
      </c>
      <c r="FJ113" s="2">
        <f t="shared" si="151"/>
        <v>0.98418174088488686</v>
      </c>
      <c r="FK113" s="2">
        <f t="shared" si="151"/>
        <v>0.98342911193717775</v>
      </c>
      <c r="FL113" s="2">
        <f t="shared" si="151"/>
        <v>0.98268872635907045</v>
      </c>
      <c r="FM113" s="2">
        <f t="shared" si="151"/>
        <v>0.98187507467402679</v>
      </c>
      <c r="FN113" s="2">
        <f t="shared" si="151"/>
        <v>0.98086840710197853</v>
      </c>
      <c r="FO113" s="2">
        <f t="shared" si="151"/>
        <v>0.979947977925543</v>
      </c>
      <c r="FP113" s="2">
        <f t="shared" si="151"/>
        <v>0.98065149677232299</v>
      </c>
      <c r="FQ113" s="2">
        <f t="shared" si="151"/>
        <v>0.97988688909117339</v>
      </c>
      <c r="FR113" s="2">
        <f t="shared" si="151"/>
        <v>0.98036703388491386</v>
      </c>
      <c r="FS113" s="2">
        <f t="shared" si="151"/>
        <v>0.98189822608368527</v>
      </c>
      <c r="FT113" s="2">
        <f t="shared" si="151"/>
        <v>0.97419373612459992</v>
      </c>
      <c r="FU113" s="2">
        <f t="shared" si="151"/>
        <v>0.96830172018600746</v>
      </c>
      <c r="FW113" s="2">
        <f t="shared" si="142"/>
        <v>1.2885750865286216E-3</v>
      </c>
      <c r="FX113" s="2">
        <f t="shared" si="142"/>
        <v>1.9054481038194634E-3</v>
      </c>
      <c r="FY113" s="2">
        <f t="shared" si="142"/>
        <v>1.8388198779140145E-3</v>
      </c>
      <c r="FZ113" s="2">
        <f t="shared" si="142"/>
        <v>1.7535750127610794E-3</v>
      </c>
      <c r="GA113" s="2">
        <f t="shared" si="142"/>
        <v>1.6433017747782203E-3</v>
      </c>
      <c r="GB113" s="2">
        <f t="shared" si="142"/>
        <v>1.9513700502788258E-3</v>
      </c>
      <c r="GC113" s="2">
        <f t="shared" si="142"/>
        <v>2.1850496378054158E-3</v>
      </c>
      <c r="GD113" s="2">
        <f t="shared" si="142"/>
        <v>2.6166419473326453E-3</v>
      </c>
      <c r="GE113" s="2">
        <f t="shared" si="142"/>
        <v>2.0475533834011564E-3</v>
      </c>
      <c r="GF113" s="2">
        <f t="shared" si="142"/>
        <v>1.733064664246442E-3</v>
      </c>
      <c r="GG113" s="2">
        <f t="shared" si="142"/>
        <v>1.4817031801324116E-3</v>
      </c>
      <c r="GH113" s="2">
        <f t="shared" si="142"/>
        <v>1.2712404374917009E-3</v>
      </c>
      <c r="GI113" s="2">
        <f t="shared" si="142"/>
        <v>1.1840460931528312E-3</v>
      </c>
      <c r="GJ113" s="2">
        <f t="shared" si="142"/>
        <v>9.9203189355027543E-4</v>
      </c>
      <c r="GK113" s="2">
        <f t="shared" si="142"/>
        <v>9.6460975526305344E-4</v>
      </c>
      <c r="GM113" s="86">
        <f t="shared" si="143"/>
        <v>3.6399942334275322E-8</v>
      </c>
      <c r="GN113" s="86">
        <f t="shared" si="143"/>
        <v>1.4990449910510754E-16</v>
      </c>
      <c r="GO113" s="86">
        <f t="shared" si="143"/>
        <v>2.5212960019948401E-17</v>
      </c>
      <c r="GP113" s="86">
        <f t="shared" si="143"/>
        <v>3.1272544307880433E-18</v>
      </c>
      <c r="GQ113" s="86">
        <f t="shared" si="143"/>
        <v>6.2437270882526139E-15</v>
      </c>
      <c r="GR113" s="86">
        <f t="shared" si="143"/>
        <v>8.6313659117087962E-15</v>
      </c>
      <c r="GS113" s="86">
        <f t="shared" si="143"/>
        <v>1.2745352174773094E-14</v>
      </c>
      <c r="GT113" s="86">
        <f t="shared" si="143"/>
        <v>1.6991508270801056E-15</v>
      </c>
      <c r="GU113" s="86">
        <f t="shared" si="143"/>
        <v>2.7636421193001361E-15</v>
      </c>
      <c r="GV113" s="86">
        <f t="shared" si="143"/>
        <v>5.5089143388160345E-14</v>
      </c>
      <c r="GW113" s="86">
        <f t="shared" si="143"/>
        <v>2.2467743945022662E-16</v>
      </c>
      <c r="GX113" s="86">
        <f t="shared" si="143"/>
        <v>1.208079193354441E-19</v>
      </c>
      <c r="GY113" s="86">
        <f t="shared" si="143"/>
        <v>6.3488135670909784E-19</v>
      </c>
      <c r="GZ113" s="86">
        <f t="shared" si="143"/>
        <v>1.7836102006755572E-6</v>
      </c>
      <c r="HA113" s="86">
        <f t="shared" si="143"/>
        <v>3.5510302190567732E-5</v>
      </c>
      <c r="HC113" s="86">
        <f t="shared" si="74"/>
        <v>0.53618403270508019</v>
      </c>
      <c r="HD113" s="86">
        <f t="shared" si="74"/>
        <v>0.60906504628286029</v>
      </c>
      <c r="HE113" s="86">
        <f t="shared" si="74"/>
        <v>0.5964423100106454</v>
      </c>
      <c r="HF113" s="86">
        <f t="shared" si="74"/>
        <v>0.60091484165283215</v>
      </c>
      <c r="HG113" s="86">
        <f t="shared" si="74"/>
        <v>0.60147338007484807</v>
      </c>
      <c r="HH113" s="86">
        <f t="shared" si="74"/>
        <v>0.5688665868940862</v>
      </c>
      <c r="HI113" s="86">
        <f t="shared" si="139"/>
        <v>0.51990094697416422</v>
      </c>
      <c r="HJ113" s="86">
        <f t="shared" si="139"/>
        <v>0.45385632841365303</v>
      </c>
      <c r="HK113" s="86">
        <f t="shared" si="139"/>
        <v>0.50281390081354849</v>
      </c>
      <c r="HL113" s="86">
        <f t="shared" si="139"/>
        <v>0.56161092440663374</v>
      </c>
      <c r="HM113" s="86">
        <f t="shared" si="139"/>
        <v>0.62939059914107998</v>
      </c>
      <c r="HN113" s="86">
        <f t="shared" si="139"/>
        <v>0.62664244616962883</v>
      </c>
      <c r="HO113" s="86">
        <f t="shared" si="139"/>
        <v>0.62788649266331131</v>
      </c>
      <c r="HP113" s="86">
        <f t="shared" si="139"/>
        <v>0.44712184883922557</v>
      </c>
      <c r="HQ113" s="86">
        <f t="shared" si="139"/>
        <v>0.48556735467547396</v>
      </c>
      <c r="HS113" s="86">
        <f t="shared" si="144"/>
        <v>3.576569270480205E-11</v>
      </c>
      <c r="HT113" s="86">
        <f t="shared" si="144"/>
        <v>5.6670735018160426E-9</v>
      </c>
      <c r="HU113" s="86">
        <f t="shared" si="144"/>
        <v>2.5398716674330394E-9</v>
      </c>
      <c r="HV113" s="86">
        <f t="shared" si="144"/>
        <v>1.5349365958270685E-8</v>
      </c>
      <c r="HW113" s="86">
        <f t="shared" si="144"/>
        <v>1.2815618057743678E-8</v>
      </c>
      <c r="HX113" s="86">
        <f t="shared" si="144"/>
        <v>8.4106404542481624E-8</v>
      </c>
      <c r="HY113" s="86">
        <f t="shared" si="144"/>
        <v>2.9235998354509415E-8</v>
      </c>
      <c r="HZ113" s="86">
        <f t="shared" si="144"/>
        <v>1.9947776432268328E-8</v>
      </c>
      <c r="IA113" s="86">
        <f t="shared" si="144"/>
        <v>9.6221792771545347E-9</v>
      </c>
      <c r="IB113" s="86">
        <f t="shared" si="144"/>
        <v>6.3463488433028039E-9</v>
      </c>
      <c r="IC113" s="86">
        <f t="shared" si="144"/>
        <v>2.1532673485153836E-9</v>
      </c>
      <c r="ID113" s="86">
        <f t="shared" si="144"/>
        <v>6.9423692591736889E-11</v>
      </c>
      <c r="IE113" s="86">
        <f t="shared" si="144"/>
        <v>8.9966033064040343E-10</v>
      </c>
      <c r="IF113" s="86">
        <f t="shared" si="144"/>
        <v>7.765645526970119E-9</v>
      </c>
      <c r="IG113" s="86">
        <f t="shared" si="144"/>
        <v>1.5422694192212386E-8</v>
      </c>
      <c r="II113" s="86">
        <f t="shared" si="145"/>
        <v>6.1899311907784323E-84</v>
      </c>
      <c r="IJ113" s="86">
        <f t="shared" si="145"/>
        <v>4.9626299426151395E-66</v>
      </c>
      <c r="IK113" s="86">
        <f t="shared" si="145"/>
        <v>2.0833810770234191E-69</v>
      </c>
      <c r="IL113" s="86">
        <f t="shared" si="145"/>
        <v>5.1676805219687572E-66</v>
      </c>
      <c r="IM113" s="86">
        <f t="shared" si="145"/>
        <v>2.4233265578081471E-65</v>
      </c>
      <c r="IN113" s="86">
        <f t="shared" si="145"/>
        <v>3.5218034131336768E-58</v>
      </c>
      <c r="IO113" s="86">
        <f t="shared" si="145"/>
        <v>3.1500140096806856E-60</v>
      </c>
      <c r="IP113" s="86">
        <f t="shared" si="145"/>
        <v>1.7617892681606389E-63</v>
      </c>
      <c r="IQ113" s="86">
        <f t="shared" si="145"/>
        <v>4.1509064283901387E-66</v>
      </c>
      <c r="IR113" s="86">
        <f t="shared" si="145"/>
        <v>2.0386381714015249E-67</v>
      </c>
      <c r="IS113" s="86">
        <f t="shared" si="145"/>
        <v>3.7911441938346576E-69</v>
      </c>
      <c r="IT113" s="86">
        <f t="shared" si="145"/>
        <v>2.651974316007248E-79</v>
      </c>
      <c r="IU113" s="86">
        <f t="shared" si="145"/>
        <v>5.2529370189086162E-71</v>
      </c>
      <c r="IV113" s="86">
        <f t="shared" si="145"/>
        <v>3.5736609158444214E-47</v>
      </c>
      <c r="IW113" s="86">
        <f t="shared" si="145"/>
        <v>7.4353118809853624E-46</v>
      </c>
      <c r="IY113" s="86">
        <f t="shared" si="146"/>
        <v>0.5361840691407882</v>
      </c>
      <c r="IZ113" s="86">
        <f t="shared" si="146"/>
        <v>0.60906505194993388</v>
      </c>
      <c r="JA113" s="86">
        <f t="shared" si="146"/>
        <v>0.59644231255051705</v>
      </c>
      <c r="JB113" s="86">
        <f t="shared" si="146"/>
        <v>0.60091485700219816</v>
      </c>
      <c r="JC113" s="86">
        <f t="shared" si="146"/>
        <v>0.6014733928904723</v>
      </c>
      <c r="JD113" s="86">
        <f t="shared" si="146"/>
        <v>0.56886667100049937</v>
      </c>
      <c r="JE113" s="86">
        <f t="shared" si="146"/>
        <v>0.51990097621017539</v>
      </c>
      <c r="JF113" s="86">
        <f t="shared" si="146"/>
        <v>0.45385634836143118</v>
      </c>
      <c r="JG113" s="86">
        <f t="shared" si="146"/>
        <v>0.50281391043573054</v>
      </c>
      <c r="JH113" s="86">
        <f t="shared" si="146"/>
        <v>0.5616109307530377</v>
      </c>
      <c r="JI113" s="86">
        <f t="shared" si="146"/>
        <v>0.62939060129434754</v>
      </c>
      <c r="JJ113" s="86">
        <f t="shared" si="146"/>
        <v>0.62664244623905252</v>
      </c>
      <c r="JK113" s="86">
        <f t="shared" si="146"/>
        <v>0.62788649356297166</v>
      </c>
      <c r="JL113" s="86">
        <f t="shared" si="146"/>
        <v>0.44712364021507178</v>
      </c>
      <c r="JM113" s="86">
        <f t="shared" si="146"/>
        <v>0.48560288040035871</v>
      </c>
    </row>
    <row r="114" spans="2:273" x14ac:dyDescent="0.25">
      <c r="B114" s="2">
        <v>87</v>
      </c>
      <c r="C114" s="37">
        <v>156.90199999999999</v>
      </c>
      <c r="D114" s="37">
        <v>176.85400000000001</v>
      </c>
      <c r="E114" s="37">
        <v>168.31700000000001</v>
      </c>
      <c r="F114" s="37">
        <v>169.39</v>
      </c>
      <c r="G114" s="37">
        <v>165.90199999999999</v>
      </c>
      <c r="H114" s="37">
        <v>148.95099999999999</v>
      </c>
      <c r="I114" s="37">
        <v>139.38999999999999</v>
      </c>
      <c r="J114" s="37">
        <v>123.22</v>
      </c>
      <c r="K114" s="37">
        <v>137.58500000000001</v>
      </c>
      <c r="L114" s="37">
        <v>151.82900000000001</v>
      </c>
      <c r="M114" s="37">
        <v>170.65899999999999</v>
      </c>
      <c r="N114" s="37">
        <v>188.732</v>
      </c>
      <c r="O114" s="37">
        <v>189.61</v>
      </c>
      <c r="P114" s="37">
        <v>161.19499999999999</v>
      </c>
      <c r="Q114" s="37">
        <v>126.682</v>
      </c>
      <c r="S114" s="4">
        <f t="shared" si="147"/>
        <v>154.01508984264177</v>
      </c>
      <c r="T114" s="4">
        <f t="shared" si="147"/>
        <v>171.84780855009546</v>
      </c>
      <c r="U114" s="4">
        <f t="shared" si="147"/>
        <v>162.03476702921344</v>
      </c>
      <c r="V114" s="4">
        <f t="shared" si="147"/>
        <v>164.07477997777701</v>
      </c>
      <c r="W114" s="4">
        <f t="shared" si="147"/>
        <v>162.3911317756847</v>
      </c>
      <c r="X114" s="4">
        <f t="shared" si="147"/>
        <v>143.51930686683713</v>
      </c>
      <c r="Y114" s="4">
        <f t="shared" si="147"/>
        <v>133.42194863203426</v>
      </c>
      <c r="Z114" s="4">
        <f t="shared" si="147"/>
        <v>119.91154621164436</v>
      </c>
      <c r="AA114" s="4">
        <f t="shared" si="147"/>
        <v>130.63310614287496</v>
      </c>
      <c r="AB114" s="4">
        <f t="shared" si="147"/>
        <v>144.5848544794722</v>
      </c>
      <c r="AC114" s="4">
        <f t="shared" si="147"/>
        <v>166.9011884359015</v>
      </c>
      <c r="AD114" s="4">
        <f t="shared" si="147"/>
        <v>190.04412753950137</v>
      </c>
      <c r="AE114" s="4">
        <f t="shared" si="147"/>
        <v>193.31481044261372</v>
      </c>
      <c r="AF114" s="4">
        <f t="shared" si="147"/>
        <v>167.40231676776608</v>
      </c>
      <c r="AG114" s="4">
        <f t="shared" si="147"/>
        <v>131.62149366180765</v>
      </c>
      <c r="AI114" s="4">
        <f t="shared" si="148"/>
        <v>2.8869101573582157</v>
      </c>
      <c r="AJ114" s="4">
        <f t="shared" si="148"/>
        <v>5.0061914499045486</v>
      </c>
      <c r="AK114" s="4">
        <f t="shared" si="148"/>
        <v>6.2822329707865663</v>
      </c>
      <c r="AL114" s="4">
        <f t="shared" si="148"/>
        <v>5.3152200222229737</v>
      </c>
      <c r="AM114" s="4">
        <f t="shared" si="148"/>
        <v>3.5108682243152884</v>
      </c>
      <c r="AN114" s="4">
        <f t="shared" si="148"/>
        <v>5.4316931331628666</v>
      </c>
      <c r="AO114" s="4">
        <f t="shared" si="148"/>
        <v>5.9680513679657281</v>
      </c>
      <c r="AP114" s="4">
        <f t="shared" si="148"/>
        <v>3.3084537883556351</v>
      </c>
      <c r="AQ114" s="4">
        <f t="shared" si="148"/>
        <v>6.951893857125043</v>
      </c>
      <c r="AR114" s="4">
        <f t="shared" si="148"/>
        <v>7.2441455205278089</v>
      </c>
      <c r="AS114" s="4">
        <f t="shared" si="148"/>
        <v>3.757811564098489</v>
      </c>
      <c r="AT114" s="4">
        <f t="shared" si="148"/>
        <v>-1.3121275395013754</v>
      </c>
      <c r="AU114" s="4">
        <f t="shared" si="148"/>
        <v>-3.7048104426137058</v>
      </c>
      <c r="AV114" s="4">
        <f t="shared" si="148"/>
        <v>-6.2073167677660877</v>
      </c>
      <c r="AW114" s="4">
        <f t="shared" si="148"/>
        <v>-4.9394936618076457</v>
      </c>
      <c r="AY114" s="2">
        <f t="shared" si="140"/>
        <v>77.237114721695946</v>
      </c>
      <c r="AZ114" s="2">
        <f t="shared" si="140"/>
        <v>77.876323695753442</v>
      </c>
      <c r="BA114" s="2">
        <f t="shared" si="140"/>
        <v>79.306213924537062</v>
      </c>
      <c r="BB114" s="2">
        <f t="shared" si="140"/>
        <v>77.879471156974986</v>
      </c>
      <c r="BC114" s="2">
        <f t="shared" si="140"/>
        <v>78.647622544851217</v>
      </c>
      <c r="BD114" s="2">
        <f t="shared" si="140"/>
        <v>78.199711199205453</v>
      </c>
      <c r="BE114" s="2">
        <f t="shared" si="140"/>
        <v>79.122852284641738</v>
      </c>
      <c r="BF114" s="2">
        <f t="shared" si="140"/>
        <v>78.033758846738891</v>
      </c>
      <c r="BG114" s="2">
        <f t="shared" si="140"/>
        <v>79.086773574877256</v>
      </c>
      <c r="BH114" s="2">
        <f t="shared" si="140"/>
        <v>78.868832157608168</v>
      </c>
      <c r="BI114" s="2">
        <f t="shared" si="140"/>
        <v>81.957316759543588</v>
      </c>
      <c r="BJ114" s="2">
        <f t="shared" si="140"/>
        <v>83.113856951952982</v>
      </c>
      <c r="BK114" s="2">
        <f t="shared" si="140"/>
        <v>80.313169333102309</v>
      </c>
      <c r="BL114" s="2">
        <f t="shared" si="140"/>
        <v>83.465003922405614</v>
      </c>
      <c r="BM114" s="2">
        <f t="shared" si="140"/>
        <v>82.777992075399297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 t="str">
        <f t="shared" si="141"/>
        <v/>
      </c>
      <c r="CK114" s="2" t="str">
        <f t="shared" si="141"/>
        <v/>
      </c>
      <c r="CL114" s="2" t="str">
        <f t="shared" si="141"/>
        <v/>
      </c>
      <c r="CM114" s="2" t="str">
        <f t="shared" si="141"/>
        <v/>
      </c>
      <c r="CN114" s="2" t="str">
        <f t="shared" si="141"/>
        <v/>
      </c>
      <c r="CO114" s="2" t="str">
        <f t="shared" si="141"/>
        <v/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 t="str">
        <f t="shared" si="116"/>
        <v/>
      </c>
      <c r="DA114" s="2" t="str">
        <f t="shared" si="117"/>
        <v/>
      </c>
      <c r="DB114" s="2" t="str">
        <f t="shared" si="118"/>
        <v/>
      </c>
      <c r="DC114" s="2" t="str">
        <f t="shared" si="119"/>
        <v/>
      </c>
      <c r="DD114" s="2" t="str">
        <f t="shared" si="120"/>
        <v/>
      </c>
      <c r="DE114" s="2" t="str">
        <f t="shared" si="121"/>
        <v/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94.246206483439025</v>
      </c>
      <c r="DL114" s="2">
        <f t="shared" si="149"/>
        <v>100.68711028279715</v>
      </c>
      <c r="DM114" s="2">
        <f t="shared" si="149"/>
        <v>102.24329462766391</v>
      </c>
      <c r="DN114" s="2">
        <f t="shared" si="149"/>
        <v>100.9521073170732</v>
      </c>
      <c r="DO114" s="2">
        <f t="shared" si="149"/>
        <v>97.606449825783969</v>
      </c>
      <c r="DP114" s="2">
        <f t="shared" si="149"/>
        <v>97.943350646895183</v>
      </c>
      <c r="DQ114" s="2">
        <f t="shared" si="149"/>
        <v>97.120825324798076</v>
      </c>
      <c r="DR114" s="2">
        <f t="shared" si="149"/>
        <v>91.704481727574731</v>
      </c>
      <c r="DS114" s="2">
        <f t="shared" si="149"/>
        <v>99.526574066243825</v>
      </c>
      <c r="DT114" s="2">
        <f t="shared" si="149"/>
        <v>98.416501661129573</v>
      </c>
      <c r="DU114" s="2">
        <f t="shared" si="149"/>
        <v>105.16489090909089</v>
      </c>
      <c r="DV114" s="2">
        <f t="shared" si="149"/>
        <v>99.785235880398659</v>
      </c>
      <c r="DW114" s="2">
        <f t="shared" si="149"/>
        <v>102.81199746103776</v>
      </c>
      <c r="DX114" s="2">
        <f t="shared" si="149"/>
        <v>97.557580487804884</v>
      </c>
      <c r="DY114" s="2">
        <f t="shared" si="149"/>
        <v>93.404432184750718</v>
      </c>
      <c r="EA114" s="2">
        <f t="shared" si="95"/>
        <v>76.901339032861316</v>
      </c>
      <c r="EB114" s="2">
        <f t="shared" si="95"/>
        <v>77.506443768023061</v>
      </c>
      <c r="EC114" s="2">
        <f t="shared" si="95"/>
        <v>78.92627405410127</v>
      </c>
      <c r="ED114" s="2">
        <f t="shared" si="95"/>
        <v>77.542113442899279</v>
      </c>
      <c r="EE114" s="2">
        <f t="shared" si="95"/>
        <v>78.357308635374096</v>
      </c>
      <c r="EF114" s="2">
        <f t="shared" si="95"/>
        <v>77.88199672835789</v>
      </c>
      <c r="EG114" s="2">
        <f t="shared" si="95"/>
        <v>78.820125596184411</v>
      </c>
      <c r="EH114" s="2">
        <f t="shared" si="95"/>
        <v>77.790785112781975</v>
      </c>
      <c r="EI114" s="2">
        <f t="shared" si="95"/>
        <v>78.705916247081973</v>
      </c>
      <c r="EJ114" s="2">
        <f t="shared" si="95"/>
        <v>78.517467726828073</v>
      </c>
      <c r="EK114" s="2">
        <f t="shared" si="95"/>
        <v>81.523770331064156</v>
      </c>
      <c r="EL114" s="2">
        <f t="shared" si="95"/>
        <v>82.810418692037103</v>
      </c>
      <c r="EM114" s="2">
        <f t="shared" si="136"/>
        <v>79.935132385684255</v>
      </c>
      <c r="EN114" s="2">
        <f t="shared" si="136"/>
        <v>83.124519930675916</v>
      </c>
      <c r="EO114" s="2">
        <f t="shared" si="136"/>
        <v>82.458640859451293</v>
      </c>
      <c r="EQ114" s="2">
        <f t="shared" si="150"/>
        <v>77.401324458237411</v>
      </c>
      <c r="ER114" s="2">
        <f t="shared" si="150"/>
        <v>77.332548635528312</v>
      </c>
      <c r="ES114" s="2">
        <f t="shared" si="150"/>
        <v>78.766715749483751</v>
      </c>
      <c r="ET114" s="2">
        <f t="shared" si="150"/>
        <v>77.107514182147057</v>
      </c>
      <c r="EU114" s="2">
        <f t="shared" si="150"/>
        <v>77.791209120297125</v>
      </c>
      <c r="EV114" s="2">
        <f t="shared" si="150"/>
        <v>78.116308051140649</v>
      </c>
      <c r="EW114" s="2">
        <f t="shared" si="150"/>
        <v>78.707639338105224</v>
      </c>
      <c r="EX114" s="2">
        <f t="shared" si="150"/>
        <v>77.719362172380798</v>
      </c>
      <c r="EY114" s="2">
        <f t="shared" si="150"/>
        <v>78.448949452995635</v>
      </c>
      <c r="EZ114" s="2">
        <f t="shared" si="150"/>
        <v>78.320814984325622</v>
      </c>
      <c r="FA114" s="2">
        <f t="shared" si="150"/>
        <v>80.981832609156228</v>
      </c>
      <c r="FB114" s="2">
        <f t="shared" si="150"/>
        <v>82.071445304816237</v>
      </c>
      <c r="FC114" s="2">
        <f t="shared" si="150"/>
        <v>79.750218017743109</v>
      </c>
      <c r="FD114" s="2">
        <f t="shared" si="150"/>
        <v>83.143166267189116</v>
      </c>
      <c r="FE114" s="2">
        <f t="shared" si="150"/>
        <v>84.380382208184585</v>
      </c>
      <c r="FG114" s="2">
        <f t="shared" si="151"/>
        <v>0.98068193078153143</v>
      </c>
      <c r="FH114" s="2">
        <f t="shared" si="151"/>
        <v>0.98402793221070162</v>
      </c>
      <c r="FI114" s="2">
        <f t="shared" si="151"/>
        <v>0.98369167631171039</v>
      </c>
      <c r="FJ114" s="2">
        <f t="shared" si="151"/>
        <v>0.98555346903490426</v>
      </c>
      <c r="FK114" s="2">
        <f t="shared" si="151"/>
        <v>0.98486510290311302</v>
      </c>
      <c r="FL114" s="2">
        <f t="shared" si="151"/>
        <v>0.9841878456527503</v>
      </c>
      <c r="FM114" s="2">
        <f t="shared" si="151"/>
        <v>0.98344346733212695</v>
      </c>
      <c r="FN114" s="2">
        <f t="shared" si="151"/>
        <v>0.98252235851656311</v>
      </c>
      <c r="FO114" s="2">
        <f t="shared" si="151"/>
        <v>0.98168001545832817</v>
      </c>
      <c r="FP114" s="2">
        <f t="shared" si="151"/>
        <v>0.98232386243937053</v>
      </c>
      <c r="FQ114" s="2">
        <f t="shared" si="151"/>
        <v>0.98162410435858627</v>
      </c>
      <c r="FR114" s="2">
        <f t="shared" si="151"/>
        <v>0.98206353706609717</v>
      </c>
      <c r="FS114" s="2">
        <f t="shared" si="151"/>
        <v>0.98346464913307219</v>
      </c>
      <c r="FT114" s="2">
        <f t="shared" si="151"/>
        <v>0.9764108443990771</v>
      </c>
      <c r="FU114" s="2">
        <f t="shared" si="151"/>
        <v>0.9710099689792262</v>
      </c>
      <c r="FW114" s="2">
        <f t="shared" si="142"/>
        <v>1.4127188581112234E-3</v>
      </c>
      <c r="FX114" s="2">
        <f t="shared" si="142"/>
        <v>2.088898288783178E-3</v>
      </c>
      <c r="FY114" s="2">
        <f t="shared" si="142"/>
        <v>2.0158682755899906E-3</v>
      </c>
      <c r="FZ114" s="2">
        <f t="shared" si="142"/>
        <v>1.9224315264563777E-3</v>
      </c>
      <c r="GA114" s="2">
        <f t="shared" si="142"/>
        <v>1.8015589415450663E-3</v>
      </c>
      <c r="GB114" s="2">
        <f t="shared" si="142"/>
        <v>2.13923197095263E-3</v>
      </c>
      <c r="GC114" s="2">
        <f t="shared" si="142"/>
        <v>2.3953543215439479E-3</v>
      </c>
      <c r="GD114" s="2">
        <f t="shared" si="142"/>
        <v>2.8683667263532764E-3</v>
      </c>
      <c r="GE114" s="2">
        <f t="shared" si="142"/>
        <v>2.2446542217882479E-3</v>
      </c>
      <c r="GF114" s="2">
        <f t="shared" si="142"/>
        <v>1.8999499396127263E-3</v>
      </c>
      <c r="GG114" s="2">
        <f t="shared" si="142"/>
        <v>1.6244230155709992E-3</v>
      </c>
      <c r="GH114" s="2">
        <f t="shared" si="142"/>
        <v>1.3937164866411546E-3</v>
      </c>
      <c r="GI114" s="2">
        <f t="shared" si="142"/>
        <v>1.2981324326908821E-3</v>
      </c>
      <c r="GJ114" s="2">
        <f t="shared" si="142"/>
        <v>1.0876372439966959E-3</v>
      </c>
      <c r="GK114" s="2">
        <f t="shared" si="142"/>
        <v>1.0575751424617107E-3</v>
      </c>
      <c r="GM114" s="86">
        <f t="shared" si="143"/>
        <v>7.954430777393668E-9</v>
      </c>
      <c r="GN114" s="86">
        <f t="shared" si="143"/>
        <v>5.4812302066548797E-18</v>
      </c>
      <c r="GO114" s="86">
        <f t="shared" si="143"/>
        <v>8.1331665145514611E-19</v>
      </c>
      <c r="GP114" s="86">
        <f t="shared" si="143"/>
        <v>8.3572496681047622E-20</v>
      </c>
      <c r="GQ114" s="86">
        <f t="shared" si="143"/>
        <v>3.2176095520669186E-16</v>
      </c>
      <c r="GR114" s="86">
        <f t="shared" si="143"/>
        <v>4.8129539352278596E-16</v>
      </c>
      <c r="GS114" s="86">
        <f t="shared" si="143"/>
        <v>7.4595921412933682E-16</v>
      </c>
      <c r="GT114" s="86">
        <f t="shared" si="143"/>
        <v>8.0844178314280393E-17</v>
      </c>
      <c r="GU114" s="86">
        <f t="shared" si="143"/>
        <v>1.3230309229364272E-16</v>
      </c>
      <c r="GV114" s="86">
        <f t="shared" si="143"/>
        <v>3.5053240968004243E-15</v>
      </c>
      <c r="GW114" s="86">
        <f t="shared" si="143"/>
        <v>8.3429380955630434E-18</v>
      </c>
      <c r="GX114" s="86">
        <f t="shared" si="143"/>
        <v>2.0441473839220485E-21</v>
      </c>
      <c r="GY114" s="86">
        <f t="shared" si="143"/>
        <v>1.3349281081567986E-20</v>
      </c>
      <c r="GZ114" s="86">
        <f t="shared" si="143"/>
        <v>5.4330016048408632E-7</v>
      </c>
      <c r="HA114" s="86">
        <f t="shared" si="143"/>
        <v>1.5638567090826763E-5</v>
      </c>
      <c r="HC114" s="86">
        <f t="shared" si="74"/>
        <v>0.52916491475709471</v>
      </c>
      <c r="HD114" s="86">
        <f t="shared" si="74"/>
        <v>0.55667318694772272</v>
      </c>
      <c r="HE114" s="86">
        <f t="shared" si="74"/>
        <v>0.51729055675510915</v>
      </c>
      <c r="HF114" s="86">
        <f t="shared" si="74"/>
        <v>0.53494292701920509</v>
      </c>
      <c r="HG114" s="86">
        <f t="shared" si="74"/>
        <v>0.54059515389855861</v>
      </c>
      <c r="HH114" s="86">
        <f t="shared" si="74"/>
        <v>0.46933971134947455</v>
      </c>
      <c r="HI114" s="86">
        <f t="shared" si="139"/>
        <v>0.40980860030007848</v>
      </c>
      <c r="HJ114" s="86">
        <f t="shared" si="139"/>
        <v>0.33051979202975512</v>
      </c>
      <c r="HK114" s="86">
        <f t="shared" si="139"/>
        <v>0.3931021092383935</v>
      </c>
      <c r="HL114" s="86">
        <f t="shared" si="139"/>
        <v>0.46616055020433028</v>
      </c>
      <c r="HM114" s="86">
        <f t="shared" si="139"/>
        <v>0.56381174084695584</v>
      </c>
      <c r="HN114" s="86">
        <f t="shared" si="139"/>
        <v>0.61826333089370222</v>
      </c>
      <c r="HO114" s="86">
        <f t="shared" si="139"/>
        <v>0.63524798440526842</v>
      </c>
      <c r="HP114" s="86">
        <f t="shared" si="139"/>
        <v>0.48374923104695883</v>
      </c>
      <c r="HQ114" s="86">
        <f t="shared" si="139"/>
        <v>0.50387721536286212</v>
      </c>
      <c r="HS114" s="86">
        <f t="shared" si="144"/>
        <v>9.8302731874928973E-11</v>
      </c>
      <c r="HT114" s="86">
        <f t="shared" si="144"/>
        <v>1.3132300450212622E-8</v>
      </c>
      <c r="HU114" s="86">
        <f t="shared" si="144"/>
        <v>6.0980625969585681E-9</v>
      </c>
      <c r="HV114" s="86">
        <f t="shared" si="144"/>
        <v>3.4379599811098007E-8</v>
      </c>
      <c r="HW114" s="86">
        <f t="shared" si="144"/>
        <v>2.8473498269106314E-8</v>
      </c>
      <c r="HX114" s="86">
        <f t="shared" si="144"/>
        <v>1.7454904224029711E-7</v>
      </c>
      <c r="HY114" s="86">
        <f t="shared" si="144"/>
        <v>6.3902196606980893E-8</v>
      </c>
      <c r="HZ114" s="86">
        <f t="shared" si="144"/>
        <v>4.6056674291131334E-8</v>
      </c>
      <c r="IA114" s="86">
        <f t="shared" si="144"/>
        <v>2.2246623959934524E-8</v>
      </c>
      <c r="IB114" s="86">
        <f t="shared" si="144"/>
        <v>1.4615023793383212E-8</v>
      </c>
      <c r="IC114" s="86">
        <f t="shared" si="144"/>
        <v>5.0336407755405433E-9</v>
      </c>
      <c r="ID114" s="86">
        <f t="shared" si="144"/>
        <v>1.8245596059253936E-10</v>
      </c>
      <c r="IE114" s="86">
        <f t="shared" si="144"/>
        <v>2.1071479150425055E-9</v>
      </c>
      <c r="IF114" s="86">
        <f t="shared" si="144"/>
        <v>1.6097374032281543E-8</v>
      </c>
      <c r="IG114" s="86">
        <f t="shared" si="144"/>
        <v>3.1066250982786622E-8</v>
      </c>
      <c r="II114" s="86">
        <f t="shared" si="145"/>
        <v>1.1155629991270667E-81</v>
      </c>
      <c r="IJ114" s="86">
        <f t="shared" si="145"/>
        <v>3.7179870583020948E-64</v>
      </c>
      <c r="IK114" s="86">
        <f t="shared" si="145"/>
        <v>1.907980415693996E-67</v>
      </c>
      <c r="IL114" s="86">
        <f t="shared" si="145"/>
        <v>3.6557606696031075E-64</v>
      </c>
      <c r="IM114" s="86">
        <f t="shared" si="145"/>
        <v>1.5716956758170797E-63</v>
      </c>
      <c r="IN114" s="86">
        <f t="shared" si="145"/>
        <v>1.581767595054892E-56</v>
      </c>
      <c r="IO114" s="86">
        <f t="shared" si="145"/>
        <v>1.7456933924218311E-58</v>
      </c>
      <c r="IP114" s="86">
        <f t="shared" si="145"/>
        <v>1.3863596656922982E-61</v>
      </c>
      <c r="IQ114" s="86">
        <f t="shared" si="145"/>
        <v>3.2861676262892338E-64</v>
      </c>
      <c r="IR114" s="86">
        <f t="shared" si="145"/>
        <v>1.5699185947555176E-65</v>
      </c>
      <c r="IS114" s="86">
        <f t="shared" si="145"/>
        <v>2.9417764456610144E-67</v>
      </c>
      <c r="IT114" s="86">
        <f t="shared" si="145"/>
        <v>3.532320273103617E-77</v>
      </c>
      <c r="IU114" s="86">
        <f t="shared" si="145"/>
        <v>3.9626833300639768E-69</v>
      </c>
      <c r="IV114" s="86">
        <f t="shared" si="145"/>
        <v>5.6839049634985251E-46</v>
      </c>
      <c r="IW114" s="86">
        <f t="shared" si="145"/>
        <v>1.0800208184686916E-44</v>
      </c>
      <c r="IY114" s="86">
        <f t="shared" si="146"/>
        <v>0.52916492280982819</v>
      </c>
      <c r="IZ114" s="86">
        <f t="shared" si="146"/>
        <v>0.55667320008002319</v>
      </c>
      <c r="JA114" s="86">
        <f t="shared" si="146"/>
        <v>0.51729056285317176</v>
      </c>
      <c r="JB114" s="86">
        <f t="shared" si="146"/>
        <v>0.53494296139880493</v>
      </c>
      <c r="JC114" s="86">
        <f t="shared" si="146"/>
        <v>0.54059518237205717</v>
      </c>
      <c r="JD114" s="86">
        <f t="shared" si="146"/>
        <v>0.46933988589851727</v>
      </c>
      <c r="JE114" s="86">
        <f t="shared" si="146"/>
        <v>0.4098086642022758</v>
      </c>
      <c r="JF114" s="86">
        <f t="shared" si="146"/>
        <v>0.33051983808642948</v>
      </c>
      <c r="JG114" s="86">
        <f t="shared" si="146"/>
        <v>0.3931021314850176</v>
      </c>
      <c r="JH114" s="86">
        <f t="shared" si="146"/>
        <v>0.46616056481935758</v>
      </c>
      <c r="JI114" s="86">
        <f t="shared" si="146"/>
        <v>0.56381174588059657</v>
      </c>
      <c r="JJ114" s="86">
        <f t="shared" si="146"/>
        <v>0.61826333107615816</v>
      </c>
      <c r="JK114" s="86">
        <f t="shared" si="146"/>
        <v>0.63524798651241632</v>
      </c>
      <c r="JL114" s="86">
        <f t="shared" si="146"/>
        <v>0.48374979044449334</v>
      </c>
      <c r="JM114" s="86">
        <f t="shared" si="146"/>
        <v>0.50389288499620399</v>
      </c>
    </row>
    <row r="115" spans="2:273" x14ac:dyDescent="0.25">
      <c r="B115" s="2">
        <v>88</v>
      </c>
      <c r="C115" s="37">
        <v>145.14599999999999</v>
      </c>
      <c r="D115" s="37">
        <v>155.65899999999999</v>
      </c>
      <c r="E115" s="37">
        <v>144.04900000000001</v>
      </c>
      <c r="F115" s="37">
        <v>146.36600000000001</v>
      </c>
      <c r="G115" s="37">
        <v>145.95099999999999</v>
      </c>
      <c r="H115" s="37">
        <v>124.902</v>
      </c>
      <c r="I115" s="37">
        <v>113.19499999999999</v>
      </c>
      <c r="J115" s="37">
        <v>97.097999999999999</v>
      </c>
      <c r="K115" s="37">
        <v>111.17100000000001</v>
      </c>
      <c r="L115" s="37">
        <v>130.70699999999999</v>
      </c>
      <c r="M115" s="37">
        <v>148.87799999999999</v>
      </c>
      <c r="N115" s="37">
        <v>172.82900000000001</v>
      </c>
      <c r="O115" s="37">
        <v>179.17099999999999</v>
      </c>
      <c r="P115" s="37">
        <v>156.34100000000001</v>
      </c>
      <c r="Q115" s="37">
        <v>124.727</v>
      </c>
      <c r="S115" s="4">
        <f t="shared" si="147"/>
        <v>140.88342545340024</v>
      </c>
      <c r="T115" s="4">
        <f t="shared" si="147"/>
        <v>146.6750291536766</v>
      </c>
      <c r="U115" s="4">
        <f t="shared" si="147"/>
        <v>135.49683688588732</v>
      </c>
      <c r="V115" s="4">
        <f t="shared" si="147"/>
        <v>139.1731357809586</v>
      </c>
      <c r="W115" s="4">
        <f t="shared" si="147"/>
        <v>139.25270228659451</v>
      </c>
      <c r="X115" s="4">
        <f t="shared" si="147"/>
        <v>120.85938831594213</v>
      </c>
      <c r="Y115" s="4">
        <f t="shared" si="147"/>
        <v>112.67774372449109</v>
      </c>
      <c r="Z115" s="4">
        <f t="shared" si="147"/>
        <v>101.29662794962583</v>
      </c>
      <c r="AA115" s="4">
        <f t="shared" si="147"/>
        <v>110.49613877438398</v>
      </c>
      <c r="AB115" s="4">
        <f t="shared" si="147"/>
        <v>121.74347049684731</v>
      </c>
      <c r="AC115" s="4">
        <f t="shared" si="147"/>
        <v>141.58112522759083</v>
      </c>
      <c r="AD115" s="4">
        <f t="shared" si="147"/>
        <v>167.30649019259704</v>
      </c>
      <c r="AE115" s="4">
        <f t="shared" si="147"/>
        <v>173.89147455950956</v>
      </c>
      <c r="AF115" s="4">
        <f t="shared" si="147"/>
        <v>160.92438828773732</v>
      </c>
      <c r="AG115" s="4">
        <f t="shared" si="147"/>
        <v>124.91639491113422</v>
      </c>
      <c r="AI115" s="4">
        <f t="shared" si="148"/>
        <v>4.2625745465997511</v>
      </c>
      <c r="AJ115" s="4">
        <f t="shared" si="148"/>
        <v>8.9839708463233876</v>
      </c>
      <c r="AK115" s="4">
        <f t="shared" si="148"/>
        <v>8.5521631141126875</v>
      </c>
      <c r="AL115" s="4">
        <f t="shared" si="148"/>
        <v>7.1928642190414109</v>
      </c>
      <c r="AM115" s="4">
        <f t="shared" si="148"/>
        <v>6.6982977134054806</v>
      </c>
      <c r="AN115" s="4">
        <f t="shared" si="148"/>
        <v>4.0426116840578743</v>
      </c>
      <c r="AO115" s="4">
        <f t="shared" si="148"/>
        <v>0.51725627550889897</v>
      </c>
      <c r="AP115" s="4">
        <f t="shared" si="148"/>
        <v>-4.1986279496258305</v>
      </c>
      <c r="AQ115" s="4">
        <f t="shared" si="148"/>
        <v>0.67486122561602713</v>
      </c>
      <c r="AR115" s="4">
        <f t="shared" si="148"/>
        <v>8.9635295031526852</v>
      </c>
      <c r="AS115" s="4">
        <f t="shared" si="148"/>
        <v>7.2968747724091543</v>
      </c>
      <c r="AT115" s="4">
        <f t="shared" si="148"/>
        <v>5.5225098074029688</v>
      </c>
      <c r="AU115" s="4">
        <f t="shared" si="148"/>
        <v>5.2795254404904313</v>
      </c>
      <c r="AV115" s="4">
        <f t="shared" si="148"/>
        <v>-4.5833882877373071</v>
      </c>
      <c r="AW115" s="4">
        <f t="shared" si="148"/>
        <v>-0.18939491113421525</v>
      </c>
      <c r="AY115" s="2">
        <f t="shared" si="140"/>
        <v>77.136921269447882</v>
      </c>
      <c r="AZ115" s="2">
        <f t="shared" si="140"/>
        <v>77.755350370683644</v>
      </c>
      <c r="BA115" s="2">
        <f t="shared" si="140"/>
        <v>79.158371981758336</v>
      </c>
      <c r="BB115" s="2">
        <f t="shared" si="140"/>
        <v>77.739432236758972</v>
      </c>
      <c r="BC115" s="2">
        <f t="shared" si="140"/>
        <v>78.486681850338272</v>
      </c>
      <c r="BD115" s="2">
        <f t="shared" si="140"/>
        <v>78.092253122466062</v>
      </c>
      <c r="BE115" s="2">
        <f t="shared" si="140"/>
        <v>78.990042095245698</v>
      </c>
      <c r="BF115" s="2">
        <f t="shared" si="140"/>
        <v>77.901424963923645</v>
      </c>
      <c r="BG115" s="2">
        <f t="shared" si="140"/>
        <v>78.924410364456548</v>
      </c>
      <c r="BH115" s="2">
        <f t="shared" si="140"/>
        <v>78.709083281694873</v>
      </c>
      <c r="BI115" s="2">
        <f t="shared" si="140"/>
        <v>81.774365860118124</v>
      </c>
      <c r="BJ115" s="2">
        <f t="shared" si="140"/>
        <v>82.902773621868079</v>
      </c>
      <c r="BK115" s="2">
        <f t="shared" si="140"/>
        <v>80.149613835839588</v>
      </c>
      <c r="BL115" s="2">
        <f t="shared" si="140"/>
        <v>83.330986671159039</v>
      </c>
      <c r="BM115" s="2">
        <f t="shared" si="140"/>
        <v>82.71770224105282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 t="str">
        <f t="shared" si="141"/>
        <v/>
      </c>
      <c r="CJ115" s="2" t="str">
        <f t="shared" si="141"/>
        <v/>
      </c>
      <c r="CK115" s="2" t="str">
        <f t="shared" si="141"/>
        <v/>
      </c>
      <c r="CL115" s="2" t="str">
        <f t="shared" si="141"/>
        <v/>
      </c>
      <c r="CM115" s="2" t="str">
        <f t="shared" si="141"/>
        <v/>
      </c>
      <c r="CN115" s="2" t="str">
        <f t="shared" si="141"/>
        <v/>
      </c>
      <c r="CO115" s="2" t="str">
        <f t="shared" si="141"/>
        <v/>
      </c>
      <c r="CP115" s="2" t="str">
        <f t="shared" si="141"/>
        <v/>
      </c>
      <c r="CQ115" s="2" t="str">
        <f t="shared" si="141"/>
        <v/>
      </c>
      <c r="CR115" s="2" t="str">
        <f t="shared" si="141"/>
        <v/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 t="str">
        <f t="shared" si="115"/>
        <v/>
      </c>
      <c r="CZ115" s="2" t="str">
        <f t="shared" si="116"/>
        <v/>
      </c>
      <c r="DA115" s="2" t="str">
        <f t="shared" si="117"/>
        <v/>
      </c>
      <c r="DB115" s="2" t="str">
        <f t="shared" si="118"/>
        <v/>
      </c>
      <c r="DC115" s="2" t="str">
        <f t="shared" si="119"/>
        <v/>
      </c>
      <c r="DD115" s="2" t="str">
        <f t="shared" si="120"/>
        <v/>
      </c>
      <c r="DE115" s="2" t="str">
        <f t="shared" si="121"/>
        <v/>
      </c>
      <c r="DF115" s="2" t="str">
        <f t="shared" si="122"/>
        <v/>
      </c>
      <c r="DG115" s="2" t="str">
        <f t="shared" si="123"/>
        <v/>
      </c>
      <c r="DH115" s="2" t="str">
        <f t="shared" si="124"/>
        <v/>
      </c>
      <c r="DI115" s="2" t="str">
        <f t="shared" si="125"/>
        <v/>
      </c>
      <c r="DK115" s="2">
        <f t="shared" si="149"/>
        <v>94.427458421423523</v>
      </c>
      <c r="DL115" s="2">
        <f t="shared" si="149"/>
        <v>100.93397552872536</v>
      </c>
      <c r="DM115" s="2">
        <f t="shared" si="149"/>
        <v>102.49788445020667</v>
      </c>
      <c r="DN115" s="2">
        <f t="shared" si="149"/>
        <v>101.18223414634149</v>
      </c>
      <c r="DO115" s="2">
        <f t="shared" si="149"/>
        <v>97.769112891986055</v>
      </c>
      <c r="DP115" s="2">
        <f t="shared" si="149"/>
        <v>98.101659535964131</v>
      </c>
      <c r="DQ115" s="2">
        <f t="shared" si="149"/>
        <v>97.245981308916058</v>
      </c>
      <c r="DR115" s="2">
        <f t="shared" si="149"/>
        <v>91.728321655089076</v>
      </c>
      <c r="DS115" s="2">
        <f t="shared" si="149"/>
        <v>99.664002677942207</v>
      </c>
      <c r="DT115" s="2">
        <f t="shared" si="149"/>
        <v>98.508428571428581</v>
      </c>
      <c r="DU115" s="2">
        <f t="shared" si="149"/>
        <v>105.34039999999999</v>
      </c>
      <c r="DV115" s="2">
        <f t="shared" si="149"/>
        <v>99.886701751736638</v>
      </c>
      <c r="DW115" s="2">
        <f t="shared" si="149"/>
        <v>102.94867447262516</v>
      </c>
      <c r="DX115" s="2">
        <f t="shared" si="149"/>
        <v>97.676358536585369</v>
      </c>
      <c r="DY115" s="2">
        <f t="shared" si="149"/>
        <v>93.523416605571825</v>
      </c>
      <c r="EA115" s="2">
        <f t="shared" si="95"/>
        <v>76.825532460593081</v>
      </c>
      <c r="EB115" s="2">
        <f t="shared" si="95"/>
        <v>77.412619341328323</v>
      </c>
      <c r="EC115" s="2">
        <f t="shared" si="95"/>
        <v>78.805821097963019</v>
      </c>
      <c r="ED115" s="2">
        <f t="shared" si="95"/>
        <v>77.426922292456808</v>
      </c>
      <c r="EE115" s="2">
        <f t="shared" si="95"/>
        <v>78.217514030368662</v>
      </c>
      <c r="EF115" s="2">
        <f t="shared" si="95"/>
        <v>77.798535166730545</v>
      </c>
      <c r="EG115" s="2">
        <f t="shared" si="95"/>
        <v>78.710024483306825</v>
      </c>
      <c r="EH115" s="2">
        <f t="shared" si="95"/>
        <v>77.677322406015051</v>
      </c>
      <c r="EI115" s="2">
        <f t="shared" si="95"/>
        <v>78.572037877054058</v>
      </c>
      <c r="EJ115" s="2">
        <f t="shared" si="95"/>
        <v>78.384553993297686</v>
      </c>
      <c r="EK115" s="2">
        <f t="shared" si="95"/>
        <v>81.372965867469816</v>
      </c>
      <c r="EL115" s="2">
        <f t="shared" si="95"/>
        <v>82.620968148385032</v>
      </c>
      <c r="EM115" s="2">
        <f t="shared" si="136"/>
        <v>79.800268750257715</v>
      </c>
      <c r="EN115" s="2">
        <f t="shared" si="136"/>
        <v>83.014889659156552</v>
      </c>
      <c r="EO115" s="2">
        <f t="shared" si="136"/>
        <v>82.421302805646803</v>
      </c>
      <c r="EQ115" s="2">
        <f t="shared" si="150"/>
        <v>77.306530810024782</v>
      </c>
      <c r="ER115" s="2">
        <f t="shared" si="150"/>
        <v>77.246817057755024</v>
      </c>
      <c r="ES115" s="2">
        <f t="shared" si="150"/>
        <v>78.653657628828611</v>
      </c>
      <c r="ET115" s="2">
        <f t="shared" si="150"/>
        <v>77.012227198798044</v>
      </c>
      <c r="EU115" s="2">
        <f t="shared" si="150"/>
        <v>77.677526009845437</v>
      </c>
      <c r="EV115" s="2">
        <f t="shared" si="150"/>
        <v>78.020951185284659</v>
      </c>
      <c r="EW115" s="2">
        <f t="shared" si="150"/>
        <v>78.603849053012013</v>
      </c>
      <c r="EX115" s="2">
        <f t="shared" si="150"/>
        <v>77.609738355855342</v>
      </c>
      <c r="EY115" s="2">
        <f t="shared" si="150"/>
        <v>78.327570296169625</v>
      </c>
      <c r="EZ115" s="2">
        <f t="shared" si="150"/>
        <v>78.197503275420729</v>
      </c>
      <c r="FA115" s="2">
        <f t="shared" si="150"/>
        <v>80.855731657399616</v>
      </c>
      <c r="FB115" s="2">
        <f t="shared" si="150"/>
        <v>81.915367072410646</v>
      </c>
      <c r="FC115" s="2">
        <f t="shared" si="150"/>
        <v>79.623753470247522</v>
      </c>
      <c r="FD115" s="2">
        <f t="shared" si="150"/>
        <v>83.03207641337336</v>
      </c>
      <c r="FE115" s="2">
        <f t="shared" si="150"/>
        <v>84.247555519123125</v>
      </c>
      <c r="FG115" s="2">
        <f t="shared" si="151"/>
        <v>0.98235171326021475</v>
      </c>
      <c r="FH115" s="2">
        <f t="shared" si="151"/>
        <v>0.98541280065382997</v>
      </c>
      <c r="FI115" s="2">
        <f t="shared" si="151"/>
        <v>0.98510525873047905</v>
      </c>
      <c r="FJ115" s="2">
        <f t="shared" si="151"/>
        <v>0.9868078381086941</v>
      </c>
      <c r="FK115" s="2">
        <f t="shared" si="151"/>
        <v>0.98617840347975849</v>
      </c>
      <c r="FL115" s="2">
        <f t="shared" si="151"/>
        <v>0.98555905217718642</v>
      </c>
      <c r="FM115" s="2">
        <f t="shared" si="151"/>
        <v>0.9848782334245717</v>
      </c>
      <c r="FN115" s="2">
        <f t="shared" si="151"/>
        <v>0.9840356508580852</v>
      </c>
      <c r="FO115" s="2">
        <f t="shared" si="151"/>
        <v>0.9832649993684931</v>
      </c>
      <c r="FP115" s="2">
        <f t="shared" si="151"/>
        <v>0.9838540590274053</v>
      </c>
      <c r="FQ115" s="2">
        <f t="shared" si="151"/>
        <v>0.9832138427964493</v>
      </c>
      <c r="FR115" s="2">
        <f t="shared" si="151"/>
        <v>0.98361589375350145</v>
      </c>
      <c r="FS115" s="2">
        <f t="shared" si="151"/>
        <v>0.98489760782854241</v>
      </c>
      <c r="FT115" s="2">
        <f t="shared" si="151"/>
        <v>0.97844168818424837</v>
      </c>
      <c r="FU115" s="2">
        <f t="shared" si="151"/>
        <v>0.97349316361231553</v>
      </c>
      <c r="FW115" s="2">
        <f t="shared" si="142"/>
        <v>1.5488043284861898E-3</v>
      </c>
      <c r="FX115" s="2">
        <f t="shared" si="142"/>
        <v>2.2899699227852044E-3</v>
      </c>
      <c r="FY115" s="2">
        <f t="shared" si="142"/>
        <v>2.2099258079004988E-3</v>
      </c>
      <c r="FZ115" s="2">
        <f t="shared" si="142"/>
        <v>2.1075133660888382E-3</v>
      </c>
      <c r="GA115" s="2">
        <f t="shared" si="142"/>
        <v>1.9750268167749757E-3</v>
      </c>
      <c r="GB115" s="2">
        <f t="shared" si="142"/>
        <v>2.3451372015532851E-3</v>
      </c>
      <c r="GC115" s="2">
        <f t="shared" si="142"/>
        <v>2.62584695378655E-3</v>
      </c>
      <c r="GD115" s="2">
        <f t="shared" si="142"/>
        <v>3.1442314555761839E-3</v>
      </c>
      <c r="GE115" s="2">
        <f t="shared" si="142"/>
        <v>2.4606815264119775E-3</v>
      </c>
      <c r="GF115" s="2">
        <f t="shared" si="142"/>
        <v>2.0828718843364604E-3</v>
      </c>
      <c r="GG115" s="2">
        <f t="shared" si="142"/>
        <v>1.7808653181767631E-3</v>
      </c>
      <c r="GH115" s="2">
        <f t="shared" si="142"/>
        <v>1.5279742828154066E-3</v>
      </c>
      <c r="GI115" s="2">
        <f t="shared" si="142"/>
        <v>1.423195665026905E-3</v>
      </c>
      <c r="GJ115" s="2">
        <f t="shared" si="142"/>
        <v>1.1924453961497676E-3</v>
      </c>
      <c r="GK115" s="2">
        <f t="shared" si="142"/>
        <v>1.1594897783389509E-3</v>
      </c>
      <c r="GM115" s="86">
        <f t="shared" si="143"/>
        <v>1.6248660854724401E-9</v>
      </c>
      <c r="GN115" s="86">
        <f t="shared" si="143"/>
        <v>1.7281956158414589E-19</v>
      </c>
      <c r="GO115" s="86">
        <f t="shared" si="143"/>
        <v>2.2536326462673561E-20</v>
      </c>
      <c r="GP115" s="86">
        <f t="shared" si="143"/>
        <v>1.9024373313862124E-21</v>
      </c>
      <c r="GQ115" s="86">
        <f t="shared" si="143"/>
        <v>1.4516900587381439E-17</v>
      </c>
      <c r="GR115" s="86">
        <f t="shared" si="143"/>
        <v>2.3631773017205639E-17</v>
      </c>
      <c r="GS115" s="86">
        <f t="shared" si="143"/>
        <v>3.8550878120065485E-17</v>
      </c>
      <c r="GT115" s="86">
        <f t="shared" si="143"/>
        <v>3.3622969001858785E-18</v>
      </c>
      <c r="GU115" s="86">
        <f t="shared" si="143"/>
        <v>5.5288675498157915E-18</v>
      </c>
      <c r="GV115" s="86">
        <f t="shared" si="143"/>
        <v>1.9725685637329787E-16</v>
      </c>
      <c r="GW115" s="86">
        <f t="shared" si="143"/>
        <v>2.6711243148321782E-19</v>
      </c>
      <c r="GX115" s="86">
        <f t="shared" si="143"/>
        <v>2.8674394152073891E-23</v>
      </c>
      <c r="GY115" s="86">
        <f t="shared" si="143"/>
        <v>2.3562436394322721E-22</v>
      </c>
      <c r="GZ115" s="86">
        <f t="shared" si="143"/>
        <v>1.5688834707329314E-7</v>
      </c>
      <c r="HA115" s="86">
        <f t="shared" si="143"/>
        <v>6.6656969015383293E-6</v>
      </c>
      <c r="HC115" s="86">
        <f t="shared" si="74"/>
        <v>0.49398951558499143</v>
      </c>
      <c r="HD115" s="86">
        <f t="shared" si="74"/>
        <v>0.45672125607173847</v>
      </c>
      <c r="HE115" s="86">
        <f t="shared" si="74"/>
        <v>0.39633657736539107</v>
      </c>
      <c r="HF115" s="86">
        <f t="shared" si="74"/>
        <v>0.4266557822116871</v>
      </c>
      <c r="HG115" s="86">
        <f t="shared" si="74"/>
        <v>0.43796520600807781</v>
      </c>
      <c r="HH115" s="86">
        <f t="shared" si="74"/>
        <v>0.34348704850590644</v>
      </c>
      <c r="HI115" s="86">
        <f t="shared" si="139"/>
        <v>0.28655796953993623</v>
      </c>
      <c r="HJ115" s="86">
        <f t="shared" si="139"/>
        <v>0.21088157804567811</v>
      </c>
      <c r="HK115" s="86">
        <f t="shared" si="139"/>
        <v>0.27311309815758955</v>
      </c>
      <c r="HL115" s="86">
        <f t="shared" si="139"/>
        <v>0.34368017012743046</v>
      </c>
      <c r="HM115" s="86">
        <f t="shared" si="139"/>
        <v>0.44342720782746309</v>
      </c>
      <c r="HN115" s="86">
        <f t="shared" si="139"/>
        <v>0.54470968055220903</v>
      </c>
      <c r="HO115" s="86">
        <f t="shared" si="139"/>
        <v>0.58278544962461853</v>
      </c>
      <c r="HP115" s="86">
        <f t="shared" si="139"/>
        <v>0.50266176878768931</v>
      </c>
      <c r="HQ115" s="86">
        <f t="shared" si="139"/>
        <v>0.49854138370495021</v>
      </c>
      <c r="HS115" s="86">
        <f t="shared" si="144"/>
        <v>2.6421521938526088E-10</v>
      </c>
      <c r="HT115" s="86">
        <f t="shared" si="144"/>
        <v>2.9840139200347157E-8</v>
      </c>
      <c r="HU115" s="86">
        <f t="shared" si="144"/>
        <v>1.434477807790357E-8</v>
      </c>
      <c r="HV115" s="86">
        <f t="shared" si="144"/>
        <v>7.5548413030503614E-8</v>
      </c>
      <c r="HW115" s="86">
        <f t="shared" si="144"/>
        <v>6.2102087559015918E-8</v>
      </c>
      <c r="HX115" s="86">
        <f t="shared" si="144"/>
        <v>3.5604109751207611E-7</v>
      </c>
      <c r="HY115" s="86">
        <f t="shared" si="144"/>
        <v>1.3709772514163197E-7</v>
      </c>
      <c r="HZ115" s="86">
        <f t="shared" si="144"/>
        <v>1.0414189755777473E-7</v>
      </c>
      <c r="IA115" s="86">
        <f t="shared" si="144"/>
        <v>5.0411461758088187E-8</v>
      </c>
      <c r="IB115" s="86">
        <f t="shared" si="144"/>
        <v>3.3008719043133804E-8</v>
      </c>
      <c r="IC115" s="86">
        <f t="shared" si="144"/>
        <v>1.1545110934222658E-8</v>
      </c>
      <c r="ID115" s="86">
        <f t="shared" si="144"/>
        <v>4.695610481119951E-10</v>
      </c>
      <c r="IE115" s="86">
        <f t="shared" si="144"/>
        <v>4.8457752600317929E-9</v>
      </c>
      <c r="IF115" s="86">
        <f t="shared" si="144"/>
        <v>3.2872245622255894E-8</v>
      </c>
      <c r="IG115" s="86">
        <f t="shared" si="144"/>
        <v>6.1685855209565683E-8</v>
      </c>
      <c r="II115" s="86">
        <f t="shared" si="145"/>
        <v>1.8707828769854213E-79</v>
      </c>
      <c r="IJ115" s="86">
        <f t="shared" si="145"/>
        <v>2.6140455150094737E-62</v>
      </c>
      <c r="IK115" s="86">
        <f t="shared" si="145"/>
        <v>1.6355349715686267E-65</v>
      </c>
      <c r="IL115" s="86">
        <f t="shared" si="145"/>
        <v>2.4310590721899271E-62</v>
      </c>
      <c r="IM115" s="86">
        <f t="shared" si="145"/>
        <v>9.6001811817258338E-62</v>
      </c>
      <c r="IN115" s="86">
        <f t="shared" si="145"/>
        <v>6.7162893642198923E-55</v>
      </c>
      <c r="IO115" s="86">
        <f t="shared" si="145"/>
        <v>9.107481739787815E-57</v>
      </c>
      <c r="IP115" s="86">
        <f t="shared" si="145"/>
        <v>1.019524217335479E-59</v>
      </c>
      <c r="IQ115" s="86">
        <f t="shared" si="145"/>
        <v>2.4376157287399428E-62</v>
      </c>
      <c r="IR115" s="86">
        <f t="shared" si="145"/>
        <v>1.1351721083253418E-63</v>
      </c>
      <c r="IS115" s="86">
        <f t="shared" si="145"/>
        <v>2.1463922587914492E-65</v>
      </c>
      <c r="IT115" s="86">
        <f t="shared" si="145"/>
        <v>4.3970595273084572E-75</v>
      </c>
      <c r="IU115" s="86">
        <f t="shared" si="145"/>
        <v>2.8177139963982848E-67</v>
      </c>
      <c r="IV115" s="86">
        <f t="shared" si="145"/>
        <v>8.7141093966867477E-45</v>
      </c>
      <c r="IW115" s="86">
        <f t="shared" si="145"/>
        <v>1.5142520915571439E-43</v>
      </c>
      <c r="IY115" s="86">
        <f t="shared" si="146"/>
        <v>0.49398951747407271</v>
      </c>
      <c r="IZ115" s="86">
        <f t="shared" si="146"/>
        <v>0.45672128591187766</v>
      </c>
      <c r="JA115" s="86">
        <f t="shared" si="146"/>
        <v>0.39633659171016916</v>
      </c>
      <c r="JB115" s="86">
        <f t="shared" si="146"/>
        <v>0.42665585776010012</v>
      </c>
      <c r="JC115" s="86">
        <f t="shared" si="146"/>
        <v>0.4379652681101654</v>
      </c>
      <c r="JD115" s="86">
        <f t="shared" si="146"/>
        <v>0.34348740454700394</v>
      </c>
      <c r="JE115" s="86">
        <f t="shared" si="146"/>
        <v>0.2865581066376614</v>
      </c>
      <c r="JF115" s="86">
        <f t="shared" si="146"/>
        <v>0.21088168218757566</v>
      </c>
      <c r="JG115" s="86">
        <f t="shared" si="146"/>
        <v>0.27311314856905133</v>
      </c>
      <c r="JH115" s="86">
        <f t="shared" si="146"/>
        <v>0.34368020313614972</v>
      </c>
      <c r="JI115" s="86">
        <f t="shared" si="146"/>
        <v>0.44342721937257401</v>
      </c>
      <c r="JJ115" s="86">
        <f t="shared" si="146"/>
        <v>0.54470968102177009</v>
      </c>
      <c r="JK115" s="86">
        <f t="shared" si="146"/>
        <v>0.58278545447039376</v>
      </c>
      <c r="JL115" s="86">
        <f t="shared" si="146"/>
        <v>0.502661958548282</v>
      </c>
      <c r="JM115" s="86">
        <f t="shared" si="146"/>
        <v>0.49854811108770697</v>
      </c>
    </row>
    <row r="116" spans="2:273" x14ac:dyDescent="0.25">
      <c r="B116" s="2">
        <v>89</v>
      </c>
      <c r="C116" s="37">
        <v>130.268</v>
      </c>
      <c r="D116" s="37">
        <v>128.09800000000001</v>
      </c>
      <c r="E116" s="37">
        <v>112.29300000000001</v>
      </c>
      <c r="F116" s="37">
        <v>117.80500000000001</v>
      </c>
      <c r="G116" s="37">
        <v>120.098</v>
      </c>
      <c r="H116" s="37">
        <v>99.927000000000007</v>
      </c>
      <c r="I116" s="37">
        <v>92.366</v>
      </c>
      <c r="J116" s="37">
        <v>82.415000000000006</v>
      </c>
      <c r="K116" s="37">
        <v>87.975999999999999</v>
      </c>
      <c r="L116" s="37">
        <v>103.244</v>
      </c>
      <c r="M116" s="37">
        <v>120.19499999999999</v>
      </c>
      <c r="N116" s="37">
        <v>149.65899999999999</v>
      </c>
      <c r="O116" s="37">
        <v>156.56100000000001</v>
      </c>
      <c r="P116" s="37">
        <v>152.70699999999999</v>
      </c>
      <c r="Q116" s="37">
        <v>122.682</v>
      </c>
      <c r="S116" s="4">
        <f t="shared" si="147"/>
        <v>126.51389080330237</v>
      </c>
      <c r="T116" s="4">
        <f t="shared" si="147"/>
        <v>122.03389879990857</v>
      </c>
      <c r="U116" s="4">
        <f t="shared" si="147"/>
        <v>112.14573045550399</v>
      </c>
      <c r="V116" s="4">
        <f t="shared" si="147"/>
        <v>116.03025842010514</v>
      </c>
      <c r="W116" s="4">
        <f t="shared" si="147"/>
        <v>117.30211412353422</v>
      </c>
      <c r="X116" s="4">
        <f t="shared" si="147"/>
        <v>102.36054571518437</v>
      </c>
      <c r="Y116" s="4">
        <f t="shared" si="147"/>
        <v>97.081487176172715</v>
      </c>
      <c r="Z116" s="4">
        <f t="shared" si="147"/>
        <v>89.020573073978341</v>
      </c>
      <c r="AA116" s="4">
        <f t="shared" si="147"/>
        <v>95.657114327182924</v>
      </c>
      <c r="AB116" s="4">
        <f t="shared" si="147"/>
        <v>103.10890512919444</v>
      </c>
      <c r="AC116" s="4">
        <f t="shared" si="147"/>
        <v>117.57124699248914</v>
      </c>
      <c r="AD116" s="4">
        <f t="shared" si="147"/>
        <v>140.34386058832263</v>
      </c>
      <c r="AE116" s="4">
        <f t="shared" si="147"/>
        <v>148.41874783971551</v>
      </c>
      <c r="AF116" s="4">
        <f t="shared" si="147"/>
        <v>151.40246471964616</v>
      </c>
      <c r="AG116" s="4">
        <f t="shared" si="147"/>
        <v>116.99161311586772</v>
      </c>
      <c r="AI116" s="4">
        <f t="shared" si="148"/>
        <v>3.7541091966976268</v>
      </c>
      <c r="AJ116" s="4">
        <f t="shared" si="148"/>
        <v>6.0641012000914429</v>
      </c>
      <c r="AK116" s="4">
        <f t="shared" si="148"/>
        <v>0.14726954449601237</v>
      </c>
      <c r="AL116" s="4">
        <f t="shared" si="148"/>
        <v>1.7747415798948651</v>
      </c>
      <c r="AM116" s="4">
        <f t="shared" si="148"/>
        <v>2.7958858764657748</v>
      </c>
      <c r="AN116" s="4">
        <f t="shared" si="148"/>
        <v>-2.4335457151843656</v>
      </c>
      <c r="AO116" s="4">
        <f t="shared" si="148"/>
        <v>-4.7154871761727151</v>
      </c>
      <c r="AP116" s="4">
        <f t="shared" si="148"/>
        <v>-6.6055730739783343</v>
      </c>
      <c r="AQ116" s="4">
        <f t="shared" si="148"/>
        <v>-7.6811143271829252</v>
      </c>
      <c r="AR116" s="4">
        <f t="shared" si="148"/>
        <v>0.13509487080555971</v>
      </c>
      <c r="AS116" s="4">
        <f t="shared" si="148"/>
        <v>2.6237530075108566</v>
      </c>
      <c r="AT116" s="4">
        <f t="shared" si="148"/>
        <v>9.3151394116773645</v>
      </c>
      <c r="AU116" s="4">
        <f t="shared" si="148"/>
        <v>8.1422521602844995</v>
      </c>
      <c r="AV116" s="4">
        <f t="shared" si="148"/>
        <v>1.3045352803538321</v>
      </c>
      <c r="AW116" s="4">
        <f t="shared" si="148"/>
        <v>5.6903868841322804</v>
      </c>
      <c r="AY116" s="2">
        <f t="shared" si="140"/>
        <v>77.038405445782132</v>
      </c>
      <c r="AZ116" s="2">
        <f t="shared" si="140"/>
        <v>77.636260104567796</v>
      </c>
      <c r="BA116" s="2">
        <f t="shared" si="140"/>
        <v>79.012378005924504</v>
      </c>
      <c r="BB116" s="2">
        <f t="shared" si="140"/>
        <v>77.601120188506883</v>
      </c>
      <c r="BC116" s="2">
        <f t="shared" si="140"/>
        <v>78.327180769913227</v>
      </c>
      <c r="BD116" s="2">
        <f t="shared" si="140"/>
        <v>77.986541513719231</v>
      </c>
      <c r="BE116" s="2">
        <f t="shared" si="140"/>
        <v>78.858858671458435</v>
      </c>
      <c r="BF116" s="2">
        <f t="shared" si="140"/>
        <v>77.770507427565946</v>
      </c>
      <c r="BG116" s="2">
        <f t="shared" si="140"/>
        <v>78.764071589716906</v>
      </c>
      <c r="BH116" s="2">
        <f t="shared" si="140"/>
        <v>78.55130176522762</v>
      </c>
      <c r="BI116" s="2">
        <f t="shared" si="140"/>
        <v>81.59366675312792</v>
      </c>
      <c r="BJ116" s="2">
        <f t="shared" si="140"/>
        <v>82.693110202026475</v>
      </c>
      <c r="BK116" s="2">
        <f t="shared" si="140"/>
        <v>79.988147722739214</v>
      </c>
      <c r="BL116" s="2">
        <f t="shared" si="140"/>
        <v>83.198592372879617</v>
      </c>
      <c r="BM116" s="2">
        <f t="shared" si="140"/>
        <v>82.658968501982045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 t="str">
        <f t="shared" si="141"/>
        <v/>
      </c>
      <c r="CJ116" s="2" t="str">
        <f t="shared" si="141"/>
        <v/>
      </c>
      <c r="CK116" s="2" t="str">
        <f t="shared" si="141"/>
        <v/>
      </c>
      <c r="CL116" s="2" t="str">
        <f t="shared" si="141"/>
        <v/>
      </c>
      <c r="CM116" s="2" t="str">
        <f t="shared" si="141"/>
        <v/>
      </c>
      <c r="CN116" s="2" t="str">
        <f t="shared" si="141"/>
        <v/>
      </c>
      <c r="CO116" s="2" t="str">
        <f t="shared" si="141"/>
        <v/>
      </c>
      <c r="CP116" s="2" t="str">
        <f t="shared" si="141"/>
        <v/>
      </c>
      <c r="CQ116" s="2" t="str">
        <f t="shared" si="141"/>
        <v/>
      </c>
      <c r="CR116" s="2" t="str">
        <f t="shared" si="141"/>
        <v/>
      </c>
      <c r="CS116" s="2" t="str">
        <f t="shared" si="141"/>
        <v/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 t="str">
        <f t="shared" si="115"/>
        <v/>
      </c>
      <c r="CZ116" s="2" t="str">
        <f t="shared" si="116"/>
        <v/>
      </c>
      <c r="DA116" s="2" t="str">
        <f t="shared" si="117"/>
        <v/>
      </c>
      <c r="DB116" s="2" t="str">
        <f t="shared" si="118"/>
        <v/>
      </c>
      <c r="DC116" s="2" t="str">
        <f t="shared" si="119"/>
        <v/>
      </c>
      <c r="DD116" s="2" t="str">
        <f t="shared" si="120"/>
        <v/>
      </c>
      <c r="DE116" s="2" t="str">
        <f t="shared" si="121"/>
        <v/>
      </c>
      <c r="DF116" s="2" t="str">
        <f t="shared" si="122"/>
        <v/>
      </c>
      <c r="DG116" s="2" t="str">
        <f t="shared" si="123"/>
        <v/>
      </c>
      <c r="DH116" s="2" t="str">
        <f t="shared" si="124"/>
        <v/>
      </c>
      <c r="DI116" s="2" t="str">
        <f t="shared" si="125"/>
        <v/>
      </c>
      <c r="DK116" s="2">
        <f t="shared" si="149"/>
        <v>94.608710359408008</v>
      </c>
      <c r="DL116" s="2">
        <f t="shared" si="149"/>
        <v>101.18084077465356</v>
      </c>
      <c r="DM116" s="2">
        <f t="shared" si="149"/>
        <v>102.75247427274941</v>
      </c>
      <c r="DN116" s="2">
        <f t="shared" si="149"/>
        <v>101.41236097560977</v>
      </c>
      <c r="DO116" s="2">
        <f t="shared" si="149"/>
        <v>97.93177595818814</v>
      </c>
      <c r="DP116" s="2">
        <f t="shared" si="149"/>
        <v>98.259968425033094</v>
      </c>
      <c r="DQ116" s="2">
        <f t="shared" si="149"/>
        <v>97.371137293034039</v>
      </c>
      <c r="DR116" s="2">
        <f t="shared" si="149"/>
        <v>91.752161582603421</v>
      </c>
      <c r="DS116" s="2">
        <f t="shared" si="149"/>
        <v>99.80143128964059</v>
      </c>
      <c r="DT116" s="2">
        <f t="shared" si="149"/>
        <v>98.600355481727576</v>
      </c>
      <c r="DU116" s="2">
        <f t="shared" si="149"/>
        <v>105.51590909090908</v>
      </c>
      <c r="DV116" s="2">
        <f t="shared" si="149"/>
        <v>99.988167623074588</v>
      </c>
      <c r="DW116" s="2">
        <f t="shared" si="149"/>
        <v>103.08535148421254</v>
      </c>
      <c r="DX116" s="2">
        <f t="shared" si="149"/>
        <v>97.795136585365853</v>
      </c>
      <c r="DY116" s="2">
        <f t="shared" si="149"/>
        <v>93.642401026392946</v>
      </c>
      <c r="EA116" s="2">
        <f t="shared" si="95"/>
        <v>76.749725888324846</v>
      </c>
      <c r="EB116" s="2">
        <f t="shared" si="95"/>
        <v>77.318794914633585</v>
      </c>
      <c r="EC116" s="2">
        <f t="shared" si="95"/>
        <v>78.685368141824767</v>
      </c>
      <c r="ED116" s="2">
        <f t="shared" si="95"/>
        <v>77.311731142014324</v>
      </c>
      <c r="EE116" s="2">
        <f t="shared" ref="EE116:EL147" si="152">CI$228*$B116+CI$229</f>
        <v>78.077719425363227</v>
      </c>
      <c r="EF116" s="2">
        <f t="shared" si="152"/>
        <v>77.715073605103214</v>
      </c>
      <c r="EG116" s="2">
        <f t="shared" si="152"/>
        <v>78.599923370429252</v>
      </c>
      <c r="EH116" s="2">
        <f t="shared" si="152"/>
        <v>77.563859699248141</v>
      </c>
      <c r="EI116" s="2">
        <f t="shared" si="152"/>
        <v>78.438159507026128</v>
      </c>
      <c r="EJ116" s="2">
        <f t="shared" si="152"/>
        <v>78.251640259767314</v>
      </c>
      <c r="EK116" s="2">
        <f t="shared" si="152"/>
        <v>81.222161403875475</v>
      </c>
      <c r="EL116" s="2">
        <f t="shared" si="152"/>
        <v>82.431517604732974</v>
      </c>
      <c r="EM116" s="2">
        <f t="shared" si="136"/>
        <v>79.665405114831174</v>
      </c>
      <c r="EN116" s="2">
        <f t="shared" si="136"/>
        <v>82.905259387637201</v>
      </c>
      <c r="EO116" s="2">
        <f t="shared" si="136"/>
        <v>82.383964751842313</v>
      </c>
      <c r="EQ116" s="2">
        <f t="shared" si="150"/>
        <v>77.211737161812152</v>
      </c>
      <c r="ER116" s="2">
        <f t="shared" si="150"/>
        <v>77.161085479981736</v>
      </c>
      <c r="ES116" s="2">
        <f t="shared" si="150"/>
        <v>78.540599508173472</v>
      </c>
      <c r="ET116" s="2">
        <f t="shared" si="150"/>
        <v>76.916940215449031</v>
      </c>
      <c r="EU116" s="2">
        <f t="shared" si="150"/>
        <v>77.563842899393748</v>
      </c>
      <c r="EV116" s="2">
        <f t="shared" si="150"/>
        <v>77.925594319428654</v>
      </c>
      <c r="EW116" s="2">
        <f t="shared" si="150"/>
        <v>78.500058767918787</v>
      </c>
      <c r="EX116" s="2">
        <f t="shared" si="150"/>
        <v>77.500114539329871</v>
      </c>
      <c r="EY116" s="2">
        <f t="shared" si="150"/>
        <v>78.206191139343602</v>
      </c>
      <c r="EZ116" s="2">
        <f t="shared" si="150"/>
        <v>78.074191566515822</v>
      </c>
      <c r="FA116" s="2">
        <f t="shared" si="150"/>
        <v>80.729630705643004</v>
      </c>
      <c r="FB116" s="2">
        <f t="shared" si="150"/>
        <v>81.759288840005041</v>
      </c>
      <c r="FC116" s="2">
        <f t="shared" si="150"/>
        <v>79.497288922751949</v>
      </c>
      <c r="FD116" s="2">
        <f t="shared" si="150"/>
        <v>82.920986559557605</v>
      </c>
      <c r="FE116" s="2">
        <f t="shared" si="150"/>
        <v>84.114728830061665</v>
      </c>
      <c r="FG116" s="2">
        <f t="shared" si="151"/>
        <v>0.98387953841052667</v>
      </c>
      <c r="FH116" s="2">
        <f t="shared" si="151"/>
        <v>0.98667921865209285</v>
      </c>
      <c r="FI116" s="2">
        <f t="shared" si="151"/>
        <v>0.98639800807158251</v>
      </c>
      <c r="FJ116" s="2">
        <f t="shared" si="151"/>
        <v>0.98795462348199214</v>
      </c>
      <c r="FK116" s="2">
        <f t="shared" si="151"/>
        <v>0.98737920536840562</v>
      </c>
      <c r="FL116" s="2">
        <f t="shared" si="151"/>
        <v>0.98681294296216793</v>
      </c>
      <c r="FM116" s="2">
        <f t="shared" si="151"/>
        <v>0.9861904106024435</v>
      </c>
      <c r="FN116" s="2">
        <f t="shared" si="151"/>
        <v>0.98541985996705628</v>
      </c>
      <c r="FO116" s="2">
        <f t="shared" si="151"/>
        <v>0.98471499087199477</v>
      </c>
      <c r="FP116" s="2">
        <f t="shared" si="151"/>
        <v>0.98525377733777375</v>
      </c>
      <c r="FQ116" s="2">
        <f t="shared" si="151"/>
        <v>0.98466819760889501</v>
      </c>
      <c r="FR116" s="2">
        <f t="shared" si="151"/>
        <v>0.9850359449728131</v>
      </c>
      <c r="FS116" s="2">
        <f t="shared" si="151"/>
        <v>0.98620812735344432</v>
      </c>
      <c r="FT116" s="2">
        <f t="shared" si="151"/>
        <v>0.98030121937294279</v>
      </c>
      <c r="FU116" s="2">
        <f t="shared" si="151"/>
        <v>0.9757689635048381</v>
      </c>
      <c r="FW116" s="2">
        <f t="shared" si="142"/>
        <v>1.6979764547060214E-3</v>
      </c>
      <c r="FX116" s="2">
        <f t="shared" si="142"/>
        <v>2.5103474736494573E-3</v>
      </c>
      <c r="FY116" s="2">
        <f t="shared" si="142"/>
        <v>2.4226189377077561E-3</v>
      </c>
      <c r="FZ116" s="2">
        <f t="shared" si="142"/>
        <v>2.3103726880253587E-3</v>
      </c>
      <c r="GA116" s="2">
        <f t="shared" si="142"/>
        <v>2.1651612763528183E-3</v>
      </c>
      <c r="GB116" s="2">
        <f t="shared" si="142"/>
        <v>2.5708101508272962E-3</v>
      </c>
      <c r="GC116" s="2">
        <f t="shared" si="142"/>
        <v>2.8784547122194352E-3</v>
      </c>
      <c r="GD116" s="2">
        <f t="shared" si="142"/>
        <v>3.4465357288148701E-3</v>
      </c>
      <c r="GE116" s="2">
        <f t="shared" si="142"/>
        <v>2.697443262627555E-3</v>
      </c>
      <c r="GF116" s="2">
        <f t="shared" si="142"/>
        <v>2.283364760453579E-3</v>
      </c>
      <c r="GG116" s="2">
        <f t="shared" si="142"/>
        <v>1.9523445502070177E-3</v>
      </c>
      <c r="GH116" s="2">
        <f t="shared" si="142"/>
        <v>1.6751435420748987E-3</v>
      </c>
      <c r="GI116" s="2">
        <f t="shared" si="142"/>
        <v>1.5602887764295634E-3</v>
      </c>
      <c r="GJ116" s="2">
        <f t="shared" si="142"/>
        <v>1.3073399740673017E-3</v>
      </c>
      <c r="GK116" s="2">
        <f t="shared" si="142"/>
        <v>1.2712130557380175E-3</v>
      </c>
      <c r="GM116" s="86">
        <f t="shared" si="143"/>
        <v>3.1025477228206924E-10</v>
      </c>
      <c r="GN116" s="86">
        <f t="shared" si="143"/>
        <v>4.6983865050960771E-21</v>
      </c>
      <c r="GO116" s="86">
        <f t="shared" si="143"/>
        <v>5.3639049105273525E-22</v>
      </c>
      <c r="GP116" s="86">
        <f t="shared" si="143"/>
        <v>3.6888809034339443E-23</v>
      </c>
      <c r="GQ116" s="86">
        <f t="shared" si="143"/>
        <v>5.7340040064481212E-19</v>
      </c>
      <c r="GR116" s="86">
        <f t="shared" si="143"/>
        <v>1.0216986180832085E-18</v>
      </c>
      <c r="GS116" s="86">
        <f t="shared" si="143"/>
        <v>1.7591239378128946E-18</v>
      </c>
      <c r="GT116" s="86">
        <f t="shared" si="143"/>
        <v>1.2223020980974272E-19</v>
      </c>
      <c r="GU116" s="86">
        <f t="shared" si="143"/>
        <v>2.0168084688676691E-19</v>
      </c>
      <c r="GV116" s="86">
        <f t="shared" si="143"/>
        <v>9.8166842843692074E-18</v>
      </c>
      <c r="GW116" s="86">
        <f t="shared" si="143"/>
        <v>7.3734192582179028E-21</v>
      </c>
      <c r="GX116" s="86">
        <f t="shared" si="143"/>
        <v>3.3344761735942385E-25</v>
      </c>
      <c r="GY116" s="86">
        <f t="shared" si="143"/>
        <v>3.4911423949869729E-24</v>
      </c>
      <c r="GZ116" s="86">
        <f t="shared" si="143"/>
        <v>4.2947890148437435E-8</v>
      </c>
      <c r="HA116" s="86">
        <f t="shared" si="143"/>
        <v>2.749567346838224E-6</v>
      </c>
      <c r="HC116" s="86">
        <f t="shared" si="74"/>
        <v>0.43469425935689621</v>
      </c>
      <c r="HD116" s="86">
        <f t="shared" si="74"/>
        <v>0.33161978004992643</v>
      </c>
      <c r="HE116" s="86">
        <f t="shared" si="74"/>
        <v>0.26438907050848953</v>
      </c>
      <c r="HF116" s="86">
        <f t="shared" si="74"/>
        <v>0.30090408587364903</v>
      </c>
      <c r="HG116" s="86">
        <f t="shared" si="74"/>
        <v>0.31590025030824626</v>
      </c>
      <c r="HH116" s="86">
        <f t="shared" si="74"/>
        <v>0.22038231577887338</v>
      </c>
      <c r="HI116" s="86">
        <f t="shared" si="139"/>
        <v>0.17611172468084133</v>
      </c>
      <c r="HJ116" s="86">
        <f t="shared" si="139"/>
        <v>0.11692746960075937</v>
      </c>
      <c r="HK116" s="86">
        <f t="shared" si="139"/>
        <v>0.167231703101556</v>
      </c>
      <c r="HL116" s="86">
        <f t="shared" si="139"/>
        <v>0.2225866762325388</v>
      </c>
      <c r="HM116" s="86">
        <f t="shared" si="139"/>
        <v>0.30015833429725708</v>
      </c>
      <c r="HN116" s="86">
        <f t="shared" si="139"/>
        <v>0.41840136492256264</v>
      </c>
      <c r="HO116" s="86">
        <f t="shared" si="139"/>
        <v>0.47347835583314796</v>
      </c>
      <c r="HP116" s="86">
        <f t="shared" si="139"/>
        <v>0.50105795388759133</v>
      </c>
      <c r="HQ116" s="86">
        <f t="shared" si="139"/>
        <v>0.46979095718310943</v>
      </c>
      <c r="HS116" s="86">
        <f t="shared" si="144"/>
        <v>6.9446801313591016E-10</v>
      </c>
      <c r="HT116" s="86">
        <f t="shared" si="144"/>
        <v>6.6488899402536802E-8</v>
      </c>
      <c r="HU116" s="86">
        <f t="shared" si="144"/>
        <v>3.306190550328757E-8</v>
      </c>
      <c r="HV116" s="86">
        <f t="shared" si="144"/>
        <v>1.628825521619292E-7</v>
      </c>
      <c r="HW116" s="86">
        <f t="shared" si="144"/>
        <v>1.3296752288799897E-7</v>
      </c>
      <c r="HX116" s="86">
        <f t="shared" si="144"/>
        <v>7.1381793014624678E-7</v>
      </c>
      <c r="HY116" s="86">
        <f t="shared" si="144"/>
        <v>2.8871675816020681E-7</v>
      </c>
      <c r="HZ116" s="86">
        <f t="shared" si="144"/>
        <v>2.3062458159806903E-7</v>
      </c>
      <c r="IA116" s="86">
        <f t="shared" si="144"/>
        <v>1.1196440679428486E-7</v>
      </c>
      <c r="IB116" s="86">
        <f t="shared" si="144"/>
        <v>7.3117530603805553E-8</v>
      </c>
      <c r="IC116" s="86">
        <f t="shared" si="144"/>
        <v>2.5980929992685907E-8</v>
      </c>
      <c r="ID116" s="86">
        <f t="shared" si="144"/>
        <v>1.1833633692385193E-9</v>
      </c>
      <c r="IE116" s="86">
        <f t="shared" si="144"/>
        <v>1.0941864408223252E-8</v>
      </c>
      <c r="IF116" s="86">
        <f t="shared" si="144"/>
        <v>6.6131359777951908E-8</v>
      </c>
      <c r="IG116" s="86">
        <f t="shared" si="144"/>
        <v>1.2074169456909273E-7</v>
      </c>
      <c r="II116" s="86">
        <f t="shared" si="145"/>
        <v>2.9192820211407576E-77</v>
      </c>
      <c r="IJ116" s="86">
        <f t="shared" si="145"/>
        <v>1.7247674296233641E-60</v>
      </c>
      <c r="IK116" s="86">
        <f t="shared" si="145"/>
        <v>1.3122883554191308E-63</v>
      </c>
      <c r="IL116" s="86">
        <f t="shared" si="145"/>
        <v>1.5196782502399457E-60</v>
      </c>
      <c r="IM116" s="86">
        <f t="shared" si="145"/>
        <v>5.5226496674463481E-60</v>
      </c>
      <c r="IN116" s="86">
        <f t="shared" si="145"/>
        <v>2.6960512185113804E-53</v>
      </c>
      <c r="IO116" s="86">
        <f t="shared" si="145"/>
        <v>4.4730786296298314E-55</v>
      </c>
      <c r="IP116" s="86">
        <f t="shared" si="145"/>
        <v>7.0068396332339752E-58</v>
      </c>
      <c r="IQ116" s="86">
        <f t="shared" si="145"/>
        <v>1.6942304176580298E-60</v>
      </c>
      <c r="IR116" s="86">
        <f t="shared" si="145"/>
        <v>7.7071994438939153E-62</v>
      </c>
      <c r="IS116" s="86">
        <f t="shared" si="145"/>
        <v>1.472553567546055E-63</v>
      </c>
      <c r="IT116" s="86">
        <f t="shared" si="145"/>
        <v>5.1153868697972808E-73</v>
      </c>
      <c r="IU116" s="86">
        <f t="shared" si="145"/>
        <v>1.888543923494109E-65</v>
      </c>
      <c r="IV116" s="86">
        <f t="shared" si="145"/>
        <v>1.2877868922458882E-43</v>
      </c>
      <c r="IW116" s="86">
        <f t="shared" si="145"/>
        <v>2.0492709559330888E-42</v>
      </c>
      <c r="IY116" s="86">
        <f t="shared" si="146"/>
        <v>0.43469426036161901</v>
      </c>
      <c r="IZ116" s="86">
        <f t="shared" si="146"/>
        <v>0.33161984653882581</v>
      </c>
      <c r="JA116" s="86">
        <f t="shared" si="146"/>
        <v>0.26438910357039502</v>
      </c>
      <c r="JB116" s="86">
        <f t="shared" si="146"/>
        <v>0.3009042487562012</v>
      </c>
      <c r="JC116" s="86">
        <f t="shared" si="146"/>
        <v>0.31590038327576914</v>
      </c>
      <c r="JD116" s="86">
        <f t="shared" si="146"/>
        <v>0.22038302959680353</v>
      </c>
      <c r="JE116" s="86">
        <f t="shared" si="146"/>
        <v>0.17611201339759949</v>
      </c>
      <c r="JF116" s="86">
        <f t="shared" si="146"/>
        <v>0.11692770022534096</v>
      </c>
      <c r="JG116" s="86">
        <f t="shared" si="146"/>
        <v>0.1672318150659628</v>
      </c>
      <c r="JH116" s="86">
        <f t="shared" si="146"/>
        <v>0.22258674935006942</v>
      </c>
      <c r="JI116" s="86">
        <f t="shared" si="146"/>
        <v>0.3001583602781871</v>
      </c>
      <c r="JJ116" s="86">
        <f t="shared" si="146"/>
        <v>0.41840136610592599</v>
      </c>
      <c r="JK116" s="86">
        <f t="shared" si="146"/>
        <v>0.47347836677501237</v>
      </c>
      <c r="JL116" s="86">
        <f t="shared" si="146"/>
        <v>0.5010580629668413</v>
      </c>
      <c r="JM116" s="86">
        <f t="shared" si="146"/>
        <v>0.46979382749215087</v>
      </c>
    </row>
    <row r="117" spans="2:273" x14ac:dyDescent="0.25">
      <c r="B117" s="2">
        <v>90</v>
      </c>
      <c r="C117" s="37">
        <v>115.95099999999999</v>
      </c>
      <c r="D117" s="37">
        <v>97.268000000000001</v>
      </c>
      <c r="E117" s="37">
        <v>87.22</v>
      </c>
      <c r="F117" s="37">
        <v>92.659000000000006</v>
      </c>
      <c r="G117" s="37">
        <v>95.902000000000001</v>
      </c>
      <c r="H117" s="37">
        <v>82.975999999999999</v>
      </c>
      <c r="I117" s="37">
        <v>79.072999999999993</v>
      </c>
      <c r="J117" s="37">
        <v>77.828999999999994</v>
      </c>
      <c r="K117" s="37">
        <v>78.438999999999993</v>
      </c>
      <c r="L117" s="37">
        <v>83.462999999999994</v>
      </c>
      <c r="M117" s="37">
        <v>93.462999999999994</v>
      </c>
      <c r="N117" s="37">
        <v>115.95099999999999</v>
      </c>
      <c r="O117" s="37">
        <v>127.58499999999999</v>
      </c>
      <c r="P117" s="37">
        <v>147.65899999999999</v>
      </c>
      <c r="Q117" s="37">
        <v>116.65900000000001</v>
      </c>
      <c r="S117" s="4">
        <f t="shared" si="147"/>
        <v>112.70588713102347</v>
      </c>
      <c r="T117" s="4">
        <f t="shared" si="147"/>
        <v>102.34448938634051</v>
      </c>
      <c r="U117" s="4">
        <f t="shared" si="147"/>
        <v>95.498500920944579</v>
      </c>
      <c r="V117" s="4">
        <f t="shared" si="147"/>
        <v>98.334499110832311</v>
      </c>
      <c r="W117" s="4">
        <f t="shared" si="147"/>
        <v>100.03826693319451</v>
      </c>
      <c r="X117" s="4">
        <f t="shared" si="147"/>
        <v>89.859642899746689</v>
      </c>
      <c r="Y117" s="4">
        <f t="shared" si="147"/>
        <v>87.257925960697918</v>
      </c>
      <c r="Z117" s="4">
        <f t="shared" si="147"/>
        <v>82.265989978794181</v>
      </c>
      <c r="AA117" s="4">
        <f t="shared" si="147"/>
        <v>86.446992895076903</v>
      </c>
      <c r="AB117" s="4">
        <f t="shared" si="147"/>
        <v>90.496740971300099</v>
      </c>
      <c r="AC117" s="4">
        <f t="shared" si="147"/>
        <v>99.615201672897442</v>
      </c>
      <c r="AD117" s="4">
        <f t="shared" si="147"/>
        <v>115.88202185395006</v>
      </c>
      <c r="AE117" s="4">
        <f t="shared" si="147"/>
        <v>122.89570601174594</v>
      </c>
      <c r="AF117" s="4">
        <f t="shared" si="147"/>
        <v>139.96779200793588</v>
      </c>
      <c r="AG117" s="4">
        <f t="shared" si="147"/>
        <v>108.8540583483785</v>
      </c>
      <c r="AI117" s="4">
        <f t="shared" si="148"/>
        <v>3.2451128689765198</v>
      </c>
      <c r="AJ117" s="4">
        <f t="shared" si="148"/>
        <v>-5.0764893863405121</v>
      </c>
      <c r="AK117" s="4">
        <f t="shared" si="148"/>
        <v>-8.2785009209445803</v>
      </c>
      <c r="AL117" s="4">
        <f t="shared" si="148"/>
        <v>-5.6754991108323054</v>
      </c>
      <c r="AM117" s="4">
        <f t="shared" si="148"/>
        <v>-4.1362669331945057</v>
      </c>
      <c r="AN117" s="4">
        <f t="shared" si="148"/>
        <v>-6.8836428997466896</v>
      </c>
      <c r="AO117" s="4">
        <f t="shared" si="148"/>
        <v>-8.1849259606979246</v>
      </c>
      <c r="AP117" s="4">
        <f t="shared" si="148"/>
        <v>-4.4369899787941876</v>
      </c>
      <c r="AQ117" s="4">
        <f t="shared" si="148"/>
        <v>-8.0079928950769101</v>
      </c>
      <c r="AR117" s="4">
        <f t="shared" si="148"/>
        <v>-7.0337409713001051</v>
      </c>
      <c r="AS117" s="4">
        <f t="shared" si="148"/>
        <v>-6.1522016728974478</v>
      </c>
      <c r="AT117" s="4">
        <f t="shared" si="148"/>
        <v>6.8978146049929023E-2</v>
      </c>
      <c r="AU117" s="4">
        <f t="shared" si="148"/>
        <v>4.6892939882540503</v>
      </c>
      <c r="AV117" s="4">
        <f t="shared" si="148"/>
        <v>7.6912079920641077</v>
      </c>
      <c r="AW117" s="4">
        <f t="shared" si="148"/>
        <v>7.8049416516215047</v>
      </c>
      <c r="AY117" s="2">
        <f t="shared" si="140"/>
        <v>76.941465035587356</v>
      </c>
      <c r="AZ117" s="2">
        <f t="shared" si="140"/>
        <v>77.518935496223079</v>
      </c>
      <c r="BA117" s="2">
        <f t="shared" si="140"/>
        <v>78.868122549464303</v>
      </c>
      <c r="BB117" s="2">
        <f t="shared" si="140"/>
        <v>77.464426742747619</v>
      </c>
      <c r="BC117" s="2">
        <f t="shared" si="140"/>
        <v>78.169032567595366</v>
      </c>
      <c r="BD117" s="2">
        <f t="shared" si="140"/>
        <v>77.882458005975991</v>
      </c>
      <c r="BE117" s="2">
        <f t="shared" si="140"/>
        <v>78.729195196288984</v>
      </c>
      <c r="BF117" s="2">
        <f t="shared" si="140"/>
        <v>77.640906456487087</v>
      </c>
      <c r="BG117" s="2">
        <f t="shared" si="140"/>
        <v>78.605626402972575</v>
      </c>
      <c r="BH117" s="2">
        <f t="shared" si="140"/>
        <v>78.39535374642449</v>
      </c>
      <c r="BI117" s="2">
        <f t="shared" si="140"/>
        <v>81.415077343382876</v>
      </c>
      <c r="BJ117" s="2">
        <f t="shared" si="140"/>
        <v>82.484787482419819</v>
      </c>
      <c r="BK117" s="2">
        <f t="shared" si="140"/>
        <v>79.828629861199303</v>
      </c>
      <c r="BL117" s="2">
        <f t="shared" si="140"/>
        <v>83.067728735310865</v>
      </c>
      <c r="BM117" s="2">
        <f t="shared" si="140"/>
        <v>82.601699119628975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 t="str">
        <f t="shared" si="141"/>
        <v/>
      </c>
      <c r="CI117" s="2" t="str">
        <f t="shared" si="141"/>
        <v/>
      </c>
      <c r="CJ117" s="2" t="str">
        <f t="shared" si="141"/>
        <v/>
      </c>
      <c r="CK117" s="2" t="str">
        <f t="shared" si="141"/>
        <v/>
      </c>
      <c r="CL117" s="2" t="str">
        <f t="shared" si="141"/>
        <v/>
      </c>
      <c r="CM117" s="2" t="str">
        <f t="shared" si="141"/>
        <v/>
      </c>
      <c r="CN117" s="2" t="str">
        <f t="shared" si="141"/>
        <v/>
      </c>
      <c r="CO117" s="2" t="str">
        <f t="shared" si="141"/>
        <v/>
      </c>
      <c r="CP117" s="2" t="str">
        <f t="shared" si="141"/>
        <v/>
      </c>
      <c r="CQ117" s="2" t="str">
        <f t="shared" si="141"/>
        <v/>
      </c>
      <c r="CR117" s="2" t="str">
        <f t="shared" si="141"/>
        <v/>
      </c>
      <c r="CS117" s="2" t="str">
        <f t="shared" si="141"/>
        <v/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 t="str">
        <f t="shared" si="114"/>
        <v/>
      </c>
      <c r="CY117" s="2" t="str">
        <f t="shared" si="115"/>
        <v/>
      </c>
      <c r="CZ117" s="2" t="str">
        <f t="shared" si="116"/>
        <v/>
      </c>
      <c r="DA117" s="2" t="str">
        <f t="shared" si="117"/>
        <v/>
      </c>
      <c r="DB117" s="2" t="str">
        <f t="shared" si="118"/>
        <v/>
      </c>
      <c r="DC117" s="2" t="str">
        <f t="shared" si="119"/>
        <v/>
      </c>
      <c r="DD117" s="2" t="str">
        <f t="shared" si="120"/>
        <v/>
      </c>
      <c r="DE117" s="2" t="str">
        <f t="shared" si="121"/>
        <v/>
      </c>
      <c r="DF117" s="2" t="str">
        <f t="shared" si="122"/>
        <v/>
      </c>
      <c r="DG117" s="2" t="str">
        <f t="shared" si="123"/>
        <v/>
      </c>
      <c r="DH117" s="2" t="str">
        <f t="shared" si="124"/>
        <v/>
      </c>
      <c r="DI117" s="2" t="str">
        <f t="shared" si="125"/>
        <v/>
      </c>
      <c r="DK117" s="2">
        <f t="shared" si="149"/>
        <v>94.789962297392506</v>
      </c>
      <c r="DL117" s="2">
        <f t="shared" si="149"/>
        <v>101.42770602058177</v>
      </c>
      <c r="DM117" s="2">
        <f t="shared" si="149"/>
        <v>103.00706409529215</v>
      </c>
      <c r="DN117" s="2">
        <f t="shared" si="149"/>
        <v>101.64248780487807</v>
      </c>
      <c r="DO117" s="2">
        <f t="shared" si="149"/>
        <v>98.09443902439024</v>
      </c>
      <c r="DP117" s="2">
        <f t="shared" si="149"/>
        <v>98.418277314102056</v>
      </c>
      <c r="DQ117" s="2">
        <f t="shared" si="149"/>
        <v>97.49629327715202</v>
      </c>
      <c r="DR117" s="2">
        <f t="shared" si="149"/>
        <v>91.776001510117766</v>
      </c>
      <c r="DS117" s="2">
        <f t="shared" si="149"/>
        <v>99.938859901338958</v>
      </c>
      <c r="DT117" s="2">
        <f t="shared" si="149"/>
        <v>98.692282392026584</v>
      </c>
      <c r="DU117" s="2">
        <f t="shared" si="149"/>
        <v>105.69141818181816</v>
      </c>
      <c r="DV117" s="2">
        <f t="shared" si="149"/>
        <v>100.08963349441257</v>
      </c>
      <c r="DW117" s="2">
        <f t="shared" si="149"/>
        <v>103.22202849579993</v>
      </c>
      <c r="DX117" s="2">
        <f t="shared" si="149"/>
        <v>97.913914634146352</v>
      </c>
      <c r="DY117" s="2">
        <f t="shared" si="149"/>
        <v>93.761385447214053</v>
      </c>
      <c r="EA117" s="2">
        <f t="shared" ref="EA117:EK159" si="153">CE$228*$B117+CE$229</f>
        <v>76.673919316056612</v>
      </c>
      <c r="EB117" s="2">
        <f t="shared" si="153"/>
        <v>77.224970487938847</v>
      </c>
      <c r="EC117" s="2">
        <f t="shared" si="153"/>
        <v>78.56491518568653</v>
      </c>
      <c r="ED117" s="2">
        <f t="shared" si="153"/>
        <v>77.196539991571854</v>
      </c>
      <c r="EE117" s="2">
        <f t="shared" si="152"/>
        <v>77.937924820357807</v>
      </c>
      <c r="EF117" s="2">
        <f t="shared" si="152"/>
        <v>77.631612043475883</v>
      </c>
      <c r="EG117" s="2">
        <f t="shared" si="152"/>
        <v>78.489822257551666</v>
      </c>
      <c r="EH117" s="2">
        <f t="shared" si="152"/>
        <v>77.450396992481217</v>
      </c>
      <c r="EI117" s="2">
        <f t="shared" si="152"/>
        <v>78.304281136998213</v>
      </c>
      <c r="EJ117" s="2">
        <f t="shared" si="152"/>
        <v>78.118726526236927</v>
      </c>
      <c r="EK117" s="2">
        <f t="shared" si="152"/>
        <v>81.071356940281134</v>
      </c>
      <c r="EL117" s="2">
        <f t="shared" si="152"/>
        <v>82.242067061080917</v>
      </c>
      <c r="EM117" s="2">
        <f t="shared" si="136"/>
        <v>79.530541479404633</v>
      </c>
      <c r="EN117" s="2">
        <f t="shared" si="136"/>
        <v>82.795629116117851</v>
      </c>
      <c r="EO117" s="2">
        <f t="shared" si="136"/>
        <v>82.346626698037824</v>
      </c>
      <c r="EQ117" s="2">
        <f t="shared" si="150"/>
        <v>77.116943513599523</v>
      </c>
      <c r="ER117" s="2">
        <f t="shared" si="150"/>
        <v>77.075353902208434</v>
      </c>
      <c r="ES117" s="2">
        <f t="shared" si="150"/>
        <v>78.427541387518332</v>
      </c>
      <c r="ET117" s="2">
        <f t="shared" si="150"/>
        <v>76.821653232100005</v>
      </c>
      <c r="EU117" s="2">
        <f t="shared" si="150"/>
        <v>77.450159788942059</v>
      </c>
      <c r="EV117" s="2">
        <f t="shared" si="150"/>
        <v>77.830237453572664</v>
      </c>
      <c r="EW117" s="2">
        <f t="shared" si="150"/>
        <v>78.396268482825576</v>
      </c>
      <c r="EX117" s="2">
        <f t="shared" si="150"/>
        <v>77.390490722804401</v>
      </c>
      <c r="EY117" s="2">
        <f t="shared" si="150"/>
        <v>78.084811982517593</v>
      </c>
      <c r="EZ117" s="2">
        <f t="shared" si="150"/>
        <v>77.950879857610929</v>
      </c>
      <c r="FA117" s="2">
        <f t="shared" si="150"/>
        <v>80.603529753886392</v>
      </c>
      <c r="FB117" s="2">
        <f t="shared" si="150"/>
        <v>81.603210607599436</v>
      </c>
      <c r="FC117" s="2">
        <f t="shared" si="150"/>
        <v>79.370824375256376</v>
      </c>
      <c r="FD117" s="2">
        <f t="shared" si="150"/>
        <v>82.809896705741835</v>
      </c>
      <c r="FE117" s="2">
        <f t="shared" si="150"/>
        <v>83.981902141000205</v>
      </c>
      <c r="FG117" s="2">
        <f t="shared" si="151"/>
        <v>0.98527708092546973</v>
      </c>
      <c r="FH117" s="2">
        <f t="shared" si="151"/>
        <v>0.98783704701493269</v>
      </c>
      <c r="FI117" s="2">
        <f t="shared" si="151"/>
        <v>0.98757997128815589</v>
      </c>
      <c r="FJ117" s="2">
        <f t="shared" si="151"/>
        <v>0.9890028305631976</v>
      </c>
      <c r="FK117" s="2">
        <f t="shared" si="151"/>
        <v>0.98847690217377138</v>
      </c>
      <c r="FL117" s="2">
        <f t="shared" si="151"/>
        <v>0.98795928998876892</v>
      </c>
      <c r="FM117" s="2">
        <f t="shared" si="151"/>
        <v>0.98739018266672229</v>
      </c>
      <c r="FN117" s="2">
        <f t="shared" si="151"/>
        <v>0.98668567337711421</v>
      </c>
      <c r="FO117" s="2">
        <f t="shared" si="151"/>
        <v>0.98604113250360081</v>
      </c>
      <c r="FP117" s="2">
        <f t="shared" si="151"/>
        <v>0.98653381260992878</v>
      </c>
      <c r="FQ117" s="2">
        <f t="shared" si="151"/>
        <v>0.98599834134093478</v>
      </c>
      <c r="FR117" s="2">
        <f t="shared" si="151"/>
        <v>0.98633462676407857</v>
      </c>
      <c r="FS117" s="2">
        <f t="shared" si="151"/>
        <v>0.98740637984874324</v>
      </c>
      <c r="FT117" s="2">
        <f t="shared" si="151"/>
        <v>0.9820033052498347</v>
      </c>
      <c r="FU117" s="2">
        <f t="shared" si="151"/>
        <v>0.97785381488251</v>
      </c>
      <c r="FW117" s="2">
        <f t="shared" si="142"/>
        <v>1.8614892152577062E-3</v>
      </c>
      <c r="FX117" s="2">
        <f t="shared" si="142"/>
        <v>2.7518747826001818E-3</v>
      </c>
      <c r="FY117" s="2">
        <f t="shared" si="142"/>
        <v>2.6557281196788606E-3</v>
      </c>
      <c r="FZ117" s="2">
        <f t="shared" si="142"/>
        <v>2.5327087351147914E-3</v>
      </c>
      <c r="GA117" s="2">
        <f t="shared" si="142"/>
        <v>2.3735563164477384E-3</v>
      </c>
      <c r="GB117" s="2">
        <f t="shared" si="142"/>
        <v>2.8181383020620338E-3</v>
      </c>
      <c r="GC117" s="2">
        <f t="shared" si="142"/>
        <v>3.1552865818348314E-3</v>
      </c>
      <c r="GD117" s="2">
        <f t="shared" si="142"/>
        <v>3.7777951032571945E-3</v>
      </c>
      <c r="GE117" s="2">
        <f t="shared" si="142"/>
        <v>2.9569182012233863E-3</v>
      </c>
      <c r="GF117" s="2">
        <f t="shared" si="142"/>
        <v>2.5031082516639601E-3</v>
      </c>
      <c r="GG117" s="2">
        <f t="shared" si="142"/>
        <v>2.1403000865608895E-3</v>
      </c>
      <c r="GH117" s="2">
        <f t="shared" si="142"/>
        <v>1.8364615698758793E-3</v>
      </c>
      <c r="GI117" s="2">
        <f t="shared" si="142"/>
        <v>1.7105651250937815E-3</v>
      </c>
      <c r="GJ117" s="2">
        <f t="shared" si="142"/>
        <v>1.4332889960532742E-3</v>
      </c>
      <c r="GK117" s="2">
        <f t="shared" si="142"/>
        <v>1.3936864705084181E-3</v>
      </c>
      <c r="GM117" s="86">
        <f t="shared" si="143"/>
        <v>5.5373181982657945E-11</v>
      </c>
      <c r="GN117" s="86">
        <f t="shared" si="143"/>
        <v>1.1013684362522748E-22</v>
      </c>
      <c r="GO117" s="86">
        <f t="shared" si="143"/>
        <v>1.0965735697172268E-23</v>
      </c>
      <c r="GP117" s="86">
        <f t="shared" si="143"/>
        <v>6.09262948621703E-25</v>
      </c>
      <c r="GQ117" s="86">
        <f t="shared" si="143"/>
        <v>1.9827858218170723E-20</v>
      </c>
      <c r="GR117" s="86">
        <f t="shared" si="143"/>
        <v>3.8893583912383922E-20</v>
      </c>
      <c r="GS117" s="86">
        <f t="shared" si="143"/>
        <v>7.0873797554809784E-20</v>
      </c>
      <c r="GT117" s="86">
        <f t="shared" si="143"/>
        <v>3.8838105203589219E-21</v>
      </c>
      <c r="GU117" s="86">
        <f t="shared" si="143"/>
        <v>6.4215019629481188E-21</v>
      </c>
      <c r="GV117" s="86">
        <f t="shared" si="143"/>
        <v>4.320262972456857E-19</v>
      </c>
      <c r="GW117" s="86">
        <f t="shared" si="143"/>
        <v>1.7547883758932135E-22</v>
      </c>
      <c r="GX117" s="86">
        <f t="shared" si="143"/>
        <v>3.2143698458801214E-27</v>
      </c>
      <c r="GY117" s="86">
        <f t="shared" si="143"/>
        <v>4.3419588854757646E-26</v>
      </c>
      <c r="GZ117" s="86">
        <f t="shared" si="143"/>
        <v>1.1144915951359181E-8</v>
      </c>
      <c r="HA117" s="86">
        <f t="shared" si="143"/>
        <v>1.0975374686597373E-6</v>
      </c>
      <c r="HC117" s="86">
        <f t="shared" si="74"/>
        <v>0.35953629982731439</v>
      </c>
      <c r="HD117" s="86">
        <f t="shared" si="74"/>
        <v>0.21072055184812005</v>
      </c>
      <c r="HE117" s="86">
        <f t="shared" si="74"/>
        <v>0.15186290102746675</v>
      </c>
      <c r="HF117" s="86">
        <f t="shared" si="74"/>
        <v>0.18574469336627267</v>
      </c>
      <c r="HG117" s="86">
        <f t="shared" si="74"/>
        <v>0.20089852429351729</v>
      </c>
      <c r="HH117" s="86">
        <f t="shared" si="74"/>
        <v>0.12285600842186876</v>
      </c>
      <c r="HI117" s="86">
        <f t="shared" si="139"/>
        <v>9.446456854099701E-2</v>
      </c>
      <c r="HJ117" s="86">
        <f t="shared" si="139"/>
        <v>5.6006416832922956E-2</v>
      </c>
      <c r="HK117" s="86">
        <f t="shared" si="139"/>
        <v>8.968636421182824E-2</v>
      </c>
      <c r="HL117" s="86">
        <f t="shared" si="139"/>
        <v>0.12558037070110717</v>
      </c>
      <c r="HM117" s="86">
        <f t="shared" si="139"/>
        <v>0.17222208288022164</v>
      </c>
      <c r="HN117" s="86">
        <f t="shared" si="139"/>
        <v>0.27481122027518096</v>
      </c>
      <c r="HO117" s="86">
        <f t="shared" si="139"/>
        <v>0.33393643915931126</v>
      </c>
      <c r="HP117" s="86">
        <f t="shared" si="139"/>
        <v>0.47869876267496964</v>
      </c>
      <c r="HQ117" s="86">
        <f t="shared" si="139"/>
        <v>0.42131870580540176</v>
      </c>
      <c r="HS117" s="86">
        <f t="shared" si="144"/>
        <v>1.7850824108320965E-9</v>
      </c>
      <c r="HT117" s="86">
        <f t="shared" si="144"/>
        <v>1.4527689898987686E-7</v>
      </c>
      <c r="HU117" s="86">
        <f t="shared" si="144"/>
        <v>7.4662911361648386E-8</v>
      </c>
      <c r="HV117" s="86">
        <f t="shared" si="144"/>
        <v>3.4455590561533924E-7</v>
      </c>
      <c r="HW117" s="86">
        <f t="shared" si="144"/>
        <v>2.7949207906630663E-7</v>
      </c>
      <c r="HX117" s="86">
        <f t="shared" si="144"/>
        <v>1.40666442124684E-6</v>
      </c>
      <c r="HY117" s="86">
        <f t="shared" si="144"/>
        <v>5.9683240143299515E-7</v>
      </c>
      <c r="HZ117" s="86">
        <f t="shared" si="144"/>
        <v>5.0020279813374532E-7</v>
      </c>
      <c r="IA117" s="86">
        <f t="shared" si="144"/>
        <v>2.4374062948900894E-7</v>
      </c>
      <c r="IB117" s="86">
        <f t="shared" si="144"/>
        <v>1.5885059802825635E-7</v>
      </c>
      <c r="IC117" s="86">
        <f t="shared" si="144"/>
        <v>5.7366927939445274E-8</v>
      </c>
      <c r="ID117" s="86">
        <f t="shared" si="144"/>
        <v>2.9204187906848302E-9</v>
      </c>
      <c r="IE117" s="86">
        <f t="shared" si="144"/>
        <v>2.4259827275470779E-8</v>
      </c>
      <c r="IF117" s="86">
        <f t="shared" si="144"/>
        <v>1.310679587080085E-7</v>
      </c>
      <c r="IG117" s="86">
        <f t="shared" si="144"/>
        <v>2.329759245365747E-7</v>
      </c>
      <c r="II117" s="86">
        <f t="shared" si="145"/>
        <v>4.2389137314418581E-75</v>
      </c>
      <c r="IJ117" s="86">
        <f t="shared" si="145"/>
        <v>1.0679797804547791E-58</v>
      </c>
      <c r="IK117" s="86">
        <f t="shared" si="145"/>
        <v>9.8556472900205081E-62</v>
      </c>
      <c r="IL117" s="86">
        <f t="shared" si="145"/>
        <v>8.9299496395761239E-59</v>
      </c>
      <c r="IM117" s="86">
        <f t="shared" si="145"/>
        <v>2.9920952076776539E-58</v>
      </c>
      <c r="IN117" s="86">
        <f t="shared" si="145"/>
        <v>1.0231560474313165E-51</v>
      </c>
      <c r="IO117" s="86">
        <f t="shared" si="145"/>
        <v>2.0682155608601466E-53</v>
      </c>
      <c r="IP117" s="86">
        <f t="shared" si="145"/>
        <v>4.5004225351660599E-56</v>
      </c>
      <c r="IQ117" s="86">
        <f t="shared" si="145"/>
        <v>1.1033529999619324E-58</v>
      </c>
      <c r="IR117" s="86">
        <f t="shared" si="145"/>
        <v>4.913428298046313E-60</v>
      </c>
      <c r="IS117" s="86">
        <f t="shared" si="145"/>
        <v>9.4994469256109094E-62</v>
      </c>
      <c r="IT117" s="86">
        <f t="shared" si="145"/>
        <v>5.5617434101012635E-71</v>
      </c>
      <c r="IU117" s="86">
        <f t="shared" si="145"/>
        <v>1.1931149236954987E-63</v>
      </c>
      <c r="IV117" s="86">
        <f t="shared" si="145"/>
        <v>1.8344755437562905E-42</v>
      </c>
      <c r="IW117" s="86">
        <f t="shared" si="145"/>
        <v>2.6769351211063943E-41</v>
      </c>
      <c r="IY117" s="86">
        <f t="shared" si="146"/>
        <v>0.35953630166777001</v>
      </c>
      <c r="IZ117" s="86">
        <f t="shared" si="146"/>
        <v>0.21072069712501904</v>
      </c>
      <c r="JA117" s="86">
        <f t="shared" si="146"/>
        <v>0.1518629756903781</v>
      </c>
      <c r="JB117" s="86">
        <f t="shared" si="146"/>
        <v>0.18574503792217828</v>
      </c>
      <c r="JC117" s="86">
        <f t="shared" si="146"/>
        <v>0.20089880378559635</v>
      </c>
      <c r="JD117" s="86">
        <f t="shared" si="146"/>
        <v>0.12285741508629001</v>
      </c>
      <c r="JE117" s="86">
        <f t="shared" si="146"/>
        <v>9.4465165373398441E-2</v>
      </c>
      <c r="JF117" s="86">
        <f t="shared" si="146"/>
        <v>5.6006917035721089E-2</v>
      </c>
      <c r="JG117" s="86">
        <f t="shared" si="146"/>
        <v>8.9686607952457725E-2</v>
      </c>
      <c r="JH117" s="86">
        <f t="shared" si="146"/>
        <v>0.12558052955170521</v>
      </c>
      <c r="JI117" s="86">
        <f t="shared" si="146"/>
        <v>0.17222214024714957</v>
      </c>
      <c r="JJ117" s="86">
        <f t="shared" si="146"/>
        <v>0.27481122319559975</v>
      </c>
      <c r="JK117" s="86">
        <f t="shared" si="146"/>
        <v>0.33393646341913852</v>
      </c>
      <c r="JL117" s="86">
        <f t="shared" si="146"/>
        <v>0.47869890488784428</v>
      </c>
      <c r="JM117" s="86">
        <f t="shared" si="146"/>
        <v>0.421320036318795</v>
      </c>
    </row>
    <row r="118" spans="2:273" x14ac:dyDescent="0.25">
      <c r="B118" s="2">
        <v>91</v>
      </c>
      <c r="C118" s="37">
        <v>98.659000000000006</v>
      </c>
      <c r="D118" s="37">
        <v>78.78</v>
      </c>
      <c r="E118" s="37">
        <v>75.61</v>
      </c>
      <c r="F118" s="37">
        <v>80.122</v>
      </c>
      <c r="G118" s="37">
        <v>81.683000000000007</v>
      </c>
      <c r="H118" s="37">
        <v>77.072999999999993</v>
      </c>
      <c r="I118" s="37">
        <v>76.561000000000007</v>
      </c>
      <c r="J118" s="37">
        <v>76.462999999999994</v>
      </c>
      <c r="K118" s="37">
        <v>78.268000000000001</v>
      </c>
      <c r="L118" s="37">
        <v>78.39</v>
      </c>
      <c r="M118" s="37">
        <v>80.366</v>
      </c>
      <c r="N118" s="37">
        <v>89.171000000000006</v>
      </c>
      <c r="O118" s="37">
        <v>96.146000000000001</v>
      </c>
      <c r="P118" s="37">
        <v>139.34100000000001</v>
      </c>
      <c r="Q118" s="37">
        <v>109.205</v>
      </c>
      <c r="S118" s="4">
        <f t="shared" si="147"/>
        <v>100.84998543789325</v>
      </c>
      <c r="T118" s="4">
        <f t="shared" si="147"/>
        <v>89.342492618532091</v>
      </c>
      <c r="U118" s="4">
        <f t="shared" si="147"/>
        <v>85.785792332143345</v>
      </c>
      <c r="V118" s="4">
        <f t="shared" si="147"/>
        <v>87.087064602611122</v>
      </c>
      <c r="W118" s="4">
        <f t="shared" si="147"/>
        <v>88.661172232580711</v>
      </c>
      <c r="X118" s="4">
        <f t="shared" si="147"/>
        <v>82.817730674821163</v>
      </c>
      <c r="Y118" s="4">
        <f t="shared" si="147"/>
        <v>82.034537350579427</v>
      </c>
      <c r="Z118" s="4">
        <f t="shared" si="147"/>
        <v>79.129825489746807</v>
      </c>
      <c r="AA118" s="4">
        <f t="shared" si="147"/>
        <v>81.589584795878565</v>
      </c>
      <c r="AB118" s="4">
        <f t="shared" si="147"/>
        <v>83.35491000480809</v>
      </c>
      <c r="AC118" s="4">
        <f t="shared" si="147"/>
        <v>88.889319380000259</v>
      </c>
      <c r="AD118" s="4">
        <f t="shared" si="147"/>
        <v>98.435385201237452</v>
      </c>
      <c r="AE118" s="4">
        <f t="shared" si="147"/>
        <v>102.66463752444675</v>
      </c>
      <c r="AF118" s="4">
        <f t="shared" si="147"/>
        <v>127.91825292684514</v>
      </c>
      <c r="AG118" s="4">
        <f t="shared" si="147"/>
        <v>101.37887006048372</v>
      </c>
      <c r="AI118" s="4">
        <f t="shared" si="148"/>
        <v>-2.1909854378932465</v>
      </c>
      <c r="AJ118" s="4">
        <f t="shared" si="148"/>
        <v>-10.56249261853209</v>
      </c>
      <c r="AK118" s="4">
        <f t="shared" si="148"/>
        <v>-10.175792332143345</v>
      </c>
      <c r="AL118" s="4">
        <f t="shared" si="148"/>
        <v>-6.9650646026111218</v>
      </c>
      <c r="AM118" s="4">
        <f t="shared" si="148"/>
        <v>-6.9781722325807038</v>
      </c>
      <c r="AN118" s="4">
        <f t="shared" si="148"/>
        <v>-5.7447306748211702</v>
      </c>
      <c r="AO118" s="4">
        <f t="shared" si="148"/>
        <v>-5.47353735057942</v>
      </c>
      <c r="AP118" s="4">
        <f t="shared" si="148"/>
        <v>-2.6668254897468131</v>
      </c>
      <c r="AQ118" s="4">
        <f t="shared" si="148"/>
        <v>-3.3215847958785645</v>
      </c>
      <c r="AR118" s="4">
        <f t="shared" si="148"/>
        <v>-4.9649100048080896</v>
      </c>
      <c r="AS118" s="4">
        <f t="shared" si="148"/>
        <v>-8.5233193800002596</v>
      </c>
      <c r="AT118" s="4">
        <f t="shared" si="148"/>
        <v>-9.2643852012374452</v>
      </c>
      <c r="AU118" s="4">
        <f t="shared" si="148"/>
        <v>-6.5186375244467456</v>
      </c>
      <c r="AV118" s="4">
        <f t="shared" si="148"/>
        <v>11.422747073154866</v>
      </c>
      <c r="AW118" s="4">
        <f t="shared" si="148"/>
        <v>7.826129939516278</v>
      </c>
      <c r="AY118" s="2">
        <f t="shared" si="140"/>
        <v>76.846002210377634</v>
      </c>
      <c r="AZ118" s="2">
        <f t="shared" si="140"/>
        <v>77.403264781809938</v>
      </c>
      <c r="BA118" s="2">
        <f t="shared" si="140"/>
        <v>78.725500688514302</v>
      </c>
      <c r="BB118" s="2">
        <f t="shared" si="140"/>
        <v>77.329249039398533</v>
      </c>
      <c r="BC118" s="2">
        <f t="shared" si="140"/>
        <v>78.012154456584781</v>
      </c>
      <c r="BD118" s="2">
        <f t="shared" si="140"/>
        <v>77.779890911746122</v>
      </c>
      <c r="BE118" s="2">
        <f t="shared" si="140"/>
        <v>78.600950651985258</v>
      </c>
      <c r="BF118" s="2">
        <f t="shared" si="140"/>
        <v>77.512528443999884</v>
      </c>
      <c r="BG118" s="2">
        <f t="shared" si="140"/>
        <v>78.448950777488847</v>
      </c>
      <c r="BH118" s="2">
        <f t="shared" si="140"/>
        <v>78.241113124537762</v>
      </c>
      <c r="BI118" s="2">
        <f t="shared" si="140"/>
        <v>81.238462552181929</v>
      </c>
      <c r="BJ118" s="2">
        <f t="shared" si="140"/>
        <v>82.277728988973081</v>
      </c>
      <c r="BK118" s="2">
        <f t="shared" si="140"/>
        <v>79.670927185532591</v>
      </c>
      <c r="BL118" s="2">
        <f t="shared" si="140"/>
        <v>82.93830653027841</v>
      </c>
      <c r="BM118" s="2">
        <f t="shared" si="140"/>
        <v>82.545805263129964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 t="str">
        <f t="shared" si="141"/>
        <v/>
      </c>
      <c r="CH118" s="2" t="str">
        <f t="shared" si="141"/>
        <v/>
      </c>
      <c r="CI118" s="2" t="str">
        <f t="shared" si="141"/>
        <v/>
      </c>
      <c r="CJ118" s="2" t="str">
        <f t="shared" si="141"/>
        <v/>
      </c>
      <c r="CK118" s="2" t="str">
        <f t="shared" si="141"/>
        <v/>
      </c>
      <c r="CL118" s="2" t="str">
        <f t="shared" si="141"/>
        <v/>
      </c>
      <c r="CM118" s="2" t="str">
        <f t="shared" si="141"/>
        <v/>
      </c>
      <c r="CN118" s="2" t="str">
        <f t="shared" si="141"/>
        <v/>
      </c>
      <c r="CO118" s="2" t="str">
        <f t="shared" si="141"/>
        <v/>
      </c>
      <c r="CP118" s="2" t="str">
        <f t="shared" si="141"/>
        <v/>
      </c>
      <c r="CQ118" s="2" t="str">
        <f t="shared" si="141"/>
        <v/>
      </c>
      <c r="CR118" s="2" t="str">
        <f t="shared" si="141"/>
        <v/>
      </c>
      <c r="CS118" s="2" t="str">
        <f t="shared" si="141"/>
        <v/>
      </c>
      <c r="CU118" s="2" t="str">
        <f t="shared" si="111"/>
        <v/>
      </c>
      <c r="CV118" s="2" t="str">
        <f t="shared" si="112"/>
        <v/>
      </c>
      <c r="CW118" s="2" t="str">
        <f t="shared" si="113"/>
        <v/>
      </c>
      <c r="CX118" s="2" t="str">
        <f t="shared" si="114"/>
        <v/>
      </c>
      <c r="CY118" s="2" t="str">
        <f t="shared" si="115"/>
        <v/>
      </c>
      <c r="CZ118" s="2" t="str">
        <f t="shared" si="116"/>
        <v/>
      </c>
      <c r="DA118" s="2" t="str">
        <f t="shared" si="117"/>
        <v/>
      </c>
      <c r="DB118" s="2" t="str">
        <f t="shared" si="118"/>
        <v/>
      </c>
      <c r="DC118" s="2" t="str">
        <f t="shared" si="119"/>
        <v/>
      </c>
      <c r="DD118" s="2" t="str">
        <f t="shared" si="120"/>
        <v/>
      </c>
      <c r="DE118" s="2" t="str">
        <f t="shared" si="121"/>
        <v/>
      </c>
      <c r="DF118" s="2" t="str">
        <f t="shared" si="122"/>
        <v/>
      </c>
      <c r="DG118" s="2" t="str">
        <f t="shared" si="123"/>
        <v/>
      </c>
      <c r="DH118" s="2" t="str">
        <f t="shared" si="124"/>
        <v/>
      </c>
      <c r="DI118" s="2" t="str">
        <f t="shared" si="125"/>
        <v/>
      </c>
      <c r="DK118" s="2">
        <f t="shared" si="149"/>
        <v>94.971214235377005</v>
      </c>
      <c r="DL118" s="2">
        <f t="shared" si="149"/>
        <v>101.67457126650997</v>
      </c>
      <c r="DM118" s="2">
        <f t="shared" si="149"/>
        <v>103.26165391783489</v>
      </c>
      <c r="DN118" s="2">
        <f t="shared" si="149"/>
        <v>101.87261463414636</v>
      </c>
      <c r="DO118" s="2">
        <f t="shared" si="149"/>
        <v>98.257102090592326</v>
      </c>
      <c r="DP118" s="2">
        <f t="shared" si="149"/>
        <v>98.576586203171004</v>
      </c>
      <c r="DQ118" s="2">
        <f t="shared" si="149"/>
        <v>97.621449261270001</v>
      </c>
      <c r="DR118" s="2">
        <f t="shared" si="149"/>
        <v>91.799841437632111</v>
      </c>
      <c r="DS118" s="2">
        <f t="shared" si="149"/>
        <v>100.07628851303734</v>
      </c>
      <c r="DT118" s="2">
        <f t="shared" si="149"/>
        <v>98.784209302325593</v>
      </c>
      <c r="DU118" s="2">
        <f t="shared" si="149"/>
        <v>105.86692727272725</v>
      </c>
      <c r="DV118" s="2">
        <f t="shared" si="149"/>
        <v>100.19109936575052</v>
      </c>
      <c r="DW118" s="2">
        <f t="shared" si="149"/>
        <v>103.35870550738733</v>
      </c>
      <c r="DX118" s="2">
        <f t="shared" si="149"/>
        <v>98.032692682926836</v>
      </c>
      <c r="DY118" s="2">
        <f t="shared" si="149"/>
        <v>93.880369868035174</v>
      </c>
      <c r="EA118" s="2">
        <f t="shared" si="153"/>
        <v>76.598112743788377</v>
      </c>
      <c r="EB118" s="2">
        <f t="shared" si="153"/>
        <v>77.131146061244095</v>
      </c>
      <c r="EC118" s="2">
        <f t="shared" si="153"/>
        <v>78.444462229548293</v>
      </c>
      <c r="ED118" s="2">
        <f t="shared" si="153"/>
        <v>77.081348841129369</v>
      </c>
      <c r="EE118" s="2">
        <f t="shared" si="152"/>
        <v>77.798130215352373</v>
      </c>
      <c r="EF118" s="2">
        <f t="shared" si="152"/>
        <v>77.548150481848552</v>
      </c>
      <c r="EG118" s="2">
        <f t="shared" si="152"/>
        <v>78.379721144674079</v>
      </c>
      <c r="EH118" s="2">
        <f t="shared" si="152"/>
        <v>77.336934285714307</v>
      </c>
      <c r="EI118" s="2">
        <f t="shared" si="152"/>
        <v>78.170402766970284</v>
      </c>
      <c r="EJ118" s="2">
        <f t="shared" si="152"/>
        <v>77.985812792706554</v>
      </c>
      <c r="EK118" s="2">
        <f t="shared" si="152"/>
        <v>80.920552476686794</v>
      </c>
      <c r="EL118" s="2">
        <f t="shared" si="152"/>
        <v>82.052616517428845</v>
      </c>
      <c r="EM118" s="2">
        <f t="shared" si="136"/>
        <v>79.395677843978078</v>
      </c>
      <c r="EN118" s="2">
        <f t="shared" si="136"/>
        <v>82.685998844598501</v>
      </c>
      <c r="EO118" s="2">
        <f t="shared" si="136"/>
        <v>82.30928864423332</v>
      </c>
      <c r="EQ118" s="2">
        <f t="shared" si="150"/>
        <v>77.022149865386893</v>
      </c>
      <c r="ER118" s="2">
        <f t="shared" si="150"/>
        <v>76.989622324435146</v>
      </c>
      <c r="ES118" s="2">
        <f t="shared" si="150"/>
        <v>78.314483266863192</v>
      </c>
      <c r="ET118" s="2">
        <f t="shared" si="150"/>
        <v>76.726366248750992</v>
      </c>
      <c r="EU118" s="2">
        <f t="shared" si="150"/>
        <v>77.336476678490371</v>
      </c>
      <c r="EV118" s="2">
        <f t="shared" si="150"/>
        <v>77.73488058771666</v>
      </c>
      <c r="EW118" s="2">
        <f t="shared" si="150"/>
        <v>78.292478197732351</v>
      </c>
      <c r="EX118" s="2">
        <f t="shared" si="150"/>
        <v>77.280866906278931</v>
      </c>
      <c r="EY118" s="2">
        <f t="shared" si="150"/>
        <v>77.963432825691569</v>
      </c>
      <c r="EZ118" s="2">
        <f t="shared" si="150"/>
        <v>77.827568148706035</v>
      </c>
      <c r="FA118" s="2">
        <f t="shared" si="150"/>
        <v>80.477428802129779</v>
      </c>
      <c r="FB118" s="2">
        <f t="shared" si="150"/>
        <v>81.447132375193846</v>
      </c>
      <c r="FC118" s="2">
        <f t="shared" si="150"/>
        <v>79.244359827760803</v>
      </c>
      <c r="FD118" s="2">
        <f t="shared" si="150"/>
        <v>82.698806851926079</v>
      </c>
      <c r="FE118" s="2">
        <f t="shared" si="150"/>
        <v>83.849075451938745</v>
      </c>
      <c r="FG118" s="2">
        <f t="shared" si="151"/>
        <v>0.98655512095046916</v>
      </c>
      <c r="FH118" s="2">
        <f t="shared" si="151"/>
        <v>0.98889537077574174</v>
      </c>
      <c r="FI118" s="2">
        <f t="shared" si="151"/>
        <v>0.98866040696602697</v>
      </c>
      <c r="FJ118" s="2">
        <f t="shared" si="151"/>
        <v>0.98996074797281453</v>
      </c>
      <c r="FK118" s="2">
        <f t="shared" si="151"/>
        <v>0.98948014371617143</v>
      </c>
      <c r="FL118" s="2">
        <f t="shared" si="151"/>
        <v>0.98900709550191757</v>
      </c>
      <c r="FM118" s="2">
        <f t="shared" si="151"/>
        <v>0.9884869358514291</v>
      </c>
      <c r="FN118" s="2">
        <f t="shared" si="151"/>
        <v>0.98784294761466529</v>
      </c>
      <c r="FO118" s="2">
        <f t="shared" si="151"/>
        <v>0.98725370616998609</v>
      </c>
      <c r="FP118" s="2">
        <f t="shared" si="151"/>
        <v>0.98770412201367863</v>
      </c>
      <c r="FQ118" s="2">
        <f t="shared" si="151"/>
        <v>0.98721458397567341</v>
      </c>
      <c r="FR118" s="2">
        <f t="shared" si="151"/>
        <v>0.98752202791244992</v>
      </c>
      <c r="FS118" s="2">
        <f t="shared" si="151"/>
        <v>0.98850174067039764</v>
      </c>
      <c r="FT118" s="2">
        <f t="shared" si="151"/>
        <v>0.9835607875911957</v>
      </c>
      <c r="FU118" s="2">
        <f t="shared" si="151"/>
        <v>0.97976300482312095</v>
      </c>
      <c r="FW118" s="2">
        <f t="shared" si="142"/>
        <v>2.0407158383579974E-3</v>
      </c>
      <c r="FX118" s="2">
        <f t="shared" si="142"/>
        <v>3.0165698106752077E-3</v>
      </c>
      <c r="FY118" s="2">
        <f t="shared" si="142"/>
        <v>2.9112020703298807E-3</v>
      </c>
      <c r="FZ118" s="2">
        <f t="shared" si="142"/>
        <v>2.7763814931682004E-3</v>
      </c>
      <c r="GA118" s="2">
        <f t="shared" si="142"/>
        <v>2.6019569094547744E-3</v>
      </c>
      <c r="GB118" s="2">
        <f t="shared" si="142"/>
        <v>3.0891872861942764E-3</v>
      </c>
      <c r="GC118" s="2">
        <f t="shared" si="142"/>
        <v>3.4586500699081086E-3</v>
      </c>
      <c r="GD118" s="2">
        <f t="shared" si="142"/>
        <v>4.1407607570333746E-3</v>
      </c>
      <c r="GE118" s="2">
        <f t="shared" si="142"/>
        <v>3.2412716714855013E-3</v>
      </c>
      <c r="GF118" s="2">
        <f t="shared" si="142"/>
        <v>2.7439409714985459E-3</v>
      </c>
      <c r="GG118" s="2">
        <f t="shared" si="142"/>
        <v>2.346307883625799E-3</v>
      </c>
      <c r="GH118" s="2">
        <f t="shared" si="142"/>
        <v>2.0132833588990908E-3</v>
      </c>
      <c r="GI118" s="2">
        <f t="shared" si="142"/>
        <v>1.8752878797932237E-3</v>
      </c>
      <c r="GJ118" s="2">
        <f t="shared" si="142"/>
        <v>1.571352844486579E-3</v>
      </c>
      <c r="GK118" s="2">
        <f t="shared" si="142"/>
        <v>1.5279413796293654E-3</v>
      </c>
      <c r="GM118" s="86">
        <f t="shared" si="143"/>
        <v>9.2372895750637045E-12</v>
      </c>
      <c r="GN118" s="86">
        <f t="shared" si="143"/>
        <v>2.2260213816825867E-24</v>
      </c>
      <c r="GO118" s="86">
        <f t="shared" si="143"/>
        <v>1.9254635002856846E-25</v>
      </c>
      <c r="GP118" s="86">
        <f t="shared" si="143"/>
        <v>8.5709192929756851E-27</v>
      </c>
      <c r="GQ118" s="86">
        <f t="shared" si="143"/>
        <v>6.0022670033042679E-22</v>
      </c>
      <c r="GR118" s="86">
        <f t="shared" si="143"/>
        <v>1.3036053741672983E-21</v>
      </c>
      <c r="GS118" s="86">
        <f t="shared" si="143"/>
        <v>2.5210636952201963E-21</v>
      </c>
      <c r="GT118" s="86">
        <f t="shared" si="143"/>
        <v>1.0785840004659251E-22</v>
      </c>
      <c r="GU118" s="86">
        <f t="shared" si="143"/>
        <v>1.7845588097381179E-22</v>
      </c>
      <c r="GV118" s="86">
        <f t="shared" si="143"/>
        <v>1.6813163444572806E-20</v>
      </c>
      <c r="GW118" s="86">
        <f t="shared" si="143"/>
        <v>3.6003141789508252E-24</v>
      </c>
      <c r="GX118" s="86">
        <f t="shared" si="143"/>
        <v>2.5685034627152773E-29</v>
      </c>
      <c r="GY118" s="86">
        <f t="shared" si="143"/>
        <v>4.5327124114546523E-28</v>
      </c>
      <c r="GZ118" s="86">
        <f t="shared" si="143"/>
        <v>2.7414158995278591E-9</v>
      </c>
      <c r="HA118" s="86">
        <f t="shared" si="143"/>
        <v>4.2391492720648341E-7</v>
      </c>
      <c r="HC118" s="86">
        <f t="shared" si="74"/>
        <v>0.27887028244683287</v>
      </c>
      <c r="HD118" s="86">
        <f t="shared" si="74"/>
        <v>0.11619072109497029</v>
      </c>
      <c r="HE118" s="86">
        <f t="shared" si="74"/>
        <v>7.4495425786647779E-2</v>
      </c>
      <c r="HF118" s="86">
        <f t="shared" si="74"/>
        <v>9.9585245523488714E-2</v>
      </c>
      <c r="HG118" s="86">
        <f t="shared" si="74"/>
        <v>0.11181636124397186</v>
      </c>
      <c r="HH118" s="86">
        <f t="shared" si="74"/>
        <v>5.9112163888006414E-2</v>
      </c>
      <c r="HI118" s="86">
        <f t="shared" si="139"/>
        <v>4.3995503928814114E-2</v>
      </c>
      <c r="HJ118" s="86">
        <f t="shared" si="139"/>
        <v>2.307448923675853E-2</v>
      </c>
      <c r="HK118" s="86">
        <f t="shared" si="139"/>
        <v>4.1934809973021542E-2</v>
      </c>
      <c r="HL118" s="86">
        <f t="shared" si="139"/>
        <v>6.1336384034884568E-2</v>
      </c>
      <c r="HM118" s="86">
        <f t="shared" si="139"/>
        <v>8.2824929023544588E-2</v>
      </c>
      <c r="HN118" s="86">
        <f t="shared" si="139"/>
        <v>0.15209292730033255</v>
      </c>
      <c r="HO118" s="86">
        <f t="shared" si="139"/>
        <v>0.20129973350875105</v>
      </c>
      <c r="HP118" s="86">
        <f t="shared" si="139"/>
        <v>0.43804515208990896</v>
      </c>
      <c r="HQ118" s="86">
        <f t="shared" si="139"/>
        <v>0.35945249272536001</v>
      </c>
      <c r="HS118" s="86">
        <f t="shared" si="144"/>
        <v>4.4873085782973117E-9</v>
      </c>
      <c r="HT118" s="86">
        <f t="shared" si="144"/>
        <v>3.1128246757933535E-7</v>
      </c>
      <c r="HU118" s="86">
        <f t="shared" si="144"/>
        <v>1.6521009358561399E-7</v>
      </c>
      <c r="HV118" s="86">
        <f t="shared" si="144"/>
        <v>7.1514269547321763E-7</v>
      </c>
      <c r="HW118" s="86">
        <f t="shared" si="144"/>
        <v>5.767521192742287E-7</v>
      </c>
      <c r="HX118" s="86">
        <f t="shared" si="144"/>
        <v>2.7247149279573975E-6</v>
      </c>
      <c r="HY118" s="86">
        <f t="shared" si="144"/>
        <v>1.2111099550037627E-6</v>
      </c>
      <c r="HZ118" s="86">
        <f t="shared" si="144"/>
        <v>1.0625789002717245E-6</v>
      </c>
      <c r="IA118" s="86">
        <f t="shared" si="144"/>
        <v>5.2009855930380654E-7</v>
      </c>
      <c r="IB118" s="86">
        <f t="shared" si="144"/>
        <v>3.3848715134929944E-7</v>
      </c>
      <c r="IC118" s="86">
        <f t="shared" si="144"/>
        <v>1.2428795704421508E-7</v>
      </c>
      <c r="ID118" s="86">
        <f t="shared" si="144"/>
        <v>7.0580147169686573E-9</v>
      </c>
      <c r="IE118" s="86">
        <f t="shared" si="144"/>
        <v>5.2815502160330514E-8</v>
      </c>
      <c r="IF118" s="86">
        <f t="shared" si="144"/>
        <v>2.5592004257260594E-7</v>
      </c>
      <c r="IG118" s="86">
        <f t="shared" si="144"/>
        <v>4.431538177127026E-7</v>
      </c>
      <c r="II118" s="86">
        <f t="shared" si="145"/>
        <v>5.7274531787444888E-73</v>
      </c>
      <c r="IJ118" s="86">
        <f t="shared" si="145"/>
        <v>6.2060277094289012E-57</v>
      </c>
      <c r="IK118" s="86">
        <f t="shared" si="145"/>
        <v>6.9283611862087064E-60</v>
      </c>
      <c r="IL118" s="86">
        <f t="shared" si="145"/>
        <v>4.9327666560788318E-57</v>
      </c>
      <c r="IM118" s="86">
        <f t="shared" si="145"/>
        <v>1.526743398208983E-56</v>
      </c>
      <c r="IN118" s="86">
        <f t="shared" si="145"/>
        <v>3.6709099394094235E-50</v>
      </c>
      <c r="IO118" s="86">
        <f t="shared" si="145"/>
        <v>9.0026305417337926E-52</v>
      </c>
      <c r="IP118" s="86">
        <f t="shared" si="145"/>
        <v>2.7014350782031199E-54</v>
      </c>
      <c r="IQ118" s="86">
        <f t="shared" si="145"/>
        <v>6.7327808222188748E-57</v>
      </c>
      <c r="IR118" s="86">
        <f t="shared" si="145"/>
        <v>2.9412283729234241E-58</v>
      </c>
      <c r="IS118" s="86">
        <f t="shared" si="145"/>
        <v>5.7622685155534681E-60</v>
      </c>
      <c r="IT118" s="86">
        <f t="shared" si="145"/>
        <v>5.6514813905064077E-69</v>
      </c>
      <c r="IU118" s="86">
        <f t="shared" si="145"/>
        <v>7.1050140553656623E-62</v>
      </c>
      <c r="IV118" s="86">
        <f t="shared" si="145"/>
        <v>2.5190049108370222E-41</v>
      </c>
      <c r="IW118" s="86">
        <f t="shared" si="145"/>
        <v>3.3753262788695996E-40</v>
      </c>
      <c r="IY118" s="86">
        <f t="shared" si="146"/>
        <v>0.27887028694337873</v>
      </c>
      <c r="IZ118" s="86">
        <f t="shared" si="146"/>
        <v>0.11619103237743787</v>
      </c>
      <c r="JA118" s="86">
        <f t="shared" si="146"/>
        <v>7.449559099674137E-2</v>
      </c>
      <c r="JB118" s="86">
        <f t="shared" si="146"/>
        <v>9.9585960666184192E-2</v>
      </c>
      <c r="JC118" s="86">
        <f t="shared" si="146"/>
        <v>0.11181693799609113</v>
      </c>
      <c r="JD118" s="86">
        <f t="shared" si="146"/>
        <v>5.9114888602934373E-2</v>
      </c>
      <c r="JE118" s="86">
        <f t="shared" si="146"/>
        <v>4.3996715038769119E-2</v>
      </c>
      <c r="JF118" s="86">
        <f t="shared" si="146"/>
        <v>2.3075551815658801E-2</v>
      </c>
      <c r="JG118" s="86">
        <f t="shared" si="146"/>
        <v>4.1935330071580845E-2</v>
      </c>
      <c r="JH118" s="86">
        <f t="shared" si="146"/>
        <v>6.1336722522035918E-2</v>
      </c>
      <c r="JI118" s="86">
        <f t="shared" si="146"/>
        <v>8.2825053311501626E-2</v>
      </c>
      <c r="JJ118" s="86">
        <f t="shared" si="146"/>
        <v>0.15209293435834728</v>
      </c>
      <c r="JK118" s="86">
        <f t="shared" si="146"/>
        <v>0.20129978632425322</v>
      </c>
      <c r="JL118" s="86">
        <f t="shared" si="146"/>
        <v>0.43804541075136738</v>
      </c>
      <c r="JM118" s="86">
        <f t="shared" si="146"/>
        <v>0.35945335979410492</v>
      </c>
    </row>
    <row r="119" spans="2:273" x14ac:dyDescent="0.25">
      <c r="B119" s="2">
        <v>92</v>
      </c>
      <c r="C119" s="37">
        <v>85.61</v>
      </c>
      <c r="D119" s="37">
        <v>76.415000000000006</v>
      </c>
      <c r="E119" s="37">
        <v>74.853999999999999</v>
      </c>
      <c r="F119" s="37">
        <v>77.072999999999993</v>
      </c>
      <c r="G119" s="37">
        <v>75.731999999999999</v>
      </c>
      <c r="H119" s="37">
        <v>76.78</v>
      </c>
      <c r="I119" s="37">
        <v>75.756</v>
      </c>
      <c r="J119" s="37">
        <v>76.39</v>
      </c>
      <c r="K119" s="37">
        <v>77.584999999999994</v>
      </c>
      <c r="L119" s="37">
        <v>76.561000000000007</v>
      </c>
      <c r="M119" s="37">
        <v>79.049000000000007</v>
      </c>
      <c r="N119" s="37">
        <v>79.975999999999999</v>
      </c>
      <c r="O119" s="37">
        <v>80.39</v>
      </c>
      <c r="P119" s="37">
        <v>126.17100000000001</v>
      </c>
      <c r="Q119" s="37">
        <v>95.522999999999996</v>
      </c>
      <c r="S119" s="4">
        <f t="shared" si="147"/>
        <v>91.6709262618716</v>
      </c>
      <c r="T119" s="4">
        <f t="shared" si="147"/>
        <v>82.193197810575796</v>
      </c>
      <c r="U119" s="4">
        <f t="shared" si="147"/>
        <v>81.102698002044221</v>
      </c>
      <c r="V119" s="4">
        <f t="shared" si="147"/>
        <v>81.098246788431041</v>
      </c>
      <c r="W119" s="4">
        <f t="shared" si="147"/>
        <v>82.32875833394678</v>
      </c>
      <c r="X119" s="4">
        <f t="shared" si="147"/>
        <v>79.482771694464503</v>
      </c>
      <c r="Y119" s="4">
        <f t="shared" si="147"/>
        <v>79.657873138861774</v>
      </c>
      <c r="Z119" s="4">
        <f t="shared" si="147"/>
        <v>77.864533934219722</v>
      </c>
      <c r="AA119" s="4">
        <f t="shared" si="147"/>
        <v>79.374896048365244</v>
      </c>
      <c r="AB119" s="4">
        <f t="shared" si="147"/>
        <v>79.931866497719568</v>
      </c>
      <c r="AC119" s="4">
        <f t="shared" si="147"/>
        <v>83.713003996712843</v>
      </c>
      <c r="AD119" s="4">
        <f t="shared" si="147"/>
        <v>88.525810876729608</v>
      </c>
      <c r="AE119" s="4">
        <f t="shared" si="147"/>
        <v>89.803069737535566</v>
      </c>
      <c r="AF119" s="4">
        <f t="shared" si="147"/>
        <v>116.45272368319856</v>
      </c>
      <c r="AG119" s="4">
        <f t="shared" si="147"/>
        <v>95.147358134949826</v>
      </c>
      <c r="AI119" s="4">
        <f t="shared" si="148"/>
        <v>-6.0609262618716002</v>
      </c>
      <c r="AJ119" s="4">
        <f t="shared" si="148"/>
        <v>-5.7781978105757901</v>
      </c>
      <c r="AK119" s="4">
        <f t="shared" si="148"/>
        <v>-6.2486980020442218</v>
      </c>
      <c r="AL119" s="4">
        <f t="shared" si="148"/>
        <v>-4.0252467884310477</v>
      </c>
      <c r="AM119" s="4">
        <f t="shared" si="148"/>
        <v>-6.5967583339467808</v>
      </c>
      <c r="AN119" s="4">
        <f t="shared" si="148"/>
        <v>-2.7027716944645022</v>
      </c>
      <c r="AO119" s="4">
        <f t="shared" si="148"/>
        <v>-3.9018731388617738</v>
      </c>
      <c r="AP119" s="4">
        <f t="shared" si="148"/>
        <v>-1.4745339342197212</v>
      </c>
      <c r="AQ119" s="4">
        <f t="shared" si="148"/>
        <v>-1.7898960483652502</v>
      </c>
      <c r="AR119" s="4">
        <f t="shared" si="148"/>
        <v>-3.370866497719561</v>
      </c>
      <c r="AS119" s="4">
        <f t="shared" si="148"/>
        <v>-4.6640039967128359</v>
      </c>
      <c r="AT119" s="4">
        <f t="shared" si="148"/>
        <v>-8.5498108767296088</v>
      </c>
      <c r="AU119" s="4">
        <f t="shared" si="148"/>
        <v>-9.4130697375355652</v>
      </c>
      <c r="AV119" s="4">
        <f t="shared" si="148"/>
        <v>9.7182763168014503</v>
      </c>
      <c r="AW119" s="4">
        <f t="shared" si="148"/>
        <v>0.37564186505017005</v>
      </c>
      <c r="AY119" s="2">
        <f t="shared" si="140"/>
        <v>76.751923600649192</v>
      </c>
      <c r="AZ119" s="2">
        <f t="shared" si="140"/>
        <v>77.289141831910172</v>
      </c>
      <c r="BA119" s="2">
        <f t="shared" si="140"/>
        <v>78.58441214696839</v>
      </c>
      <c r="BB119" s="2">
        <f t="shared" si="140"/>
        <v>77.195489599180036</v>
      </c>
      <c r="BC119" s="2">
        <f t="shared" si="140"/>
        <v>77.856467657084607</v>
      </c>
      <c r="BD119" s="2">
        <f t="shared" si="140"/>
        <v>77.67873501487442</v>
      </c>
      <c r="BE119" s="2">
        <f t="shared" si="140"/>
        <v>78.474029705556759</v>
      </c>
      <c r="BF119" s="2">
        <f t="shared" si="140"/>
        <v>77.385285721183095</v>
      </c>
      <c r="BG119" s="2">
        <f t="shared" si="140"/>
        <v>78.293927430360895</v>
      </c>
      <c r="BH119" s="2">
        <f t="shared" si="140"/>
        <v>78.088461335110381</v>
      </c>
      <c r="BI119" s="2">
        <f t="shared" si="140"/>
        <v>81.063694306879427</v>
      </c>
      <c r="BJ119" s="2">
        <f t="shared" si="140"/>
        <v>82.071861195940613</v>
      </c>
      <c r="BK119" s="2">
        <f t="shared" si="140"/>
        <v>79.514914466903534</v>
      </c>
      <c r="BL119" s="2">
        <f t="shared" si="140"/>
        <v>82.810239838701463</v>
      </c>
      <c r="BM119" s="2">
        <f t="shared" si="140"/>
        <v>82.491201215001908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 t="str">
        <f t="shared" si="141"/>
        <v/>
      </c>
      <c r="CH119" s="2" t="str">
        <f t="shared" si="141"/>
        <v/>
      </c>
      <c r="CI119" s="2" t="str">
        <f t="shared" si="141"/>
        <v/>
      </c>
      <c r="CJ119" s="2" t="str">
        <f t="shared" si="141"/>
        <v/>
      </c>
      <c r="CK119" s="2" t="str">
        <f t="shared" si="141"/>
        <v/>
      </c>
      <c r="CL119" s="2">
        <f t="shared" si="141"/>
        <v>76.39</v>
      </c>
      <c r="CM119" s="2" t="str">
        <f t="shared" si="141"/>
        <v/>
      </c>
      <c r="CN119" s="2" t="str">
        <f t="shared" si="141"/>
        <v/>
      </c>
      <c r="CO119" s="2" t="str">
        <f t="shared" si="141"/>
        <v/>
      </c>
      <c r="CP119" s="2" t="str">
        <f t="shared" si="141"/>
        <v/>
      </c>
      <c r="CQ119" s="2" t="str">
        <f t="shared" si="141"/>
        <v/>
      </c>
      <c r="CR119" s="2" t="str">
        <f t="shared" si="141"/>
        <v/>
      </c>
      <c r="CS119" s="2" t="str">
        <f t="shared" si="141"/>
        <v/>
      </c>
      <c r="CU119" s="2" t="str">
        <f t="shared" si="111"/>
        <v/>
      </c>
      <c r="CV119" s="2" t="str">
        <f t="shared" si="112"/>
        <v/>
      </c>
      <c r="CW119" s="2" t="str">
        <f t="shared" si="113"/>
        <v/>
      </c>
      <c r="CX119" s="2" t="str">
        <f t="shared" si="114"/>
        <v/>
      </c>
      <c r="CY119" s="2" t="str">
        <f t="shared" si="115"/>
        <v/>
      </c>
      <c r="CZ119" s="2" t="str">
        <f t="shared" si="116"/>
        <v/>
      </c>
      <c r="DA119" s="2" t="str">
        <f t="shared" si="117"/>
        <v/>
      </c>
      <c r="DB119" s="2">
        <f t="shared" si="118"/>
        <v>76.39</v>
      </c>
      <c r="DC119" s="2" t="str">
        <f t="shared" si="119"/>
        <v/>
      </c>
      <c r="DD119" s="2" t="str">
        <f t="shared" si="120"/>
        <v/>
      </c>
      <c r="DE119" s="2" t="str">
        <f t="shared" si="121"/>
        <v/>
      </c>
      <c r="DF119" s="2" t="str">
        <f t="shared" si="122"/>
        <v/>
      </c>
      <c r="DG119" s="2" t="str">
        <f t="shared" si="123"/>
        <v/>
      </c>
      <c r="DH119" s="2" t="str">
        <f t="shared" si="124"/>
        <v/>
      </c>
      <c r="DI119" s="2" t="str">
        <f t="shared" si="125"/>
        <v/>
      </c>
      <c r="DK119" s="2">
        <f t="shared" si="149"/>
        <v>95.152466173361503</v>
      </c>
      <c r="DL119" s="2">
        <f t="shared" si="149"/>
        <v>101.92143651243819</v>
      </c>
      <c r="DM119" s="2">
        <f t="shared" si="149"/>
        <v>103.51624374037763</v>
      </c>
      <c r="DN119" s="2">
        <f t="shared" si="149"/>
        <v>102.10274146341466</v>
      </c>
      <c r="DO119" s="2">
        <f t="shared" si="149"/>
        <v>98.419765156794412</v>
      </c>
      <c r="DP119" s="2">
        <f t="shared" si="149"/>
        <v>98.734895092239967</v>
      </c>
      <c r="DQ119" s="2">
        <f t="shared" si="149"/>
        <v>97.746605245387983</v>
      </c>
      <c r="DR119" s="2">
        <f t="shared" si="149"/>
        <v>91.823681365146456</v>
      </c>
      <c r="DS119" s="2">
        <f t="shared" si="149"/>
        <v>100.21371712473572</v>
      </c>
      <c r="DT119" s="2">
        <f t="shared" si="149"/>
        <v>98.876136212624587</v>
      </c>
      <c r="DU119" s="2">
        <f t="shared" si="149"/>
        <v>106.04243636363634</v>
      </c>
      <c r="DV119" s="2">
        <f t="shared" si="149"/>
        <v>100.2925652370885</v>
      </c>
      <c r="DW119" s="2">
        <f t="shared" si="149"/>
        <v>103.49538251897472</v>
      </c>
      <c r="DX119" s="2">
        <f t="shared" si="149"/>
        <v>98.15147073170732</v>
      </c>
      <c r="DY119" s="2">
        <f t="shared" si="149"/>
        <v>93.999354288856281</v>
      </c>
      <c r="EA119" s="2">
        <f t="shared" si="153"/>
        <v>76.522306171520142</v>
      </c>
      <c r="EB119" s="2">
        <f t="shared" si="153"/>
        <v>77.037321634549357</v>
      </c>
      <c r="EC119" s="2">
        <f t="shared" si="153"/>
        <v>78.324009273410041</v>
      </c>
      <c r="ED119" s="2">
        <f t="shared" si="153"/>
        <v>76.966157690686899</v>
      </c>
      <c r="EE119" s="2">
        <f t="shared" si="152"/>
        <v>77.658335610346938</v>
      </c>
      <c r="EF119" s="2">
        <f t="shared" si="152"/>
        <v>77.464688920221221</v>
      </c>
      <c r="EG119" s="2">
        <f t="shared" si="152"/>
        <v>78.269620031796492</v>
      </c>
      <c r="EH119" s="2">
        <f t="shared" si="152"/>
        <v>77.223471578947382</v>
      </c>
      <c r="EI119" s="2">
        <f t="shared" si="152"/>
        <v>78.036524396942369</v>
      </c>
      <c r="EJ119" s="2">
        <f t="shared" si="152"/>
        <v>77.852899059176167</v>
      </c>
      <c r="EK119" s="2">
        <f t="shared" si="152"/>
        <v>80.769748013092439</v>
      </c>
      <c r="EL119" s="2">
        <f t="shared" si="152"/>
        <v>81.863165973776788</v>
      </c>
      <c r="EM119" s="2">
        <f t="shared" si="136"/>
        <v>79.260814208551537</v>
      </c>
      <c r="EN119" s="2">
        <f t="shared" si="136"/>
        <v>82.576368573079151</v>
      </c>
      <c r="EO119" s="2">
        <f t="shared" si="136"/>
        <v>82.27195059042883</v>
      </c>
      <c r="EQ119" s="2">
        <f t="shared" si="150"/>
        <v>76.927356217174264</v>
      </c>
      <c r="ER119" s="2">
        <f t="shared" si="150"/>
        <v>76.903890746661858</v>
      </c>
      <c r="ES119" s="2">
        <f t="shared" si="150"/>
        <v>78.201425146208067</v>
      </c>
      <c r="ET119" s="2">
        <f t="shared" si="150"/>
        <v>76.631079265401979</v>
      </c>
      <c r="EU119" s="2">
        <f t="shared" si="150"/>
        <v>77.222793568038668</v>
      </c>
      <c r="EV119" s="2">
        <f t="shared" si="150"/>
        <v>77.639523721860655</v>
      </c>
      <c r="EW119" s="2">
        <f t="shared" si="150"/>
        <v>78.188687912639125</v>
      </c>
      <c r="EX119" s="2">
        <f t="shared" si="150"/>
        <v>77.171243089753474</v>
      </c>
      <c r="EY119" s="2">
        <f t="shared" si="150"/>
        <v>77.84205366886556</v>
      </c>
      <c r="EZ119" s="2">
        <f t="shared" si="150"/>
        <v>77.704256439801142</v>
      </c>
      <c r="FA119" s="2">
        <f t="shared" si="150"/>
        <v>80.351327850373167</v>
      </c>
      <c r="FB119" s="2">
        <f t="shared" si="150"/>
        <v>81.291054142788241</v>
      </c>
      <c r="FC119" s="2">
        <f t="shared" si="150"/>
        <v>79.11789528026523</v>
      </c>
      <c r="FD119" s="2">
        <f t="shared" si="150"/>
        <v>82.587716998110324</v>
      </c>
      <c r="FE119" s="2">
        <f t="shared" si="150"/>
        <v>83.716248762877285</v>
      </c>
      <c r="FG119" s="2">
        <f t="shared" si="151"/>
        <v>0.98772360154915972</v>
      </c>
      <c r="FH119" s="2">
        <f t="shared" si="151"/>
        <v>0.98986255261234468</v>
      </c>
      <c r="FI119" s="2">
        <f t="shared" si="151"/>
        <v>0.98964783925404665</v>
      </c>
      <c r="FJ119" s="2">
        <f t="shared" si="151"/>
        <v>0.99083599835385372</v>
      </c>
      <c r="FK119" s="2">
        <f t="shared" si="151"/>
        <v>0.99039688808027004</v>
      </c>
      <c r="FL119" s="2">
        <f t="shared" si="151"/>
        <v>0.98996464518016913</v>
      </c>
      <c r="FM119" s="2">
        <f t="shared" si="151"/>
        <v>0.98948931311528954</v>
      </c>
      <c r="FN119" s="2">
        <f t="shared" si="151"/>
        <v>0.98890076372082902</v>
      </c>
      <c r="FO119" s="2">
        <f t="shared" si="151"/>
        <v>0.98836218964568301</v>
      </c>
      <c r="FP119" s="2">
        <f t="shared" si="151"/>
        <v>0.98877388041357861</v>
      </c>
      <c r="FQ119" s="2">
        <f t="shared" si="151"/>
        <v>0.9883264294898485</v>
      </c>
      <c r="FR119" s="2">
        <f t="shared" si="151"/>
        <v>0.9886074460184413</v>
      </c>
      <c r="FS119" s="2">
        <f t="shared" si="151"/>
        <v>0.98950284265068378</v>
      </c>
      <c r="FT119" s="2">
        <f t="shared" si="151"/>
        <v>0.98498554209220779</v>
      </c>
      <c r="FU119" s="2">
        <f t="shared" si="151"/>
        <v>0.98151071835812764</v>
      </c>
      <c r="FW119" s="2">
        <f t="shared" si="142"/>
        <v>2.2371599589781424E-3</v>
      </c>
      <c r="FX119" s="2">
        <f t="shared" si="142"/>
        <v>3.3066406822842504E-3</v>
      </c>
      <c r="FY119" s="2">
        <f t="shared" si="142"/>
        <v>3.1911732977396917E-3</v>
      </c>
      <c r="FZ119" s="2">
        <f t="shared" si="142"/>
        <v>3.0434265583495876E-3</v>
      </c>
      <c r="GA119" s="2">
        <f t="shared" si="142"/>
        <v>2.8522730064128327E-3</v>
      </c>
      <c r="GB119" s="2">
        <f t="shared" si="142"/>
        <v>3.3862172775690333E-3</v>
      </c>
      <c r="GC119" s="2">
        <f t="shared" si="142"/>
        <v>3.79106936933939E-3</v>
      </c>
      <c r="GD119" s="2">
        <f t="shared" si="142"/>
        <v>4.5384408096149067E-3</v>
      </c>
      <c r="GE119" s="2">
        <f t="shared" si="142"/>
        <v>3.5528726894793658E-3</v>
      </c>
      <c r="GF119" s="2">
        <f t="shared" si="142"/>
        <v>3.007875170528708E-3</v>
      </c>
      <c r="GG119" s="2">
        <f t="shared" si="142"/>
        <v>2.5720931973934051E-3</v>
      </c>
      <c r="GH119" s="2">
        <f t="shared" si="142"/>
        <v>2.2070926045548809E-3</v>
      </c>
      <c r="GI119" s="2">
        <f t="shared" si="142"/>
        <v>2.0558403200251242E-3</v>
      </c>
      <c r="GJ119" s="2">
        <f t="shared" si="142"/>
        <v>1.7226929699541349E-3</v>
      </c>
      <c r="GK119" s="2">
        <f t="shared" si="142"/>
        <v>1.6751074750832103E-3</v>
      </c>
      <c r="GM119" s="86">
        <f t="shared" si="143"/>
        <v>1.4402400809433409E-12</v>
      </c>
      <c r="GN119" s="86">
        <f t="shared" si="143"/>
        <v>3.8790170530310175E-26</v>
      </c>
      <c r="GO119" s="86">
        <f t="shared" si="143"/>
        <v>2.9037146184428141E-27</v>
      </c>
      <c r="GP119" s="86">
        <f t="shared" si="143"/>
        <v>1.026945618454232E-28</v>
      </c>
      <c r="GQ119" s="86">
        <f t="shared" si="143"/>
        <v>1.5906053789951026E-23</v>
      </c>
      <c r="GR119" s="86">
        <f t="shared" si="143"/>
        <v>3.8468898709289542E-23</v>
      </c>
      <c r="GS119" s="86">
        <f t="shared" si="143"/>
        <v>7.9171839730508091E-23</v>
      </c>
      <c r="GT119" s="86">
        <f t="shared" si="143"/>
        <v>2.6178467161709223E-24</v>
      </c>
      <c r="GU119" s="86">
        <f t="shared" si="143"/>
        <v>4.3283707959135571E-24</v>
      </c>
      <c r="GV119" s="86">
        <f t="shared" si="143"/>
        <v>5.7857793624876831E-22</v>
      </c>
      <c r="GW119" s="86">
        <f t="shared" si="143"/>
        <v>6.3678523742725874E-26</v>
      </c>
      <c r="GX119" s="86">
        <f t="shared" si="143"/>
        <v>1.701217672914467E-31</v>
      </c>
      <c r="GY119" s="86">
        <f t="shared" si="143"/>
        <v>3.9716101413836454E-30</v>
      </c>
      <c r="GZ119" s="86">
        <f t="shared" si="143"/>
        <v>6.3916478088756137E-10</v>
      </c>
      <c r="HA119" s="86">
        <f t="shared" si="143"/>
        <v>1.5842103825988722E-7</v>
      </c>
      <c r="HC119" s="86">
        <f t="shared" si="74"/>
        <v>0.20248990162340882</v>
      </c>
      <c r="HD119" s="86">
        <f t="shared" si="74"/>
        <v>5.5248420684400813E-2</v>
      </c>
      <c r="HE119" s="86">
        <f t="shared" si="74"/>
        <v>3.102458176239236E-2</v>
      </c>
      <c r="HF119" s="86">
        <f t="shared" si="74"/>
        <v>4.6110286982215073E-2</v>
      </c>
      <c r="HG119" s="86">
        <f t="shared" si="74"/>
        <v>5.4168456022107632E-2</v>
      </c>
      <c r="HH119" s="86">
        <f t="shared" si="74"/>
        <v>2.4428735559727119E-2</v>
      </c>
      <c r="HI119" s="86">
        <f t="shared" si="139"/>
        <v>1.7724431163293735E-2</v>
      </c>
      <c r="HJ119" s="86">
        <f t="shared" si="139"/>
        <v>8.1521986216667036E-3</v>
      </c>
      <c r="HK119" s="86">
        <f t="shared" si="139"/>
        <v>1.7038273062594221E-2</v>
      </c>
      <c r="HL119" s="86">
        <f t="shared" si="139"/>
        <v>2.581787586709049E-2</v>
      </c>
      <c r="HM119" s="86">
        <f t="shared" si="139"/>
        <v>3.3118121490925453E-2</v>
      </c>
      <c r="HN119" s="86">
        <f t="shared" si="139"/>
        <v>7.017375796407091E-2</v>
      </c>
      <c r="HO119" s="86">
        <f t="shared" si="139"/>
        <v>0.10251892319757985</v>
      </c>
      <c r="HP119" s="86">
        <f t="shared" si="139"/>
        <v>0.383787069807143</v>
      </c>
      <c r="HQ119" s="86">
        <f t="shared" si="139"/>
        <v>0.29171245297045389</v>
      </c>
      <c r="HS119" s="86">
        <f t="shared" si="144"/>
        <v>1.1031788523274514E-8</v>
      </c>
      <c r="HT119" s="86">
        <f t="shared" si="144"/>
        <v>6.5408739532232592E-7</v>
      </c>
      <c r="HU119" s="86">
        <f t="shared" si="144"/>
        <v>3.5820797740105517E-7</v>
      </c>
      <c r="HV119" s="86">
        <f t="shared" si="144"/>
        <v>1.4564190832453817E-6</v>
      </c>
      <c r="HW119" s="86">
        <f t="shared" si="144"/>
        <v>1.1684674603762425E-6</v>
      </c>
      <c r="HX119" s="86">
        <f t="shared" si="144"/>
        <v>5.1879015629894644E-6</v>
      </c>
      <c r="HY119" s="86">
        <f t="shared" si="144"/>
        <v>2.4125619760454761E-6</v>
      </c>
      <c r="HZ119" s="86">
        <f t="shared" si="144"/>
        <v>2.2108839714620568E-6</v>
      </c>
      <c r="IA119" s="86">
        <f t="shared" si="144"/>
        <v>1.0878437813745254E-6</v>
      </c>
      <c r="IB119" s="86">
        <f t="shared" si="144"/>
        <v>7.074467963460314E-7</v>
      </c>
      <c r="IC119" s="86">
        <f t="shared" si="144"/>
        <v>2.6422137946574296E-7</v>
      </c>
      <c r="ID119" s="86">
        <f t="shared" si="144"/>
        <v>1.6704768341102023E-8</v>
      </c>
      <c r="IE119" s="86">
        <f t="shared" si="144"/>
        <v>1.1290730228126013E-7</v>
      </c>
      <c r="IF119" s="86">
        <f t="shared" si="144"/>
        <v>4.9231023626619747E-7</v>
      </c>
      <c r="IG119" s="86">
        <f t="shared" si="144"/>
        <v>8.3098967831171278E-7</v>
      </c>
      <c r="II119" s="86">
        <f t="shared" si="145"/>
        <v>7.2011135567802978E-71</v>
      </c>
      <c r="IJ119" s="86">
        <f t="shared" si="145"/>
        <v>3.3844322706362998E-55</v>
      </c>
      <c r="IK119" s="86">
        <f t="shared" si="145"/>
        <v>4.5589892800971301E-58</v>
      </c>
      <c r="IL119" s="86">
        <f t="shared" si="145"/>
        <v>2.5614120291759311E-55</v>
      </c>
      <c r="IM119" s="86">
        <f t="shared" si="145"/>
        <v>7.3370660785784319E-55</v>
      </c>
      <c r="IN119" s="86">
        <f t="shared" si="145"/>
        <v>1.2451651771509891E-48</v>
      </c>
      <c r="IO119" s="86">
        <f t="shared" si="145"/>
        <v>3.6891887887573025E-50</v>
      </c>
      <c r="IP119" s="86">
        <f t="shared" si="145"/>
        <v>1.5154783631641089E-52</v>
      </c>
      <c r="IQ119" s="86">
        <f t="shared" si="145"/>
        <v>3.8496020135020852E-55</v>
      </c>
      <c r="IR119" s="86">
        <f t="shared" si="145"/>
        <v>1.6532253849689888E-56</v>
      </c>
      <c r="IS119" s="86">
        <f t="shared" si="145"/>
        <v>3.2866955938491758E-58</v>
      </c>
      <c r="IT119" s="86">
        <f t="shared" si="145"/>
        <v>5.3670447776846774E-67</v>
      </c>
      <c r="IU119" s="86">
        <f t="shared" si="145"/>
        <v>3.9882066666594072E-60</v>
      </c>
      <c r="IV119" s="86">
        <f t="shared" si="145"/>
        <v>3.3342455803493665E-40</v>
      </c>
      <c r="IW119" s="86">
        <f t="shared" si="145"/>
        <v>4.1080471207228491E-39</v>
      </c>
      <c r="IY119" s="86">
        <f t="shared" si="146"/>
        <v>0.20248991265663757</v>
      </c>
      <c r="IZ119" s="86">
        <f t="shared" si="146"/>
        <v>5.5249074771796136E-2</v>
      </c>
      <c r="JA119" s="86">
        <f t="shared" si="146"/>
        <v>3.1024939970369762E-2</v>
      </c>
      <c r="JB119" s="86">
        <f t="shared" si="146"/>
        <v>4.6111743401298318E-2</v>
      </c>
      <c r="JC119" s="86">
        <f t="shared" si="146"/>
        <v>5.4169624489568011E-2</v>
      </c>
      <c r="JD119" s="86">
        <f t="shared" si="146"/>
        <v>2.443392346129011E-2</v>
      </c>
      <c r="JE119" s="86">
        <f t="shared" si="146"/>
        <v>1.7726843725269781E-2</v>
      </c>
      <c r="JF119" s="86">
        <f t="shared" si="146"/>
        <v>8.1544095056381664E-3</v>
      </c>
      <c r="JG119" s="86">
        <f t="shared" si="146"/>
        <v>1.7039360906375596E-2</v>
      </c>
      <c r="JH119" s="86">
        <f t="shared" si="146"/>
        <v>2.5818583313886836E-2</v>
      </c>
      <c r="JI119" s="86">
        <f t="shared" si="146"/>
        <v>3.3118385712304917E-2</v>
      </c>
      <c r="JJ119" s="86">
        <f t="shared" si="146"/>
        <v>7.0173774668839256E-2</v>
      </c>
      <c r="JK119" s="86">
        <f t="shared" si="146"/>
        <v>0.10251903610488214</v>
      </c>
      <c r="JL119" s="86">
        <f t="shared" si="146"/>
        <v>0.38378756275654402</v>
      </c>
      <c r="JM119" s="86">
        <f t="shared" si="146"/>
        <v>0.29171344238117042</v>
      </c>
    </row>
    <row r="120" spans="2:273" x14ac:dyDescent="0.25">
      <c r="B120" s="2">
        <v>93</v>
      </c>
      <c r="C120" s="37">
        <v>77.39</v>
      </c>
      <c r="D120" s="37">
        <v>76</v>
      </c>
      <c r="E120" s="37">
        <v>74.171000000000006</v>
      </c>
      <c r="F120" s="37">
        <v>75.293000000000006</v>
      </c>
      <c r="G120" s="37">
        <v>75.659000000000006</v>
      </c>
      <c r="H120" s="37">
        <v>76.171000000000006</v>
      </c>
      <c r="I120" s="37">
        <v>75.61</v>
      </c>
      <c r="J120" s="37">
        <v>75.659000000000006</v>
      </c>
      <c r="K120" s="37">
        <v>77.072999999999993</v>
      </c>
      <c r="L120" s="37">
        <v>76.462999999999994</v>
      </c>
      <c r="M120" s="37">
        <v>79.537000000000006</v>
      </c>
      <c r="N120" s="37">
        <v>79.927000000000007</v>
      </c>
      <c r="O120" s="37">
        <v>77.975999999999999</v>
      </c>
      <c r="P120" s="37">
        <v>106.22</v>
      </c>
      <c r="Q120" s="37">
        <v>85.635999999999996</v>
      </c>
      <c r="S120" s="4">
        <f t="shared" si="147"/>
        <v>85.226723787338557</v>
      </c>
      <c r="T120" s="4">
        <f t="shared" si="147"/>
        <v>78.887807659839893</v>
      </c>
      <c r="U120" s="4">
        <f t="shared" si="147"/>
        <v>79.195628619731067</v>
      </c>
      <c r="V120" s="4">
        <f t="shared" si="147"/>
        <v>78.391964024010505</v>
      </c>
      <c r="W120" s="4">
        <f t="shared" si="147"/>
        <v>79.31424553447809</v>
      </c>
      <c r="X120" s="4">
        <f t="shared" si="147"/>
        <v>78.126951113386255</v>
      </c>
      <c r="Y120" s="4">
        <f t="shared" si="147"/>
        <v>78.696946564775786</v>
      </c>
      <c r="Z120" s="4">
        <f t="shared" si="147"/>
        <v>77.379330038633952</v>
      </c>
      <c r="AA120" s="4">
        <f t="shared" si="147"/>
        <v>78.459291033233058</v>
      </c>
      <c r="AB120" s="4">
        <f t="shared" si="147"/>
        <v>78.501946049372719</v>
      </c>
      <c r="AC120" s="4">
        <f t="shared" si="147"/>
        <v>81.641518854411203</v>
      </c>
      <c r="AD120" s="4">
        <f t="shared" si="147"/>
        <v>83.977649706931388</v>
      </c>
      <c r="AE120" s="4">
        <f t="shared" si="147"/>
        <v>83.183398086734215</v>
      </c>
      <c r="AF120" s="4">
        <f t="shared" si="147"/>
        <v>106.46032669236628</v>
      </c>
      <c r="AG120" s="4">
        <f t="shared" si="147"/>
        <v>90.394691428494994</v>
      </c>
      <c r="AI120" s="4">
        <f t="shared" si="148"/>
        <v>-7.8367237873385562</v>
      </c>
      <c r="AJ120" s="4">
        <f t="shared" si="148"/>
        <v>-2.8878076598398934</v>
      </c>
      <c r="AK120" s="4">
        <f t="shared" si="148"/>
        <v>-5.024628619731061</v>
      </c>
      <c r="AL120" s="4">
        <f t="shared" si="148"/>
        <v>-3.098964024010499</v>
      </c>
      <c r="AM120" s="4">
        <f t="shared" si="148"/>
        <v>-3.6552455344780839</v>
      </c>
      <c r="AN120" s="4">
        <f t="shared" si="148"/>
        <v>-1.9559511133862486</v>
      </c>
      <c r="AO120" s="4">
        <f t="shared" si="148"/>
        <v>-3.0869465647757863</v>
      </c>
      <c r="AP120" s="4">
        <f t="shared" si="148"/>
        <v>-1.7203300386339464</v>
      </c>
      <c r="AQ120" s="4">
        <f t="shared" si="148"/>
        <v>-1.3862910332330642</v>
      </c>
      <c r="AR120" s="4">
        <f t="shared" si="148"/>
        <v>-2.0389460493727256</v>
      </c>
      <c r="AS120" s="4">
        <f t="shared" si="148"/>
        <v>-2.1045188544111966</v>
      </c>
      <c r="AT120" s="4">
        <f t="shared" si="148"/>
        <v>-4.0506497069313809</v>
      </c>
      <c r="AU120" s="4">
        <f t="shared" si="148"/>
        <v>-5.2073980867342158</v>
      </c>
      <c r="AV120" s="4">
        <f t="shared" si="148"/>
        <v>-0.24032669236628124</v>
      </c>
      <c r="AW120" s="4">
        <f t="shared" si="148"/>
        <v>-4.7586914284949984</v>
      </c>
      <c r="AY120" s="2">
        <f t="shared" si="140"/>
        <v>76.659140311490162</v>
      </c>
      <c r="AZ120" s="2">
        <f t="shared" si="140"/>
        <v>77.1764660992594</v>
      </c>
      <c r="BA120" s="2">
        <f t="shared" si="140"/>
        <v>78.444761358564676</v>
      </c>
      <c r="BB120" s="2">
        <f t="shared" si="140"/>
        <v>77.063056255239786</v>
      </c>
      <c r="BC120" s="2">
        <f t="shared" si="140"/>
        <v>77.701897412957578</v>
      </c>
      <c r="BD120" s="2">
        <f t="shared" si="140"/>
        <v>77.578891335289043</v>
      </c>
      <c r="BE120" s="2">
        <f t="shared" si="140"/>
        <v>78.348342562893905</v>
      </c>
      <c r="BF120" s="2">
        <f t="shared" si="140"/>
        <v>77.259096305967915</v>
      </c>
      <c r="BG120" s="2">
        <f t="shared" si="140"/>
        <v>78.140445698267925</v>
      </c>
      <c r="BH120" s="2">
        <f t="shared" si="140"/>
        <v>77.937287094811154</v>
      </c>
      <c r="BI120" s="2">
        <f t="shared" si="140"/>
        <v>80.890651470845995</v>
      </c>
      <c r="BJ120" s="2">
        <f t="shared" si="140"/>
        <v>81.867113680070815</v>
      </c>
      <c r="BK120" s="2">
        <f t="shared" si="140"/>
        <v>79.360474050853455</v>
      </c>
      <c r="BL120" s="2">
        <f t="shared" si="140"/>
        <v>82.683446221956686</v>
      </c>
      <c r="BM120" s="2">
        <f t="shared" si="140"/>
        <v>82.437804499137201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 t="str">
        <f t="shared" si="141"/>
        <v/>
      </c>
      <c r="CH120" s="2" t="str">
        <f t="shared" si="141"/>
        <v/>
      </c>
      <c r="CI120" s="2" t="str">
        <f t="shared" si="141"/>
        <v/>
      </c>
      <c r="CJ120" s="2">
        <f t="shared" si="141"/>
        <v>76.171000000000006</v>
      </c>
      <c r="CK120" s="2">
        <f t="shared" si="141"/>
        <v>75.61</v>
      </c>
      <c r="CL120" s="2">
        <f t="shared" si="141"/>
        <v>75.659000000000006</v>
      </c>
      <c r="CM120" s="2">
        <f t="shared" si="141"/>
        <v>77.072999999999993</v>
      </c>
      <c r="CN120" s="2">
        <f t="shared" si="141"/>
        <v>76.462999999999994</v>
      </c>
      <c r="CO120" s="2" t="str">
        <f t="shared" si="141"/>
        <v/>
      </c>
      <c r="CP120" s="2" t="str">
        <f t="shared" si="141"/>
        <v/>
      </c>
      <c r="CQ120" s="2" t="str">
        <f t="shared" si="141"/>
        <v/>
      </c>
      <c r="CR120" s="2" t="str">
        <f t="shared" si="141"/>
        <v/>
      </c>
      <c r="CS120" s="2" t="str">
        <f t="shared" si="141"/>
        <v/>
      </c>
      <c r="CU120" s="2" t="str">
        <f t="shared" si="111"/>
        <v/>
      </c>
      <c r="CV120" s="2" t="str">
        <f t="shared" si="112"/>
        <v/>
      </c>
      <c r="CW120" s="2" t="str">
        <f t="shared" si="113"/>
        <v/>
      </c>
      <c r="CX120" s="2" t="str">
        <f t="shared" si="114"/>
        <v/>
      </c>
      <c r="CY120" s="2" t="str">
        <f t="shared" si="115"/>
        <v/>
      </c>
      <c r="CZ120" s="2">
        <f t="shared" si="116"/>
        <v>76.171000000000006</v>
      </c>
      <c r="DA120" s="2">
        <f t="shared" si="117"/>
        <v>75.61</v>
      </c>
      <c r="DB120" s="2">
        <f t="shared" si="118"/>
        <v>75.659000000000006</v>
      </c>
      <c r="DC120" s="2">
        <f t="shared" si="119"/>
        <v>77.072999999999993</v>
      </c>
      <c r="DD120" s="2">
        <f t="shared" si="120"/>
        <v>76.462999999999994</v>
      </c>
      <c r="DE120" s="2" t="str">
        <f t="shared" si="121"/>
        <v/>
      </c>
      <c r="DF120" s="2" t="str">
        <f t="shared" si="122"/>
        <v/>
      </c>
      <c r="DG120" s="2" t="str">
        <f t="shared" si="123"/>
        <v/>
      </c>
      <c r="DH120" s="2" t="str">
        <f t="shared" si="124"/>
        <v/>
      </c>
      <c r="DI120" s="2" t="str">
        <f t="shared" si="125"/>
        <v/>
      </c>
      <c r="DK120" s="2">
        <f t="shared" si="149"/>
        <v>95.333718111346002</v>
      </c>
      <c r="DL120" s="2">
        <f t="shared" si="149"/>
        <v>102.1683017583664</v>
      </c>
      <c r="DM120" s="2">
        <f t="shared" si="149"/>
        <v>103.77083356292039</v>
      </c>
      <c r="DN120" s="2">
        <f t="shared" si="149"/>
        <v>102.33286829268295</v>
      </c>
      <c r="DO120" s="2">
        <f t="shared" si="149"/>
        <v>98.582428222996512</v>
      </c>
      <c r="DP120" s="2">
        <f t="shared" si="149"/>
        <v>98.893203981308929</v>
      </c>
      <c r="DQ120" s="2">
        <f t="shared" si="149"/>
        <v>97.871761229505964</v>
      </c>
      <c r="DR120" s="2">
        <f t="shared" si="149"/>
        <v>91.847521292660801</v>
      </c>
      <c r="DS120" s="2">
        <f t="shared" si="149"/>
        <v>100.35114573643411</v>
      </c>
      <c r="DT120" s="2">
        <f t="shared" si="149"/>
        <v>98.968063122923596</v>
      </c>
      <c r="DU120" s="2">
        <f t="shared" si="149"/>
        <v>106.21794545454543</v>
      </c>
      <c r="DV120" s="2">
        <f t="shared" si="149"/>
        <v>100.39403110842645</v>
      </c>
      <c r="DW120" s="2">
        <f t="shared" si="149"/>
        <v>103.6320595305621</v>
      </c>
      <c r="DX120" s="2">
        <f t="shared" si="149"/>
        <v>98.270248780487805</v>
      </c>
      <c r="DY120" s="2">
        <f t="shared" si="149"/>
        <v>94.118338709677403</v>
      </c>
      <c r="EA120" s="2">
        <f t="shared" si="153"/>
        <v>76.446499599251908</v>
      </c>
      <c r="EB120" s="2">
        <f t="shared" si="153"/>
        <v>76.94349720785462</v>
      </c>
      <c r="EC120" s="2">
        <f t="shared" si="153"/>
        <v>78.203556317271804</v>
      </c>
      <c r="ED120" s="2">
        <f t="shared" si="153"/>
        <v>76.850966540244414</v>
      </c>
      <c r="EE120" s="2">
        <f t="shared" si="152"/>
        <v>77.518541005341518</v>
      </c>
      <c r="EF120" s="2">
        <f t="shared" si="152"/>
        <v>77.38122735859389</v>
      </c>
      <c r="EG120" s="2">
        <f t="shared" si="152"/>
        <v>78.159518918918906</v>
      </c>
      <c r="EH120" s="2">
        <f t="shared" si="152"/>
        <v>77.110008872180472</v>
      </c>
      <c r="EI120" s="2">
        <f t="shared" si="152"/>
        <v>77.902646026914454</v>
      </c>
      <c r="EJ120" s="2">
        <f t="shared" si="152"/>
        <v>77.719985325645794</v>
      </c>
      <c r="EK120" s="2">
        <f t="shared" si="152"/>
        <v>80.618943549498098</v>
      </c>
      <c r="EL120" s="2">
        <f t="shared" si="152"/>
        <v>81.67371543012473</v>
      </c>
      <c r="EM120" s="2">
        <f t="shared" si="136"/>
        <v>79.125950573124996</v>
      </c>
      <c r="EN120" s="2">
        <f t="shared" si="136"/>
        <v>82.466738301559801</v>
      </c>
      <c r="EO120" s="2">
        <f t="shared" si="136"/>
        <v>82.23461253662434</v>
      </c>
      <c r="EQ120" s="2">
        <f t="shared" si="150"/>
        <v>76.832562568961634</v>
      </c>
      <c r="ER120" s="2">
        <f t="shared" si="150"/>
        <v>76.818159168888556</v>
      </c>
      <c r="ES120" s="2">
        <f t="shared" si="150"/>
        <v>78.088367025552927</v>
      </c>
      <c r="ET120" s="2">
        <f t="shared" si="150"/>
        <v>76.535792282052967</v>
      </c>
      <c r="EU120" s="2">
        <f t="shared" si="150"/>
        <v>77.109110457586979</v>
      </c>
      <c r="EV120" s="2">
        <f t="shared" si="150"/>
        <v>77.544166856004665</v>
      </c>
      <c r="EW120" s="2">
        <f t="shared" si="150"/>
        <v>78.084897627545914</v>
      </c>
      <c r="EX120" s="2">
        <f t="shared" si="150"/>
        <v>77.061619273228004</v>
      </c>
      <c r="EY120" s="2">
        <f t="shared" si="150"/>
        <v>77.720674512039537</v>
      </c>
      <c r="EZ120" s="2">
        <f t="shared" si="150"/>
        <v>77.580944730896249</v>
      </c>
      <c r="FA120" s="2">
        <f t="shared" si="150"/>
        <v>80.22522689861654</v>
      </c>
      <c r="FB120" s="2">
        <f t="shared" si="150"/>
        <v>81.134975910382636</v>
      </c>
      <c r="FC120" s="2">
        <f t="shared" si="150"/>
        <v>78.991430732769643</v>
      </c>
      <c r="FD120" s="2">
        <f t="shared" si="150"/>
        <v>82.476627144294554</v>
      </c>
      <c r="FE120" s="2">
        <f t="shared" si="150"/>
        <v>83.583422073815825</v>
      </c>
      <c r="FG120" s="2">
        <f t="shared" si="151"/>
        <v>0.98879168443424192</v>
      </c>
      <c r="FH120" s="2">
        <f t="shared" si="151"/>
        <v>0.9907462839186153</v>
      </c>
      <c r="FI120" s="2">
        <f t="shared" si="151"/>
        <v>0.99055010949218503</v>
      </c>
      <c r="FJ120" s="2">
        <f t="shared" si="151"/>
        <v>0.99163558666590657</v>
      </c>
      <c r="FK120" s="2">
        <f t="shared" si="151"/>
        <v>0.99123445121402731</v>
      </c>
      <c r="FL120" s="2">
        <f t="shared" si="151"/>
        <v>0.9908395589356529</v>
      </c>
      <c r="FM120" s="2">
        <f t="shared" si="151"/>
        <v>0.99040526616779856</v>
      </c>
      <c r="FN120" s="2">
        <f t="shared" si="151"/>
        <v>0.9898674806599419</v>
      </c>
      <c r="FO120" s="2">
        <f t="shared" si="151"/>
        <v>0.98937531111670218</v>
      </c>
      <c r="FP120" s="2">
        <f t="shared" si="151"/>
        <v>0.98975153405597605</v>
      </c>
      <c r="FQ120" s="2">
        <f t="shared" si="151"/>
        <v>0.98934263046846393</v>
      </c>
      <c r="FR120" s="2">
        <f t="shared" si="151"/>
        <v>0.98959944153992963</v>
      </c>
      <c r="FS120" s="2">
        <f t="shared" si="151"/>
        <v>0.99041762809072198</v>
      </c>
      <c r="FT120" s="2">
        <f t="shared" si="151"/>
        <v>0.9862885372967346</v>
      </c>
      <c r="FU120" s="2">
        <f t="shared" si="151"/>
        <v>0.98311009728484378</v>
      </c>
      <c r="FW120" s="2">
        <f t="shared" si="142"/>
        <v>2.452467782629478E-3</v>
      </c>
      <c r="FX120" s="2">
        <f t="shared" si="142"/>
        <v>3.6245031262265815E-3</v>
      </c>
      <c r="FY120" s="2">
        <f t="shared" si="142"/>
        <v>3.4979749892917558E-3</v>
      </c>
      <c r="FZ120" s="2">
        <f t="shared" si="142"/>
        <v>3.3360713111751004E-3</v>
      </c>
      <c r="GA120" s="2">
        <f t="shared" si="142"/>
        <v>3.1265947778920038E-3</v>
      </c>
      <c r="GB120" s="2">
        <f t="shared" si="142"/>
        <v>3.7117008139487405E-3</v>
      </c>
      <c r="GC120" s="2">
        <f t="shared" si="142"/>
        <v>4.1553050777184382E-3</v>
      </c>
      <c r="GD120" s="2">
        <f t="shared" si="142"/>
        <v>4.9741234196506445E-3</v>
      </c>
      <c r="GE120" s="2">
        <f t="shared" si="142"/>
        <v>3.894312565677579E-3</v>
      </c>
      <c r="GF120" s="2">
        <f t="shared" si="142"/>
        <v>3.2971127376492403E-3</v>
      </c>
      <c r="GG120" s="2">
        <f t="shared" si="142"/>
        <v>2.8195444368666555E-3</v>
      </c>
      <c r="GH120" s="2">
        <f t="shared" si="142"/>
        <v>2.4195137154329771E-3</v>
      </c>
      <c r="GI120" s="2">
        <f t="shared" si="142"/>
        <v>2.2537370709621728E-3</v>
      </c>
      <c r="GJ120" s="2">
        <f t="shared" si="142"/>
        <v>1.8885813936131439E-3</v>
      </c>
      <c r="GK120" s="2">
        <f t="shared" si="142"/>
        <v>1.8364220359853114E-3</v>
      </c>
      <c r="GM120" s="86">
        <f t="shared" si="143"/>
        <v>2.0986973466665578E-13</v>
      </c>
      <c r="GN120" s="86">
        <f t="shared" si="143"/>
        <v>5.8276172794408371E-28</v>
      </c>
      <c r="GO120" s="86">
        <f t="shared" si="143"/>
        <v>3.7607355116017127E-29</v>
      </c>
      <c r="GP120" s="86">
        <f t="shared" si="143"/>
        <v>1.0479687777426813E-30</v>
      </c>
      <c r="GQ120" s="86">
        <f t="shared" si="143"/>
        <v>3.6897882486277786E-25</v>
      </c>
      <c r="GR120" s="86">
        <f t="shared" si="143"/>
        <v>9.9942398160513558E-25</v>
      </c>
      <c r="GS120" s="86">
        <f t="shared" si="143"/>
        <v>2.1949529722080331E-24</v>
      </c>
      <c r="GT120" s="86">
        <f t="shared" si="143"/>
        <v>5.5527176253437521E-26</v>
      </c>
      <c r="GU120" s="86">
        <f t="shared" si="143"/>
        <v>9.162066333033776E-26</v>
      </c>
      <c r="GV120" s="86">
        <f t="shared" si="143"/>
        <v>1.760457168756683E-23</v>
      </c>
      <c r="GW120" s="86">
        <f t="shared" si="143"/>
        <v>9.7086430638996071E-28</v>
      </c>
      <c r="GX120" s="86">
        <f t="shared" si="143"/>
        <v>9.3392714867335522E-34</v>
      </c>
      <c r="GY120" s="86">
        <f t="shared" si="143"/>
        <v>2.9207291262154314E-32</v>
      </c>
      <c r="GZ120" s="86">
        <f t="shared" si="143"/>
        <v>1.4124257267503731E-10</v>
      </c>
      <c r="HA120" s="86">
        <f t="shared" si="143"/>
        <v>5.7278870082907444E-8</v>
      </c>
      <c r="HC120" s="86">
        <f t="shared" si="74"/>
        <v>0.13746483220700245</v>
      </c>
      <c r="HD120" s="86">
        <f t="shared" si="74"/>
        <v>2.2552018902298247E-2</v>
      </c>
      <c r="HE120" s="86">
        <f t="shared" si="74"/>
        <v>1.0923253549746301E-2</v>
      </c>
      <c r="HF120" s="86">
        <f t="shared" si="74"/>
        <v>1.8362750708562924E-2</v>
      </c>
      <c r="HG120" s="86">
        <f t="shared" si="74"/>
        <v>2.2748530021433733E-2</v>
      </c>
      <c r="HH120" s="86">
        <f t="shared" si="74"/>
        <v>8.6404542658962014E-3</v>
      </c>
      <c r="HI120" s="86">
        <f t="shared" si="139"/>
        <v>6.1601209396133089E-3</v>
      </c>
      <c r="HJ120" s="86">
        <f t="shared" si="139"/>
        <v>2.4645983456036695E-3</v>
      </c>
      <c r="HK120" s="86">
        <f t="shared" si="139"/>
        <v>6.0015069749111295E-3</v>
      </c>
      <c r="HL120" s="86">
        <f t="shared" si="139"/>
        <v>9.3350879362463692E-3</v>
      </c>
      <c r="HM120" s="86">
        <f t="shared" si="139"/>
        <v>1.0947686938285288E-2</v>
      </c>
      <c r="HN120" s="86">
        <f t="shared" si="139"/>
        <v>2.6787490290075575E-2</v>
      </c>
      <c r="HO120" s="86">
        <f t="shared" si="139"/>
        <v>4.3741615279100171E-2</v>
      </c>
      <c r="HP120" s="86">
        <f t="shared" si="139"/>
        <v>0.32189615191143128</v>
      </c>
      <c r="HQ120" s="86">
        <f t="shared" si="139"/>
        <v>0.22523175608985668</v>
      </c>
      <c r="HS120" s="86">
        <f t="shared" si="144"/>
        <v>2.6524648664136545E-8</v>
      </c>
      <c r="HT120" s="86">
        <f t="shared" si="144"/>
        <v>1.347885794676439E-6</v>
      </c>
      <c r="HU120" s="86">
        <f t="shared" si="144"/>
        <v>7.6105177111829945E-7</v>
      </c>
      <c r="HV120" s="86">
        <f t="shared" si="144"/>
        <v>2.9104108529467305E-6</v>
      </c>
      <c r="HW120" s="86">
        <f t="shared" si="144"/>
        <v>2.3241520492391823E-6</v>
      </c>
      <c r="HX120" s="86">
        <f t="shared" si="144"/>
        <v>9.7099252760795031E-6</v>
      </c>
      <c r="HY120" s="86">
        <f t="shared" si="144"/>
        <v>4.7179239418417954E-6</v>
      </c>
      <c r="HZ120" s="86">
        <f t="shared" si="144"/>
        <v>4.5058491311462874E-6</v>
      </c>
      <c r="IA120" s="86">
        <f t="shared" si="144"/>
        <v>2.2304109708096293E-6</v>
      </c>
      <c r="IB120" s="86">
        <f t="shared" si="144"/>
        <v>1.4502963122339322E-6</v>
      </c>
      <c r="IC120" s="86">
        <f t="shared" si="144"/>
        <v>5.5117552052256273E-7</v>
      </c>
      <c r="ID120" s="86">
        <f t="shared" si="144"/>
        <v>3.8719481815582742E-8</v>
      </c>
      <c r="IE120" s="86">
        <f t="shared" si="144"/>
        <v>2.3701712992335512E-7</v>
      </c>
      <c r="IF120" s="86">
        <f t="shared" si="144"/>
        <v>9.3305841869689831E-7</v>
      </c>
      <c r="IG120" s="86">
        <f t="shared" si="144"/>
        <v>1.5361828912871369E-6</v>
      </c>
      <c r="II120" s="86">
        <f t="shared" si="145"/>
        <v>8.4250353647906566E-69</v>
      </c>
      <c r="IJ120" s="86">
        <f t="shared" si="145"/>
        <v>1.7321391611704782E-53</v>
      </c>
      <c r="IK120" s="86">
        <f t="shared" si="145"/>
        <v>2.8080358620131872E-56</v>
      </c>
      <c r="IL120" s="86">
        <f t="shared" si="145"/>
        <v>1.2503133975017642E-53</v>
      </c>
      <c r="IM120" s="86">
        <f t="shared" si="145"/>
        <v>3.3208380435081055E-53</v>
      </c>
      <c r="IN120" s="86">
        <f t="shared" si="145"/>
        <v>3.9930523594203308E-47</v>
      </c>
      <c r="IO120" s="86">
        <f t="shared" si="145"/>
        <v>1.4232585322738524E-48</v>
      </c>
      <c r="IP120" s="86">
        <f t="shared" si="145"/>
        <v>7.9455310295676528E-51</v>
      </c>
      <c r="IQ120" s="86">
        <f t="shared" si="145"/>
        <v>2.0624435860419682E-53</v>
      </c>
      <c r="IR120" s="86">
        <f t="shared" si="145"/>
        <v>8.725650574968938E-55</v>
      </c>
      <c r="IS120" s="86">
        <f t="shared" si="145"/>
        <v>1.7627847643149399E-56</v>
      </c>
      <c r="IT120" s="86">
        <f t="shared" si="145"/>
        <v>4.7635693621057605E-65</v>
      </c>
      <c r="IU120" s="86">
        <f t="shared" si="145"/>
        <v>2.1101975115085967E-58</v>
      </c>
      <c r="IV120" s="86">
        <f t="shared" si="145"/>
        <v>4.2542210685107308E-39</v>
      </c>
      <c r="IW120" s="86">
        <f t="shared" si="145"/>
        <v>4.8261319857707658E-38</v>
      </c>
      <c r="IY120" s="86">
        <f t="shared" si="146"/>
        <v>0.13746485873186098</v>
      </c>
      <c r="IZ120" s="86">
        <f t="shared" si="146"/>
        <v>2.2553366788092923E-2</v>
      </c>
      <c r="JA120" s="86">
        <f t="shared" si="146"/>
        <v>1.092401460151742E-2</v>
      </c>
      <c r="JB120" s="86">
        <f t="shared" si="146"/>
        <v>1.8365661119415871E-2</v>
      </c>
      <c r="JC120" s="86">
        <f t="shared" si="146"/>
        <v>2.2750854173482972E-2</v>
      </c>
      <c r="JD120" s="86">
        <f t="shared" si="146"/>
        <v>8.6501641911722812E-3</v>
      </c>
      <c r="JE120" s="86">
        <f t="shared" si="146"/>
        <v>6.1648388635551507E-3</v>
      </c>
      <c r="JF120" s="86">
        <f t="shared" si="146"/>
        <v>2.4691041947348157E-3</v>
      </c>
      <c r="JG120" s="86">
        <f t="shared" si="146"/>
        <v>6.0037373858819387E-3</v>
      </c>
      <c r="JH120" s="86">
        <f t="shared" si="146"/>
        <v>9.3365382325586027E-3</v>
      </c>
      <c r="JI120" s="86">
        <f t="shared" si="146"/>
        <v>1.0948238113805811E-2</v>
      </c>
      <c r="JJ120" s="86">
        <f t="shared" si="146"/>
        <v>2.678752900955739E-2</v>
      </c>
      <c r="JK120" s="86">
        <f t="shared" si="146"/>
        <v>4.3741852296230094E-2</v>
      </c>
      <c r="JL120" s="86">
        <f t="shared" si="146"/>
        <v>0.32189708511109255</v>
      </c>
      <c r="JM120" s="86">
        <f t="shared" si="146"/>
        <v>0.22523334955161806</v>
      </c>
    </row>
    <row r="121" spans="2:273" x14ac:dyDescent="0.25">
      <c r="B121" s="2">
        <v>94</v>
      </c>
      <c r="C121" s="37">
        <v>75.072999999999993</v>
      </c>
      <c r="D121" s="37">
        <v>75.902000000000001</v>
      </c>
      <c r="E121" s="37">
        <v>74.072999999999993</v>
      </c>
      <c r="F121" s="37">
        <v>76.537000000000006</v>
      </c>
      <c r="G121" s="37">
        <v>76.39</v>
      </c>
      <c r="H121" s="37">
        <v>76.731999999999999</v>
      </c>
      <c r="I121" s="37">
        <v>77.072999999999993</v>
      </c>
      <c r="J121" s="37">
        <v>76.61</v>
      </c>
      <c r="K121" s="37">
        <v>77.194999999999993</v>
      </c>
      <c r="L121" s="37">
        <v>76.706999999999994</v>
      </c>
      <c r="M121" s="37">
        <v>78.488</v>
      </c>
      <c r="N121" s="37">
        <v>79.122</v>
      </c>
      <c r="O121" s="37">
        <v>77</v>
      </c>
      <c r="P121" s="37">
        <v>89.072999999999993</v>
      </c>
      <c r="Q121" s="37">
        <v>79.840999999999994</v>
      </c>
      <c r="S121" s="4">
        <f t="shared" si="147"/>
        <v>81.10525228813637</v>
      </c>
      <c r="T121" s="4">
        <f t="shared" si="147"/>
        <v>77.570507463366866</v>
      </c>
      <c r="U121" s="4">
        <f t="shared" si="147"/>
        <v>78.492932889656117</v>
      </c>
      <c r="V121" s="4">
        <f t="shared" si="147"/>
        <v>77.315848232977956</v>
      </c>
      <c r="W121" s="4">
        <f t="shared" si="147"/>
        <v>78.045722040570837</v>
      </c>
      <c r="X121" s="4">
        <f t="shared" si="147"/>
        <v>77.621774067961582</v>
      </c>
      <c r="Y121" s="4">
        <f t="shared" si="147"/>
        <v>78.311738242859391</v>
      </c>
      <c r="Z121" s="4">
        <f t="shared" si="147"/>
        <v>77.159878267889724</v>
      </c>
      <c r="AA121" s="4">
        <f t="shared" si="147"/>
        <v>78.069088174910689</v>
      </c>
      <c r="AB121" s="4">
        <f t="shared" si="147"/>
        <v>77.934208261688099</v>
      </c>
      <c r="AC121" s="4">
        <f t="shared" si="147"/>
        <v>80.892659615636163</v>
      </c>
      <c r="AD121" s="4">
        <f t="shared" si="147"/>
        <v>82.224981048535426</v>
      </c>
      <c r="AE121" s="4">
        <f t="shared" si="147"/>
        <v>80.379393269318371</v>
      </c>
      <c r="AF121" s="4">
        <f t="shared" si="147"/>
        <v>98.418626720593736</v>
      </c>
      <c r="AG121" s="4">
        <f t="shared" si="147"/>
        <v>87.060570115380813</v>
      </c>
      <c r="AI121" s="4">
        <f t="shared" si="148"/>
        <v>-6.0322522881363767</v>
      </c>
      <c r="AJ121" s="4">
        <f t="shared" si="148"/>
        <v>-1.6685074633668648</v>
      </c>
      <c r="AK121" s="4">
        <f t="shared" si="148"/>
        <v>-4.4199328896561241</v>
      </c>
      <c r="AL121" s="4">
        <f t="shared" si="148"/>
        <v>-0.77884823297794981</v>
      </c>
      <c r="AM121" s="4">
        <f t="shared" si="148"/>
        <v>-1.6557220405708364</v>
      </c>
      <c r="AN121" s="4">
        <f t="shared" si="148"/>
        <v>-0.8897740679615822</v>
      </c>
      <c r="AO121" s="4">
        <f t="shared" si="148"/>
        <v>-1.238738242859398</v>
      </c>
      <c r="AP121" s="4">
        <f t="shared" si="148"/>
        <v>-0.54987826788972427</v>
      </c>
      <c r="AQ121" s="4">
        <f t="shared" si="148"/>
        <v>-0.87408817491069613</v>
      </c>
      <c r="AR121" s="4">
        <f t="shared" si="148"/>
        <v>-1.227208261688105</v>
      </c>
      <c r="AS121" s="4">
        <f t="shared" si="148"/>
        <v>-2.404659615636163</v>
      </c>
      <c r="AT121" s="4">
        <f t="shared" si="148"/>
        <v>-3.1029810485354261</v>
      </c>
      <c r="AU121" s="4">
        <f t="shared" si="148"/>
        <v>-3.3793932693183706</v>
      </c>
      <c r="AV121" s="4">
        <f t="shared" si="148"/>
        <v>-9.3456267205937422</v>
      </c>
      <c r="AW121" s="4">
        <f t="shared" si="148"/>
        <v>-7.2195701153808187</v>
      </c>
      <c r="AY121" s="2">
        <f t="shared" si="140"/>
        <v>76.567567891116184</v>
      </c>
      <c r="AZ121" s="2">
        <f t="shared" si="140"/>
        <v>77.065142526768071</v>
      </c>
      <c r="BA121" s="2">
        <f t="shared" si="140"/>
        <v>78.306457477587287</v>
      </c>
      <c r="BB121" s="2">
        <f t="shared" si="140"/>
        <v>76.931862053342556</v>
      </c>
      <c r="BC121" s="2">
        <f t="shared" si="140"/>
        <v>77.548372975023256</v>
      </c>
      <c r="BD121" s="2">
        <f t="shared" si="140"/>
        <v>77.480266873767661</v>
      </c>
      <c r="BE121" s="2">
        <f t="shared" si="140"/>
        <v>78.223804798978875</v>
      </c>
      <c r="BF121" s="2">
        <f t="shared" si="140"/>
        <v>77.133883643627698</v>
      </c>
      <c r="BG121" s="2">
        <f t="shared" si="140"/>
        <v>77.988401376415212</v>
      </c>
      <c r="BH121" s="2">
        <f t="shared" si="140"/>
        <v>77.787486124513592</v>
      </c>
      <c r="BI121" s="2">
        <f t="shared" si="140"/>
        <v>80.719219725915465</v>
      </c>
      <c r="BJ121" s="2">
        <f t="shared" si="140"/>
        <v>81.663419225860409</v>
      </c>
      <c r="BK121" s="2">
        <f t="shared" si="140"/>
        <v>79.207495571341994</v>
      </c>
      <c r="BL121" s="2">
        <f t="shared" si="140"/>
        <v>82.557846830780392</v>
      </c>
      <c r="BM121" s="2">
        <f t="shared" si="140"/>
        <v>82.38553594202186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>
        <f t="shared" si="141"/>
        <v>75.902000000000001</v>
      </c>
      <c r="CG121" s="2">
        <f t="shared" si="141"/>
        <v>74.072999999999993</v>
      </c>
      <c r="CH121" s="2">
        <f t="shared" si="141"/>
        <v>76.537000000000006</v>
      </c>
      <c r="CI121" s="2">
        <f t="shared" si="141"/>
        <v>76.39</v>
      </c>
      <c r="CJ121" s="2">
        <f t="shared" si="141"/>
        <v>76.731999999999999</v>
      </c>
      <c r="CK121" s="2">
        <f t="shared" si="141"/>
        <v>77.072999999999993</v>
      </c>
      <c r="CL121" s="2">
        <f t="shared" si="141"/>
        <v>76.61</v>
      </c>
      <c r="CM121" s="2">
        <f t="shared" si="141"/>
        <v>77.194999999999993</v>
      </c>
      <c r="CN121" s="2">
        <f t="shared" si="141"/>
        <v>76.706999999999994</v>
      </c>
      <c r="CO121" s="2">
        <f t="shared" si="141"/>
        <v>78.488</v>
      </c>
      <c r="CP121" s="2">
        <f t="shared" si="141"/>
        <v>79.122</v>
      </c>
      <c r="CQ121" s="2" t="str">
        <f t="shared" si="141"/>
        <v/>
      </c>
      <c r="CR121" s="2" t="str">
        <f t="shared" si="141"/>
        <v/>
      </c>
      <c r="CS121" s="2" t="str">
        <f t="shared" si="141"/>
        <v/>
      </c>
      <c r="CU121" s="2" t="str">
        <f t="shared" si="111"/>
        <v/>
      </c>
      <c r="CV121" s="2">
        <f t="shared" si="112"/>
        <v>75.902000000000001</v>
      </c>
      <c r="CW121" s="2">
        <f t="shared" si="113"/>
        <v>74.072999999999993</v>
      </c>
      <c r="CX121" s="2">
        <f t="shared" si="114"/>
        <v>76.537000000000006</v>
      </c>
      <c r="CY121" s="2">
        <f t="shared" si="115"/>
        <v>76.39</v>
      </c>
      <c r="CZ121" s="2">
        <f t="shared" si="116"/>
        <v>76.731999999999999</v>
      </c>
      <c r="DA121" s="2">
        <f t="shared" si="117"/>
        <v>77.072999999999993</v>
      </c>
      <c r="DB121" s="2">
        <f t="shared" si="118"/>
        <v>76.61</v>
      </c>
      <c r="DC121" s="2">
        <f t="shared" si="119"/>
        <v>77.194999999999993</v>
      </c>
      <c r="DD121" s="2">
        <f t="shared" si="120"/>
        <v>76.706999999999994</v>
      </c>
      <c r="DE121" s="2">
        <f t="shared" si="121"/>
        <v>78.488</v>
      </c>
      <c r="DF121" s="2">
        <f t="shared" si="122"/>
        <v>79.122</v>
      </c>
      <c r="DG121" s="2" t="str">
        <f t="shared" si="123"/>
        <v/>
      </c>
      <c r="DH121" s="2" t="str">
        <f t="shared" si="124"/>
        <v/>
      </c>
      <c r="DI121" s="2" t="str">
        <f t="shared" si="125"/>
        <v/>
      </c>
      <c r="DK121" s="2">
        <f t="shared" si="149"/>
        <v>95.514970049330501</v>
      </c>
      <c r="DL121" s="2">
        <f t="shared" si="149"/>
        <v>102.4151670042946</v>
      </c>
      <c r="DM121" s="2">
        <f t="shared" si="149"/>
        <v>104.02542338546313</v>
      </c>
      <c r="DN121" s="2">
        <f t="shared" si="149"/>
        <v>102.56299512195125</v>
      </c>
      <c r="DO121" s="2">
        <f t="shared" si="149"/>
        <v>98.745091289198598</v>
      </c>
      <c r="DP121" s="2">
        <f t="shared" si="149"/>
        <v>99.051512870377877</v>
      </c>
      <c r="DQ121" s="2">
        <f t="shared" si="149"/>
        <v>97.996917213623945</v>
      </c>
      <c r="DR121" s="2">
        <f t="shared" si="149"/>
        <v>91.871361220175146</v>
      </c>
      <c r="DS121" s="2">
        <f t="shared" si="149"/>
        <v>100.48857434813247</v>
      </c>
      <c r="DT121" s="2">
        <f t="shared" si="149"/>
        <v>99.05999003322259</v>
      </c>
      <c r="DU121" s="2">
        <f t="shared" si="149"/>
        <v>106.39345454545452</v>
      </c>
      <c r="DV121" s="2">
        <f t="shared" si="149"/>
        <v>100.49549697976443</v>
      </c>
      <c r="DW121" s="2">
        <f t="shared" si="149"/>
        <v>103.7687365421495</v>
      </c>
      <c r="DX121" s="2">
        <f t="shared" si="149"/>
        <v>98.389026829268303</v>
      </c>
      <c r="DY121" s="2">
        <f t="shared" si="149"/>
        <v>94.23732313049851</v>
      </c>
      <c r="EA121" s="2">
        <f t="shared" si="153"/>
        <v>76.370693026983673</v>
      </c>
      <c r="EB121" s="2">
        <f t="shared" si="153"/>
        <v>76.849672781159882</v>
      </c>
      <c r="EC121" s="2">
        <f t="shared" si="153"/>
        <v>78.083103361133553</v>
      </c>
      <c r="ED121" s="2">
        <f t="shared" si="153"/>
        <v>76.735775389801944</v>
      </c>
      <c r="EE121" s="2">
        <f t="shared" si="152"/>
        <v>77.378746400336084</v>
      </c>
      <c r="EF121" s="2">
        <f t="shared" si="152"/>
        <v>77.297765796966544</v>
      </c>
      <c r="EG121" s="2">
        <f t="shared" si="152"/>
        <v>78.049417806041333</v>
      </c>
      <c r="EH121" s="2">
        <f t="shared" si="152"/>
        <v>76.996546165413548</v>
      </c>
      <c r="EI121" s="2">
        <f t="shared" si="152"/>
        <v>77.768767656886524</v>
      </c>
      <c r="EJ121" s="2">
        <f t="shared" si="152"/>
        <v>77.587071592115421</v>
      </c>
      <c r="EK121" s="2">
        <f t="shared" si="152"/>
        <v>80.468139085903758</v>
      </c>
      <c r="EL121" s="2">
        <f t="shared" si="152"/>
        <v>81.484264886472658</v>
      </c>
      <c r="EM121" s="2">
        <f t="shared" si="136"/>
        <v>78.991086937698441</v>
      </c>
      <c r="EN121" s="2">
        <f t="shared" si="136"/>
        <v>82.357108030040436</v>
      </c>
      <c r="EO121" s="2">
        <f t="shared" si="136"/>
        <v>82.19727448281985</v>
      </c>
      <c r="EQ121" s="2">
        <f t="shared" si="150"/>
        <v>76.737768920749005</v>
      </c>
      <c r="ER121" s="2">
        <f t="shared" si="150"/>
        <v>76.732427591115268</v>
      </c>
      <c r="ES121" s="2">
        <f t="shared" si="150"/>
        <v>77.975308904897787</v>
      </c>
      <c r="ET121" s="2">
        <f t="shared" si="150"/>
        <v>76.440505298703954</v>
      </c>
      <c r="EU121" s="2">
        <f t="shared" si="150"/>
        <v>76.995427347135291</v>
      </c>
      <c r="EV121" s="2">
        <f t="shared" si="150"/>
        <v>77.448809990148661</v>
      </c>
      <c r="EW121" s="2">
        <f t="shared" si="150"/>
        <v>77.981107342452688</v>
      </c>
      <c r="EX121" s="2">
        <f t="shared" si="150"/>
        <v>76.951995456702534</v>
      </c>
      <c r="EY121" s="2">
        <f t="shared" si="150"/>
        <v>77.599295355213513</v>
      </c>
      <c r="EZ121" s="2">
        <f t="shared" si="150"/>
        <v>77.457633021991342</v>
      </c>
      <c r="FA121" s="2">
        <f t="shared" si="150"/>
        <v>80.099125946859942</v>
      </c>
      <c r="FB121" s="2">
        <f t="shared" si="150"/>
        <v>80.978897677977045</v>
      </c>
      <c r="FC121" s="2">
        <f t="shared" si="150"/>
        <v>78.864966185274071</v>
      </c>
      <c r="FD121" s="2">
        <f t="shared" si="150"/>
        <v>82.365537290478798</v>
      </c>
      <c r="FE121" s="2">
        <f t="shared" si="150"/>
        <v>83.450595384754365</v>
      </c>
      <c r="FG121" s="2">
        <f t="shared" si="151"/>
        <v>0.98976780361585759</v>
      </c>
      <c r="FH121" s="2">
        <f t="shared" si="151"/>
        <v>0.99155363337213709</v>
      </c>
      <c r="FI121" s="2">
        <f t="shared" si="151"/>
        <v>0.99137442536491371</v>
      </c>
      <c r="FJ121" s="2">
        <f t="shared" si="151"/>
        <v>0.99236594588079607</v>
      </c>
      <c r="FK121" s="2">
        <f t="shared" si="151"/>
        <v>0.99199955396403217</v>
      </c>
      <c r="FL121" s="2">
        <f t="shared" si="151"/>
        <v>0.99163883919721441</v>
      </c>
      <c r="FM121" s="2">
        <f t="shared" si="151"/>
        <v>0.99124210504407406</v>
      </c>
      <c r="FN121" s="2">
        <f t="shared" si="151"/>
        <v>0.99075078637816505</v>
      </c>
      <c r="FO121" s="2">
        <f t="shared" si="151"/>
        <v>0.99030110148604822</v>
      </c>
      <c r="FP121" s="2">
        <f t="shared" si="151"/>
        <v>0.99064485193087126</v>
      </c>
      <c r="FQ121" s="2">
        <f t="shared" si="151"/>
        <v>0.99027124048937798</v>
      </c>
      <c r="FR121" s="2">
        <f t="shared" si="151"/>
        <v>0.99050588954290941</v>
      </c>
      <c r="FS121" s="2">
        <f t="shared" si="151"/>
        <v>0.99125339829972159</v>
      </c>
      <c r="FT121" s="2">
        <f t="shared" si="151"/>
        <v>0.987479892380977</v>
      </c>
      <c r="FU121" s="2">
        <f t="shared" si="151"/>
        <v>0.98457329959108142</v>
      </c>
      <c r="FW121" s="2">
        <f t="shared" si="142"/>
        <v>2.6884413391847694E-3</v>
      </c>
      <c r="FX121" s="2">
        <f t="shared" si="142"/>
        <v>3.9727994193154217E-3</v>
      </c>
      <c r="FY121" s="2">
        <f t="shared" si="142"/>
        <v>3.8341593607639562E-3</v>
      </c>
      <c r="FZ121" s="2">
        <f t="shared" si="142"/>
        <v>3.6567524979164469E-3</v>
      </c>
      <c r="GA121" s="2">
        <f t="shared" si="142"/>
        <v>3.427209190567286E-3</v>
      </c>
      <c r="GB121" s="2">
        <f t="shared" si="142"/>
        <v>4.0683421471052889E-3</v>
      </c>
      <c r="GC121" s="2">
        <f t="shared" si="142"/>
        <v>4.5543755835465421E-3</v>
      </c>
      <c r="GD121" s="2">
        <f t="shared" si="142"/>
        <v>5.4514017770877369E-3</v>
      </c>
      <c r="GE121" s="2">
        <f t="shared" si="142"/>
        <v>4.2684251005530721E-3</v>
      </c>
      <c r="GF121" s="2">
        <f t="shared" si="142"/>
        <v>3.6140625955920088E-3</v>
      </c>
      <c r="GG121" s="2">
        <f t="shared" si="142"/>
        <v>3.0907282440866706E-3</v>
      </c>
      <c r="GH121" s="2">
        <f t="shared" si="142"/>
        <v>2.6523249011943775E-3</v>
      </c>
      <c r="GI121" s="2">
        <f t="shared" si="142"/>
        <v>2.4706363516602053E-3</v>
      </c>
      <c r="GJ121" s="2">
        <f t="shared" si="142"/>
        <v>2.0704110765004569E-3</v>
      </c>
      <c r="GK121" s="2">
        <f t="shared" si="142"/>
        <v>2.0132400262065134E-3</v>
      </c>
      <c r="GM121" s="86">
        <f t="shared" si="143"/>
        <v>2.8580352589869905E-14</v>
      </c>
      <c r="GN121" s="86">
        <f t="shared" si="143"/>
        <v>7.5477519312312021E-30</v>
      </c>
      <c r="GO121" s="86">
        <f t="shared" si="143"/>
        <v>4.1828304790412656E-31</v>
      </c>
      <c r="GP121" s="86">
        <f t="shared" si="143"/>
        <v>9.1077786858709344E-33</v>
      </c>
      <c r="GQ121" s="86">
        <f t="shared" si="143"/>
        <v>7.4923009923629633E-27</v>
      </c>
      <c r="GR121" s="86">
        <f t="shared" si="143"/>
        <v>2.2858420303603202E-26</v>
      </c>
      <c r="GS121" s="86">
        <f t="shared" si="143"/>
        <v>5.3718687365994241E-26</v>
      </c>
      <c r="GT121" s="86">
        <f t="shared" si="143"/>
        <v>1.029234931031027E-27</v>
      </c>
      <c r="GU121" s="86">
        <f t="shared" si="143"/>
        <v>1.6924404572875852E-27</v>
      </c>
      <c r="GV121" s="86">
        <f t="shared" si="143"/>
        <v>4.7360633388147416E-25</v>
      </c>
      <c r="GW121" s="86">
        <f t="shared" si="143"/>
        <v>1.2758881645749874E-29</v>
      </c>
      <c r="GX121" s="86">
        <f t="shared" si="143"/>
        <v>4.2492924972056766E-36</v>
      </c>
      <c r="GY121" s="86">
        <f t="shared" si="143"/>
        <v>1.8026501389229474E-34</v>
      </c>
      <c r="GZ121" s="86">
        <f t="shared" si="143"/>
        <v>2.9580656910546815E-11</v>
      </c>
      <c r="HA121" s="86">
        <f t="shared" si="143"/>
        <v>2.0035409157439885E-8</v>
      </c>
      <c r="HC121" s="86">
        <f t="shared" si="74"/>
        <v>8.7173810212718819E-2</v>
      </c>
      <c r="HD121" s="86">
        <f t="shared" si="74"/>
        <v>7.8770622546557208E-3</v>
      </c>
      <c r="HE121" s="86">
        <f t="shared" si="74"/>
        <v>3.2417998068451893E-3</v>
      </c>
      <c r="HF121" s="86">
        <f t="shared" si="74"/>
        <v>6.2710165404972632E-3</v>
      </c>
      <c r="HG121" s="86">
        <f t="shared" si="74"/>
        <v>8.2578544058485286E-3</v>
      </c>
      <c r="HH121" s="86">
        <f t="shared" si="74"/>
        <v>2.6090730130239608E-3</v>
      </c>
      <c r="HI121" s="86">
        <f t="shared" si="139"/>
        <v>1.8434542067667507E-3</v>
      </c>
      <c r="HJ121" s="86">
        <f t="shared" si="139"/>
        <v>6.3668462829310948E-4</v>
      </c>
      <c r="HK121" s="86">
        <f t="shared" si="139"/>
        <v>1.8296723019091117E-3</v>
      </c>
      <c r="HL121" s="86">
        <f t="shared" si="139"/>
        <v>2.8927913390312606E-3</v>
      </c>
      <c r="HM121" s="86">
        <f t="shared" si="139"/>
        <v>2.9798176388714909E-3</v>
      </c>
      <c r="HN121" s="86">
        <f t="shared" si="139"/>
        <v>8.4152873068086241E-3</v>
      </c>
      <c r="HO121" s="86">
        <f t="shared" si="139"/>
        <v>1.554197386782203E-2</v>
      </c>
      <c r="HP121" s="86">
        <f t="shared" si="139"/>
        <v>0.25848226285154019</v>
      </c>
      <c r="HQ121" s="86">
        <f t="shared" si="139"/>
        <v>0.16551773584064569</v>
      </c>
      <c r="HS121" s="86">
        <f t="shared" si="144"/>
        <v>6.2374809450226185E-8</v>
      </c>
      <c r="HT121" s="86">
        <f t="shared" si="144"/>
        <v>2.7240852724866016E-6</v>
      </c>
      <c r="HU121" s="86">
        <f t="shared" si="144"/>
        <v>1.5844830380809087E-6</v>
      </c>
      <c r="HV121" s="86">
        <f t="shared" si="144"/>
        <v>5.7070426868883679E-6</v>
      </c>
      <c r="HW121" s="86">
        <f t="shared" si="144"/>
        <v>4.5388577662605086E-6</v>
      </c>
      <c r="HX121" s="86">
        <f t="shared" si="144"/>
        <v>1.7865200315426223E-5</v>
      </c>
      <c r="HY121" s="86">
        <f t="shared" si="144"/>
        <v>9.0576542039261963E-6</v>
      </c>
      <c r="HZ121" s="86">
        <f t="shared" si="144"/>
        <v>8.995197663213833E-6</v>
      </c>
      <c r="IA121" s="86">
        <f t="shared" si="144"/>
        <v>4.4828691352738672E-6</v>
      </c>
      <c r="IB121" s="86">
        <f t="shared" si="144"/>
        <v>2.9163864214621292E-6</v>
      </c>
      <c r="IC121" s="86">
        <f t="shared" si="144"/>
        <v>1.1282551586604236E-6</v>
      </c>
      <c r="ID121" s="86">
        <f t="shared" si="144"/>
        <v>8.7894401030051874E-8</v>
      </c>
      <c r="IE121" s="86">
        <f t="shared" si="144"/>
        <v>4.8859087835134516E-7</v>
      </c>
      <c r="IF121" s="86">
        <f t="shared" si="144"/>
        <v>1.7423015537994556E-6</v>
      </c>
      <c r="IG121" s="86">
        <f t="shared" si="144"/>
        <v>2.7996604247037049E-6</v>
      </c>
      <c r="II121" s="86">
        <f t="shared" si="145"/>
        <v>9.1723519939939372E-67</v>
      </c>
      <c r="IJ121" s="86">
        <f t="shared" si="145"/>
        <v>8.3197089205980899E-52</v>
      </c>
      <c r="IK121" s="86">
        <f t="shared" si="145"/>
        <v>1.6189605307303544E-54</v>
      </c>
      <c r="IL121" s="86">
        <f t="shared" si="145"/>
        <v>5.7373626490626902E-52</v>
      </c>
      <c r="IM121" s="86">
        <f t="shared" si="145"/>
        <v>1.4156149546974197E-51</v>
      </c>
      <c r="IN121" s="86">
        <f t="shared" si="145"/>
        <v>1.210629991813141E-45</v>
      </c>
      <c r="IO121" s="86">
        <f t="shared" si="145"/>
        <v>5.1693030135813176E-47</v>
      </c>
      <c r="IP121" s="86">
        <f t="shared" si="145"/>
        <v>3.8933040732647966E-49</v>
      </c>
      <c r="IQ121" s="86">
        <f t="shared" si="145"/>
        <v>1.0353731878373541E-51</v>
      </c>
      <c r="IR121" s="86">
        <f t="shared" si="145"/>
        <v>4.3244352216617227E-53</v>
      </c>
      <c r="IS121" s="86">
        <f t="shared" si="145"/>
        <v>8.8902923587754056E-55</v>
      </c>
      <c r="IT121" s="86">
        <f t="shared" si="145"/>
        <v>3.9514550487690795E-63</v>
      </c>
      <c r="IU121" s="86">
        <f t="shared" si="145"/>
        <v>1.0524563731244434E-56</v>
      </c>
      <c r="IV121" s="86">
        <f t="shared" si="145"/>
        <v>5.232375990433772E-38</v>
      </c>
      <c r="IW121" s="86">
        <f t="shared" si="145"/>
        <v>5.4728000115071992E-37</v>
      </c>
      <c r="IY121" s="86">
        <f t="shared" si="146"/>
        <v>8.717387258755685E-2</v>
      </c>
      <c r="IZ121" s="86">
        <f t="shared" si="146"/>
        <v>7.8797863399282068E-3</v>
      </c>
      <c r="JA121" s="86">
        <f t="shared" si="146"/>
        <v>3.2433842898832704E-3</v>
      </c>
      <c r="JB121" s="86">
        <f t="shared" si="146"/>
        <v>6.2767235831841517E-3</v>
      </c>
      <c r="JC121" s="86">
        <f t="shared" si="146"/>
        <v>8.2623932636147895E-3</v>
      </c>
      <c r="JD121" s="86">
        <f t="shared" si="146"/>
        <v>2.6269382133393871E-3</v>
      </c>
      <c r="JE121" s="86">
        <f t="shared" si="146"/>
        <v>1.8525118609706767E-3</v>
      </c>
      <c r="JF121" s="86">
        <f t="shared" si="146"/>
        <v>6.4567982595632332E-4</v>
      </c>
      <c r="JG121" s="86">
        <f t="shared" si="146"/>
        <v>1.8341551710443855E-3</v>
      </c>
      <c r="JH121" s="86">
        <f t="shared" si="146"/>
        <v>2.8957077254527226E-3</v>
      </c>
      <c r="JI121" s="86">
        <f t="shared" si="146"/>
        <v>2.9809458940301512E-3</v>
      </c>
      <c r="JJ121" s="86">
        <f t="shared" si="146"/>
        <v>8.4153752012096541E-3</v>
      </c>
      <c r="JK121" s="86">
        <f t="shared" si="146"/>
        <v>1.5542462458700381E-2</v>
      </c>
      <c r="JL121" s="86">
        <f t="shared" si="146"/>
        <v>0.25848400518267467</v>
      </c>
      <c r="JM121" s="86">
        <f t="shared" si="146"/>
        <v>0.16552055553647957</v>
      </c>
    </row>
    <row r="122" spans="2:273" x14ac:dyDescent="0.25">
      <c r="B122" s="2">
        <v>95</v>
      </c>
      <c r="C122" s="37">
        <v>73.706999999999994</v>
      </c>
      <c r="D122" s="37">
        <v>74.39</v>
      </c>
      <c r="E122" s="37">
        <v>76.902000000000001</v>
      </c>
      <c r="F122" s="37">
        <v>75.731999999999999</v>
      </c>
      <c r="G122" s="37">
        <v>76.488</v>
      </c>
      <c r="H122" s="37">
        <v>76.462999999999994</v>
      </c>
      <c r="I122" s="37">
        <v>77.049000000000007</v>
      </c>
      <c r="J122" s="37">
        <v>76.584999999999994</v>
      </c>
      <c r="K122" s="37">
        <v>76.756</v>
      </c>
      <c r="L122" s="37">
        <v>76.683000000000007</v>
      </c>
      <c r="M122" s="37">
        <v>78.706999999999994</v>
      </c>
      <c r="N122" s="37">
        <v>80.415000000000006</v>
      </c>
      <c r="O122" s="37">
        <v>76.975999999999999</v>
      </c>
      <c r="P122" s="37">
        <v>81.366</v>
      </c>
      <c r="Q122" s="37">
        <v>80</v>
      </c>
      <c r="S122" s="4">
        <f t="shared" si="147"/>
        <v>78.690197826673213</v>
      </c>
      <c r="T122" s="4">
        <f t="shared" si="147"/>
        <v>77.08107434889034</v>
      </c>
      <c r="U122" s="4">
        <f t="shared" si="147"/>
        <v>78.207951121101019</v>
      </c>
      <c r="V122" s="4">
        <f t="shared" si="147"/>
        <v>76.896078702435261</v>
      </c>
      <c r="W122" s="4">
        <f t="shared" si="147"/>
        <v>77.527055693232995</v>
      </c>
      <c r="X122" s="4">
        <f t="shared" si="147"/>
        <v>77.41507817412041</v>
      </c>
      <c r="Y122" s="4">
        <f t="shared" si="147"/>
        <v>78.120257406399347</v>
      </c>
      <c r="Z122" s="4">
        <f t="shared" si="147"/>
        <v>77.015432777587861</v>
      </c>
      <c r="AA122" s="4">
        <f t="shared" si="147"/>
        <v>77.855766099457384</v>
      </c>
      <c r="AB122" s="4">
        <f t="shared" si="147"/>
        <v>77.671639240683902</v>
      </c>
      <c r="AC122" s="4">
        <f t="shared" si="147"/>
        <v>80.582011039192295</v>
      </c>
      <c r="AD122" s="4">
        <f t="shared" si="147"/>
        <v>81.581751676512539</v>
      </c>
      <c r="AE122" s="4">
        <f t="shared" si="147"/>
        <v>79.350854683259044</v>
      </c>
      <c r="AF122" s="4">
        <f t="shared" si="147"/>
        <v>92.409703284722099</v>
      </c>
      <c r="AG122" s="4">
        <f t="shared" si="147"/>
        <v>84.89963052844044</v>
      </c>
      <c r="AI122" s="4">
        <f t="shared" si="148"/>
        <v>-4.9831978266732193</v>
      </c>
      <c r="AJ122" s="4">
        <f t="shared" si="148"/>
        <v>-2.6910743488903393</v>
      </c>
      <c r="AK122" s="4">
        <f t="shared" si="148"/>
        <v>-1.3059511211010175</v>
      </c>
      <c r="AL122" s="4">
        <f t="shared" si="148"/>
        <v>-1.1640787024352619</v>
      </c>
      <c r="AM122" s="4">
        <f t="shared" si="148"/>
        <v>-1.0390556932329957</v>
      </c>
      <c r="AN122" s="4">
        <f t="shared" si="148"/>
        <v>-0.95207817412041607</v>
      </c>
      <c r="AO122" s="4">
        <f t="shared" si="148"/>
        <v>-1.0712574063993401</v>
      </c>
      <c r="AP122" s="4">
        <f t="shared" si="148"/>
        <v>-0.43043277758786758</v>
      </c>
      <c r="AQ122" s="4">
        <f t="shared" si="148"/>
        <v>-1.0997660994573835</v>
      </c>
      <c r="AR122" s="4">
        <f t="shared" si="148"/>
        <v>-0.98863924068389508</v>
      </c>
      <c r="AS122" s="4">
        <f t="shared" si="148"/>
        <v>-1.8750110391923016</v>
      </c>
      <c r="AT122" s="4">
        <f t="shared" si="148"/>
        <v>-1.1667516765125328</v>
      </c>
      <c r="AU122" s="4">
        <f t="shared" si="148"/>
        <v>-2.3748546832590449</v>
      </c>
      <c r="AV122" s="4">
        <f t="shared" si="148"/>
        <v>-11.043703284722099</v>
      </c>
      <c r="AW122" s="4">
        <f t="shared" si="148"/>
        <v>-4.89963052844044</v>
      </c>
      <c r="AY122" s="2">
        <f t="shared" si="140"/>
        <v>76.477126260741287</v>
      </c>
      <c r="AZ122" s="2">
        <f t="shared" si="140"/>
        <v>76.955081424165229</v>
      </c>
      <c r="BA122" s="2">
        <f t="shared" si="140"/>
        <v>78.169414347443293</v>
      </c>
      <c r="BB122" s="2">
        <f t="shared" si="140"/>
        <v>76.80182512784971</v>
      </c>
      <c r="BC122" s="2">
        <f t="shared" si="140"/>
        <v>77.395827557826522</v>
      </c>
      <c r="BD122" s="2">
        <f t="shared" si="140"/>
        <v>77.382774342668995</v>
      </c>
      <c r="BE122" s="2">
        <f t="shared" si="140"/>
        <v>78.100337170575159</v>
      </c>
      <c r="BF122" s="2">
        <f t="shared" si="140"/>
        <v>77.00957634329761</v>
      </c>
      <c r="BG122" s="2">
        <f t="shared" si="140"/>
        <v>77.837696529522688</v>
      </c>
      <c r="BH122" s="2">
        <f t="shared" si="140"/>
        <v>77.638960857917965</v>
      </c>
      <c r="BI122" s="2">
        <f t="shared" si="140"/>
        <v>80.549291417788467</v>
      </c>
      <c r="BJ122" s="2">
        <f t="shared" si="140"/>
        <v>81.460713890180756</v>
      </c>
      <c r="BK122" s="2">
        <f t="shared" si="140"/>
        <v>79.055875648830167</v>
      </c>
      <c r="BL122" s="2">
        <f t="shared" si="140"/>
        <v>82.433366461638329</v>
      </c>
      <c r="BM122" s="2">
        <f t="shared" si="140"/>
        <v>82.334319676798088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>
        <f t="shared" si="141"/>
        <v>74.39</v>
      </c>
      <c r="CG122" s="2">
        <f t="shared" si="141"/>
        <v>76.902000000000001</v>
      </c>
      <c r="CH122" s="2">
        <f t="shared" si="141"/>
        <v>75.731999999999999</v>
      </c>
      <c r="CI122" s="2">
        <f t="shared" si="141"/>
        <v>76.488</v>
      </c>
      <c r="CJ122" s="2">
        <f t="shared" si="141"/>
        <v>76.462999999999994</v>
      </c>
      <c r="CK122" s="2">
        <f t="shared" si="141"/>
        <v>77.049000000000007</v>
      </c>
      <c r="CL122" s="2">
        <f t="shared" si="141"/>
        <v>76.584999999999994</v>
      </c>
      <c r="CM122" s="2">
        <f t="shared" si="141"/>
        <v>76.756</v>
      </c>
      <c r="CN122" s="2">
        <f t="shared" si="141"/>
        <v>76.683000000000007</v>
      </c>
      <c r="CO122" s="2">
        <f t="shared" si="141"/>
        <v>78.706999999999994</v>
      </c>
      <c r="CP122" s="2">
        <f t="shared" si="141"/>
        <v>80.415000000000006</v>
      </c>
      <c r="CQ122" s="2">
        <f t="shared" si="141"/>
        <v>76.975999999999999</v>
      </c>
      <c r="CR122" s="2" t="str">
        <f t="shared" si="141"/>
        <v/>
      </c>
      <c r="CS122" s="2" t="str">
        <f t="shared" si="141"/>
        <v/>
      </c>
      <c r="CU122" s="2" t="str">
        <f t="shared" si="111"/>
        <v/>
      </c>
      <c r="CV122" s="2">
        <f t="shared" si="112"/>
        <v>74.39</v>
      </c>
      <c r="CW122" s="2">
        <f t="shared" si="113"/>
        <v>76.902000000000001</v>
      </c>
      <c r="CX122" s="2">
        <f t="shared" si="114"/>
        <v>75.731999999999999</v>
      </c>
      <c r="CY122" s="2">
        <f t="shared" si="115"/>
        <v>76.488</v>
      </c>
      <c r="CZ122" s="2">
        <f t="shared" si="116"/>
        <v>76.462999999999994</v>
      </c>
      <c r="DA122" s="2">
        <f t="shared" si="117"/>
        <v>77.049000000000007</v>
      </c>
      <c r="DB122" s="2">
        <f t="shared" si="118"/>
        <v>76.584999999999994</v>
      </c>
      <c r="DC122" s="2">
        <f t="shared" si="119"/>
        <v>76.756</v>
      </c>
      <c r="DD122" s="2">
        <f t="shared" si="120"/>
        <v>76.683000000000007</v>
      </c>
      <c r="DE122" s="2">
        <f t="shared" si="121"/>
        <v>78.706999999999994</v>
      </c>
      <c r="DF122" s="2">
        <f t="shared" si="122"/>
        <v>80.415000000000006</v>
      </c>
      <c r="DG122" s="2">
        <f t="shared" si="123"/>
        <v>76.975999999999999</v>
      </c>
      <c r="DH122" s="2" t="str">
        <f t="shared" si="124"/>
        <v/>
      </c>
      <c r="DI122" s="2" t="str">
        <f t="shared" si="125"/>
        <v/>
      </c>
      <c r="DK122" s="2">
        <f t="shared" si="149"/>
        <v>95.696221987314999</v>
      </c>
      <c r="DL122" s="2">
        <f t="shared" si="149"/>
        <v>102.66203225022281</v>
      </c>
      <c r="DM122" s="2">
        <f t="shared" si="149"/>
        <v>104.28001320800587</v>
      </c>
      <c r="DN122" s="2">
        <f t="shared" si="149"/>
        <v>102.79312195121953</v>
      </c>
      <c r="DO122" s="2">
        <f t="shared" si="149"/>
        <v>98.907754355400684</v>
      </c>
      <c r="DP122" s="2">
        <f t="shared" si="149"/>
        <v>99.209821759446839</v>
      </c>
      <c r="DQ122" s="2">
        <f t="shared" si="149"/>
        <v>98.122073197741926</v>
      </c>
      <c r="DR122" s="2">
        <f t="shared" si="149"/>
        <v>91.895201147689491</v>
      </c>
      <c r="DS122" s="2">
        <f t="shared" si="149"/>
        <v>100.62600295983086</v>
      </c>
      <c r="DT122" s="2">
        <f t="shared" si="149"/>
        <v>99.151916943521599</v>
      </c>
      <c r="DU122" s="2">
        <f t="shared" si="149"/>
        <v>106.56896363636362</v>
      </c>
      <c r="DV122" s="2">
        <f t="shared" si="149"/>
        <v>100.59696285110238</v>
      </c>
      <c r="DW122" s="2">
        <f t="shared" si="149"/>
        <v>103.90541355373689</v>
      </c>
      <c r="DX122" s="2">
        <f t="shared" si="149"/>
        <v>98.507804878048788</v>
      </c>
      <c r="DY122" s="2">
        <f t="shared" si="149"/>
        <v>94.356307551319631</v>
      </c>
      <c r="EA122" s="2">
        <f t="shared" si="153"/>
        <v>76.294886454715439</v>
      </c>
      <c r="EB122" s="2">
        <f t="shared" si="153"/>
        <v>76.755848354465144</v>
      </c>
      <c r="EC122" s="2">
        <f t="shared" si="153"/>
        <v>77.962650404995316</v>
      </c>
      <c r="ED122" s="2">
        <f t="shared" si="153"/>
        <v>76.620584239359459</v>
      </c>
      <c r="EE122" s="2">
        <f t="shared" si="152"/>
        <v>77.238951795330664</v>
      </c>
      <c r="EF122" s="2">
        <f t="shared" si="152"/>
        <v>77.214304235339213</v>
      </c>
      <c r="EG122" s="2">
        <f t="shared" si="152"/>
        <v>77.939316693163747</v>
      </c>
      <c r="EH122" s="2">
        <f t="shared" si="152"/>
        <v>76.883083458646638</v>
      </c>
      <c r="EI122" s="2">
        <f t="shared" si="152"/>
        <v>77.634889286858609</v>
      </c>
      <c r="EJ122" s="2">
        <f t="shared" si="152"/>
        <v>77.454157858585035</v>
      </c>
      <c r="EK122" s="2">
        <f t="shared" si="152"/>
        <v>80.317334622309417</v>
      </c>
      <c r="EL122" s="2">
        <f t="shared" si="152"/>
        <v>81.294814342820601</v>
      </c>
      <c r="EM122" s="2">
        <f t="shared" si="136"/>
        <v>78.8562233022719</v>
      </c>
      <c r="EN122" s="2">
        <f t="shared" si="136"/>
        <v>82.247477758521086</v>
      </c>
      <c r="EO122" s="2">
        <f t="shared" si="136"/>
        <v>82.15993642901536</v>
      </c>
      <c r="EQ122" s="2">
        <f t="shared" si="150"/>
        <v>76.642975272536361</v>
      </c>
      <c r="ER122" s="2">
        <f t="shared" si="150"/>
        <v>76.646696013341966</v>
      </c>
      <c r="ES122" s="2">
        <f t="shared" si="150"/>
        <v>77.862250784242647</v>
      </c>
      <c r="ET122" s="2">
        <f t="shared" si="150"/>
        <v>76.345218315354941</v>
      </c>
      <c r="EU122" s="2">
        <f t="shared" si="150"/>
        <v>76.881744236683602</v>
      </c>
      <c r="EV122" s="2">
        <f t="shared" si="150"/>
        <v>77.35345312429267</v>
      </c>
      <c r="EW122" s="2">
        <f t="shared" si="150"/>
        <v>77.877317057359477</v>
      </c>
      <c r="EX122" s="2">
        <f t="shared" si="150"/>
        <v>76.842371640177063</v>
      </c>
      <c r="EY122" s="2">
        <f t="shared" si="150"/>
        <v>77.477916198387504</v>
      </c>
      <c r="EZ122" s="2">
        <f t="shared" si="150"/>
        <v>77.334321313086448</v>
      </c>
      <c r="FA122" s="2">
        <f t="shared" si="150"/>
        <v>79.973024995103316</v>
      </c>
      <c r="FB122" s="2">
        <f t="shared" si="150"/>
        <v>80.82281944557144</v>
      </c>
      <c r="FC122" s="2">
        <f t="shared" si="150"/>
        <v>78.738501637778498</v>
      </c>
      <c r="FD122" s="2">
        <f t="shared" si="150"/>
        <v>82.254447436663042</v>
      </c>
      <c r="FE122" s="2">
        <f t="shared" si="150"/>
        <v>83.317768695692905</v>
      </c>
      <c r="FG122" s="2">
        <f t="shared" si="151"/>
        <v>0.99065971672125286</v>
      </c>
      <c r="FH122" s="2">
        <f t="shared" si="151"/>
        <v>0.99229109290949835</v>
      </c>
      <c r="FI122" s="2">
        <f t="shared" si="151"/>
        <v>0.99212740747735617</v>
      </c>
      <c r="FJ122" s="2">
        <f t="shared" si="151"/>
        <v>0.99303298005011842</v>
      </c>
      <c r="FK122" s="2">
        <f t="shared" si="151"/>
        <v>0.99269836649212351</v>
      </c>
      <c r="FL122" s="2">
        <f t="shared" si="151"/>
        <v>0.99236891659490423</v>
      </c>
      <c r="FM122" s="2">
        <f t="shared" si="151"/>
        <v>0.99200654511531039</v>
      </c>
      <c r="FN122" s="2">
        <f t="shared" si="151"/>
        <v>0.99155774635750049</v>
      </c>
      <c r="FO122" s="2">
        <f t="shared" si="151"/>
        <v>0.99114694424592509</v>
      </c>
      <c r="FP122" s="2">
        <f t="shared" si="151"/>
        <v>0.99146097464456673</v>
      </c>
      <c r="FQ122" s="2">
        <f t="shared" si="151"/>
        <v>0.99111966407986463</v>
      </c>
      <c r="FR122" s="2">
        <f t="shared" si="151"/>
        <v>0.99133402898453515</v>
      </c>
      <c r="FS122" s="2">
        <f t="shared" si="151"/>
        <v>0.99201686056867777</v>
      </c>
      <c r="FT122" s="2">
        <f t="shared" si="151"/>
        <v>0.98856893329254425</v>
      </c>
      <c r="FU122" s="2">
        <f t="shared" si="151"/>
        <v>0.98591155860889368</v>
      </c>
      <c r="FW122" s="2">
        <f t="shared" si="142"/>
        <v>2.9470529153150554E-3</v>
      </c>
      <c r="FX122" s="2">
        <f t="shared" si="142"/>
        <v>4.3544189421308513E-3</v>
      </c>
      <c r="FY122" s="2">
        <f t="shared" si="142"/>
        <v>4.202517574661755E-3</v>
      </c>
      <c r="FZ122" s="2">
        <f t="shared" si="142"/>
        <v>4.0081353250012329E-3</v>
      </c>
      <c r="GA122" s="2">
        <f t="shared" si="142"/>
        <v>3.7566180217214074E-3</v>
      </c>
      <c r="GB122" s="2">
        <f t="shared" si="142"/>
        <v>4.459098234549987E-3</v>
      </c>
      <c r="GC122" s="2">
        <f t="shared" si="142"/>
        <v>4.9915802343290776E-3</v>
      </c>
      <c r="GD122" s="2">
        <f t="shared" si="142"/>
        <v>5.974201107239516E-3</v>
      </c>
      <c r="GE122" s="2">
        <f t="shared" si="142"/>
        <v>4.6783084806261742E-3</v>
      </c>
      <c r="GF122" s="2">
        <f t="shared" si="142"/>
        <v>3.9613595956715687E-3</v>
      </c>
      <c r="GG122" s="2">
        <f t="shared" si="142"/>
        <v>3.3879058973482696E-3</v>
      </c>
      <c r="GH122" s="2">
        <f t="shared" si="142"/>
        <v>2.9074724257029216E-3</v>
      </c>
      <c r="GI122" s="2">
        <f t="shared" si="142"/>
        <v>2.7083533202215083E-3</v>
      </c>
      <c r="GJ122" s="2">
        <f t="shared" si="142"/>
        <v>2.2697072294929877E-3</v>
      </c>
      <c r="GK122" s="2">
        <f t="shared" si="142"/>
        <v>2.2070451096545055E-3</v>
      </c>
      <c r="GM122" s="86">
        <f t="shared" si="143"/>
        <v>3.6371905587725996E-15</v>
      </c>
      <c r="GN122" s="86">
        <f t="shared" si="143"/>
        <v>8.4271587944996951E-32</v>
      </c>
      <c r="GO122" s="86">
        <f t="shared" si="143"/>
        <v>3.9950710447948081E-33</v>
      </c>
      <c r="GP122" s="86">
        <f t="shared" si="143"/>
        <v>6.7409559069936753E-35</v>
      </c>
      <c r="GQ122" s="86">
        <f t="shared" si="143"/>
        <v>1.3316367713813306E-28</v>
      </c>
      <c r="GR122" s="86">
        <f t="shared" si="143"/>
        <v>4.6023396286255453E-28</v>
      </c>
      <c r="GS122" s="86">
        <f t="shared" si="143"/>
        <v>1.1605109146984676E-27</v>
      </c>
      <c r="GT122" s="86">
        <f t="shared" si="143"/>
        <v>1.667045652301978E-29</v>
      </c>
      <c r="GU122" s="86">
        <f t="shared" si="143"/>
        <v>2.72809865769812E-29</v>
      </c>
      <c r="GV122" s="86">
        <f t="shared" si="143"/>
        <v>1.1264582321733716E-26</v>
      </c>
      <c r="GW122" s="86">
        <f t="shared" si="143"/>
        <v>1.4452095684582004E-31</v>
      </c>
      <c r="GX122" s="86">
        <f t="shared" si="143"/>
        <v>1.6023137345550675E-38</v>
      </c>
      <c r="GY122" s="86">
        <f t="shared" si="143"/>
        <v>9.3369678472162141E-37</v>
      </c>
      <c r="GZ122" s="86">
        <f t="shared" si="143"/>
        <v>5.8710277109260641E-12</v>
      </c>
      <c r="HA122" s="86">
        <f t="shared" si="143"/>
        <v>6.7795499155590735E-9</v>
      </c>
      <c r="HC122" s="86">
        <f t="shared" si="74"/>
        <v>5.1611765495030368E-2</v>
      </c>
      <c r="HD122" s="86">
        <f t="shared" si="74"/>
        <v>2.3489308476697941E-3</v>
      </c>
      <c r="HE122" s="86">
        <f t="shared" si="74"/>
        <v>8.0933000074166934E-4</v>
      </c>
      <c r="HF122" s="86">
        <f t="shared" si="74"/>
        <v>1.8327388316913258E-3</v>
      </c>
      <c r="HG122" s="86">
        <f t="shared" si="74"/>
        <v>2.5857993416816922E-3</v>
      </c>
      <c r="HH122" s="86">
        <f t="shared" si="74"/>
        <v>6.7138820327325411E-4</v>
      </c>
      <c r="HI122" s="86">
        <f t="shared" si="139"/>
        <v>4.743844290922537E-4</v>
      </c>
      <c r="HJ122" s="86">
        <f t="shared" si="139"/>
        <v>1.4041184934825618E-4</v>
      </c>
      <c r="HK122" s="86">
        <f t="shared" si="139"/>
        <v>4.822703528224179E-4</v>
      </c>
      <c r="HL122" s="86">
        <f t="shared" si="139"/>
        <v>7.6705902455119815E-4</v>
      </c>
      <c r="HM122" s="86">
        <f t="shared" si="139"/>
        <v>6.659716168865437E-4</v>
      </c>
      <c r="HN122" s="86">
        <f t="shared" si="139"/>
        <v>2.1676244601992502E-3</v>
      </c>
      <c r="HO122" s="86">
        <f t="shared" si="139"/>
        <v>4.5792078085055117E-3</v>
      </c>
      <c r="HP122" s="86">
        <f t="shared" si="139"/>
        <v>0.19877148220036372</v>
      </c>
      <c r="HQ122" s="86">
        <f t="shared" si="139"/>
        <v>0.11583940825208054</v>
      </c>
      <c r="HS122" s="86">
        <f t="shared" si="144"/>
        <v>1.4346226962064922E-7</v>
      </c>
      <c r="HT122" s="86">
        <f t="shared" si="144"/>
        <v>5.3995015264802926E-6</v>
      </c>
      <c r="HU122" s="86">
        <f t="shared" si="144"/>
        <v>3.2327387892858537E-6</v>
      </c>
      <c r="HV122" s="86">
        <f t="shared" si="144"/>
        <v>1.0981772635800388E-5</v>
      </c>
      <c r="HW122" s="86">
        <f t="shared" si="144"/>
        <v>8.7031668773972237E-6</v>
      </c>
      <c r="HX122" s="86">
        <f t="shared" si="144"/>
        <v>3.2313430831089493E-5</v>
      </c>
      <c r="HY122" s="86">
        <f t="shared" si="144"/>
        <v>1.7072169943889082E-5</v>
      </c>
      <c r="HZ122" s="86">
        <f t="shared" si="144"/>
        <v>1.7590852848991989E-5</v>
      </c>
      <c r="IA122" s="86">
        <f t="shared" si="144"/>
        <v>8.8327610301423276E-6</v>
      </c>
      <c r="IB122" s="86">
        <f t="shared" si="144"/>
        <v>5.7527267773509783E-6</v>
      </c>
      <c r="IC122" s="86">
        <f t="shared" si="144"/>
        <v>2.2663834973011085E-6</v>
      </c>
      <c r="ID122" s="86">
        <f t="shared" si="144"/>
        <v>1.9541039327951976E-7</v>
      </c>
      <c r="IE122" s="86">
        <f t="shared" si="144"/>
        <v>9.8907773286924077E-7</v>
      </c>
      <c r="IF122" s="86">
        <f t="shared" si="144"/>
        <v>3.2054720859503861E-6</v>
      </c>
      <c r="IG122" s="86">
        <f t="shared" si="144"/>
        <v>5.0302833926723839E-6</v>
      </c>
      <c r="II122" s="86">
        <f t="shared" si="145"/>
        <v>9.2924381911862116E-65</v>
      </c>
      <c r="IJ122" s="86">
        <f t="shared" si="145"/>
        <v>3.7502966124645978E-50</v>
      </c>
      <c r="IK122" s="86">
        <f t="shared" si="145"/>
        <v>8.7372161241096708E-53</v>
      </c>
      <c r="IL122" s="86">
        <f t="shared" si="145"/>
        <v>2.4749319917366547E-50</v>
      </c>
      <c r="IM122" s="86">
        <f t="shared" si="145"/>
        <v>5.6835308411577288E-50</v>
      </c>
      <c r="IN122" s="86">
        <f t="shared" si="145"/>
        <v>3.4701639692379481E-44</v>
      </c>
      <c r="IO122" s="86">
        <f t="shared" si="145"/>
        <v>1.7675815852554637E-45</v>
      </c>
      <c r="IP122" s="86">
        <f t="shared" si="145"/>
        <v>1.7829549612671757E-47</v>
      </c>
      <c r="IQ122" s="86">
        <f t="shared" si="145"/>
        <v>4.8703954562865707E-50</v>
      </c>
      <c r="IR122" s="86">
        <f t="shared" si="145"/>
        <v>2.0124743615476688E-51</v>
      </c>
      <c r="IS122" s="86">
        <f t="shared" si="145"/>
        <v>4.2161206213949327E-53</v>
      </c>
      <c r="IT122" s="86">
        <f t="shared" si="145"/>
        <v>3.0634579923184984E-61</v>
      </c>
      <c r="IU122" s="86">
        <f t="shared" si="145"/>
        <v>4.9479303246063805E-55</v>
      </c>
      <c r="IV122" s="86">
        <f t="shared" si="145"/>
        <v>6.2035013832711848E-37</v>
      </c>
      <c r="IW122" s="86">
        <f t="shared" si="145"/>
        <v>5.9905839068828332E-36</v>
      </c>
      <c r="IY122" s="86">
        <f t="shared" si="146"/>
        <v>5.1611908957303623E-2</v>
      </c>
      <c r="IZ122" s="86">
        <f t="shared" si="146"/>
        <v>2.3543303491962743E-3</v>
      </c>
      <c r="JA122" s="86">
        <f t="shared" si="146"/>
        <v>8.1256273953095521E-4</v>
      </c>
      <c r="JB122" s="86">
        <f t="shared" si="146"/>
        <v>1.8437206043271262E-3</v>
      </c>
      <c r="JC122" s="86">
        <f t="shared" si="146"/>
        <v>2.5945025085590896E-3</v>
      </c>
      <c r="JD122" s="86">
        <f t="shared" si="146"/>
        <v>7.0370163410434362E-4</v>
      </c>
      <c r="JE122" s="86">
        <f t="shared" si="146"/>
        <v>4.9145659903614277E-4</v>
      </c>
      <c r="JF122" s="86">
        <f t="shared" si="146"/>
        <v>1.5800270219724818E-4</v>
      </c>
      <c r="JG122" s="86">
        <f t="shared" si="146"/>
        <v>4.911031138525602E-4</v>
      </c>
      <c r="JH122" s="86">
        <f t="shared" si="146"/>
        <v>7.7281175132854916E-4</v>
      </c>
      <c r="JI122" s="86">
        <f t="shared" si="146"/>
        <v>6.6823800038384479E-4</v>
      </c>
      <c r="JJ122" s="86">
        <f t="shared" si="146"/>
        <v>2.1678198705925296E-3</v>
      </c>
      <c r="JK122" s="86">
        <f t="shared" si="146"/>
        <v>4.5801968862383812E-3</v>
      </c>
      <c r="JL122" s="86">
        <f t="shared" si="146"/>
        <v>0.19877468767832071</v>
      </c>
      <c r="JM122" s="86">
        <f t="shared" si="146"/>
        <v>0.11584444531502314</v>
      </c>
    </row>
    <row r="123" spans="2:273" x14ac:dyDescent="0.25">
      <c r="B123" s="2">
        <v>96</v>
      </c>
      <c r="C123" s="37">
        <v>75.61</v>
      </c>
      <c r="D123" s="37">
        <v>74.683000000000007</v>
      </c>
      <c r="E123" s="37">
        <v>75.731999999999999</v>
      </c>
      <c r="F123" s="37">
        <v>75.683000000000007</v>
      </c>
      <c r="G123" s="37">
        <v>74.097999999999999</v>
      </c>
      <c r="H123" s="37">
        <v>76.244</v>
      </c>
      <c r="I123" s="37">
        <v>78.316999999999993</v>
      </c>
      <c r="J123" s="37">
        <v>77.194999999999993</v>
      </c>
      <c r="K123" s="37">
        <v>75.805000000000007</v>
      </c>
      <c r="L123" s="37">
        <v>76</v>
      </c>
      <c r="M123" s="37">
        <v>78.462999999999994</v>
      </c>
      <c r="N123" s="37">
        <v>80.561000000000007</v>
      </c>
      <c r="O123" s="37">
        <v>76.659000000000006</v>
      </c>
      <c r="P123" s="37">
        <v>79.194999999999993</v>
      </c>
      <c r="Q123" s="37">
        <v>78.614000000000004</v>
      </c>
      <c r="S123" s="4">
        <f t="shared" si="147"/>
        <v>77.380352972438089</v>
      </c>
      <c r="T123" s="4">
        <f t="shared" si="147"/>
        <v>76.872846423734529</v>
      </c>
      <c r="U123" s="4">
        <f t="shared" si="147"/>
        <v>78.040318824934772</v>
      </c>
      <c r="V123" s="4">
        <f t="shared" si="147"/>
        <v>76.693197109850715</v>
      </c>
      <c r="W123" s="4">
        <f t="shared" si="147"/>
        <v>77.274403681922465</v>
      </c>
      <c r="X123" s="4">
        <f t="shared" si="147"/>
        <v>77.295227059094415</v>
      </c>
      <c r="Y123" s="4">
        <f t="shared" si="147"/>
        <v>77.983691562167891</v>
      </c>
      <c r="Z123" s="4">
        <f t="shared" si="147"/>
        <v>76.88932870973575</v>
      </c>
      <c r="AA123" s="4">
        <f t="shared" si="147"/>
        <v>77.692952953161907</v>
      </c>
      <c r="AB123" s="4">
        <f t="shared" si="147"/>
        <v>77.498665441554593</v>
      </c>
      <c r="AC123" s="4">
        <f t="shared" si="147"/>
        <v>80.386167924762177</v>
      </c>
      <c r="AD123" s="4">
        <f t="shared" si="147"/>
        <v>81.280042723560669</v>
      </c>
      <c r="AE123" s="4">
        <f t="shared" si="147"/>
        <v>78.966442897827818</v>
      </c>
      <c r="AF123" s="4">
        <f t="shared" si="147"/>
        <v>88.222108183693322</v>
      </c>
      <c r="AG123" s="4">
        <f t="shared" si="147"/>
        <v>83.599215257426565</v>
      </c>
      <c r="AI123" s="4">
        <f t="shared" si="148"/>
        <v>-1.77035297243809</v>
      </c>
      <c r="AJ123" s="4">
        <f t="shared" si="148"/>
        <v>-2.1898464237345223</v>
      </c>
      <c r="AK123" s="4">
        <f t="shared" si="148"/>
        <v>-2.3083188249347728</v>
      </c>
      <c r="AL123" s="4">
        <f t="shared" si="148"/>
        <v>-1.0101971098507079</v>
      </c>
      <c r="AM123" s="4">
        <f t="shared" si="148"/>
        <v>-3.1764036819224657</v>
      </c>
      <c r="AN123" s="4">
        <f t="shared" si="148"/>
        <v>-1.0512270590944155</v>
      </c>
      <c r="AO123" s="4">
        <f t="shared" si="148"/>
        <v>0.33330843783210184</v>
      </c>
      <c r="AP123" s="4">
        <f t="shared" si="148"/>
        <v>0.30567129026424311</v>
      </c>
      <c r="AQ123" s="4">
        <f t="shared" si="148"/>
        <v>-1.8879529531618999</v>
      </c>
      <c r="AR123" s="4">
        <f t="shared" si="148"/>
        <v>-1.4986654415545928</v>
      </c>
      <c r="AS123" s="4">
        <f t="shared" si="148"/>
        <v>-1.9231679247621827</v>
      </c>
      <c r="AT123" s="4">
        <f t="shared" si="148"/>
        <v>-0.71904272356066201</v>
      </c>
      <c r="AU123" s="4">
        <f t="shared" si="148"/>
        <v>-2.3074428978278121</v>
      </c>
      <c r="AV123" s="4">
        <f t="shared" si="148"/>
        <v>-9.0271081836933291</v>
      </c>
      <c r="AW123" s="4">
        <f t="shared" si="148"/>
        <v>-4.9852152574265602</v>
      </c>
      <c r="AY123" s="2">
        <f t="shared" si="140"/>
        <v>76.387739613048424</v>
      </c>
      <c r="AZ123" s="2">
        <f t="shared" si="140"/>
        <v>76.846198320439683</v>
      </c>
      <c r="BA123" s="2">
        <f t="shared" si="140"/>
        <v>78.033550435179407</v>
      </c>
      <c r="BB123" s="2">
        <f t="shared" si="140"/>
        <v>76.672868559710381</v>
      </c>
      <c r="BC123" s="2">
        <f t="shared" si="140"/>
        <v>77.244198275828253</v>
      </c>
      <c r="BD123" s="2">
        <f t="shared" si="140"/>
        <v>77.286331887561161</v>
      </c>
      <c r="BE123" s="2">
        <f t="shared" si="140"/>
        <v>77.977865416806267</v>
      </c>
      <c r="BF123" s="2">
        <f t="shared" si="140"/>
        <v>76.886107914316042</v>
      </c>
      <c r="BG123" s="2">
        <f t="shared" si="140"/>
        <v>77.688239282428768</v>
      </c>
      <c r="BH123" s="2">
        <f t="shared" si="140"/>
        <v>77.491620141820576</v>
      </c>
      <c r="BI123" s="2">
        <f t="shared" si="140"/>
        <v>80.380765373410668</v>
      </c>
      <c r="BJ123" s="2">
        <f t="shared" si="140"/>
        <v>81.25893703360444</v>
      </c>
      <c r="BK123" s="2">
        <f t="shared" si="140"/>
        <v>78.905517578699872</v>
      </c>
      <c r="BL123" s="2">
        <f t="shared" si="140"/>
        <v>82.309933569317522</v>
      </c>
      <c r="BM123" s="2">
        <f t="shared" si="140"/>
        <v>82.284083098564238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>
        <f t="shared" si="141"/>
        <v>74.683000000000007</v>
      </c>
      <c r="CG123" s="2">
        <f t="shared" si="141"/>
        <v>75.731999999999999</v>
      </c>
      <c r="CH123" s="2">
        <f t="shared" si="141"/>
        <v>75.683000000000007</v>
      </c>
      <c r="CI123" s="2">
        <f t="shared" si="141"/>
        <v>74.097999999999999</v>
      </c>
      <c r="CJ123" s="2">
        <f t="shared" si="141"/>
        <v>76.244</v>
      </c>
      <c r="CK123" s="2">
        <f t="shared" si="141"/>
        <v>78.316999999999993</v>
      </c>
      <c r="CL123" s="2">
        <f t="shared" si="141"/>
        <v>77.194999999999993</v>
      </c>
      <c r="CM123" s="2">
        <f t="shared" si="141"/>
        <v>75.805000000000007</v>
      </c>
      <c r="CN123" s="2">
        <f t="shared" si="141"/>
        <v>76</v>
      </c>
      <c r="CO123" s="2">
        <f t="shared" si="141"/>
        <v>78.462999999999994</v>
      </c>
      <c r="CP123" s="2">
        <f t="shared" si="141"/>
        <v>80.561000000000007</v>
      </c>
      <c r="CQ123" s="2">
        <f t="shared" si="141"/>
        <v>76.659000000000006</v>
      </c>
      <c r="CR123" s="2" t="str">
        <f t="shared" si="141"/>
        <v/>
      </c>
      <c r="CS123" s="2" t="str">
        <f t="shared" si="141"/>
        <v/>
      </c>
      <c r="CU123" s="2" t="str">
        <f t="shared" si="111"/>
        <v/>
      </c>
      <c r="CV123" s="2">
        <f t="shared" si="112"/>
        <v>74.683000000000007</v>
      </c>
      <c r="CW123" s="2">
        <f t="shared" si="113"/>
        <v>75.731999999999999</v>
      </c>
      <c r="CX123" s="2">
        <f t="shared" si="114"/>
        <v>75.683000000000007</v>
      </c>
      <c r="CY123" s="2">
        <f t="shared" si="115"/>
        <v>74.097999999999999</v>
      </c>
      <c r="CZ123" s="2">
        <f t="shared" si="116"/>
        <v>76.244</v>
      </c>
      <c r="DA123" s="2">
        <f t="shared" si="117"/>
        <v>78.316999999999993</v>
      </c>
      <c r="DB123" s="2">
        <f t="shared" si="118"/>
        <v>77.194999999999993</v>
      </c>
      <c r="DC123" s="2">
        <f t="shared" si="119"/>
        <v>75.805000000000007</v>
      </c>
      <c r="DD123" s="2">
        <f t="shared" si="120"/>
        <v>76</v>
      </c>
      <c r="DE123" s="2">
        <f t="shared" si="121"/>
        <v>78.462999999999994</v>
      </c>
      <c r="DF123" s="2">
        <f t="shared" si="122"/>
        <v>80.561000000000007</v>
      </c>
      <c r="DG123" s="2">
        <f t="shared" si="123"/>
        <v>76.659000000000006</v>
      </c>
      <c r="DH123" s="2" t="str">
        <f t="shared" si="124"/>
        <v/>
      </c>
      <c r="DI123" s="2" t="str">
        <f t="shared" si="125"/>
        <v/>
      </c>
      <c r="DK123" s="2">
        <f t="shared" si="149"/>
        <v>95.877473925299483</v>
      </c>
      <c r="DL123" s="2">
        <f t="shared" si="149"/>
        <v>102.90889749615101</v>
      </c>
      <c r="DM123" s="2">
        <f t="shared" si="149"/>
        <v>104.53460303054861</v>
      </c>
      <c r="DN123" s="2">
        <f t="shared" si="149"/>
        <v>103.02324878048782</v>
      </c>
      <c r="DO123" s="2">
        <f t="shared" si="149"/>
        <v>99.070417421602784</v>
      </c>
      <c r="DP123" s="2">
        <f t="shared" si="149"/>
        <v>99.368130648515802</v>
      </c>
      <c r="DQ123" s="2">
        <f t="shared" si="149"/>
        <v>98.247229181859907</v>
      </c>
      <c r="DR123" s="2">
        <f t="shared" si="149"/>
        <v>91.919041075203836</v>
      </c>
      <c r="DS123" s="2">
        <f t="shared" si="149"/>
        <v>100.76343157152924</v>
      </c>
      <c r="DT123" s="2">
        <f t="shared" si="149"/>
        <v>99.243843853820607</v>
      </c>
      <c r="DU123" s="2">
        <f t="shared" si="149"/>
        <v>106.74447272727271</v>
      </c>
      <c r="DV123" s="2">
        <f t="shared" si="149"/>
        <v>100.69842872244034</v>
      </c>
      <c r="DW123" s="2">
        <f t="shared" si="149"/>
        <v>104.04209056532429</v>
      </c>
      <c r="DX123" s="2">
        <f t="shared" si="149"/>
        <v>98.626582926829272</v>
      </c>
      <c r="DY123" s="2">
        <f t="shared" si="149"/>
        <v>94.475291972140738</v>
      </c>
      <c r="EA123" s="2">
        <f t="shared" si="153"/>
        <v>76.219079882447204</v>
      </c>
      <c r="EB123" s="2">
        <f t="shared" si="153"/>
        <v>76.662023927770392</v>
      </c>
      <c r="EC123" s="2">
        <f t="shared" si="153"/>
        <v>77.842197448857064</v>
      </c>
      <c r="ED123" s="2">
        <f t="shared" si="153"/>
        <v>76.505393088916975</v>
      </c>
      <c r="EE123" s="2">
        <f t="shared" si="152"/>
        <v>77.099157190325229</v>
      </c>
      <c r="EF123" s="2">
        <f t="shared" si="152"/>
        <v>77.130842673711882</v>
      </c>
      <c r="EG123" s="2">
        <f t="shared" si="152"/>
        <v>77.82921558028616</v>
      </c>
      <c r="EH123" s="2">
        <f t="shared" si="152"/>
        <v>76.769620751879714</v>
      </c>
      <c r="EI123" s="2">
        <f t="shared" si="152"/>
        <v>77.50101091683068</v>
      </c>
      <c r="EJ123" s="2">
        <f t="shared" si="152"/>
        <v>77.321244125054662</v>
      </c>
      <c r="EK123" s="2">
        <f t="shared" si="152"/>
        <v>80.166530158715076</v>
      </c>
      <c r="EL123" s="2">
        <f t="shared" si="152"/>
        <v>81.105363799168543</v>
      </c>
      <c r="EM123" s="2">
        <f t="shared" si="136"/>
        <v>78.721359666845359</v>
      </c>
      <c r="EN123" s="2">
        <f t="shared" si="136"/>
        <v>82.137847487001736</v>
      </c>
      <c r="EO123" s="2">
        <f t="shared" si="136"/>
        <v>82.122598375210856</v>
      </c>
      <c r="EQ123" s="2">
        <f t="shared" si="150"/>
        <v>76.548181624323732</v>
      </c>
      <c r="ER123" s="2">
        <f t="shared" si="150"/>
        <v>76.560964435568678</v>
      </c>
      <c r="ES123" s="2">
        <f t="shared" si="150"/>
        <v>77.749192663587507</v>
      </c>
      <c r="ET123" s="2">
        <f t="shared" si="150"/>
        <v>76.249931332005929</v>
      </c>
      <c r="EU123" s="2">
        <f t="shared" si="150"/>
        <v>76.768061126231913</v>
      </c>
      <c r="EV123" s="2">
        <f t="shared" si="150"/>
        <v>77.258096258436666</v>
      </c>
      <c r="EW123" s="2">
        <f t="shared" si="150"/>
        <v>77.773526772266251</v>
      </c>
      <c r="EX123" s="2">
        <f t="shared" si="150"/>
        <v>76.732747823651607</v>
      </c>
      <c r="EY123" s="2">
        <f t="shared" si="150"/>
        <v>77.356537041561481</v>
      </c>
      <c r="EZ123" s="2">
        <f t="shared" si="150"/>
        <v>77.211009604181555</v>
      </c>
      <c r="FA123" s="2">
        <f t="shared" si="150"/>
        <v>79.846924043346718</v>
      </c>
      <c r="FB123" s="2">
        <f t="shared" si="150"/>
        <v>80.666741213165835</v>
      </c>
      <c r="FC123" s="2">
        <f t="shared" si="150"/>
        <v>78.612037090282911</v>
      </c>
      <c r="FD123" s="2">
        <f t="shared" si="150"/>
        <v>82.143357582847273</v>
      </c>
      <c r="FE123" s="2">
        <f t="shared" si="150"/>
        <v>83.184942006631445</v>
      </c>
      <c r="FG123" s="2">
        <f t="shared" si="151"/>
        <v>0.99147455382301808</v>
      </c>
      <c r="FH123" s="2">
        <f t="shared" si="151"/>
        <v>0.99296462107448968</v>
      </c>
      <c r="FI123" s="2">
        <f t="shared" si="151"/>
        <v>0.99281513330818283</v>
      </c>
      <c r="FJ123" s="2">
        <f t="shared" si="151"/>
        <v>0.9936421047565307</v>
      </c>
      <c r="FK123" s="2">
        <f t="shared" si="151"/>
        <v>0.9933365500650907</v>
      </c>
      <c r="FL123" s="2">
        <f t="shared" si="151"/>
        <v>0.99303569301632777</v>
      </c>
      <c r="FM123" s="2">
        <f t="shared" si="151"/>
        <v>0.99270475148023685</v>
      </c>
      <c r="FN123" s="2">
        <f t="shared" si="151"/>
        <v>0.99229484957712433</v>
      </c>
      <c r="FO123" s="2">
        <f t="shared" si="151"/>
        <v>0.99191962279563439</v>
      </c>
      <c r="FP123" s="2">
        <f t="shared" si="151"/>
        <v>0.99220646070745344</v>
      </c>
      <c r="FQ123" s="2">
        <f t="shared" si="151"/>
        <v>0.99189470412189595</v>
      </c>
      <c r="FR123" s="2">
        <f t="shared" si="151"/>
        <v>0.99209050942270249</v>
      </c>
      <c r="FS123" s="2">
        <f t="shared" si="151"/>
        <v>0.99271417252466088</v>
      </c>
      <c r="FT123" s="2">
        <f t="shared" si="151"/>
        <v>0.98956424687291389</v>
      </c>
      <c r="FU123" s="2">
        <f t="shared" si="151"/>
        <v>0.98713524119901985</v>
      </c>
      <c r="FW123" s="2">
        <f t="shared" si="142"/>
        <v>3.2304607594091828E-3</v>
      </c>
      <c r="FX123" s="2">
        <f t="shared" si="142"/>
        <v>4.772520460125264E-3</v>
      </c>
      <c r="FY123" s="2">
        <f t="shared" si="142"/>
        <v>4.6061013396805845E-3</v>
      </c>
      <c r="FZ123" s="2">
        <f t="shared" si="142"/>
        <v>4.3931341763224869E-3</v>
      </c>
      <c r="GA123" s="2">
        <f t="shared" si="142"/>
        <v>4.1175574185960944E-3</v>
      </c>
      <c r="GB123" s="2">
        <f t="shared" si="142"/>
        <v>4.8872014864437454E-3</v>
      </c>
      <c r="GC123" s="2">
        <f t="shared" si="142"/>
        <v>5.4705244034463025E-3</v>
      </c>
      <c r="GD123" s="2">
        <f t="shared" si="142"/>
        <v>6.5468078034235733E-3</v>
      </c>
      <c r="GE123" s="2">
        <f t="shared" si="142"/>
        <v>5.1273489904488656E-3</v>
      </c>
      <c r="GF123" s="2">
        <f t="shared" si="142"/>
        <v>4.3418850211561725E-3</v>
      </c>
      <c r="GG123" s="2">
        <f t="shared" si="142"/>
        <v>3.7135511392309846E-3</v>
      </c>
      <c r="GH123" s="2">
        <f t="shared" si="142"/>
        <v>3.1870861184900268E-3</v>
      </c>
      <c r="GI123" s="2">
        <f t="shared" si="142"/>
        <v>2.9688746049200158E-3</v>
      </c>
      <c r="GJ123" s="2">
        <f t="shared" si="142"/>
        <v>2.4881396427679499E-3</v>
      </c>
      <c r="GK123" s="2">
        <f t="shared" si="142"/>
        <v>2.4194616604811901E-3</v>
      </c>
      <c r="GM123" s="86">
        <f t="shared" si="143"/>
        <v>4.3253693888516238E-16</v>
      </c>
      <c r="GN123" s="86">
        <f t="shared" si="143"/>
        <v>8.1107539760387677E-34</v>
      </c>
      <c r="GO123" s="86">
        <f t="shared" si="143"/>
        <v>3.2765276396281544E-35</v>
      </c>
      <c r="GP123" s="86">
        <f t="shared" si="143"/>
        <v>4.2487063432573146E-37</v>
      </c>
      <c r="GQ123" s="86">
        <f t="shared" si="143"/>
        <v>2.071546272570144E-30</v>
      </c>
      <c r="GR123" s="86">
        <f t="shared" si="143"/>
        <v>8.1569279843456059E-30</v>
      </c>
      <c r="GS123" s="86">
        <f t="shared" si="143"/>
        <v>2.212967103787337E-29</v>
      </c>
      <c r="GT123" s="86">
        <f t="shared" si="143"/>
        <v>2.3592908254366963E-31</v>
      </c>
      <c r="GU123" s="86">
        <f t="shared" si="143"/>
        <v>3.8371579459611957E-31</v>
      </c>
      <c r="GV123" s="86">
        <f t="shared" si="143"/>
        <v>2.3686211703615168E-28</v>
      </c>
      <c r="GW123" s="86">
        <f t="shared" si="143"/>
        <v>1.410877421469632E-33</v>
      </c>
      <c r="GX123" s="86">
        <f t="shared" si="143"/>
        <v>5.0070586390822445E-41</v>
      </c>
      <c r="GY123" s="86">
        <f t="shared" si="143"/>
        <v>4.0583844915985922E-39</v>
      </c>
      <c r="GZ123" s="86">
        <f t="shared" si="143"/>
        <v>1.1042310656574357E-12</v>
      </c>
      <c r="HA123" s="86">
        <f t="shared" si="143"/>
        <v>2.2191203049928537E-9</v>
      </c>
      <c r="HC123" s="86">
        <f t="shared" ref="HC123:HK153" si="154" xml:space="preserve"> _xlfn.NORM.DIST($B123, C$8, ABS(C$12), TRUE) * _xlfn.NORM.DIST(($B123 - C$8)*C$16, 0, ABS(C$12), TRUE) * 2</f>
        <v>2.8520405199030416E-2</v>
      </c>
      <c r="HD123" s="86">
        <f t="shared" si="154"/>
        <v>5.9706876201841817E-4</v>
      </c>
      <c r="HE123" s="86">
        <f t="shared" si="154"/>
        <v>1.6973693134388889E-4</v>
      </c>
      <c r="HF123" s="86">
        <f t="shared" si="154"/>
        <v>4.5772747440354228E-4</v>
      </c>
      <c r="HG123" s="86">
        <f t="shared" si="154"/>
        <v>6.9745211865100806E-4</v>
      </c>
      <c r="HH123" s="86">
        <f t="shared" si="154"/>
        <v>1.4704797172611844E-4</v>
      </c>
      <c r="HI123" s="86">
        <f t="shared" si="139"/>
        <v>1.0488175952755037E-4</v>
      </c>
      <c r="HJ123" s="86">
        <f t="shared" si="139"/>
        <v>2.6420031401766103E-5</v>
      </c>
      <c r="HK123" s="86">
        <f t="shared" si="139"/>
        <v>1.098264702669863E-4</v>
      </c>
      <c r="HL123" s="86">
        <f t="shared" si="139"/>
        <v>1.7385635667911629E-4</v>
      </c>
      <c r="HM123" s="86">
        <f t="shared" si="139"/>
        <v>1.2197954736902591E-4</v>
      </c>
      <c r="HN123" s="86">
        <f t="shared" si="139"/>
        <v>4.5664894061950306E-4</v>
      </c>
      <c r="HO123" s="86">
        <f t="shared" si="139"/>
        <v>1.1154474891758048E-3</v>
      </c>
      <c r="HP123" s="86">
        <f t="shared" si="139"/>
        <v>0.14644425747109749</v>
      </c>
      <c r="HQ123" s="86">
        <f t="shared" si="139"/>
        <v>7.7263438314836883E-2</v>
      </c>
      <c r="HS123" s="86">
        <f t="shared" si="144"/>
        <v>3.2273713422440663E-7</v>
      </c>
      <c r="HT123" s="86">
        <f t="shared" si="144"/>
        <v>1.0497071899971406E-5</v>
      </c>
      <c r="HU123" s="86">
        <f t="shared" si="144"/>
        <v>6.4636753998509054E-6</v>
      </c>
      <c r="HV123" s="86">
        <f t="shared" si="144"/>
        <v>2.0737435060952648E-5</v>
      </c>
      <c r="HW123" s="86">
        <f t="shared" si="144"/>
        <v>1.638597761024305E-5</v>
      </c>
      <c r="HX123" s="86">
        <f t="shared" si="144"/>
        <v>5.7458972528358854E-5</v>
      </c>
      <c r="HY123" s="86">
        <f t="shared" si="144"/>
        <v>3.1592710620223295E-5</v>
      </c>
      <c r="HZ123" s="86">
        <f t="shared" si="144"/>
        <v>3.3699649744033245E-5</v>
      </c>
      <c r="IA123" s="86">
        <f t="shared" si="144"/>
        <v>1.7061759089380605E-5</v>
      </c>
      <c r="IB123" s="86">
        <f t="shared" si="144"/>
        <v>1.1131632150615132E-5</v>
      </c>
      <c r="IC123" s="86">
        <f t="shared" si="144"/>
        <v>4.467682176936877E-6</v>
      </c>
      <c r="ID123" s="86">
        <f t="shared" si="144"/>
        <v>4.255022775332211E-7</v>
      </c>
      <c r="IE123" s="86">
        <f t="shared" si="144"/>
        <v>1.9662885172677275E-6</v>
      </c>
      <c r="IF123" s="86">
        <f t="shared" si="144"/>
        <v>5.8106554953812039E-6</v>
      </c>
      <c r="IG123" s="86">
        <f t="shared" si="144"/>
        <v>8.9107510459753039E-6</v>
      </c>
      <c r="II123" s="86">
        <f t="shared" si="145"/>
        <v>8.7603581610812722E-63</v>
      </c>
      <c r="IJ123" s="86">
        <f t="shared" si="145"/>
        <v>1.586569708964357E-48</v>
      </c>
      <c r="IK123" s="86">
        <f t="shared" si="145"/>
        <v>4.4138437799579136E-51</v>
      </c>
      <c r="IL123" s="86">
        <f t="shared" si="145"/>
        <v>1.0036343949048256E-48</v>
      </c>
      <c r="IM123" s="86">
        <f t="shared" si="145"/>
        <v>2.1491689188774012E-48</v>
      </c>
      <c r="IN123" s="86">
        <f t="shared" si="145"/>
        <v>9.404260514133409E-43</v>
      </c>
      <c r="IO123" s="86">
        <f t="shared" si="145"/>
        <v>5.6902380897241505E-44</v>
      </c>
      <c r="IP123" s="86">
        <f t="shared" si="145"/>
        <v>7.6312160911233889E-46</v>
      </c>
      <c r="IQ123" s="86">
        <f t="shared" si="145"/>
        <v>2.1467827242278539E-48</v>
      </c>
      <c r="IR123" s="86">
        <f t="shared" si="145"/>
        <v>8.7943637946864937E-50</v>
      </c>
      <c r="IS123" s="86">
        <f t="shared" si="145"/>
        <v>1.880155100486488E-51</v>
      </c>
      <c r="IT123" s="86">
        <f t="shared" si="145"/>
        <v>2.2197309583897169E-59</v>
      </c>
      <c r="IU123" s="86">
        <f t="shared" si="145"/>
        <v>2.1927271432544142E-53</v>
      </c>
      <c r="IV123" s="86">
        <f t="shared" si="145"/>
        <v>7.089842956081486E-36</v>
      </c>
      <c r="IW123" s="86">
        <f t="shared" si="145"/>
        <v>6.3296635705724392E-35</v>
      </c>
      <c r="IY123" s="86">
        <f t="shared" si="146"/>
        <v>2.8520727936165075E-2</v>
      </c>
      <c r="IZ123" s="86">
        <f t="shared" si="146"/>
        <v>6.0756583391838954E-4</v>
      </c>
      <c r="JA123" s="86">
        <f t="shared" si="146"/>
        <v>1.762006067437398E-4</v>
      </c>
      <c r="JB123" s="86">
        <f t="shared" si="146"/>
        <v>4.7846490946449493E-4</v>
      </c>
      <c r="JC123" s="86">
        <f t="shared" si="146"/>
        <v>7.1383809626125109E-4</v>
      </c>
      <c r="JD123" s="86">
        <f t="shared" si="146"/>
        <v>2.0450694425447729E-4</v>
      </c>
      <c r="JE123" s="86">
        <f t="shared" si="146"/>
        <v>1.3647447014777367E-4</v>
      </c>
      <c r="JF123" s="86">
        <f t="shared" si="146"/>
        <v>6.0119681145799349E-5</v>
      </c>
      <c r="JG123" s="86">
        <f t="shared" si="146"/>
        <v>1.268882293563669E-4</v>
      </c>
      <c r="JH123" s="86">
        <f t="shared" si="146"/>
        <v>1.8498798882973143E-4</v>
      </c>
      <c r="JI123" s="86">
        <f t="shared" si="146"/>
        <v>1.2644722954596279E-4</v>
      </c>
      <c r="JJ123" s="86">
        <f t="shared" si="146"/>
        <v>4.5707444289703629E-4</v>
      </c>
      <c r="JK123" s="86">
        <f t="shared" si="146"/>
        <v>1.1174137776930725E-3</v>
      </c>
      <c r="JL123" s="86">
        <f t="shared" si="146"/>
        <v>0.14645006812769709</v>
      </c>
      <c r="JM123" s="86">
        <f t="shared" si="146"/>
        <v>7.7272351285003163E-2</v>
      </c>
    </row>
    <row r="124" spans="2:273" x14ac:dyDescent="0.25">
      <c r="B124" s="2">
        <v>97</v>
      </c>
      <c r="C124" s="37">
        <v>73.634</v>
      </c>
      <c r="D124" s="37">
        <v>75.366</v>
      </c>
      <c r="E124" s="37">
        <v>77.122</v>
      </c>
      <c r="F124" s="37">
        <v>76.316999999999993</v>
      </c>
      <c r="G124" s="37">
        <v>77.268000000000001</v>
      </c>
      <c r="H124" s="37">
        <v>77.22</v>
      </c>
      <c r="I124" s="37">
        <v>78.340999999999994</v>
      </c>
      <c r="J124" s="37">
        <v>77.122</v>
      </c>
      <c r="K124" s="37">
        <v>77.049000000000007</v>
      </c>
      <c r="L124" s="37">
        <v>77.049000000000007</v>
      </c>
      <c r="M124" s="37">
        <v>79.366</v>
      </c>
      <c r="N124" s="37">
        <v>79.194999999999993</v>
      </c>
      <c r="O124" s="37">
        <v>77.634</v>
      </c>
      <c r="P124" s="37">
        <v>80.756</v>
      </c>
      <c r="Q124" s="37">
        <v>79.522999999999996</v>
      </c>
      <c r="S124" s="4">
        <f t="shared" si="147"/>
        <v>76.708332248453544</v>
      </c>
      <c r="T124" s="4">
        <f t="shared" si="147"/>
        <v>76.743560312541774</v>
      </c>
      <c r="U124" s="4">
        <f t="shared" si="147"/>
        <v>77.900105559396223</v>
      </c>
      <c r="V124" s="4">
        <f t="shared" si="147"/>
        <v>76.550108276114315</v>
      </c>
      <c r="W124" s="4">
        <f t="shared" si="147"/>
        <v>77.100705218985709</v>
      </c>
      <c r="X124" s="4">
        <f t="shared" si="147"/>
        <v>77.19743184338904</v>
      </c>
      <c r="Y124" s="4">
        <f t="shared" si="147"/>
        <v>77.861207325552513</v>
      </c>
      <c r="Z124" s="4">
        <f t="shared" si="147"/>
        <v>76.768138800664545</v>
      </c>
      <c r="AA124" s="4">
        <f t="shared" si="147"/>
        <v>77.543301121958848</v>
      </c>
      <c r="AB124" s="4">
        <f t="shared" si="147"/>
        <v>77.348357773470113</v>
      </c>
      <c r="AC124" s="4">
        <f t="shared" si="147"/>
        <v>80.215049923355707</v>
      </c>
      <c r="AD124" s="4">
        <f t="shared" si="147"/>
        <v>81.061098816781993</v>
      </c>
      <c r="AE124" s="4">
        <f t="shared" si="147"/>
        <v>78.766997969681455</v>
      </c>
      <c r="AF124" s="4">
        <f t="shared" si="147"/>
        <v>85.48687370844938</v>
      </c>
      <c r="AG124" s="4">
        <f t="shared" si="147"/>
        <v>82.867131035665608</v>
      </c>
      <c r="AI124" s="4">
        <f t="shared" si="148"/>
        <v>-3.074332248453544</v>
      </c>
      <c r="AJ124" s="4">
        <f t="shared" si="148"/>
        <v>-1.3775603125417746</v>
      </c>
      <c r="AK124" s="4">
        <f t="shared" si="148"/>
        <v>-0.77810555939622361</v>
      </c>
      <c r="AL124" s="4">
        <f t="shared" si="148"/>
        <v>-0.23310827611432217</v>
      </c>
      <c r="AM124" s="4">
        <f t="shared" si="148"/>
        <v>0.16729478101429152</v>
      </c>
      <c r="AN124" s="4">
        <f t="shared" si="148"/>
        <v>2.2568156610958567E-2</v>
      </c>
      <c r="AO124" s="4">
        <f t="shared" si="148"/>
        <v>0.47979267444748075</v>
      </c>
      <c r="AP124" s="4">
        <f t="shared" si="148"/>
        <v>0.35386119933545501</v>
      </c>
      <c r="AQ124" s="4">
        <f t="shared" si="148"/>
        <v>-0.49430112195884135</v>
      </c>
      <c r="AR124" s="4">
        <f t="shared" si="148"/>
        <v>-0.29935777347010628</v>
      </c>
      <c r="AS124" s="4">
        <f t="shared" si="148"/>
        <v>-0.84904992335570739</v>
      </c>
      <c r="AT124" s="4">
        <f t="shared" si="148"/>
        <v>-1.8660988167819994</v>
      </c>
      <c r="AU124" s="4">
        <f t="shared" si="148"/>
        <v>-1.1329979696814547</v>
      </c>
      <c r="AV124" s="4">
        <f t="shared" si="148"/>
        <v>-4.7308737084493799</v>
      </c>
      <c r="AW124" s="4">
        <f t="shared" si="148"/>
        <v>-3.3441310356656118</v>
      </c>
      <c r="AY124" s="2">
        <f t="shared" si="140"/>
        <v>76.299336285486874</v>
      </c>
      <c r="AZ124" s="2">
        <f t="shared" si="140"/>
        <v>76.738413798220421</v>
      </c>
      <c r="BA124" s="2">
        <f t="shared" si="140"/>
        <v>77.898788738930904</v>
      </c>
      <c r="BB124" s="2">
        <f t="shared" si="140"/>
        <v>76.544920221798648</v>
      </c>
      <c r="BC124" s="2">
        <f t="shared" si="140"/>
        <v>77.093426064190425</v>
      </c>
      <c r="BD124" s="2">
        <f t="shared" si="140"/>
        <v>77.190862803792101</v>
      </c>
      <c r="BE124" s="2">
        <f t="shared" si="140"/>
        <v>77.856320052175633</v>
      </c>
      <c r="BF124" s="2">
        <f t="shared" si="140"/>
        <v>76.763416505459787</v>
      </c>
      <c r="BG124" s="2">
        <f t="shared" si="140"/>
        <v>77.539943596736421</v>
      </c>
      <c r="BH124" s="2">
        <f t="shared" si="140"/>
        <v>77.345378933091979</v>
      </c>
      <c r="BI124" s="2">
        <f t="shared" si="140"/>
        <v>80.213546698055112</v>
      </c>
      <c r="BJ124" s="2">
        <f t="shared" si="140"/>
        <v>81.058031324894344</v>
      </c>
      <c r="BK124" s="2">
        <f t="shared" si="140"/>
        <v>78.756331015233997</v>
      </c>
      <c r="BL124" s="2">
        <f t="shared" si="140"/>
        <v>82.187480243410349</v>
      </c>
      <c r="BM124" s="2">
        <f t="shared" si="140"/>
        <v>82.234756778150398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75.366</v>
      </c>
      <c r="CG124" s="2">
        <f t="shared" si="141"/>
        <v>77.122</v>
      </c>
      <c r="CH124" s="2">
        <f t="shared" si="141"/>
        <v>76.316999999999993</v>
      </c>
      <c r="CI124" s="2">
        <f t="shared" si="141"/>
        <v>77.268000000000001</v>
      </c>
      <c r="CJ124" s="2">
        <f t="shared" si="141"/>
        <v>77.22</v>
      </c>
      <c r="CK124" s="2">
        <f t="shared" si="141"/>
        <v>78.340999999999994</v>
      </c>
      <c r="CL124" s="2">
        <f t="shared" si="141"/>
        <v>77.122</v>
      </c>
      <c r="CM124" s="2">
        <f t="shared" si="141"/>
        <v>77.049000000000007</v>
      </c>
      <c r="CN124" s="2">
        <f t="shared" si="141"/>
        <v>77.049000000000007</v>
      </c>
      <c r="CO124" s="2">
        <f t="shared" si="141"/>
        <v>79.366</v>
      </c>
      <c r="CP124" s="2">
        <f t="shared" si="141"/>
        <v>79.194999999999993</v>
      </c>
      <c r="CQ124" s="2">
        <f t="shared" si="141"/>
        <v>77.634</v>
      </c>
      <c r="CR124" s="2" t="str">
        <f t="shared" si="141"/>
        <v/>
      </c>
      <c r="CS124" s="2" t="str">
        <f t="shared" si="141"/>
        <v/>
      </c>
      <c r="CU124" s="2" t="str">
        <f t="shared" si="111"/>
        <v/>
      </c>
      <c r="CV124" s="2">
        <f t="shared" si="112"/>
        <v>75.366</v>
      </c>
      <c r="CW124" s="2">
        <f t="shared" si="113"/>
        <v>77.122</v>
      </c>
      <c r="CX124" s="2">
        <f t="shared" si="114"/>
        <v>76.316999999999993</v>
      </c>
      <c r="CY124" s="2">
        <f t="shared" si="115"/>
        <v>77.268000000000001</v>
      </c>
      <c r="CZ124" s="2">
        <f t="shared" si="116"/>
        <v>77.22</v>
      </c>
      <c r="DA124" s="2">
        <f t="shared" si="117"/>
        <v>78.340999999999994</v>
      </c>
      <c r="DB124" s="2">
        <f t="shared" si="118"/>
        <v>77.122</v>
      </c>
      <c r="DC124" s="2">
        <f t="shared" si="119"/>
        <v>77.049000000000007</v>
      </c>
      <c r="DD124" s="2">
        <f t="shared" si="120"/>
        <v>77.049000000000007</v>
      </c>
      <c r="DE124" s="2">
        <f t="shared" si="121"/>
        <v>79.366</v>
      </c>
      <c r="DF124" s="2">
        <f t="shared" si="122"/>
        <v>79.194999999999993</v>
      </c>
      <c r="DG124" s="2">
        <f t="shared" si="123"/>
        <v>77.634</v>
      </c>
      <c r="DH124" s="2" t="str">
        <f t="shared" si="124"/>
        <v/>
      </c>
      <c r="DI124" s="2" t="str">
        <f t="shared" si="125"/>
        <v/>
      </c>
      <c r="DK124" s="2">
        <f t="shared" si="149"/>
        <v>96.058725863283982</v>
      </c>
      <c r="DL124" s="2">
        <f t="shared" si="149"/>
        <v>103.15576274207922</v>
      </c>
      <c r="DM124" s="2">
        <f t="shared" si="149"/>
        <v>104.78919285309135</v>
      </c>
      <c r="DN124" s="2">
        <f t="shared" si="149"/>
        <v>103.25337560975612</v>
      </c>
      <c r="DO124" s="2">
        <f t="shared" si="149"/>
        <v>99.23308048780487</v>
      </c>
      <c r="DP124" s="2">
        <f t="shared" si="149"/>
        <v>99.52643953758475</v>
      </c>
      <c r="DQ124" s="2">
        <f t="shared" si="149"/>
        <v>98.372385165977889</v>
      </c>
      <c r="DR124" s="2">
        <f t="shared" si="149"/>
        <v>91.942881002718181</v>
      </c>
      <c r="DS124" s="2">
        <f t="shared" si="149"/>
        <v>100.90086018322762</v>
      </c>
      <c r="DT124" s="2">
        <f t="shared" si="149"/>
        <v>99.335770764119601</v>
      </c>
      <c r="DU124" s="2">
        <f t="shared" si="149"/>
        <v>106.9199818181818</v>
      </c>
      <c r="DV124" s="2">
        <f t="shared" si="149"/>
        <v>100.7998945937783</v>
      </c>
      <c r="DW124" s="2">
        <f t="shared" si="149"/>
        <v>104.17876757691167</v>
      </c>
      <c r="DX124" s="2">
        <f t="shared" si="149"/>
        <v>98.745360975609756</v>
      </c>
      <c r="DY124" s="2">
        <f t="shared" si="149"/>
        <v>94.594276392961859</v>
      </c>
      <c r="EA124" s="2">
        <f t="shared" si="153"/>
        <v>76.143273310178969</v>
      </c>
      <c r="EB124" s="2">
        <f t="shared" si="153"/>
        <v>76.568199501075654</v>
      </c>
      <c r="EC124" s="2">
        <f t="shared" si="153"/>
        <v>77.721744492718827</v>
      </c>
      <c r="ED124" s="2">
        <f t="shared" si="153"/>
        <v>76.390201938474505</v>
      </c>
      <c r="EE124" s="2">
        <f t="shared" si="152"/>
        <v>76.959362585319809</v>
      </c>
      <c r="EF124" s="2">
        <f t="shared" si="152"/>
        <v>77.047381112084551</v>
      </c>
      <c r="EG124" s="2">
        <f t="shared" si="152"/>
        <v>77.719114467408573</v>
      </c>
      <c r="EH124" s="2">
        <f t="shared" si="152"/>
        <v>76.656158045112804</v>
      </c>
      <c r="EI124" s="2">
        <f t="shared" si="152"/>
        <v>77.367132546802765</v>
      </c>
      <c r="EJ124" s="2">
        <f t="shared" si="152"/>
        <v>77.188330391524275</v>
      </c>
      <c r="EK124" s="2">
        <f t="shared" si="152"/>
        <v>80.015725695120722</v>
      </c>
      <c r="EL124" s="2">
        <f t="shared" si="152"/>
        <v>80.915913255516472</v>
      </c>
      <c r="EM124" s="2">
        <f t="shared" si="136"/>
        <v>78.586496031418804</v>
      </c>
      <c r="EN124" s="2">
        <f t="shared" si="136"/>
        <v>82.028217215482385</v>
      </c>
      <c r="EO124" s="2">
        <f t="shared" si="136"/>
        <v>82.085260321406366</v>
      </c>
      <c r="EQ124" s="2">
        <f t="shared" si="150"/>
        <v>76.453387976111102</v>
      </c>
      <c r="ER124" s="2">
        <f t="shared" si="150"/>
        <v>76.47523285779539</v>
      </c>
      <c r="ES124" s="2">
        <f t="shared" si="150"/>
        <v>77.636134542932368</v>
      </c>
      <c r="ET124" s="2">
        <f t="shared" si="150"/>
        <v>76.154644348656916</v>
      </c>
      <c r="EU124" s="2">
        <f t="shared" si="150"/>
        <v>76.65437801578021</v>
      </c>
      <c r="EV124" s="2">
        <f t="shared" si="150"/>
        <v>77.162739392580676</v>
      </c>
      <c r="EW124" s="2">
        <f t="shared" si="150"/>
        <v>77.669736487173026</v>
      </c>
      <c r="EX124" s="2">
        <f t="shared" si="150"/>
        <v>76.623124007126137</v>
      </c>
      <c r="EY124" s="2">
        <f t="shared" si="150"/>
        <v>77.235157884735472</v>
      </c>
      <c r="EZ124" s="2">
        <f t="shared" si="150"/>
        <v>77.087697895276662</v>
      </c>
      <c r="FA124" s="2">
        <f t="shared" si="150"/>
        <v>79.720823091590091</v>
      </c>
      <c r="FB124" s="2">
        <f t="shared" si="150"/>
        <v>80.510662980760245</v>
      </c>
      <c r="FC124" s="2">
        <f t="shared" si="150"/>
        <v>78.485572542787338</v>
      </c>
      <c r="FD124" s="2">
        <f t="shared" si="150"/>
        <v>82.032267729031517</v>
      </c>
      <c r="FE124" s="2">
        <f t="shared" si="150"/>
        <v>83.052115317569985</v>
      </c>
      <c r="FG124" s="2">
        <f t="shared" si="151"/>
        <v>0.99221886368132295</v>
      </c>
      <c r="FH124" s="2">
        <f t="shared" si="151"/>
        <v>0.99357968374709105</v>
      </c>
      <c r="FI124" s="2">
        <f t="shared" si="151"/>
        <v>0.99344317853822139</v>
      </c>
      <c r="FJ124" s="2">
        <f t="shared" si="151"/>
        <v>0.99419828499302487</v>
      </c>
      <c r="FK124" s="2">
        <f t="shared" si="151"/>
        <v>0.9939192962461284</v>
      </c>
      <c r="FL124" s="2">
        <f t="shared" si="151"/>
        <v>0.99364458204686656</v>
      </c>
      <c r="FM124" s="2">
        <f t="shared" si="151"/>
        <v>0.99334238072977032</v>
      </c>
      <c r="FN124" s="2">
        <f t="shared" si="151"/>
        <v>0.99296805184756132</v>
      </c>
      <c r="FO124" s="2">
        <f t="shared" si="151"/>
        <v>0.99262536514428823</v>
      </c>
      <c r="FP124" s="2">
        <f t="shared" si="151"/>
        <v>0.99288733019640818</v>
      </c>
      <c r="FQ124" s="2">
        <f t="shared" si="151"/>
        <v>0.99260260664344346</v>
      </c>
      <c r="FR124" s="2">
        <f t="shared" si="151"/>
        <v>0.99278143510354544</v>
      </c>
      <c r="FS124" s="2">
        <f t="shared" si="151"/>
        <v>0.99335098385847598</v>
      </c>
      <c r="FT124" s="2">
        <f t="shared" si="151"/>
        <v>0.99047373269674199</v>
      </c>
      <c r="FU124" s="2">
        <f t="shared" si="151"/>
        <v>0.98825390442534422</v>
      </c>
      <c r="FW124" s="2">
        <f t="shared" si="142"/>
        <v>3.5410261580118593E-3</v>
      </c>
      <c r="FX124" s="2">
        <f t="shared" si="142"/>
        <v>5.2305562460711295E-3</v>
      </c>
      <c r="FY124" s="2">
        <f t="shared" si="142"/>
        <v>5.0482463063467537E-3</v>
      </c>
      <c r="FZ124" s="2">
        <f t="shared" si="142"/>
        <v>4.8149350669938733E-3</v>
      </c>
      <c r="GA124" s="2">
        <f t="shared" si="142"/>
        <v>4.5130191136514139E-3</v>
      </c>
      <c r="GB124" s="2">
        <f t="shared" si="142"/>
        <v>5.3561843842028665E-3</v>
      </c>
      <c r="GC124" s="2">
        <f t="shared" si="142"/>
        <v>5.995146573461829E-3</v>
      </c>
      <c r="GD124" s="2">
        <f t="shared" si="142"/>
        <v>7.1739008013865747E-3</v>
      </c>
      <c r="GE124" s="2">
        <f t="shared" si="142"/>
        <v>5.6192466578207229E-3</v>
      </c>
      <c r="GF124" s="2">
        <f t="shared" si="142"/>
        <v>4.758788812384394E-3</v>
      </c>
      <c r="GG124" s="2">
        <f t="shared" si="142"/>
        <v>4.0703695358025298E-3</v>
      </c>
      <c r="GH124" s="2">
        <f t="shared" si="142"/>
        <v>3.4934962428394469E-3</v>
      </c>
      <c r="GI124" s="2">
        <f t="shared" si="142"/>
        <v>3.2543741155768094E-3</v>
      </c>
      <c r="GJ124" s="2">
        <f t="shared" si="142"/>
        <v>2.7275361188693861E-3</v>
      </c>
      <c r="GK124" s="2">
        <f t="shared" si="142"/>
        <v>2.6522678507121837E-3</v>
      </c>
      <c r="GM124" s="86">
        <f t="shared" si="143"/>
        <v>4.80637330913789E-17</v>
      </c>
      <c r="GN124" s="86">
        <f t="shared" si="143"/>
        <v>6.7287976665169965E-36</v>
      </c>
      <c r="GO124" s="86">
        <f t="shared" si="143"/>
        <v>2.3073689396746731E-37</v>
      </c>
      <c r="GP124" s="86">
        <f t="shared" si="143"/>
        <v>2.2803391786179519E-39</v>
      </c>
      <c r="GQ124" s="86">
        <f t="shared" si="143"/>
        <v>2.8204808045324497E-32</v>
      </c>
      <c r="GR124" s="86">
        <f t="shared" si="143"/>
        <v>1.2725354658917133E-31</v>
      </c>
      <c r="GS124" s="86">
        <f t="shared" si="143"/>
        <v>3.7246147978325112E-31</v>
      </c>
      <c r="GT124" s="86">
        <f t="shared" si="143"/>
        <v>2.9173880349299207E-33</v>
      </c>
      <c r="GU124" s="86">
        <f t="shared" si="143"/>
        <v>4.7091144876505084E-33</v>
      </c>
      <c r="GV124" s="86">
        <f t="shared" si="143"/>
        <v>4.402881572144533E-30</v>
      </c>
      <c r="GW124" s="86">
        <f t="shared" si="143"/>
        <v>1.1870386184681038E-35</v>
      </c>
      <c r="GX124" s="86">
        <f t="shared" si="143"/>
        <v>1.2965800631695483E-43</v>
      </c>
      <c r="GY124" s="86">
        <f t="shared" si="143"/>
        <v>1.4802406629203441E-41</v>
      </c>
      <c r="GZ124" s="86">
        <f t="shared" si="143"/>
        <v>1.9679847290219689E-13</v>
      </c>
      <c r="HA124" s="86">
        <f t="shared" si="143"/>
        <v>7.0261635539564121E-10</v>
      </c>
      <c r="HC124" s="86">
        <f t="shared" si="154"/>
        <v>1.4708557627958797E-2</v>
      </c>
      <c r="HD124" s="86">
        <f t="shared" si="154"/>
        <v>1.2923257037302381E-4</v>
      </c>
      <c r="HE124" s="86">
        <f t="shared" si="154"/>
        <v>2.9878010819595055E-5</v>
      </c>
      <c r="HF124" s="86">
        <f t="shared" si="154"/>
        <v>9.7598390125947914E-5</v>
      </c>
      <c r="HG124" s="86">
        <f t="shared" si="154"/>
        <v>1.6188419872672697E-4</v>
      </c>
      <c r="HH124" s="86">
        <f t="shared" si="154"/>
        <v>2.7388946760197244E-5</v>
      </c>
      <c r="HI124" s="86">
        <f t="shared" si="139"/>
        <v>1.9911030980838828E-5</v>
      </c>
      <c r="HJ124" s="86">
        <f t="shared" si="139"/>
        <v>4.2400375214307833E-6</v>
      </c>
      <c r="HK124" s="86">
        <f t="shared" si="139"/>
        <v>2.1599238883613582E-5</v>
      </c>
      <c r="HL124" s="86">
        <f t="shared" si="139"/>
        <v>3.3659111363626292E-5</v>
      </c>
      <c r="HM124" s="86">
        <f t="shared" si="139"/>
        <v>1.8286071143653645E-5</v>
      </c>
      <c r="HN124" s="86">
        <f t="shared" si="139"/>
        <v>7.8546930871772327E-5</v>
      </c>
      <c r="HO124" s="86">
        <f t="shared" si="139"/>
        <v>2.2417096129850696E-4</v>
      </c>
      <c r="HP124" s="86">
        <f t="shared" si="139"/>
        <v>0.10342426205004771</v>
      </c>
      <c r="HQ124" s="86">
        <f t="shared" si="139"/>
        <v>4.9151107069776108E-2</v>
      </c>
      <c r="HS124" s="86">
        <f t="shared" si="144"/>
        <v>7.1016268309191032E-7</v>
      </c>
      <c r="HT124" s="86">
        <f t="shared" si="144"/>
        <v>2.0016196547941096E-5</v>
      </c>
      <c r="HU124" s="86">
        <f t="shared" si="144"/>
        <v>1.2665777172681278E-5</v>
      </c>
      <c r="HV124" s="86">
        <f t="shared" si="144"/>
        <v>3.8430575127111025E-5</v>
      </c>
      <c r="HW124" s="86">
        <f t="shared" si="144"/>
        <v>3.0293429535845429E-5</v>
      </c>
      <c r="HX124" s="86">
        <f t="shared" si="144"/>
        <v>1.0044998021435051E-4</v>
      </c>
      <c r="HY124" s="86">
        <f t="shared" si="144"/>
        <v>5.7402190702764876E-5</v>
      </c>
      <c r="HZ124" s="86">
        <f t="shared" si="144"/>
        <v>6.3248167905245888E-5</v>
      </c>
      <c r="IA124" s="86">
        <f t="shared" si="144"/>
        <v>3.2311492138214515E-5</v>
      </c>
      <c r="IB124" s="86">
        <f t="shared" si="144"/>
        <v>2.1130880650614745E-5</v>
      </c>
      <c r="IC124" s="86">
        <f t="shared" si="144"/>
        <v>8.6430907240212471E-6</v>
      </c>
      <c r="ID124" s="86">
        <f t="shared" si="144"/>
        <v>9.0748157128596071E-7</v>
      </c>
      <c r="IE124" s="86">
        <f t="shared" si="144"/>
        <v>3.8389188962075846E-6</v>
      </c>
      <c r="IF124" s="86">
        <f t="shared" si="144"/>
        <v>1.0378476789452559E-5</v>
      </c>
      <c r="IG124" s="86">
        <f t="shared" si="144"/>
        <v>1.5562582309746847E-5</v>
      </c>
      <c r="II124" s="86">
        <f t="shared" si="145"/>
        <v>7.6852966120781347E-61</v>
      </c>
      <c r="IJ124" s="86">
        <f t="shared" si="145"/>
        <v>6.2993084279753477E-47</v>
      </c>
      <c r="IK124" s="86">
        <f t="shared" si="145"/>
        <v>2.0872378811260717E-49</v>
      </c>
      <c r="IL124" s="86">
        <f t="shared" si="145"/>
        <v>3.8260711000502223E-47</v>
      </c>
      <c r="IM124" s="86">
        <f t="shared" si="145"/>
        <v>7.6543079002048491E-47</v>
      </c>
      <c r="IN124" s="86">
        <f t="shared" si="145"/>
        <v>2.4095699397321343E-41</v>
      </c>
      <c r="IO124" s="86">
        <f t="shared" si="145"/>
        <v>1.7246037457628539E-42</v>
      </c>
      <c r="IP124" s="86">
        <f t="shared" si="145"/>
        <v>3.0526948094163656E-44</v>
      </c>
      <c r="IQ124" s="86">
        <f t="shared" si="145"/>
        <v>8.8669202106496927E-47</v>
      </c>
      <c r="IR124" s="86">
        <f t="shared" si="145"/>
        <v>3.6087394023266075E-48</v>
      </c>
      <c r="IS124" s="86">
        <f t="shared" si="145"/>
        <v>7.8842719175475847E-50</v>
      </c>
      <c r="IT124" s="86">
        <f t="shared" si="145"/>
        <v>1.503230643653096E-57</v>
      </c>
      <c r="IU124" s="86">
        <f t="shared" si="145"/>
        <v>9.1598922133606013E-52</v>
      </c>
      <c r="IV124" s="86">
        <f t="shared" si="145"/>
        <v>7.8108986985065345E-35</v>
      </c>
      <c r="IW124" s="86">
        <f t="shared" si="145"/>
        <v>6.4557516337638221E-34</v>
      </c>
      <c r="IY124" s="86">
        <f t="shared" si="146"/>
        <v>1.4709267790641937E-2</v>
      </c>
      <c r="IZ124" s="86">
        <f t="shared" si="146"/>
        <v>1.492487669209649E-4</v>
      </c>
      <c r="JA124" s="86">
        <f t="shared" si="146"/>
        <v>4.2543787992276331E-5</v>
      </c>
      <c r="JB124" s="86">
        <f t="shared" si="146"/>
        <v>1.3602896525305894E-4</v>
      </c>
      <c r="JC124" s="86">
        <f t="shared" si="146"/>
        <v>1.9217762826257239E-4</v>
      </c>
      <c r="JD124" s="86">
        <f t="shared" si="146"/>
        <v>1.2783892697454776E-4</v>
      </c>
      <c r="JE124" s="86">
        <f t="shared" si="146"/>
        <v>7.7313221683603708E-5</v>
      </c>
      <c r="JF124" s="86">
        <f t="shared" si="146"/>
        <v>6.7488205426676675E-5</v>
      </c>
      <c r="JG124" s="86">
        <f t="shared" si="146"/>
        <v>5.3910731021828097E-5</v>
      </c>
      <c r="JH124" s="86">
        <f t="shared" si="146"/>
        <v>5.4789992014241037E-5</v>
      </c>
      <c r="JI124" s="86">
        <f t="shared" si="146"/>
        <v>2.6929161867674892E-5</v>
      </c>
      <c r="JJ124" s="86">
        <f t="shared" si="146"/>
        <v>7.9454412443058292E-5</v>
      </c>
      <c r="JK124" s="86">
        <f t="shared" si="146"/>
        <v>2.2800988019471455E-4</v>
      </c>
      <c r="JL124" s="86">
        <f t="shared" si="146"/>
        <v>0.10343464052703395</v>
      </c>
      <c r="JM124" s="86">
        <f t="shared" si="146"/>
        <v>4.9166670354702208E-2</v>
      </c>
    </row>
    <row r="125" spans="2:273" x14ac:dyDescent="0.25">
      <c r="B125" s="2">
        <v>98</v>
      </c>
      <c r="C125" s="37">
        <v>75.512</v>
      </c>
      <c r="D125" s="37">
        <v>76.39</v>
      </c>
      <c r="E125" s="37">
        <v>76.878</v>
      </c>
      <c r="F125" s="37">
        <v>76.072999999999993</v>
      </c>
      <c r="G125" s="37">
        <v>75.194999999999993</v>
      </c>
      <c r="H125" s="37">
        <v>76.512</v>
      </c>
      <c r="I125" s="37">
        <v>77.561000000000007</v>
      </c>
      <c r="J125" s="37">
        <v>76.024000000000001</v>
      </c>
      <c r="K125" s="37">
        <v>76.975999999999999</v>
      </c>
      <c r="L125" s="37">
        <v>77.293000000000006</v>
      </c>
      <c r="M125" s="37">
        <v>78.097999999999999</v>
      </c>
      <c r="N125" s="37">
        <v>79.244</v>
      </c>
      <c r="O125" s="37">
        <v>77.537000000000006</v>
      </c>
      <c r="P125" s="37">
        <v>80.146000000000001</v>
      </c>
      <c r="Q125" s="37">
        <v>79.885999999999996</v>
      </c>
      <c r="S125" s="4">
        <f t="shared" si="147"/>
        <v>76.366525967124502</v>
      </c>
      <c r="T125" s="4">
        <f t="shared" si="147"/>
        <v>76.633251840305618</v>
      </c>
      <c r="U125" s="4">
        <f t="shared" si="147"/>
        <v>77.765890797325866</v>
      </c>
      <c r="V125" s="4">
        <f t="shared" si="147"/>
        <v>76.421640122562835</v>
      </c>
      <c r="W125" s="4">
        <f t="shared" si="147"/>
        <v>76.94737996982272</v>
      </c>
      <c r="X125" s="4">
        <f t="shared" si="147"/>
        <v>77.10594239787946</v>
      </c>
      <c r="Y125" s="4">
        <f t="shared" si="147"/>
        <v>77.743268455219237</v>
      </c>
      <c r="Z125" s="4">
        <f t="shared" si="147"/>
        <v>76.649701754276066</v>
      </c>
      <c r="AA125" s="4">
        <f t="shared" si="147"/>
        <v>77.39795090781729</v>
      </c>
      <c r="AB125" s="4">
        <f t="shared" si="147"/>
        <v>77.203992112666427</v>
      </c>
      <c r="AC125" s="4">
        <f t="shared" si="147"/>
        <v>80.049265915153399</v>
      </c>
      <c r="AD125" s="4">
        <f t="shared" si="147"/>
        <v>80.858518732539466</v>
      </c>
      <c r="AE125" s="4">
        <f t="shared" si="147"/>
        <v>78.610529686348656</v>
      </c>
      <c r="AF125" s="4">
        <f t="shared" si="147"/>
        <v>83.800292184864531</v>
      </c>
      <c r="AG125" s="4">
        <f t="shared" si="147"/>
        <v>82.476503686754427</v>
      </c>
      <c r="AI125" s="4">
        <f t="shared" si="148"/>
        <v>-0.85452596712450202</v>
      </c>
      <c r="AJ125" s="4">
        <f t="shared" si="148"/>
        <v>-0.24325184030561786</v>
      </c>
      <c r="AK125" s="4">
        <f t="shared" si="148"/>
        <v>-0.88789079732586629</v>
      </c>
      <c r="AL125" s="4">
        <f t="shared" si="148"/>
        <v>-0.34864012256284127</v>
      </c>
      <c r="AM125" s="4">
        <f t="shared" si="148"/>
        <v>-1.7523799698227265</v>
      </c>
      <c r="AN125" s="4">
        <f t="shared" si="148"/>
        <v>-0.59394239787945935</v>
      </c>
      <c r="AO125" s="4">
        <f t="shared" si="148"/>
        <v>-0.18226845521922996</v>
      </c>
      <c r="AP125" s="4">
        <f t="shared" si="148"/>
        <v>-0.625701754276065</v>
      </c>
      <c r="AQ125" s="4">
        <f t="shared" si="148"/>
        <v>-0.4219509078172905</v>
      </c>
      <c r="AR125" s="4">
        <f t="shared" si="148"/>
        <v>8.9007887333579561E-2</v>
      </c>
      <c r="AS125" s="4">
        <f t="shared" si="148"/>
        <v>-1.9512659151533995</v>
      </c>
      <c r="AT125" s="4">
        <f t="shared" si="148"/>
        <v>-1.6145187325394659</v>
      </c>
      <c r="AU125" s="4">
        <f t="shared" si="148"/>
        <v>-1.0735296863486496</v>
      </c>
      <c r="AV125" s="4">
        <f t="shared" si="148"/>
        <v>-3.6542921848645307</v>
      </c>
      <c r="AW125" s="4">
        <f t="shared" si="148"/>
        <v>-2.5905036867544311</v>
      </c>
      <c r="AY125" s="2">
        <f t="shared" si="140"/>
        <v>76.211848613698777</v>
      </c>
      <c r="AZ125" s="2">
        <f t="shared" si="140"/>
        <v>76.631653315328464</v>
      </c>
      <c r="BA125" s="2">
        <f t="shared" si="140"/>
        <v>77.765056674335426</v>
      </c>
      <c r="BB125" s="2">
        <f t="shared" si="140"/>
        <v>76.417912616154752</v>
      </c>
      <c r="BC125" s="2">
        <f t="shared" si="140"/>
        <v>76.943455588637036</v>
      </c>
      <c r="BD125" s="2">
        <f t="shared" si="140"/>
        <v>77.096295251277837</v>
      </c>
      <c r="BE125" s="2">
        <f t="shared" si="140"/>
        <v>77.73563615583214</v>
      </c>
      <c r="BF125" s="2">
        <f t="shared" si="140"/>
        <v>76.641444649530712</v>
      </c>
      <c r="BG125" s="2">
        <f t="shared" si="140"/>
        <v>77.392729038927584</v>
      </c>
      <c r="BH125" s="2">
        <f t="shared" si="140"/>
        <v>77.200157996527963</v>
      </c>
      <c r="BI125" s="2">
        <f t="shared" si="140"/>
        <v>80.047546558702436</v>
      </c>
      <c r="BJ125" s="2">
        <f t="shared" si="140"/>
        <v>80.857942724334862</v>
      </c>
      <c r="BK125" s="2">
        <f t="shared" si="140"/>
        <v>78.608231655454588</v>
      </c>
      <c r="BL125" s="2">
        <f t="shared" si="140"/>
        <v>82.065942155369683</v>
      </c>
      <c r="BM125" s="2">
        <f t="shared" si="140"/>
        <v>82.186274340539313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75.512</v>
      </c>
      <c r="CF125" s="2">
        <f t="shared" si="141"/>
        <v>76.39</v>
      </c>
      <c r="CG125" s="2">
        <f t="shared" si="141"/>
        <v>76.878</v>
      </c>
      <c r="CH125" s="2">
        <f t="shared" si="141"/>
        <v>76.072999999999993</v>
      </c>
      <c r="CI125" s="2">
        <f t="shared" si="141"/>
        <v>75.194999999999993</v>
      </c>
      <c r="CJ125" s="2">
        <f t="shared" si="141"/>
        <v>76.512</v>
      </c>
      <c r="CK125" s="2">
        <f t="shared" si="141"/>
        <v>77.561000000000007</v>
      </c>
      <c r="CL125" s="2">
        <f t="shared" si="141"/>
        <v>76.024000000000001</v>
      </c>
      <c r="CM125" s="2">
        <f t="shared" si="141"/>
        <v>76.975999999999999</v>
      </c>
      <c r="CN125" s="2">
        <f t="shared" si="141"/>
        <v>77.293000000000006</v>
      </c>
      <c r="CO125" s="2">
        <f t="shared" si="141"/>
        <v>78.097999999999999</v>
      </c>
      <c r="CP125" s="2">
        <f t="shared" si="141"/>
        <v>79.244</v>
      </c>
      <c r="CQ125" s="2">
        <f t="shared" si="141"/>
        <v>77.537000000000006</v>
      </c>
      <c r="CR125" s="2" t="str">
        <f t="shared" si="141"/>
        <v/>
      </c>
      <c r="CS125" s="2" t="str">
        <f t="shared" si="141"/>
        <v/>
      </c>
      <c r="CU125" s="2">
        <f t="shared" si="111"/>
        <v>75.512</v>
      </c>
      <c r="CV125" s="2">
        <f t="shared" si="112"/>
        <v>76.39</v>
      </c>
      <c r="CW125" s="2">
        <f t="shared" si="113"/>
        <v>76.878</v>
      </c>
      <c r="CX125" s="2">
        <f t="shared" si="114"/>
        <v>76.072999999999993</v>
      </c>
      <c r="CY125" s="2">
        <f t="shared" si="115"/>
        <v>75.194999999999993</v>
      </c>
      <c r="CZ125" s="2">
        <f t="shared" si="116"/>
        <v>76.512</v>
      </c>
      <c r="DA125" s="2">
        <f t="shared" si="117"/>
        <v>77.561000000000007</v>
      </c>
      <c r="DB125" s="2">
        <f t="shared" si="118"/>
        <v>76.024000000000001</v>
      </c>
      <c r="DC125" s="2">
        <f t="shared" si="119"/>
        <v>76.975999999999999</v>
      </c>
      <c r="DD125" s="2">
        <f t="shared" si="120"/>
        <v>77.293000000000006</v>
      </c>
      <c r="DE125" s="2">
        <f t="shared" si="121"/>
        <v>78.097999999999999</v>
      </c>
      <c r="DF125" s="2">
        <f t="shared" si="122"/>
        <v>79.244</v>
      </c>
      <c r="DG125" s="2">
        <f t="shared" si="123"/>
        <v>77.537000000000006</v>
      </c>
      <c r="DH125" s="2" t="str">
        <f t="shared" si="124"/>
        <v/>
      </c>
      <c r="DI125" s="2" t="str">
        <f t="shared" si="125"/>
        <v/>
      </c>
      <c r="DK125" s="2">
        <f t="shared" si="149"/>
        <v>96.239977801268481</v>
      </c>
      <c r="DL125" s="2">
        <f t="shared" si="149"/>
        <v>103.40262798800742</v>
      </c>
      <c r="DM125" s="2">
        <f t="shared" si="149"/>
        <v>105.04378267563411</v>
      </c>
      <c r="DN125" s="2">
        <f t="shared" si="149"/>
        <v>103.48350243902442</v>
      </c>
      <c r="DO125" s="2">
        <f t="shared" si="149"/>
        <v>99.395743554006955</v>
      </c>
      <c r="DP125" s="2">
        <f t="shared" si="149"/>
        <v>99.684748426653712</v>
      </c>
      <c r="DQ125" s="2">
        <f t="shared" si="149"/>
        <v>98.49754115009587</v>
      </c>
      <c r="DR125" s="2">
        <f t="shared" si="149"/>
        <v>91.966720930232526</v>
      </c>
      <c r="DS125" s="2">
        <f t="shared" si="149"/>
        <v>101.03828879492599</v>
      </c>
      <c r="DT125" s="2">
        <f t="shared" si="149"/>
        <v>99.42769767441861</v>
      </c>
      <c r="DU125" s="2">
        <f t="shared" si="149"/>
        <v>107.0954909090909</v>
      </c>
      <c r="DV125" s="2">
        <f t="shared" si="149"/>
        <v>100.90136046511627</v>
      </c>
      <c r="DW125" s="2">
        <f t="shared" si="149"/>
        <v>104.31544458849906</v>
      </c>
      <c r="DX125" s="2">
        <f t="shared" si="149"/>
        <v>98.864139024390255</v>
      </c>
      <c r="DY125" s="2">
        <f t="shared" si="149"/>
        <v>94.713260813782966</v>
      </c>
      <c r="EA125" s="2">
        <f t="shared" si="153"/>
        <v>76.067466737910735</v>
      </c>
      <c r="EB125" s="2">
        <f t="shared" si="153"/>
        <v>76.474375074380916</v>
      </c>
      <c r="EC125" s="2">
        <f t="shared" si="153"/>
        <v>77.601291536580575</v>
      </c>
      <c r="ED125" s="2">
        <f t="shared" si="153"/>
        <v>76.275010788032034</v>
      </c>
      <c r="EE125" s="2">
        <f t="shared" si="152"/>
        <v>76.819567980314375</v>
      </c>
      <c r="EF125" s="2">
        <f t="shared" si="152"/>
        <v>76.963919550457206</v>
      </c>
      <c r="EG125" s="2">
        <f t="shared" si="152"/>
        <v>77.609013354530987</v>
      </c>
      <c r="EH125" s="2">
        <f t="shared" si="152"/>
        <v>76.542695338345879</v>
      </c>
      <c r="EI125" s="2">
        <f t="shared" si="152"/>
        <v>77.233254176774835</v>
      </c>
      <c r="EJ125" s="2">
        <f t="shared" si="152"/>
        <v>77.055416657993902</v>
      </c>
      <c r="EK125" s="2">
        <f t="shared" si="152"/>
        <v>79.864921231526381</v>
      </c>
      <c r="EL125" s="2">
        <f t="shared" si="152"/>
        <v>80.726462711864414</v>
      </c>
      <c r="EM125" s="2">
        <f t="shared" si="136"/>
        <v>78.451632395992263</v>
      </c>
      <c r="EN125" s="2">
        <f t="shared" si="136"/>
        <v>81.918586943963035</v>
      </c>
      <c r="EO125" s="2">
        <f t="shared" si="136"/>
        <v>82.047922267601876</v>
      </c>
      <c r="EQ125" s="2">
        <f t="shared" si="150"/>
        <v>76.358594327898473</v>
      </c>
      <c r="ER125" s="2">
        <f t="shared" si="150"/>
        <v>76.389501280022102</v>
      </c>
      <c r="ES125" s="2">
        <f t="shared" si="150"/>
        <v>77.523076422277228</v>
      </c>
      <c r="ET125" s="2">
        <f t="shared" si="150"/>
        <v>76.059357365307903</v>
      </c>
      <c r="EU125" s="2">
        <f t="shared" si="150"/>
        <v>76.540694905328522</v>
      </c>
      <c r="EV125" s="2">
        <f t="shared" si="150"/>
        <v>77.067382526724671</v>
      </c>
      <c r="EW125" s="2">
        <f t="shared" si="150"/>
        <v>77.565946202079814</v>
      </c>
      <c r="EX125" s="2">
        <f t="shared" si="150"/>
        <v>76.513500190600666</v>
      </c>
      <c r="EY125" s="2">
        <f t="shared" si="150"/>
        <v>77.113778727909448</v>
      </c>
      <c r="EZ125" s="2">
        <f t="shared" si="150"/>
        <v>76.964386186371769</v>
      </c>
      <c r="FA125" s="2">
        <f t="shared" si="150"/>
        <v>79.594722139833493</v>
      </c>
      <c r="FB125" s="2">
        <f t="shared" si="150"/>
        <v>80.35458474835464</v>
      </c>
      <c r="FC125" s="2">
        <f t="shared" si="150"/>
        <v>78.359107995291765</v>
      </c>
      <c r="FD125" s="2">
        <f t="shared" si="150"/>
        <v>81.921177875215761</v>
      </c>
      <c r="FE125" s="2">
        <f t="shared" si="150"/>
        <v>82.919288628508525</v>
      </c>
      <c r="FG125" s="2">
        <f t="shared" si="151"/>
        <v>0.99289865736047478</v>
      </c>
      <c r="FH125" s="2">
        <f t="shared" si="151"/>
        <v>0.99414129229441917</v>
      </c>
      <c r="FI125" s="2">
        <f t="shared" si="151"/>
        <v>0.9940166557890463</v>
      </c>
      <c r="FJ125" s="2">
        <f t="shared" si="151"/>
        <v>0.99470607053914351</v>
      </c>
      <c r="FK125" s="2">
        <f t="shared" si="151"/>
        <v>0.99445136354519492</v>
      </c>
      <c r="FL125" s="2">
        <f t="shared" si="151"/>
        <v>0.99420054683813219</v>
      </c>
      <c r="FM125" s="2">
        <f t="shared" si="151"/>
        <v>0.9939246201138453</v>
      </c>
      <c r="FN125" s="2">
        <f t="shared" si="151"/>
        <v>0.99358281652578651</v>
      </c>
      <c r="FO125" s="2">
        <f t="shared" si="151"/>
        <v>0.99326988598554067</v>
      </c>
      <c r="FP125" s="2">
        <f t="shared" si="151"/>
        <v>0.9935091057951172</v>
      </c>
      <c r="FQ125" s="2">
        <f t="shared" si="151"/>
        <v>0.99324910298156166</v>
      </c>
      <c r="FR125" s="2">
        <f t="shared" si="151"/>
        <v>0.99341240642376971</v>
      </c>
      <c r="FS125" s="2">
        <f t="shared" si="151"/>
        <v>0.99393247545513042</v>
      </c>
      <c r="FT125" s="2">
        <f t="shared" si="151"/>
        <v>0.99130465244865029</v>
      </c>
      <c r="FU125" s="2">
        <f t="shared" si="151"/>
        <v>0.98927635031189487</v>
      </c>
      <c r="FW125" s="2">
        <f t="shared" si="142"/>
        <v>3.8813319877363485E-3</v>
      </c>
      <c r="FX125" s="2">
        <f t="shared" si="142"/>
        <v>5.7322981613475484E-3</v>
      </c>
      <c r="FY125" s="2">
        <f t="shared" si="142"/>
        <v>5.532597375922624E-3</v>
      </c>
      <c r="FZ125" s="2">
        <f t="shared" si="142"/>
        <v>5.2770199497463822E-3</v>
      </c>
      <c r="GA125" s="2">
        <f t="shared" si="142"/>
        <v>4.9462734101639707E-3</v>
      </c>
      <c r="GB125" s="2">
        <f t="shared" si="142"/>
        <v>5.8699060884357295E-3</v>
      </c>
      <c r="GC125" s="2">
        <f t="shared" si="142"/>
        <v>6.5697475524088165E-3</v>
      </c>
      <c r="GD125" s="2">
        <f t="shared" si="142"/>
        <v>7.8605853023442987E-3</v>
      </c>
      <c r="GE125" s="2">
        <f t="shared" si="142"/>
        <v>6.1580429497835043E-3</v>
      </c>
      <c r="GF125" s="2">
        <f t="shared" si="142"/>
        <v>5.2155136295476212E-3</v>
      </c>
      <c r="GG125" s="2">
        <f t="shared" si="142"/>
        <v>4.4613194775709585E-3</v>
      </c>
      <c r="GH125" s="2">
        <f t="shared" si="142"/>
        <v>3.8292518237452756E-3</v>
      </c>
      <c r="GI125" s="2">
        <f t="shared" si="142"/>
        <v>3.5672302346280251E-3</v>
      </c>
      <c r="GJ125" s="2">
        <f t="shared" si="142"/>
        <v>2.9898970987951665E-3</v>
      </c>
      <c r="GK125" s="2">
        <f t="shared" si="142"/>
        <v>2.9074099030948794E-3</v>
      </c>
      <c r="GM125" s="86">
        <f t="shared" si="143"/>
        <v>4.9903177484716418E-18</v>
      </c>
      <c r="GN125" s="86">
        <f t="shared" si="143"/>
        <v>4.8116059230185949E-38</v>
      </c>
      <c r="GO125" s="86">
        <f t="shared" si="143"/>
        <v>1.3951266314359107E-39</v>
      </c>
      <c r="GP125" s="86">
        <f t="shared" si="143"/>
        <v>1.042152385683982E-41</v>
      </c>
      <c r="GQ125" s="86">
        <f t="shared" si="143"/>
        <v>3.3608784734226904E-34</v>
      </c>
      <c r="GR125" s="86">
        <f t="shared" si="143"/>
        <v>1.7473857660183725E-33</v>
      </c>
      <c r="GS125" s="86">
        <f t="shared" si="143"/>
        <v>5.5328388270603042E-33</v>
      </c>
      <c r="GT125" s="86">
        <f t="shared" si="143"/>
        <v>3.1518412527704403E-35</v>
      </c>
      <c r="GU125" s="86">
        <f t="shared" si="143"/>
        <v>5.0422787420564205E-35</v>
      </c>
      <c r="GV125" s="86">
        <f t="shared" si="143"/>
        <v>7.2346592298404996E-32</v>
      </c>
      <c r="GW125" s="86">
        <f t="shared" si="143"/>
        <v>8.6066748716759792E-38</v>
      </c>
      <c r="GX125" s="86">
        <f t="shared" si="143"/>
        <v>2.7821184377372643E-46</v>
      </c>
      <c r="GY125" s="86">
        <f t="shared" si="143"/>
        <v>4.5302556784242551E-44</v>
      </c>
      <c r="GZ125" s="86">
        <f t="shared" si="143"/>
        <v>3.3233574800905089E-14</v>
      </c>
      <c r="HA125" s="86">
        <f t="shared" si="143"/>
        <v>2.151764037384339E-10</v>
      </c>
      <c r="HC125" s="86">
        <f t="shared" si="154"/>
        <v>7.0797485577600086E-3</v>
      </c>
      <c r="HD125" s="86">
        <f t="shared" si="154"/>
        <v>2.3802378612205867E-5</v>
      </c>
      <c r="HE125" s="86">
        <f t="shared" si="154"/>
        <v>4.4117584555609489E-6</v>
      </c>
      <c r="HF125" s="86">
        <f t="shared" si="154"/>
        <v>1.7755818251620888E-5</v>
      </c>
      <c r="HG125" s="86">
        <f t="shared" si="154"/>
        <v>3.2313916706029534E-5</v>
      </c>
      <c r="HH125" s="86">
        <f t="shared" si="154"/>
        <v>4.3359205065262259E-6</v>
      </c>
      <c r="HI125" s="86">
        <f t="shared" si="139"/>
        <v>3.2446024444076009E-6</v>
      </c>
      <c r="HJ125" s="86">
        <f t="shared" si="139"/>
        <v>5.8028487777118767E-7</v>
      </c>
      <c r="HK125" s="86">
        <f t="shared" si="139"/>
        <v>3.667618859094363E-6</v>
      </c>
      <c r="HL125" s="86">
        <f t="shared" si="139"/>
        <v>5.5639240719995742E-6</v>
      </c>
      <c r="HM125" s="86">
        <f t="shared" si="139"/>
        <v>2.2417387620828659E-6</v>
      </c>
      <c r="HN125" s="86">
        <f t="shared" si="139"/>
        <v>1.1019044263344676E-5</v>
      </c>
      <c r="HO125" s="86">
        <f t="shared" si="139"/>
        <v>3.7116047907330577E-5</v>
      </c>
      <c r="HP125" s="86">
        <f t="shared" si="139"/>
        <v>7.0060473250061914E-2</v>
      </c>
      <c r="HQ125" s="86">
        <f t="shared" si="139"/>
        <v>2.9845013444210759E-2</v>
      </c>
      <c r="HS125" s="86">
        <f t="shared" si="144"/>
        <v>1.5285526390646656E-6</v>
      </c>
      <c r="HT125" s="86">
        <f t="shared" si="144"/>
        <v>3.743798476769917E-5</v>
      </c>
      <c r="HU125" s="86">
        <f t="shared" si="144"/>
        <v>2.4324634128511324E-5</v>
      </c>
      <c r="HV125" s="86">
        <f t="shared" si="144"/>
        <v>6.9896804228320545E-5</v>
      </c>
      <c r="HW125" s="86">
        <f t="shared" si="144"/>
        <v>5.4995040206762512E-5</v>
      </c>
      <c r="HX125" s="86">
        <f t="shared" si="144"/>
        <v>1.7265452922724493E-4</v>
      </c>
      <c r="HY125" s="86">
        <f t="shared" si="144"/>
        <v>1.024078061721915E-4</v>
      </c>
      <c r="HZ125" s="86">
        <f t="shared" si="144"/>
        <v>1.1629956282678593E-4</v>
      </c>
      <c r="IA125" s="86">
        <f t="shared" si="144"/>
        <v>5.9995204429204139E-5</v>
      </c>
      <c r="IB125" s="86">
        <f t="shared" si="144"/>
        <v>3.9352154436892689E-5</v>
      </c>
      <c r="IC125" s="86">
        <f t="shared" si="144"/>
        <v>1.6410054187390503E-5</v>
      </c>
      <c r="ID125" s="86">
        <f t="shared" si="144"/>
        <v>1.8957031519153258E-6</v>
      </c>
      <c r="IE125" s="86">
        <f t="shared" si="144"/>
        <v>7.3608765511199622E-6</v>
      </c>
      <c r="IF125" s="86">
        <f t="shared" si="144"/>
        <v>1.8265395344694816E-5</v>
      </c>
      <c r="IG125" s="86">
        <f t="shared" si="144"/>
        <v>2.6798217895459156E-5</v>
      </c>
      <c r="II125" s="86">
        <f t="shared" si="145"/>
        <v>6.2740725187773989E-59</v>
      </c>
      <c r="IJ125" s="86">
        <f t="shared" si="145"/>
        <v>2.3473134660326753E-45</v>
      </c>
      <c r="IK125" s="86">
        <f t="shared" si="145"/>
        <v>9.2393688217435966E-48</v>
      </c>
      <c r="IL125" s="86">
        <f t="shared" si="145"/>
        <v>1.3711971492769836E-45</v>
      </c>
      <c r="IM125" s="86">
        <f t="shared" si="145"/>
        <v>2.5676057279504692E-45</v>
      </c>
      <c r="IN125" s="86">
        <f t="shared" si="145"/>
        <v>5.8371251611240135E-40</v>
      </c>
      <c r="IO125" s="86">
        <f t="shared" si="145"/>
        <v>4.9210840667089788E-41</v>
      </c>
      <c r="IP125" s="86">
        <f t="shared" si="145"/>
        <v>1.1413385290190836E-42</v>
      </c>
      <c r="IQ125" s="86">
        <f t="shared" si="145"/>
        <v>3.4318070494312252E-45</v>
      </c>
      <c r="IR125" s="86">
        <f t="shared" si="145"/>
        <v>1.3905536516315176E-46</v>
      </c>
      <c r="IS125" s="86">
        <f t="shared" si="145"/>
        <v>3.10899880954639E-48</v>
      </c>
      <c r="IT125" s="86">
        <f t="shared" si="145"/>
        <v>9.5146162885918365E-56</v>
      </c>
      <c r="IU125" s="86">
        <f t="shared" si="145"/>
        <v>3.606984260594647E-50</v>
      </c>
      <c r="IV125" s="86">
        <f t="shared" si="145"/>
        <v>8.2953181470852109E-34</v>
      </c>
      <c r="IW125" s="86">
        <f t="shared" si="145"/>
        <v>6.3558064094683659E-33</v>
      </c>
      <c r="IY125" s="86">
        <f t="shared" si="146"/>
        <v>7.0812771103990783E-3</v>
      </c>
      <c r="IZ125" s="86">
        <f t="shared" si="146"/>
        <v>6.124036337990504E-5</v>
      </c>
      <c r="JA125" s="86">
        <f t="shared" si="146"/>
        <v>2.8736392584072273E-5</v>
      </c>
      <c r="JB125" s="86">
        <f t="shared" si="146"/>
        <v>8.7652622479941433E-5</v>
      </c>
      <c r="JC125" s="86">
        <f t="shared" si="146"/>
        <v>8.7308956912792045E-5</v>
      </c>
      <c r="JD125" s="86">
        <f t="shared" si="146"/>
        <v>1.7699044973377116E-4</v>
      </c>
      <c r="JE125" s="86">
        <f t="shared" si="146"/>
        <v>1.056524086165991E-4</v>
      </c>
      <c r="JF125" s="86">
        <f t="shared" si="146"/>
        <v>1.1687984770455712E-4</v>
      </c>
      <c r="JG125" s="86">
        <f t="shared" si="146"/>
        <v>6.3662823288298498E-5</v>
      </c>
      <c r="JH125" s="86">
        <f t="shared" si="146"/>
        <v>4.491607850889226E-5</v>
      </c>
      <c r="JI125" s="86">
        <f t="shared" si="146"/>
        <v>1.8651792949473371E-5</v>
      </c>
      <c r="JJ125" s="86">
        <f t="shared" si="146"/>
        <v>1.2914747415260002E-5</v>
      </c>
      <c r="JK125" s="86">
        <f t="shared" si="146"/>
        <v>4.4476924458450538E-5</v>
      </c>
      <c r="JL125" s="86">
        <f t="shared" si="146"/>
        <v>7.0078738645439842E-2</v>
      </c>
      <c r="JM125" s="86">
        <f t="shared" si="146"/>
        <v>2.9871811877282623E-2</v>
      </c>
    </row>
    <row r="126" spans="2:273" x14ac:dyDescent="0.25">
      <c r="B126" s="2">
        <v>99</v>
      </c>
      <c r="C126" s="37">
        <v>75.659000000000006</v>
      </c>
      <c r="D126" s="37">
        <v>75.828999999999994</v>
      </c>
      <c r="E126" s="37">
        <v>80.683000000000007</v>
      </c>
      <c r="F126" s="37">
        <v>75.512</v>
      </c>
      <c r="G126" s="37">
        <v>75.584999999999994</v>
      </c>
      <c r="H126" s="37">
        <v>76.22</v>
      </c>
      <c r="I126" s="37">
        <v>77.950999999999993</v>
      </c>
      <c r="J126" s="37">
        <v>76.561000000000007</v>
      </c>
      <c r="K126" s="37">
        <v>77.462999999999994</v>
      </c>
      <c r="L126" s="37">
        <v>75.975999999999999</v>
      </c>
      <c r="M126" s="37">
        <v>79.927000000000007</v>
      </c>
      <c r="N126" s="37">
        <v>79.828999999999994</v>
      </c>
      <c r="O126" s="37">
        <v>77.78</v>
      </c>
      <c r="P126" s="37">
        <v>80.415000000000006</v>
      </c>
      <c r="Q126" s="37">
        <v>79.590999999999994</v>
      </c>
      <c r="S126" s="4">
        <f t="shared" si="147"/>
        <v>76.178870770111232</v>
      </c>
      <c r="T126" s="4">
        <f t="shared" si="147"/>
        <v>76.52755471536922</v>
      </c>
      <c r="U126" s="4">
        <f t="shared" si="147"/>
        <v>77.633620297308994</v>
      </c>
      <c r="V126" s="4">
        <f t="shared" si="147"/>
        <v>76.297440012576544</v>
      </c>
      <c r="W126" s="4">
        <f t="shared" si="147"/>
        <v>76.799588921565189</v>
      </c>
      <c r="X126" s="4">
        <f t="shared" si="147"/>
        <v>77.018184096853389</v>
      </c>
      <c r="Y126" s="4">
        <f t="shared" si="147"/>
        <v>77.628591869106245</v>
      </c>
      <c r="Z126" s="4">
        <f t="shared" si="147"/>
        <v>76.534494364738308</v>
      </c>
      <c r="AA126" s="4">
        <f t="shared" si="147"/>
        <v>77.255613547071533</v>
      </c>
      <c r="AB126" s="4">
        <f t="shared" si="147"/>
        <v>77.062470380548049</v>
      </c>
      <c r="AC126" s="4">
        <f t="shared" si="147"/>
        <v>79.885688065022364</v>
      </c>
      <c r="AD126" s="4">
        <f t="shared" si="147"/>
        <v>80.659136363226821</v>
      </c>
      <c r="AE126" s="4">
        <f t="shared" si="147"/>
        <v>78.462957226168697</v>
      </c>
      <c r="AF126" s="4">
        <f t="shared" si="147"/>
        <v>82.806302760888499</v>
      </c>
      <c r="AG126" s="4">
        <f t="shared" si="147"/>
        <v>82.274537213617833</v>
      </c>
      <c r="AI126" s="4">
        <f t="shared" si="148"/>
        <v>-0.51987077011122551</v>
      </c>
      <c r="AJ126" s="4">
        <f t="shared" si="148"/>
        <v>-0.69855471536922664</v>
      </c>
      <c r="AK126" s="4">
        <f t="shared" si="148"/>
        <v>3.049379702691013</v>
      </c>
      <c r="AL126" s="4">
        <f t="shared" si="148"/>
        <v>-0.78544001257654372</v>
      </c>
      <c r="AM126" s="4">
        <f t="shared" si="148"/>
        <v>-1.2145889215651948</v>
      </c>
      <c r="AN126" s="4">
        <f t="shared" si="148"/>
        <v>-0.7981840968533902</v>
      </c>
      <c r="AO126" s="4">
        <f t="shared" si="148"/>
        <v>0.32240813089374853</v>
      </c>
      <c r="AP126" s="4">
        <f t="shared" si="148"/>
        <v>2.6505635261699467E-2</v>
      </c>
      <c r="AQ126" s="4">
        <f t="shared" si="148"/>
        <v>0.20738645292846059</v>
      </c>
      <c r="AR126" s="4">
        <f t="shared" si="148"/>
        <v>-1.0864703805480502</v>
      </c>
      <c r="AS126" s="4">
        <f t="shared" si="148"/>
        <v>4.1311934977642295E-2</v>
      </c>
      <c r="AT126" s="4">
        <f t="shared" si="148"/>
        <v>-0.83013636322682771</v>
      </c>
      <c r="AU126" s="4">
        <f t="shared" si="148"/>
        <v>-0.68295722616869625</v>
      </c>
      <c r="AV126" s="4">
        <f t="shared" si="148"/>
        <v>-2.3913027608884931</v>
      </c>
      <c r="AW126" s="4">
        <f t="shared" si="148"/>
        <v>-2.6835372136178393</v>
      </c>
      <c r="AY126" s="2">
        <f t="shared" si="140"/>
        <v>76.125212769551155</v>
      </c>
      <c r="AZ126" s="2">
        <f t="shared" si="140"/>
        <v>76.525847017933174</v>
      </c>
      <c r="BA126" s="2">
        <f t="shared" si="140"/>
        <v>77.632285945094083</v>
      </c>
      <c r="BB126" s="2">
        <f t="shared" si="140"/>
        <v>76.291782707010526</v>
      </c>
      <c r="BC126" s="2">
        <f t="shared" si="140"/>
        <v>76.794235148266139</v>
      </c>
      <c r="BD126" s="2">
        <f t="shared" si="140"/>
        <v>77.002561970120951</v>
      </c>
      <c r="BE126" s="2">
        <f t="shared" si="140"/>
        <v>77.615753160237631</v>
      </c>
      <c r="BF126" s="2">
        <f t="shared" si="140"/>
        <v>76.520139015228494</v>
      </c>
      <c r="BG126" s="2">
        <f t="shared" si="140"/>
        <v>77.246520544499845</v>
      </c>
      <c r="BH126" s="2">
        <f t="shared" si="140"/>
        <v>77.055883606963064</v>
      </c>
      <c r="BI126" s="2">
        <f t="shared" si="140"/>
        <v>79.882681959317352</v>
      </c>
      <c r="BJ126" s="2">
        <f t="shared" si="140"/>
        <v>80.658620450887511</v>
      </c>
      <c r="BK126" s="2">
        <f t="shared" si="140"/>
        <v>78.461140926318635</v>
      </c>
      <c r="BL126" s="2">
        <f t="shared" si="140"/>
        <v>81.945258481916937</v>
      </c>
      <c r="BM126" s="2">
        <f t="shared" si="140"/>
        <v>82.138572313119724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75.659000000000006</v>
      </c>
      <c r="CF126" s="2">
        <f t="shared" si="141"/>
        <v>75.828999999999994</v>
      </c>
      <c r="CG126" s="2">
        <f t="shared" si="141"/>
        <v>80.683000000000007</v>
      </c>
      <c r="CH126" s="2">
        <f t="shared" si="141"/>
        <v>75.512</v>
      </c>
      <c r="CI126" s="2">
        <f t="shared" si="141"/>
        <v>75.584999999999994</v>
      </c>
      <c r="CJ126" s="2">
        <f t="shared" si="141"/>
        <v>76.22</v>
      </c>
      <c r="CK126" s="2">
        <f t="shared" si="141"/>
        <v>77.950999999999993</v>
      </c>
      <c r="CL126" s="2">
        <f t="shared" si="141"/>
        <v>76.561000000000007</v>
      </c>
      <c r="CM126" s="2">
        <f t="shared" si="141"/>
        <v>77.462999999999994</v>
      </c>
      <c r="CN126" s="2">
        <f t="shared" si="141"/>
        <v>75.975999999999999</v>
      </c>
      <c r="CO126" s="2">
        <f t="shared" si="141"/>
        <v>79.927000000000007</v>
      </c>
      <c r="CP126" s="2">
        <f t="shared" si="141"/>
        <v>79.828999999999994</v>
      </c>
      <c r="CQ126" s="2">
        <f t="shared" si="141"/>
        <v>77.78</v>
      </c>
      <c r="CR126" s="2" t="str">
        <f t="shared" si="141"/>
        <v/>
      </c>
      <c r="CS126" s="2" t="str">
        <f t="shared" si="141"/>
        <v/>
      </c>
      <c r="CU126" s="2">
        <f t="shared" si="111"/>
        <v>75.659000000000006</v>
      </c>
      <c r="CV126" s="2">
        <f t="shared" si="112"/>
        <v>75.828999999999994</v>
      </c>
      <c r="CW126" s="2">
        <f t="shared" si="113"/>
        <v>80.683000000000007</v>
      </c>
      <c r="CX126" s="2">
        <f t="shared" si="114"/>
        <v>75.512</v>
      </c>
      <c r="CY126" s="2">
        <f t="shared" si="115"/>
        <v>75.584999999999994</v>
      </c>
      <c r="CZ126" s="2">
        <f t="shared" si="116"/>
        <v>76.22</v>
      </c>
      <c r="DA126" s="2">
        <f t="shared" si="117"/>
        <v>77.950999999999993</v>
      </c>
      <c r="DB126" s="2">
        <f t="shared" si="118"/>
        <v>76.561000000000007</v>
      </c>
      <c r="DC126" s="2">
        <f t="shared" si="119"/>
        <v>77.462999999999994</v>
      </c>
      <c r="DD126" s="2">
        <f t="shared" si="120"/>
        <v>75.975999999999999</v>
      </c>
      <c r="DE126" s="2">
        <f t="shared" si="121"/>
        <v>79.927000000000007</v>
      </c>
      <c r="DF126" s="2">
        <f t="shared" si="122"/>
        <v>79.828999999999994</v>
      </c>
      <c r="DG126" s="2">
        <f t="shared" si="123"/>
        <v>77.78</v>
      </c>
      <c r="DH126" s="2" t="str">
        <f t="shared" si="124"/>
        <v/>
      </c>
      <c r="DI126" s="2" t="str">
        <f t="shared" si="125"/>
        <v/>
      </c>
      <c r="DK126" s="2">
        <f t="shared" si="149"/>
        <v>96.421229739252979</v>
      </c>
      <c r="DL126" s="2">
        <f t="shared" si="149"/>
        <v>103.64949323393563</v>
      </c>
      <c r="DM126" s="2">
        <f t="shared" si="149"/>
        <v>105.29837249817685</v>
      </c>
      <c r="DN126" s="2">
        <f t="shared" si="149"/>
        <v>103.71362926829271</v>
      </c>
      <c r="DO126" s="2">
        <f t="shared" si="149"/>
        <v>99.558406620209055</v>
      </c>
      <c r="DP126" s="2">
        <f t="shared" si="149"/>
        <v>99.84305731572266</v>
      </c>
      <c r="DQ126" s="2">
        <f t="shared" si="149"/>
        <v>98.622697134213851</v>
      </c>
      <c r="DR126" s="2">
        <f t="shared" si="149"/>
        <v>91.990560857746885</v>
      </c>
      <c r="DS126" s="2">
        <f t="shared" si="149"/>
        <v>101.17571740662437</v>
      </c>
      <c r="DT126" s="2">
        <f t="shared" si="149"/>
        <v>99.519624584717604</v>
      </c>
      <c r="DU126" s="2">
        <f t="shared" si="149"/>
        <v>107.27099999999999</v>
      </c>
      <c r="DV126" s="2">
        <f t="shared" si="149"/>
        <v>101.00282633645423</v>
      </c>
      <c r="DW126" s="2">
        <f t="shared" si="149"/>
        <v>104.45212160008646</v>
      </c>
      <c r="DX126" s="2">
        <f t="shared" si="149"/>
        <v>98.982917073170739</v>
      </c>
      <c r="DY126" s="2">
        <f t="shared" si="149"/>
        <v>94.832245234604088</v>
      </c>
      <c r="EA126" s="2">
        <f t="shared" si="153"/>
        <v>75.9916601656425</v>
      </c>
      <c r="EB126" s="2">
        <f t="shared" si="153"/>
        <v>76.380550647686178</v>
      </c>
      <c r="EC126" s="2">
        <f t="shared" si="153"/>
        <v>77.480838580442338</v>
      </c>
      <c r="ED126" s="2">
        <f t="shared" si="153"/>
        <v>76.15981963758955</v>
      </c>
      <c r="EE126" s="2">
        <f t="shared" si="152"/>
        <v>76.67977337530894</v>
      </c>
      <c r="EF126" s="2">
        <f t="shared" si="152"/>
        <v>76.880457988829875</v>
      </c>
      <c r="EG126" s="2">
        <f t="shared" si="152"/>
        <v>77.498912241653414</v>
      </c>
      <c r="EH126" s="2">
        <f t="shared" si="152"/>
        <v>76.429232631578969</v>
      </c>
      <c r="EI126" s="2">
        <f t="shared" si="152"/>
        <v>77.09937580674692</v>
      </c>
      <c r="EJ126" s="2">
        <f t="shared" si="152"/>
        <v>76.922502924463515</v>
      </c>
      <c r="EK126" s="2">
        <f t="shared" si="152"/>
        <v>79.71411676793204</v>
      </c>
      <c r="EL126" s="2">
        <f t="shared" si="152"/>
        <v>80.537012168212357</v>
      </c>
      <c r="EM126" s="2">
        <f t="shared" si="136"/>
        <v>78.316768760565722</v>
      </c>
      <c r="EN126" s="2">
        <f t="shared" si="136"/>
        <v>81.808956672443671</v>
      </c>
      <c r="EO126" s="2">
        <f t="shared" si="136"/>
        <v>82.010584213797387</v>
      </c>
      <c r="EQ126" s="2">
        <f t="shared" si="150"/>
        <v>76.263800679685843</v>
      </c>
      <c r="ER126" s="2">
        <f t="shared" si="150"/>
        <v>76.3037697022488</v>
      </c>
      <c r="ES126" s="2">
        <f t="shared" si="150"/>
        <v>77.410018301622088</v>
      </c>
      <c r="ET126" s="2">
        <f t="shared" si="150"/>
        <v>75.964070381958891</v>
      </c>
      <c r="EU126" s="2">
        <f t="shared" si="150"/>
        <v>76.427011794876833</v>
      </c>
      <c r="EV126" s="2">
        <f t="shared" si="150"/>
        <v>76.972025660868667</v>
      </c>
      <c r="EW126" s="2">
        <f t="shared" si="150"/>
        <v>77.462155916986589</v>
      </c>
      <c r="EX126" s="2">
        <f t="shared" si="150"/>
        <v>76.403876374075196</v>
      </c>
      <c r="EY126" s="2">
        <f t="shared" si="150"/>
        <v>76.992399571083439</v>
      </c>
      <c r="EZ126" s="2">
        <f t="shared" si="150"/>
        <v>76.841074477466861</v>
      </c>
      <c r="FA126" s="2">
        <f t="shared" si="150"/>
        <v>79.468621188076867</v>
      </c>
      <c r="FB126" s="2">
        <f t="shared" si="150"/>
        <v>80.198506515949049</v>
      </c>
      <c r="FC126" s="2">
        <f t="shared" si="150"/>
        <v>78.232643447796193</v>
      </c>
      <c r="FD126" s="2">
        <f t="shared" si="150"/>
        <v>81.810088021399991</v>
      </c>
      <c r="FE126" s="2">
        <f t="shared" si="150"/>
        <v>82.786461939447065</v>
      </c>
      <c r="FG126" s="2">
        <f t="shared" si="151"/>
        <v>0.99351944922378965</v>
      </c>
      <c r="FH126" s="2">
        <f t="shared" si="151"/>
        <v>0.99465403921027828</v>
      </c>
      <c r="FI126" s="2">
        <f t="shared" si="151"/>
        <v>0.99454025083295372</v>
      </c>
      <c r="FJ126" s="2">
        <f t="shared" si="151"/>
        <v>0.99516962892144267</v>
      </c>
      <c r="FK126" s="2">
        <f t="shared" si="151"/>
        <v>0.9949371116068878</v>
      </c>
      <c r="FL126" s="2">
        <f t="shared" si="151"/>
        <v>0.99470813547369819</v>
      </c>
      <c r="FM126" s="2">
        <f t="shared" si="151"/>
        <v>0.99445622416780932</v>
      </c>
      <c r="FN126" s="2">
        <f t="shared" si="151"/>
        <v>0.99414415265258282</v>
      </c>
      <c r="FO126" s="2">
        <f t="shared" si="151"/>
        <v>0.99385842616943487</v>
      </c>
      <c r="FP126" s="2">
        <f t="shared" si="151"/>
        <v>0.99407685124996326</v>
      </c>
      <c r="FQ126" s="2">
        <f t="shared" si="151"/>
        <v>0.99383944934121882</v>
      </c>
      <c r="FR126" s="2">
        <f t="shared" si="151"/>
        <v>0.99398855880048942</v>
      </c>
      <c r="FS126" s="2">
        <f t="shared" si="151"/>
        <v>0.9944633959848459</v>
      </c>
      <c r="FT126" s="2">
        <f t="shared" si="151"/>
        <v>0.9920636767293739</v>
      </c>
      <c r="FU126" s="2">
        <f t="shared" si="151"/>
        <v>0.99021067838637944</v>
      </c>
      <c r="FW126" s="2">
        <f t="shared" si="142"/>
        <v>4.2542028511174971E-3</v>
      </c>
      <c r="FX126" s="2">
        <f t="shared" si="142"/>
        <v>6.281865813418116E-3</v>
      </c>
      <c r="FY126" s="2">
        <f t="shared" si="142"/>
        <v>6.0631360402084652E-3</v>
      </c>
      <c r="FZ126" s="2">
        <f t="shared" si="142"/>
        <v>5.7831929915279651E-3</v>
      </c>
      <c r="GA126" s="2">
        <f t="shared" si="142"/>
        <v>5.4208940549114104E-3</v>
      </c>
      <c r="GB126" s="2">
        <f t="shared" si="142"/>
        <v>6.4325811531999559E-3</v>
      </c>
      <c r="GC126" s="2">
        <f t="shared" si="142"/>
        <v>7.1990219360854001E-3</v>
      </c>
      <c r="GD126" s="2">
        <f t="shared" si="142"/>
        <v>8.6124289413654145E-3</v>
      </c>
      <c r="GE126" s="2">
        <f t="shared" si="142"/>
        <v>6.7481506351796351E-3</v>
      </c>
      <c r="GF126" s="2">
        <f t="shared" si="142"/>
        <v>5.715820870610391E-3</v>
      </c>
      <c r="GG126" s="2">
        <f t="shared" si="142"/>
        <v>4.8896349362442717E-3</v>
      </c>
      <c r="GH126" s="2">
        <f t="shared" si="142"/>
        <v>4.197140543577985E-3</v>
      </c>
      <c r="GI126" s="2">
        <f t="shared" si="142"/>
        <v>3.9100444922213163E-3</v>
      </c>
      <c r="GJ126" s="2">
        <f t="shared" si="142"/>
        <v>3.2774115757949131E-3</v>
      </c>
      <c r="GK126" s="2">
        <f t="shared" si="142"/>
        <v>3.1870176022571815E-3</v>
      </c>
      <c r="GM126" s="86">
        <f t="shared" si="143"/>
        <v>4.8410047757810455E-19</v>
      </c>
      <c r="GN126" s="86">
        <f t="shared" si="143"/>
        <v>2.9655126540992707E-40</v>
      </c>
      <c r="GO126" s="86">
        <f t="shared" si="143"/>
        <v>7.2424245124865031E-42</v>
      </c>
      <c r="GP126" s="86">
        <f t="shared" si="143"/>
        <v>4.0554032893350771E-44</v>
      </c>
      <c r="GQ126" s="86">
        <f t="shared" si="143"/>
        <v>3.5048183195972967E-36</v>
      </c>
      <c r="GR126" s="86">
        <f t="shared" si="143"/>
        <v>2.111856382356418E-35</v>
      </c>
      <c r="GS126" s="86">
        <f t="shared" si="143"/>
        <v>7.2536304983876166E-35</v>
      </c>
      <c r="GT126" s="86">
        <f t="shared" si="143"/>
        <v>2.9748951789704127E-37</v>
      </c>
      <c r="GU126" s="86">
        <f t="shared" si="143"/>
        <v>4.7103338136927366E-37</v>
      </c>
      <c r="GV126" s="86">
        <f t="shared" si="143"/>
        <v>1.0507965008384162E-33</v>
      </c>
      <c r="GW126" s="86">
        <f t="shared" si="143"/>
        <v>5.3774940671885098E-40</v>
      </c>
      <c r="GX126" s="86">
        <f t="shared" si="143"/>
        <v>4.9464143845512209E-49</v>
      </c>
      <c r="GY126" s="86">
        <f t="shared" si="143"/>
        <v>1.1633342052848933E-46</v>
      </c>
      <c r="GZ126" s="86">
        <f t="shared" si="143"/>
        <v>5.317468483983299E-15</v>
      </c>
      <c r="HA126" s="86">
        <f t="shared" si="143"/>
        <v>6.3737190342005008E-11</v>
      </c>
      <c r="HC126" s="86">
        <f t="shared" si="154"/>
        <v>3.1810181960647385E-3</v>
      </c>
      <c r="HD126" s="86">
        <f t="shared" si="154"/>
        <v>3.7289911945824464E-6</v>
      </c>
      <c r="HE126" s="86">
        <f t="shared" si="154"/>
        <v>5.4628308325668011E-7</v>
      </c>
      <c r="HF126" s="86">
        <f t="shared" si="154"/>
        <v>2.7551090444378443E-6</v>
      </c>
      <c r="HG126" s="86">
        <f t="shared" si="154"/>
        <v>5.5449691761028944E-6</v>
      </c>
      <c r="HH126" s="86">
        <f t="shared" si="154"/>
        <v>5.8321061922452616E-7</v>
      </c>
      <c r="HI126" s="86">
        <f t="shared" si="139"/>
        <v>4.5375315276906377E-7</v>
      </c>
      <c r="HJ126" s="86">
        <f t="shared" si="139"/>
        <v>6.7720616846345591E-8</v>
      </c>
      <c r="HK126" s="86">
        <f t="shared" si="139"/>
        <v>5.3764870458608212E-7</v>
      </c>
      <c r="HL126" s="86">
        <f t="shared" si="139"/>
        <v>7.8509564337228441E-7</v>
      </c>
      <c r="HM126" s="86">
        <f t="shared" si="139"/>
        <v>2.2461839781626267E-7</v>
      </c>
      <c r="HN126" s="86">
        <f t="shared" si="139"/>
        <v>1.2598661773335343E-6</v>
      </c>
      <c r="HO126" s="86">
        <f t="shared" si="139"/>
        <v>5.0580195806804919E-6</v>
      </c>
      <c r="HP126" s="86">
        <f t="shared" si="139"/>
        <v>4.5551890783644439E-2</v>
      </c>
      <c r="HQ126" s="86">
        <f t="shared" si="139"/>
        <v>1.731040841523037E-2</v>
      </c>
      <c r="HS126" s="86">
        <f t="shared" si="144"/>
        <v>3.2183535312870608E-6</v>
      </c>
      <c r="HT126" s="86">
        <f t="shared" si="144"/>
        <v>6.8688011750323591E-5</v>
      </c>
      <c r="HU126" s="86">
        <f t="shared" si="144"/>
        <v>4.5787104773787337E-5</v>
      </c>
      <c r="HV126" s="86">
        <f t="shared" si="144"/>
        <v>1.247720064534917E-4</v>
      </c>
      <c r="HW126" s="86">
        <f t="shared" si="144"/>
        <v>9.8043068393362855E-5</v>
      </c>
      <c r="HX126" s="86">
        <f t="shared" si="144"/>
        <v>2.917847126608031E-4</v>
      </c>
      <c r="HY126" s="86">
        <f t="shared" si="144"/>
        <v>1.7939972599739261E-4</v>
      </c>
      <c r="HZ126" s="86">
        <f t="shared" si="144"/>
        <v>2.0952757633329171E-4</v>
      </c>
      <c r="IA126" s="86">
        <f t="shared" si="144"/>
        <v>1.0922558983748942E-4</v>
      </c>
      <c r="IB126" s="86">
        <f t="shared" si="144"/>
        <v>7.1900433995607585E-5</v>
      </c>
      <c r="IC126" s="86">
        <f t="shared" si="144"/>
        <v>3.0578944825891832E-5</v>
      </c>
      <c r="ID126" s="86">
        <f t="shared" si="144"/>
        <v>3.8789610087451557E-6</v>
      </c>
      <c r="IE126" s="86">
        <f t="shared" si="144"/>
        <v>1.3861940865357781E-5</v>
      </c>
      <c r="IF126" s="86">
        <f t="shared" si="144"/>
        <v>3.1675527715968245E-5</v>
      </c>
      <c r="IG126" s="86">
        <f t="shared" si="144"/>
        <v>4.5498722971505671E-5</v>
      </c>
      <c r="II126" s="86">
        <f t="shared" si="145"/>
        <v>4.7664196448953715E-57</v>
      </c>
      <c r="IJ126" s="86">
        <f t="shared" si="145"/>
        <v>8.2091532796806986E-44</v>
      </c>
      <c r="IK126" s="86">
        <f t="shared" si="145"/>
        <v>3.8285339299071186E-46</v>
      </c>
      <c r="IL126" s="86">
        <f t="shared" si="145"/>
        <v>4.6197712980392004E-44</v>
      </c>
      <c r="IM126" s="86">
        <f t="shared" si="145"/>
        <v>8.1122618459601256E-44</v>
      </c>
      <c r="IN126" s="86">
        <f t="shared" si="145"/>
        <v>1.3369268264038722E-38</v>
      </c>
      <c r="IO126" s="86">
        <f t="shared" si="145"/>
        <v>1.3220555962746461E-39</v>
      </c>
      <c r="IP126" s="86">
        <f t="shared" si="145"/>
        <v>3.9883430318949727E-41</v>
      </c>
      <c r="IQ126" s="86">
        <f t="shared" si="145"/>
        <v>1.2446379088472221E-43</v>
      </c>
      <c r="IR126" s="86">
        <f t="shared" si="145"/>
        <v>5.0315921675838646E-45</v>
      </c>
      <c r="IS126" s="86">
        <f t="shared" si="145"/>
        <v>1.1528545759130836E-46</v>
      </c>
      <c r="IT126" s="86">
        <f t="shared" si="145"/>
        <v>5.6286078126388672E-54</v>
      </c>
      <c r="IU126" s="86">
        <f t="shared" si="145"/>
        <v>1.3389050057972902E-48</v>
      </c>
      <c r="IV126" s="86">
        <f t="shared" si="145"/>
        <v>8.4925061585303492E-33</v>
      </c>
      <c r="IW126" s="86">
        <f t="shared" si="145"/>
        <v>6.0402546286673712E-32</v>
      </c>
      <c r="IY126" s="86">
        <f t="shared" si="146"/>
        <v>3.1842365495960258E-3</v>
      </c>
      <c r="IZ126" s="86">
        <f t="shared" si="146"/>
        <v>7.2417002944906032E-5</v>
      </c>
      <c r="JA126" s="86">
        <f t="shared" si="146"/>
        <v>4.633338785704402E-5</v>
      </c>
      <c r="JB126" s="86">
        <f t="shared" si="146"/>
        <v>1.2752711549792955E-4</v>
      </c>
      <c r="JC126" s="86">
        <f t="shared" si="146"/>
        <v>1.0358803756946575E-4</v>
      </c>
      <c r="JD126" s="86">
        <f t="shared" si="146"/>
        <v>2.9236792328002766E-4</v>
      </c>
      <c r="JE126" s="86">
        <f t="shared" si="146"/>
        <v>1.7985347915016169E-4</v>
      </c>
      <c r="JF126" s="86">
        <f t="shared" si="146"/>
        <v>2.0959529695013806E-4</v>
      </c>
      <c r="JG126" s="86">
        <f t="shared" si="146"/>
        <v>1.0976323854207551E-4</v>
      </c>
      <c r="JH126" s="86">
        <f t="shared" si="146"/>
        <v>7.2685529638979876E-5</v>
      </c>
      <c r="JI126" s="86">
        <f t="shared" si="146"/>
        <v>3.0803563223708093E-5</v>
      </c>
      <c r="JJ126" s="86">
        <f t="shared" si="146"/>
        <v>5.1388271860786902E-6</v>
      </c>
      <c r="JK126" s="86">
        <f t="shared" si="146"/>
        <v>1.8919960446038272E-5</v>
      </c>
      <c r="JL126" s="86">
        <f t="shared" si="146"/>
        <v>4.5583566311365724E-2</v>
      </c>
      <c r="JM126" s="86">
        <f t="shared" si="146"/>
        <v>1.7355907201939066E-2</v>
      </c>
    </row>
    <row r="127" spans="2:273" x14ac:dyDescent="0.25">
      <c r="B127" s="2">
        <v>100</v>
      </c>
      <c r="C127" s="37">
        <v>73.828999999999994</v>
      </c>
      <c r="D127" s="37">
        <v>77.171000000000006</v>
      </c>
      <c r="E127" s="37">
        <v>81.194999999999993</v>
      </c>
      <c r="F127" s="37">
        <v>75.706999999999994</v>
      </c>
      <c r="G127" s="37">
        <v>77.584999999999994</v>
      </c>
      <c r="H127" s="37">
        <v>76.39</v>
      </c>
      <c r="I127" s="37">
        <v>77.561000000000007</v>
      </c>
      <c r="J127" s="37">
        <v>76.61</v>
      </c>
      <c r="K127" s="37">
        <v>77.244</v>
      </c>
      <c r="L127" s="37">
        <v>77.584999999999994</v>
      </c>
      <c r="M127" s="37">
        <v>79.756</v>
      </c>
      <c r="N127" s="37">
        <v>80.366</v>
      </c>
      <c r="O127" s="37">
        <v>77.072999999999993</v>
      </c>
      <c r="P127" s="37">
        <v>79.683000000000007</v>
      </c>
      <c r="Q127" s="37">
        <v>80.477000000000004</v>
      </c>
      <c r="S127" s="4">
        <f t="shared" si="147"/>
        <v>76.056448547135162</v>
      </c>
      <c r="T127" s="4">
        <f t="shared" si="147"/>
        <v>76.423765490894795</v>
      </c>
      <c r="U127" s="4">
        <f t="shared" si="147"/>
        <v>77.502777474234165</v>
      </c>
      <c r="V127" s="4">
        <f t="shared" si="147"/>
        <v>76.175964732727195</v>
      </c>
      <c r="W127" s="4">
        <f t="shared" si="147"/>
        <v>76.654598648898514</v>
      </c>
      <c r="X127" s="4">
        <f t="shared" si="147"/>
        <v>76.93469592722137</v>
      </c>
      <c r="Y127" s="4">
        <f t="shared" si="147"/>
        <v>77.517962668401395</v>
      </c>
      <c r="Z127" s="4">
        <f t="shared" si="147"/>
        <v>76.423900558779721</v>
      </c>
      <c r="AA127" s="4">
        <f t="shared" si="147"/>
        <v>77.11692883946138</v>
      </c>
      <c r="AB127" s="4">
        <f t="shared" si="147"/>
        <v>76.923894890003339</v>
      </c>
      <c r="AC127" s="4">
        <f t="shared" si="147"/>
        <v>79.724198180370436</v>
      </c>
      <c r="AD127" s="4">
        <f t="shared" si="147"/>
        <v>80.460964723269768</v>
      </c>
      <c r="AE127" s="4">
        <f t="shared" si="147"/>
        <v>78.317985378021916</v>
      </c>
      <c r="AF127" s="4">
        <f t="shared" si="147"/>
        <v>82.233824760279106</v>
      </c>
      <c r="AG127" s="4">
        <f t="shared" si="147"/>
        <v>82.17047531004475</v>
      </c>
      <c r="AI127" s="4">
        <f t="shared" si="148"/>
        <v>-2.2274485471351682</v>
      </c>
      <c r="AJ127" s="4">
        <f t="shared" si="148"/>
        <v>0.74723450910521194</v>
      </c>
      <c r="AK127" s="4">
        <f t="shared" si="148"/>
        <v>3.6922225257658283</v>
      </c>
      <c r="AL127" s="4">
        <f t="shared" si="148"/>
        <v>-0.46896473272720129</v>
      </c>
      <c r="AM127" s="4">
        <f t="shared" si="148"/>
        <v>0.93040135110148015</v>
      </c>
      <c r="AN127" s="4">
        <f t="shared" si="148"/>
        <v>-0.54469592722136895</v>
      </c>
      <c r="AO127" s="4">
        <f t="shared" si="148"/>
        <v>4.3037331598611672E-2</v>
      </c>
      <c r="AP127" s="4">
        <f t="shared" si="148"/>
        <v>0.18609944122027855</v>
      </c>
      <c r="AQ127" s="4">
        <f t="shared" si="148"/>
        <v>0.12707116053861967</v>
      </c>
      <c r="AR127" s="4">
        <f t="shared" si="148"/>
        <v>0.66110510999665451</v>
      </c>
      <c r="AS127" s="4">
        <f t="shared" si="148"/>
        <v>3.1801819629563965E-2</v>
      </c>
      <c r="AT127" s="4">
        <f t="shared" si="148"/>
        <v>-9.4964723269768569E-2</v>
      </c>
      <c r="AU127" s="4">
        <f t="shared" si="148"/>
        <v>-1.2449853780219229</v>
      </c>
      <c r="AV127" s="4">
        <f t="shared" si="148"/>
        <v>-2.5508247602790988</v>
      </c>
      <c r="AW127" s="4">
        <f t="shared" si="148"/>
        <v>-1.6934753100447466</v>
      </c>
      <c r="AY127" s="2">
        <f t="shared" ref="AY127:BM143" si="155">IF(OR($B127 &lt; C$230, $B127 &gt; C$233), #N/A, ((1-FG127)*DK127) + (FG127 - FW127)*EA127 + (FW127*EQ127))</f>
        <v>76.039368587519192</v>
      </c>
      <c r="AZ127" s="2">
        <f t="shared" si="155"/>
        <v>76.420929549048111</v>
      </c>
      <c r="BA127" s="2">
        <f t="shared" si="155"/>
        <v>77.500412402110442</v>
      </c>
      <c r="BB127" s="2">
        <f t="shared" si="155"/>
        <v>76.166471752890658</v>
      </c>
      <c r="BC127" s="2">
        <f t="shared" si="155"/>
        <v>76.64571657465963</v>
      </c>
      <c r="BD127" s="2">
        <f t="shared" si="155"/>
        <v>76.909599999100436</v>
      </c>
      <c r="BE127" s="2">
        <f t="shared" si="155"/>
        <v>77.496614641832409</v>
      </c>
      <c r="BF127" s="2">
        <f t="shared" si="155"/>
        <v>76.399450167802897</v>
      </c>
      <c r="BG127" s="2">
        <f t="shared" si="155"/>
        <v>77.101248181922742</v>
      </c>
      <c r="BH127" s="2">
        <f t="shared" si="155"/>
        <v>76.912487258377794</v>
      </c>
      <c r="BI127" s="2">
        <f t="shared" si="155"/>
        <v>79.718875512755176</v>
      </c>
      <c r="BJ127" s="2">
        <f t="shared" si="155"/>
        <v>80.460016937532956</v>
      </c>
      <c r="BK127" s="2">
        <f t="shared" si="155"/>
        <v>78.314985678090835</v>
      </c>
      <c r="BL127" s="2">
        <f t="shared" si="155"/>
        <v>81.825371809779412</v>
      </c>
      <c r="BM127" s="2">
        <f t="shared" si="155"/>
        <v>82.091589948062321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73.828999999999994</v>
      </c>
      <c r="CF127" s="2">
        <f t="shared" si="156"/>
        <v>77.171000000000006</v>
      </c>
      <c r="CG127" s="2">
        <f t="shared" si="156"/>
        <v>81.194999999999993</v>
      </c>
      <c r="CH127" s="2">
        <f t="shared" si="156"/>
        <v>75.706999999999994</v>
      </c>
      <c r="CI127" s="2">
        <f t="shared" si="156"/>
        <v>77.584999999999994</v>
      </c>
      <c r="CJ127" s="2">
        <f t="shared" si="156"/>
        <v>76.39</v>
      </c>
      <c r="CK127" s="2">
        <f t="shared" si="156"/>
        <v>77.561000000000007</v>
      </c>
      <c r="CL127" s="2">
        <f t="shared" si="156"/>
        <v>76.61</v>
      </c>
      <c r="CM127" s="2">
        <f t="shared" si="156"/>
        <v>77.244</v>
      </c>
      <c r="CN127" s="2">
        <f t="shared" si="156"/>
        <v>77.584999999999994</v>
      </c>
      <c r="CO127" s="2">
        <f t="shared" si="156"/>
        <v>79.756</v>
      </c>
      <c r="CP127" s="2">
        <f t="shared" si="156"/>
        <v>80.366</v>
      </c>
      <c r="CQ127" s="2">
        <f t="shared" si="156"/>
        <v>77.072999999999993</v>
      </c>
      <c r="CR127" s="2" t="str">
        <f t="shared" si="156"/>
        <v/>
      </c>
      <c r="CS127" s="2">
        <f t="shared" si="156"/>
        <v>80.477000000000004</v>
      </c>
      <c r="CU127" s="2">
        <f t="shared" si="111"/>
        <v>73.828999999999994</v>
      </c>
      <c r="CV127" s="2">
        <f t="shared" si="112"/>
        <v>77.171000000000006</v>
      </c>
      <c r="CW127" s="2">
        <f t="shared" si="113"/>
        <v>81.194999999999993</v>
      </c>
      <c r="CX127" s="2">
        <f t="shared" si="114"/>
        <v>75.706999999999994</v>
      </c>
      <c r="CY127" s="2">
        <f t="shared" si="115"/>
        <v>77.584999999999994</v>
      </c>
      <c r="CZ127" s="2">
        <f t="shared" si="116"/>
        <v>76.39</v>
      </c>
      <c r="DA127" s="2">
        <f t="shared" si="117"/>
        <v>77.561000000000007</v>
      </c>
      <c r="DB127" s="2">
        <f t="shared" si="118"/>
        <v>76.61</v>
      </c>
      <c r="DC127" s="2">
        <f t="shared" si="119"/>
        <v>77.244</v>
      </c>
      <c r="DD127" s="2">
        <f t="shared" si="120"/>
        <v>77.584999999999994</v>
      </c>
      <c r="DE127" s="2">
        <f t="shared" si="121"/>
        <v>79.756</v>
      </c>
      <c r="DF127" s="2">
        <f t="shared" si="122"/>
        <v>80.366</v>
      </c>
      <c r="DG127" s="2">
        <f t="shared" si="123"/>
        <v>77.072999999999993</v>
      </c>
      <c r="DH127" s="2" t="str">
        <f t="shared" si="124"/>
        <v/>
      </c>
      <c r="DI127" s="2">
        <f t="shared" si="125"/>
        <v>80.477000000000004</v>
      </c>
      <c r="DK127" s="2">
        <f t="shared" si="149"/>
        <v>96.602481677237478</v>
      </c>
      <c r="DL127" s="2">
        <f t="shared" si="149"/>
        <v>103.89635847986384</v>
      </c>
      <c r="DM127" s="2">
        <f t="shared" si="149"/>
        <v>105.55296232071959</v>
      </c>
      <c r="DN127" s="2">
        <f t="shared" si="149"/>
        <v>103.94375609756099</v>
      </c>
      <c r="DO127" s="2">
        <f t="shared" si="149"/>
        <v>99.721069686411141</v>
      </c>
      <c r="DP127" s="2">
        <f t="shared" si="149"/>
        <v>100.00136620479162</v>
      </c>
      <c r="DQ127" s="2">
        <f t="shared" si="149"/>
        <v>98.747853118331832</v>
      </c>
      <c r="DR127" s="2">
        <f t="shared" si="149"/>
        <v>92.01440078526123</v>
      </c>
      <c r="DS127" s="2">
        <f t="shared" si="149"/>
        <v>101.31314601832275</v>
      </c>
      <c r="DT127" s="2">
        <f t="shared" si="149"/>
        <v>99.611551495016613</v>
      </c>
      <c r="DU127" s="2">
        <f t="shared" si="149"/>
        <v>107.44650909090907</v>
      </c>
      <c r="DV127" s="2">
        <f t="shared" si="149"/>
        <v>101.1042922077922</v>
      </c>
      <c r="DW127" s="2">
        <f t="shared" si="149"/>
        <v>104.58879861167385</v>
      </c>
      <c r="DX127" s="2">
        <f t="shared" si="149"/>
        <v>99.101695121951224</v>
      </c>
      <c r="DY127" s="2">
        <f t="shared" si="149"/>
        <v>94.951229655425209</v>
      </c>
      <c r="EA127" s="2">
        <f t="shared" si="153"/>
        <v>75.915853593374266</v>
      </c>
      <c r="EB127" s="2">
        <f t="shared" si="153"/>
        <v>76.28672622099144</v>
      </c>
      <c r="EC127" s="2">
        <f t="shared" si="153"/>
        <v>77.360385624304087</v>
      </c>
      <c r="ED127" s="2">
        <f t="shared" si="153"/>
        <v>76.044628487147065</v>
      </c>
      <c r="EE127" s="2">
        <f t="shared" si="152"/>
        <v>76.53997877030352</v>
      </c>
      <c r="EF127" s="2">
        <f t="shared" si="152"/>
        <v>76.796996427202544</v>
      </c>
      <c r="EG127" s="2">
        <f t="shared" si="152"/>
        <v>77.388811128775828</v>
      </c>
      <c r="EH127" s="2">
        <f t="shared" si="152"/>
        <v>76.315769924812045</v>
      </c>
      <c r="EI127" s="2">
        <f t="shared" si="152"/>
        <v>76.965497436719005</v>
      </c>
      <c r="EJ127" s="2">
        <f t="shared" si="152"/>
        <v>76.789589190933143</v>
      </c>
      <c r="EK127" s="2">
        <f t="shared" si="152"/>
        <v>79.5633123043377</v>
      </c>
      <c r="EL127" s="2">
        <f t="shared" si="152"/>
        <v>80.347561624560285</v>
      </c>
      <c r="EM127" s="2">
        <f t="shared" si="136"/>
        <v>78.181905125139167</v>
      </c>
      <c r="EN127" s="2">
        <f t="shared" si="136"/>
        <v>81.699326400924321</v>
      </c>
      <c r="EO127" s="2">
        <f t="shared" si="136"/>
        <v>81.973246159992897</v>
      </c>
      <c r="EQ127" s="2">
        <f t="shared" si="150"/>
        <v>76.169007031473214</v>
      </c>
      <c r="ER127" s="2">
        <f t="shared" si="150"/>
        <v>76.218038124475513</v>
      </c>
      <c r="ES127" s="2">
        <f t="shared" si="150"/>
        <v>77.296960180966948</v>
      </c>
      <c r="ET127" s="2">
        <f t="shared" si="150"/>
        <v>75.868783398609864</v>
      </c>
      <c r="EU127" s="2">
        <f t="shared" si="150"/>
        <v>76.313328684425144</v>
      </c>
      <c r="EV127" s="2">
        <f t="shared" si="150"/>
        <v>76.876668795012677</v>
      </c>
      <c r="EW127" s="2">
        <f t="shared" si="150"/>
        <v>77.358365631893378</v>
      </c>
      <c r="EX127" s="2">
        <f t="shared" si="150"/>
        <v>76.29425255754974</v>
      </c>
      <c r="EY127" s="2">
        <f t="shared" si="150"/>
        <v>76.871020414257416</v>
      </c>
      <c r="EZ127" s="2">
        <f t="shared" si="150"/>
        <v>76.717762768561968</v>
      </c>
      <c r="FA127" s="2">
        <f t="shared" si="150"/>
        <v>79.342520236320269</v>
      </c>
      <c r="FB127" s="2">
        <f t="shared" si="150"/>
        <v>80.042428283543444</v>
      </c>
      <c r="FC127" s="2">
        <f t="shared" si="150"/>
        <v>78.10617890030062</v>
      </c>
      <c r="FD127" s="2">
        <f t="shared" si="150"/>
        <v>81.698998167584236</v>
      </c>
      <c r="FE127" s="2">
        <f t="shared" si="150"/>
        <v>82.653635250385605</v>
      </c>
      <c r="FG127" s="2">
        <f t="shared" si="151"/>
        <v>0.99408629534493831</v>
      </c>
      <c r="FH127" s="2">
        <f t="shared" si="151"/>
        <v>0.99512213132892946</v>
      </c>
      <c r="FI127" s="2">
        <f t="shared" si="151"/>
        <v>0.99501825635608732</v>
      </c>
      <c r="FJ127" s="2">
        <f t="shared" si="151"/>
        <v>0.99559277605861674</v>
      </c>
      <c r="FK127" s="2">
        <f t="shared" si="151"/>
        <v>0.99538053303011964</v>
      </c>
      <c r="FL127" s="2">
        <f t="shared" si="151"/>
        <v>0.99517151391948355</v>
      </c>
      <c r="FM127" s="2">
        <f t="shared" si="151"/>
        <v>0.99494154887717057</v>
      </c>
      <c r="FN127" s="2">
        <f t="shared" si="151"/>
        <v>0.99465665057891273</v>
      </c>
      <c r="FO127" s="2">
        <f t="shared" si="151"/>
        <v>0.99439578962578001</v>
      </c>
      <c r="FP127" s="2">
        <f t="shared" si="151"/>
        <v>0.99459520730543738</v>
      </c>
      <c r="FQ127" s="2">
        <f t="shared" si="151"/>
        <v>0.99437846380342665</v>
      </c>
      <c r="FR127" s="2">
        <f t="shared" si="151"/>
        <v>0.99451459900875994</v>
      </c>
      <c r="FS127" s="2">
        <f t="shared" si="151"/>
        <v>0.99494809603366208</v>
      </c>
      <c r="FT127" s="2">
        <f t="shared" si="151"/>
        <v>0.99275692924074943</v>
      </c>
      <c r="FU127" s="2">
        <f t="shared" si="151"/>
        <v>0.99106433580662523</v>
      </c>
      <c r="FW127" s="2">
        <f t="shared" ref="FW127:GK143" si="157">POWER(10,($B127-C$232)/C$229)/(1+POWER(10,($B127-C$232)/C$229))</f>
        <v>4.6627269087663251E-3</v>
      </c>
      <c r="FX127" s="2">
        <f t="shared" si="157"/>
        <v>6.883756904584269E-3</v>
      </c>
      <c r="FY127" s="2">
        <f t="shared" si="157"/>
        <v>6.6442098684892578E-3</v>
      </c>
      <c r="FZ127" s="2">
        <f t="shared" si="157"/>
        <v>6.3376089375405779E-3</v>
      </c>
      <c r="GA127" s="2">
        <f t="shared" si="157"/>
        <v>5.9407851156040112E-3</v>
      </c>
      <c r="GB127" s="2">
        <f t="shared" si="157"/>
        <v>7.0488104606632549E-3</v>
      </c>
      <c r="GC127" s="2">
        <f t="shared" si="157"/>
        <v>7.888091922874969E-3</v>
      </c>
      <c r="GD127" s="2">
        <f t="shared" si="157"/>
        <v>9.4355004831546112E-3</v>
      </c>
      <c r="GE127" s="2">
        <f t="shared" si="157"/>
        <v>7.3943859252399383E-3</v>
      </c>
      <c r="GF127" s="2">
        <f t="shared" si="157"/>
        <v>6.2638187617552318E-3</v>
      </c>
      <c r="GG127" s="2">
        <f t="shared" si="157"/>
        <v>5.3588500938229009E-3</v>
      </c>
      <c r="GH127" s="2">
        <f t="shared" si="157"/>
        <v>4.6002103172939224E-3</v>
      </c>
      <c r="GI127" s="2">
        <f t="shared" si="157"/>
        <v>4.2856618341450157E-3</v>
      </c>
      <c r="GJ127" s="2">
        <f t="shared" si="157"/>
        <v>3.5924743967081407E-3</v>
      </c>
      <c r="GK127" s="2">
        <f t="shared" si="157"/>
        <v>3.493421162462733E-3</v>
      </c>
      <c r="GM127" s="86">
        <f t="shared" ref="GM127:HA143" si="158" xml:space="preserve"> _xlfn.NORM.DIST($B127, C$7, ABS(C$11), TRUE) * _xlfn.NORM.DIST(($B127 - C$7)*C$15, 0, ABS(C$11), TRUE) * 2</f>
        <v>4.3875360447398026E-20</v>
      </c>
      <c r="GN127" s="86">
        <f t="shared" si="158"/>
        <v>1.5752456047378673E-42</v>
      </c>
      <c r="GO127" s="86">
        <f t="shared" si="158"/>
        <v>3.2278210424825963E-44</v>
      </c>
      <c r="GP127" s="86">
        <f t="shared" si="158"/>
        <v>1.3436635527120297E-46</v>
      </c>
      <c r="GQ127" s="86">
        <f t="shared" si="158"/>
        <v>3.198480548251643E-38</v>
      </c>
      <c r="GR127" s="86">
        <f t="shared" si="158"/>
        <v>2.2463559144070921E-37</v>
      </c>
      <c r="GS127" s="86">
        <f t="shared" si="158"/>
        <v>8.3923796349748536E-37</v>
      </c>
      <c r="GT127" s="86">
        <f t="shared" si="158"/>
        <v>2.4529975879327879E-39</v>
      </c>
      <c r="GU127" s="86">
        <f t="shared" si="158"/>
        <v>3.8387883755321036E-39</v>
      </c>
      <c r="GV127" s="86">
        <f t="shared" si="158"/>
        <v>1.3490234067567115E-35</v>
      </c>
      <c r="GW127" s="86">
        <f t="shared" si="158"/>
        <v>2.8952007980509409E-42</v>
      </c>
      <c r="GX127" s="86">
        <f t="shared" si="158"/>
        <v>7.2865847894002019E-52</v>
      </c>
      <c r="GY127" s="86">
        <f t="shared" si="158"/>
        <v>2.5064480924884192E-49</v>
      </c>
      <c r="GZ127" s="86">
        <f t="shared" si="158"/>
        <v>8.060938731994549E-16</v>
      </c>
      <c r="HA127" s="86">
        <f t="shared" si="158"/>
        <v>1.8259849018084992E-11</v>
      </c>
      <c r="HC127" s="86">
        <f t="shared" si="154"/>
        <v>1.3344584678376974E-3</v>
      </c>
      <c r="HD127" s="86">
        <f t="shared" si="154"/>
        <v>4.9680453094929499E-7</v>
      </c>
      <c r="HE127" s="86">
        <f t="shared" si="154"/>
        <v>5.6714993304716625E-8</v>
      </c>
      <c r="HF127" s="86">
        <f t="shared" si="154"/>
        <v>3.6454107482676169E-7</v>
      </c>
      <c r="HG127" s="86">
        <f t="shared" si="154"/>
        <v>8.1777782694457637E-7</v>
      </c>
      <c r="HH127" s="86">
        <f t="shared" si="154"/>
        <v>6.6637465094344219E-8</v>
      </c>
      <c r="HI127" s="86">
        <f t="shared" si="139"/>
        <v>5.4453815170848434E-8</v>
      </c>
      <c r="HJ127" s="86">
        <f t="shared" si="139"/>
        <v>6.7391611285261374E-9</v>
      </c>
      <c r="HK127" s="86">
        <f t="shared" si="139"/>
        <v>6.8040753405186533E-8</v>
      </c>
      <c r="HL127" s="86">
        <f t="shared" si="139"/>
        <v>9.4553119238871796E-8</v>
      </c>
      <c r="HM127" s="86">
        <f t="shared" si="139"/>
        <v>1.8389049997252241E-8</v>
      </c>
      <c r="HN127" s="86">
        <f t="shared" si="139"/>
        <v>1.1735210367319702E-7</v>
      </c>
      <c r="HO127" s="86">
        <f t="shared" si="139"/>
        <v>5.6697633070673267E-7</v>
      </c>
      <c r="HP127" s="86">
        <f t="shared" si="139"/>
        <v>2.8444658708931772E-2</v>
      </c>
      <c r="HQ127" s="86">
        <f t="shared" si="139"/>
        <v>9.5966771857799778E-3</v>
      </c>
      <c r="HS127" s="86">
        <f t="shared" ref="HS127:IG143" si="159" xml:space="preserve"> _xlfn.NORM.DIST($B127, C$9, ABS(C$13), TRUE) * _xlfn.NORM.DIST(($B127 - C$9)*C$17, 0, ABS(C$13), TRUE) * 2</f>
        <v>6.6288218547090071E-6</v>
      </c>
      <c r="HT127" s="86">
        <f t="shared" si="159"/>
        <v>1.2362565567061999E-4</v>
      </c>
      <c r="HU127" s="86">
        <f t="shared" si="159"/>
        <v>8.4478120317116757E-5</v>
      </c>
      <c r="HV127" s="86">
        <f t="shared" si="159"/>
        <v>2.1861443324352247E-4</v>
      </c>
      <c r="HW127" s="86">
        <f t="shared" si="159"/>
        <v>1.7165217619709918E-4</v>
      </c>
      <c r="HX127" s="86">
        <f t="shared" si="159"/>
        <v>4.8487009026315766E-4</v>
      </c>
      <c r="HY127" s="86">
        <f t="shared" si="159"/>
        <v>3.0861522244198241E-4</v>
      </c>
      <c r="HZ127" s="86">
        <f t="shared" si="159"/>
        <v>3.6988334705168464E-4</v>
      </c>
      <c r="IA127" s="86">
        <f t="shared" si="159"/>
        <v>1.9498642170062857E-4</v>
      </c>
      <c r="IB127" s="86">
        <f t="shared" si="159"/>
        <v>1.2889261658533829E-4</v>
      </c>
      <c r="IC127" s="86">
        <f t="shared" si="159"/>
        <v>5.5927473119753032E-5</v>
      </c>
      <c r="ID127" s="86">
        <f t="shared" si="159"/>
        <v>7.7748175307157508E-6</v>
      </c>
      <c r="IE127" s="86">
        <f t="shared" si="159"/>
        <v>2.5639439862699334E-5</v>
      </c>
      <c r="IF127" s="86">
        <f t="shared" si="159"/>
        <v>5.4129140955319617E-5</v>
      </c>
      <c r="IG127" s="86">
        <f t="shared" si="159"/>
        <v>7.61683365556537E-5</v>
      </c>
      <c r="II127" s="86">
        <f t="shared" ref="II127:IW143" si="160" xml:space="preserve"> _xlfn.NORM.DIST($B127, C$10, ABS(C$14), TRUE) * _xlfn.NORM.DIST(($B127 - C$10)*C$18, 0, ABS(C$14), TRUE) * 2</f>
        <v>3.3697117665908245E-55</v>
      </c>
      <c r="IJ127" s="86">
        <f t="shared" si="160"/>
        <v>2.6945080890239855E-42</v>
      </c>
      <c r="IK127" s="86">
        <f t="shared" si="160"/>
        <v>1.4850711058456331E-44</v>
      </c>
      <c r="IL127" s="86">
        <f t="shared" si="160"/>
        <v>1.463252685849896E-42</v>
      </c>
      <c r="IM127" s="86">
        <f t="shared" si="160"/>
        <v>2.4140774644705125E-42</v>
      </c>
      <c r="IN127" s="86">
        <f t="shared" si="160"/>
        <v>2.8951445543733637E-37</v>
      </c>
      <c r="IO127" s="86">
        <f t="shared" si="160"/>
        <v>3.3439617170883246E-38</v>
      </c>
      <c r="IP127" s="86">
        <f t="shared" si="160"/>
        <v>1.3026365417890445E-39</v>
      </c>
      <c r="IQ127" s="86">
        <f t="shared" si="160"/>
        <v>4.2299797720410189E-42</v>
      </c>
      <c r="IR127" s="86">
        <f t="shared" si="160"/>
        <v>1.7096732389886652E-43</v>
      </c>
      <c r="IS127" s="86">
        <f t="shared" si="160"/>
        <v>4.0200150196476518E-45</v>
      </c>
      <c r="IT127" s="86">
        <f t="shared" si="160"/>
        <v>3.1121363016357453E-52</v>
      </c>
      <c r="IU127" s="86">
        <f t="shared" si="160"/>
        <v>4.6850109341328536E-47</v>
      </c>
      <c r="IV127" s="86">
        <f t="shared" si="160"/>
        <v>8.3813263334739659E-32</v>
      </c>
      <c r="IW127" s="86">
        <f t="shared" si="160"/>
        <v>5.5411995821662304E-31</v>
      </c>
      <c r="IY127" s="86">
        <f t="shared" ref="IY127:JM143" si="161">GM127+HC127+HS127+II127</f>
        <v>1.3410872896924063E-3</v>
      </c>
      <c r="IZ127" s="86">
        <f t="shared" si="161"/>
        <v>1.2412246020156929E-4</v>
      </c>
      <c r="JA127" s="86">
        <f t="shared" si="161"/>
        <v>8.4534835310421473E-5</v>
      </c>
      <c r="JB127" s="86">
        <f t="shared" si="161"/>
        <v>2.1897897431834924E-4</v>
      </c>
      <c r="JC127" s="86">
        <f t="shared" si="161"/>
        <v>1.7246995402404376E-4</v>
      </c>
      <c r="JD127" s="86">
        <f t="shared" si="161"/>
        <v>4.84936727728252E-4</v>
      </c>
      <c r="JE127" s="86">
        <f t="shared" si="161"/>
        <v>3.0866967625715327E-4</v>
      </c>
      <c r="JF127" s="86">
        <f t="shared" si="161"/>
        <v>3.6989008621281314E-4</v>
      </c>
      <c r="JG127" s="86">
        <f t="shared" si="161"/>
        <v>1.9505446245403376E-4</v>
      </c>
      <c r="JH127" s="86">
        <f t="shared" si="161"/>
        <v>1.2898716970457716E-4</v>
      </c>
      <c r="JI127" s="86">
        <f t="shared" si="161"/>
        <v>5.5945862169750287E-5</v>
      </c>
      <c r="JJ127" s="86">
        <f t="shared" si="161"/>
        <v>7.8921696343889484E-6</v>
      </c>
      <c r="JK127" s="86">
        <f t="shared" si="161"/>
        <v>2.6206416193406066E-5</v>
      </c>
      <c r="JL127" s="86">
        <f t="shared" si="161"/>
        <v>2.8498787849887897E-2</v>
      </c>
      <c r="JM127" s="86">
        <f t="shared" si="161"/>
        <v>9.6728455405954792E-3</v>
      </c>
    </row>
    <row r="128" spans="2:273" x14ac:dyDescent="0.25">
      <c r="B128" s="2">
        <v>101</v>
      </c>
      <c r="C128" s="37">
        <v>74.756</v>
      </c>
      <c r="D128" s="37">
        <v>76.146000000000001</v>
      </c>
      <c r="E128" s="37">
        <v>81.146000000000001</v>
      </c>
      <c r="F128" s="37">
        <v>75.146000000000001</v>
      </c>
      <c r="G128" s="37">
        <v>76.293000000000006</v>
      </c>
      <c r="H128" s="37">
        <v>77.731999999999999</v>
      </c>
      <c r="I128" s="37">
        <v>77.438999999999993</v>
      </c>
      <c r="J128" s="37">
        <v>74.706999999999994</v>
      </c>
      <c r="K128" s="37">
        <v>75.950999999999993</v>
      </c>
      <c r="L128" s="37">
        <v>76.950999999999993</v>
      </c>
      <c r="M128" s="37">
        <v>79.683000000000007</v>
      </c>
      <c r="N128" s="37">
        <v>80.146000000000001</v>
      </c>
      <c r="O128" s="37">
        <v>78.22</v>
      </c>
      <c r="P128" s="37">
        <v>80.340999999999994</v>
      </c>
      <c r="Q128" s="37">
        <v>80.432000000000002</v>
      </c>
      <c r="S128" s="4">
        <f t="shared" si="147"/>
        <v>75.959279275374215</v>
      </c>
      <c r="T128" s="4">
        <f t="shared" si="147"/>
        <v>76.321667337375445</v>
      </c>
      <c r="U128" s="4">
        <f t="shared" si="147"/>
        <v>77.373510278602552</v>
      </c>
      <c r="V128" s="4">
        <f t="shared" si="147"/>
        <v>76.057692322052915</v>
      </c>
      <c r="W128" s="4">
        <f t="shared" si="147"/>
        <v>76.512605875514836</v>
      </c>
      <c r="X128" s="4">
        <f t="shared" si="147"/>
        <v>76.85697936006477</v>
      </c>
      <c r="Y128" s="4">
        <f t="shared" si="147"/>
        <v>77.413008989407658</v>
      </c>
      <c r="Z128" s="4">
        <f t="shared" si="147"/>
        <v>76.320093932180697</v>
      </c>
      <c r="AA128" s="4">
        <f t="shared" si="147"/>
        <v>76.983354032472263</v>
      </c>
      <c r="AB128" s="4">
        <f t="shared" si="147"/>
        <v>76.789306517019597</v>
      </c>
      <c r="AC128" s="4">
        <f t="shared" si="147"/>
        <v>79.565310919796914</v>
      </c>
      <c r="AD128" s="4">
        <f t="shared" si="147"/>
        <v>80.263888791272961</v>
      </c>
      <c r="AE128" s="4">
        <f t="shared" si="147"/>
        <v>78.174962930023696</v>
      </c>
      <c r="AF128" s="4">
        <f t="shared" si="147"/>
        <v>81.899608501062104</v>
      </c>
      <c r="AG128" s="4">
        <f t="shared" si="147"/>
        <v>82.116934061493239</v>
      </c>
      <c r="AI128" s="4">
        <f t="shared" si="148"/>
        <v>-1.2032792753742143</v>
      </c>
      <c r="AJ128" s="4">
        <f t="shared" si="148"/>
        <v>-0.17566733737544382</v>
      </c>
      <c r="AK128" s="4">
        <f t="shared" si="148"/>
        <v>3.7724897213974486</v>
      </c>
      <c r="AL128" s="4">
        <f t="shared" si="148"/>
        <v>-0.91169232205291451</v>
      </c>
      <c r="AM128" s="4">
        <f t="shared" si="148"/>
        <v>-0.21960587551483002</v>
      </c>
      <c r="AN128" s="4">
        <f t="shared" si="148"/>
        <v>0.87502063993522938</v>
      </c>
      <c r="AO128" s="4">
        <f t="shared" si="148"/>
        <v>2.5991010592335329E-2</v>
      </c>
      <c r="AP128" s="4">
        <f t="shared" si="148"/>
        <v>-1.6130939321807034</v>
      </c>
      <c r="AQ128" s="4">
        <f t="shared" si="148"/>
        <v>-1.03235403247227</v>
      </c>
      <c r="AR128" s="4">
        <f t="shared" si="148"/>
        <v>0.16169348298039665</v>
      </c>
      <c r="AS128" s="4">
        <f t="shared" si="148"/>
        <v>0.11768908020309254</v>
      </c>
      <c r="AT128" s="4">
        <f t="shared" si="148"/>
        <v>-0.1178887912729607</v>
      </c>
      <c r="AU128" s="4">
        <f t="shared" si="148"/>
        <v>4.5037069976302746E-2</v>
      </c>
      <c r="AV128" s="4">
        <f t="shared" si="148"/>
        <v>-1.5586085010621105</v>
      </c>
      <c r="AW128" s="4">
        <f t="shared" si="148"/>
        <v>-1.6849340614932373</v>
      </c>
      <c r="AY128" s="2">
        <f t="shared" si="155"/>
        <v>75.954259382523773</v>
      </c>
      <c r="AZ128" s="2">
        <f t="shared" si="155"/>
        <v>76.316839855495175</v>
      </c>
      <c r="BA128" s="2">
        <f t="shared" si="155"/>
        <v>77.369375894979029</v>
      </c>
      <c r="BB128" s="2">
        <f t="shared" si="155"/>
        <v>76.041925140574079</v>
      </c>
      <c r="BC128" s="2">
        <f t="shared" si="155"/>
        <v>76.497855130177058</v>
      </c>
      <c r="BD128" s="2">
        <f t="shared" si="155"/>
        <v>76.817350398588701</v>
      </c>
      <c r="BE128" s="2">
        <f t="shared" si="155"/>
        <v>77.378168115816365</v>
      </c>
      <c r="BF128" s="2">
        <f t="shared" si="155"/>
        <v>76.279332339608771</v>
      </c>
      <c r="BG128" s="2">
        <f t="shared" si="155"/>
        <v>76.956846919559325</v>
      </c>
      <c r="BH128" s="2">
        <f t="shared" si="155"/>
        <v>76.769905382170435</v>
      </c>
      <c r="BI128" s="2">
        <f t="shared" si="155"/>
        <v>79.556055213282988</v>
      </c>
      <c r="BJ128" s="2">
        <f t="shared" si="155"/>
        <v>80.262087778615296</v>
      </c>
      <c r="BK128" s="2">
        <f t="shared" si="155"/>
        <v>78.169697886131829</v>
      </c>
      <c r="BL128" s="2">
        <f t="shared" si="155"/>
        <v>81.706228026013818</v>
      </c>
      <c r="BM128" s="2">
        <f t="shared" si="155"/>
        <v>82.045269022296395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74.756</v>
      </c>
      <c r="CF128" s="2">
        <f t="shared" si="156"/>
        <v>76.146000000000001</v>
      </c>
      <c r="CG128" s="2">
        <f t="shared" si="156"/>
        <v>81.146000000000001</v>
      </c>
      <c r="CH128" s="2">
        <f t="shared" si="156"/>
        <v>75.146000000000001</v>
      </c>
      <c r="CI128" s="2">
        <f t="shared" si="156"/>
        <v>76.293000000000006</v>
      </c>
      <c r="CJ128" s="2">
        <f t="shared" si="156"/>
        <v>77.731999999999999</v>
      </c>
      <c r="CK128" s="2">
        <f t="shared" si="156"/>
        <v>77.438999999999993</v>
      </c>
      <c r="CL128" s="2">
        <f t="shared" si="156"/>
        <v>74.706999999999994</v>
      </c>
      <c r="CM128" s="2">
        <f t="shared" si="156"/>
        <v>75.950999999999993</v>
      </c>
      <c r="CN128" s="2">
        <f t="shared" si="156"/>
        <v>76.950999999999993</v>
      </c>
      <c r="CO128" s="2">
        <f t="shared" si="156"/>
        <v>79.683000000000007</v>
      </c>
      <c r="CP128" s="2">
        <f t="shared" si="156"/>
        <v>80.146000000000001</v>
      </c>
      <c r="CQ128" s="2">
        <f t="shared" si="156"/>
        <v>78.22</v>
      </c>
      <c r="CR128" s="2" t="str">
        <f t="shared" si="156"/>
        <v/>
      </c>
      <c r="CS128" s="2">
        <f t="shared" si="156"/>
        <v>80.432000000000002</v>
      </c>
      <c r="CU128" s="2">
        <f t="shared" si="111"/>
        <v>74.756</v>
      </c>
      <c r="CV128" s="2">
        <f t="shared" si="112"/>
        <v>76.146000000000001</v>
      </c>
      <c r="CW128" s="2">
        <f t="shared" si="113"/>
        <v>81.146000000000001</v>
      </c>
      <c r="CX128" s="2">
        <f t="shared" si="114"/>
        <v>75.146000000000001</v>
      </c>
      <c r="CY128" s="2">
        <f t="shared" si="115"/>
        <v>76.293000000000006</v>
      </c>
      <c r="CZ128" s="2">
        <f t="shared" si="116"/>
        <v>77.731999999999999</v>
      </c>
      <c r="DA128" s="2">
        <f t="shared" si="117"/>
        <v>77.438999999999993</v>
      </c>
      <c r="DB128" s="2">
        <f t="shared" si="118"/>
        <v>74.706999999999994</v>
      </c>
      <c r="DC128" s="2">
        <f t="shared" si="119"/>
        <v>75.950999999999993</v>
      </c>
      <c r="DD128" s="2">
        <f t="shared" si="120"/>
        <v>76.950999999999993</v>
      </c>
      <c r="DE128" s="2">
        <f t="shared" si="121"/>
        <v>79.683000000000007</v>
      </c>
      <c r="DF128" s="2">
        <f t="shared" si="122"/>
        <v>80.146000000000001</v>
      </c>
      <c r="DG128" s="2">
        <f t="shared" si="123"/>
        <v>78.22</v>
      </c>
      <c r="DH128" s="2" t="str">
        <f t="shared" si="124"/>
        <v/>
      </c>
      <c r="DI128" s="2">
        <f t="shared" si="125"/>
        <v>80.432000000000002</v>
      </c>
      <c r="DK128" s="2">
        <f t="shared" si="149"/>
        <v>96.783733615221962</v>
      </c>
      <c r="DL128" s="2">
        <f t="shared" si="149"/>
        <v>104.14322372579204</v>
      </c>
      <c r="DM128" s="2">
        <f t="shared" si="149"/>
        <v>105.80755214326233</v>
      </c>
      <c r="DN128" s="2">
        <f t="shared" si="149"/>
        <v>104.17388292682929</v>
      </c>
      <c r="DO128" s="2">
        <f t="shared" si="149"/>
        <v>99.883732752613227</v>
      </c>
      <c r="DP128" s="2">
        <f t="shared" si="149"/>
        <v>100.15967509386059</v>
      </c>
      <c r="DQ128" s="2">
        <f t="shared" si="149"/>
        <v>98.873009102449814</v>
      </c>
      <c r="DR128" s="2">
        <f t="shared" si="149"/>
        <v>92.038240712775576</v>
      </c>
      <c r="DS128" s="2">
        <f t="shared" si="149"/>
        <v>101.45057463002114</v>
      </c>
      <c r="DT128" s="2">
        <f t="shared" si="149"/>
        <v>99.703478405315622</v>
      </c>
      <c r="DU128" s="2">
        <f t="shared" si="149"/>
        <v>107.62201818181816</v>
      </c>
      <c r="DV128" s="2">
        <f t="shared" si="149"/>
        <v>101.20575807913016</v>
      </c>
      <c r="DW128" s="2">
        <f t="shared" si="149"/>
        <v>104.72547562326125</v>
      </c>
      <c r="DX128" s="2">
        <f t="shared" si="149"/>
        <v>99.220473170731708</v>
      </c>
      <c r="DY128" s="2">
        <f t="shared" si="149"/>
        <v>95.070214076246316</v>
      </c>
      <c r="EA128" s="2">
        <f t="shared" si="153"/>
        <v>75.840047021106031</v>
      </c>
      <c r="EB128" s="2">
        <f t="shared" si="153"/>
        <v>76.192901794296688</v>
      </c>
      <c r="EC128" s="2">
        <f t="shared" si="153"/>
        <v>77.239932668165849</v>
      </c>
      <c r="ED128" s="2">
        <f t="shared" si="153"/>
        <v>75.929437336704595</v>
      </c>
      <c r="EE128" s="2">
        <f t="shared" si="152"/>
        <v>76.400184165298086</v>
      </c>
      <c r="EF128" s="2">
        <f t="shared" si="152"/>
        <v>76.713534865575213</v>
      </c>
      <c r="EG128" s="2">
        <f t="shared" si="152"/>
        <v>77.278710015898241</v>
      </c>
      <c r="EH128" s="2">
        <f t="shared" si="152"/>
        <v>76.202307218045135</v>
      </c>
      <c r="EI128" s="2">
        <f t="shared" si="152"/>
        <v>76.831619066691076</v>
      </c>
      <c r="EJ128" s="2">
        <f t="shared" si="152"/>
        <v>76.656675457402756</v>
      </c>
      <c r="EK128" s="2">
        <f t="shared" si="152"/>
        <v>79.412507840743359</v>
      </c>
      <c r="EL128" s="2">
        <f t="shared" si="152"/>
        <v>80.158111080908228</v>
      </c>
      <c r="EM128" s="2">
        <f t="shared" si="136"/>
        <v>78.047041489712626</v>
      </c>
      <c r="EN128" s="2">
        <f t="shared" si="136"/>
        <v>81.58969612940497</v>
      </c>
      <c r="EO128" s="2">
        <f t="shared" si="136"/>
        <v>81.935908106188393</v>
      </c>
      <c r="EQ128" s="2">
        <f t="shared" si="150"/>
        <v>76.074213383260584</v>
      </c>
      <c r="ER128" s="2">
        <f t="shared" si="150"/>
        <v>76.13230654670221</v>
      </c>
      <c r="ES128" s="2">
        <f t="shared" si="150"/>
        <v>77.183902060311823</v>
      </c>
      <c r="ET128" s="2">
        <f t="shared" si="150"/>
        <v>75.773496415260851</v>
      </c>
      <c r="EU128" s="2">
        <f t="shared" si="150"/>
        <v>76.199645573973456</v>
      </c>
      <c r="EV128" s="2">
        <f t="shared" si="150"/>
        <v>76.781311929156672</v>
      </c>
      <c r="EW128" s="2">
        <f t="shared" si="150"/>
        <v>77.254575346800152</v>
      </c>
      <c r="EX128" s="2">
        <f t="shared" si="150"/>
        <v>76.18462874102427</v>
      </c>
      <c r="EY128" s="2">
        <f t="shared" si="150"/>
        <v>76.749641257431392</v>
      </c>
      <c r="EZ128" s="2">
        <f t="shared" si="150"/>
        <v>76.594451059657075</v>
      </c>
      <c r="FA128" s="2">
        <f t="shared" si="150"/>
        <v>79.216419284563642</v>
      </c>
      <c r="FB128" s="2">
        <f t="shared" si="150"/>
        <v>79.886350051137839</v>
      </c>
      <c r="FC128" s="2">
        <f t="shared" si="150"/>
        <v>77.979714352805033</v>
      </c>
      <c r="FD128" s="2">
        <f t="shared" si="150"/>
        <v>81.58790831376848</v>
      </c>
      <c r="FE128" s="2">
        <f t="shared" si="150"/>
        <v>82.520808561324159</v>
      </c>
      <c r="FG128" s="2">
        <f t="shared" si="151"/>
        <v>0.99460382940012348</v>
      </c>
      <c r="FH128" s="2">
        <f t="shared" si="151"/>
        <v>0.99554942071231212</v>
      </c>
      <c r="FI128" s="2">
        <f t="shared" si="151"/>
        <v>0.99545460337123837</v>
      </c>
      <c r="FJ128" s="2">
        <f t="shared" si="151"/>
        <v>0.99597900470052425</v>
      </c>
      <c r="FK128" s="2">
        <f t="shared" si="151"/>
        <v>0.99578528292478619</v>
      </c>
      <c r="FL128" s="2">
        <f t="shared" si="151"/>
        <v>0.9955944966592466</v>
      </c>
      <c r="FM128" s="2">
        <f t="shared" si="151"/>
        <v>0.99538458347510894</v>
      </c>
      <c r="FN128" s="2">
        <f t="shared" si="151"/>
        <v>0.99512451516700562</v>
      </c>
      <c r="FO128" s="2">
        <f t="shared" si="151"/>
        <v>0.99488637781563716</v>
      </c>
      <c r="FP128" s="2">
        <f t="shared" si="151"/>
        <v>0.99506842520273053</v>
      </c>
      <c r="FQ128" s="2">
        <f t="shared" si="151"/>
        <v>0.99487056085860337</v>
      </c>
      <c r="FR128" s="2">
        <f t="shared" si="151"/>
        <v>0.99499483906767627</v>
      </c>
      <c r="FS128" s="2">
        <f t="shared" si="151"/>
        <v>0.995390559868223</v>
      </c>
      <c r="FT128" s="2">
        <f t="shared" si="151"/>
        <v>0.9933900283449596</v>
      </c>
      <c r="FU128" s="2">
        <f t="shared" si="151"/>
        <v>0.99184416494205629</v>
      </c>
      <c r="FW128" s="2">
        <f t="shared" si="157"/>
        <v>5.1102795232191882E-3</v>
      </c>
      <c r="FX128" s="2">
        <f t="shared" si="157"/>
        <v>7.5428798821393084E-3</v>
      </c>
      <c r="FY128" s="2">
        <f t="shared" si="157"/>
        <v>7.280564254031366E-3</v>
      </c>
      <c r="FZ128" s="2">
        <f t="shared" si="157"/>
        <v>6.9448036774473077E-3</v>
      </c>
      <c r="GA128" s="2">
        <f t="shared" si="157"/>
        <v>6.5102099798126367E-3</v>
      </c>
      <c r="GB128" s="2">
        <f t="shared" si="157"/>
        <v>7.7236144844890159E-3</v>
      </c>
      <c r="GC128" s="2">
        <f t="shared" si="157"/>
        <v>8.6425435773488761E-3</v>
      </c>
      <c r="GD128" s="2">
        <f t="shared" si="157"/>
        <v>1.0336411107033016E-2</v>
      </c>
      <c r="GE128" s="2">
        <f t="shared" si="157"/>
        <v>8.1020029961353796E-3</v>
      </c>
      <c r="GF128" s="2">
        <f t="shared" si="157"/>
        <v>6.8639926355451731E-3</v>
      </c>
      <c r="GG128" s="2">
        <f t="shared" si="157"/>
        <v>5.8728259616620832E-3</v>
      </c>
      <c r="GH128" s="2">
        <f t="shared" si="157"/>
        <v>5.0417926622001912E-3</v>
      </c>
      <c r="GI128" s="2">
        <f t="shared" si="157"/>
        <v>4.6971925952306011E-3</v>
      </c>
      <c r="GJ128" s="2">
        <f t="shared" si="157"/>
        <v>3.9377050555394538E-3</v>
      </c>
      <c r="GK128" s="2">
        <f t="shared" si="157"/>
        <v>3.8291695552145947E-3</v>
      </c>
      <c r="GM128" s="86">
        <f t="shared" si="158"/>
        <v>3.7150624279906891E-21</v>
      </c>
      <c r="GN128" s="86">
        <f t="shared" si="158"/>
        <v>7.2113744877693033E-45</v>
      </c>
      <c r="GO128" s="86">
        <f t="shared" si="158"/>
        <v>1.23501558336915E-46</v>
      </c>
      <c r="GP128" s="86">
        <f t="shared" si="158"/>
        <v>3.7903913073045372E-49</v>
      </c>
      <c r="GQ128" s="86">
        <f t="shared" si="158"/>
        <v>2.5542922429483673E-40</v>
      </c>
      <c r="GR128" s="86">
        <f t="shared" si="158"/>
        <v>2.102878573030248E-39</v>
      </c>
      <c r="GS128" s="86">
        <f t="shared" si="158"/>
        <v>8.5687936866189281E-39</v>
      </c>
      <c r="GT128" s="86">
        <f t="shared" si="158"/>
        <v>1.7669440134221672E-41</v>
      </c>
      <c r="GU128" s="86">
        <f t="shared" si="158"/>
        <v>2.7292036279158094E-41</v>
      </c>
      <c r="GV128" s="86">
        <f t="shared" si="158"/>
        <v>1.5307443569971078E-37</v>
      </c>
      <c r="GW128" s="86">
        <f t="shared" si="158"/>
        <v>1.343114637007363E-44</v>
      </c>
      <c r="GX128" s="86">
        <f t="shared" si="158"/>
        <v>8.8931852828023173E-55</v>
      </c>
      <c r="GY128" s="86">
        <f t="shared" si="158"/>
        <v>4.5307213922733423E-52</v>
      </c>
      <c r="GZ128" s="86">
        <f t="shared" si="158"/>
        <v>1.1577126013109108E-16</v>
      </c>
      <c r="HA128" s="86">
        <f t="shared" si="158"/>
        <v>5.0593260988294661E-12</v>
      </c>
      <c r="HC128" s="86">
        <f t="shared" si="154"/>
        <v>5.2279586443838844E-4</v>
      </c>
      <c r="HD128" s="86">
        <f t="shared" si="154"/>
        <v>5.6280095322292224E-8</v>
      </c>
      <c r="HE128" s="86">
        <f t="shared" si="154"/>
        <v>4.9365256604506768E-9</v>
      </c>
      <c r="HF128" s="86">
        <f t="shared" si="154"/>
        <v>4.1126336841502618E-8</v>
      </c>
      <c r="HG128" s="86">
        <f t="shared" si="154"/>
        <v>1.0364515191897427E-7</v>
      </c>
      <c r="HH128" s="86">
        <f t="shared" si="154"/>
        <v>6.467146800920641E-9</v>
      </c>
      <c r="HI128" s="86">
        <f t="shared" si="139"/>
        <v>5.6075559432782042E-9</v>
      </c>
      <c r="HJ128" s="86">
        <f t="shared" si="139"/>
        <v>5.7187744722038953E-10</v>
      </c>
      <c r="HK128" s="86">
        <f t="shared" si="139"/>
        <v>7.4336146963330266E-9</v>
      </c>
      <c r="HL128" s="86">
        <f t="shared" ref="HL128:HQ170" si="162" xml:space="preserve"> _xlfn.NORM.DIST($B128, L$8, ABS(L$12), TRUE) * _xlfn.NORM.DIST(($B128 - L$8)*L$16, 0, ABS(L$12), TRUE) * 2</f>
        <v>9.7190135824954705E-9</v>
      </c>
      <c r="HM128" s="86">
        <f t="shared" si="162"/>
        <v>1.2298353803680249E-9</v>
      </c>
      <c r="HN128" s="86">
        <f t="shared" si="162"/>
        <v>8.9031677206843784E-9</v>
      </c>
      <c r="HO128" s="86">
        <f t="shared" si="162"/>
        <v>5.2257176474823806E-8</v>
      </c>
      <c r="HP128" s="86">
        <f t="shared" si="162"/>
        <v>1.7069288853642346E-2</v>
      </c>
      <c r="HQ128" s="86">
        <f t="shared" si="162"/>
        <v>5.087978041121855E-3</v>
      </c>
      <c r="HS128" s="86">
        <f t="shared" si="159"/>
        <v>1.3356973554085959E-5</v>
      </c>
      <c r="HT128" s="86">
        <f t="shared" si="159"/>
        <v>2.1828241822086482E-4</v>
      </c>
      <c r="HU128" s="86">
        <f t="shared" si="159"/>
        <v>1.5278229333139584E-4</v>
      </c>
      <c r="HV128" s="86">
        <f t="shared" si="159"/>
        <v>3.7598155567195491E-4</v>
      </c>
      <c r="HW128" s="86">
        <f t="shared" si="159"/>
        <v>2.951502421175028E-4</v>
      </c>
      <c r="HX128" s="86">
        <f t="shared" si="159"/>
        <v>7.9230083035437284E-4</v>
      </c>
      <c r="HY128" s="86">
        <f t="shared" si="159"/>
        <v>5.2136791767833188E-4</v>
      </c>
      <c r="HZ128" s="86">
        <f t="shared" si="159"/>
        <v>6.3985074009758128E-4</v>
      </c>
      <c r="IA128" s="86">
        <f t="shared" si="159"/>
        <v>3.4133603908966762E-4</v>
      </c>
      <c r="IB128" s="86">
        <f t="shared" si="159"/>
        <v>2.2671550998863669E-4</v>
      </c>
      <c r="IC128" s="86">
        <f t="shared" si="159"/>
        <v>1.0040104202414467E-4</v>
      </c>
      <c r="ID128" s="86">
        <f t="shared" si="159"/>
        <v>1.5265573845287539E-5</v>
      </c>
      <c r="IE128" s="86">
        <f t="shared" si="159"/>
        <v>4.6580081478395433E-5</v>
      </c>
      <c r="IF128" s="86">
        <f t="shared" si="159"/>
        <v>9.1151738106306091E-5</v>
      </c>
      <c r="IG128" s="86">
        <f t="shared" si="159"/>
        <v>1.257319035189764E-4</v>
      </c>
      <c r="II128" s="86">
        <f t="shared" si="160"/>
        <v>2.2169457305805949E-53</v>
      </c>
      <c r="IJ128" s="86">
        <f t="shared" si="160"/>
        <v>8.3007918501784551E-41</v>
      </c>
      <c r="IK128" s="86">
        <f t="shared" si="160"/>
        <v>5.3925168494646419E-43</v>
      </c>
      <c r="IL128" s="86">
        <f t="shared" si="160"/>
        <v>4.3571375851554023E-41</v>
      </c>
      <c r="IM128" s="86">
        <f t="shared" si="160"/>
        <v>6.766447099623705E-41</v>
      </c>
      <c r="IN128" s="86">
        <f t="shared" si="160"/>
        <v>5.9277779609424279E-36</v>
      </c>
      <c r="IO128" s="86">
        <f t="shared" si="160"/>
        <v>7.9634446987656993E-37</v>
      </c>
      <c r="IP128" s="86">
        <f t="shared" si="160"/>
        <v>3.9766086934373677E-38</v>
      </c>
      <c r="IQ128" s="86">
        <f t="shared" si="160"/>
        <v>1.3471437348298122E-40</v>
      </c>
      <c r="IR128" s="86">
        <f t="shared" si="160"/>
        <v>5.4552615691160289E-42</v>
      </c>
      <c r="IS128" s="86">
        <f t="shared" si="160"/>
        <v>1.3182093241755194E-43</v>
      </c>
      <c r="IT128" s="86">
        <f t="shared" si="160"/>
        <v>1.6083041766699042E-50</v>
      </c>
      <c r="IU128" s="86">
        <f t="shared" si="160"/>
        <v>1.5453635028275178E-45</v>
      </c>
      <c r="IV128" s="86">
        <f t="shared" si="160"/>
        <v>7.9738326302676912E-31</v>
      </c>
      <c r="IW128" s="86">
        <f t="shared" si="160"/>
        <v>4.9070408003068426E-30</v>
      </c>
      <c r="IY128" s="86">
        <f t="shared" si="161"/>
        <v>5.3615283799247437E-4</v>
      </c>
      <c r="IZ128" s="86">
        <f t="shared" si="161"/>
        <v>2.1833869831618712E-4</v>
      </c>
      <c r="JA128" s="86">
        <f t="shared" si="161"/>
        <v>1.5278722985705628E-4</v>
      </c>
      <c r="JB128" s="86">
        <f t="shared" si="161"/>
        <v>3.7602268200879639E-4</v>
      </c>
      <c r="JC128" s="86">
        <f t="shared" si="161"/>
        <v>2.9525388726942177E-4</v>
      </c>
      <c r="JD128" s="86">
        <f t="shared" si="161"/>
        <v>7.9230729750117378E-4</v>
      </c>
      <c r="JE128" s="86">
        <f t="shared" si="161"/>
        <v>5.2137352523427512E-4</v>
      </c>
      <c r="JF128" s="86">
        <f t="shared" si="161"/>
        <v>6.3985131197502848E-4</v>
      </c>
      <c r="JG128" s="86">
        <f t="shared" si="161"/>
        <v>3.4134347270436396E-4</v>
      </c>
      <c r="JH128" s="86">
        <f t="shared" si="161"/>
        <v>2.2672522900221917E-4</v>
      </c>
      <c r="JI128" s="86">
        <f t="shared" si="161"/>
        <v>1.0040227185952504E-4</v>
      </c>
      <c r="JJ128" s="86">
        <f t="shared" si="161"/>
        <v>1.5274477013008222E-5</v>
      </c>
      <c r="JK128" s="86">
        <f t="shared" si="161"/>
        <v>4.6632338654870257E-5</v>
      </c>
      <c r="JL128" s="86">
        <f t="shared" si="161"/>
        <v>1.7160440591748767E-2</v>
      </c>
      <c r="JM128" s="86">
        <f t="shared" si="161"/>
        <v>5.2137099497001575E-3</v>
      </c>
    </row>
    <row r="129" spans="2:273" x14ac:dyDescent="0.25">
      <c r="B129" s="2">
        <v>102</v>
      </c>
      <c r="C129" s="37">
        <v>76</v>
      </c>
      <c r="D129" s="37">
        <v>78.950999999999993</v>
      </c>
      <c r="E129" s="37">
        <v>80.072999999999993</v>
      </c>
      <c r="F129" s="37">
        <v>76.537000000000006</v>
      </c>
      <c r="G129" s="37">
        <v>77.293000000000006</v>
      </c>
      <c r="H129" s="37">
        <v>76.584999999999994</v>
      </c>
      <c r="I129" s="37">
        <v>76.828999999999994</v>
      </c>
      <c r="J129" s="37">
        <v>76.366</v>
      </c>
      <c r="K129" s="37">
        <v>76.049000000000007</v>
      </c>
      <c r="L129" s="37">
        <v>76.828999999999994</v>
      </c>
      <c r="M129" s="37">
        <v>80.194999999999993</v>
      </c>
      <c r="N129" s="37">
        <v>79.706999999999994</v>
      </c>
      <c r="O129" s="37">
        <v>79.22</v>
      </c>
      <c r="P129" s="37">
        <v>81.194999999999993</v>
      </c>
      <c r="Q129" s="37">
        <v>80.364000000000004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75.871260160745223</v>
      </c>
      <c r="T129" s="4">
        <f t="shared" si="163"/>
        <v>76.221597128813841</v>
      </c>
      <c r="U129" s="4">
        <f t="shared" si="163"/>
        <v>77.246199716073448</v>
      </c>
      <c r="V129" s="4">
        <f t="shared" si="163"/>
        <v>75.94378656905856</v>
      </c>
      <c r="W129" s="4">
        <f t="shared" si="163"/>
        <v>76.374678789835713</v>
      </c>
      <c r="X129" s="4">
        <f t="shared" si="163"/>
        <v>76.787232825316948</v>
      </c>
      <c r="Y129" s="4">
        <f t="shared" si="163"/>
        <v>77.316148941727135</v>
      </c>
      <c r="Z129" s="4">
        <f t="shared" si="163"/>
        <v>76.226253603292534</v>
      </c>
      <c r="AA129" s="4">
        <f t="shared" si="163"/>
        <v>76.857150845266816</v>
      </c>
      <c r="AB129" s="4">
        <f t="shared" si="163"/>
        <v>76.660425407307514</v>
      </c>
      <c r="AC129" s="4">
        <f t="shared" si="163"/>
        <v>79.409938750612156</v>
      </c>
      <c r="AD129" s="4">
        <f t="shared" si="163"/>
        <v>80.068148573996865</v>
      </c>
      <c r="AE129" s="4">
        <f t="shared" si="163"/>
        <v>78.034322526124441</v>
      </c>
      <c r="AF129" s="4">
        <f t="shared" si="163"/>
        <v>81.692317624382724</v>
      </c>
      <c r="AG129" s="4">
        <f t="shared" si="163"/>
        <v>82.093225597403361</v>
      </c>
      <c r="AI129" s="4">
        <f t="shared" ref="AI129:AW145" si="164">IF(OR($B129 &lt; C$230, $B129 &gt; C$233), 0, C129-S129)</f>
        <v>0.12873983925477717</v>
      </c>
      <c r="AJ129" s="4">
        <f t="shared" si="164"/>
        <v>2.7294028711861529</v>
      </c>
      <c r="AK129" s="4">
        <f t="shared" si="164"/>
        <v>2.8268002839265449</v>
      </c>
      <c r="AL129" s="4">
        <f t="shared" si="164"/>
        <v>0.59321343094144652</v>
      </c>
      <c r="AM129" s="4">
        <f t="shared" si="164"/>
        <v>0.91832121016429369</v>
      </c>
      <c r="AN129" s="4">
        <f t="shared" si="164"/>
        <v>-0.20223282531695475</v>
      </c>
      <c r="AO129" s="4">
        <f t="shared" si="164"/>
        <v>-0.48714894172714196</v>
      </c>
      <c r="AP129" s="4">
        <f t="shared" si="164"/>
        <v>0.13974639670746569</v>
      </c>
      <c r="AQ129" s="4">
        <f t="shared" si="164"/>
        <v>-0.80815084526680891</v>
      </c>
      <c r="AR129" s="4">
        <f t="shared" si="164"/>
        <v>0.16857459269247954</v>
      </c>
      <c r="AS129" s="4">
        <f t="shared" si="164"/>
        <v>0.78506124938783728</v>
      </c>
      <c r="AT129" s="4">
        <f t="shared" si="164"/>
        <v>-0.36114857399687139</v>
      </c>
      <c r="AU129" s="4">
        <f t="shared" si="164"/>
        <v>1.1856774738755576</v>
      </c>
      <c r="AV129" s="4">
        <f t="shared" si="164"/>
        <v>-0.49731762438273108</v>
      </c>
      <c r="AW129" s="4">
        <f t="shared" si="164"/>
        <v>-1.7292255974033566</v>
      </c>
      <c r="AY129" s="2">
        <f t="shared" si="155"/>
        <v>75.869831761760324</v>
      </c>
      <c r="AZ129" s="2">
        <f t="shared" si="155"/>
        <v>76.213520995941806</v>
      </c>
      <c r="BA129" s="2">
        <f t="shared" si="155"/>
        <v>77.239120119016832</v>
      </c>
      <c r="BB129" s="2">
        <f t="shared" si="155"/>
        <v>75.918092223263642</v>
      </c>
      <c r="BC129" s="2">
        <f t="shared" si="155"/>
        <v>76.3506094079235</v>
      </c>
      <c r="BD129" s="2">
        <f t="shared" si="155"/>
        <v>76.72575797903572</v>
      </c>
      <c r="BE129" s="2">
        <f t="shared" si="155"/>
        <v>77.260364836751648</v>
      </c>
      <c r="BF129" s="2">
        <f t="shared" si="155"/>
        <v>76.159743211377503</v>
      </c>
      <c r="BG129" s="2">
        <f t="shared" si="155"/>
        <v>76.813256398138591</v>
      </c>
      <c r="BH129" s="2">
        <f t="shared" si="155"/>
        <v>76.628079076293091</v>
      </c>
      <c r="BI129" s="2">
        <f t="shared" si="155"/>
        <v>79.394154213056908</v>
      </c>
      <c r="BJ129" s="2">
        <f t="shared" si="155"/>
        <v>80.064791672525814</v>
      </c>
      <c r="BK129" s="2">
        <f t="shared" si="155"/>
        <v>78.025214362852211</v>
      </c>
      <c r="BL129" s="2">
        <f t="shared" si="155"/>
        <v>81.5877761975363</v>
      </c>
      <c r="BM129" s="2">
        <f t="shared" si="155"/>
        <v>81.999553617831936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76</v>
      </c>
      <c r="CF129" s="2">
        <f t="shared" si="156"/>
        <v>78.950999999999993</v>
      </c>
      <c r="CG129" s="2">
        <f t="shared" si="156"/>
        <v>80.072999999999993</v>
      </c>
      <c r="CH129" s="2">
        <f t="shared" si="156"/>
        <v>76.537000000000006</v>
      </c>
      <c r="CI129" s="2">
        <f t="shared" si="156"/>
        <v>77.293000000000006</v>
      </c>
      <c r="CJ129" s="2">
        <f t="shared" si="156"/>
        <v>76.584999999999994</v>
      </c>
      <c r="CK129" s="2">
        <f t="shared" si="156"/>
        <v>76.828999999999994</v>
      </c>
      <c r="CL129" s="2">
        <f t="shared" si="156"/>
        <v>76.366</v>
      </c>
      <c r="CM129" s="2">
        <f t="shared" si="156"/>
        <v>76.049000000000007</v>
      </c>
      <c r="CN129" s="2">
        <f t="shared" si="156"/>
        <v>76.828999999999994</v>
      </c>
      <c r="CO129" s="2">
        <f t="shared" si="156"/>
        <v>80.194999999999993</v>
      </c>
      <c r="CP129" s="2">
        <f t="shared" si="156"/>
        <v>79.706999999999994</v>
      </c>
      <c r="CQ129" s="2">
        <f t="shared" si="156"/>
        <v>79.22</v>
      </c>
      <c r="CR129" s="2">
        <f t="shared" si="156"/>
        <v>81.194999999999993</v>
      </c>
      <c r="CS129" s="2">
        <f t="shared" si="156"/>
        <v>80.364000000000004</v>
      </c>
      <c r="CU129" s="2">
        <f t="shared" si="111"/>
        <v>76</v>
      </c>
      <c r="CV129" s="2">
        <f t="shared" si="112"/>
        <v>78.950999999999993</v>
      </c>
      <c r="CW129" s="2">
        <f t="shared" si="113"/>
        <v>80.072999999999993</v>
      </c>
      <c r="CX129" s="2">
        <f t="shared" si="114"/>
        <v>76.537000000000006</v>
      </c>
      <c r="CY129" s="2">
        <f t="shared" si="115"/>
        <v>77.293000000000006</v>
      </c>
      <c r="CZ129" s="2">
        <f t="shared" si="116"/>
        <v>76.584999999999994</v>
      </c>
      <c r="DA129" s="2">
        <f t="shared" si="117"/>
        <v>76.828999999999994</v>
      </c>
      <c r="DB129" s="2">
        <f t="shared" si="118"/>
        <v>76.366</v>
      </c>
      <c r="DC129" s="2">
        <f t="shared" si="119"/>
        <v>76.049000000000007</v>
      </c>
      <c r="DD129" s="2">
        <f t="shared" si="120"/>
        <v>76.828999999999994</v>
      </c>
      <c r="DE129" s="2">
        <f t="shared" si="121"/>
        <v>80.194999999999993</v>
      </c>
      <c r="DF129" s="2">
        <f t="shared" si="122"/>
        <v>79.706999999999994</v>
      </c>
      <c r="DG129" s="2">
        <f t="shared" si="123"/>
        <v>79.22</v>
      </c>
      <c r="DH129" s="2">
        <f t="shared" si="124"/>
        <v>81.194999999999993</v>
      </c>
      <c r="DI129" s="2">
        <f t="shared" si="125"/>
        <v>80.364000000000004</v>
      </c>
      <c r="DK129" s="2">
        <f t="shared" ref="DK129:DY145" si="165">BO$228*$B129+BO$229</f>
        <v>96.964985553206461</v>
      </c>
      <c r="DL129" s="2">
        <f t="shared" si="165"/>
        <v>104.39008897172025</v>
      </c>
      <c r="DM129" s="2">
        <f t="shared" si="165"/>
        <v>106.06214196580507</v>
      </c>
      <c r="DN129" s="2">
        <f t="shared" si="165"/>
        <v>104.40400975609758</v>
      </c>
      <c r="DO129" s="2">
        <f t="shared" si="165"/>
        <v>100.04639581881533</v>
      </c>
      <c r="DP129" s="2">
        <f t="shared" si="165"/>
        <v>100.31798398292953</v>
      </c>
      <c r="DQ129" s="2">
        <f t="shared" si="165"/>
        <v>98.998165086567795</v>
      </c>
      <c r="DR129" s="2">
        <f t="shared" si="165"/>
        <v>92.062080640289921</v>
      </c>
      <c r="DS129" s="2">
        <f t="shared" si="165"/>
        <v>101.58800324171952</v>
      </c>
      <c r="DT129" s="2">
        <f t="shared" si="165"/>
        <v>99.79540531561463</v>
      </c>
      <c r="DU129" s="2">
        <f t="shared" si="165"/>
        <v>107.79752727272725</v>
      </c>
      <c r="DV129" s="2">
        <f t="shared" si="165"/>
        <v>101.30722395046813</v>
      </c>
      <c r="DW129" s="2">
        <f t="shared" si="165"/>
        <v>104.86215263484863</v>
      </c>
      <c r="DX129" s="2">
        <f t="shared" si="165"/>
        <v>99.339251219512207</v>
      </c>
      <c r="DY129" s="2">
        <f t="shared" si="165"/>
        <v>95.189198497067423</v>
      </c>
      <c r="EA129" s="2">
        <f t="shared" si="153"/>
        <v>75.764240448837796</v>
      </c>
      <c r="EB129" s="2">
        <f t="shared" si="153"/>
        <v>76.09907736760195</v>
      </c>
      <c r="EC129" s="2">
        <f t="shared" si="153"/>
        <v>77.119479712027598</v>
      </c>
      <c r="ED129" s="2">
        <f t="shared" si="153"/>
        <v>75.81424618626211</v>
      </c>
      <c r="EE129" s="2">
        <f t="shared" si="152"/>
        <v>76.260389560292651</v>
      </c>
      <c r="EF129" s="2">
        <f t="shared" si="152"/>
        <v>76.630073303947881</v>
      </c>
      <c r="EG129" s="2">
        <f t="shared" si="152"/>
        <v>77.168608903020655</v>
      </c>
      <c r="EH129" s="2">
        <f t="shared" si="152"/>
        <v>76.088844511278211</v>
      </c>
      <c r="EI129" s="2">
        <f t="shared" si="152"/>
        <v>76.697740696663161</v>
      </c>
      <c r="EJ129" s="2">
        <f t="shared" si="152"/>
        <v>76.523761723872383</v>
      </c>
      <c r="EK129" s="2">
        <f t="shared" si="152"/>
        <v>79.261703377149018</v>
      </c>
      <c r="EL129" s="2">
        <f t="shared" si="152"/>
        <v>79.968660537256156</v>
      </c>
      <c r="EM129" s="2">
        <f t="shared" si="136"/>
        <v>77.912177854286085</v>
      </c>
      <c r="EN129" s="2">
        <f t="shared" si="136"/>
        <v>81.48006585788562</v>
      </c>
      <c r="EO129" s="2">
        <f t="shared" si="136"/>
        <v>81.898570052383903</v>
      </c>
      <c r="EQ129" s="2">
        <f t="shared" ref="EQ129:FE145" si="166">CU$228*$B129+CU$229</f>
        <v>75.979419735047955</v>
      </c>
      <c r="ER129" s="2">
        <f t="shared" si="166"/>
        <v>76.046574968928923</v>
      </c>
      <c r="ES129" s="2">
        <f t="shared" si="166"/>
        <v>77.070843939656683</v>
      </c>
      <c r="ET129" s="2">
        <f t="shared" si="166"/>
        <v>75.678209431911839</v>
      </c>
      <c r="EU129" s="2">
        <f t="shared" si="166"/>
        <v>76.085962463521753</v>
      </c>
      <c r="EV129" s="2">
        <f t="shared" si="166"/>
        <v>76.685955063300682</v>
      </c>
      <c r="EW129" s="2">
        <f t="shared" si="166"/>
        <v>77.150785061706927</v>
      </c>
      <c r="EX129" s="2">
        <f t="shared" si="166"/>
        <v>76.075004924498799</v>
      </c>
      <c r="EY129" s="2">
        <f t="shared" si="166"/>
        <v>76.628262100605383</v>
      </c>
      <c r="EZ129" s="2">
        <f t="shared" si="166"/>
        <v>76.471139350752182</v>
      </c>
      <c r="FA129" s="2">
        <f t="shared" si="166"/>
        <v>79.09031833280703</v>
      </c>
      <c r="FB129" s="2">
        <f t="shared" si="166"/>
        <v>79.730271818732234</v>
      </c>
      <c r="FC129" s="2">
        <f t="shared" si="166"/>
        <v>77.85324980530946</v>
      </c>
      <c r="FD129" s="2">
        <f t="shared" si="166"/>
        <v>81.47681845995271</v>
      </c>
      <c r="FE129" s="2">
        <f t="shared" si="166"/>
        <v>82.387981872262699</v>
      </c>
      <c r="FG129" s="2">
        <f t="shared" ref="FG129:FU145" si="167">POWER(10,($B129-C$231)/C$229)/(1+POWER(10,($B129-C$231)/C$229))</f>
        <v>0.99507629612503523</v>
      </c>
      <c r="FH129" s="2">
        <f t="shared" si="167"/>
        <v>0.99593943331919421</v>
      </c>
      <c r="FI129" s="2">
        <f t="shared" si="167"/>
        <v>0.99585289038701341</v>
      </c>
      <c r="FJ129" s="2">
        <f t="shared" si="167"/>
        <v>0.99633151077571247</v>
      </c>
      <c r="FK129" s="2">
        <f t="shared" si="167"/>
        <v>0.99615470631766323</v>
      </c>
      <c r="FL129" s="2">
        <f t="shared" si="167"/>
        <v>0.99598057512445792</v>
      </c>
      <c r="FM129" s="2">
        <f t="shared" si="167"/>
        <v>0.99578897997802363</v>
      </c>
      <c r="FN129" s="2">
        <f t="shared" si="167"/>
        <v>0.99555159666545612</v>
      </c>
      <c r="FO129" s="2">
        <f t="shared" si="167"/>
        <v>0.99533422180374032</v>
      </c>
      <c r="FP129" s="2">
        <f t="shared" si="167"/>
        <v>0.99550039783935651</v>
      </c>
      <c r="FQ129" s="2">
        <f t="shared" si="167"/>
        <v>0.99531978355753292</v>
      </c>
      <c r="FR129" s="2">
        <f t="shared" si="167"/>
        <v>0.99543322777092436</v>
      </c>
      <c r="FS129" s="2">
        <f t="shared" si="167"/>
        <v>0.99579443494014941</v>
      </c>
      <c r="FT129" s="2">
        <f t="shared" si="167"/>
        <v>0.99396812602953299</v>
      </c>
      <c r="FU129" s="2">
        <f t="shared" si="167"/>
        <v>0.99255644834379542</v>
      </c>
      <c r="FW129" s="2">
        <f t="shared" si="157"/>
        <v>5.6005488317349668E-3</v>
      </c>
      <c r="FX129" s="2">
        <f t="shared" si="157"/>
        <v>8.2645889917222961E-3</v>
      </c>
      <c r="FY129" s="2">
        <f t="shared" si="157"/>
        <v>7.9773765255995461E-3</v>
      </c>
      <c r="FZ129" s="2">
        <f t="shared" si="157"/>
        <v>7.6097271232297373E-3</v>
      </c>
      <c r="GA129" s="2">
        <f t="shared" si="157"/>
        <v>7.1338225888972285E-3</v>
      </c>
      <c r="GB129" s="2">
        <f t="shared" si="157"/>
        <v>8.4624689809448747E-3</v>
      </c>
      <c r="GC129" s="2">
        <f t="shared" si="157"/>
        <v>9.4684656240424832E-3</v>
      </c>
      <c r="GD129" s="2">
        <f t="shared" si="157"/>
        <v>1.1322358315895377E-2</v>
      </c>
      <c r="GE129" s="2">
        <f t="shared" si="157"/>
        <v>8.8767309859166237E-3</v>
      </c>
      <c r="GF129" s="2">
        <f t="shared" si="157"/>
        <v>7.5212375071325565E-3</v>
      </c>
      <c r="GG129" s="2">
        <f t="shared" si="157"/>
        <v>6.4357791064844298E-3</v>
      </c>
      <c r="GH129" s="2">
        <f t="shared" si="157"/>
        <v>5.5255279793417792E-3</v>
      </c>
      <c r="GI129" s="2">
        <f t="shared" si="157"/>
        <v>5.1480362938184903E-3</v>
      </c>
      <c r="GJ129" s="2">
        <f t="shared" si="157"/>
        <v>4.3159680883951921E-3</v>
      </c>
      <c r="GK129" s="2">
        <f t="shared" si="157"/>
        <v>4.1970504045412572E-3</v>
      </c>
      <c r="GM129" s="86">
        <f t="shared" si="158"/>
        <v>2.9386997704454652E-22</v>
      </c>
      <c r="GN129" s="86">
        <f t="shared" si="158"/>
        <v>2.8450673990144614E-47</v>
      </c>
      <c r="GO129" s="86">
        <f t="shared" si="158"/>
        <v>4.0565458230774975E-49</v>
      </c>
      <c r="GP129" s="86">
        <f t="shared" si="158"/>
        <v>9.1032976346398883E-52</v>
      </c>
      <c r="GQ129" s="86">
        <f t="shared" si="158"/>
        <v>1.784966514495817E-42</v>
      </c>
      <c r="GR129" s="86">
        <f t="shared" si="158"/>
        <v>1.7324275057946191E-41</v>
      </c>
      <c r="GS129" s="86">
        <f t="shared" si="158"/>
        <v>7.7204528669231777E-41</v>
      </c>
      <c r="GT129" s="86">
        <f t="shared" si="158"/>
        <v>1.1118134223786492E-43</v>
      </c>
      <c r="GU129" s="86">
        <f t="shared" si="158"/>
        <v>1.6926213838949288E-43</v>
      </c>
      <c r="GV129" s="86">
        <f t="shared" si="158"/>
        <v>1.5351515946216668E-39</v>
      </c>
      <c r="GW129" s="86">
        <f t="shared" si="158"/>
        <v>5.368658184452291E-47</v>
      </c>
      <c r="GX129" s="86">
        <f t="shared" si="158"/>
        <v>8.992340158341539E-58</v>
      </c>
      <c r="GY129" s="86">
        <f t="shared" si="158"/>
        <v>6.8708966825584172E-55</v>
      </c>
      <c r="GZ129" s="86">
        <f t="shared" si="158"/>
        <v>1.5751909826513129E-17</v>
      </c>
      <c r="HA129" s="86">
        <f t="shared" si="158"/>
        <v>1.3557063332535401E-12</v>
      </c>
      <c r="HC129" s="86">
        <f t="shared" si="154"/>
        <v>1.9131135617270006E-4</v>
      </c>
      <c r="HD129" s="86">
        <f t="shared" si="154"/>
        <v>5.4210298040364699E-9</v>
      </c>
      <c r="HE129" s="86">
        <f t="shared" si="154"/>
        <v>3.6022993224963736E-10</v>
      </c>
      <c r="HF129" s="86">
        <f t="shared" si="154"/>
        <v>3.9558853956252021E-9</v>
      </c>
      <c r="HG129" s="86">
        <f t="shared" si="154"/>
        <v>1.1288100698599623E-8</v>
      </c>
      <c r="HH129" s="86">
        <f t="shared" si="154"/>
        <v>5.3307229611224183E-10</v>
      </c>
      <c r="HI129" s="86">
        <f t="shared" si="154"/>
        <v>4.9551276967167641E-10</v>
      </c>
      <c r="HJ129" s="86">
        <f t="shared" si="154"/>
        <v>4.1382730360867949E-11</v>
      </c>
      <c r="HK129" s="86">
        <f t="shared" si="154"/>
        <v>7.0113400574719782E-10</v>
      </c>
      <c r="HL129" s="86">
        <f t="shared" si="162"/>
        <v>8.5262754022381438E-10</v>
      </c>
      <c r="HM129" s="86">
        <f t="shared" si="162"/>
        <v>6.7184244271948553E-11</v>
      </c>
      <c r="HN129" s="86">
        <f t="shared" si="162"/>
        <v>5.500944074737989E-10</v>
      </c>
      <c r="HO129" s="86">
        <f t="shared" si="162"/>
        <v>3.9593503017271234E-9</v>
      </c>
      <c r="HP129" s="86">
        <f t="shared" si="162"/>
        <v>9.8487111654100325E-3</v>
      </c>
      <c r="HQ129" s="86">
        <f t="shared" si="162"/>
        <v>2.5808312304669442E-3</v>
      </c>
      <c r="HS129" s="86">
        <f t="shared" si="159"/>
        <v>2.6331180701377475E-5</v>
      </c>
      <c r="HT129" s="86">
        <f t="shared" si="159"/>
        <v>3.7812602152508239E-4</v>
      </c>
      <c r="HU129" s="86">
        <f t="shared" si="159"/>
        <v>2.7086629380441041E-4</v>
      </c>
      <c r="HV129" s="86">
        <f t="shared" si="159"/>
        <v>6.3475545170706875E-4</v>
      </c>
      <c r="HW129" s="86">
        <f t="shared" si="159"/>
        <v>4.9845103941503831E-4</v>
      </c>
      <c r="HX129" s="86">
        <f t="shared" si="159"/>
        <v>1.2731573604269956E-3</v>
      </c>
      <c r="HY129" s="86">
        <f t="shared" si="159"/>
        <v>8.6502600264141277E-4</v>
      </c>
      <c r="HZ129" s="86">
        <f t="shared" si="159"/>
        <v>1.0847140560930704E-3</v>
      </c>
      <c r="IA129" s="86">
        <f t="shared" si="159"/>
        <v>5.8598370081671888E-4</v>
      </c>
      <c r="IB129" s="86">
        <f t="shared" si="159"/>
        <v>3.9130560543799048E-4</v>
      </c>
      <c r="IC129" s="86">
        <f t="shared" si="159"/>
        <v>1.7692255700149388E-4</v>
      </c>
      <c r="ID129" s="86">
        <f t="shared" si="159"/>
        <v>2.9363244183984654E-5</v>
      </c>
      <c r="IE129" s="86">
        <f t="shared" si="159"/>
        <v>8.3122324428270064E-5</v>
      </c>
      <c r="IF129" s="86">
        <f t="shared" si="159"/>
        <v>1.512656516289323E-4</v>
      </c>
      <c r="IG129" s="86">
        <f t="shared" si="159"/>
        <v>2.0465717615121706E-4</v>
      </c>
      <c r="II129" s="86">
        <f t="shared" si="160"/>
        <v>1.3573239117716863E-51</v>
      </c>
      <c r="IJ129" s="86">
        <f t="shared" si="160"/>
        <v>2.4000693418241874E-39</v>
      </c>
      <c r="IK129" s="86">
        <f t="shared" si="160"/>
        <v>1.8330339996520626E-41</v>
      </c>
      <c r="IL129" s="86">
        <f t="shared" si="160"/>
        <v>1.2197515473876226E-39</v>
      </c>
      <c r="IM129" s="86">
        <f t="shared" si="160"/>
        <v>1.7863859836723546E-39</v>
      </c>
      <c r="IN129" s="86">
        <f t="shared" si="160"/>
        <v>1.1475669006148977E-34</v>
      </c>
      <c r="IO129" s="86">
        <f t="shared" si="160"/>
        <v>1.7855601595098384E-35</v>
      </c>
      <c r="IP129" s="86">
        <f t="shared" si="160"/>
        <v>1.134665325276264E-36</v>
      </c>
      <c r="IQ129" s="86">
        <f t="shared" si="160"/>
        <v>4.0204579807196628E-39</v>
      </c>
      <c r="IR129" s="86">
        <f t="shared" si="160"/>
        <v>1.6346239935705274E-40</v>
      </c>
      <c r="IS129" s="86">
        <f t="shared" si="160"/>
        <v>4.0648941980100738E-42</v>
      </c>
      <c r="IT129" s="86">
        <f t="shared" si="160"/>
        <v>7.7684430630988533E-49</v>
      </c>
      <c r="IU129" s="86">
        <f t="shared" si="160"/>
        <v>4.8052275649751475E-44</v>
      </c>
      <c r="IV129" s="86">
        <f t="shared" si="160"/>
        <v>7.3131175978990046E-30</v>
      </c>
      <c r="IW129" s="86">
        <f t="shared" si="160"/>
        <v>4.194753113870165E-29</v>
      </c>
      <c r="IY129" s="86">
        <f t="shared" si="161"/>
        <v>2.1764253687407752E-4</v>
      </c>
      <c r="IZ129" s="86">
        <f t="shared" si="161"/>
        <v>3.7813144255488643E-4</v>
      </c>
      <c r="JA129" s="86">
        <f t="shared" si="161"/>
        <v>2.7086665403434267E-4</v>
      </c>
      <c r="JB129" s="86">
        <f t="shared" si="161"/>
        <v>6.3475940759246438E-4</v>
      </c>
      <c r="JC129" s="86">
        <f t="shared" si="161"/>
        <v>4.9846232751573694E-4</v>
      </c>
      <c r="JD129" s="86">
        <f t="shared" si="161"/>
        <v>1.2731578934992917E-3</v>
      </c>
      <c r="JE129" s="86">
        <f t="shared" si="161"/>
        <v>8.6502649815418248E-4</v>
      </c>
      <c r="JF129" s="86">
        <f t="shared" si="161"/>
        <v>1.0847140974758007E-3</v>
      </c>
      <c r="JG129" s="86">
        <f t="shared" si="161"/>
        <v>5.8598440195072466E-4</v>
      </c>
      <c r="JH129" s="86">
        <f t="shared" si="161"/>
        <v>3.9130645806553072E-4</v>
      </c>
      <c r="JI129" s="86">
        <f t="shared" si="161"/>
        <v>1.7692262418573816E-4</v>
      </c>
      <c r="JJ129" s="86">
        <f t="shared" si="161"/>
        <v>2.9363794278392129E-5</v>
      </c>
      <c r="JK129" s="86">
        <f t="shared" si="161"/>
        <v>8.3126283778571785E-5</v>
      </c>
      <c r="JL129" s="86">
        <f t="shared" si="161"/>
        <v>9.9999768170389806E-3</v>
      </c>
      <c r="JM129" s="86">
        <f t="shared" si="161"/>
        <v>2.7854884079738674E-3</v>
      </c>
    </row>
    <row r="130" spans="2:273" x14ac:dyDescent="0.25">
      <c r="B130" s="2">
        <v>103</v>
      </c>
      <c r="C130" s="37">
        <v>75.194999999999993</v>
      </c>
      <c r="D130" s="37">
        <v>77.828999999999994</v>
      </c>
      <c r="E130" s="37">
        <v>75.853999999999999</v>
      </c>
      <c r="F130" s="37">
        <v>76.488</v>
      </c>
      <c r="G130" s="37">
        <v>77.731999999999999</v>
      </c>
      <c r="H130" s="37">
        <v>76.584999999999994</v>
      </c>
      <c r="I130" s="37">
        <v>78.171000000000006</v>
      </c>
      <c r="J130" s="37">
        <v>76.950999999999993</v>
      </c>
      <c r="K130" s="37">
        <v>77.462999999999994</v>
      </c>
      <c r="L130" s="37">
        <v>76.146000000000001</v>
      </c>
      <c r="M130" s="37">
        <v>79.584999999999994</v>
      </c>
      <c r="N130" s="37">
        <v>79.316999999999993</v>
      </c>
      <c r="O130" s="37">
        <v>78.39</v>
      </c>
      <c r="P130" s="37">
        <v>78.950999999999993</v>
      </c>
      <c r="Q130" s="37">
        <v>81.067999999999998</v>
      </c>
      <c r="S130" s="4">
        <f t="shared" si="163"/>
        <v>75.786553902902909</v>
      </c>
      <c r="T130" s="4">
        <f t="shared" si="163"/>
        <v>76.124163254289869</v>
      </c>
      <c r="U130" s="4">
        <f t="shared" si="163"/>
        <v>77.121463880300638</v>
      </c>
      <c r="V130" s="4">
        <f t="shared" si="163"/>
        <v>75.835985547990958</v>
      </c>
      <c r="W130" s="4">
        <f t="shared" si="163"/>
        <v>76.242479318250361</v>
      </c>
      <c r="X130" s="4">
        <f t="shared" si="163"/>
        <v>76.728449970577401</v>
      </c>
      <c r="Y130" s="4">
        <f t="shared" si="163"/>
        <v>77.230781047245642</v>
      </c>
      <c r="Z130" s="4">
        <f t="shared" si="163"/>
        <v>76.146862161601234</v>
      </c>
      <c r="AA130" s="4">
        <f t="shared" si="163"/>
        <v>76.7416222256075</v>
      </c>
      <c r="AB130" s="4">
        <f t="shared" si="163"/>
        <v>76.539816459322239</v>
      </c>
      <c r="AC130" s="4">
        <f t="shared" si="163"/>
        <v>79.259508762343899</v>
      </c>
      <c r="AD130" s="4">
        <f t="shared" si="163"/>
        <v>79.874214878713317</v>
      </c>
      <c r="AE130" s="4">
        <f t="shared" si="163"/>
        <v>77.89694302319532</v>
      </c>
      <c r="AF130" s="4">
        <f t="shared" si="163"/>
        <v>81.551195808164266</v>
      </c>
      <c r="AG130" s="4">
        <f t="shared" si="163"/>
        <v>82.093830992140681</v>
      </c>
      <c r="AI130" s="4">
        <f t="shared" si="164"/>
        <v>-0.59155390290291621</v>
      </c>
      <c r="AJ130" s="4">
        <f t="shared" si="164"/>
        <v>1.704836745710125</v>
      </c>
      <c r="AK130" s="4">
        <f t="shared" si="164"/>
        <v>-1.2674638803006388</v>
      </c>
      <c r="AL130" s="4">
        <f t="shared" si="164"/>
        <v>0.65201445200904118</v>
      </c>
      <c r="AM130" s="4">
        <f t="shared" si="164"/>
        <v>1.4895206817496387</v>
      </c>
      <c r="AN130" s="4">
        <f t="shared" si="164"/>
        <v>-0.14344997057740727</v>
      </c>
      <c r="AO130" s="4">
        <f t="shared" si="164"/>
        <v>0.94021895275436407</v>
      </c>
      <c r="AP130" s="4">
        <f t="shared" si="164"/>
        <v>0.80413783839875919</v>
      </c>
      <c r="AQ130" s="4">
        <f t="shared" si="164"/>
        <v>0.72137777439249362</v>
      </c>
      <c r="AR130" s="4">
        <f t="shared" si="164"/>
        <v>-0.39381645932223819</v>
      </c>
      <c r="AS130" s="4">
        <f t="shared" si="164"/>
        <v>0.32549123765609522</v>
      </c>
      <c r="AT130" s="4">
        <f t="shared" si="164"/>
        <v>-0.55721487871332442</v>
      </c>
      <c r="AU130" s="4">
        <f t="shared" si="164"/>
        <v>0.49305697680468086</v>
      </c>
      <c r="AV130" s="4">
        <f t="shared" si="164"/>
        <v>-2.6001958081642726</v>
      </c>
      <c r="AW130" s="4">
        <f t="shared" si="164"/>
        <v>-1.0258309921406834</v>
      </c>
      <c r="AY130" s="2">
        <f t="shared" si="155"/>
        <v>75.78603543256429</v>
      </c>
      <c r="AZ130" s="2">
        <f t="shared" si="155"/>
        <v>76.110919952164139</v>
      </c>
      <c r="BA130" s="2">
        <f t="shared" si="155"/>
        <v>77.109592460530465</v>
      </c>
      <c r="BB130" s="2">
        <f t="shared" si="155"/>
        <v>75.79492616493954</v>
      </c>
      <c r="BC130" s="2">
        <f t="shared" si="155"/>
        <v>76.203941235538863</v>
      </c>
      <c r="BD130" s="2">
        <f t="shared" si="155"/>
        <v>76.63477103581279</v>
      </c>
      <c r="BE130" s="2">
        <f t="shared" si="155"/>
        <v>77.143159606346543</v>
      </c>
      <c r="BF130" s="2">
        <f t="shared" si="155"/>
        <v>76.040643704763099</v>
      </c>
      <c r="BG130" s="2">
        <f t="shared" si="155"/>
        <v>76.67042071088737</v>
      </c>
      <c r="BH130" s="2">
        <f t="shared" si="155"/>
        <v>76.486953846555139</v>
      </c>
      <c r="BI130" s="2">
        <f t="shared" si="155"/>
        <v>79.23311060534634</v>
      </c>
      <c r="BJ130" s="2">
        <f t="shared" si="155"/>
        <v>79.868090362647152</v>
      </c>
      <c r="BK130" s="2">
        <f t="shared" si="155"/>
        <v>77.881476481170935</v>
      </c>
      <c r="BL130" s="2">
        <f t="shared" si="155"/>
        <v>81.469968442917448</v>
      </c>
      <c r="BM130" s="2">
        <f t="shared" si="155"/>
        <v>81.954389884511812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75.194999999999993</v>
      </c>
      <c r="CF130" s="2">
        <f t="shared" si="156"/>
        <v>77.828999999999994</v>
      </c>
      <c r="CG130" s="2">
        <f t="shared" si="156"/>
        <v>75.853999999999999</v>
      </c>
      <c r="CH130" s="2">
        <f t="shared" si="156"/>
        <v>76.488</v>
      </c>
      <c r="CI130" s="2">
        <f t="shared" si="156"/>
        <v>77.731999999999999</v>
      </c>
      <c r="CJ130" s="2">
        <f t="shared" si="156"/>
        <v>76.584999999999994</v>
      </c>
      <c r="CK130" s="2">
        <f t="shared" si="156"/>
        <v>78.171000000000006</v>
      </c>
      <c r="CL130" s="2">
        <f t="shared" si="156"/>
        <v>76.950999999999993</v>
      </c>
      <c r="CM130" s="2">
        <f t="shared" si="156"/>
        <v>77.462999999999994</v>
      </c>
      <c r="CN130" s="2">
        <f t="shared" si="156"/>
        <v>76.146000000000001</v>
      </c>
      <c r="CO130" s="2">
        <f t="shared" si="156"/>
        <v>79.584999999999994</v>
      </c>
      <c r="CP130" s="2">
        <f t="shared" si="156"/>
        <v>79.316999999999993</v>
      </c>
      <c r="CQ130" s="2">
        <f t="shared" si="156"/>
        <v>78.39</v>
      </c>
      <c r="CR130" s="2">
        <f t="shared" si="156"/>
        <v>78.950999999999993</v>
      </c>
      <c r="CS130" s="2">
        <f t="shared" si="156"/>
        <v>81.067999999999998</v>
      </c>
      <c r="CU130" s="2">
        <f t="shared" si="111"/>
        <v>75.194999999999993</v>
      </c>
      <c r="CV130" s="2">
        <f t="shared" si="112"/>
        <v>77.828999999999994</v>
      </c>
      <c r="CW130" s="2">
        <f t="shared" si="113"/>
        <v>75.853999999999999</v>
      </c>
      <c r="CX130" s="2">
        <f t="shared" si="114"/>
        <v>76.488</v>
      </c>
      <c r="CY130" s="2">
        <f t="shared" si="115"/>
        <v>77.731999999999999</v>
      </c>
      <c r="CZ130" s="2">
        <f t="shared" si="116"/>
        <v>76.584999999999994</v>
      </c>
      <c r="DA130" s="2">
        <f t="shared" si="117"/>
        <v>78.171000000000006</v>
      </c>
      <c r="DB130" s="2">
        <f t="shared" si="118"/>
        <v>76.950999999999993</v>
      </c>
      <c r="DC130" s="2">
        <f t="shared" si="119"/>
        <v>77.462999999999994</v>
      </c>
      <c r="DD130" s="2">
        <f t="shared" si="120"/>
        <v>76.146000000000001</v>
      </c>
      <c r="DE130" s="2">
        <f t="shared" si="121"/>
        <v>79.584999999999994</v>
      </c>
      <c r="DF130" s="2">
        <f t="shared" si="122"/>
        <v>79.316999999999993</v>
      </c>
      <c r="DG130" s="2">
        <f t="shared" si="123"/>
        <v>78.39</v>
      </c>
      <c r="DH130" s="2">
        <f t="shared" si="124"/>
        <v>78.950999999999993</v>
      </c>
      <c r="DI130" s="2">
        <f t="shared" si="125"/>
        <v>81.067999999999998</v>
      </c>
      <c r="DK130" s="2">
        <f t="shared" si="165"/>
        <v>97.146237491190959</v>
      </c>
      <c r="DL130" s="2">
        <f t="shared" si="165"/>
        <v>104.63695421764845</v>
      </c>
      <c r="DM130" s="2">
        <f t="shared" si="165"/>
        <v>106.31673178834782</v>
      </c>
      <c r="DN130" s="2">
        <f t="shared" si="165"/>
        <v>104.63413658536588</v>
      </c>
      <c r="DO130" s="2">
        <f t="shared" si="165"/>
        <v>100.20905888501741</v>
      </c>
      <c r="DP130" s="2">
        <f t="shared" si="165"/>
        <v>100.4762928719985</v>
      </c>
      <c r="DQ130" s="2">
        <f t="shared" si="165"/>
        <v>99.123321070685776</v>
      </c>
      <c r="DR130" s="2">
        <f t="shared" si="165"/>
        <v>92.085920567804266</v>
      </c>
      <c r="DS130" s="2">
        <f t="shared" si="165"/>
        <v>101.72543185341789</v>
      </c>
      <c r="DT130" s="2">
        <f t="shared" si="165"/>
        <v>99.887332225913624</v>
      </c>
      <c r="DU130" s="2">
        <f t="shared" si="165"/>
        <v>107.97303636363634</v>
      </c>
      <c r="DV130" s="2">
        <f t="shared" si="165"/>
        <v>101.40868982180609</v>
      </c>
      <c r="DW130" s="2">
        <f t="shared" si="165"/>
        <v>104.99882964643602</v>
      </c>
      <c r="DX130" s="2">
        <f t="shared" si="165"/>
        <v>99.458029268292691</v>
      </c>
      <c r="DY130" s="2">
        <f t="shared" si="165"/>
        <v>95.308182917888544</v>
      </c>
      <c r="EA130" s="2">
        <f t="shared" si="153"/>
        <v>75.688433876569576</v>
      </c>
      <c r="EB130" s="2">
        <f t="shared" si="153"/>
        <v>76.005252940907212</v>
      </c>
      <c r="EC130" s="2">
        <f t="shared" si="153"/>
        <v>76.999026755889361</v>
      </c>
      <c r="ED130" s="2">
        <f t="shared" si="153"/>
        <v>75.69905503581964</v>
      </c>
      <c r="EE130" s="2">
        <f t="shared" si="152"/>
        <v>76.120594955287231</v>
      </c>
      <c r="EF130" s="2">
        <f t="shared" si="152"/>
        <v>76.54661174232055</v>
      </c>
      <c r="EG130" s="2">
        <f t="shared" si="152"/>
        <v>77.058507790143068</v>
      </c>
      <c r="EH130" s="2">
        <f t="shared" si="152"/>
        <v>75.975381804511301</v>
      </c>
      <c r="EI130" s="2">
        <f t="shared" si="152"/>
        <v>76.563862326635231</v>
      </c>
      <c r="EJ130" s="2">
        <f t="shared" si="152"/>
        <v>76.390847990341996</v>
      </c>
      <c r="EK130" s="2">
        <f t="shared" si="152"/>
        <v>79.110898913554678</v>
      </c>
      <c r="EL130" s="2">
        <f t="shared" si="152"/>
        <v>79.779209993604098</v>
      </c>
      <c r="EM130" s="2">
        <f t="shared" si="136"/>
        <v>77.777314218859544</v>
      </c>
      <c r="EN130" s="2">
        <f t="shared" si="136"/>
        <v>81.37043558636627</v>
      </c>
      <c r="EO130" s="2">
        <f t="shared" si="136"/>
        <v>81.861231998579413</v>
      </c>
      <c r="EQ130" s="2">
        <f t="shared" si="166"/>
        <v>75.884626086835326</v>
      </c>
      <c r="ER130" s="2">
        <f t="shared" si="166"/>
        <v>75.960843391155635</v>
      </c>
      <c r="ES130" s="2">
        <f t="shared" si="166"/>
        <v>76.957785819001543</v>
      </c>
      <c r="ET130" s="2">
        <f t="shared" si="166"/>
        <v>75.582922448562826</v>
      </c>
      <c r="EU130" s="2">
        <f t="shared" si="166"/>
        <v>75.972279353070064</v>
      </c>
      <c r="EV130" s="2">
        <f t="shared" si="166"/>
        <v>76.590598197444677</v>
      </c>
      <c r="EW130" s="2">
        <f t="shared" si="166"/>
        <v>77.046994776613715</v>
      </c>
      <c r="EX130" s="2">
        <f t="shared" si="166"/>
        <v>75.965381107973343</v>
      </c>
      <c r="EY130" s="2">
        <f t="shared" si="166"/>
        <v>76.50688294377936</v>
      </c>
      <c r="EZ130" s="2">
        <f t="shared" si="166"/>
        <v>76.347827641847289</v>
      </c>
      <c r="FA130" s="2">
        <f t="shared" si="166"/>
        <v>78.964217381050418</v>
      </c>
      <c r="FB130" s="2">
        <f t="shared" si="166"/>
        <v>79.574193586326643</v>
      </c>
      <c r="FC130" s="2">
        <f t="shared" si="166"/>
        <v>77.726785257813887</v>
      </c>
      <c r="FD130" s="2">
        <f t="shared" si="166"/>
        <v>81.365728606136955</v>
      </c>
      <c r="FE130" s="2">
        <f t="shared" si="166"/>
        <v>82.255155183201239</v>
      </c>
      <c r="FG130" s="2">
        <f t="shared" si="167"/>
        <v>0.99550758243464066</v>
      </c>
      <c r="FH130" s="2">
        <f t="shared" si="167"/>
        <v>0.99629539557042035</v>
      </c>
      <c r="FI130" s="2">
        <f t="shared" si="167"/>
        <v>0.99621641044650555</v>
      </c>
      <c r="FJ130" s="2">
        <f t="shared" si="167"/>
        <v>0.99665321776462923</v>
      </c>
      <c r="FK130" s="2">
        <f t="shared" si="167"/>
        <v>0.99649186352370034</v>
      </c>
      <c r="FL130" s="2">
        <f t="shared" si="167"/>
        <v>0.99633294403316941</v>
      </c>
      <c r="FM130" s="2">
        <f t="shared" si="167"/>
        <v>0.9961580805714082</v>
      </c>
      <c r="FN130" s="2">
        <f t="shared" si="167"/>
        <v>0.99594141936684621</v>
      </c>
      <c r="FO130" s="2">
        <f t="shared" si="167"/>
        <v>0.99574301205605897</v>
      </c>
      <c r="FP130" s="2">
        <f t="shared" si="167"/>
        <v>0.99589468869738196</v>
      </c>
      <c r="FQ130" s="2">
        <f t="shared" si="167"/>
        <v>0.99572983338381327</v>
      </c>
      <c r="FR130" s="2">
        <f t="shared" si="167"/>
        <v>0.99583337996805554</v>
      </c>
      <c r="FS130" s="2">
        <f t="shared" si="167"/>
        <v>0.99616305924235826</v>
      </c>
      <c r="FT130" s="2">
        <f t="shared" si="167"/>
        <v>0.99449594433740218</v>
      </c>
      <c r="FU130" s="2">
        <f t="shared" si="167"/>
        <v>0.99320695108619805</v>
      </c>
      <c r="FW130" s="2">
        <f t="shared" si="157"/>
        <v>6.1375633656103054E-3</v>
      </c>
      <c r="FX130" s="2">
        <f t="shared" si="157"/>
        <v>9.0547218231783622E-3</v>
      </c>
      <c r="FY130" s="2">
        <f t="shared" si="157"/>
        <v>8.7402925186884015E-3</v>
      </c>
      <c r="FZ130" s="2">
        <f t="shared" si="157"/>
        <v>8.3377784994843763E-3</v>
      </c>
      <c r="GA130" s="2">
        <f t="shared" si="157"/>
        <v>7.8167010142544159E-3</v>
      </c>
      <c r="GB130" s="2">
        <f t="shared" si="157"/>
        <v>9.27134319301238E-3</v>
      </c>
      <c r="GC130" s="2">
        <f t="shared" si="157"/>
        <v>1.0372490832301877E-2</v>
      </c>
      <c r="GD130" s="2">
        <f t="shared" si="157"/>
        <v>1.2401172468781517E-2</v>
      </c>
      <c r="GE130" s="2">
        <f t="shared" si="157"/>
        <v>9.7248135418623975E-3</v>
      </c>
      <c r="GF130" s="2">
        <f t="shared" si="157"/>
        <v>8.2408930506337741E-3</v>
      </c>
      <c r="GG130" s="2">
        <f t="shared" si="157"/>
        <v>7.0523125974030062E-3</v>
      </c>
      <c r="GH130" s="2">
        <f t="shared" si="157"/>
        <v>6.0553928641476707E-3</v>
      </c>
      <c r="GI130" s="2">
        <f t="shared" si="157"/>
        <v>5.6419073646288165E-3</v>
      </c>
      <c r="GJ130" s="2">
        <f t="shared" si="157"/>
        <v>4.7303951826836582E-3</v>
      </c>
      <c r="GK130" s="2">
        <f t="shared" si="157"/>
        <v>4.6001115617994911E-3</v>
      </c>
      <c r="GM130" s="86">
        <f t="shared" si="158"/>
        <v>2.1715634421948747E-23</v>
      </c>
      <c r="GN130" s="86">
        <f t="shared" si="158"/>
        <v>9.6728894951990819E-50</v>
      </c>
      <c r="GO130" s="86">
        <f t="shared" si="158"/>
        <v>1.1437886097951011E-51</v>
      </c>
      <c r="GP130" s="86">
        <f t="shared" si="158"/>
        <v>1.8613139166811154E-54</v>
      </c>
      <c r="GQ130" s="86">
        <f t="shared" si="158"/>
        <v>1.0914578383153655E-44</v>
      </c>
      <c r="GR130" s="86">
        <f t="shared" si="158"/>
        <v>1.25598935736276E-43</v>
      </c>
      <c r="GS130" s="86">
        <f t="shared" si="158"/>
        <v>6.1381723614803197E-43</v>
      </c>
      <c r="GT130" s="86">
        <f t="shared" si="158"/>
        <v>6.1109515493630089E-46</v>
      </c>
      <c r="GU130" s="86">
        <f t="shared" si="158"/>
        <v>9.1569280221057077E-46</v>
      </c>
      <c r="GV130" s="86">
        <f t="shared" si="158"/>
        <v>1.3606595727842161E-41</v>
      </c>
      <c r="GW130" s="86">
        <f t="shared" si="158"/>
        <v>1.8489301349770251E-49</v>
      </c>
      <c r="GX130" s="86">
        <f t="shared" si="158"/>
        <v>7.5327503838170155E-61</v>
      </c>
      <c r="GY130" s="86">
        <f t="shared" si="158"/>
        <v>8.7413981833624E-58</v>
      </c>
      <c r="GZ130" s="86">
        <f t="shared" si="158"/>
        <v>2.0303319321796289E-18</v>
      </c>
      <c r="HA130" s="86">
        <f t="shared" si="158"/>
        <v>3.5132026482974497E-13</v>
      </c>
      <c r="HC130" s="86">
        <f t="shared" si="154"/>
        <v>6.540510601227154E-5</v>
      </c>
      <c r="HD130" s="86">
        <f t="shared" si="154"/>
        <v>4.4398125664142708E-10</v>
      </c>
      <c r="HE130" s="86">
        <f t="shared" si="154"/>
        <v>2.2038062915927895E-11</v>
      </c>
      <c r="HF130" s="86">
        <f t="shared" si="154"/>
        <v>3.2442609371484108E-10</v>
      </c>
      <c r="HG130" s="86">
        <f t="shared" si="154"/>
        <v>1.0564472401935223E-9</v>
      </c>
      <c r="HH130" s="86">
        <f t="shared" si="154"/>
        <v>3.7319044755724697E-11</v>
      </c>
      <c r="HI130" s="86">
        <f t="shared" si="154"/>
        <v>3.757295049264869E-11</v>
      </c>
      <c r="HJ130" s="86">
        <f t="shared" si="154"/>
        <v>2.5536137350239522E-12</v>
      </c>
      <c r="HK130" s="86">
        <f t="shared" si="154"/>
        <v>5.7092537810394828E-11</v>
      </c>
      <c r="HL130" s="86">
        <f t="shared" si="162"/>
        <v>6.3839720500504735E-11</v>
      </c>
      <c r="HM130" s="86">
        <f t="shared" si="162"/>
        <v>2.9977933845887163E-12</v>
      </c>
      <c r="HN130" s="86">
        <f t="shared" si="162"/>
        <v>2.7678912227350844E-11</v>
      </c>
      <c r="HO130" s="86">
        <f t="shared" si="162"/>
        <v>2.4657246915549926E-10</v>
      </c>
      <c r="HP130" s="86">
        <f t="shared" si="162"/>
        <v>5.4661729410566302E-3</v>
      </c>
      <c r="HQ130" s="86">
        <f t="shared" si="162"/>
        <v>1.2528244450891702E-3</v>
      </c>
      <c r="HS130" s="86">
        <f t="shared" si="159"/>
        <v>5.0786267330324996E-5</v>
      </c>
      <c r="HT130" s="86">
        <f t="shared" si="159"/>
        <v>6.4267183058932295E-4</v>
      </c>
      <c r="HU130" s="86">
        <f t="shared" si="159"/>
        <v>4.7077955616842013E-4</v>
      </c>
      <c r="HV130" s="86">
        <f t="shared" si="159"/>
        <v>1.0520268489961591E-3</v>
      </c>
      <c r="HW130" s="86">
        <f t="shared" si="159"/>
        <v>8.2682471728511508E-4</v>
      </c>
      <c r="HX130" s="86">
        <f t="shared" si="159"/>
        <v>2.0120035320981529E-3</v>
      </c>
      <c r="HY130" s="86">
        <f t="shared" si="159"/>
        <v>1.4096152674806825E-3</v>
      </c>
      <c r="HZ130" s="86">
        <f t="shared" si="159"/>
        <v>1.8022281140969657E-3</v>
      </c>
      <c r="IA130" s="86">
        <f t="shared" si="159"/>
        <v>9.8660812766002636E-4</v>
      </c>
      <c r="IB130" s="86">
        <f t="shared" si="159"/>
        <v>6.6276500190536091E-4</v>
      </c>
      <c r="IC130" s="86">
        <f t="shared" si="159"/>
        <v>3.0604374002960426E-4</v>
      </c>
      <c r="ID130" s="86">
        <f t="shared" si="159"/>
        <v>5.533300926969251E-5</v>
      </c>
      <c r="IE130" s="86">
        <f t="shared" si="159"/>
        <v>1.4570710562365237E-4</v>
      </c>
      <c r="IF130" s="86">
        <f t="shared" si="159"/>
        <v>2.4738495305466499E-4</v>
      </c>
      <c r="IG130" s="86">
        <f t="shared" si="159"/>
        <v>3.2849945057804222E-4</v>
      </c>
      <c r="II130" s="86">
        <f t="shared" si="160"/>
        <v>7.7336158212567559E-50</v>
      </c>
      <c r="IJ130" s="86">
        <f t="shared" si="160"/>
        <v>6.5132524725943793E-38</v>
      </c>
      <c r="IK130" s="86">
        <f t="shared" si="160"/>
        <v>5.8329707656673323E-40</v>
      </c>
      <c r="IL130" s="86">
        <f t="shared" si="160"/>
        <v>3.2102214177399242E-38</v>
      </c>
      <c r="IM130" s="86">
        <f t="shared" si="160"/>
        <v>4.4422211423174004E-38</v>
      </c>
      <c r="IN130" s="86">
        <f t="shared" si="160"/>
        <v>2.1005554637933335E-33</v>
      </c>
      <c r="IO130" s="86">
        <f t="shared" si="160"/>
        <v>3.7695362997704318E-34</v>
      </c>
      <c r="IP130" s="86">
        <f t="shared" si="160"/>
        <v>3.0261809467329323E-35</v>
      </c>
      <c r="IQ130" s="86">
        <f t="shared" si="160"/>
        <v>1.1244209980007304E-37</v>
      </c>
      <c r="IR130" s="86">
        <f t="shared" si="160"/>
        <v>4.5996554562226795E-39</v>
      </c>
      <c r="IS130" s="86">
        <f t="shared" si="160"/>
        <v>1.1787647183069299E-40</v>
      </c>
      <c r="IT130" s="86">
        <f t="shared" si="160"/>
        <v>3.5071995648251035E-47</v>
      </c>
      <c r="IU130" s="86">
        <f t="shared" si="160"/>
        <v>1.4085258065497583E-42</v>
      </c>
      <c r="IV130" s="86">
        <f t="shared" si="160"/>
        <v>6.4658085307757691E-29</v>
      </c>
      <c r="IW130" s="86">
        <f t="shared" si="160"/>
        <v>3.4615268133357045E-28</v>
      </c>
      <c r="IY130" s="86">
        <f t="shared" si="161"/>
        <v>1.1619137334259653E-4</v>
      </c>
      <c r="IZ130" s="86">
        <f t="shared" si="161"/>
        <v>6.4267227457057955E-4</v>
      </c>
      <c r="JA130" s="86">
        <f t="shared" si="161"/>
        <v>4.7077957820648302E-4</v>
      </c>
      <c r="JB130" s="86">
        <f t="shared" si="161"/>
        <v>1.0520271734222528E-3</v>
      </c>
      <c r="JC130" s="86">
        <f t="shared" si="161"/>
        <v>8.2682577373235531E-4</v>
      </c>
      <c r="JD130" s="86">
        <f t="shared" si="161"/>
        <v>2.0120035694171975E-3</v>
      </c>
      <c r="JE130" s="86">
        <f t="shared" si="161"/>
        <v>1.4096153050536329E-3</v>
      </c>
      <c r="JF130" s="86">
        <f t="shared" si="161"/>
        <v>1.8022281166505795E-3</v>
      </c>
      <c r="JG130" s="86">
        <f t="shared" si="161"/>
        <v>9.8660818475256409E-4</v>
      </c>
      <c r="JH130" s="86">
        <f t="shared" si="161"/>
        <v>6.6276506574508142E-4</v>
      </c>
      <c r="JI130" s="86">
        <f t="shared" si="161"/>
        <v>3.0604374302739762E-4</v>
      </c>
      <c r="JJ130" s="86">
        <f t="shared" si="161"/>
        <v>5.5333036948604739E-5</v>
      </c>
      <c r="JK130" s="86">
        <f t="shared" si="161"/>
        <v>1.4570735219612152E-4</v>
      </c>
      <c r="JL130" s="86">
        <f t="shared" si="161"/>
        <v>5.7135578941112973E-3</v>
      </c>
      <c r="JM130" s="86">
        <f t="shared" si="161"/>
        <v>1.5813238960185327E-3</v>
      </c>
    </row>
    <row r="131" spans="2:273" x14ac:dyDescent="0.25">
      <c r="B131" s="2">
        <v>104</v>
      </c>
      <c r="C131" s="37">
        <v>74.805000000000007</v>
      </c>
      <c r="D131" s="37">
        <v>77.049000000000007</v>
      </c>
      <c r="E131" s="37">
        <v>75.316999999999993</v>
      </c>
      <c r="F131" s="37">
        <v>76.146000000000001</v>
      </c>
      <c r="G131" s="37">
        <v>76.415000000000006</v>
      </c>
      <c r="H131" s="37">
        <v>77.78</v>
      </c>
      <c r="I131" s="37">
        <v>76.293000000000006</v>
      </c>
      <c r="J131" s="37">
        <v>77.268000000000001</v>
      </c>
      <c r="K131" s="37">
        <v>78.049000000000007</v>
      </c>
      <c r="L131" s="37">
        <v>76.78</v>
      </c>
      <c r="M131" s="37">
        <v>80.293000000000006</v>
      </c>
      <c r="N131" s="37">
        <v>81.462999999999994</v>
      </c>
      <c r="O131" s="37">
        <v>77.61</v>
      </c>
      <c r="P131" s="37">
        <v>80.731999999999999</v>
      </c>
      <c r="Q131" s="37">
        <v>81.954999999999998</v>
      </c>
      <c r="S131" s="4">
        <f t="shared" si="163"/>
        <v>75.703251690868711</v>
      </c>
      <c r="T131" s="4">
        <f t="shared" si="163"/>
        <v>76.030270764915414</v>
      </c>
      <c r="U131" s="4">
        <f t="shared" si="163"/>
        <v>77.000237260589955</v>
      </c>
      <c r="V131" s="4">
        <f t="shared" si="163"/>
        <v>75.736721532180212</v>
      </c>
      <c r="W131" s="4">
        <f t="shared" si="163"/>
        <v>76.118357276590132</v>
      </c>
      <c r="X131" s="4">
        <f t="shared" si="163"/>
        <v>76.684572514413517</v>
      </c>
      <c r="Y131" s="4">
        <f t="shared" si="163"/>
        <v>77.161527511000642</v>
      </c>
      <c r="Z131" s="4">
        <f t="shared" si="163"/>
        <v>76.088026226255636</v>
      </c>
      <c r="AA131" s="4">
        <f t="shared" si="163"/>
        <v>76.641424124950859</v>
      </c>
      <c r="AB131" s="4">
        <f t="shared" si="163"/>
        <v>76.431162322593067</v>
      </c>
      <c r="AC131" s="4">
        <f t="shared" si="163"/>
        <v>79.116161856407189</v>
      </c>
      <c r="AD131" s="4">
        <f t="shared" si="163"/>
        <v>79.682885330541751</v>
      </c>
      <c r="AE131" s="4">
        <f t="shared" si="163"/>
        <v>77.764205827424007</v>
      </c>
      <c r="AF131" s="4">
        <f t="shared" si="163"/>
        <v>81.447252987286916</v>
      </c>
      <c r="AG131" s="4">
        <f t="shared" si="163"/>
        <v>82.121833736086288</v>
      </c>
      <c r="AI131" s="4">
        <f t="shared" si="164"/>
        <v>-0.8982516908687046</v>
      </c>
      <c r="AJ131" s="4">
        <f t="shared" si="164"/>
        <v>1.0187292350845922</v>
      </c>
      <c r="AK131" s="4">
        <f t="shared" si="164"/>
        <v>-1.6832372605899621</v>
      </c>
      <c r="AL131" s="4">
        <f t="shared" si="164"/>
        <v>0.40927846781978872</v>
      </c>
      <c r="AM131" s="4">
        <f t="shared" si="164"/>
        <v>0.29664272340987452</v>
      </c>
      <c r="AN131" s="4">
        <f t="shared" si="164"/>
        <v>1.0954274855864838</v>
      </c>
      <c r="AO131" s="4">
        <f t="shared" si="164"/>
        <v>-0.86852751100063585</v>
      </c>
      <c r="AP131" s="4">
        <f t="shared" si="164"/>
        <v>1.179973773744365</v>
      </c>
      <c r="AQ131" s="4">
        <f t="shared" si="164"/>
        <v>1.4075758750491474</v>
      </c>
      <c r="AR131" s="4">
        <f t="shared" si="164"/>
        <v>0.34883767740693372</v>
      </c>
      <c r="AS131" s="4">
        <f t="shared" si="164"/>
        <v>1.1768381435928177</v>
      </c>
      <c r="AT131" s="4">
        <f t="shared" si="164"/>
        <v>1.7801146694582428</v>
      </c>
      <c r="AU131" s="4">
        <f t="shared" si="164"/>
        <v>-0.15420582742400768</v>
      </c>
      <c r="AV131" s="4">
        <f t="shared" si="164"/>
        <v>-0.71525298728691666</v>
      </c>
      <c r="AW131" s="4">
        <f t="shared" si="164"/>
        <v>-0.16683373608628926</v>
      </c>
      <c r="AY131" s="2">
        <f t="shared" si="155"/>
        <v>75.702823007927734</v>
      </c>
      <c r="AZ131" s="2">
        <f t="shared" si="155"/>
        <v>76.008987445301685</v>
      </c>
      <c r="BA131" s="2">
        <f t="shared" si="155"/>
        <v>76.980743842574029</v>
      </c>
      <c r="BB131" s="2">
        <f t="shared" si="155"/>
        <v>75.672383792553276</v>
      </c>
      <c r="BC131" s="2">
        <f t="shared" si="155"/>
        <v>76.057815584664041</v>
      </c>
      <c r="BD131" s="2">
        <f t="shared" si="155"/>
        <v>76.544341090914202</v>
      </c>
      <c r="BE131" s="2">
        <f t="shared" si="155"/>
        <v>77.026510589482513</v>
      </c>
      <c r="BF131" s="2">
        <f t="shared" si="155"/>
        <v>75.921997786509181</v>
      </c>
      <c r="BG131" s="2">
        <f t="shared" si="155"/>
        <v>76.528288193023826</v>
      </c>
      <c r="BH131" s="2">
        <f t="shared" si="155"/>
        <v>76.346479361069086</v>
      </c>
      <c r="BI131" s="2">
        <f t="shared" si="155"/>
        <v>79.072867216827646</v>
      </c>
      <c r="BJ131" s="2">
        <f t="shared" si="155"/>
        <v>79.67194857911781</v>
      </c>
      <c r="BK131" s="2">
        <f t="shared" si="155"/>
        <v>77.738429910474949</v>
      </c>
      <c r="BL131" s="2">
        <f t="shared" si="155"/>
        <v>81.352759799007231</v>
      </c>
      <c r="BM131" s="2">
        <f t="shared" si="155"/>
        <v>81.909725786687488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74.805000000000007</v>
      </c>
      <c r="CF131" s="2">
        <f t="shared" si="156"/>
        <v>77.049000000000007</v>
      </c>
      <c r="CG131" s="2">
        <f t="shared" si="156"/>
        <v>75.316999999999993</v>
      </c>
      <c r="CH131" s="2">
        <f t="shared" si="156"/>
        <v>76.146000000000001</v>
      </c>
      <c r="CI131" s="2">
        <f t="shared" si="156"/>
        <v>76.415000000000006</v>
      </c>
      <c r="CJ131" s="2">
        <f t="shared" si="156"/>
        <v>77.78</v>
      </c>
      <c r="CK131" s="2">
        <f t="shared" si="156"/>
        <v>76.293000000000006</v>
      </c>
      <c r="CL131" s="2">
        <f t="shared" si="156"/>
        <v>77.268000000000001</v>
      </c>
      <c r="CM131" s="2">
        <f t="shared" si="156"/>
        <v>78.049000000000007</v>
      </c>
      <c r="CN131" s="2">
        <f t="shared" si="156"/>
        <v>76.78</v>
      </c>
      <c r="CO131" s="2">
        <f t="shared" si="156"/>
        <v>80.293000000000006</v>
      </c>
      <c r="CP131" s="2">
        <f t="shared" si="156"/>
        <v>81.462999999999994</v>
      </c>
      <c r="CQ131" s="2">
        <f t="shared" si="156"/>
        <v>77.61</v>
      </c>
      <c r="CR131" s="2">
        <f t="shared" si="156"/>
        <v>80.731999999999999</v>
      </c>
      <c r="CS131" s="2">
        <f t="shared" si="156"/>
        <v>81.954999999999998</v>
      </c>
      <c r="CU131" s="2">
        <f t="shared" si="111"/>
        <v>74.805000000000007</v>
      </c>
      <c r="CV131" s="2">
        <f t="shared" si="112"/>
        <v>77.049000000000007</v>
      </c>
      <c r="CW131" s="2">
        <f t="shared" si="113"/>
        <v>75.316999999999993</v>
      </c>
      <c r="CX131" s="2">
        <f t="shared" si="114"/>
        <v>76.146000000000001</v>
      </c>
      <c r="CY131" s="2">
        <f t="shared" si="115"/>
        <v>76.415000000000006</v>
      </c>
      <c r="CZ131" s="2">
        <f t="shared" si="116"/>
        <v>77.78</v>
      </c>
      <c r="DA131" s="2">
        <f t="shared" si="117"/>
        <v>76.293000000000006</v>
      </c>
      <c r="DB131" s="2">
        <f t="shared" si="118"/>
        <v>77.268000000000001</v>
      </c>
      <c r="DC131" s="2">
        <f t="shared" si="119"/>
        <v>78.049000000000007</v>
      </c>
      <c r="DD131" s="2">
        <f t="shared" si="120"/>
        <v>76.78</v>
      </c>
      <c r="DE131" s="2">
        <f t="shared" si="121"/>
        <v>80.293000000000006</v>
      </c>
      <c r="DF131" s="2">
        <f t="shared" si="122"/>
        <v>81.462999999999994</v>
      </c>
      <c r="DG131" s="2">
        <f t="shared" si="123"/>
        <v>77.61</v>
      </c>
      <c r="DH131" s="2">
        <f t="shared" si="124"/>
        <v>80.731999999999999</v>
      </c>
      <c r="DI131" s="2">
        <f t="shared" si="125"/>
        <v>81.954999999999998</v>
      </c>
      <c r="DK131" s="2">
        <f t="shared" si="165"/>
        <v>97.327489429175458</v>
      </c>
      <c r="DL131" s="2">
        <f t="shared" si="165"/>
        <v>104.88381946357666</v>
      </c>
      <c r="DM131" s="2">
        <f t="shared" si="165"/>
        <v>106.57132161089056</v>
      </c>
      <c r="DN131" s="2">
        <f t="shared" si="165"/>
        <v>104.86426341463417</v>
      </c>
      <c r="DO131" s="2">
        <f t="shared" si="165"/>
        <v>100.3717219512195</v>
      </c>
      <c r="DP131" s="2">
        <f t="shared" si="165"/>
        <v>100.63460176106744</v>
      </c>
      <c r="DQ131" s="2">
        <f t="shared" si="165"/>
        <v>99.248477054803757</v>
      </c>
      <c r="DR131" s="2">
        <f t="shared" si="165"/>
        <v>92.109760495318611</v>
      </c>
      <c r="DS131" s="2">
        <f t="shared" si="165"/>
        <v>101.86286046511627</v>
      </c>
      <c r="DT131" s="2">
        <f t="shared" si="165"/>
        <v>99.979259136212633</v>
      </c>
      <c r="DU131" s="2">
        <f t="shared" si="165"/>
        <v>108.14854545454543</v>
      </c>
      <c r="DV131" s="2">
        <f t="shared" si="165"/>
        <v>101.51015569314406</v>
      </c>
      <c r="DW131" s="2">
        <f t="shared" si="165"/>
        <v>105.13550665802342</v>
      </c>
      <c r="DX131" s="2">
        <f t="shared" si="165"/>
        <v>99.576807317073175</v>
      </c>
      <c r="DY131" s="2">
        <f t="shared" si="165"/>
        <v>95.427167338709666</v>
      </c>
      <c r="EA131" s="2">
        <f t="shared" si="153"/>
        <v>75.612627304301341</v>
      </c>
      <c r="EB131" s="2">
        <f t="shared" si="153"/>
        <v>75.911428514212474</v>
      </c>
      <c r="EC131" s="2">
        <f t="shared" si="153"/>
        <v>76.878573799751109</v>
      </c>
      <c r="ED131" s="2">
        <f t="shared" si="153"/>
        <v>75.583863885377156</v>
      </c>
      <c r="EE131" s="2">
        <f t="shared" si="152"/>
        <v>75.980800350281797</v>
      </c>
      <c r="EF131" s="2">
        <f t="shared" si="152"/>
        <v>76.463150180693205</v>
      </c>
      <c r="EG131" s="2">
        <f t="shared" si="152"/>
        <v>76.948406677265496</v>
      </c>
      <c r="EH131" s="2">
        <f t="shared" si="152"/>
        <v>75.861919097744376</v>
      </c>
      <c r="EI131" s="2">
        <f t="shared" si="152"/>
        <v>76.429983956607316</v>
      </c>
      <c r="EJ131" s="2">
        <f t="shared" si="152"/>
        <v>76.257934256811623</v>
      </c>
      <c r="EK131" s="2">
        <f t="shared" si="152"/>
        <v>78.960094449960323</v>
      </c>
      <c r="EL131" s="2">
        <f t="shared" si="152"/>
        <v>79.589759449952027</v>
      </c>
      <c r="EM131" s="2">
        <f t="shared" si="136"/>
        <v>77.642450583432989</v>
      </c>
      <c r="EN131" s="2">
        <f t="shared" si="136"/>
        <v>81.260805314846905</v>
      </c>
      <c r="EO131" s="2">
        <f t="shared" si="136"/>
        <v>81.823893944774923</v>
      </c>
      <c r="EQ131" s="2">
        <f t="shared" si="166"/>
        <v>75.789832438622696</v>
      </c>
      <c r="ER131" s="2">
        <f t="shared" si="166"/>
        <v>75.875111813382347</v>
      </c>
      <c r="ES131" s="2">
        <f t="shared" si="166"/>
        <v>76.844727698346404</v>
      </c>
      <c r="ET131" s="2">
        <f t="shared" si="166"/>
        <v>75.487635465213813</v>
      </c>
      <c r="EU131" s="2">
        <f t="shared" si="166"/>
        <v>75.858596242618376</v>
      </c>
      <c r="EV131" s="2">
        <f t="shared" si="166"/>
        <v>76.495241331588687</v>
      </c>
      <c r="EW131" s="2">
        <f t="shared" si="166"/>
        <v>76.94320449152049</v>
      </c>
      <c r="EX131" s="2">
        <f t="shared" si="166"/>
        <v>75.855757291447873</v>
      </c>
      <c r="EY131" s="2">
        <f t="shared" si="166"/>
        <v>76.38550378695335</v>
      </c>
      <c r="EZ131" s="2">
        <f t="shared" si="166"/>
        <v>76.224515932942396</v>
      </c>
      <c r="FA131" s="2">
        <f t="shared" si="166"/>
        <v>78.838116429293805</v>
      </c>
      <c r="FB131" s="2">
        <f t="shared" si="166"/>
        <v>79.418115353921038</v>
      </c>
      <c r="FC131" s="2">
        <f t="shared" si="166"/>
        <v>77.600320710318314</v>
      </c>
      <c r="FD131" s="2">
        <f t="shared" si="166"/>
        <v>81.254638752321199</v>
      </c>
      <c r="FE131" s="2">
        <f t="shared" si="166"/>
        <v>82.122328494139779</v>
      </c>
      <c r="FG131" s="2">
        <f t="shared" si="167"/>
        <v>0.99590124631351884</v>
      </c>
      <c r="FH131" s="2">
        <f t="shared" si="167"/>
        <v>0.99662025892728279</v>
      </c>
      <c r="FI131" s="2">
        <f t="shared" si="167"/>
        <v>0.99654817615205493</v>
      </c>
      <c r="FJ131" s="2">
        <f t="shared" si="167"/>
        <v>0.99694679921610219</v>
      </c>
      <c r="FK131" s="2">
        <f t="shared" si="167"/>
        <v>0.99679955360033246</v>
      </c>
      <c r="FL131" s="2">
        <f t="shared" si="167"/>
        <v>0.99665452575506974</v>
      </c>
      <c r="FM131" s="2">
        <f t="shared" si="167"/>
        <v>0.99649494296224417</v>
      </c>
      <c r="FN131" s="2">
        <f t="shared" si="167"/>
        <v>0.99629720816208511</v>
      </c>
      <c r="FO131" s="2">
        <f t="shared" si="167"/>
        <v>0.99611612607413791</v>
      </c>
      <c r="FP131" s="2">
        <f t="shared" si="167"/>
        <v>0.99625455865391332</v>
      </c>
      <c r="FQ131" s="2">
        <f t="shared" si="167"/>
        <v>0.9961040979592336</v>
      </c>
      <c r="FR131" s="2">
        <f t="shared" si="167"/>
        <v>0.9961986037093673</v>
      </c>
      <c r="FS131" s="2">
        <f t="shared" si="167"/>
        <v>0.99649948663355847</v>
      </c>
      <c r="FT131" s="2">
        <f t="shared" si="167"/>
        <v>0.99497780934222879</v>
      </c>
      <c r="FU131" s="2">
        <f t="shared" si="167"/>
        <v>0.99380096050147626</v>
      </c>
      <c r="FW131" s="2">
        <f t="shared" si="157"/>
        <v>6.7257218319035968E-3</v>
      </c>
      <c r="FX131" s="2">
        <f t="shared" si="157"/>
        <v>9.919639420630488E-3</v>
      </c>
      <c r="FY131" s="2">
        <f t="shared" si="157"/>
        <v>9.5754656856610141E-3</v>
      </c>
      <c r="FZ131" s="2">
        <f t="shared" si="157"/>
        <v>9.1348441340046022E-3</v>
      </c>
      <c r="GA131" s="2">
        <f t="shared" si="157"/>
        <v>8.5643834733535682E-3</v>
      </c>
      <c r="GB131" s="2">
        <f t="shared" si="157"/>
        <v>1.0156740633679041E-2</v>
      </c>
      <c r="GC131" s="2">
        <f t="shared" si="157"/>
        <v>1.1361840025796002E-2</v>
      </c>
      <c r="GD131" s="2">
        <f t="shared" si="157"/>
        <v>1.3581365891875707E-2</v>
      </c>
      <c r="GE131" s="2">
        <f t="shared" si="157"/>
        <v>1.0653050971901305E-2</v>
      </c>
      <c r="GF131" s="2">
        <f t="shared" si="157"/>
        <v>9.0287810654417714E-3</v>
      </c>
      <c r="GG131" s="2">
        <f t="shared" si="157"/>
        <v>7.7274492822355717E-3</v>
      </c>
      <c r="GH131" s="2">
        <f t="shared" si="157"/>
        <v>6.6357295626192836E-3</v>
      </c>
      <c r="GI131" s="2">
        <f t="shared" si="157"/>
        <v>6.1828629475523082E-3</v>
      </c>
      <c r="GJ131" s="2">
        <f t="shared" si="157"/>
        <v>5.1844091163505811E-3</v>
      </c>
      <c r="GK131" s="2">
        <f t="shared" si="157"/>
        <v>5.0416844750053574E-3</v>
      </c>
      <c r="GM131" s="86">
        <f t="shared" si="158"/>
        <v>1.4990066349323695E-24</v>
      </c>
      <c r="GN131" s="86">
        <f t="shared" si="158"/>
        <v>2.8339645774346654E-52</v>
      </c>
      <c r="GO131" s="86">
        <f t="shared" si="158"/>
        <v>2.7683822116714339E-54</v>
      </c>
      <c r="GP131" s="86">
        <f t="shared" si="158"/>
        <v>3.2399070108639081E-57</v>
      </c>
      <c r="GQ131" s="86">
        <f t="shared" si="158"/>
        <v>5.8396509523233064E-47</v>
      </c>
      <c r="GR131" s="86">
        <f t="shared" si="158"/>
        <v>8.0129525982573978E-46</v>
      </c>
      <c r="GS131" s="86">
        <f t="shared" si="158"/>
        <v>4.3062008282575323E-45</v>
      </c>
      <c r="GT131" s="86">
        <f t="shared" si="158"/>
        <v>2.9338571785711885E-48</v>
      </c>
      <c r="GU131" s="86">
        <f t="shared" si="158"/>
        <v>4.3210663752296751E-48</v>
      </c>
      <c r="GV131" s="86">
        <f t="shared" si="158"/>
        <v>1.065816753285422E-43</v>
      </c>
      <c r="GW131" s="86">
        <f t="shared" si="158"/>
        <v>5.4860810114370972E-52</v>
      </c>
      <c r="GX131" s="86">
        <f t="shared" si="158"/>
        <v>5.2273835238807113E-64</v>
      </c>
      <c r="GY131" s="86">
        <f t="shared" si="158"/>
        <v>9.3294235449657489E-61</v>
      </c>
      <c r="GZ131" s="86">
        <f t="shared" si="158"/>
        <v>2.4790620773330612E-19</v>
      </c>
      <c r="HA131" s="86">
        <f t="shared" si="158"/>
        <v>8.8042711898179477E-14</v>
      </c>
      <c r="HC131" s="86">
        <f t="shared" si="154"/>
        <v>2.0893344877378583E-5</v>
      </c>
      <c r="HD131" s="86">
        <f t="shared" si="154"/>
        <v>3.0917647614511922E-11</v>
      </c>
      <c r="HE131" s="86">
        <f t="shared" si="154"/>
        <v>1.1303229518819194E-12</v>
      </c>
      <c r="HF131" s="86">
        <f t="shared" si="154"/>
        <v>2.2685003088342475E-11</v>
      </c>
      <c r="HG131" s="86">
        <f t="shared" si="154"/>
        <v>8.4963572206634012E-11</v>
      </c>
      <c r="HH131" s="86">
        <f t="shared" si="154"/>
        <v>2.2189287305746983E-12</v>
      </c>
      <c r="HI131" s="86">
        <f t="shared" si="154"/>
        <v>2.4447599181166777E-12</v>
      </c>
      <c r="HJ131" s="86">
        <f t="shared" si="154"/>
        <v>1.3437024723620371E-13</v>
      </c>
      <c r="HK131" s="86">
        <f t="shared" si="154"/>
        <v>4.0136125966489199E-12</v>
      </c>
      <c r="HL131" s="86">
        <f t="shared" si="162"/>
        <v>4.0796158276937217E-12</v>
      </c>
      <c r="HM131" s="86">
        <f t="shared" si="162"/>
        <v>1.0925486298840303E-13</v>
      </c>
      <c r="HN131" s="86">
        <f t="shared" si="162"/>
        <v>1.1341557331413879E-12</v>
      </c>
      <c r="HO131" s="86">
        <f t="shared" si="162"/>
        <v>1.2620629120573215E-11</v>
      </c>
      <c r="HP131" s="86">
        <f t="shared" si="162"/>
        <v>2.9192842641349351E-3</v>
      </c>
      <c r="HQ131" s="86">
        <f t="shared" si="162"/>
        <v>5.8212339665678601E-4</v>
      </c>
      <c r="HS131" s="86">
        <f t="shared" si="159"/>
        <v>9.5843128640760923E-5</v>
      </c>
      <c r="HT131" s="86">
        <f t="shared" si="159"/>
        <v>1.0717817206652334E-3</v>
      </c>
      <c r="HU131" s="86">
        <f t="shared" si="159"/>
        <v>8.0221495793296915E-4</v>
      </c>
      <c r="HV131" s="86">
        <f t="shared" si="159"/>
        <v>1.7118209612106794E-3</v>
      </c>
      <c r="HW131" s="86">
        <f t="shared" si="159"/>
        <v>1.3472374514615592E-3</v>
      </c>
      <c r="HX131" s="86">
        <f t="shared" si="159"/>
        <v>3.1272289943899442E-3</v>
      </c>
      <c r="HY131" s="86">
        <f t="shared" si="159"/>
        <v>2.2562625983438126E-3</v>
      </c>
      <c r="HZ131" s="86">
        <f t="shared" si="159"/>
        <v>2.9349483128220553E-3</v>
      </c>
      <c r="IA131" s="86">
        <f t="shared" si="159"/>
        <v>1.6292672008258069E-3</v>
      </c>
      <c r="IB131" s="86">
        <f t="shared" si="159"/>
        <v>1.1016432461870226E-3</v>
      </c>
      <c r="IC131" s="86">
        <f t="shared" si="159"/>
        <v>5.1971386528617224E-4</v>
      </c>
      <c r="ID131" s="86">
        <f t="shared" si="159"/>
        <v>1.0215907833991756E-4</v>
      </c>
      <c r="IE131" s="86">
        <f t="shared" si="159"/>
        <v>2.5090586281527284E-4</v>
      </c>
      <c r="IF131" s="86">
        <f t="shared" si="159"/>
        <v>3.987319110558584E-4</v>
      </c>
      <c r="IG131" s="86">
        <f t="shared" si="159"/>
        <v>5.199784031286825E-4</v>
      </c>
      <c r="II131" s="86">
        <f t="shared" si="160"/>
        <v>4.1006916033221645E-48</v>
      </c>
      <c r="IJ131" s="86">
        <f t="shared" si="160"/>
        <v>1.6590055381745681E-36</v>
      </c>
      <c r="IK131" s="86">
        <f t="shared" si="160"/>
        <v>1.7376215005100129E-38</v>
      </c>
      <c r="IL131" s="86">
        <f t="shared" si="160"/>
        <v>7.9432411380853494E-37</v>
      </c>
      <c r="IM131" s="86">
        <f t="shared" si="160"/>
        <v>1.0404967452045996E-36</v>
      </c>
      <c r="IN131" s="86">
        <f t="shared" si="160"/>
        <v>3.6355180296826966E-32</v>
      </c>
      <c r="IO131" s="86">
        <f t="shared" si="160"/>
        <v>7.4928617559227244E-33</v>
      </c>
      <c r="IP131" s="86">
        <f t="shared" si="160"/>
        <v>7.5439960811179293E-34</v>
      </c>
      <c r="IQ131" s="86">
        <f t="shared" si="160"/>
        <v>2.9470018764155358E-36</v>
      </c>
      <c r="IR131" s="86">
        <f t="shared" si="160"/>
        <v>1.2154678791647418E-37</v>
      </c>
      <c r="IS131" s="86">
        <f t="shared" si="160"/>
        <v>3.2145718654641788E-39</v>
      </c>
      <c r="IT131" s="86">
        <f t="shared" si="160"/>
        <v>1.4799681789994267E-45</v>
      </c>
      <c r="IU131" s="86">
        <f t="shared" si="160"/>
        <v>3.8921331766322847E-41</v>
      </c>
      <c r="IV131" s="86">
        <f t="shared" si="160"/>
        <v>5.5110190638395198E-28</v>
      </c>
      <c r="IW131" s="86">
        <f t="shared" si="160"/>
        <v>2.7574486439936235E-27</v>
      </c>
      <c r="IY131" s="86">
        <f t="shared" si="161"/>
        <v>1.1673647351813951E-4</v>
      </c>
      <c r="IZ131" s="86">
        <f t="shared" si="161"/>
        <v>1.0717817515828809E-3</v>
      </c>
      <c r="JA131" s="86">
        <f t="shared" si="161"/>
        <v>8.0221495906329209E-4</v>
      </c>
      <c r="JB131" s="86">
        <f t="shared" si="161"/>
        <v>1.7118209838956826E-3</v>
      </c>
      <c r="JC131" s="86">
        <f t="shared" si="161"/>
        <v>1.3472375364251314E-3</v>
      </c>
      <c r="JD131" s="86">
        <f t="shared" si="161"/>
        <v>3.1272289966088728E-3</v>
      </c>
      <c r="JE131" s="86">
        <f t="shared" si="161"/>
        <v>2.2562626007885727E-3</v>
      </c>
      <c r="JF131" s="86">
        <f t="shared" si="161"/>
        <v>2.9349483129564257E-3</v>
      </c>
      <c r="JG131" s="86">
        <f t="shared" si="161"/>
        <v>1.6292672048394195E-3</v>
      </c>
      <c r="JH131" s="86">
        <f t="shared" si="161"/>
        <v>1.1016432502666384E-3</v>
      </c>
      <c r="JI131" s="86">
        <f t="shared" si="161"/>
        <v>5.1971386539542707E-4</v>
      </c>
      <c r="JJ131" s="86">
        <f t="shared" si="161"/>
        <v>1.0215907947407329E-4</v>
      </c>
      <c r="JK131" s="86">
        <f t="shared" si="161"/>
        <v>2.5090587543590194E-4</v>
      </c>
      <c r="JL131" s="86">
        <f t="shared" si="161"/>
        <v>3.3180161751907942E-3</v>
      </c>
      <c r="JM131" s="86">
        <f t="shared" si="161"/>
        <v>1.1021017998735113E-3</v>
      </c>
    </row>
    <row r="132" spans="2:273" x14ac:dyDescent="0.25">
      <c r="B132" s="2">
        <v>105</v>
      </c>
      <c r="C132" s="37">
        <v>76.78</v>
      </c>
      <c r="D132" s="37">
        <v>75.171000000000006</v>
      </c>
      <c r="E132" s="37">
        <v>75.512</v>
      </c>
      <c r="F132" s="37">
        <v>76.462999999999994</v>
      </c>
      <c r="G132" s="37">
        <v>76.683000000000007</v>
      </c>
      <c r="H132" s="37">
        <v>77.731999999999999</v>
      </c>
      <c r="I132" s="37">
        <v>78.462999999999994</v>
      </c>
      <c r="J132" s="37">
        <v>77.049000000000007</v>
      </c>
      <c r="K132" s="37">
        <v>77.878</v>
      </c>
      <c r="L132" s="37">
        <v>77.561000000000007</v>
      </c>
      <c r="M132" s="37">
        <v>79.072999999999993</v>
      </c>
      <c r="N132" s="37">
        <v>79.927000000000007</v>
      </c>
      <c r="O132" s="37">
        <v>79.024000000000001</v>
      </c>
      <c r="P132" s="37">
        <v>82.097999999999999</v>
      </c>
      <c r="Q132" s="37">
        <v>81.817999999999998</v>
      </c>
      <c r="S132" s="4">
        <f t="shared" si="163"/>
        <v>75.620800161269329</v>
      </c>
      <c r="T132" s="4">
        <f t="shared" si="163"/>
        <v>75.941199767772531</v>
      </c>
      <c r="U132" s="4">
        <f t="shared" si="163"/>
        <v>76.883873291237151</v>
      </c>
      <c r="V132" s="4">
        <f t="shared" si="163"/>
        <v>75.649280099933819</v>
      </c>
      <c r="W132" s="4">
        <f t="shared" si="163"/>
        <v>76.005516559287059</v>
      </c>
      <c r="X132" s="4">
        <f t="shared" si="163"/>
        <v>76.660631554468083</v>
      </c>
      <c r="Y132" s="4">
        <f t="shared" si="163"/>
        <v>77.114479505060899</v>
      </c>
      <c r="Z132" s="4">
        <f t="shared" si="163"/>
        <v>76.057774086203452</v>
      </c>
      <c r="AA132" s="4">
        <f t="shared" si="163"/>
        <v>76.562904783710692</v>
      </c>
      <c r="AB132" s="4">
        <f t="shared" si="163"/>
        <v>76.339583353135623</v>
      </c>
      <c r="AC132" s="4">
        <f t="shared" si="163"/>
        <v>78.983004138344469</v>
      </c>
      <c r="AD132" s="4">
        <f t="shared" si="163"/>
        <v>79.495449568048173</v>
      </c>
      <c r="AE132" s="4">
        <f t="shared" si="163"/>
        <v>77.63818342277871</v>
      </c>
      <c r="AF132" s="4">
        <f t="shared" si="163"/>
        <v>81.369901373597187</v>
      </c>
      <c r="AG132" s="4">
        <f t="shared" si="163"/>
        <v>82.18587588003578</v>
      </c>
      <c r="AI132" s="4">
        <f t="shared" si="164"/>
        <v>1.1591998387306717</v>
      </c>
      <c r="AJ132" s="4">
        <f t="shared" si="164"/>
        <v>-0.77019976777252452</v>
      </c>
      <c r="AK132" s="4">
        <f t="shared" si="164"/>
        <v>-1.3718732912371507</v>
      </c>
      <c r="AL132" s="4">
        <f t="shared" si="164"/>
        <v>0.81371990006617523</v>
      </c>
      <c r="AM132" s="4">
        <f t="shared" si="164"/>
        <v>0.67748344071294753</v>
      </c>
      <c r="AN132" s="4">
        <f t="shared" si="164"/>
        <v>1.0713684455319168</v>
      </c>
      <c r="AO132" s="4">
        <f t="shared" si="164"/>
        <v>1.3485204949390948</v>
      </c>
      <c r="AP132" s="4">
        <f t="shared" si="164"/>
        <v>0.99122591379655489</v>
      </c>
      <c r="AQ132" s="4">
        <f t="shared" si="164"/>
        <v>1.3150952162893077</v>
      </c>
      <c r="AR132" s="4">
        <f t="shared" si="164"/>
        <v>1.2214166468643839</v>
      </c>
      <c r="AS132" s="4">
        <f t="shared" si="164"/>
        <v>8.9995861655523868E-2</v>
      </c>
      <c r="AT132" s="4">
        <f t="shared" si="164"/>
        <v>0.43155043195183396</v>
      </c>
      <c r="AU132" s="4">
        <f t="shared" si="164"/>
        <v>1.3858165772212914</v>
      </c>
      <c r="AV132" s="4">
        <f t="shared" si="164"/>
        <v>0.72809862640281153</v>
      </c>
      <c r="AW132" s="4">
        <f t="shared" si="164"/>
        <v>-0.36787588003578264</v>
      </c>
      <c r="AY132" s="2">
        <f t="shared" si="155"/>
        <v>75.620149810910661</v>
      </c>
      <c r="AZ132" s="2">
        <f t="shared" si="155"/>
        <v>75.90767775853783</v>
      </c>
      <c r="BA132" s="2">
        <f t="shared" si="155"/>
        <v>76.852528573078033</v>
      </c>
      <c r="BB132" s="2">
        <f t="shared" si="155"/>
        <v>75.550425457449222</v>
      </c>
      <c r="BC132" s="2">
        <f t="shared" si="155"/>
        <v>75.912200487688239</v>
      </c>
      <c r="BD132" s="2">
        <f t="shared" si="155"/>
        <v>76.454422641773505</v>
      </c>
      <c r="BE132" s="2">
        <f t="shared" si="155"/>
        <v>76.910379139299494</v>
      </c>
      <c r="BF132" s="2">
        <f t="shared" si="155"/>
        <v>75.803772284410755</v>
      </c>
      <c r="BG132" s="2">
        <f t="shared" si="155"/>
        <v>76.386811221968784</v>
      </c>
      <c r="BH132" s="2">
        <f t="shared" si="155"/>
        <v>76.206609218539796</v>
      </c>
      <c r="BI132" s="2">
        <f t="shared" si="155"/>
        <v>78.913371410874035</v>
      </c>
      <c r="BJ132" s="2">
        <f t="shared" si="155"/>
        <v>79.476333983666336</v>
      </c>
      <c r="BK132" s="2">
        <f t="shared" si="155"/>
        <v>77.596024365793085</v>
      </c>
      <c r="BL132" s="2">
        <f t="shared" si="155"/>
        <v>81.236108084526535</v>
      </c>
      <c r="BM132" s="2">
        <f t="shared" si="155"/>
        <v>81.865510834782711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76.78</v>
      </c>
      <c r="CF132" s="2">
        <f t="shared" si="156"/>
        <v>75.171000000000006</v>
      </c>
      <c r="CG132" s="2">
        <f t="shared" si="156"/>
        <v>75.512</v>
      </c>
      <c r="CH132" s="2">
        <f t="shared" si="156"/>
        <v>76.462999999999994</v>
      </c>
      <c r="CI132" s="2">
        <f t="shared" si="156"/>
        <v>76.683000000000007</v>
      </c>
      <c r="CJ132" s="2">
        <f t="shared" si="156"/>
        <v>77.731999999999999</v>
      </c>
      <c r="CK132" s="2">
        <f t="shared" si="156"/>
        <v>78.462999999999994</v>
      </c>
      <c r="CL132" s="2">
        <f t="shared" si="156"/>
        <v>77.049000000000007</v>
      </c>
      <c r="CM132" s="2">
        <f t="shared" si="156"/>
        <v>77.878</v>
      </c>
      <c r="CN132" s="2">
        <f t="shared" si="156"/>
        <v>77.561000000000007</v>
      </c>
      <c r="CO132" s="2">
        <f t="shared" si="156"/>
        <v>79.072999999999993</v>
      </c>
      <c r="CP132" s="2">
        <f t="shared" si="156"/>
        <v>79.927000000000007</v>
      </c>
      <c r="CQ132" s="2">
        <f t="shared" si="156"/>
        <v>79.024000000000001</v>
      </c>
      <c r="CR132" s="2">
        <f t="shared" si="156"/>
        <v>82.097999999999999</v>
      </c>
      <c r="CS132" s="2">
        <f t="shared" si="156"/>
        <v>81.817999999999998</v>
      </c>
      <c r="CU132" s="2">
        <f t="shared" si="111"/>
        <v>76.78</v>
      </c>
      <c r="CV132" s="2">
        <f t="shared" si="112"/>
        <v>75.171000000000006</v>
      </c>
      <c r="CW132" s="2">
        <f t="shared" si="113"/>
        <v>75.512</v>
      </c>
      <c r="CX132" s="2">
        <f t="shared" si="114"/>
        <v>76.462999999999994</v>
      </c>
      <c r="CY132" s="2">
        <f t="shared" si="115"/>
        <v>76.683000000000007</v>
      </c>
      <c r="CZ132" s="2">
        <f t="shared" si="116"/>
        <v>77.731999999999999</v>
      </c>
      <c r="DA132" s="2">
        <f t="shared" si="117"/>
        <v>78.462999999999994</v>
      </c>
      <c r="DB132" s="2">
        <f t="shared" si="118"/>
        <v>77.049000000000007</v>
      </c>
      <c r="DC132" s="2">
        <f t="shared" si="119"/>
        <v>77.878</v>
      </c>
      <c r="DD132" s="2">
        <f t="shared" si="120"/>
        <v>77.561000000000007</v>
      </c>
      <c r="DE132" s="2">
        <f t="shared" si="121"/>
        <v>79.072999999999993</v>
      </c>
      <c r="DF132" s="2">
        <f t="shared" si="122"/>
        <v>79.927000000000007</v>
      </c>
      <c r="DG132" s="2">
        <f t="shared" si="123"/>
        <v>79.024000000000001</v>
      </c>
      <c r="DH132" s="2">
        <f t="shared" si="124"/>
        <v>82.097999999999999</v>
      </c>
      <c r="DI132" s="2">
        <f t="shared" si="125"/>
        <v>81.817999999999998</v>
      </c>
      <c r="DK132" s="2">
        <f t="shared" si="165"/>
        <v>97.508741367159956</v>
      </c>
      <c r="DL132" s="2">
        <f t="shared" si="165"/>
        <v>105.13068470950488</v>
      </c>
      <c r="DM132" s="2">
        <f t="shared" si="165"/>
        <v>106.8259114334333</v>
      </c>
      <c r="DN132" s="2">
        <f t="shared" si="165"/>
        <v>105.09439024390247</v>
      </c>
      <c r="DO132" s="2">
        <f t="shared" si="165"/>
        <v>100.5343850174216</v>
      </c>
      <c r="DP132" s="2">
        <f t="shared" si="165"/>
        <v>100.79291065013641</v>
      </c>
      <c r="DQ132" s="2">
        <f t="shared" si="165"/>
        <v>99.373633038921739</v>
      </c>
      <c r="DR132" s="2">
        <f t="shared" si="165"/>
        <v>92.133600422832956</v>
      </c>
      <c r="DS132" s="2">
        <f t="shared" si="165"/>
        <v>102.00028907681465</v>
      </c>
      <c r="DT132" s="2">
        <f t="shared" si="165"/>
        <v>100.07118604651163</v>
      </c>
      <c r="DU132" s="2">
        <f t="shared" si="165"/>
        <v>108.32405454545453</v>
      </c>
      <c r="DV132" s="2">
        <f t="shared" si="165"/>
        <v>101.61162156448202</v>
      </c>
      <c r="DW132" s="2">
        <f t="shared" si="165"/>
        <v>105.27218366961081</v>
      </c>
      <c r="DX132" s="2">
        <f t="shared" si="165"/>
        <v>99.69558536585366</v>
      </c>
      <c r="DY132" s="2">
        <f t="shared" si="165"/>
        <v>95.546151759530773</v>
      </c>
      <c r="EA132" s="2">
        <f t="shared" si="153"/>
        <v>75.536820732033107</v>
      </c>
      <c r="EB132" s="2">
        <f t="shared" si="153"/>
        <v>75.817604087517736</v>
      </c>
      <c r="EC132" s="2">
        <f t="shared" si="153"/>
        <v>76.758120843612872</v>
      </c>
      <c r="ED132" s="2">
        <f t="shared" si="153"/>
        <v>75.468672734934685</v>
      </c>
      <c r="EE132" s="2">
        <f t="shared" si="152"/>
        <v>75.841005745276377</v>
      </c>
      <c r="EF132" s="2">
        <f t="shared" si="152"/>
        <v>76.379688619065874</v>
      </c>
      <c r="EG132" s="2">
        <f t="shared" si="152"/>
        <v>76.838305564387909</v>
      </c>
      <c r="EH132" s="2">
        <f t="shared" si="152"/>
        <v>75.748456390977466</v>
      </c>
      <c r="EI132" s="2">
        <f t="shared" si="152"/>
        <v>76.296105586579387</v>
      </c>
      <c r="EJ132" s="2">
        <f t="shared" si="152"/>
        <v>76.12502052328125</v>
      </c>
      <c r="EK132" s="2">
        <f t="shared" si="152"/>
        <v>78.809289986365982</v>
      </c>
      <c r="EL132" s="2">
        <f t="shared" si="152"/>
        <v>79.400308906299969</v>
      </c>
      <c r="EM132" s="2">
        <f t="shared" si="136"/>
        <v>77.507586948006448</v>
      </c>
      <c r="EN132" s="2">
        <f t="shared" si="136"/>
        <v>81.151175043327555</v>
      </c>
      <c r="EO132" s="2">
        <f t="shared" si="136"/>
        <v>81.786555890970433</v>
      </c>
      <c r="EQ132" s="2">
        <f t="shared" si="166"/>
        <v>75.695038790410067</v>
      </c>
      <c r="ER132" s="2">
        <f t="shared" si="166"/>
        <v>75.789380235609045</v>
      </c>
      <c r="ES132" s="2">
        <f t="shared" si="166"/>
        <v>76.731669577691264</v>
      </c>
      <c r="ET132" s="2">
        <f t="shared" si="166"/>
        <v>75.392348481864801</v>
      </c>
      <c r="EU132" s="2">
        <f t="shared" si="166"/>
        <v>75.744913132166687</v>
      </c>
      <c r="EV132" s="2">
        <f t="shared" si="166"/>
        <v>76.399884465732683</v>
      </c>
      <c r="EW132" s="2">
        <f t="shared" si="166"/>
        <v>76.839414206427278</v>
      </c>
      <c r="EX132" s="2">
        <f t="shared" si="166"/>
        <v>75.746133474922402</v>
      </c>
      <c r="EY132" s="2">
        <f t="shared" si="166"/>
        <v>76.264124630127327</v>
      </c>
      <c r="EZ132" s="2">
        <f t="shared" si="166"/>
        <v>76.101204224037488</v>
      </c>
      <c r="FA132" s="2">
        <f t="shared" si="166"/>
        <v>78.712015477537193</v>
      </c>
      <c r="FB132" s="2">
        <f t="shared" si="166"/>
        <v>79.262037121515448</v>
      </c>
      <c r="FC132" s="2">
        <f t="shared" si="166"/>
        <v>77.473856162822727</v>
      </c>
      <c r="FD132" s="2">
        <f t="shared" si="166"/>
        <v>81.143548898505429</v>
      </c>
      <c r="FE132" s="2">
        <f t="shared" si="166"/>
        <v>81.989501805078319</v>
      </c>
      <c r="FG132" s="2">
        <f t="shared" si="167"/>
        <v>0.99626054359046967</v>
      </c>
      <c r="FH132" s="2">
        <f t="shared" si="167"/>
        <v>0.99691672260064368</v>
      </c>
      <c r="FI132" s="2">
        <f t="shared" si="167"/>
        <v>0.99685094279376341</v>
      </c>
      <c r="FJ132" s="2">
        <f t="shared" si="167"/>
        <v>0.99721469952335329</v>
      </c>
      <c r="FK132" s="2">
        <f t="shared" si="167"/>
        <v>0.99708033600193546</v>
      </c>
      <c r="FL132" s="2">
        <f t="shared" si="167"/>
        <v>0.99694799282030733</v>
      </c>
      <c r="FM132" s="2">
        <f t="shared" si="167"/>
        <v>0.99680236381553766</v>
      </c>
      <c r="FN132" s="2">
        <f t="shared" si="167"/>
        <v>0.99662191310849946</v>
      </c>
      <c r="FO132" s="2">
        <f t="shared" si="167"/>
        <v>0.99645665398208183</v>
      </c>
      <c r="FP132" s="2">
        <f t="shared" si="167"/>
        <v>0.99658299079065504</v>
      </c>
      <c r="FQ132" s="2">
        <f t="shared" si="167"/>
        <v>0.99644567669785233</v>
      </c>
      <c r="FR132" s="2">
        <f t="shared" si="167"/>
        <v>0.99653192537086577</v>
      </c>
      <c r="FS132" s="2">
        <f t="shared" si="167"/>
        <v>0.99680651024855338</v>
      </c>
      <c r="FT132" s="2">
        <f t="shared" si="167"/>
        <v>0.99541768276441822</v>
      </c>
      <c r="FU132" s="2">
        <f t="shared" si="167"/>
        <v>0.99434332335919384</v>
      </c>
      <c r="FW132" s="2">
        <f t="shared" si="157"/>
        <v>7.3698251692421784E-3</v>
      </c>
      <c r="FX132" s="2">
        <f t="shared" si="157"/>
        <v>1.0866269004658858E-2</v>
      </c>
      <c r="FY132" s="2">
        <f t="shared" si="157"/>
        <v>1.0489598802722525E-2</v>
      </c>
      <c r="FZ132" s="2">
        <f t="shared" si="157"/>
        <v>1.0007337818344756E-2</v>
      </c>
      <c r="GA132" s="2">
        <f t="shared" si="157"/>
        <v>9.3829068686652681E-3</v>
      </c>
      <c r="GB132" s="2">
        <f t="shared" si="157"/>
        <v>1.1125742488975427E-2</v>
      </c>
      <c r="GC132" s="2">
        <f t="shared" si="157"/>
        <v>1.2444368714806746E-2</v>
      </c>
      <c r="GD132" s="2">
        <f t="shared" si="157"/>
        <v>1.4872184466468218E-2</v>
      </c>
      <c r="GE132" s="2">
        <f t="shared" si="157"/>
        <v>1.1668845024223303E-2</v>
      </c>
      <c r="GF132" s="2">
        <f t="shared" si="157"/>
        <v>9.8912455048228622E-3</v>
      </c>
      <c r="GG132" s="2">
        <f t="shared" si="157"/>
        <v>8.4666674920464459E-3</v>
      </c>
      <c r="GH132" s="2">
        <f t="shared" si="157"/>
        <v>7.2712776855394E-3</v>
      </c>
      <c r="GI132" s="2">
        <f t="shared" si="157"/>
        <v>6.7753328480152147E-3</v>
      </c>
      <c r="GJ132" s="2">
        <f t="shared" si="157"/>
        <v>5.6817496445658727E-3</v>
      </c>
      <c r="GK132" s="2">
        <f t="shared" si="157"/>
        <v>5.5254094697599317E-3</v>
      </c>
      <c r="GM132" s="86">
        <f t="shared" si="158"/>
        <v>9.6657332738050584E-26</v>
      </c>
      <c r="GN132" s="86">
        <f t="shared" si="158"/>
        <v>7.1547327567323998E-55</v>
      </c>
      <c r="GO132" s="86">
        <f t="shared" si="158"/>
        <v>5.751533452714237E-57</v>
      </c>
      <c r="GP132" s="86">
        <f t="shared" si="158"/>
        <v>4.8009169612436468E-60</v>
      </c>
      <c r="GQ132" s="86">
        <f t="shared" si="158"/>
        <v>2.7337344285201825E-49</v>
      </c>
      <c r="GR132" s="86">
        <f t="shared" si="158"/>
        <v>4.4984358235208875E-48</v>
      </c>
      <c r="GS132" s="86">
        <f t="shared" si="158"/>
        <v>2.665600140957248E-47</v>
      </c>
      <c r="GT132" s="86">
        <f t="shared" si="158"/>
        <v>1.2302933513294945E-50</v>
      </c>
      <c r="GU132" s="86">
        <f t="shared" si="158"/>
        <v>1.7785632640120622E-50</v>
      </c>
      <c r="GV132" s="86">
        <f t="shared" si="158"/>
        <v>7.3779663469091164E-46</v>
      </c>
      <c r="GW132" s="86">
        <f t="shared" si="158"/>
        <v>1.402415887478037E-54</v>
      </c>
      <c r="GX132" s="86">
        <f t="shared" si="158"/>
        <v>3.0050423538551219E-67</v>
      </c>
      <c r="GY132" s="86">
        <f t="shared" si="158"/>
        <v>8.3525886043467298E-64</v>
      </c>
      <c r="GZ132" s="86">
        <f t="shared" si="158"/>
        <v>2.8673483865416223E-20</v>
      </c>
      <c r="HA132" s="86">
        <f t="shared" si="158"/>
        <v>2.1336591296464697E-14</v>
      </c>
      <c r="HC132" s="86">
        <f t="shared" si="154"/>
        <v>6.2369605554142498E-6</v>
      </c>
      <c r="HD132" s="86">
        <f t="shared" si="154"/>
        <v>1.8306624394280893E-12</v>
      </c>
      <c r="HE132" s="86">
        <f t="shared" si="154"/>
        <v>4.8602891386816594E-14</v>
      </c>
      <c r="HF132" s="86">
        <f t="shared" si="154"/>
        <v>1.3524256635225165E-12</v>
      </c>
      <c r="HG132" s="86">
        <f t="shared" si="154"/>
        <v>5.871892414986289E-12</v>
      </c>
      <c r="HH132" s="86">
        <f t="shared" si="154"/>
        <v>1.1205259654387466E-13</v>
      </c>
      <c r="HI132" s="86">
        <f t="shared" si="154"/>
        <v>1.3650021551418094E-13</v>
      </c>
      <c r="HJ132" s="86">
        <f t="shared" si="154"/>
        <v>6.028999594721017E-15</v>
      </c>
      <c r="HK132" s="86">
        <f t="shared" si="154"/>
        <v>2.4359084762817254E-13</v>
      </c>
      <c r="HL132" s="86">
        <f t="shared" si="162"/>
        <v>2.2250552712534753E-13</v>
      </c>
      <c r="HM132" s="86">
        <f t="shared" si="162"/>
        <v>3.2522025193659063E-15</v>
      </c>
      <c r="HN132" s="86">
        <f t="shared" si="162"/>
        <v>3.7844540851076443E-14</v>
      </c>
      <c r="HO132" s="86">
        <f t="shared" si="162"/>
        <v>5.3090972255990166E-13</v>
      </c>
      <c r="HP132" s="86">
        <f t="shared" si="162"/>
        <v>1.5006042725072967E-3</v>
      </c>
      <c r="HQ132" s="86">
        <f t="shared" si="162"/>
        <v>2.5892357177863712E-4</v>
      </c>
      <c r="HS132" s="86">
        <f t="shared" si="159"/>
        <v>1.7698705940583272E-4</v>
      </c>
      <c r="HT132" s="86">
        <f t="shared" si="159"/>
        <v>1.7539604159069592E-3</v>
      </c>
      <c r="HU132" s="86">
        <f t="shared" si="159"/>
        <v>1.3403148691443049E-3</v>
      </c>
      <c r="HV132" s="86">
        <f t="shared" si="159"/>
        <v>2.7348543808008593E-3</v>
      </c>
      <c r="HW132" s="86">
        <f t="shared" si="159"/>
        <v>2.1564782391674925E-3</v>
      </c>
      <c r="HX132" s="86">
        <f t="shared" si="159"/>
        <v>4.7808692925325347E-3</v>
      </c>
      <c r="HY132" s="86">
        <f t="shared" si="159"/>
        <v>3.547561448128676E-3</v>
      </c>
      <c r="HZ132" s="86">
        <f t="shared" si="159"/>
        <v>4.6852094297102119E-3</v>
      </c>
      <c r="IA132" s="86">
        <f t="shared" si="159"/>
        <v>2.6391491964106932E-3</v>
      </c>
      <c r="IB132" s="86">
        <f t="shared" si="159"/>
        <v>1.7971817731134948E-3</v>
      </c>
      <c r="IC132" s="86">
        <f t="shared" si="159"/>
        <v>8.6646867279905335E-4</v>
      </c>
      <c r="ID132" s="86">
        <f t="shared" si="159"/>
        <v>1.8480214262790468E-4</v>
      </c>
      <c r="IE132" s="86">
        <f t="shared" si="159"/>
        <v>4.2445434689948136E-4</v>
      </c>
      <c r="IF132" s="86">
        <f t="shared" si="159"/>
        <v>6.3340553170354466E-4</v>
      </c>
      <c r="IG132" s="86">
        <f t="shared" si="159"/>
        <v>8.1170260509732639E-4</v>
      </c>
      <c r="II132" s="86">
        <f t="shared" si="160"/>
        <v>2.0235412704263616E-46</v>
      </c>
      <c r="IJ132" s="86">
        <f t="shared" si="160"/>
        <v>3.9662477479783478E-35</v>
      </c>
      <c r="IK132" s="86">
        <f t="shared" si="160"/>
        <v>4.8458819753034407E-37</v>
      </c>
      <c r="IL132" s="86">
        <f t="shared" si="160"/>
        <v>1.8478453203305816E-35</v>
      </c>
      <c r="IM132" s="86">
        <f t="shared" si="160"/>
        <v>2.2956341408318015E-35</v>
      </c>
      <c r="IN132" s="86">
        <f t="shared" si="160"/>
        <v>5.9495038338042003E-31</v>
      </c>
      <c r="IO132" s="86">
        <f t="shared" si="160"/>
        <v>1.4023636631968223E-31</v>
      </c>
      <c r="IP132" s="86">
        <f t="shared" si="160"/>
        <v>1.7579040897335819E-32</v>
      </c>
      <c r="IQ132" s="86">
        <f t="shared" si="160"/>
        <v>7.2382987023832599E-35</v>
      </c>
      <c r="IR132" s="86">
        <f t="shared" si="160"/>
        <v>3.0163265078053724E-36</v>
      </c>
      <c r="IS132" s="86">
        <f t="shared" si="160"/>
        <v>8.2440889997287342E-38</v>
      </c>
      <c r="IT132" s="86">
        <f t="shared" si="160"/>
        <v>5.8373354320760765E-44</v>
      </c>
      <c r="IU132" s="86">
        <f t="shared" si="160"/>
        <v>1.0138818329861854E-39</v>
      </c>
      <c r="IV132" s="86">
        <f t="shared" si="160"/>
        <v>4.5282867801116659E-27</v>
      </c>
      <c r="IW132" s="86">
        <f t="shared" si="160"/>
        <v>2.1204579926145631E-26</v>
      </c>
      <c r="IY132" s="86">
        <f t="shared" si="161"/>
        <v>1.8322401996124696E-4</v>
      </c>
      <c r="IZ132" s="86">
        <f t="shared" si="161"/>
        <v>1.7539604177376216E-3</v>
      </c>
      <c r="JA132" s="86">
        <f t="shared" si="161"/>
        <v>1.3403148691929078E-3</v>
      </c>
      <c r="JB132" s="86">
        <f t="shared" si="161"/>
        <v>2.7348543821532848E-3</v>
      </c>
      <c r="JC132" s="86">
        <f t="shared" si="161"/>
        <v>2.1564782450393849E-3</v>
      </c>
      <c r="JD132" s="86">
        <f t="shared" si="161"/>
        <v>4.7808692926445875E-3</v>
      </c>
      <c r="JE132" s="86">
        <f t="shared" si="161"/>
        <v>3.5475614482651761E-3</v>
      </c>
      <c r="JF132" s="86">
        <f t="shared" si="161"/>
        <v>4.685209429716241E-3</v>
      </c>
      <c r="JG132" s="86">
        <f t="shared" si="161"/>
        <v>2.6391491966542839E-3</v>
      </c>
      <c r="JH132" s="86">
        <f t="shared" si="161"/>
        <v>1.7971817733360004E-3</v>
      </c>
      <c r="JI132" s="86">
        <f t="shared" si="161"/>
        <v>8.6646867280230553E-4</v>
      </c>
      <c r="JJ132" s="86">
        <f t="shared" si="161"/>
        <v>1.8480214266574922E-4</v>
      </c>
      <c r="JK132" s="86">
        <f t="shared" si="161"/>
        <v>4.244543474303911E-4</v>
      </c>
      <c r="JL132" s="86">
        <f t="shared" si="161"/>
        <v>2.1340098042108412E-3</v>
      </c>
      <c r="JM132" s="86">
        <f t="shared" si="161"/>
        <v>1.0706261768973001E-3</v>
      </c>
    </row>
    <row r="133" spans="2:273" x14ac:dyDescent="0.25">
      <c r="B133" s="2">
        <v>106</v>
      </c>
      <c r="C133" s="37">
        <v>74.927000000000007</v>
      </c>
      <c r="D133" s="37">
        <v>76.805000000000007</v>
      </c>
      <c r="E133" s="37">
        <v>76.878</v>
      </c>
      <c r="F133" s="37">
        <v>75.462999999999994</v>
      </c>
      <c r="G133" s="37">
        <v>77.22</v>
      </c>
      <c r="H133" s="37">
        <v>78.584999999999994</v>
      </c>
      <c r="I133" s="37">
        <v>77.537000000000006</v>
      </c>
      <c r="J133" s="37">
        <v>76.340999999999994</v>
      </c>
      <c r="K133" s="37">
        <v>77.634</v>
      </c>
      <c r="L133" s="37">
        <v>77.805000000000007</v>
      </c>
      <c r="M133" s="37">
        <v>79.902000000000001</v>
      </c>
      <c r="N133" s="37">
        <v>79.488</v>
      </c>
      <c r="O133" s="37">
        <v>77.828999999999994</v>
      </c>
      <c r="P133" s="37">
        <v>81.097999999999999</v>
      </c>
      <c r="Q133" s="37">
        <v>81.614000000000004</v>
      </c>
      <c r="S133" s="4">
        <f t="shared" si="163"/>
        <v>75.539083852060372</v>
      </c>
      <c r="T133" s="4">
        <f t="shared" si="163"/>
        <v>75.858693539198242</v>
      </c>
      <c r="U133" s="4">
        <f t="shared" si="163"/>
        <v>76.774259263882257</v>
      </c>
      <c r="V133" s="4">
        <f t="shared" si="163"/>
        <v>75.577953091705069</v>
      </c>
      <c r="W133" s="4">
        <f t="shared" si="163"/>
        <v>75.908189254934825</v>
      </c>
      <c r="X133" s="4">
        <f t="shared" si="163"/>
        <v>76.662843573493589</v>
      </c>
      <c r="Y133" s="4">
        <f t="shared" si="163"/>
        <v>77.097404848326377</v>
      </c>
      <c r="Z133" s="4">
        <f t="shared" si="163"/>
        <v>76.066268233063511</v>
      </c>
      <c r="AA133" s="4">
        <f t="shared" si="163"/>
        <v>76.514429675330291</v>
      </c>
      <c r="AB133" s="4">
        <f t="shared" si="163"/>
        <v>76.271974396407359</v>
      </c>
      <c r="AC133" s="4">
        <f t="shared" si="163"/>
        <v>78.864402487643787</v>
      </c>
      <c r="AD133" s="4">
        <f t="shared" si="163"/>
        <v>79.313918755302055</v>
      </c>
      <c r="AE133" s="4">
        <f t="shared" si="163"/>
        <v>77.521887619252993</v>
      </c>
      <c r="AF133" s="4">
        <f t="shared" si="163"/>
        <v>81.318873748747222</v>
      </c>
      <c r="AG133" s="4">
        <f t="shared" si="163"/>
        <v>82.299190214351938</v>
      </c>
      <c r="AI133" s="4">
        <f t="shared" si="164"/>
        <v>-0.61208385206036553</v>
      </c>
      <c r="AJ133" s="4">
        <f t="shared" si="164"/>
        <v>0.94630646080176462</v>
      </c>
      <c r="AK133" s="4">
        <f t="shared" si="164"/>
        <v>0.10374073611774293</v>
      </c>
      <c r="AL133" s="4">
        <f t="shared" si="164"/>
        <v>-0.11495309170507539</v>
      </c>
      <c r="AM133" s="4">
        <f t="shared" si="164"/>
        <v>1.3118107450651735</v>
      </c>
      <c r="AN133" s="4">
        <f t="shared" si="164"/>
        <v>1.9221564265064046</v>
      </c>
      <c r="AO133" s="4">
        <f t="shared" si="164"/>
        <v>0.43959515167362895</v>
      </c>
      <c r="AP133" s="4">
        <f t="shared" si="164"/>
        <v>0.27473176693648327</v>
      </c>
      <c r="AQ133" s="4">
        <f t="shared" si="164"/>
        <v>1.1195703246697093</v>
      </c>
      <c r="AR133" s="4">
        <f t="shared" si="164"/>
        <v>1.5330256035926482</v>
      </c>
      <c r="AS133" s="4">
        <f t="shared" si="164"/>
        <v>1.0375975123562142</v>
      </c>
      <c r="AT133" s="4">
        <f t="shared" si="164"/>
        <v>0.17408124469794473</v>
      </c>
      <c r="AU133" s="4">
        <f t="shared" si="164"/>
        <v>0.3071123807470002</v>
      </c>
      <c r="AV133" s="4">
        <f t="shared" si="164"/>
        <v>-0.22087374874722343</v>
      </c>
      <c r="AW133" s="4">
        <f t="shared" si="164"/>
        <v>-0.68519021435193395</v>
      </c>
      <c r="AY133" s="2">
        <f t="shared" si="155"/>
        <v>75.537973678868738</v>
      </c>
      <c r="AZ133" s="2">
        <f t="shared" si="155"/>
        <v>75.806948567357594</v>
      </c>
      <c r="BA133" s="2">
        <f t="shared" si="155"/>
        <v>76.724904196902273</v>
      </c>
      <c r="BB133" s="2">
        <f t="shared" si="155"/>
        <v>75.42901490717</v>
      </c>
      <c r="BC133" s="2">
        <f t="shared" si="155"/>
        <v>75.76706696316657</v>
      </c>
      <c r="BD133" s="2">
        <f t="shared" si="155"/>
        <v>76.364972917250654</v>
      </c>
      <c r="BE133" s="2">
        <f t="shared" si="155"/>
        <v>76.794729631942658</v>
      </c>
      <c r="BF133" s="2">
        <f t="shared" si="155"/>
        <v>75.68593671510213</v>
      </c>
      <c r="BG133" s="2">
        <f t="shared" si="155"/>
        <v>76.245946029340544</v>
      </c>
      <c r="BH133" s="2">
        <f t="shared" si="155"/>
        <v>76.067300730873995</v>
      </c>
      <c r="BI133" s="2">
        <f t="shared" si="155"/>
        <v>78.754574903432484</v>
      </c>
      <c r="BJ133" s="2">
        <f t="shared" si="155"/>
        <v>79.281217119497313</v>
      </c>
      <c r="BK133" s="2">
        <f t="shared" si="155"/>
        <v>77.454213370664377</v>
      </c>
      <c r="BL133" s="2">
        <f t="shared" si="155"/>
        <v>81.119973762386451</v>
      </c>
      <c r="BM133" s="2">
        <f t="shared" si="155"/>
        <v>81.821695802237826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74.927000000000007</v>
      </c>
      <c r="CF133" s="2">
        <f t="shared" si="156"/>
        <v>76.805000000000007</v>
      </c>
      <c r="CG133" s="2">
        <f t="shared" si="156"/>
        <v>76.878</v>
      </c>
      <c r="CH133" s="2">
        <f t="shared" si="156"/>
        <v>75.462999999999994</v>
      </c>
      <c r="CI133" s="2">
        <f t="shared" si="156"/>
        <v>77.22</v>
      </c>
      <c r="CJ133" s="2">
        <f t="shared" si="156"/>
        <v>78.584999999999994</v>
      </c>
      <c r="CK133" s="2">
        <f t="shared" si="156"/>
        <v>77.537000000000006</v>
      </c>
      <c r="CL133" s="2">
        <f t="shared" si="156"/>
        <v>76.340999999999994</v>
      </c>
      <c r="CM133" s="2">
        <f t="shared" si="156"/>
        <v>77.634</v>
      </c>
      <c r="CN133" s="2">
        <f t="shared" si="156"/>
        <v>77.805000000000007</v>
      </c>
      <c r="CO133" s="2">
        <f t="shared" si="156"/>
        <v>79.902000000000001</v>
      </c>
      <c r="CP133" s="2">
        <f t="shared" si="156"/>
        <v>79.488</v>
      </c>
      <c r="CQ133" s="2">
        <f t="shared" si="156"/>
        <v>77.828999999999994</v>
      </c>
      <c r="CR133" s="2">
        <f t="shared" si="156"/>
        <v>81.097999999999999</v>
      </c>
      <c r="CS133" s="2">
        <f t="shared" si="156"/>
        <v>81.614000000000004</v>
      </c>
      <c r="CU133" s="2">
        <f t="shared" si="111"/>
        <v>74.927000000000007</v>
      </c>
      <c r="CV133" s="2">
        <f t="shared" si="112"/>
        <v>76.805000000000007</v>
      </c>
      <c r="CW133" s="2">
        <f t="shared" si="113"/>
        <v>76.878</v>
      </c>
      <c r="CX133" s="2">
        <f t="shared" si="114"/>
        <v>75.462999999999994</v>
      </c>
      <c r="CY133" s="2">
        <f t="shared" si="115"/>
        <v>77.22</v>
      </c>
      <c r="CZ133" s="2">
        <f t="shared" si="116"/>
        <v>78.584999999999994</v>
      </c>
      <c r="DA133" s="2">
        <f t="shared" si="117"/>
        <v>77.537000000000006</v>
      </c>
      <c r="DB133" s="2">
        <f t="shared" si="118"/>
        <v>76.340999999999994</v>
      </c>
      <c r="DC133" s="2">
        <f t="shared" si="119"/>
        <v>77.634</v>
      </c>
      <c r="DD133" s="2">
        <f t="shared" si="120"/>
        <v>77.805000000000007</v>
      </c>
      <c r="DE133" s="2">
        <f t="shared" si="121"/>
        <v>79.902000000000001</v>
      </c>
      <c r="DF133" s="2">
        <f t="shared" si="122"/>
        <v>79.488</v>
      </c>
      <c r="DG133" s="2">
        <f t="shared" si="123"/>
        <v>77.828999999999994</v>
      </c>
      <c r="DH133" s="2">
        <f t="shared" si="124"/>
        <v>81.097999999999999</v>
      </c>
      <c r="DI133" s="2">
        <f t="shared" si="125"/>
        <v>81.614000000000004</v>
      </c>
      <c r="DK133" s="2">
        <f t="shared" si="165"/>
        <v>97.689993305144441</v>
      </c>
      <c r="DL133" s="2">
        <f t="shared" si="165"/>
        <v>105.37754995543308</v>
      </c>
      <c r="DM133" s="2">
        <f t="shared" si="165"/>
        <v>107.08050125597605</v>
      </c>
      <c r="DN133" s="2">
        <f t="shared" si="165"/>
        <v>105.32451707317075</v>
      </c>
      <c r="DO133" s="2">
        <f t="shared" si="165"/>
        <v>100.69704808362368</v>
      </c>
      <c r="DP133" s="2">
        <f t="shared" si="165"/>
        <v>100.95121953920537</v>
      </c>
      <c r="DQ133" s="2">
        <f t="shared" si="165"/>
        <v>99.49878902303972</v>
      </c>
      <c r="DR133" s="2">
        <f t="shared" si="165"/>
        <v>92.157440350347301</v>
      </c>
      <c r="DS133" s="2">
        <f t="shared" si="165"/>
        <v>102.13771768851302</v>
      </c>
      <c r="DT133" s="2">
        <f t="shared" si="165"/>
        <v>100.16311295681064</v>
      </c>
      <c r="DU133" s="2">
        <f t="shared" si="165"/>
        <v>108.49956363636362</v>
      </c>
      <c r="DV133" s="2">
        <f t="shared" si="165"/>
        <v>101.71308743581999</v>
      </c>
      <c r="DW133" s="2">
        <f t="shared" si="165"/>
        <v>105.40886068119821</v>
      </c>
      <c r="DX133" s="2">
        <f t="shared" si="165"/>
        <v>99.814363414634158</v>
      </c>
      <c r="DY133" s="2">
        <f t="shared" si="165"/>
        <v>95.66513618035188</v>
      </c>
      <c r="EA133" s="2">
        <f t="shared" si="153"/>
        <v>75.461014159764872</v>
      </c>
      <c r="EB133" s="2">
        <f t="shared" si="153"/>
        <v>75.723779660822984</v>
      </c>
      <c r="EC133" s="2">
        <f t="shared" si="153"/>
        <v>76.63766788747462</v>
      </c>
      <c r="ED133" s="2">
        <f t="shared" si="153"/>
        <v>75.353481584492201</v>
      </c>
      <c r="EE133" s="2">
        <f t="shared" si="152"/>
        <v>75.701211140270942</v>
      </c>
      <c r="EF133" s="2">
        <f t="shared" si="152"/>
        <v>76.296227057438543</v>
      </c>
      <c r="EG133" s="2">
        <f t="shared" si="152"/>
        <v>76.728204451510322</v>
      </c>
      <c r="EH133" s="2">
        <f t="shared" si="152"/>
        <v>75.634993684210542</v>
      </c>
      <c r="EI133" s="2">
        <f t="shared" si="152"/>
        <v>76.162227216551472</v>
      </c>
      <c r="EJ133" s="2">
        <f t="shared" si="152"/>
        <v>75.992106789750864</v>
      </c>
      <c r="EK133" s="2">
        <f t="shared" si="152"/>
        <v>78.658485522771642</v>
      </c>
      <c r="EL133" s="2">
        <f t="shared" si="152"/>
        <v>79.210858362647912</v>
      </c>
      <c r="EM133" s="2">
        <f t="shared" si="136"/>
        <v>77.372723312579907</v>
      </c>
      <c r="EN133" s="2">
        <f t="shared" si="136"/>
        <v>81.041544771808205</v>
      </c>
      <c r="EO133" s="2">
        <f t="shared" si="136"/>
        <v>81.749217837165929</v>
      </c>
      <c r="EQ133" s="2">
        <f t="shared" si="166"/>
        <v>75.600245142197423</v>
      </c>
      <c r="ER133" s="2">
        <f t="shared" si="166"/>
        <v>75.703648657835757</v>
      </c>
      <c r="ES133" s="2">
        <f t="shared" si="166"/>
        <v>76.618611457036124</v>
      </c>
      <c r="ET133" s="2">
        <f t="shared" si="166"/>
        <v>75.297061498515788</v>
      </c>
      <c r="EU133" s="2">
        <f t="shared" si="166"/>
        <v>75.631230021714998</v>
      </c>
      <c r="EV133" s="2">
        <f t="shared" si="166"/>
        <v>76.304527599876678</v>
      </c>
      <c r="EW133" s="2">
        <f t="shared" si="166"/>
        <v>76.735623921334053</v>
      </c>
      <c r="EX133" s="2">
        <f t="shared" si="166"/>
        <v>75.636509658396932</v>
      </c>
      <c r="EY133" s="2">
        <f t="shared" si="166"/>
        <v>76.142745473301318</v>
      </c>
      <c r="EZ133" s="2">
        <f t="shared" si="166"/>
        <v>75.977892515132595</v>
      </c>
      <c r="FA133" s="2">
        <f t="shared" si="166"/>
        <v>78.585914525780581</v>
      </c>
      <c r="FB133" s="2">
        <f t="shared" si="166"/>
        <v>79.105958889109843</v>
      </c>
      <c r="FC133" s="2">
        <f t="shared" si="166"/>
        <v>77.347391615327155</v>
      </c>
      <c r="FD133" s="2">
        <f t="shared" si="166"/>
        <v>81.032459044689674</v>
      </c>
      <c r="FE133" s="2">
        <f t="shared" si="166"/>
        <v>81.856675116016859</v>
      </c>
      <c r="FG133" s="2">
        <f t="shared" si="167"/>
        <v>0.99658845271424268</v>
      </c>
      <c r="FH133" s="2">
        <f t="shared" si="167"/>
        <v>0.99718725450728452</v>
      </c>
      <c r="FI133" s="2">
        <f t="shared" si="167"/>
        <v>0.99712722969863321</v>
      </c>
      <c r="FJ133" s="2">
        <f t="shared" si="167"/>
        <v>0.99745915307319566</v>
      </c>
      <c r="FK133" s="2">
        <f t="shared" si="167"/>
        <v>0.99733655054956138</v>
      </c>
      <c r="FL133" s="2">
        <f t="shared" si="167"/>
        <v>0.9972157886883386</v>
      </c>
      <c r="FM133" s="2">
        <f t="shared" si="167"/>
        <v>0.99708290039211445</v>
      </c>
      <c r="FN133" s="2">
        <f t="shared" si="167"/>
        <v>0.99691823212929931</v>
      </c>
      <c r="FO133" s="2">
        <f t="shared" si="167"/>
        <v>0.99676742218375303</v>
      </c>
      <c r="FP133" s="2">
        <f t="shared" si="167"/>
        <v>0.99688271332019529</v>
      </c>
      <c r="FQ133" s="2">
        <f t="shared" si="167"/>
        <v>0.99675740452631878</v>
      </c>
      <c r="FR133" s="2">
        <f t="shared" si="167"/>
        <v>0.99683611287696416</v>
      </c>
      <c r="FS133" s="2">
        <f t="shared" si="167"/>
        <v>0.99708668411144408</v>
      </c>
      <c r="FT133" s="2">
        <f t="shared" si="167"/>
        <v>0.9958191913337785</v>
      </c>
      <c r="FU133" s="2">
        <f t="shared" si="167"/>
        <v>0.99483848056524582</v>
      </c>
      <c r="FW133" s="2">
        <f t="shared" si="157"/>
        <v>8.0751109819864469E-3</v>
      </c>
      <c r="FX133" s="2">
        <f t="shared" si="157"/>
        <v>1.1902149323189438E-2</v>
      </c>
      <c r="FY133" s="2">
        <f t="shared" si="157"/>
        <v>1.1489988303424108E-2</v>
      </c>
      <c r="FZ133" s="2">
        <f t="shared" si="157"/>
        <v>1.096224378358978E-2</v>
      </c>
      <c r="GA133" s="2">
        <f t="shared" si="157"/>
        <v>1.0278847912703056E-2</v>
      </c>
      <c r="GB133" s="2">
        <f t="shared" si="157"/>
        <v>1.2186053647855846E-2</v>
      </c>
      <c r="GC133" s="2">
        <f t="shared" si="157"/>
        <v>1.3628616304181848E-2</v>
      </c>
      <c r="GD133" s="2">
        <f t="shared" si="157"/>
        <v>1.6283661522687998E-2</v>
      </c>
      <c r="GE133" s="2">
        <f t="shared" si="157"/>
        <v>1.2780246281033279E-2</v>
      </c>
      <c r="GF133" s="2">
        <f t="shared" si="157"/>
        <v>1.0835195115549225E-2</v>
      </c>
      <c r="GG133" s="2">
        <f t="shared" si="157"/>
        <v>9.2759392591058379E-3</v>
      </c>
      <c r="GH133" s="2">
        <f t="shared" si="157"/>
        <v>7.9672082862933345E-3</v>
      </c>
      <c r="GI133" s="2">
        <f t="shared" si="157"/>
        <v>7.4241517801248965E-3</v>
      </c>
      <c r="GJ133" s="2">
        <f t="shared" si="157"/>
        <v>6.2265014513126667E-3</v>
      </c>
      <c r="GK133" s="2">
        <f t="shared" si="157"/>
        <v>6.0552630594065343E-3</v>
      </c>
      <c r="GM133" s="86">
        <f t="shared" si="158"/>
        <v>5.8217514099064074E-27</v>
      </c>
      <c r="GN133" s="86">
        <f t="shared" si="158"/>
        <v>1.5564686645877686E-57</v>
      </c>
      <c r="GO133" s="86">
        <f t="shared" si="158"/>
        <v>1.0256658020582453E-59</v>
      </c>
      <c r="GP133" s="86">
        <f t="shared" si="158"/>
        <v>6.0559470474601642E-63</v>
      </c>
      <c r="GQ133" s="86">
        <f t="shared" si="158"/>
        <v>1.1197022602590145E-51</v>
      </c>
      <c r="GR133" s="86">
        <f t="shared" si="158"/>
        <v>2.2221854526884839E-50</v>
      </c>
      <c r="GS133" s="86">
        <f t="shared" si="158"/>
        <v>1.4558906368581486E-49</v>
      </c>
      <c r="GT133" s="86">
        <f t="shared" si="158"/>
        <v>4.5061460396928322E-53</v>
      </c>
      <c r="GU133" s="86">
        <f t="shared" si="158"/>
        <v>6.3851627248091772E-53</v>
      </c>
      <c r="GV133" s="86">
        <f t="shared" si="158"/>
        <v>4.5133498830111619E-48</v>
      </c>
      <c r="GW133" s="86">
        <f t="shared" si="158"/>
        <v>3.0885255673615615E-57</v>
      </c>
      <c r="GX133" s="86">
        <f t="shared" si="158"/>
        <v>1.4309970842498984E-70</v>
      </c>
      <c r="GY133" s="86">
        <f t="shared" si="158"/>
        <v>6.27287466430462E-67</v>
      </c>
      <c r="GZ133" s="86">
        <f t="shared" si="158"/>
        <v>3.1414730896065294E-21</v>
      </c>
      <c r="HA133" s="86">
        <f t="shared" si="158"/>
        <v>5.0002023338868114E-15</v>
      </c>
      <c r="HC133" s="86">
        <f t="shared" si="154"/>
        <v>1.7399242995166243E-6</v>
      </c>
      <c r="HD133" s="86">
        <f t="shared" si="154"/>
        <v>9.2164810373815776E-14</v>
      </c>
      <c r="HE133" s="86">
        <f t="shared" si="154"/>
        <v>1.7520203784062481E-15</v>
      </c>
      <c r="HF133" s="86">
        <f t="shared" si="154"/>
        <v>6.8743907887552531E-14</v>
      </c>
      <c r="HG133" s="86">
        <f t="shared" si="154"/>
        <v>3.4872371073683613E-13</v>
      </c>
      <c r="HH133" s="86">
        <f t="shared" si="154"/>
        <v>4.8057368050683048E-15</v>
      </c>
      <c r="HI133" s="86">
        <f t="shared" si="154"/>
        <v>6.5396625258317069E-15</v>
      </c>
      <c r="HJ133" s="86">
        <f t="shared" si="154"/>
        <v>2.3065095071308227E-16</v>
      </c>
      <c r="HK133" s="86">
        <f t="shared" si="154"/>
        <v>1.2762580567457564E-14</v>
      </c>
      <c r="HL133" s="86">
        <f t="shared" si="162"/>
        <v>1.0357252390185422E-14</v>
      </c>
      <c r="HM133" s="86">
        <f t="shared" si="162"/>
        <v>7.90682215796016E-17</v>
      </c>
      <c r="HN133" s="86">
        <f t="shared" si="162"/>
        <v>1.0283277824101453E-15</v>
      </c>
      <c r="HO133" s="86">
        <f t="shared" si="162"/>
        <v>1.8355086061297125E-14</v>
      </c>
      <c r="HP133" s="86">
        <f t="shared" si="162"/>
        <v>7.4254455588021939E-4</v>
      </c>
      <c r="HQ133" s="86">
        <f t="shared" si="162"/>
        <v>1.1024673254656715E-4</v>
      </c>
      <c r="HS133" s="86">
        <f t="shared" si="159"/>
        <v>3.1982860798336334E-4</v>
      </c>
      <c r="HT133" s="86">
        <f t="shared" si="159"/>
        <v>2.8168536871159564E-3</v>
      </c>
      <c r="HU133" s="86">
        <f t="shared" si="159"/>
        <v>2.1958416903836014E-3</v>
      </c>
      <c r="HV133" s="86">
        <f t="shared" si="159"/>
        <v>4.290327232906975E-3</v>
      </c>
      <c r="HW133" s="86">
        <f t="shared" si="159"/>
        <v>3.3911675953590069E-3</v>
      </c>
      <c r="HX133" s="86">
        <f t="shared" si="159"/>
        <v>7.1895986140757323E-3</v>
      </c>
      <c r="HY133" s="86">
        <f t="shared" si="159"/>
        <v>5.4797127150127576E-3</v>
      </c>
      <c r="HZ133" s="86">
        <f t="shared" si="159"/>
        <v>7.3323052577301071E-3</v>
      </c>
      <c r="IA133" s="86">
        <f t="shared" si="159"/>
        <v>4.1937076554101694E-3</v>
      </c>
      <c r="IB133" s="86">
        <f t="shared" si="159"/>
        <v>2.877710147839841E-3</v>
      </c>
      <c r="IC133" s="86">
        <f t="shared" si="159"/>
        <v>1.4183345558326549E-3</v>
      </c>
      <c r="ID133" s="86">
        <f t="shared" si="159"/>
        <v>3.275679388279852E-4</v>
      </c>
      <c r="IE133" s="86">
        <f t="shared" si="159"/>
        <v>7.0544986469236993E-4</v>
      </c>
      <c r="IF133" s="86">
        <f t="shared" si="159"/>
        <v>9.9173483705898091E-4</v>
      </c>
      <c r="IG133" s="86">
        <f t="shared" si="159"/>
        <v>1.2496512214337184E-3</v>
      </c>
      <c r="II133" s="86">
        <f t="shared" si="160"/>
        <v>9.2929320749994347E-45</v>
      </c>
      <c r="IJ133" s="86">
        <f t="shared" si="160"/>
        <v>8.9002163921640188E-34</v>
      </c>
      <c r="IK133" s="86">
        <f t="shared" si="160"/>
        <v>1.265171137839661E-35</v>
      </c>
      <c r="IL133" s="86">
        <f t="shared" si="160"/>
        <v>4.0415214656251724E-34</v>
      </c>
      <c r="IM133" s="86">
        <f t="shared" si="160"/>
        <v>4.7708093463011711E-34</v>
      </c>
      <c r="IN133" s="86">
        <f t="shared" si="160"/>
        <v>9.206278948200819E-30</v>
      </c>
      <c r="IO133" s="86">
        <f t="shared" si="160"/>
        <v>2.4713480156846069E-30</v>
      </c>
      <c r="IP133" s="86">
        <f t="shared" si="160"/>
        <v>3.828990064915371E-31</v>
      </c>
      <c r="IQ133" s="86">
        <f t="shared" si="160"/>
        <v>1.6661119472852508E-33</v>
      </c>
      <c r="IR133" s="86">
        <f t="shared" si="160"/>
        <v>7.0296897717336696E-35</v>
      </c>
      <c r="IS133" s="86">
        <f t="shared" si="160"/>
        <v>1.9883435155058531E-36</v>
      </c>
      <c r="IT133" s="86">
        <f t="shared" si="160"/>
        <v>2.1520508639299311E-42</v>
      </c>
      <c r="IU133" s="86">
        <f t="shared" si="160"/>
        <v>2.4898245158397722E-38</v>
      </c>
      <c r="IV133" s="86">
        <f t="shared" si="160"/>
        <v>3.5870152630396709E-26</v>
      </c>
      <c r="IW133" s="86">
        <f t="shared" si="160"/>
        <v>1.5741231131323916E-25</v>
      </c>
      <c r="IY133" s="86">
        <f t="shared" si="161"/>
        <v>3.2156853228287999E-4</v>
      </c>
      <c r="IZ133" s="86">
        <f t="shared" si="161"/>
        <v>2.8168536872081214E-3</v>
      </c>
      <c r="JA133" s="86">
        <f t="shared" si="161"/>
        <v>2.1958416903853535E-3</v>
      </c>
      <c r="JB133" s="86">
        <f t="shared" si="161"/>
        <v>4.2903272329757186E-3</v>
      </c>
      <c r="JC133" s="86">
        <f t="shared" si="161"/>
        <v>3.3911675957077306E-3</v>
      </c>
      <c r="JD133" s="86">
        <f t="shared" si="161"/>
        <v>7.1895986140805383E-3</v>
      </c>
      <c r="JE133" s="86">
        <f t="shared" si="161"/>
        <v>5.4797127150192975E-3</v>
      </c>
      <c r="JF133" s="86">
        <f t="shared" si="161"/>
        <v>7.3323052577303378E-3</v>
      </c>
      <c r="JG133" s="86">
        <f t="shared" si="161"/>
        <v>4.1937076554229317E-3</v>
      </c>
      <c r="JH133" s="86">
        <f t="shared" si="161"/>
        <v>2.8777101478501981E-3</v>
      </c>
      <c r="JI133" s="86">
        <f t="shared" si="161"/>
        <v>1.4183345558327341E-3</v>
      </c>
      <c r="JJ133" s="86">
        <f t="shared" si="161"/>
        <v>3.2756793882901352E-4</v>
      </c>
      <c r="JK133" s="86">
        <f t="shared" si="161"/>
        <v>7.0544986471072504E-4</v>
      </c>
      <c r="JL133" s="86">
        <f t="shared" si="161"/>
        <v>1.7342793929392003E-3</v>
      </c>
      <c r="JM133" s="86">
        <f t="shared" si="161"/>
        <v>1.3598979539852858E-3</v>
      </c>
    </row>
    <row r="134" spans="2:273" x14ac:dyDescent="0.25">
      <c r="B134" s="2">
        <v>107</v>
      </c>
      <c r="C134" s="37">
        <v>75.22</v>
      </c>
      <c r="D134" s="37">
        <v>75.561000000000007</v>
      </c>
      <c r="E134" s="37">
        <v>76.316999999999993</v>
      </c>
      <c r="F134" s="37">
        <v>76.78</v>
      </c>
      <c r="G134" s="37">
        <v>76.561000000000007</v>
      </c>
      <c r="H134" s="37">
        <v>77.194999999999993</v>
      </c>
      <c r="I134" s="37">
        <v>77.683000000000007</v>
      </c>
      <c r="J134" s="37">
        <v>76.293000000000006</v>
      </c>
      <c r="K134" s="37">
        <v>77.340999999999994</v>
      </c>
      <c r="L134" s="37">
        <v>75.805000000000007</v>
      </c>
      <c r="M134" s="37">
        <v>79.438999999999993</v>
      </c>
      <c r="N134" s="37">
        <v>80.512</v>
      </c>
      <c r="O134" s="37">
        <v>76.902000000000001</v>
      </c>
      <c r="P134" s="37">
        <v>79.828999999999994</v>
      </c>
      <c r="Q134" s="37">
        <v>82.727000000000004</v>
      </c>
      <c r="S134" s="4">
        <f t="shared" si="163"/>
        <v>75.458141082383435</v>
      </c>
      <c r="T134" s="4">
        <f t="shared" si="163"/>
        <v>75.785041267869929</v>
      </c>
      <c r="U134" s="4">
        <f t="shared" si="163"/>
        <v>76.673932293562331</v>
      </c>
      <c r="V134" s="4">
        <f t="shared" si="163"/>
        <v>75.52815444852699</v>
      </c>
      <c r="W134" s="4">
        <f t="shared" si="163"/>
        <v>75.831786612092145</v>
      </c>
      <c r="X134" s="4">
        <f t="shared" si="163"/>
        <v>76.698625103695164</v>
      </c>
      <c r="Y134" s="4">
        <f t="shared" si="163"/>
        <v>77.119867853817112</v>
      </c>
      <c r="Z134" s="4">
        <f t="shared" si="163"/>
        <v>76.125850830138361</v>
      </c>
      <c r="AA134" s="4">
        <f t="shared" si="163"/>
        <v>76.506632969470033</v>
      </c>
      <c r="AB134" s="4">
        <f t="shared" si="163"/>
        <v>76.237316819944382</v>
      </c>
      <c r="AC134" s="4">
        <f t="shared" si="163"/>
        <v>78.766308083907035</v>
      </c>
      <c r="AD134" s="4">
        <f t="shared" si="163"/>
        <v>79.141327660453371</v>
      </c>
      <c r="AE134" s="4">
        <f t="shared" si="163"/>
        <v>77.419567430439969</v>
      </c>
      <c r="AF134" s="4">
        <f t="shared" si="163"/>
        <v>81.30001510123887</v>
      </c>
      <c r="AG134" s="4">
        <f t="shared" si="163"/>
        <v>82.479686565572578</v>
      </c>
      <c r="AI134" s="4">
        <f t="shared" si="164"/>
        <v>-0.23814108238343579</v>
      </c>
      <c r="AJ134" s="4">
        <f t="shared" si="164"/>
        <v>-0.22404126786992151</v>
      </c>
      <c r="AK134" s="4">
        <f t="shared" si="164"/>
        <v>-0.35693229356233758</v>
      </c>
      <c r="AL134" s="4">
        <f t="shared" si="164"/>
        <v>1.2518455514730107</v>
      </c>
      <c r="AM134" s="4">
        <f t="shared" si="164"/>
        <v>0.72921338790786194</v>
      </c>
      <c r="AN134" s="4">
        <f t="shared" si="164"/>
        <v>0.49637489630482889</v>
      </c>
      <c r="AO134" s="4">
        <f t="shared" si="164"/>
        <v>0.56313214618289464</v>
      </c>
      <c r="AP134" s="4">
        <f t="shared" si="164"/>
        <v>0.16714916986164496</v>
      </c>
      <c r="AQ134" s="4">
        <f t="shared" si="164"/>
        <v>0.83436703052996108</v>
      </c>
      <c r="AR134" s="4">
        <f t="shared" si="164"/>
        <v>-0.43231681994437565</v>
      </c>
      <c r="AS134" s="4">
        <f t="shared" si="164"/>
        <v>0.67269191609295831</v>
      </c>
      <c r="AT134" s="4">
        <f t="shared" si="164"/>
        <v>1.3706723395466298</v>
      </c>
      <c r="AU134" s="4">
        <f t="shared" si="164"/>
        <v>-0.51756743043996778</v>
      </c>
      <c r="AV134" s="4">
        <f t="shared" si="164"/>
        <v>-1.4710151012388764</v>
      </c>
      <c r="AW134" s="4">
        <f t="shared" si="164"/>
        <v>0.2473134344274257</v>
      </c>
      <c r="AY134" s="2">
        <f t="shared" si="155"/>
        <v>75.456254768143566</v>
      </c>
      <c r="AZ134" s="2">
        <f t="shared" si="155"/>
        <v>75.706760778293159</v>
      </c>
      <c r="BA134" s="2">
        <f t="shared" si="155"/>
        <v>76.597831353087827</v>
      </c>
      <c r="BB134" s="2">
        <f t="shared" si="155"/>
        <v>75.308119168605842</v>
      </c>
      <c r="BC134" s="2">
        <f t="shared" si="155"/>
        <v>75.622388951113123</v>
      </c>
      <c r="BD134" s="2">
        <f t="shared" si="155"/>
        <v>76.275951640687964</v>
      </c>
      <c r="BE134" s="2">
        <f t="shared" si="155"/>
        <v>76.679529311397047</v>
      </c>
      <c r="BF134" s="2">
        <f t="shared" si="155"/>
        <v>75.568463123587733</v>
      </c>
      <c r="BG134" s="2">
        <f t="shared" si="155"/>
        <v>76.105652525548592</v>
      </c>
      <c r="BH134" s="2">
        <f t="shared" si="155"/>
        <v>75.928514720403328</v>
      </c>
      <c r="BI134" s="2">
        <f t="shared" si="155"/>
        <v>78.596433592798235</v>
      </c>
      <c r="BJ134" s="2">
        <f t="shared" si="155"/>
        <v>79.086571367982899</v>
      </c>
      <c r="BK134" s="2">
        <f t="shared" si="155"/>
        <v>77.312954033992057</v>
      </c>
      <c r="BL134" s="2">
        <f t="shared" si="155"/>
        <v>81.004319802175104</v>
      </c>
      <c r="BM134" s="2">
        <f t="shared" si="155"/>
        <v>81.77823242790744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75.22</v>
      </c>
      <c r="CF134" s="2">
        <f t="shared" si="156"/>
        <v>75.561000000000007</v>
      </c>
      <c r="CG134" s="2">
        <f t="shared" si="156"/>
        <v>76.316999999999993</v>
      </c>
      <c r="CH134" s="2">
        <f t="shared" si="156"/>
        <v>76.78</v>
      </c>
      <c r="CI134" s="2">
        <f t="shared" si="156"/>
        <v>76.561000000000007</v>
      </c>
      <c r="CJ134" s="2" t="str">
        <f t="shared" si="156"/>
        <v/>
      </c>
      <c r="CK134" s="2">
        <f t="shared" si="156"/>
        <v>77.683000000000007</v>
      </c>
      <c r="CL134" s="2" t="str">
        <f t="shared" si="156"/>
        <v/>
      </c>
      <c r="CM134" s="2">
        <f t="shared" si="156"/>
        <v>77.340999999999994</v>
      </c>
      <c r="CN134" s="2">
        <f t="shared" si="156"/>
        <v>75.805000000000007</v>
      </c>
      <c r="CO134" s="2">
        <f t="shared" si="156"/>
        <v>79.438999999999993</v>
      </c>
      <c r="CP134" s="2">
        <f t="shared" si="156"/>
        <v>80.512</v>
      </c>
      <c r="CQ134" s="2">
        <f t="shared" si="156"/>
        <v>76.902000000000001</v>
      </c>
      <c r="CR134" s="2">
        <f t="shared" si="156"/>
        <v>79.828999999999994</v>
      </c>
      <c r="CS134" s="2">
        <f t="shared" si="156"/>
        <v>82.727000000000004</v>
      </c>
      <c r="CU134" s="2">
        <f t="shared" si="111"/>
        <v>75.22</v>
      </c>
      <c r="CV134" s="2">
        <f t="shared" si="112"/>
        <v>75.561000000000007</v>
      </c>
      <c r="CW134" s="2">
        <f t="shared" si="113"/>
        <v>76.316999999999993</v>
      </c>
      <c r="CX134" s="2">
        <f t="shared" si="114"/>
        <v>76.78</v>
      </c>
      <c r="CY134" s="2">
        <f t="shared" si="115"/>
        <v>76.561000000000007</v>
      </c>
      <c r="CZ134" s="2" t="str">
        <f t="shared" si="116"/>
        <v/>
      </c>
      <c r="DA134" s="2">
        <f t="shared" si="117"/>
        <v>77.683000000000007</v>
      </c>
      <c r="DB134" s="2" t="str">
        <f t="shared" si="118"/>
        <v/>
      </c>
      <c r="DC134" s="2">
        <f t="shared" si="119"/>
        <v>77.340999999999994</v>
      </c>
      <c r="DD134" s="2">
        <f t="shared" si="120"/>
        <v>75.805000000000007</v>
      </c>
      <c r="DE134" s="2">
        <f t="shared" si="121"/>
        <v>79.438999999999993</v>
      </c>
      <c r="DF134" s="2">
        <f t="shared" si="122"/>
        <v>80.512</v>
      </c>
      <c r="DG134" s="2">
        <f t="shared" si="123"/>
        <v>76.902000000000001</v>
      </c>
      <c r="DH134" s="2">
        <f t="shared" si="124"/>
        <v>79.828999999999994</v>
      </c>
      <c r="DI134" s="2">
        <f t="shared" si="125"/>
        <v>82.727000000000004</v>
      </c>
      <c r="DK134" s="2">
        <f t="shared" si="165"/>
        <v>97.871245243128953</v>
      </c>
      <c r="DL134" s="2">
        <f t="shared" si="165"/>
        <v>105.62441520136129</v>
      </c>
      <c r="DM134" s="2">
        <f t="shared" si="165"/>
        <v>107.33509107851879</v>
      </c>
      <c r="DN134" s="2">
        <f t="shared" si="165"/>
        <v>105.55464390243904</v>
      </c>
      <c r="DO134" s="2">
        <f t="shared" si="165"/>
        <v>100.85971114982577</v>
      </c>
      <c r="DP134" s="2">
        <f t="shared" si="165"/>
        <v>101.10952842827433</v>
      </c>
      <c r="DQ134" s="2">
        <f t="shared" si="165"/>
        <v>99.623945007157701</v>
      </c>
      <c r="DR134" s="2">
        <f t="shared" si="165"/>
        <v>92.181280277861646</v>
      </c>
      <c r="DS134" s="2">
        <f t="shared" si="165"/>
        <v>102.2751463002114</v>
      </c>
      <c r="DT134" s="2">
        <f t="shared" si="165"/>
        <v>100.25503986710964</v>
      </c>
      <c r="DU134" s="2">
        <f t="shared" si="165"/>
        <v>108.67507272727271</v>
      </c>
      <c r="DV134" s="2">
        <f t="shared" si="165"/>
        <v>101.81455330715795</v>
      </c>
      <c r="DW134" s="2">
        <f t="shared" si="165"/>
        <v>105.54553769278559</v>
      </c>
      <c r="DX134" s="2">
        <f t="shared" si="165"/>
        <v>99.933141463414643</v>
      </c>
      <c r="DY134" s="2">
        <f t="shared" si="165"/>
        <v>95.784120601173001</v>
      </c>
      <c r="EA134" s="2">
        <f t="shared" si="153"/>
        <v>75.385207587496637</v>
      </c>
      <c r="EB134" s="2">
        <f t="shared" si="153"/>
        <v>75.629955234128246</v>
      </c>
      <c r="EC134" s="2">
        <f t="shared" si="153"/>
        <v>76.517214931336383</v>
      </c>
      <c r="ED134" s="2">
        <f t="shared" si="153"/>
        <v>75.23829043404973</v>
      </c>
      <c r="EE134" s="2">
        <f t="shared" si="152"/>
        <v>75.561416535265508</v>
      </c>
      <c r="EF134" s="2">
        <f t="shared" si="152"/>
        <v>76.212765495811212</v>
      </c>
      <c r="EG134" s="2">
        <f t="shared" si="152"/>
        <v>76.618103338632736</v>
      </c>
      <c r="EH134" s="2">
        <f t="shared" si="152"/>
        <v>75.521530977443632</v>
      </c>
      <c r="EI134" s="2">
        <f t="shared" si="152"/>
        <v>76.028348846523542</v>
      </c>
      <c r="EJ134" s="2">
        <f t="shared" si="152"/>
        <v>75.859193056220491</v>
      </c>
      <c r="EK134" s="2">
        <f t="shared" si="152"/>
        <v>78.507681059177301</v>
      </c>
      <c r="EL134" s="2">
        <f t="shared" si="152"/>
        <v>79.02140781899584</v>
      </c>
      <c r="EM134" s="2">
        <f t="shared" si="136"/>
        <v>77.237859677153352</v>
      </c>
      <c r="EN134" s="2">
        <f t="shared" si="136"/>
        <v>80.931914500288855</v>
      </c>
      <c r="EO134" s="2">
        <f t="shared" si="136"/>
        <v>81.711879783361439</v>
      </c>
      <c r="EQ134" s="2">
        <f t="shared" si="166"/>
        <v>75.505451493984793</v>
      </c>
      <c r="ER134" s="2">
        <f t="shared" si="166"/>
        <v>75.617917080062455</v>
      </c>
      <c r="ES134" s="2">
        <f t="shared" si="166"/>
        <v>76.505553336380984</v>
      </c>
      <c r="ET134" s="2">
        <f t="shared" si="166"/>
        <v>75.201774515166775</v>
      </c>
      <c r="EU134" s="2">
        <f t="shared" si="166"/>
        <v>75.517546911263295</v>
      </c>
      <c r="EV134" s="2">
        <f t="shared" si="166"/>
        <v>76.209170734020688</v>
      </c>
      <c r="EW134" s="2">
        <f t="shared" si="166"/>
        <v>76.631833636240842</v>
      </c>
      <c r="EX134" s="2">
        <f t="shared" si="166"/>
        <v>75.526885841871476</v>
      </c>
      <c r="EY134" s="2">
        <f t="shared" si="166"/>
        <v>76.021366316475294</v>
      </c>
      <c r="EZ134" s="2">
        <f t="shared" si="166"/>
        <v>75.854580806227702</v>
      </c>
      <c r="FA134" s="2">
        <f t="shared" si="166"/>
        <v>78.459813574023968</v>
      </c>
      <c r="FB134" s="2">
        <f t="shared" si="166"/>
        <v>78.949880656704238</v>
      </c>
      <c r="FC134" s="2">
        <f t="shared" si="166"/>
        <v>77.220927067831582</v>
      </c>
      <c r="FD134" s="2">
        <f t="shared" si="166"/>
        <v>80.921369190873918</v>
      </c>
      <c r="FE134" s="2">
        <f t="shared" si="166"/>
        <v>81.723848426955399</v>
      </c>
      <c r="FG134" s="2">
        <f t="shared" si="167"/>
        <v>0.99688769764803942</v>
      </c>
      <c r="FH134" s="2">
        <f t="shared" si="167"/>
        <v>0.99743411058746223</v>
      </c>
      <c r="FI134" s="2">
        <f t="shared" si="167"/>
        <v>0.99737933991498573</v>
      </c>
      <c r="FJ134" s="2">
        <f t="shared" si="167"/>
        <v>0.99768220187846446</v>
      </c>
      <c r="FK134" s="2">
        <f t="shared" si="167"/>
        <v>0.99757033582795007</v>
      </c>
      <c r="FL134" s="2">
        <f t="shared" si="167"/>
        <v>0.99746014689043516</v>
      </c>
      <c r="FM134" s="2">
        <f t="shared" si="167"/>
        <v>0.99733889050278091</v>
      </c>
      <c r="FN134" s="2">
        <f t="shared" si="167"/>
        <v>0.99718863196088903</v>
      </c>
      <c r="FO134" s="2">
        <f t="shared" si="167"/>
        <v>0.99705101520744277</v>
      </c>
      <c r="FP134" s="2">
        <f t="shared" si="167"/>
        <v>0.99715622074571109</v>
      </c>
      <c r="FQ134" s="2">
        <f t="shared" si="167"/>
        <v>0.99704187378774078</v>
      </c>
      <c r="FR134" s="2">
        <f t="shared" si="167"/>
        <v>0.99711369713786868</v>
      </c>
      <c r="FS134" s="2">
        <f t="shared" si="167"/>
        <v>0.99734234306680702</v>
      </c>
      <c r="FT134" s="2">
        <f t="shared" si="167"/>
        <v>0.99618565401152137</v>
      </c>
      <c r="FU134" s="2">
        <f t="shared" si="167"/>
        <v>0.99529049947173465</v>
      </c>
      <c r="FW134" s="2">
        <f t="shared" si="157"/>
        <v>8.8472904456732143E-3</v>
      </c>
      <c r="FX134" s="2">
        <f t="shared" si="157"/>
        <v>1.3035478607447209E-2</v>
      </c>
      <c r="FY134" s="2">
        <f t="shared" si="157"/>
        <v>1.2584571231799001E-2</v>
      </c>
      <c r="FZ134" s="2">
        <f t="shared" si="157"/>
        <v>1.2007162304462705E-2</v>
      </c>
      <c r="GA134" s="2">
        <f t="shared" si="157"/>
        <v>1.1259366875831513E-2</v>
      </c>
      <c r="GB134" s="2">
        <f t="shared" si="157"/>
        <v>1.3346051323190307E-2</v>
      </c>
      <c r="GC134" s="2">
        <f t="shared" si="157"/>
        <v>1.4923857773079786E-2</v>
      </c>
      <c r="GD134" s="2">
        <f t="shared" si="157"/>
        <v>1.7826673782435437E-2</v>
      </c>
      <c r="GE134" s="2">
        <f t="shared" si="157"/>
        <v>1.3996004103988725E-2</v>
      </c>
      <c r="GF134" s="2">
        <f t="shared" si="157"/>
        <v>1.1868148706280468E-2</v>
      </c>
      <c r="GG134" s="2">
        <f t="shared" si="157"/>
        <v>1.0161771114327582E-2</v>
      </c>
      <c r="GH134" s="2">
        <f t="shared" si="157"/>
        <v>8.7291603971774278E-3</v>
      </c>
      <c r="GI134" s="2">
        <f t="shared" si="157"/>
        <v>8.1345939961151754E-3</v>
      </c>
      <c r="GJ134" s="2">
        <f t="shared" si="157"/>
        <v>6.8231242812898446E-3</v>
      </c>
      <c r="GK134" s="2">
        <f t="shared" si="157"/>
        <v>6.6355874007033994E-3</v>
      </c>
      <c r="GM134" s="86">
        <f t="shared" si="158"/>
        <v>3.2752791186148869E-28</v>
      </c>
      <c r="GN134" s="86">
        <f t="shared" si="158"/>
        <v>2.9175835113596079E-60</v>
      </c>
      <c r="GO134" s="86">
        <f t="shared" si="158"/>
        <v>1.5699320879965804E-62</v>
      </c>
      <c r="GP134" s="86">
        <f t="shared" si="158"/>
        <v>6.5027108376340255E-66</v>
      </c>
      <c r="GQ134" s="86">
        <f t="shared" si="158"/>
        <v>4.0124872208161289E-54</v>
      </c>
      <c r="GR134" s="86">
        <f t="shared" si="158"/>
        <v>9.659111250755467E-53</v>
      </c>
      <c r="GS134" s="86">
        <f t="shared" si="158"/>
        <v>7.0159075515509396E-52</v>
      </c>
      <c r="GT134" s="86">
        <f t="shared" si="158"/>
        <v>1.4415073780150059E-55</v>
      </c>
      <c r="GU134" s="86">
        <f t="shared" si="158"/>
        <v>1.9993406456641385E-55</v>
      </c>
      <c r="GV134" s="86">
        <f t="shared" si="158"/>
        <v>2.4398185664820421E-50</v>
      </c>
      <c r="GW134" s="86">
        <f t="shared" si="158"/>
        <v>5.8596694172296268E-60</v>
      </c>
      <c r="GX134" s="86">
        <f t="shared" si="158"/>
        <v>5.6446393334954376E-74</v>
      </c>
      <c r="GY134" s="86">
        <f t="shared" si="158"/>
        <v>3.9516555751313874E-70</v>
      </c>
      <c r="GZ134" s="86">
        <f t="shared" si="158"/>
        <v>3.260123247864534E-22</v>
      </c>
      <c r="HA134" s="86">
        <f t="shared" si="158"/>
        <v>1.1331076759095898E-15</v>
      </c>
      <c r="HC134" s="86">
        <f t="shared" si="154"/>
        <v>4.5361338581838052E-7</v>
      </c>
      <c r="HD134" s="86">
        <f t="shared" si="154"/>
        <v>3.9451568102949434E-15</v>
      </c>
      <c r="HE134" s="86">
        <f t="shared" si="154"/>
        <v>5.2943465228841648E-17</v>
      </c>
      <c r="HF134" s="86">
        <f t="shared" si="154"/>
        <v>2.9791248521200894E-15</v>
      </c>
      <c r="HG134" s="86">
        <f t="shared" si="154"/>
        <v>1.7796472111267021E-14</v>
      </c>
      <c r="HH134" s="86">
        <f t="shared" si="154"/>
        <v>1.7504349830454338E-16</v>
      </c>
      <c r="HI134" s="86">
        <f t="shared" si="154"/>
        <v>2.6883369389001694E-16</v>
      </c>
      <c r="HJ134" s="86">
        <f t="shared" si="154"/>
        <v>7.523148791923711E-18</v>
      </c>
      <c r="HK134" s="86">
        <f t="shared" si="154"/>
        <v>5.7722164241704372E-16</v>
      </c>
      <c r="HL134" s="86">
        <f t="shared" si="162"/>
        <v>4.1144484555804592E-16</v>
      </c>
      <c r="HM134" s="86">
        <f t="shared" si="162"/>
        <v>1.569994821971202E-18</v>
      </c>
      <c r="HN134" s="86">
        <f t="shared" si="162"/>
        <v>2.2753141661047781E-17</v>
      </c>
      <c r="HO134" s="86">
        <f t="shared" si="162"/>
        <v>5.2153141665060305E-16</v>
      </c>
      <c r="HP134" s="86">
        <f t="shared" si="162"/>
        <v>3.5373877235037819E-4</v>
      </c>
      <c r="HQ134" s="86">
        <f t="shared" si="162"/>
        <v>4.493457312170324E-5</v>
      </c>
      <c r="HS134" s="86">
        <f t="shared" si="159"/>
        <v>5.6561423365774992E-4</v>
      </c>
      <c r="HT134" s="86">
        <f t="shared" si="159"/>
        <v>4.439943936049311E-3</v>
      </c>
      <c r="HU134" s="86">
        <f t="shared" si="159"/>
        <v>3.5278618983631258E-3</v>
      </c>
      <c r="HV134" s="86">
        <f t="shared" si="159"/>
        <v>6.6094582799623219E-3</v>
      </c>
      <c r="HW134" s="86">
        <f t="shared" si="159"/>
        <v>5.2395302638979131E-3</v>
      </c>
      <c r="HX134" s="86">
        <f t="shared" si="159"/>
        <v>1.0636275802483771E-2</v>
      </c>
      <c r="HY134" s="86">
        <f t="shared" si="159"/>
        <v>8.315958859507467E-3</v>
      </c>
      <c r="HZ134" s="86">
        <f t="shared" si="159"/>
        <v>1.1250800199379768E-2</v>
      </c>
      <c r="IA134" s="86">
        <f t="shared" si="159"/>
        <v>6.5378767454548964E-3</v>
      </c>
      <c r="IB134" s="86">
        <f t="shared" si="159"/>
        <v>4.5231750318824827E-3</v>
      </c>
      <c r="IC134" s="86">
        <f t="shared" si="159"/>
        <v>2.2796791063684832E-3</v>
      </c>
      <c r="ID134" s="86">
        <f t="shared" si="159"/>
        <v>5.6897001329125863E-4</v>
      </c>
      <c r="IE134" s="86">
        <f t="shared" si="159"/>
        <v>1.1519754119384482E-3</v>
      </c>
      <c r="IF134" s="86">
        <f t="shared" si="159"/>
        <v>1.530535122216122E-3</v>
      </c>
      <c r="IG134" s="86">
        <f t="shared" si="159"/>
        <v>1.8974991768982406E-3</v>
      </c>
      <c r="II134" s="86">
        <f t="shared" si="160"/>
        <v>3.9717763927207555E-43</v>
      </c>
      <c r="IJ134" s="86">
        <f t="shared" si="160"/>
        <v>1.8746364280033001E-32</v>
      </c>
      <c r="IK134" s="86">
        <f t="shared" si="160"/>
        <v>3.0923697763383523E-34</v>
      </c>
      <c r="IL134" s="86">
        <f t="shared" si="160"/>
        <v>8.3107886047495435E-33</v>
      </c>
      <c r="IM134" s="86">
        <f t="shared" si="160"/>
        <v>9.3393202561424074E-33</v>
      </c>
      <c r="IN134" s="86">
        <f t="shared" si="160"/>
        <v>1.3470491951168839E-28</v>
      </c>
      <c r="IO134" s="86">
        <f t="shared" si="160"/>
        <v>4.1008614358683964E-29</v>
      </c>
      <c r="IP134" s="86">
        <f t="shared" si="160"/>
        <v>7.7960986528771483E-30</v>
      </c>
      <c r="IQ134" s="86">
        <f t="shared" si="160"/>
        <v>3.5941055256020079E-32</v>
      </c>
      <c r="IR134" s="86">
        <f t="shared" si="160"/>
        <v>1.5385922473819802E-33</v>
      </c>
      <c r="IS134" s="86">
        <f t="shared" si="160"/>
        <v>4.5099880283371818E-35</v>
      </c>
      <c r="IT134" s="86">
        <f t="shared" si="160"/>
        <v>7.4160312139708621E-41</v>
      </c>
      <c r="IU134" s="86">
        <f t="shared" si="160"/>
        <v>5.7641747259477493E-37</v>
      </c>
      <c r="IV134" s="86">
        <f t="shared" si="160"/>
        <v>2.7392671873156206E-25</v>
      </c>
      <c r="IW134" s="86">
        <f t="shared" si="160"/>
        <v>1.1280776399252266E-24</v>
      </c>
      <c r="IY134" s="86">
        <f t="shared" si="161"/>
        <v>5.6606784704356827E-4</v>
      </c>
      <c r="IZ134" s="86">
        <f t="shared" si="161"/>
        <v>4.4399439360532558E-3</v>
      </c>
      <c r="JA134" s="86">
        <f t="shared" si="161"/>
        <v>3.5278618983631787E-3</v>
      </c>
      <c r="JB134" s="86">
        <f t="shared" si="161"/>
        <v>6.6094582799653013E-3</v>
      </c>
      <c r="JC134" s="86">
        <f t="shared" si="161"/>
        <v>5.2395302639157097E-3</v>
      </c>
      <c r="JD134" s="86">
        <f t="shared" si="161"/>
        <v>1.0636275802483946E-2</v>
      </c>
      <c r="JE134" s="86">
        <f t="shared" si="161"/>
        <v>8.3159588595077358E-3</v>
      </c>
      <c r="JF134" s="86">
        <f t="shared" si="161"/>
        <v>1.1250800199379775E-2</v>
      </c>
      <c r="JG134" s="86">
        <f t="shared" si="161"/>
        <v>6.5378767454554731E-3</v>
      </c>
      <c r="JH134" s="86">
        <f t="shared" si="161"/>
        <v>4.5231750318828938E-3</v>
      </c>
      <c r="JI134" s="86">
        <f t="shared" si="161"/>
        <v>2.2796791063684849E-3</v>
      </c>
      <c r="JJ134" s="86">
        <f t="shared" si="161"/>
        <v>5.689700132912814E-4</v>
      </c>
      <c r="JK134" s="86">
        <f t="shared" si="161"/>
        <v>1.1519754119389697E-3</v>
      </c>
      <c r="JL134" s="86">
        <f t="shared" si="161"/>
        <v>1.8842738945665002E-3</v>
      </c>
      <c r="JM134" s="86">
        <f t="shared" si="161"/>
        <v>1.9424337500210768E-3</v>
      </c>
    </row>
    <row r="135" spans="2:273" x14ac:dyDescent="0.25">
      <c r="B135" s="2">
        <v>108</v>
      </c>
      <c r="C135" s="37">
        <v>75.927000000000007</v>
      </c>
      <c r="D135" s="37">
        <v>77.316999999999993</v>
      </c>
      <c r="E135" s="37">
        <v>75.78</v>
      </c>
      <c r="F135" s="37">
        <v>75.853999999999999</v>
      </c>
      <c r="G135" s="37">
        <v>76.78</v>
      </c>
      <c r="H135" s="37">
        <v>77</v>
      </c>
      <c r="I135" s="37">
        <v>77.706999999999994</v>
      </c>
      <c r="J135" s="37">
        <v>77</v>
      </c>
      <c r="K135" s="37">
        <v>76.853999999999999</v>
      </c>
      <c r="L135" s="37">
        <v>77.584999999999994</v>
      </c>
      <c r="M135" s="37">
        <v>78.853999999999999</v>
      </c>
      <c r="N135" s="37">
        <v>79.584999999999994</v>
      </c>
      <c r="O135" s="37">
        <v>77.706999999999994</v>
      </c>
      <c r="P135" s="37">
        <v>80.878</v>
      </c>
      <c r="Q135" s="37">
        <v>82.817999999999998</v>
      </c>
      <c r="S135" s="4">
        <f t="shared" si="163"/>
        <v>75.37809436615639</v>
      </c>
      <c r="T135" s="4">
        <f t="shared" si="163"/>
        <v>75.723139210847791</v>
      </c>
      <c r="U135" s="4">
        <f t="shared" si="163"/>
        <v>76.586178631043879</v>
      </c>
      <c r="V135" s="4">
        <f t="shared" si="163"/>
        <v>75.506461751654939</v>
      </c>
      <c r="W135" s="4">
        <f t="shared" si="163"/>
        <v>75.78299199992837</v>
      </c>
      <c r="X135" s="4">
        <f t="shared" si="163"/>
        <v>76.776484906804086</v>
      </c>
      <c r="Y135" s="4">
        <f t="shared" si="163"/>
        <v>77.193199142903211</v>
      </c>
      <c r="Z135" s="4">
        <f t="shared" si="163"/>
        <v>76.250824568965243</v>
      </c>
      <c r="AA135" s="4">
        <f t="shared" si="163"/>
        <v>76.552516113571627</v>
      </c>
      <c r="AB135" s="4">
        <f t="shared" si="163"/>
        <v>76.246905329043926</v>
      </c>
      <c r="AC135" s="4">
        <f t="shared" si="163"/>
        <v>78.696577204060986</v>
      </c>
      <c r="AD135" s="4">
        <f t="shared" si="163"/>
        <v>78.982111917944366</v>
      </c>
      <c r="AE135" s="4">
        <f t="shared" si="163"/>
        <v>77.337044287985023</v>
      </c>
      <c r="AF135" s="4">
        <f t="shared" si="163"/>
        <v>81.323449164633274</v>
      </c>
      <c r="AG135" s="4">
        <f t="shared" si="163"/>
        <v>82.750483139871349</v>
      </c>
      <c r="AI135" s="4">
        <f t="shared" si="164"/>
        <v>0.54890563384361712</v>
      </c>
      <c r="AJ135" s="4">
        <f t="shared" si="164"/>
        <v>1.5938607891522025</v>
      </c>
      <c r="AK135" s="4">
        <f t="shared" si="164"/>
        <v>-0.80617863104387766</v>
      </c>
      <c r="AL135" s="4">
        <f t="shared" si="164"/>
        <v>0.3475382483450602</v>
      </c>
      <c r="AM135" s="4">
        <f t="shared" si="164"/>
        <v>0.99700800007163082</v>
      </c>
      <c r="AN135" s="4">
        <f t="shared" si="164"/>
        <v>0.22351509319591401</v>
      </c>
      <c r="AO135" s="4">
        <f t="shared" si="164"/>
        <v>0.51380085709678269</v>
      </c>
      <c r="AP135" s="4">
        <f t="shared" si="164"/>
        <v>0.74917543103475737</v>
      </c>
      <c r="AQ135" s="4">
        <f t="shared" si="164"/>
        <v>0.30148388642837176</v>
      </c>
      <c r="AR135" s="4">
        <f t="shared" si="164"/>
        <v>1.3380946709560675</v>
      </c>
      <c r="AS135" s="4">
        <f t="shared" si="164"/>
        <v>0.15742279593901287</v>
      </c>
      <c r="AT135" s="4">
        <f t="shared" si="164"/>
        <v>0.60288808205562816</v>
      </c>
      <c r="AU135" s="4">
        <f t="shared" si="164"/>
        <v>0.36995571201497057</v>
      </c>
      <c r="AV135" s="4">
        <f t="shared" si="164"/>
        <v>-0.44544916463327411</v>
      </c>
      <c r="AW135" s="4">
        <f t="shared" si="164"/>
        <v>6.7516860128648659E-2</v>
      </c>
      <c r="AY135" s="2">
        <f t="shared" si="155"/>
        <v>75.374955359627393</v>
      </c>
      <c r="AZ135" s="2">
        <f t="shared" si="155"/>
        <v>75.607078376862091</v>
      </c>
      <c r="BA135" s="2">
        <f t="shared" si="155"/>
        <v>76.471273638339952</v>
      </c>
      <c r="BB135" s="2">
        <f t="shared" si="155"/>
        <v>75.187708443278112</v>
      </c>
      <c r="BC135" s="2">
        <f t="shared" si="155"/>
        <v>75.478143259212374</v>
      </c>
      <c r="BD135" s="2">
        <f t="shared" si="155"/>
        <v>76.187320799805846</v>
      </c>
      <c r="BE135" s="2">
        <f t="shared" si="155"/>
        <v>76.564748144686305</v>
      </c>
      <c r="BF135" s="2">
        <f t="shared" si="155"/>
        <v>75.451325934336808</v>
      </c>
      <c r="BG135" s="2">
        <f t="shared" si="155"/>
        <v>75.965894137591249</v>
      </c>
      <c r="BH135" s="2">
        <f t="shared" si="155"/>
        <v>75.79021533186183</v>
      </c>
      <c r="BI135" s="2">
        <f t="shared" si="155"/>
        <v>78.438907404359242</v>
      </c>
      <c r="BJ135" s="2">
        <f t="shared" si="155"/>
        <v>78.892372913716471</v>
      </c>
      <c r="BK135" s="2">
        <f t="shared" si="155"/>
        <v>77.172206841021463</v>
      </c>
      <c r="BL135" s="2">
        <f t="shared" si="155"/>
        <v>80.889111543972646</v>
      </c>
      <c r="BM135" s="2">
        <f t="shared" si="155"/>
        <v>81.73507310361336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75.927000000000007</v>
      </c>
      <c r="CF135" s="2">
        <f t="shared" si="156"/>
        <v>77.316999999999993</v>
      </c>
      <c r="CG135" s="2">
        <f t="shared" si="156"/>
        <v>75.78</v>
      </c>
      <c r="CH135" s="2" t="str">
        <f t="shared" si="156"/>
        <v/>
      </c>
      <c r="CI135" s="2">
        <f t="shared" si="156"/>
        <v>76.78</v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>
        <f t="shared" si="156"/>
        <v>77.584999999999994</v>
      </c>
      <c r="CO135" s="2">
        <f t="shared" si="156"/>
        <v>78.853999999999999</v>
      </c>
      <c r="CP135" s="2">
        <f t="shared" si="156"/>
        <v>79.584999999999994</v>
      </c>
      <c r="CQ135" s="2">
        <f t="shared" si="156"/>
        <v>77.706999999999994</v>
      </c>
      <c r="CR135" s="2">
        <f t="shared" si="156"/>
        <v>80.878</v>
      </c>
      <c r="CS135" s="2">
        <f t="shared" si="156"/>
        <v>82.817999999999998</v>
      </c>
      <c r="CU135" s="2">
        <f t="shared" si="111"/>
        <v>75.927000000000007</v>
      </c>
      <c r="CV135" s="2">
        <f t="shared" si="112"/>
        <v>77.316999999999993</v>
      </c>
      <c r="CW135" s="2">
        <f t="shared" si="113"/>
        <v>75.78</v>
      </c>
      <c r="CX135" s="2" t="str">
        <f t="shared" si="114"/>
        <v/>
      </c>
      <c r="CY135" s="2">
        <f t="shared" si="115"/>
        <v>76.78</v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>
        <f t="shared" si="120"/>
        <v>77.584999999999994</v>
      </c>
      <c r="DE135" s="2">
        <f t="shared" si="121"/>
        <v>78.853999999999999</v>
      </c>
      <c r="DF135" s="2">
        <f t="shared" si="122"/>
        <v>79.584999999999994</v>
      </c>
      <c r="DG135" s="2">
        <f t="shared" si="123"/>
        <v>77.706999999999994</v>
      </c>
      <c r="DH135" s="2">
        <f t="shared" si="124"/>
        <v>80.878</v>
      </c>
      <c r="DI135" s="2">
        <f t="shared" si="125"/>
        <v>82.817999999999998</v>
      </c>
      <c r="DK135" s="2">
        <f t="shared" si="165"/>
        <v>98.052497181113438</v>
      </c>
      <c r="DL135" s="2">
        <f t="shared" si="165"/>
        <v>105.87128044728949</v>
      </c>
      <c r="DM135" s="2">
        <f t="shared" si="165"/>
        <v>107.58968090106154</v>
      </c>
      <c r="DN135" s="2">
        <f t="shared" si="165"/>
        <v>105.78477073170734</v>
      </c>
      <c r="DO135" s="2">
        <f t="shared" si="165"/>
        <v>101.02237421602787</v>
      </c>
      <c r="DP135" s="2">
        <f t="shared" si="165"/>
        <v>101.26783731734328</v>
      </c>
      <c r="DQ135" s="2">
        <f t="shared" si="165"/>
        <v>99.749100991275682</v>
      </c>
      <c r="DR135" s="2">
        <f t="shared" si="165"/>
        <v>92.205120205375991</v>
      </c>
      <c r="DS135" s="2">
        <f t="shared" si="165"/>
        <v>102.41257491190979</v>
      </c>
      <c r="DT135" s="2">
        <f t="shared" si="165"/>
        <v>100.34696677740864</v>
      </c>
      <c r="DU135" s="2">
        <f t="shared" si="165"/>
        <v>108.85058181818179</v>
      </c>
      <c r="DV135" s="2">
        <f t="shared" si="165"/>
        <v>101.91601917849592</v>
      </c>
      <c r="DW135" s="2">
        <f t="shared" si="165"/>
        <v>105.68221470437298</v>
      </c>
      <c r="DX135" s="2">
        <f t="shared" si="165"/>
        <v>100.05191951219513</v>
      </c>
      <c r="DY135" s="2">
        <f t="shared" si="165"/>
        <v>95.903105021994122</v>
      </c>
      <c r="EA135" s="2">
        <f t="shared" si="153"/>
        <v>75.309401015228403</v>
      </c>
      <c r="EB135" s="2">
        <f t="shared" si="153"/>
        <v>75.536130807433508</v>
      </c>
      <c r="EC135" s="2">
        <f t="shared" si="153"/>
        <v>76.396761975198132</v>
      </c>
      <c r="ED135" s="2">
        <f t="shared" si="153"/>
        <v>75.123099283607246</v>
      </c>
      <c r="EE135" s="2">
        <f t="shared" si="152"/>
        <v>75.421621930260088</v>
      </c>
      <c r="EF135" s="2">
        <f t="shared" si="152"/>
        <v>76.129303934183866</v>
      </c>
      <c r="EG135" s="2">
        <f t="shared" si="152"/>
        <v>76.508002225755163</v>
      </c>
      <c r="EH135" s="2">
        <f t="shared" si="152"/>
        <v>75.408068270676708</v>
      </c>
      <c r="EI135" s="2">
        <f t="shared" si="152"/>
        <v>75.894470476495627</v>
      </c>
      <c r="EJ135" s="2">
        <f t="shared" si="152"/>
        <v>75.726279322690104</v>
      </c>
      <c r="EK135" s="2">
        <f t="shared" si="152"/>
        <v>78.35687659558296</v>
      </c>
      <c r="EL135" s="2">
        <f t="shared" si="152"/>
        <v>78.831957275343782</v>
      </c>
      <c r="EM135" s="2">
        <f t="shared" si="136"/>
        <v>77.102996041726811</v>
      </c>
      <c r="EN135" s="2">
        <f t="shared" si="136"/>
        <v>80.822284228769504</v>
      </c>
      <c r="EO135" s="2">
        <f t="shared" si="136"/>
        <v>81.67454172955695</v>
      </c>
      <c r="EQ135" s="2">
        <f t="shared" si="166"/>
        <v>75.410657845772164</v>
      </c>
      <c r="ER135" s="2">
        <f t="shared" si="166"/>
        <v>75.532185502289167</v>
      </c>
      <c r="ES135" s="2">
        <f t="shared" si="166"/>
        <v>76.392495215725845</v>
      </c>
      <c r="ET135" s="2">
        <f t="shared" si="166"/>
        <v>75.106487531817749</v>
      </c>
      <c r="EU135" s="2">
        <f t="shared" si="166"/>
        <v>75.403863800811607</v>
      </c>
      <c r="EV135" s="2">
        <f t="shared" si="166"/>
        <v>76.113813868164684</v>
      </c>
      <c r="EW135" s="2">
        <f t="shared" si="166"/>
        <v>76.528043351147616</v>
      </c>
      <c r="EX135" s="2">
        <f t="shared" si="166"/>
        <v>75.417262025346005</v>
      </c>
      <c r="EY135" s="2">
        <f t="shared" si="166"/>
        <v>75.899987159649271</v>
      </c>
      <c r="EZ135" s="2">
        <f t="shared" si="166"/>
        <v>75.731269097322809</v>
      </c>
      <c r="FA135" s="2">
        <f t="shared" si="166"/>
        <v>78.333712622267356</v>
      </c>
      <c r="FB135" s="2">
        <f t="shared" si="166"/>
        <v>78.793802424298633</v>
      </c>
      <c r="FC135" s="2">
        <f t="shared" si="166"/>
        <v>77.094462520336009</v>
      </c>
      <c r="FD135" s="2">
        <f t="shared" si="166"/>
        <v>80.810279337058148</v>
      </c>
      <c r="FE135" s="2">
        <f t="shared" si="166"/>
        <v>81.591021737893939</v>
      </c>
      <c r="FG135" s="2">
        <f t="shared" si="167"/>
        <v>0.99716076899945327</v>
      </c>
      <c r="FH135" s="2">
        <f t="shared" si="167"/>
        <v>0.99765935259414551</v>
      </c>
      <c r="FI135" s="2">
        <f t="shared" si="167"/>
        <v>0.99760937834351393</v>
      </c>
      <c r="FJ135" s="2">
        <f t="shared" si="167"/>
        <v>0.99788571179943575</v>
      </c>
      <c r="FK135" s="2">
        <f t="shared" si="167"/>
        <v>0.99778364611785109</v>
      </c>
      <c r="FL135" s="2">
        <f t="shared" si="167"/>
        <v>0.99768310865588572</v>
      </c>
      <c r="FM135" s="2">
        <f t="shared" si="167"/>
        <v>0.99757247089081713</v>
      </c>
      <c r="FN135" s="2">
        <f t="shared" si="167"/>
        <v>0.99743536746198158</v>
      </c>
      <c r="FO135" s="2">
        <f t="shared" si="167"/>
        <v>0.99730979585342638</v>
      </c>
      <c r="FP135" s="2">
        <f t="shared" si="167"/>
        <v>0.99740579336843083</v>
      </c>
      <c r="FQ135" s="2">
        <f t="shared" si="167"/>
        <v>0.99730145444458929</v>
      </c>
      <c r="FR135" s="2">
        <f t="shared" si="167"/>
        <v>0.99736699181645072</v>
      </c>
      <c r="FS135" s="2">
        <f t="shared" si="167"/>
        <v>0.99757562114075737</v>
      </c>
      <c r="FT135" s="2">
        <f t="shared" si="167"/>
        <v>0.99652010718799355</v>
      </c>
      <c r="FU135" s="2">
        <f t="shared" si="167"/>
        <v>0.99570310390098593</v>
      </c>
      <c r="FW135" s="2">
        <f t="shared" si="157"/>
        <v>9.6925877604538777E-3</v>
      </c>
      <c r="FX135" s="2">
        <f t="shared" si="157"/>
        <v>1.4275165058454001E-2</v>
      </c>
      <c r="FY135" s="2">
        <f t="shared" si="157"/>
        <v>1.3781974761685155E-2</v>
      </c>
      <c r="FZ135" s="2">
        <f t="shared" si="157"/>
        <v>1.3150357903706441E-2</v>
      </c>
      <c r="GA135" s="2">
        <f t="shared" si="157"/>
        <v>1.2332253958893225E-2</v>
      </c>
      <c r="GB135" s="2">
        <f t="shared" si="157"/>
        <v>1.4614836174207779E-2</v>
      </c>
      <c r="GC135" s="2">
        <f t="shared" si="157"/>
        <v>1.6340157652354432E-2</v>
      </c>
      <c r="GD135" s="2">
        <f t="shared" si="157"/>
        <v>1.9512998991492687E-2</v>
      </c>
      <c r="GE135" s="2">
        <f t="shared" si="157"/>
        <v>1.5325619008364511E-2</v>
      </c>
      <c r="GF135" s="2">
        <f t="shared" si="157"/>
        <v>1.2998283022467312E-2</v>
      </c>
      <c r="GG135" s="2">
        <f t="shared" si="157"/>
        <v>1.1131247504588508E-2</v>
      </c>
      <c r="GH135" s="2">
        <f t="shared" si="157"/>
        <v>9.5632801036406763E-3</v>
      </c>
      <c r="GI135" s="2">
        <f t="shared" si="157"/>
        <v>8.9124103939040491E-3</v>
      </c>
      <c r="GJ135" s="2">
        <f t="shared" si="157"/>
        <v>7.4764853628684165E-3</v>
      </c>
      <c r="GK135" s="2">
        <f t="shared" si="157"/>
        <v>7.271122007491148E-3</v>
      </c>
      <c r="GM135" s="86">
        <f t="shared" si="158"/>
        <v>1.7211065652772081E-29</v>
      </c>
      <c r="GN135" s="86">
        <f t="shared" si="158"/>
        <v>4.712278118894582E-63</v>
      </c>
      <c r="GO135" s="86">
        <f t="shared" si="158"/>
        <v>2.0625169946710493E-65</v>
      </c>
      <c r="GP135" s="86">
        <f t="shared" si="158"/>
        <v>5.9436101738234898E-69</v>
      </c>
      <c r="GQ135" s="86">
        <f t="shared" si="158"/>
        <v>1.2579936882028623E-56</v>
      </c>
      <c r="GR135" s="86">
        <f t="shared" si="158"/>
        <v>3.6942064878729439E-55</v>
      </c>
      <c r="GS135" s="86">
        <f t="shared" si="158"/>
        <v>2.9829735589440251E-54</v>
      </c>
      <c r="GT135" s="86">
        <f t="shared" si="158"/>
        <v>4.0274710230696626E-58</v>
      </c>
      <c r="GU135" s="86">
        <f t="shared" si="158"/>
        <v>5.4601239395745432E-58</v>
      </c>
      <c r="GV135" s="86">
        <f t="shared" si="158"/>
        <v>1.1654698484928427E-52</v>
      </c>
      <c r="GW135" s="86">
        <f t="shared" si="158"/>
        <v>9.5770366246231034E-63</v>
      </c>
      <c r="GX135" s="86">
        <f t="shared" si="158"/>
        <v>1.8442982838586011E-77</v>
      </c>
      <c r="GY135" s="86">
        <f t="shared" si="158"/>
        <v>2.0880795102766582E-73</v>
      </c>
      <c r="GZ135" s="86">
        <f t="shared" si="158"/>
        <v>3.2045810116087223E-23</v>
      </c>
      <c r="HA135" s="86">
        <f t="shared" si="158"/>
        <v>2.4829421433392664E-16</v>
      </c>
      <c r="HC135" s="86">
        <f t="shared" si="154"/>
        <v>1.1051734130406703E-7</v>
      </c>
      <c r="HD135" s="86">
        <f t="shared" si="154"/>
        <v>1.4357705266228165E-16</v>
      </c>
      <c r="HE135" s="86">
        <f t="shared" si="154"/>
        <v>1.3410743191717836E-18</v>
      </c>
      <c r="HF135" s="86">
        <f t="shared" si="154"/>
        <v>1.1006693053176E-16</v>
      </c>
      <c r="HG135" s="86">
        <f t="shared" si="154"/>
        <v>7.8040352962809811E-16</v>
      </c>
      <c r="HH135" s="86">
        <f t="shared" si="154"/>
        <v>5.4145532933925295E-18</v>
      </c>
      <c r="HI135" s="86">
        <f t="shared" si="154"/>
        <v>9.4818592083002909E-18</v>
      </c>
      <c r="HJ135" s="86">
        <f t="shared" si="154"/>
        <v>2.0918954152275807E-19</v>
      </c>
      <c r="HK135" s="86">
        <f t="shared" si="154"/>
        <v>2.2534164990230671E-17</v>
      </c>
      <c r="HL135" s="86">
        <f t="shared" si="162"/>
        <v>1.3948131001617762E-17</v>
      </c>
      <c r="HM135" s="86">
        <f t="shared" si="162"/>
        <v>2.5459170383508982E-20</v>
      </c>
      <c r="HN135" s="86">
        <f t="shared" si="162"/>
        <v>4.0992865147049829E-19</v>
      </c>
      <c r="HO135" s="86">
        <f t="shared" si="162"/>
        <v>1.2178142174650064E-17</v>
      </c>
      <c r="HP135" s="86">
        <f t="shared" si="162"/>
        <v>1.6223994758467241E-4</v>
      </c>
      <c r="HQ135" s="86">
        <f t="shared" si="162"/>
        <v>1.7530102162378061E-5</v>
      </c>
      <c r="HS135" s="86">
        <f t="shared" si="159"/>
        <v>9.7900602342184122E-4</v>
      </c>
      <c r="HT135" s="86">
        <f t="shared" si="159"/>
        <v>6.8691036989227848E-3</v>
      </c>
      <c r="HU135" s="86">
        <f t="shared" si="159"/>
        <v>5.5587865054850015E-3</v>
      </c>
      <c r="HV135" s="86">
        <f t="shared" si="159"/>
        <v>1.0000051447717224E-2</v>
      </c>
      <c r="HW135" s="86">
        <f t="shared" si="159"/>
        <v>7.9544981281440483E-3</v>
      </c>
      <c r="HX135" s="86">
        <f t="shared" si="159"/>
        <v>1.5481030559999935E-2</v>
      </c>
      <c r="HY135" s="86">
        <f t="shared" si="159"/>
        <v>1.2400381842458327E-2</v>
      </c>
      <c r="HZ135" s="86">
        <f t="shared" si="159"/>
        <v>1.6928098253895206E-2</v>
      </c>
      <c r="IA135" s="86">
        <f t="shared" si="159"/>
        <v>1.000056554751168E-2</v>
      </c>
      <c r="IB135" s="86">
        <f t="shared" si="159"/>
        <v>6.9794522194196037E-3</v>
      </c>
      <c r="IC135" s="86">
        <f t="shared" si="159"/>
        <v>3.5980948179155188E-3</v>
      </c>
      <c r="ID135" s="86">
        <f t="shared" si="159"/>
        <v>9.6850691707543431E-4</v>
      </c>
      <c r="IE135" s="86">
        <f t="shared" si="159"/>
        <v>1.8483798823310485E-3</v>
      </c>
      <c r="IF135" s="86">
        <f t="shared" si="159"/>
        <v>2.3283472310152323E-3</v>
      </c>
      <c r="IG135" s="86">
        <f t="shared" si="159"/>
        <v>2.8418255860685089E-3</v>
      </c>
      <c r="II135" s="86">
        <f t="shared" si="160"/>
        <v>1.5798434626976722E-41</v>
      </c>
      <c r="IJ135" s="86">
        <f t="shared" si="160"/>
        <v>3.7062673823533657E-31</v>
      </c>
      <c r="IK135" s="86">
        <f t="shared" si="160"/>
        <v>7.0763056675124941E-33</v>
      </c>
      <c r="IL135" s="86">
        <f t="shared" si="160"/>
        <v>1.6068106538842667E-31</v>
      </c>
      <c r="IM135" s="86">
        <f t="shared" si="160"/>
        <v>1.7221819936742711E-31</v>
      </c>
      <c r="IN135" s="86">
        <f t="shared" si="160"/>
        <v>1.8637434566952838E-27</v>
      </c>
      <c r="IO135" s="86">
        <f t="shared" si="160"/>
        <v>6.4075537844174755E-28</v>
      </c>
      <c r="IP135" s="86">
        <f t="shared" si="160"/>
        <v>1.4838283176818774E-28</v>
      </c>
      <c r="IQ135" s="86">
        <f t="shared" si="160"/>
        <v>7.2661483444284137E-31</v>
      </c>
      <c r="IR135" s="86">
        <f t="shared" si="160"/>
        <v>3.1626235910350972E-32</v>
      </c>
      <c r="IS135" s="86">
        <f t="shared" si="160"/>
        <v>9.6205730713071153E-34</v>
      </c>
      <c r="IT135" s="86">
        <f t="shared" si="160"/>
        <v>2.3887876200002229E-39</v>
      </c>
      <c r="IU135" s="86">
        <f t="shared" si="160"/>
        <v>1.2580505024913665E-35</v>
      </c>
      <c r="IV135" s="86">
        <f t="shared" si="160"/>
        <v>2.0167044218540525E-24</v>
      </c>
      <c r="IW135" s="86">
        <f t="shared" si="160"/>
        <v>7.8043238096069839E-24</v>
      </c>
      <c r="IY135" s="86">
        <f t="shared" si="161"/>
        <v>9.7911654076314534E-4</v>
      </c>
      <c r="IZ135" s="86">
        <f t="shared" si="161"/>
        <v>6.8691036989229287E-3</v>
      </c>
      <c r="JA135" s="86">
        <f t="shared" si="161"/>
        <v>5.5587865054850033E-3</v>
      </c>
      <c r="JB135" s="86">
        <f t="shared" si="161"/>
        <v>1.0000051447717333E-2</v>
      </c>
      <c r="JC135" s="86">
        <f t="shared" si="161"/>
        <v>7.9544981281448289E-3</v>
      </c>
      <c r="JD135" s="86">
        <f t="shared" si="161"/>
        <v>1.548103055999994E-2</v>
      </c>
      <c r="JE135" s="86">
        <f t="shared" si="161"/>
        <v>1.2400381842458336E-2</v>
      </c>
      <c r="JF135" s="86">
        <f t="shared" si="161"/>
        <v>1.6928098253895206E-2</v>
      </c>
      <c r="JG135" s="86">
        <f t="shared" si="161"/>
        <v>1.0000565547511702E-2</v>
      </c>
      <c r="JH135" s="86">
        <f t="shared" si="161"/>
        <v>6.9794522194196176E-3</v>
      </c>
      <c r="JI135" s="86">
        <f t="shared" si="161"/>
        <v>3.5980948179155188E-3</v>
      </c>
      <c r="JJ135" s="86">
        <f t="shared" si="161"/>
        <v>9.6850691707543474E-4</v>
      </c>
      <c r="JK135" s="86">
        <f t="shared" si="161"/>
        <v>1.8483798823310607E-3</v>
      </c>
      <c r="JL135" s="86">
        <f t="shared" si="161"/>
        <v>2.4905871785999047E-3</v>
      </c>
      <c r="JM135" s="86">
        <f t="shared" si="161"/>
        <v>2.8593556882311353E-3</v>
      </c>
    </row>
    <row r="136" spans="2:273" x14ac:dyDescent="0.25">
      <c r="B136" s="2">
        <v>109</v>
      </c>
      <c r="C136" s="37">
        <v>76.488</v>
      </c>
      <c r="D136" s="37">
        <v>77.537000000000006</v>
      </c>
      <c r="E136" s="37">
        <v>76.244</v>
      </c>
      <c r="F136" s="37">
        <v>77.171000000000006</v>
      </c>
      <c r="G136" s="37">
        <v>76.950999999999993</v>
      </c>
      <c r="H136" s="37">
        <v>77.097999999999999</v>
      </c>
      <c r="I136" s="37">
        <v>79.097999999999999</v>
      </c>
      <c r="J136" s="37">
        <v>75.61</v>
      </c>
      <c r="K136" s="37">
        <v>76.268000000000001</v>
      </c>
      <c r="L136" s="37">
        <v>75.927000000000007</v>
      </c>
      <c r="M136" s="37">
        <v>80.61</v>
      </c>
      <c r="N136" s="37">
        <v>79.902000000000001</v>
      </c>
      <c r="O136" s="37">
        <v>78.39</v>
      </c>
      <c r="P136" s="37">
        <v>81.39</v>
      </c>
      <c r="Q136" s="37">
        <v>82.159000000000006</v>
      </c>
      <c r="S136" s="4">
        <f t="shared" si="163"/>
        <v>75.299146406038119</v>
      </c>
      <c r="T136" s="4">
        <f t="shared" si="163"/>
        <v>75.676509337181827</v>
      </c>
      <c r="U136" s="4">
        <f t="shared" si="163"/>
        <v>76.515091270177393</v>
      </c>
      <c r="V136" s="4">
        <f t="shared" si="163"/>
        <v>75.520539188793094</v>
      </c>
      <c r="W136" s="4">
        <f t="shared" si="163"/>
        <v>75.769752880622434</v>
      </c>
      <c r="X136" s="4">
        <f t="shared" si="163"/>
        <v>76.90574990095196</v>
      </c>
      <c r="Y136" s="4">
        <f t="shared" si="163"/>
        <v>77.330244867554129</v>
      </c>
      <c r="Z136" s="4">
        <f t="shared" si="163"/>
        <v>76.456863942036833</v>
      </c>
      <c r="AA136" s="4">
        <f t="shared" si="163"/>
        <v>76.667297139368131</v>
      </c>
      <c r="AB136" s="4">
        <f t="shared" si="163"/>
        <v>76.314410098333269</v>
      </c>
      <c r="AC136" s="4">
        <f t="shared" si="163"/>
        <v>78.665241066678306</v>
      </c>
      <c r="AD136" s="4">
        <f t="shared" si="163"/>
        <v>78.842550529765631</v>
      </c>
      <c r="AE136" s="4">
        <f t="shared" si="163"/>
        <v>77.282059642718636</v>
      </c>
      <c r="AF136" s="4">
        <f t="shared" si="163"/>
        <v>81.402991959572276</v>
      </c>
      <c r="AG136" s="4">
        <f t="shared" si="163"/>
        <v>83.140535642423188</v>
      </c>
      <c r="AI136" s="4">
        <f t="shared" si="164"/>
        <v>1.1888535939618805</v>
      </c>
      <c r="AJ136" s="4">
        <f t="shared" si="164"/>
        <v>1.8604906628181794</v>
      </c>
      <c r="AK136" s="4">
        <f t="shared" si="164"/>
        <v>-0.27109127017739354</v>
      </c>
      <c r="AL136" s="4">
        <f t="shared" si="164"/>
        <v>1.6504608112069121</v>
      </c>
      <c r="AM136" s="4">
        <f t="shared" si="164"/>
        <v>1.1812471193775593</v>
      </c>
      <c r="AN136" s="4">
        <f t="shared" si="164"/>
        <v>0.19225009904803869</v>
      </c>
      <c r="AO136" s="4">
        <f t="shared" si="164"/>
        <v>1.7677551324458705</v>
      </c>
      <c r="AP136" s="4">
        <f t="shared" si="164"/>
        <v>-0.84686394203683335</v>
      </c>
      <c r="AQ136" s="4">
        <f t="shared" si="164"/>
        <v>-0.39929713936813016</v>
      </c>
      <c r="AR136" s="4">
        <f t="shared" si="164"/>
        <v>-0.38741009833326245</v>
      </c>
      <c r="AS136" s="4">
        <f t="shared" si="164"/>
        <v>1.9447589333216939</v>
      </c>
      <c r="AT136" s="4">
        <f t="shared" si="164"/>
        <v>1.0594494702343695</v>
      </c>
      <c r="AU136" s="4">
        <f t="shared" si="164"/>
        <v>1.1079403572813646</v>
      </c>
      <c r="AV136" s="4">
        <f t="shared" si="164"/>
        <v>-1.2991959572275391E-2</v>
      </c>
      <c r="AW136" s="4">
        <f t="shared" si="164"/>
        <v>-0.98153564242318225</v>
      </c>
      <c r="AY136" s="2">
        <f t="shared" si="155"/>
        <v>75.294039665413692</v>
      </c>
      <c r="AZ136" s="2">
        <f t="shared" si="155"/>
        <v>75.507868285226948</v>
      </c>
      <c r="BA136" s="2">
        <f t="shared" si="155"/>
        <v>76.345197477567183</v>
      </c>
      <c r="BB136" s="2">
        <f t="shared" si="155"/>
        <v>75.067756015399183</v>
      </c>
      <c r="BC136" s="2">
        <f t="shared" si="155"/>
        <v>75.334309520849544</v>
      </c>
      <c r="BD136" s="2">
        <f t="shared" si="155"/>
        <v>76.099044423117661</v>
      </c>
      <c r="BE136" s="2">
        <f t="shared" si="155"/>
        <v>76.450358687583062</v>
      </c>
      <c r="BF136" s="2">
        <f t="shared" si="155"/>
        <v>75.334501813685804</v>
      </c>
      <c r="BG136" s="2">
        <f t="shared" si="155"/>
        <v>75.82663766047817</v>
      </c>
      <c r="BH136" s="2">
        <f t="shared" si="155"/>
        <v>75.652369859137295</v>
      </c>
      <c r="BI136" s="2">
        <f t="shared" si="155"/>
        <v>78.281960151181181</v>
      </c>
      <c r="BJ136" s="2">
        <f t="shared" si="155"/>
        <v>78.698600719315934</v>
      </c>
      <c r="BK136" s="2">
        <f t="shared" si="155"/>
        <v>77.03193545845788</v>
      </c>
      <c r="BL136" s="2">
        <f t="shared" si="155"/>
        <v>80.774316564416878</v>
      </c>
      <c r="BM136" s="2">
        <f t="shared" si="155"/>
        <v>81.692170546228752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76.488</v>
      </c>
      <c r="CF136" s="2" t="str">
        <f t="shared" si="156"/>
        <v/>
      </c>
      <c r="CG136" s="2">
        <f t="shared" si="156"/>
        <v>76.244</v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>
        <f t="shared" si="156"/>
        <v>80.61</v>
      </c>
      <c r="CP136" s="2">
        <f t="shared" si="156"/>
        <v>79.902000000000001</v>
      </c>
      <c r="CQ136" s="2">
        <f t="shared" si="156"/>
        <v>78.39</v>
      </c>
      <c r="CR136" s="2">
        <f t="shared" si="156"/>
        <v>81.39</v>
      </c>
      <c r="CS136" s="2">
        <f t="shared" si="156"/>
        <v>82.159000000000006</v>
      </c>
      <c r="CU136" s="2">
        <f t="shared" si="111"/>
        <v>76.488</v>
      </c>
      <c r="CV136" s="2" t="str">
        <f t="shared" si="112"/>
        <v/>
      </c>
      <c r="CW136" s="2">
        <f t="shared" si="113"/>
        <v>76.244</v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>
        <f t="shared" si="121"/>
        <v>80.61</v>
      </c>
      <c r="DF136" s="2">
        <f t="shared" si="122"/>
        <v>79.902000000000001</v>
      </c>
      <c r="DG136" s="2">
        <f t="shared" si="123"/>
        <v>78.39</v>
      </c>
      <c r="DH136" s="2">
        <f t="shared" si="124"/>
        <v>81.39</v>
      </c>
      <c r="DI136" s="2">
        <f t="shared" si="125"/>
        <v>82.159000000000006</v>
      </c>
      <c r="DK136" s="2">
        <f t="shared" si="165"/>
        <v>98.233749119097936</v>
      </c>
      <c r="DL136" s="2">
        <f t="shared" si="165"/>
        <v>106.1181456932177</v>
      </c>
      <c r="DM136" s="2">
        <f t="shared" si="165"/>
        <v>107.84427072360428</v>
      </c>
      <c r="DN136" s="2">
        <f t="shared" si="165"/>
        <v>106.01489756097563</v>
      </c>
      <c r="DO136" s="2">
        <f t="shared" si="165"/>
        <v>101.18503728222996</v>
      </c>
      <c r="DP136" s="2">
        <f t="shared" si="165"/>
        <v>101.42614620641224</v>
      </c>
      <c r="DQ136" s="2">
        <f t="shared" si="165"/>
        <v>99.874256975393649</v>
      </c>
      <c r="DR136" s="2">
        <f t="shared" si="165"/>
        <v>92.228960132890336</v>
      </c>
      <c r="DS136" s="2">
        <f t="shared" si="165"/>
        <v>102.55000352360817</v>
      </c>
      <c r="DT136" s="2">
        <f t="shared" si="165"/>
        <v>100.43889368770765</v>
      </c>
      <c r="DU136" s="2">
        <f t="shared" si="165"/>
        <v>109.0260909090909</v>
      </c>
      <c r="DV136" s="2">
        <f t="shared" si="165"/>
        <v>102.01748504983388</v>
      </c>
      <c r="DW136" s="2">
        <f t="shared" si="165"/>
        <v>105.81889171596038</v>
      </c>
      <c r="DX136" s="2">
        <f t="shared" si="165"/>
        <v>100.17069756097561</v>
      </c>
      <c r="DY136" s="2">
        <f t="shared" si="165"/>
        <v>96.022089442815229</v>
      </c>
      <c r="EA136" s="2">
        <f t="shared" si="153"/>
        <v>75.233594442960168</v>
      </c>
      <c r="EB136" s="2">
        <f t="shared" si="153"/>
        <v>75.442306380738771</v>
      </c>
      <c r="EC136" s="2">
        <f t="shared" si="153"/>
        <v>76.276309019059894</v>
      </c>
      <c r="ED136" s="2">
        <f t="shared" si="153"/>
        <v>75.007908133164761</v>
      </c>
      <c r="EE136" s="2">
        <f t="shared" si="152"/>
        <v>75.281827325254653</v>
      </c>
      <c r="EF136" s="2">
        <f t="shared" si="152"/>
        <v>76.045842372556535</v>
      </c>
      <c r="EG136" s="2">
        <f t="shared" si="152"/>
        <v>76.397901112877577</v>
      </c>
      <c r="EH136" s="2">
        <f t="shared" si="152"/>
        <v>75.294605563909798</v>
      </c>
      <c r="EI136" s="2">
        <f t="shared" si="152"/>
        <v>75.760592106467698</v>
      </c>
      <c r="EJ136" s="2">
        <f t="shared" si="152"/>
        <v>75.593365589159731</v>
      </c>
      <c r="EK136" s="2">
        <f t="shared" si="152"/>
        <v>78.206072131988606</v>
      </c>
      <c r="EL136" s="2">
        <f t="shared" si="152"/>
        <v>78.642506731691725</v>
      </c>
      <c r="EM136" s="2">
        <f t="shared" si="136"/>
        <v>76.968132406300271</v>
      </c>
      <c r="EN136" s="2">
        <f t="shared" si="136"/>
        <v>80.71265395725014</v>
      </c>
      <c r="EO136" s="2">
        <f t="shared" si="136"/>
        <v>81.63720367575246</v>
      </c>
      <c r="EQ136" s="2">
        <f t="shared" si="166"/>
        <v>75.315864197559534</v>
      </c>
      <c r="ER136" s="2">
        <f t="shared" si="166"/>
        <v>75.446453924515879</v>
      </c>
      <c r="ES136" s="2">
        <f t="shared" si="166"/>
        <v>76.279437095070705</v>
      </c>
      <c r="ET136" s="2">
        <f t="shared" si="166"/>
        <v>75.011200548468736</v>
      </c>
      <c r="EU136" s="2">
        <f t="shared" si="166"/>
        <v>75.290180690359918</v>
      </c>
      <c r="EV136" s="2">
        <f t="shared" si="166"/>
        <v>76.018457002308693</v>
      </c>
      <c r="EW136" s="2">
        <f t="shared" si="166"/>
        <v>76.424253066054405</v>
      </c>
      <c r="EX136" s="2">
        <f t="shared" si="166"/>
        <v>75.307638208820535</v>
      </c>
      <c r="EY136" s="2">
        <f t="shared" si="166"/>
        <v>75.778608002823262</v>
      </c>
      <c r="EZ136" s="2">
        <f t="shared" si="166"/>
        <v>75.607957388417915</v>
      </c>
      <c r="FA136" s="2">
        <f t="shared" si="166"/>
        <v>78.207611670510744</v>
      </c>
      <c r="FB136" s="2">
        <f t="shared" si="166"/>
        <v>78.637724191893042</v>
      </c>
      <c r="FC136" s="2">
        <f t="shared" si="166"/>
        <v>76.967997972840436</v>
      </c>
      <c r="FD136" s="2">
        <f t="shared" si="166"/>
        <v>80.699189483242392</v>
      </c>
      <c r="FE136" s="2">
        <f t="shared" si="166"/>
        <v>81.458195048832479</v>
      </c>
      <c r="FG136" s="2">
        <f t="shared" si="167"/>
        <v>0.9974099435001299</v>
      </c>
      <c r="FH136" s="2">
        <f t="shared" si="167"/>
        <v>0.99786486446016853</v>
      </c>
      <c r="FI136" s="2">
        <f t="shared" si="167"/>
        <v>0.99781926842223057</v>
      </c>
      <c r="FJ136" s="2">
        <f t="shared" si="167"/>
        <v>0.99807138745520041</v>
      </c>
      <c r="FK136" s="2">
        <f t="shared" si="167"/>
        <v>0.9979782669671261</v>
      </c>
      <c r="FL136" s="2">
        <f t="shared" si="167"/>
        <v>0.99788653912762482</v>
      </c>
      <c r="FM136" s="2">
        <f t="shared" si="167"/>
        <v>0.9977855941507906</v>
      </c>
      <c r="FN136" s="2">
        <f t="shared" si="167"/>
        <v>0.99766049939497314</v>
      </c>
      <c r="FO136" s="2">
        <f t="shared" si="167"/>
        <v>0.99754592375679019</v>
      </c>
      <c r="FP136" s="2">
        <f t="shared" si="167"/>
        <v>0.99763351525378718</v>
      </c>
      <c r="FQ136" s="2">
        <f t="shared" si="167"/>
        <v>0.9975383126931453</v>
      </c>
      <c r="FR136" s="2">
        <f t="shared" si="167"/>
        <v>0.99759811153614597</v>
      </c>
      <c r="FS136" s="2">
        <f t="shared" si="167"/>
        <v>0.99778846843982982</v>
      </c>
      <c r="FT136" s="2">
        <f t="shared" si="167"/>
        <v>0.99682532797378531</v>
      </c>
      <c r="FU136" s="2">
        <f t="shared" si="167"/>
        <v>0.99607970199474105</v>
      </c>
      <c r="FW136" s="2">
        <f t="shared" si="157"/>
        <v>1.0617782207123568E-2</v>
      </c>
      <c r="FX136" s="2">
        <f t="shared" si="157"/>
        <v>1.5630879726156684E-2</v>
      </c>
      <c r="FY136" s="2">
        <f t="shared" si="157"/>
        <v>1.5091568170479517E-2</v>
      </c>
      <c r="FZ136" s="2">
        <f t="shared" si="157"/>
        <v>1.4400810076678257E-2</v>
      </c>
      <c r="GA136" s="2">
        <f t="shared" si="157"/>
        <v>1.3505978248524467E-2</v>
      </c>
      <c r="GB136" s="2">
        <f t="shared" si="157"/>
        <v>1.600228577375647E-2</v>
      </c>
      <c r="GC136" s="2">
        <f t="shared" si="157"/>
        <v>1.7888426039401797E-2</v>
      </c>
      <c r="GD136" s="2">
        <f t="shared" si="157"/>
        <v>2.1355374756676621E-2</v>
      </c>
      <c r="GE136" s="2">
        <f t="shared" si="157"/>
        <v>1.6779397268333971E-2</v>
      </c>
      <c r="GF136" s="2">
        <f t="shared" si="157"/>
        <v>1.4234483155036656E-2</v>
      </c>
      <c r="GG136" s="2">
        <f t="shared" si="157"/>
        <v>1.2192076836822361E-2</v>
      </c>
      <c r="GH136" s="2">
        <f t="shared" si="157"/>
        <v>1.0476262214729451E-2</v>
      </c>
      <c r="GI136" s="2">
        <f t="shared" si="157"/>
        <v>9.763868177936029E-3</v>
      </c>
      <c r="GJ136" s="2">
        <f t="shared" si="157"/>
        <v>8.1918942248742736E-3</v>
      </c>
      <c r="GK136" s="2">
        <f t="shared" si="157"/>
        <v>7.9670378279489244E-3</v>
      </c>
      <c r="GM136" s="86">
        <f t="shared" si="158"/>
        <v>8.4473730802366668E-31</v>
      </c>
      <c r="GN136" s="86">
        <f t="shared" si="158"/>
        <v>6.5577176287567702E-66</v>
      </c>
      <c r="GO136" s="86">
        <f t="shared" si="158"/>
        <v>2.3256561973966902E-68</v>
      </c>
      <c r="GP136" s="86">
        <f t="shared" si="158"/>
        <v>4.6242295511090005E-72</v>
      </c>
      <c r="GQ136" s="86">
        <f t="shared" si="158"/>
        <v>3.4505352628562507E-59</v>
      </c>
      <c r="GR136" s="86">
        <f t="shared" si="158"/>
        <v>1.2431456902786913E-57</v>
      </c>
      <c r="GS136" s="86">
        <f t="shared" si="158"/>
        <v>1.1189615945466215E-56</v>
      </c>
      <c r="GT136" s="86">
        <f t="shared" si="158"/>
        <v>9.8274665555145121E-61</v>
      </c>
      <c r="GU136" s="86">
        <f t="shared" si="158"/>
        <v>1.300494543180074E-60</v>
      </c>
      <c r="GV136" s="86">
        <f t="shared" si="158"/>
        <v>4.9194782694077336E-55</v>
      </c>
      <c r="GW136" s="86">
        <f t="shared" si="158"/>
        <v>1.3483872357854765E-65</v>
      </c>
      <c r="GX136" s="86">
        <f t="shared" si="158"/>
        <v>4.9912880727302591E-81</v>
      </c>
      <c r="GY136" s="86">
        <f t="shared" si="158"/>
        <v>9.2546438689582791E-77</v>
      </c>
      <c r="GZ136" s="86">
        <f t="shared" si="158"/>
        <v>2.9835584153556507E-24</v>
      </c>
      <c r="HA136" s="86">
        <f t="shared" si="158"/>
        <v>5.2609617123263131E-17</v>
      </c>
      <c r="HC136" s="86">
        <f t="shared" si="154"/>
        <v>2.5161897020128352E-8</v>
      </c>
      <c r="HD136" s="86">
        <f t="shared" si="154"/>
        <v>4.4422176987964742E-18</v>
      </c>
      <c r="HE136" s="86">
        <f t="shared" si="154"/>
        <v>2.8472506668030444E-20</v>
      </c>
      <c r="HF136" s="86">
        <f t="shared" si="154"/>
        <v>3.466666799903536E-18</v>
      </c>
      <c r="HG136" s="86">
        <f t="shared" si="154"/>
        <v>2.9404553043383508E-17</v>
      </c>
      <c r="HH136" s="86">
        <f t="shared" si="154"/>
        <v>1.4222871039330308E-19</v>
      </c>
      <c r="HI136" s="86">
        <f t="shared" si="154"/>
        <v>2.8691597710111048E-19</v>
      </c>
      <c r="HJ136" s="86">
        <f t="shared" si="154"/>
        <v>4.9583214968339549E-21</v>
      </c>
      <c r="HK136" s="86">
        <f t="shared" si="154"/>
        <v>7.5927440770583693E-19</v>
      </c>
      <c r="HL136" s="86">
        <f t="shared" si="162"/>
        <v>4.0348380006989553E-19</v>
      </c>
      <c r="HM136" s="86">
        <f t="shared" si="162"/>
        <v>3.3714134236265764E-22</v>
      </c>
      <c r="HN136" s="86">
        <f t="shared" si="162"/>
        <v>6.0131287416206005E-21</v>
      </c>
      <c r="HO136" s="86">
        <f t="shared" si="162"/>
        <v>2.3369033730437253E-19</v>
      </c>
      <c r="HP136" s="86">
        <f t="shared" si="162"/>
        <v>7.1637355872151618E-5</v>
      </c>
      <c r="HQ136" s="86">
        <f t="shared" si="162"/>
        <v>6.5454071983990873E-6</v>
      </c>
      <c r="HS136" s="86">
        <f t="shared" si="159"/>
        <v>1.6586330421842633E-3</v>
      </c>
      <c r="HT136" s="86">
        <f t="shared" si="159"/>
        <v>1.0432194112835962E-2</v>
      </c>
      <c r="HU136" s="86">
        <f t="shared" si="159"/>
        <v>8.5911456421094087E-3</v>
      </c>
      <c r="HV136" s="86">
        <f t="shared" si="159"/>
        <v>1.4860839609592023E-2</v>
      </c>
      <c r="HW136" s="86">
        <f t="shared" si="159"/>
        <v>1.1867285449503771E-2</v>
      </c>
      <c r="HX136" s="86">
        <f t="shared" si="159"/>
        <v>2.2170402378702051E-2</v>
      </c>
      <c r="HY136" s="86">
        <f t="shared" si="159"/>
        <v>1.8170578749761076E-2</v>
      </c>
      <c r="HZ136" s="86">
        <f t="shared" si="159"/>
        <v>2.4978400548188298E-2</v>
      </c>
      <c r="IA136" s="86">
        <f t="shared" si="159"/>
        <v>1.5010975803705376E-2</v>
      </c>
      <c r="IB136" s="86">
        <f t="shared" si="159"/>
        <v>1.0573628045010849E-2</v>
      </c>
      <c r="IC136" s="86">
        <f t="shared" si="159"/>
        <v>5.5771562524024165E-3</v>
      </c>
      <c r="ID136" s="86">
        <f t="shared" si="159"/>
        <v>1.6157566244158364E-3</v>
      </c>
      <c r="IE136" s="86">
        <f t="shared" si="159"/>
        <v>2.9143498991603045E-3</v>
      </c>
      <c r="IF136" s="86">
        <f t="shared" si="159"/>
        <v>3.4916705594682301E-3</v>
      </c>
      <c r="IG136" s="86">
        <f t="shared" si="159"/>
        <v>4.1981699184022647E-3</v>
      </c>
      <c r="II136" s="86">
        <f t="shared" si="160"/>
        <v>5.848531247351244E-40</v>
      </c>
      <c r="IJ136" s="86">
        <f t="shared" si="160"/>
        <v>6.8780851297938647E-30</v>
      </c>
      <c r="IK136" s="86">
        <f t="shared" si="160"/>
        <v>1.5160116180957199E-31</v>
      </c>
      <c r="IL136" s="86">
        <f t="shared" si="160"/>
        <v>2.9209206240151494E-30</v>
      </c>
      <c r="IM136" s="86">
        <f t="shared" si="160"/>
        <v>2.9915104772049536E-30</v>
      </c>
      <c r="IN136" s="86">
        <f t="shared" si="160"/>
        <v>2.4383720193530021E-26</v>
      </c>
      <c r="IO136" s="86">
        <f t="shared" si="160"/>
        <v>9.4274429451834427E-27</v>
      </c>
      <c r="IP136" s="86">
        <f t="shared" si="160"/>
        <v>2.6400552236844873E-27</v>
      </c>
      <c r="IQ136" s="86">
        <f t="shared" si="160"/>
        <v>1.3767426952512823E-29</v>
      </c>
      <c r="IR136" s="86">
        <f t="shared" si="160"/>
        <v>6.1054191853630155E-31</v>
      </c>
      <c r="IS136" s="86">
        <f t="shared" si="160"/>
        <v>1.9300777321659006E-32</v>
      </c>
      <c r="IT136" s="86">
        <f t="shared" si="160"/>
        <v>7.1924470803790065E-38</v>
      </c>
      <c r="IU136" s="86">
        <f t="shared" si="160"/>
        <v>2.5885550370585799E-34</v>
      </c>
      <c r="IV136" s="86">
        <f t="shared" si="160"/>
        <v>1.4314027881651182E-23</v>
      </c>
      <c r="IW136" s="86">
        <f t="shared" si="160"/>
        <v>5.2123375316320114E-23</v>
      </c>
      <c r="IY136" s="86">
        <f t="shared" si="161"/>
        <v>1.6586582040812835E-3</v>
      </c>
      <c r="IZ136" s="86">
        <f t="shared" si="161"/>
        <v>1.0432194112835967E-2</v>
      </c>
      <c r="JA136" s="86">
        <f t="shared" si="161"/>
        <v>8.5911456421094087E-3</v>
      </c>
      <c r="JB136" s="86">
        <f t="shared" si="161"/>
        <v>1.4860839609592027E-2</v>
      </c>
      <c r="JC136" s="86">
        <f t="shared" si="161"/>
        <v>1.18672854495038E-2</v>
      </c>
      <c r="JD136" s="86">
        <f t="shared" si="161"/>
        <v>2.2170402378702051E-2</v>
      </c>
      <c r="JE136" s="86">
        <f t="shared" si="161"/>
        <v>1.8170578749761076E-2</v>
      </c>
      <c r="JF136" s="86">
        <f t="shared" si="161"/>
        <v>2.4978400548188298E-2</v>
      </c>
      <c r="JG136" s="86">
        <f t="shared" si="161"/>
        <v>1.5010975803705376E-2</v>
      </c>
      <c r="JH136" s="86">
        <f t="shared" si="161"/>
        <v>1.0573628045010849E-2</v>
      </c>
      <c r="JI136" s="86">
        <f t="shared" si="161"/>
        <v>5.5771562524024165E-3</v>
      </c>
      <c r="JJ136" s="86">
        <f t="shared" si="161"/>
        <v>1.6157566244158364E-3</v>
      </c>
      <c r="JK136" s="86">
        <f t="shared" si="161"/>
        <v>2.9143498991603049E-3</v>
      </c>
      <c r="JL136" s="86">
        <f t="shared" si="161"/>
        <v>3.5633079153403815E-3</v>
      </c>
      <c r="JM136" s="86">
        <f t="shared" si="161"/>
        <v>4.204715325600716E-3</v>
      </c>
    </row>
    <row r="137" spans="2:273" x14ac:dyDescent="0.25">
      <c r="B137" s="2">
        <v>110</v>
      </c>
      <c r="C137" s="37">
        <v>75.902000000000001</v>
      </c>
      <c r="D137" s="37">
        <v>77.975999999999999</v>
      </c>
      <c r="E137" s="37">
        <v>77.683000000000007</v>
      </c>
      <c r="F137" s="37">
        <v>76.415000000000006</v>
      </c>
      <c r="G137" s="37">
        <v>77.097999999999999</v>
      </c>
      <c r="H137" s="37">
        <v>77.268000000000001</v>
      </c>
      <c r="I137" s="37">
        <v>77.537000000000006</v>
      </c>
      <c r="J137" s="37">
        <v>76.61</v>
      </c>
      <c r="K137" s="37">
        <v>77.415000000000006</v>
      </c>
      <c r="L137" s="37">
        <v>76.097999999999999</v>
      </c>
      <c r="M137" s="37">
        <v>79.39</v>
      </c>
      <c r="N137" s="37">
        <v>79.975999999999999</v>
      </c>
      <c r="O137" s="37">
        <v>78.950999999999993</v>
      </c>
      <c r="P137" s="37">
        <v>81.706999999999994</v>
      </c>
      <c r="Q137" s="37">
        <v>83.704999999999998</v>
      </c>
      <c r="S137" s="4">
        <f t="shared" si="163"/>
        <v>75.221594245090898</v>
      </c>
      <c r="T137" s="4">
        <f t="shared" si="163"/>
        <v>75.649250487468194</v>
      </c>
      <c r="U137" s="4">
        <f t="shared" si="163"/>
        <v>76.465554141033849</v>
      </c>
      <c r="V137" s="4">
        <f t="shared" si="163"/>
        <v>75.578893607336994</v>
      </c>
      <c r="W137" s="4">
        <f t="shared" si="163"/>
        <v>75.801122648438024</v>
      </c>
      <c r="X137" s="4">
        <f t="shared" si="163"/>
        <v>77.096081616936871</v>
      </c>
      <c r="Y137" s="4">
        <f t="shared" si="163"/>
        <v>77.54482205376064</v>
      </c>
      <c r="Z137" s="4">
        <f t="shared" si="163"/>
        <v>76.759953527577281</v>
      </c>
      <c r="AA137" s="4">
        <f t="shared" si="163"/>
        <v>76.867904661997301</v>
      </c>
      <c r="AB137" s="4">
        <f t="shared" si="163"/>
        <v>76.455679736186113</v>
      </c>
      <c r="AC137" s="4">
        <f t="shared" si="163"/>
        <v>78.684658015183103</v>
      </c>
      <c r="AD137" s="4">
        <f t="shared" si="163"/>
        <v>78.731244368195135</v>
      </c>
      <c r="AE137" s="4">
        <f t="shared" si="163"/>
        <v>77.264593475003508</v>
      </c>
      <c r="AF137" s="4">
        <f t="shared" si="163"/>
        <v>81.556097522260629</v>
      </c>
      <c r="AG137" s="4">
        <f t="shared" si="163"/>
        <v>83.685141243242356</v>
      </c>
      <c r="AI137" s="4">
        <f t="shared" si="164"/>
        <v>0.68040575490910271</v>
      </c>
      <c r="AJ137" s="4">
        <f t="shared" si="164"/>
        <v>2.326749512531805</v>
      </c>
      <c r="AK137" s="4">
        <f t="shared" si="164"/>
        <v>1.2174458589661583</v>
      </c>
      <c r="AL137" s="4">
        <f t="shared" si="164"/>
        <v>0.83610639266301234</v>
      </c>
      <c r="AM137" s="4">
        <f t="shared" si="164"/>
        <v>1.2968773515619745</v>
      </c>
      <c r="AN137" s="4">
        <f t="shared" si="164"/>
        <v>0.17191838306312945</v>
      </c>
      <c r="AO137" s="4">
        <f t="shared" si="164"/>
        <v>-7.8220537606341622E-3</v>
      </c>
      <c r="AP137" s="4">
        <f t="shared" si="164"/>
        <v>-0.14995352757728142</v>
      </c>
      <c r="AQ137" s="4">
        <f t="shared" si="164"/>
        <v>0.54709533800270549</v>
      </c>
      <c r="AR137" s="4">
        <f t="shared" si="164"/>
        <v>-0.35767973618611393</v>
      </c>
      <c r="AS137" s="4">
        <f t="shared" si="164"/>
        <v>0.70534198481689714</v>
      </c>
      <c r="AT137" s="4">
        <f t="shared" si="164"/>
        <v>1.244755631804864</v>
      </c>
      <c r="AU137" s="4">
        <f t="shared" si="164"/>
        <v>1.6864065249964852</v>
      </c>
      <c r="AV137" s="4">
        <f t="shared" si="164"/>
        <v>0.15090247773936483</v>
      </c>
      <c r="AW137" s="4">
        <f t="shared" si="164"/>
        <v>1.9858756757642482E-2</v>
      </c>
      <c r="AY137" s="2">
        <f t="shared" si="155"/>
        <v>75.213473636581043</v>
      </c>
      <c r="AZ137" s="2">
        <f t="shared" si="155"/>
        <v>75.409100229952188</v>
      </c>
      <c r="BA137" s="2">
        <f t="shared" si="155"/>
        <v>76.219572002119378</v>
      </c>
      <c r="BB137" s="2">
        <f t="shared" si="155"/>
        <v>74.948238173217277</v>
      </c>
      <c r="BC137" s="2">
        <f t="shared" si="155"/>
        <v>75.190870165728612</v>
      </c>
      <c r="BD137" s="2">
        <f t="shared" si="155"/>
        <v>76.011088362478304</v>
      </c>
      <c r="BE137" s="2">
        <f t="shared" si="155"/>
        <v>76.336335960867231</v>
      </c>
      <c r="BF137" s="2">
        <f t="shared" si="155"/>
        <v>75.217969543224541</v>
      </c>
      <c r="BG137" s="2">
        <f t="shared" si="155"/>
        <v>75.687853122537845</v>
      </c>
      <c r="BH137" s="2">
        <f t="shared" si="155"/>
        <v>75.514948586711554</v>
      </c>
      <c r="BI137" s="2">
        <f t="shared" si="155"/>
        <v>78.125559411131405</v>
      </c>
      <c r="BJ137" s="2">
        <f t="shared" si="155"/>
        <v>78.505236511214463</v>
      </c>
      <c r="BK137" s="2">
        <f t="shared" si="155"/>
        <v>76.892106553644538</v>
      </c>
      <c r="BL137" s="2">
        <f t="shared" si="155"/>
        <v>80.659904545739039</v>
      </c>
      <c r="BM137" s="2">
        <f t="shared" si="155"/>
        <v>81.649477453386893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75.902000000000001</v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>
        <f t="shared" si="156"/>
        <v>79.39</v>
      </c>
      <c r="CP137" s="2">
        <f t="shared" si="156"/>
        <v>79.975999999999999</v>
      </c>
      <c r="CQ137" s="2">
        <f t="shared" si="156"/>
        <v>78.950999999999993</v>
      </c>
      <c r="CR137" s="2">
        <f t="shared" si="156"/>
        <v>81.706999999999994</v>
      </c>
      <c r="CS137" s="2">
        <f t="shared" si="156"/>
        <v>83.704999999999998</v>
      </c>
      <c r="CU137" s="2">
        <f t="shared" si="111"/>
        <v>75.902000000000001</v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>
        <f t="shared" si="121"/>
        <v>79.39</v>
      </c>
      <c r="DF137" s="2">
        <f t="shared" si="122"/>
        <v>79.975999999999999</v>
      </c>
      <c r="DG137" s="2">
        <f t="shared" si="123"/>
        <v>78.950999999999993</v>
      </c>
      <c r="DH137" s="2">
        <f t="shared" si="124"/>
        <v>81.706999999999994</v>
      </c>
      <c r="DI137" s="2">
        <f t="shared" si="125"/>
        <v>83.704999999999998</v>
      </c>
      <c r="DK137" s="2">
        <f t="shared" si="165"/>
        <v>98.415001057082435</v>
      </c>
      <c r="DL137" s="2">
        <f t="shared" si="165"/>
        <v>106.3650109391459</v>
      </c>
      <c r="DM137" s="2">
        <f t="shared" si="165"/>
        <v>108.09886054614702</v>
      </c>
      <c r="DN137" s="2">
        <f t="shared" si="165"/>
        <v>106.24502439024393</v>
      </c>
      <c r="DO137" s="2">
        <f t="shared" si="165"/>
        <v>101.34770034843206</v>
      </c>
      <c r="DP137" s="2">
        <f t="shared" si="165"/>
        <v>101.58445509548119</v>
      </c>
      <c r="DQ137" s="2">
        <f t="shared" si="165"/>
        <v>99.999412959511631</v>
      </c>
      <c r="DR137" s="2">
        <f t="shared" si="165"/>
        <v>92.252800060404681</v>
      </c>
      <c r="DS137" s="2">
        <f t="shared" si="165"/>
        <v>102.68743213530655</v>
      </c>
      <c r="DT137" s="2">
        <f t="shared" si="165"/>
        <v>100.53082059800664</v>
      </c>
      <c r="DU137" s="2">
        <f t="shared" si="165"/>
        <v>109.20159999999998</v>
      </c>
      <c r="DV137" s="2">
        <f t="shared" si="165"/>
        <v>102.11895092117184</v>
      </c>
      <c r="DW137" s="2">
        <f t="shared" si="165"/>
        <v>105.95556872754777</v>
      </c>
      <c r="DX137" s="2">
        <f t="shared" si="165"/>
        <v>100.28947560975611</v>
      </c>
      <c r="DY137" s="2">
        <f t="shared" si="165"/>
        <v>96.14107386363635</v>
      </c>
      <c r="EA137" s="2">
        <f t="shared" si="153"/>
        <v>75.157787870691934</v>
      </c>
      <c r="EB137" s="2">
        <f t="shared" si="153"/>
        <v>75.348481954044018</v>
      </c>
      <c r="EC137" s="2">
        <f t="shared" si="153"/>
        <v>76.155856062921643</v>
      </c>
      <c r="ED137" s="2">
        <f t="shared" si="153"/>
        <v>74.892716982722291</v>
      </c>
      <c r="EE137" s="2">
        <f t="shared" si="152"/>
        <v>75.142032720249233</v>
      </c>
      <c r="EF137" s="2">
        <f t="shared" si="152"/>
        <v>75.962380810929204</v>
      </c>
      <c r="EG137" s="2">
        <f t="shared" si="152"/>
        <v>76.28779999999999</v>
      </c>
      <c r="EH137" s="2">
        <f t="shared" si="152"/>
        <v>75.181142857142873</v>
      </c>
      <c r="EI137" s="2">
        <f t="shared" si="152"/>
        <v>75.626713736439783</v>
      </c>
      <c r="EJ137" s="2">
        <f t="shared" si="152"/>
        <v>75.460451855629344</v>
      </c>
      <c r="EK137" s="2">
        <f t="shared" si="152"/>
        <v>78.055267668394265</v>
      </c>
      <c r="EL137" s="2">
        <f t="shared" si="152"/>
        <v>78.453056188039653</v>
      </c>
      <c r="EM137" s="2">
        <f t="shared" si="136"/>
        <v>76.83326877087373</v>
      </c>
      <c r="EN137" s="2">
        <f t="shared" si="136"/>
        <v>80.60302368573079</v>
      </c>
      <c r="EO137" s="2">
        <f t="shared" si="136"/>
        <v>81.59986562194797</v>
      </c>
      <c r="EQ137" s="2">
        <f t="shared" si="166"/>
        <v>75.221070549346905</v>
      </c>
      <c r="ER137" s="2">
        <f t="shared" si="166"/>
        <v>75.360722346742577</v>
      </c>
      <c r="ES137" s="2">
        <f t="shared" si="166"/>
        <v>76.166378974415579</v>
      </c>
      <c r="ET137" s="2">
        <f t="shared" si="166"/>
        <v>74.915913565119723</v>
      </c>
      <c r="EU137" s="2">
        <f t="shared" si="166"/>
        <v>75.176497579908229</v>
      </c>
      <c r="EV137" s="2">
        <f t="shared" si="166"/>
        <v>75.923100136452689</v>
      </c>
      <c r="EW137" s="2">
        <f t="shared" si="166"/>
        <v>76.320462780961179</v>
      </c>
      <c r="EX137" s="2">
        <f t="shared" si="166"/>
        <v>75.198014392295065</v>
      </c>
      <c r="EY137" s="2">
        <f t="shared" si="166"/>
        <v>75.657228845997238</v>
      </c>
      <c r="EZ137" s="2">
        <f t="shared" si="166"/>
        <v>75.484645679513022</v>
      </c>
      <c r="FA137" s="2">
        <f t="shared" si="166"/>
        <v>78.081510718754132</v>
      </c>
      <c r="FB137" s="2">
        <f t="shared" si="166"/>
        <v>78.481645959487437</v>
      </c>
      <c r="FC137" s="2">
        <f t="shared" si="166"/>
        <v>76.841533425344849</v>
      </c>
      <c r="FD137" s="2">
        <f t="shared" si="166"/>
        <v>80.588099629426637</v>
      </c>
      <c r="FE137" s="2">
        <f t="shared" si="166"/>
        <v>81.325368359771019</v>
      </c>
      <c r="FG137" s="2">
        <f t="shared" si="167"/>
        <v>0.99763730194601807</v>
      </c>
      <c r="FH137" s="2">
        <f t="shared" si="167"/>
        <v>0.99805236734480096</v>
      </c>
      <c r="FI137" s="2">
        <f t="shared" si="167"/>
        <v>0.99801076746793604</v>
      </c>
      <c r="FJ137" s="2">
        <f t="shared" si="167"/>
        <v>0.99824078592087506</v>
      </c>
      <c r="FK137" s="2">
        <f t="shared" si="167"/>
        <v>0.99815582949915194</v>
      </c>
      <c r="FL137" s="2">
        <f t="shared" si="167"/>
        <v>0.99807214226823793</v>
      </c>
      <c r="FM137" s="2">
        <f t="shared" si="167"/>
        <v>0.99798004428711873</v>
      </c>
      <c r="FN137" s="2">
        <f t="shared" si="167"/>
        <v>0.99786591078578879</v>
      </c>
      <c r="FO137" s="2">
        <f t="shared" si="167"/>
        <v>0.9977613724740243</v>
      </c>
      <c r="FP137" s="2">
        <f t="shared" si="167"/>
        <v>0.99784129076303862</v>
      </c>
      <c r="FQ137" s="2">
        <f t="shared" si="167"/>
        <v>0.99775442809812798</v>
      </c>
      <c r="FR137" s="2">
        <f t="shared" si="167"/>
        <v>0.99780898863737144</v>
      </c>
      <c r="FS137" s="2">
        <f t="shared" si="167"/>
        <v>0.99798266669103319</v>
      </c>
      <c r="FT137" s="2">
        <f t="shared" si="167"/>
        <v>0.99710385570122317</v>
      </c>
      <c r="FU137" s="2">
        <f t="shared" si="167"/>
        <v>0.99642341200409112</v>
      </c>
      <c r="FW137" s="2">
        <f t="shared" si="157"/>
        <v>1.1630252831074734E-2</v>
      </c>
      <c r="FX137" s="2">
        <f t="shared" si="157"/>
        <v>1.7113111565244688E-2</v>
      </c>
      <c r="FY137" s="2">
        <f t="shared" si="157"/>
        <v>1.6523517083472706E-2</v>
      </c>
      <c r="FZ137" s="2">
        <f t="shared" si="157"/>
        <v>1.5768266391384539E-2</v>
      </c>
      <c r="GA137" s="2">
        <f t="shared" si="157"/>
        <v>1.4789739157506834E-2</v>
      </c>
      <c r="GB137" s="2">
        <f t="shared" si="157"/>
        <v>1.7519110181560063E-2</v>
      </c>
      <c r="GC137" s="2">
        <f t="shared" si="157"/>
        <v>1.9580476286098526E-2</v>
      </c>
      <c r="GD137" s="2">
        <f t="shared" si="157"/>
        <v>2.3367557956407433E-2</v>
      </c>
      <c r="GE137" s="2">
        <f t="shared" si="157"/>
        <v>1.8368507464669899E-2</v>
      </c>
      <c r="GF137" s="2">
        <f t="shared" si="157"/>
        <v>1.5586395347147567E-2</v>
      </c>
      <c r="GG137" s="2">
        <f t="shared" si="157"/>
        <v>1.3352640112894529E-2</v>
      </c>
      <c r="GH137" s="2">
        <f t="shared" si="157"/>
        <v>1.1475394559878527E-2</v>
      </c>
      <c r="GI137" s="2">
        <f t="shared" si="157"/>
        <v>1.0695793125835948E-2</v>
      </c>
      <c r="GJ137" s="2">
        <f t="shared" si="157"/>
        <v>8.975139997919223E-3</v>
      </c>
      <c r="GK137" s="2">
        <f t="shared" si="157"/>
        <v>8.7289737803171504E-3</v>
      </c>
      <c r="GM137" s="86">
        <f t="shared" si="158"/>
        <v>3.8724016275522066E-32</v>
      </c>
      <c r="GN137" s="86">
        <f t="shared" si="158"/>
        <v>7.8628289900691749E-69</v>
      </c>
      <c r="GO137" s="86">
        <f t="shared" si="158"/>
        <v>2.2506869270947162E-71</v>
      </c>
      <c r="GP137" s="86">
        <f t="shared" si="158"/>
        <v>3.0623299021911046E-75</v>
      </c>
      <c r="GQ137" s="86">
        <f t="shared" si="158"/>
        <v>8.279952661026716E-62</v>
      </c>
      <c r="GR137" s="86">
        <f t="shared" si="158"/>
        <v>3.6806975711745476E-60</v>
      </c>
      <c r="GS137" s="86">
        <f t="shared" si="158"/>
        <v>3.7031527460047623E-59</v>
      </c>
      <c r="GT137" s="86">
        <f t="shared" si="158"/>
        <v>2.0942794438801175E-63</v>
      </c>
      <c r="GU137" s="86">
        <f t="shared" si="158"/>
        <v>2.7014381132142951E-63</v>
      </c>
      <c r="GV137" s="86">
        <f t="shared" si="158"/>
        <v>1.8348549089600387E-57</v>
      </c>
      <c r="GW137" s="86">
        <f t="shared" si="158"/>
        <v>1.6353608319078837E-68</v>
      </c>
      <c r="GX137" s="86">
        <f t="shared" si="158"/>
        <v>1.1188460379077368E-84</v>
      </c>
      <c r="GY137" s="86">
        <f t="shared" si="158"/>
        <v>3.4403851915131218E-80</v>
      </c>
      <c r="GZ137" s="86">
        <f t="shared" si="158"/>
        <v>2.630958812299424E-25</v>
      </c>
      <c r="HA137" s="86">
        <f t="shared" si="158"/>
        <v>1.077850743869372E-17</v>
      </c>
      <c r="HC137" s="86">
        <f t="shared" si="154"/>
        <v>5.3529819743021223E-9</v>
      </c>
      <c r="HD137" s="86">
        <f t="shared" si="154"/>
        <v>1.1683572683555156E-19</v>
      </c>
      <c r="HE137" s="86">
        <f t="shared" si="154"/>
        <v>5.0663112963924987E-22</v>
      </c>
      <c r="HF137" s="86">
        <f t="shared" si="154"/>
        <v>9.3072787350149684E-20</v>
      </c>
      <c r="HG137" s="86">
        <f t="shared" si="154"/>
        <v>9.519008626787502E-19</v>
      </c>
      <c r="HH137" s="86">
        <f t="shared" si="154"/>
        <v>3.1724355770763314E-21</v>
      </c>
      <c r="HI137" s="86">
        <f t="shared" si="154"/>
        <v>7.4478992199507051E-21</v>
      </c>
      <c r="HJ137" s="86">
        <f t="shared" si="154"/>
        <v>1.001707770617634E-22</v>
      </c>
      <c r="HK137" s="86">
        <f t="shared" si="154"/>
        <v>2.2078801461764526E-20</v>
      </c>
      <c r="HL137" s="86">
        <f t="shared" si="162"/>
        <v>9.9587830655979233E-21</v>
      </c>
      <c r="HM137" s="86">
        <f t="shared" si="162"/>
        <v>3.6455965752516901E-24</v>
      </c>
      <c r="HN137" s="86">
        <f t="shared" si="162"/>
        <v>7.1809248822141118E-23</v>
      </c>
      <c r="HO137" s="86">
        <f t="shared" si="162"/>
        <v>3.6849912642537173E-21</v>
      </c>
      <c r="HP137" s="86">
        <f t="shared" si="162"/>
        <v>3.0451307744751961E-5</v>
      </c>
      <c r="HQ137" s="86">
        <f t="shared" si="162"/>
        <v>2.3387978356627925E-6</v>
      </c>
      <c r="HS137" s="86">
        <f t="shared" si="159"/>
        <v>2.7507841781781537E-3</v>
      </c>
      <c r="HT137" s="86">
        <f t="shared" si="159"/>
        <v>1.5554282958826156E-2</v>
      </c>
      <c r="HU137" s="86">
        <f t="shared" si="159"/>
        <v>1.3024842536666316E-2</v>
      </c>
      <c r="HV137" s="86">
        <f t="shared" si="159"/>
        <v>2.1693686026299366E-2</v>
      </c>
      <c r="HW137" s="86">
        <f t="shared" si="159"/>
        <v>1.74000483779829E-2</v>
      </c>
      <c r="HX137" s="86">
        <f t="shared" si="159"/>
        <v>3.124246516762209E-2</v>
      </c>
      <c r="HY137" s="86">
        <f t="shared" si="159"/>
        <v>2.6167054035312803E-2</v>
      </c>
      <c r="HZ137" s="86">
        <f t="shared" si="159"/>
        <v>3.6148934807707492E-2</v>
      </c>
      <c r="IA137" s="86">
        <f t="shared" si="159"/>
        <v>2.2112479137604182E-2</v>
      </c>
      <c r="IB137" s="86">
        <f t="shared" si="159"/>
        <v>1.5728838987100313E-2</v>
      </c>
      <c r="IC137" s="86">
        <f t="shared" si="159"/>
        <v>8.4905273867393778E-3</v>
      </c>
      <c r="ID137" s="86">
        <f t="shared" si="159"/>
        <v>2.6420837164825269E-3</v>
      </c>
      <c r="IE137" s="86">
        <f t="shared" si="159"/>
        <v>4.5157367362833514E-3</v>
      </c>
      <c r="IF137" s="86">
        <f t="shared" si="159"/>
        <v>5.1620936712634289E-3</v>
      </c>
      <c r="IG137" s="86">
        <f t="shared" si="159"/>
        <v>6.1177920379758615E-3</v>
      </c>
      <c r="II137" s="86">
        <f t="shared" si="160"/>
        <v>2.0150678707266043E-38</v>
      </c>
      <c r="IJ137" s="86">
        <f t="shared" si="160"/>
        <v>1.1981682720996857E-28</v>
      </c>
      <c r="IK137" s="86">
        <f t="shared" si="160"/>
        <v>3.0407974122952633E-30</v>
      </c>
      <c r="IL137" s="86">
        <f t="shared" si="160"/>
        <v>4.992468082647744E-29</v>
      </c>
      <c r="IM137" s="86">
        <f t="shared" si="160"/>
        <v>4.8950515841077118E-29</v>
      </c>
      <c r="IN137" s="86">
        <f t="shared" si="160"/>
        <v>3.0167074459878577E-25</v>
      </c>
      <c r="IO137" s="86">
        <f t="shared" si="160"/>
        <v>1.3061379439854784E-25</v>
      </c>
      <c r="IP137" s="86">
        <f t="shared" si="160"/>
        <v>4.3911247492432183E-26</v>
      </c>
      <c r="IQ137" s="86">
        <f t="shared" si="160"/>
        <v>2.444810387871829E-28</v>
      </c>
      <c r="IR137" s="86">
        <f t="shared" si="160"/>
        <v>1.1069687268273805E-29</v>
      </c>
      <c r="IS137" s="86">
        <f t="shared" si="160"/>
        <v>3.6416992435464227E-31</v>
      </c>
      <c r="IT137" s="86">
        <f t="shared" si="160"/>
        <v>2.0243028501818309E-36</v>
      </c>
      <c r="IU137" s="86">
        <f t="shared" si="160"/>
        <v>5.0213592909698017E-33</v>
      </c>
      <c r="IV137" s="86">
        <f t="shared" si="160"/>
        <v>9.7948673326846949E-23</v>
      </c>
      <c r="IW137" s="86">
        <f t="shared" si="160"/>
        <v>3.3607481765593046E-22</v>
      </c>
      <c r="IY137" s="86">
        <f t="shared" si="161"/>
        <v>2.750789531160128E-3</v>
      </c>
      <c r="IZ137" s="86">
        <f t="shared" si="161"/>
        <v>1.5554282958826156E-2</v>
      </c>
      <c r="JA137" s="86">
        <f t="shared" si="161"/>
        <v>1.3024842536666316E-2</v>
      </c>
      <c r="JB137" s="86">
        <f t="shared" si="161"/>
        <v>2.1693686026299366E-2</v>
      </c>
      <c r="JC137" s="86">
        <f t="shared" si="161"/>
        <v>1.74000483779829E-2</v>
      </c>
      <c r="JD137" s="86">
        <f t="shared" si="161"/>
        <v>3.124246516762209E-2</v>
      </c>
      <c r="JE137" s="86">
        <f t="shared" si="161"/>
        <v>2.6167054035312803E-2</v>
      </c>
      <c r="JF137" s="86">
        <f t="shared" si="161"/>
        <v>3.6148934807707492E-2</v>
      </c>
      <c r="JG137" s="86">
        <f t="shared" si="161"/>
        <v>2.2112479137604182E-2</v>
      </c>
      <c r="JH137" s="86">
        <f t="shared" si="161"/>
        <v>1.5728838987100313E-2</v>
      </c>
      <c r="JI137" s="86">
        <f t="shared" si="161"/>
        <v>8.4905273867393778E-3</v>
      </c>
      <c r="JJ137" s="86">
        <f t="shared" si="161"/>
        <v>2.6420837164825269E-3</v>
      </c>
      <c r="JK137" s="86">
        <f t="shared" si="161"/>
        <v>4.5157367362833514E-3</v>
      </c>
      <c r="JL137" s="86">
        <f t="shared" si="161"/>
        <v>5.1925449790081813E-3</v>
      </c>
      <c r="JM137" s="86">
        <f t="shared" si="161"/>
        <v>6.1201308358115351E-3</v>
      </c>
    </row>
    <row r="138" spans="2:273" x14ac:dyDescent="0.25">
      <c r="B138" s="2">
        <v>111</v>
      </c>
      <c r="C138" s="37">
        <v>77.634</v>
      </c>
      <c r="D138" s="37">
        <v>76.756</v>
      </c>
      <c r="E138" s="37">
        <v>76.706999999999994</v>
      </c>
      <c r="F138" s="37">
        <v>76.122</v>
      </c>
      <c r="G138" s="37">
        <v>76.950999999999993</v>
      </c>
      <c r="H138" s="37">
        <v>76.146000000000001</v>
      </c>
      <c r="I138" s="37">
        <v>78.268000000000001</v>
      </c>
      <c r="J138" s="37">
        <v>76.488</v>
      </c>
      <c r="K138" s="37">
        <v>76.462999999999994</v>
      </c>
      <c r="L138" s="37">
        <v>77.828999999999994</v>
      </c>
      <c r="M138" s="37">
        <v>79.146000000000001</v>
      </c>
      <c r="N138" s="37">
        <v>79.537000000000006</v>
      </c>
      <c r="O138" s="37">
        <v>78.293000000000006</v>
      </c>
      <c r="P138" s="37">
        <v>82.584999999999994</v>
      </c>
      <c r="Q138" s="37">
        <v>83.204999999999998</v>
      </c>
      <c r="S138" s="4">
        <f t="shared" si="163"/>
        <v>75.145846496113506</v>
      </c>
      <c r="T138" s="4">
        <f t="shared" si="163"/>
        <v>75.645894937717088</v>
      </c>
      <c r="U138" s="4">
        <f t="shared" si="163"/>
        <v>76.443116666155262</v>
      </c>
      <c r="V138" s="4">
        <f t="shared" si="163"/>
        <v>75.690415190264801</v>
      </c>
      <c r="W138" s="4">
        <f t="shared" si="163"/>
        <v>75.886900847525652</v>
      </c>
      <c r="X138" s="4">
        <f t="shared" si="163"/>
        <v>77.356742432366318</v>
      </c>
      <c r="Y138" s="4">
        <f t="shared" si="163"/>
        <v>77.850809285647188</v>
      </c>
      <c r="Z138" s="4">
        <f t="shared" si="163"/>
        <v>77.174756067830799</v>
      </c>
      <c r="AA138" s="4">
        <f t="shared" si="163"/>
        <v>77.172009992482998</v>
      </c>
      <c r="AB138" s="4">
        <f t="shared" si="163"/>
        <v>76.688182924051034</v>
      </c>
      <c r="AC138" s="4">
        <f t="shared" si="163"/>
        <v>78.769464889625226</v>
      </c>
      <c r="AD138" s="4">
        <f t="shared" si="163"/>
        <v>78.65957567101546</v>
      </c>
      <c r="AE138" s="4">
        <f t="shared" si="163"/>
        <v>77.29709380470068</v>
      </c>
      <c r="AF138" s="4">
        <f t="shared" si="163"/>
        <v>81.803917462310324</v>
      </c>
      <c r="AG138" s="4">
        <f t="shared" si="163"/>
        <v>84.426135598494255</v>
      </c>
      <c r="AI138" s="4">
        <f t="shared" si="164"/>
        <v>2.4881535038864939</v>
      </c>
      <c r="AJ138" s="4">
        <f t="shared" si="164"/>
        <v>1.1101050622829121</v>
      </c>
      <c r="AK138" s="4">
        <f t="shared" si="164"/>
        <v>0.26388333384473128</v>
      </c>
      <c r="AL138" s="4">
        <f t="shared" si="164"/>
        <v>0.43158480973519886</v>
      </c>
      <c r="AM138" s="4">
        <f t="shared" si="164"/>
        <v>1.0640991524743413</v>
      </c>
      <c r="AN138" s="4">
        <f t="shared" si="164"/>
        <v>-1.2107424323663167</v>
      </c>
      <c r="AO138" s="4">
        <f t="shared" si="164"/>
        <v>0.41719071435281307</v>
      </c>
      <c r="AP138" s="4">
        <f t="shared" si="164"/>
        <v>-0.68675606783079957</v>
      </c>
      <c r="AQ138" s="4">
        <f t="shared" si="164"/>
        <v>-0.70900999248300423</v>
      </c>
      <c r="AR138" s="4">
        <f t="shared" si="164"/>
        <v>1.1408170759489593</v>
      </c>
      <c r="AS138" s="4">
        <f t="shared" si="164"/>
        <v>0.37653511037477472</v>
      </c>
      <c r="AT138" s="4">
        <f t="shared" si="164"/>
        <v>0.87742432898454581</v>
      </c>
      <c r="AU138" s="4">
        <f t="shared" si="164"/>
        <v>0.99590619529932667</v>
      </c>
      <c r="AV138" s="4">
        <f t="shared" si="164"/>
        <v>0.78108253768967018</v>
      </c>
      <c r="AW138" s="4">
        <f t="shared" si="164"/>
        <v>-1.2211355984942571</v>
      </c>
      <c r="AY138" s="2">
        <f t="shared" si="155"/>
        <v>75.133224772021421</v>
      </c>
      <c r="AZ138" s="2">
        <f t="shared" si="155"/>
        <v>75.310746620101412</v>
      </c>
      <c r="BA138" s="2">
        <f t="shared" si="155"/>
        <v>76.094368936210415</v>
      </c>
      <c r="BB138" s="2">
        <f t="shared" si="155"/>
        <v>74.829134144029226</v>
      </c>
      <c r="BC138" s="2">
        <f t="shared" si="155"/>
        <v>75.047810403721485</v>
      </c>
      <c r="BD138" s="2">
        <f t="shared" si="155"/>
        <v>75.923420081345583</v>
      </c>
      <c r="BE138" s="2">
        <f t="shared" si="155"/>
        <v>76.222657337068895</v>
      </c>
      <c r="BF138" s="2">
        <f t="shared" si="155"/>
        <v>75.101709903785647</v>
      </c>
      <c r="BG138" s="2">
        <f t="shared" si="155"/>
        <v>75.549513664724259</v>
      </c>
      <c r="BH138" s="2">
        <f t="shared" si="155"/>
        <v>75.377924645619885</v>
      </c>
      <c r="BI138" s="2">
        <f t="shared" si="155"/>
        <v>77.969676421087343</v>
      </c>
      <c r="BJ138" s="2">
        <f t="shared" si="155"/>
        <v>78.312264777543902</v>
      </c>
      <c r="BK138" s="2">
        <f t="shared" si="155"/>
        <v>76.752689627644529</v>
      </c>
      <c r="BL138" s="2">
        <f t="shared" si="155"/>
        <v>80.54584714831563</v>
      </c>
      <c r="BM138" s="2">
        <f t="shared" si="155"/>
        <v>81.606946141668203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77.634</v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>
        <f t="shared" si="156"/>
        <v>79.537000000000006</v>
      </c>
      <c r="CQ138" s="2">
        <f t="shared" si="156"/>
        <v>78.293000000000006</v>
      </c>
      <c r="CR138" s="2">
        <f t="shared" si="156"/>
        <v>82.584999999999994</v>
      </c>
      <c r="CS138" s="2">
        <f t="shared" si="156"/>
        <v>83.204999999999998</v>
      </c>
      <c r="CU138" s="2">
        <f t="shared" si="111"/>
        <v>77.634</v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>
        <f t="shared" si="122"/>
        <v>79.537000000000006</v>
      </c>
      <c r="DG138" s="2">
        <f t="shared" si="123"/>
        <v>78.293000000000006</v>
      </c>
      <c r="DH138" s="2">
        <f t="shared" si="124"/>
        <v>82.584999999999994</v>
      </c>
      <c r="DI138" s="2">
        <f t="shared" si="125"/>
        <v>83.204999999999998</v>
      </c>
      <c r="DK138" s="2">
        <f t="shared" si="165"/>
        <v>98.596252995066934</v>
      </c>
      <c r="DL138" s="2">
        <f t="shared" si="165"/>
        <v>106.61187618507411</v>
      </c>
      <c r="DM138" s="2">
        <f t="shared" si="165"/>
        <v>108.35345036868978</v>
      </c>
      <c r="DN138" s="2">
        <f t="shared" si="165"/>
        <v>106.47515121951221</v>
      </c>
      <c r="DO138" s="2">
        <f t="shared" si="165"/>
        <v>101.51036341463414</v>
      </c>
      <c r="DP138" s="2">
        <f t="shared" si="165"/>
        <v>101.74276398455015</v>
      </c>
      <c r="DQ138" s="2">
        <f t="shared" si="165"/>
        <v>100.12456894362961</v>
      </c>
      <c r="DR138" s="2">
        <f t="shared" si="165"/>
        <v>92.276639987919026</v>
      </c>
      <c r="DS138" s="2">
        <f t="shared" si="165"/>
        <v>102.82486074700492</v>
      </c>
      <c r="DT138" s="2">
        <f t="shared" si="165"/>
        <v>100.62274750830565</v>
      </c>
      <c r="DU138" s="2">
        <f t="shared" si="165"/>
        <v>109.37710909090907</v>
      </c>
      <c r="DV138" s="2">
        <f t="shared" si="165"/>
        <v>102.22041679250981</v>
      </c>
      <c r="DW138" s="2">
        <f t="shared" si="165"/>
        <v>106.09224573913517</v>
      </c>
      <c r="DX138" s="2">
        <f t="shared" si="165"/>
        <v>100.40825365853659</v>
      </c>
      <c r="DY138" s="2">
        <f t="shared" si="165"/>
        <v>96.260058284457457</v>
      </c>
      <c r="EA138" s="2">
        <f t="shared" si="153"/>
        <v>75.081981298423699</v>
      </c>
      <c r="EB138" s="2">
        <f t="shared" si="153"/>
        <v>75.254657527349281</v>
      </c>
      <c r="EC138" s="2">
        <f t="shared" si="153"/>
        <v>76.035403106783406</v>
      </c>
      <c r="ED138" s="2">
        <f t="shared" si="153"/>
        <v>74.777525832279821</v>
      </c>
      <c r="EE138" s="2">
        <f t="shared" si="152"/>
        <v>75.002238115243799</v>
      </c>
      <c r="EF138" s="2">
        <f t="shared" si="152"/>
        <v>75.878919249301873</v>
      </c>
      <c r="EG138" s="2">
        <f t="shared" si="152"/>
        <v>76.177698887122403</v>
      </c>
      <c r="EH138" s="2">
        <f t="shared" si="152"/>
        <v>75.067680150375963</v>
      </c>
      <c r="EI138" s="2">
        <f t="shared" si="152"/>
        <v>75.492835366411867</v>
      </c>
      <c r="EJ138" s="2">
        <f t="shared" si="152"/>
        <v>75.327538122098971</v>
      </c>
      <c r="EK138" s="2">
        <f t="shared" si="152"/>
        <v>77.904463204799924</v>
      </c>
      <c r="EL138" s="2">
        <f t="shared" si="152"/>
        <v>78.263605644387596</v>
      </c>
      <c r="EM138" s="2">
        <f t="shared" si="136"/>
        <v>76.698405135447175</v>
      </c>
      <c r="EN138" s="2">
        <f t="shared" si="136"/>
        <v>80.49339341421144</v>
      </c>
      <c r="EO138" s="2">
        <f t="shared" si="136"/>
        <v>81.562527568143466</v>
      </c>
      <c r="EQ138" s="2">
        <f t="shared" si="166"/>
        <v>75.126276901134275</v>
      </c>
      <c r="ER138" s="2">
        <f t="shared" si="166"/>
        <v>75.274990768969289</v>
      </c>
      <c r="ES138" s="2">
        <f t="shared" si="166"/>
        <v>76.053320853760439</v>
      </c>
      <c r="ET138" s="2">
        <f t="shared" si="166"/>
        <v>74.820626581770711</v>
      </c>
      <c r="EU138" s="2">
        <f t="shared" si="166"/>
        <v>75.062814469456526</v>
      </c>
      <c r="EV138" s="2">
        <f t="shared" si="166"/>
        <v>75.827743270596699</v>
      </c>
      <c r="EW138" s="2">
        <f t="shared" si="166"/>
        <v>76.216672495867954</v>
      </c>
      <c r="EX138" s="2">
        <f t="shared" si="166"/>
        <v>75.088390575769608</v>
      </c>
      <c r="EY138" s="2">
        <f t="shared" si="166"/>
        <v>75.535849689171229</v>
      </c>
      <c r="EZ138" s="2">
        <f t="shared" si="166"/>
        <v>75.361333970608115</v>
      </c>
      <c r="FA138" s="2">
        <f t="shared" si="166"/>
        <v>77.955409766997519</v>
      </c>
      <c r="FB138" s="2">
        <f t="shared" si="166"/>
        <v>78.325567727081847</v>
      </c>
      <c r="FC138" s="2">
        <f t="shared" si="166"/>
        <v>76.715068877849276</v>
      </c>
      <c r="FD138" s="2">
        <f t="shared" si="166"/>
        <v>80.477009775610867</v>
      </c>
      <c r="FE138" s="2">
        <f t="shared" si="166"/>
        <v>81.192541670709559</v>
      </c>
      <c r="FG138" s="2">
        <f t="shared" si="167"/>
        <v>0.99784474570490844</v>
      </c>
      <c r="FH138" s="2">
        <f t="shared" si="167"/>
        <v>0.99822343345616693</v>
      </c>
      <c r="FI138" s="2">
        <f t="shared" si="167"/>
        <v>0.99818548077182323</v>
      </c>
      <c r="FJ138" s="2">
        <f t="shared" si="167"/>
        <v>0.9983953293012725</v>
      </c>
      <c r="FK138" s="2">
        <f t="shared" si="167"/>
        <v>0.99831782355185605</v>
      </c>
      <c r="FL138" s="2">
        <f t="shared" si="167"/>
        <v>0.9982414745521988</v>
      </c>
      <c r="FM138" s="2">
        <f t="shared" si="167"/>
        <v>0.99815745101084863</v>
      </c>
      <c r="FN138" s="2">
        <f t="shared" si="167"/>
        <v>0.9980533219636728</v>
      </c>
      <c r="FO138" s="2">
        <f t="shared" si="167"/>
        <v>0.99795794519737269</v>
      </c>
      <c r="FP138" s="2">
        <f t="shared" si="167"/>
        <v>0.99803085975244021</v>
      </c>
      <c r="FQ138" s="2">
        <f t="shared" si="167"/>
        <v>0.99795160935165195</v>
      </c>
      <c r="FR138" s="2">
        <f t="shared" si="167"/>
        <v>0.99800138858532805</v>
      </c>
      <c r="FS138" s="2">
        <f t="shared" si="167"/>
        <v>0.99815984352147813</v>
      </c>
      <c r="FT138" s="2">
        <f t="shared" si="167"/>
        <v>0.99735801175114491</v>
      </c>
      <c r="FU138" s="2">
        <f t="shared" si="167"/>
        <v>0.99673708613764467</v>
      </c>
      <c r="FW138" s="2">
        <f t="shared" si="157"/>
        <v>1.2738025741685552E-2</v>
      </c>
      <c r="FX138" s="2">
        <f t="shared" si="157"/>
        <v>1.8733224356733965E-2</v>
      </c>
      <c r="FY138" s="2">
        <f t="shared" si="157"/>
        <v>1.8088839716783541E-2</v>
      </c>
      <c r="FZ138" s="2">
        <f t="shared" si="157"/>
        <v>1.7263297739624258E-2</v>
      </c>
      <c r="GA138" s="2">
        <f t="shared" si="157"/>
        <v>1.6193520183662727E-2</v>
      </c>
      <c r="GB138" s="2">
        <f t="shared" si="157"/>
        <v>1.9176909284869575E-2</v>
      </c>
      <c r="GC138" s="2">
        <f t="shared" si="157"/>
        <v>2.1429083870506415E-2</v>
      </c>
      <c r="GD138" s="2">
        <f t="shared" si="157"/>
        <v>2.5564383919434663E-2</v>
      </c>
      <c r="GE138" s="2">
        <f t="shared" si="157"/>
        <v>2.0105038576171103E-2</v>
      </c>
      <c r="GF138" s="2">
        <f t="shared" si="157"/>
        <v>1.7064481985775468E-2</v>
      </c>
      <c r="GG138" s="2">
        <f t="shared" si="157"/>
        <v>1.4622042065270834E-2</v>
      </c>
      <c r="GH138" s="2">
        <f t="shared" si="157"/>
        <v>1.2568604905725879E-2</v>
      </c>
      <c r="GI138" s="2">
        <f t="shared" si="157"/>
        <v>1.1715614483505599E-2</v>
      </c>
      <c r="GJ138" s="2">
        <f t="shared" si="157"/>
        <v>9.8325312739400463E-3</v>
      </c>
      <c r="GK138" s="2">
        <f t="shared" si="157"/>
        <v>9.5630758265371537E-3</v>
      </c>
      <c r="GM138" s="86">
        <f t="shared" si="158"/>
        <v>1.6579630709124787E-33</v>
      </c>
      <c r="GN138" s="86">
        <f t="shared" si="158"/>
        <v>8.1226927677073357E-72</v>
      </c>
      <c r="GO138" s="86">
        <f t="shared" si="158"/>
        <v>1.8693781418389268E-74</v>
      </c>
      <c r="GP138" s="86">
        <f t="shared" si="158"/>
        <v>1.7261519181498029E-78</v>
      </c>
      <c r="GQ138" s="86">
        <f t="shared" si="158"/>
        <v>1.7381745547107421E-64</v>
      </c>
      <c r="GR138" s="86">
        <f t="shared" si="158"/>
        <v>9.5881862883529632E-63</v>
      </c>
      <c r="GS138" s="86">
        <f t="shared" si="158"/>
        <v>1.0812093038973222E-61</v>
      </c>
      <c r="GT138" s="86">
        <f t="shared" si="158"/>
        <v>3.8976470645944977E-66</v>
      </c>
      <c r="GU138" s="86">
        <f t="shared" si="158"/>
        <v>4.8938732781227667E-66</v>
      </c>
      <c r="GV138" s="86">
        <f t="shared" si="158"/>
        <v>6.0469989053048838E-60</v>
      </c>
      <c r="GW138" s="86">
        <f t="shared" si="158"/>
        <v>1.7085145564905655E-71</v>
      </c>
      <c r="GX138" s="86">
        <f t="shared" si="158"/>
        <v>2.0772779298752128E-88</v>
      </c>
      <c r="GY138" s="86">
        <f t="shared" si="158"/>
        <v>1.0727034792062266E-83</v>
      </c>
      <c r="GZ138" s="86">
        <f t="shared" si="158"/>
        <v>2.1973565822635443E-26</v>
      </c>
      <c r="HA138" s="86">
        <f t="shared" si="158"/>
        <v>2.1352038723131304E-18</v>
      </c>
      <c r="HC138" s="86">
        <f t="shared" si="154"/>
        <v>1.0640288679763527E-9</v>
      </c>
      <c r="HD138" s="86">
        <f t="shared" si="154"/>
        <v>2.6120156465458704E-21</v>
      </c>
      <c r="HE138" s="86">
        <f t="shared" si="154"/>
        <v>7.5545732311033947E-24</v>
      </c>
      <c r="HF138" s="86">
        <f t="shared" si="154"/>
        <v>2.1298716386058051E-21</v>
      </c>
      <c r="HG138" s="86">
        <f t="shared" si="154"/>
        <v>2.647392676400505E-20</v>
      </c>
      <c r="HH138" s="86">
        <f t="shared" si="154"/>
        <v>6.0082623601680873E-23</v>
      </c>
      <c r="HI138" s="86">
        <f t="shared" si="154"/>
        <v>1.6584216828638012E-22</v>
      </c>
      <c r="HJ138" s="86">
        <f t="shared" si="154"/>
        <v>1.724711640513227E-24</v>
      </c>
      <c r="HK138" s="86">
        <f t="shared" si="154"/>
        <v>5.54027884124814E-22</v>
      </c>
      <c r="HL138" s="86">
        <f t="shared" si="162"/>
        <v>2.0970973172588878E-22</v>
      </c>
      <c r="HM138" s="86">
        <f t="shared" si="162"/>
        <v>3.2186790763696164E-26</v>
      </c>
      <c r="HN138" s="86">
        <f t="shared" si="162"/>
        <v>6.9808162590790987E-25</v>
      </c>
      <c r="HO138" s="86">
        <f t="shared" si="162"/>
        <v>4.7746314547110856E-23</v>
      </c>
      <c r="HP138" s="86">
        <f t="shared" si="162"/>
        <v>1.2460240557046187E-5</v>
      </c>
      <c r="HQ138" s="86">
        <f t="shared" si="162"/>
        <v>7.9966300452989639E-7</v>
      </c>
      <c r="HS138" s="86">
        <f t="shared" si="159"/>
        <v>4.4663119886431688E-3</v>
      </c>
      <c r="HT138" s="86">
        <f t="shared" si="159"/>
        <v>2.2770305073191995E-2</v>
      </c>
      <c r="HU138" s="86">
        <f t="shared" si="159"/>
        <v>1.9372834849319228E-2</v>
      </c>
      <c r="HV138" s="86">
        <f t="shared" si="159"/>
        <v>3.1110908046740438E-2</v>
      </c>
      <c r="HW138" s="86">
        <f t="shared" si="159"/>
        <v>2.5075598411304554E-2</v>
      </c>
      <c r="HX138" s="86">
        <f t="shared" si="159"/>
        <v>4.3325105250974445E-2</v>
      </c>
      <c r="HY138" s="86">
        <f t="shared" si="159"/>
        <v>3.7036316492435856E-2</v>
      </c>
      <c r="HZ138" s="86">
        <f t="shared" si="159"/>
        <v>5.1312618860068195E-2</v>
      </c>
      <c r="IA138" s="86">
        <f t="shared" si="159"/>
        <v>3.1970792866519299E-2</v>
      </c>
      <c r="IB138" s="86">
        <f t="shared" si="159"/>
        <v>2.2976526456654822E-2</v>
      </c>
      <c r="IC138" s="86">
        <f t="shared" si="159"/>
        <v>1.2696410751902372E-2</v>
      </c>
      <c r="ID138" s="86">
        <f t="shared" si="159"/>
        <v>4.235019802287009E-3</v>
      </c>
      <c r="IE138" s="86">
        <f t="shared" si="159"/>
        <v>6.8768362247370388E-3</v>
      </c>
      <c r="IF138" s="86">
        <f t="shared" si="159"/>
        <v>7.5240778008994263E-3</v>
      </c>
      <c r="IG138" s="86">
        <f t="shared" si="159"/>
        <v>8.7948489264946094E-3</v>
      </c>
      <c r="II138" s="86">
        <f t="shared" si="160"/>
        <v>6.4617426996924308E-37</v>
      </c>
      <c r="IJ138" s="86">
        <f t="shared" si="160"/>
        <v>1.9592795969017961E-27</v>
      </c>
      <c r="IK138" s="86">
        <f t="shared" si="160"/>
        <v>5.7104481122107906E-29</v>
      </c>
      <c r="IL138" s="86">
        <f t="shared" si="160"/>
        <v>8.0234231405005557E-28</v>
      </c>
      <c r="IM138" s="86">
        <f t="shared" si="160"/>
        <v>7.5454868604408136E-28</v>
      </c>
      <c r="IN138" s="86">
        <f t="shared" si="160"/>
        <v>3.5293480521300349E-24</v>
      </c>
      <c r="IO138" s="86">
        <f t="shared" si="160"/>
        <v>1.7040689078707983E-24</v>
      </c>
      <c r="IP138" s="86">
        <f t="shared" si="160"/>
        <v>6.8278338584418104E-25</v>
      </c>
      <c r="IQ138" s="86">
        <f t="shared" si="160"/>
        <v>4.069029034920818E-27</v>
      </c>
      <c r="IR138" s="86">
        <f t="shared" si="160"/>
        <v>1.8850177190823711E-28</v>
      </c>
      <c r="IS138" s="86">
        <f t="shared" si="160"/>
        <v>6.4624366772852606E-30</v>
      </c>
      <c r="IT138" s="86">
        <f t="shared" si="160"/>
        <v>5.3257514031154365E-35</v>
      </c>
      <c r="IU138" s="86">
        <f t="shared" si="160"/>
        <v>9.1832474378063382E-32</v>
      </c>
      <c r="IV138" s="86">
        <f t="shared" si="160"/>
        <v>6.461866372210208E-22</v>
      </c>
      <c r="IW138" s="86">
        <f t="shared" si="160"/>
        <v>2.0919490702648355E-21</v>
      </c>
      <c r="IY138" s="86">
        <f t="shared" si="161"/>
        <v>4.4663130526720364E-3</v>
      </c>
      <c r="IZ138" s="86">
        <f t="shared" si="161"/>
        <v>2.2770305073191995E-2</v>
      </c>
      <c r="JA138" s="86">
        <f t="shared" si="161"/>
        <v>1.9372834849319228E-2</v>
      </c>
      <c r="JB138" s="86">
        <f t="shared" si="161"/>
        <v>3.1110908046740438E-2</v>
      </c>
      <c r="JC138" s="86">
        <f t="shared" si="161"/>
        <v>2.5075598411304554E-2</v>
      </c>
      <c r="JD138" s="86">
        <f t="shared" si="161"/>
        <v>4.3325105250974445E-2</v>
      </c>
      <c r="JE138" s="86">
        <f t="shared" si="161"/>
        <v>3.7036316492435856E-2</v>
      </c>
      <c r="JF138" s="86">
        <f t="shared" si="161"/>
        <v>5.1312618860068195E-2</v>
      </c>
      <c r="JG138" s="86">
        <f t="shared" si="161"/>
        <v>3.1970792866519299E-2</v>
      </c>
      <c r="JH138" s="86">
        <f t="shared" si="161"/>
        <v>2.2976526456654822E-2</v>
      </c>
      <c r="JI138" s="86">
        <f t="shared" si="161"/>
        <v>1.2696410751902372E-2</v>
      </c>
      <c r="JJ138" s="86">
        <f t="shared" si="161"/>
        <v>4.235019802287009E-3</v>
      </c>
      <c r="JK138" s="86">
        <f t="shared" si="161"/>
        <v>6.8768362247370388E-3</v>
      </c>
      <c r="JL138" s="86">
        <f t="shared" si="161"/>
        <v>7.5365380414564725E-3</v>
      </c>
      <c r="JM138" s="86">
        <f t="shared" si="161"/>
        <v>8.7956485894991419E-3</v>
      </c>
    </row>
    <row r="139" spans="2:273" x14ac:dyDescent="0.25">
      <c r="B139" s="2">
        <v>112</v>
      </c>
      <c r="C139" s="37">
        <v>75.512</v>
      </c>
      <c r="D139" s="37">
        <v>77.462999999999994</v>
      </c>
      <c r="E139" s="37">
        <v>77.415000000000006</v>
      </c>
      <c r="F139" s="37">
        <v>75.902000000000001</v>
      </c>
      <c r="G139" s="37">
        <v>75.61</v>
      </c>
      <c r="H139" s="37">
        <v>77.878</v>
      </c>
      <c r="I139" s="37">
        <v>79.171000000000006</v>
      </c>
      <c r="J139" s="37">
        <v>75.853999999999999</v>
      </c>
      <c r="K139" s="37">
        <v>78.049000000000007</v>
      </c>
      <c r="L139" s="37">
        <v>76.950999999999993</v>
      </c>
      <c r="M139" s="37">
        <v>79.097999999999999</v>
      </c>
      <c r="N139" s="37">
        <v>80.171000000000006</v>
      </c>
      <c r="O139" s="37">
        <v>79.024000000000001</v>
      </c>
      <c r="P139" s="37">
        <v>83.268000000000001</v>
      </c>
      <c r="Q139" s="37">
        <v>84.340999999999994</v>
      </c>
      <c r="S139" s="4">
        <f t="shared" si="163"/>
        <v>75.072436816908237</v>
      </c>
      <c r="T139" s="4">
        <f t="shared" si="163"/>
        <v>75.671143366795661</v>
      </c>
      <c r="U139" s="4">
        <f t="shared" si="163"/>
        <v>76.453721088902014</v>
      </c>
      <c r="V139" s="4">
        <f t="shared" si="163"/>
        <v>75.863656895045438</v>
      </c>
      <c r="W139" s="4">
        <f t="shared" si="163"/>
        <v>76.037021723242106</v>
      </c>
      <c r="X139" s="4">
        <f t="shared" si="163"/>
        <v>77.695572544543595</v>
      </c>
      <c r="Y139" s="4">
        <f t="shared" si="163"/>
        <v>78.260806171308175</v>
      </c>
      <c r="Z139" s="4">
        <f t="shared" si="163"/>
        <v>77.712315969008984</v>
      </c>
      <c r="AA139" s="4">
        <f t="shared" si="163"/>
        <v>77.596496529683151</v>
      </c>
      <c r="AB139" s="4">
        <f t="shared" si="163"/>
        <v>77.029987283425172</v>
      </c>
      <c r="AC139" s="4">
        <f t="shared" si="163"/>
        <v>78.936233392557043</v>
      </c>
      <c r="AD139" s="4">
        <f t="shared" si="163"/>
        <v>78.642063222356924</v>
      </c>
      <c r="AE139" s="4">
        <f t="shared" si="163"/>
        <v>77.394539473634325</v>
      </c>
      <c r="AF139" s="4">
        <f t="shared" si="163"/>
        <v>82.17122430426744</v>
      </c>
      <c r="AG139" s="4">
        <f t="shared" si="163"/>
        <v>85.411605288889135</v>
      </c>
      <c r="AI139" s="4">
        <f t="shared" si="164"/>
        <v>0.43956318309176368</v>
      </c>
      <c r="AJ139" s="4">
        <f t="shared" si="164"/>
        <v>1.7918566332043326</v>
      </c>
      <c r="AK139" s="4">
        <f t="shared" si="164"/>
        <v>0.9612789110979918</v>
      </c>
      <c r="AL139" s="4">
        <f t="shared" si="164"/>
        <v>3.8343104954563501E-2</v>
      </c>
      <c r="AM139" s="4">
        <f t="shared" si="164"/>
        <v>-0.42702172324210608</v>
      </c>
      <c r="AN139" s="4">
        <f t="shared" si="164"/>
        <v>0.1824274554564056</v>
      </c>
      <c r="AO139" s="4">
        <f t="shared" si="164"/>
        <v>0.91019382869183119</v>
      </c>
      <c r="AP139" s="4">
        <f t="shared" si="164"/>
        <v>-1.8583159690089843</v>
      </c>
      <c r="AQ139" s="4">
        <f t="shared" si="164"/>
        <v>0.45250347031685578</v>
      </c>
      <c r="AR139" s="4">
        <f t="shared" si="164"/>
        <v>-7.8987283425178134E-2</v>
      </c>
      <c r="AS139" s="4">
        <f t="shared" si="164"/>
        <v>0.16176660744295646</v>
      </c>
      <c r="AT139" s="4">
        <f t="shared" si="164"/>
        <v>1.5289367776430822</v>
      </c>
      <c r="AU139" s="4">
        <f t="shared" si="164"/>
        <v>1.6294605263656763</v>
      </c>
      <c r="AV139" s="4">
        <f t="shared" si="164"/>
        <v>1.0967756957325605</v>
      </c>
      <c r="AW139" s="4">
        <f t="shared" si="164"/>
        <v>-1.0706052888891406</v>
      </c>
      <c r="AY139" s="2">
        <f t="shared" si="155"/>
        <v>75.053261928116925</v>
      </c>
      <c r="AZ139" s="2">
        <f t="shared" si="155"/>
        <v>75.212782435796825</v>
      </c>
      <c r="BA139" s="2">
        <f t="shared" si="155"/>
        <v>75.969562491868246</v>
      </c>
      <c r="BB139" s="2">
        <f t="shared" si="155"/>
        <v>74.710426043123675</v>
      </c>
      <c r="BC139" s="2">
        <f t="shared" si="155"/>
        <v>74.905118222465816</v>
      </c>
      <c r="BD139" s="2">
        <f t="shared" si="155"/>
        <v>75.836008448325344</v>
      </c>
      <c r="BE139" s="2">
        <f t="shared" si="155"/>
        <v>76.109302437541317</v>
      </c>
      <c r="BF139" s="2">
        <f t="shared" si="155"/>
        <v>74.985705569602047</v>
      </c>
      <c r="BG139" s="2">
        <f t="shared" si="155"/>
        <v>75.411595433899521</v>
      </c>
      <c r="BH139" s="2">
        <f t="shared" si="155"/>
        <v>75.241273883682922</v>
      </c>
      <c r="BI139" s="2">
        <f t="shared" si="155"/>
        <v>77.814285988636414</v>
      </c>
      <c r="BJ139" s="2">
        <f t="shared" si="155"/>
        <v>78.11967277908991</v>
      </c>
      <c r="BK139" s="2">
        <f t="shared" si="155"/>
        <v>76.613656862011766</v>
      </c>
      <c r="BL139" s="2">
        <f t="shared" si="155"/>
        <v>80.432117887138133</v>
      </c>
      <c r="BM139" s="2">
        <f t="shared" si="155"/>
        <v>81.56452816592379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75.512</v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>
        <f t="shared" si="156"/>
        <v>80.171000000000006</v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>
        <f t="shared" si="111"/>
        <v>75.512</v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>
        <f t="shared" si="122"/>
        <v>80.171000000000006</v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98.777504933051432</v>
      </c>
      <c r="DL139" s="2">
        <f t="shared" si="165"/>
        <v>106.85874143100231</v>
      </c>
      <c r="DM139" s="2">
        <f t="shared" si="165"/>
        <v>108.6080401912325</v>
      </c>
      <c r="DN139" s="2">
        <f t="shared" si="165"/>
        <v>106.70527804878051</v>
      </c>
      <c r="DO139" s="2">
        <f t="shared" si="165"/>
        <v>101.67302648083623</v>
      </c>
      <c r="DP139" s="2">
        <f t="shared" si="165"/>
        <v>101.90107287361911</v>
      </c>
      <c r="DQ139" s="2">
        <f t="shared" si="165"/>
        <v>100.24972492774759</v>
      </c>
      <c r="DR139" s="2">
        <f t="shared" si="165"/>
        <v>92.300479915433385</v>
      </c>
      <c r="DS139" s="2">
        <f t="shared" si="165"/>
        <v>102.9622893587033</v>
      </c>
      <c r="DT139" s="2">
        <f t="shared" si="165"/>
        <v>100.71467441860466</v>
      </c>
      <c r="DU139" s="2">
        <f t="shared" si="165"/>
        <v>109.55261818181816</v>
      </c>
      <c r="DV139" s="2">
        <f t="shared" si="165"/>
        <v>102.32188266384777</v>
      </c>
      <c r="DW139" s="2">
        <f t="shared" si="165"/>
        <v>106.22892275072255</v>
      </c>
      <c r="DX139" s="2">
        <f t="shared" si="165"/>
        <v>100.52703170731708</v>
      </c>
      <c r="DY139" s="2">
        <f t="shared" si="165"/>
        <v>96.379042705278579</v>
      </c>
      <c r="EA139" s="2">
        <f t="shared" si="153"/>
        <v>75.006174726155464</v>
      </c>
      <c r="EB139" s="2">
        <f t="shared" si="153"/>
        <v>75.160833100654543</v>
      </c>
      <c r="EC139" s="2">
        <f t="shared" si="153"/>
        <v>75.914950150645154</v>
      </c>
      <c r="ED139" s="2">
        <f t="shared" si="153"/>
        <v>74.662334681837336</v>
      </c>
      <c r="EE139" s="2">
        <f t="shared" si="152"/>
        <v>74.862443510238364</v>
      </c>
      <c r="EF139" s="2">
        <f t="shared" si="152"/>
        <v>75.795457687674542</v>
      </c>
      <c r="EG139" s="2">
        <f t="shared" si="152"/>
        <v>76.067597774244831</v>
      </c>
      <c r="EH139" s="2">
        <f t="shared" si="152"/>
        <v>74.954217443609039</v>
      </c>
      <c r="EI139" s="2">
        <f t="shared" si="152"/>
        <v>75.358956996383938</v>
      </c>
      <c r="EJ139" s="2">
        <f t="shared" si="152"/>
        <v>75.194624388568599</v>
      </c>
      <c r="EK139" s="2">
        <f t="shared" si="152"/>
        <v>77.753658741205584</v>
      </c>
      <c r="EL139" s="2">
        <f t="shared" si="152"/>
        <v>78.074155100735538</v>
      </c>
      <c r="EM139" s="2">
        <f t="shared" si="136"/>
        <v>76.563541500020634</v>
      </c>
      <c r="EN139" s="2">
        <f t="shared" si="136"/>
        <v>80.383763142692089</v>
      </c>
      <c r="EO139" s="2">
        <f t="shared" si="136"/>
        <v>81.525189514338976</v>
      </c>
      <c r="EQ139" s="2">
        <f t="shared" si="166"/>
        <v>75.031483252921646</v>
      </c>
      <c r="ER139" s="2">
        <f t="shared" si="166"/>
        <v>75.189259191196001</v>
      </c>
      <c r="ES139" s="2">
        <f t="shared" si="166"/>
        <v>75.9402627331053</v>
      </c>
      <c r="ET139" s="2">
        <f t="shared" si="166"/>
        <v>74.725339598421698</v>
      </c>
      <c r="EU139" s="2">
        <f t="shared" si="166"/>
        <v>74.949131359004838</v>
      </c>
      <c r="EV139" s="2">
        <f t="shared" si="166"/>
        <v>75.732386404740694</v>
      </c>
      <c r="EW139" s="2">
        <f t="shared" si="166"/>
        <v>76.112882210774742</v>
      </c>
      <c r="EX139" s="2">
        <f t="shared" si="166"/>
        <v>74.978766759244138</v>
      </c>
      <c r="EY139" s="2">
        <f t="shared" si="166"/>
        <v>75.414470532345206</v>
      </c>
      <c r="EZ139" s="2">
        <f t="shared" si="166"/>
        <v>75.238022261703222</v>
      </c>
      <c r="FA139" s="2">
        <f t="shared" si="166"/>
        <v>77.829308815240907</v>
      </c>
      <c r="FB139" s="2">
        <f t="shared" si="166"/>
        <v>78.169489494676242</v>
      </c>
      <c r="FC139" s="2">
        <f t="shared" si="166"/>
        <v>76.588604330353704</v>
      </c>
      <c r="FD139" s="2">
        <f t="shared" si="166"/>
        <v>80.365919921795111</v>
      </c>
      <c r="FE139" s="2">
        <f t="shared" si="166"/>
        <v>81.059714981648099</v>
      </c>
      <c r="FG139" s="2">
        <f t="shared" si="167"/>
        <v>0.99803401189325724</v>
      </c>
      <c r="FH139" s="2">
        <f t="shared" si="167"/>
        <v>0.99837949874070064</v>
      </c>
      <c r="FI139" s="2">
        <f t="shared" si="167"/>
        <v>0.99834487454162313</v>
      </c>
      <c r="FJ139" s="2">
        <f t="shared" si="167"/>
        <v>0.9985363162663472</v>
      </c>
      <c r="FK139" s="2">
        <f t="shared" si="167"/>
        <v>0.99846560973542664</v>
      </c>
      <c r="FL139" s="2">
        <f t="shared" si="167"/>
        <v>0.9983959575349417</v>
      </c>
      <c r="FM139" s="2">
        <f t="shared" si="167"/>
        <v>0.99831930286793813</v>
      </c>
      <c r="FN139" s="2">
        <f t="shared" si="167"/>
        <v>0.99822430437732723</v>
      </c>
      <c r="FO139" s="2">
        <f t="shared" si="167"/>
        <v>0.99813728919601163</v>
      </c>
      <c r="FP139" s="2">
        <f t="shared" si="167"/>
        <v>0.99820381153701621</v>
      </c>
      <c r="FQ139" s="2">
        <f t="shared" si="167"/>
        <v>0.99813150875575862</v>
      </c>
      <c r="FR139" s="2">
        <f t="shared" si="167"/>
        <v>0.99817692412707126</v>
      </c>
      <c r="FS139" s="2">
        <f t="shared" si="167"/>
        <v>0.99832148557078726</v>
      </c>
      <c r="FT139" s="2">
        <f t="shared" si="167"/>
        <v>0.99758991781663675</v>
      </c>
      <c r="FU139" s="2">
        <f t="shared" si="167"/>
        <v>0.99702333258530107</v>
      </c>
      <c r="FW139" s="2">
        <f t="shared" si="157"/>
        <v>1.3949823966647106E-2</v>
      </c>
      <c r="FX139" s="2">
        <f t="shared" si="157"/>
        <v>2.0503515069939079E-2</v>
      </c>
      <c r="FY139" s="2">
        <f t="shared" si="157"/>
        <v>1.9799464740307075E-2</v>
      </c>
      <c r="FZ139" s="2">
        <f t="shared" si="157"/>
        <v>1.8897355418161055E-2</v>
      </c>
      <c r="GA139" s="2">
        <f t="shared" si="157"/>
        <v>1.7728144736448088E-2</v>
      </c>
      <c r="GB139" s="2">
        <f t="shared" si="157"/>
        <v>2.0988231447980839E-2</v>
      </c>
      <c r="GC139" s="2">
        <f t="shared" si="157"/>
        <v>2.3448045814576133E-2</v>
      </c>
      <c r="GD139" s="2">
        <f t="shared" si="157"/>
        <v>2.796182436400806E-2</v>
      </c>
      <c r="GE139" s="2">
        <f t="shared" si="157"/>
        <v>2.2002059084572513E-2</v>
      </c>
      <c r="GF139" s="2">
        <f t="shared" si="157"/>
        <v>1.8680078470469885E-2</v>
      </c>
      <c r="GG139" s="2">
        <f t="shared" si="157"/>
        <v>1.6010164636443336E-2</v>
      </c>
      <c r="GH139" s="2">
        <f t="shared" si="157"/>
        <v>1.3764510440231692E-2</v>
      </c>
      <c r="GI139" s="2">
        <f t="shared" si="157"/>
        <v>1.283141247271621E-2</v>
      </c>
      <c r="GJ139" s="2">
        <f t="shared" si="157"/>
        <v>1.0770938574449603E-2</v>
      </c>
      <c r="GK139" s="2">
        <f t="shared" si="157"/>
        <v>1.0476038642083092E-2</v>
      </c>
      <c r="GM139" s="86">
        <f t="shared" si="158"/>
        <v>6.6297406763405212E-35</v>
      </c>
      <c r="GN139" s="86">
        <f t="shared" si="158"/>
        <v>7.2294894882943012E-75</v>
      </c>
      <c r="GO139" s="86">
        <f t="shared" si="158"/>
        <v>1.3325490063742729E-77</v>
      </c>
      <c r="GP139" s="86">
        <f t="shared" si="158"/>
        <v>8.2815567994937307E-82</v>
      </c>
      <c r="GQ139" s="86">
        <f t="shared" si="158"/>
        <v>3.1920847283029303E-67</v>
      </c>
      <c r="GR139" s="86">
        <f t="shared" si="158"/>
        <v>2.1975185340794592E-65</v>
      </c>
      <c r="GS139" s="86">
        <f t="shared" si="158"/>
        <v>2.7849744187508748E-64</v>
      </c>
      <c r="GT139" s="86">
        <f t="shared" si="158"/>
        <v>6.3348552843276295E-69</v>
      </c>
      <c r="GU139" s="86">
        <f t="shared" si="158"/>
        <v>7.7316636472671127E-69</v>
      </c>
      <c r="GV139" s="86">
        <f t="shared" si="158"/>
        <v>1.7608603083340098E-62</v>
      </c>
      <c r="GW139" s="86">
        <f t="shared" si="158"/>
        <v>1.5375213246980371E-74</v>
      </c>
      <c r="GX139" s="86">
        <f t="shared" si="158"/>
        <v>3.1943054766967302E-92</v>
      </c>
      <c r="GY139" s="86">
        <f t="shared" si="158"/>
        <v>2.8052317002942637E-87</v>
      </c>
      <c r="GZ139" s="86">
        <f t="shared" si="158"/>
        <v>1.7381423886869622E-27</v>
      </c>
      <c r="HA139" s="86">
        <f t="shared" si="158"/>
        <v>4.0897809015829854E-19</v>
      </c>
      <c r="HC139" s="86">
        <f t="shared" si="154"/>
        <v>1.9759649798610241E-10</v>
      </c>
      <c r="HD139" s="86">
        <f t="shared" si="154"/>
        <v>4.9631951540323341E-23</v>
      </c>
      <c r="HE139" s="86">
        <f t="shared" si="154"/>
        <v>9.4392549775198016E-26</v>
      </c>
      <c r="HF139" s="86">
        <f t="shared" si="154"/>
        <v>4.1540042020761098E-23</v>
      </c>
      <c r="HG139" s="86">
        <f t="shared" si="154"/>
        <v>6.3249880235292462E-22</v>
      </c>
      <c r="HH139" s="86">
        <f t="shared" si="154"/>
        <v>9.6610221139001147E-25</v>
      </c>
      <c r="HI139" s="86">
        <f t="shared" si="154"/>
        <v>3.1673914398051254E-24</v>
      </c>
      <c r="HJ139" s="86">
        <f t="shared" si="154"/>
        <v>2.5305780926461469E-26</v>
      </c>
      <c r="HK139" s="86">
        <f t="shared" si="154"/>
        <v>1.1995747970048621E-23</v>
      </c>
      <c r="HL139" s="86">
        <f t="shared" si="162"/>
        <v>3.767247994934309E-24</v>
      </c>
      <c r="HM139" s="86">
        <f t="shared" si="162"/>
        <v>2.3200687546839926E-28</v>
      </c>
      <c r="HN139" s="86">
        <f t="shared" si="162"/>
        <v>5.5237507030998246E-27</v>
      </c>
      <c r="HO139" s="86">
        <f t="shared" si="162"/>
        <v>5.0829823615012663E-25</v>
      </c>
      <c r="HP139" s="86">
        <f t="shared" si="162"/>
        <v>4.9075608686602158E-6</v>
      </c>
      <c r="HQ139" s="86">
        <f t="shared" si="162"/>
        <v>2.6159851861181739E-7</v>
      </c>
      <c r="HS139" s="86">
        <f t="shared" si="159"/>
        <v>7.1003037072721337E-3</v>
      </c>
      <c r="HT139" s="86">
        <f t="shared" si="159"/>
        <v>3.2732059736774767E-2</v>
      </c>
      <c r="HU139" s="86">
        <f t="shared" si="159"/>
        <v>2.8272213524727571E-2</v>
      </c>
      <c r="HV139" s="86">
        <f t="shared" si="159"/>
        <v>4.3833912693694251E-2</v>
      </c>
      <c r="HW139" s="86">
        <f t="shared" si="159"/>
        <v>3.5521336900511305E-2</v>
      </c>
      <c r="HX139" s="86">
        <f t="shared" si="159"/>
        <v>5.9123506156740231E-2</v>
      </c>
      <c r="HY139" s="86">
        <f t="shared" si="159"/>
        <v>5.1523484480788202E-2</v>
      </c>
      <c r="HZ139" s="86">
        <f t="shared" si="159"/>
        <v>7.1438690211644618E-2</v>
      </c>
      <c r="IA139" s="86">
        <f t="shared" si="159"/>
        <v>4.537186979662252E-2</v>
      </c>
      <c r="IB139" s="86">
        <f t="shared" si="159"/>
        <v>3.2963059773119995E-2</v>
      </c>
      <c r="IC139" s="86">
        <f t="shared" si="159"/>
        <v>1.8650725622681004E-2</v>
      </c>
      <c r="ID139" s="86">
        <f t="shared" si="159"/>
        <v>6.6549813893152596E-3</v>
      </c>
      <c r="IE139" s="86">
        <f t="shared" si="159"/>
        <v>1.0293453109995042E-2</v>
      </c>
      <c r="IF139" s="86">
        <f t="shared" si="159"/>
        <v>1.081295629727649E-2</v>
      </c>
      <c r="IG139" s="86">
        <f t="shared" si="159"/>
        <v>1.2473522611447027E-2</v>
      </c>
      <c r="II139" s="86">
        <f t="shared" si="160"/>
        <v>1.9285646355430223E-35</v>
      </c>
      <c r="IJ139" s="86">
        <f t="shared" si="160"/>
        <v>3.0075491576951983E-26</v>
      </c>
      <c r="IK139" s="86">
        <f t="shared" si="160"/>
        <v>1.0040605452857559E-27</v>
      </c>
      <c r="IL139" s="86">
        <f t="shared" si="160"/>
        <v>1.2124443405774161E-26</v>
      </c>
      <c r="IM139" s="86">
        <f t="shared" si="160"/>
        <v>1.0956931828709366E-26</v>
      </c>
      <c r="IN139" s="86">
        <f t="shared" si="160"/>
        <v>3.9047475079878134E-23</v>
      </c>
      <c r="IO139" s="86">
        <f t="shared" si="160"/>
        <v>2.0936217921582738E-23</v>
      </c>
      <c r="IP139" s="86">
        <f t="shared" si="160"/>
        <v>9.9253573309861292E-24</v>
      </c>
      <c r="IQ139" s="86">
        <f t="shared" si="160"/>
        <v>6.3474527901527956E-26</v>
      </c>
      <c r="IR139" s="86">
        <f t="shared" si="160"/>
        <v>3.0148421099636719E-27</v>
      </c>
      <c r="IS139" s="86">
        <f t="shared" si="160"/>
        <v>1.0785975949032363E-28</v>
      </c>
      <c r="IT139" s="86">
        <f t="shared" si="160"/>
        <v>1.3097856185538103E-33</v>
      </c>
      <c r="IU139" s="86">
        <f t="shared" si="160"/>
        <v>1.5833950116938333E-30</v>
      </c>
      <c r="IV139" s="86">
        <f t="shared" si="160"/>
        <v>4.1100398461402729E-21</v>
      </c>
      <c r="IW139" s="86">
        <f t="shared" si="160"/>
        <v>1.2571402660919045E-20</v>
      </c>
      <c r="IY139" s="86">
        <f t="shared" si="161"/>
        <v>7.1003039048686319E-3</v>
      </c>
      <c r="IZ139" s="86">
        <f t="shared" si="161"/>
        <v>3.2732059736774767E-2</v>
      </c>
      <c r="JA139" s="86">
        <f t="shared" si="161"/>
        <v>2.8272213524727571E-2</v>
      </c>
      <c r="JB139" s="86">
        <f t="shared" si="161"/>
        <v>4.3833912693694251E-2</v>
      </c>
      <c r="JC139" s="86">
        <f t="shared" si="161"/>
        <v>3.5521336900511305E-2</v>
      </c>
      <c r="JD139" s="86">
        <f t="shared" si="161"/>
        <v>5.9123506156740231E-2</v>
      </c>
      <c r="JE139" s="86">
        <f t="shared" si="161"/>
        <v>5.1523484480788202E-2</v>
      </c>
      <c r="JF139" s="86">
        <f t="shared" si="161"/>
        <v>7.1438690211644618E-2</v>
      </c>
      <c r="JG139" s="86">
        <f t="shared" si="161"/>
        <v>4.537186979662252E-2</v>
      </c>
      <c r="JH139" s="86">
        <f t="shared" si="161"/>
        <v>3.2963059773119995E-2</v>
      </c>
      <c r="JI139" s="86">
        <f t="shared" si="161"/>
        <v>1.8650725622681004E-2</v>
      </c>
      <c r="JJ139" s="86">
        <f t="shared" si="161"/>
        <v>6.6549813893152596E-3</v>
      </c>
      <c r="JK139" s="86">
        <f t="shared" si="161"/>
        <v>1.0293453109995042E-2</v>
      </c>
      <c r="JL139" s="86">
        <f t="shared" si="161"/>
        <v>1.0817863858145151E-2</v>
      </c>
      <c r="JM139" s="86">
        <f t="shared" si="161"/>
        <v>1.247378420996564E-2</v>
      </c>
    </row>
    <row r="140" spans="2:273" x14ac:dyDescent="0.25">
      <c r="B140" s="2">
        <v>113</v>
      </c>
      <c r="C140" s="37">
        <v>76.659000000000006</v>
      </c>
      <c r="D140" s="37">
        <v>76.122</v>
      </c>
      <c r="E140" s="37">
        <v>75.756</v>
      </c>
      <c r="F140" s="37">
        <v>76.316999999999993</v>
      </c>
      <c r="G140" s="37">
        <v>76.927000000000007</v>
      </c>
      <c r="H140" s="37">
        <v>78.561000000000007</v>
      </c>
      <c r="I140" s="37">
        <v>77.828999999999994</v>
      </c>
      <c r="J140" s="37">
        <v>78.072999999999993</v>
      </c>
      <c r="K140" s="37">
        <v>77.537000000000006</v>
      </c>
      <c r="L140" s="37">
        <v>77.22</v>
      </c>
      <c r="M140" s="37">
        <v>79.194999999999993</v>
      </c>
      <c r="N140" s="37">
        <v>79.438999999999993</v>
      </c>
      <c r="O140" s="37">
        <v>77.194999999999993</v>
      </c>
      <c r="P140" s="37">
        <v>82.438999999999993</v>
      </c>
      <c r="Q140" s="37">
        <v>86.909000000000006</v>
      </c>
      <c r="S140" s="4">
        <f t="shared" si="163"/>
        <v>75.00202787495796</v>
      </c>
      <c r="T140" s="4">
        <f t="shared" si="163"/>
        <v>75.729452755342493</v>
      </c>
      <c r="U140" s="4">
        <f t="shared" si="163"/>
        <v>76.503246429773725</v>
      </c>
      <c r="V140" s="4">
        <f t="shared" si="163"/>
        <v>76.105808962069588</v>
      </c>
      <c r="W140" s="4">
        <f t="shared" si="163"/>
        <v>76.26064407078276</v>
      </c>
      <c r="X140" s="4">
        <f t="shared" si="163"/>
        <v>78.117638025863528</v>
      </c>
      <c r="Y140" s="4">
        <f t="shared" si="163"/>
        <v>78.784296138668807</v>
      </c>
      <c r="Z140" s="4">
        <f t="shared" si="163"/>
        <v>78.377003553217065</v>
      </c>
      <c r="AA140" s="4">
        <f t="shared" si="163"/>
        <v>78.15527024714315</v>
      </c>
      <c r="AB140" s="4">
        <f t="shared" si="163"/>
        <v>77.498179838155409</v>
      </c>
      <c r="AC140" s="4">
        <f t="shared" si="163"/>
        <v>79.202733910278056</v>
      </c>
      <c r="AD140" s="4">
        <f t="shared" si="163"/>
        <v>78.69649717775701</v>
      </c>
      <c r="AE140" s="4">
        <f t="shared" si="163"/>
        <v>77.57424447197549</v>
      </c>
      <c r="AF140" s="4">
        <f t="shared" si="163"/>
        <v>82.686029228992595</v>
      </c>
      <c r="AG140" s="4">
        <f t="shared" si="163"/>
        <v>86.694933266028372</v>
      </c>
      <c r="AI140" s="4">
        <f t="shared" si="164"/>
        <v>1.6569721250420457</v>
      </c>
      <c r="AJ140" s="4">
        <f t="shared" si="164"/>
        <v>0.39254724465750712</v>
      </c>
      <c r="AK140" s="4">
        <f t="shared" si="164"/>
        <v>-0.74724642977372469</v>
      </c>
      <c r="AL140" s="4">
        <f t="shared" si="164"/>
        <v>0.21119103793040495</v>
      </c>
      <c r="AM140" s="4">
        <f t="shared" si="164"/>
        <v>0.66635592921724651</v>
      </c>
      <c r="AN140" s="4">
        <f t="shared" si="164"/>
        <v>0.44336197413647938</v>
      </c>
      <c r="AO140" s="4">
        <f t="shared" si="164"/>
        <v>-0.95529613866881391</v>
      </c>
      <c r="AP140" s="4">
        <f t="shared" si="164"/>
        <v>-0.30400355321707195</v>
      </c>
      <c r="AQ140" s="4">
        <f t="shared" si="164"/>
        <v>-0.61827024714314405</v>
      </c>
      <c r="AR140" s="4">
        <f t="shared" si="164"/>
        <v>-0.2781798381554097</v>
      </c>
      <c r="AS140" s="4">
        <f t="shared" si="164"/>
        <v>-7.7339102780626945E-3</v>
      </c>
      <c r="AT140" s="4">
        <f t="shared" si="164"/>
        <v>0.74250282224298303</v>
      </c>
      <c r="AU140" s="4">
        <f t="shared" si="164"/>
        <v>-0.37924447197549682</v>
      </c>
      <c r="AV140" s="4">
        <f t="shared" si="164"/>
        <v>-0.24702922899260216</v>
      </c>
      <c r="AW140" s="4">
        <f t="shared" si="164"/>
        <v>0.21406673397163445</v>
      </c>
      <c r="AY140" s="2">
        <f t="shared" si="155"/>
        <v>74.97355512898973</v>
      </c>
      <c r="AZ140" s="2">
        <f t="shared" si="155"/>
        <v>75.115185127252659</v>
      </c>
      <c r="BA140" s="2">
        <f t="shared" si="155"/>
        <v>75.845129272628341</v>
      </c>
      <c r="BB140" s="2">
        <f t="shared" si="155"/>
        <v>74.59209883678993</v>
      </c>
      <c r="BC140" s="2">
        <f t="shared" si="155"/>
        <v>74.762784399095608</v>
      </c>
      <c r="BD140" s="2">
        <f t="shared" si="155"/>
        <v>75.748823535589594</v>
      </c>
      <c r="BE140" s="2">
        <f t="shared" si="155"/>
        <v>75.996253039622147</v>
      </c>
      <c r="BF140" s="2">
        <f t="shared" si="155"/>
        <v>74.86994101214691</v>
      </c>
      <c r="BG140" s="2">
        <f t="shared" si="155"/>
        <v>75.274077489935479</v>
      </c>
      <c r="BH140" s="2">
        <f t="shared" si="155"/>
        <v>75.104974749695813</v>
      </c>
      <c r="BI140" s="2">
        <f t="shared" si="155"/>
        <v>77.659366421542259</v>
      </c>
      <c r="BJ140" s="2">
        <f t="shared" si="155"/>
        <v>77.927450574178067</v>
      </c>
      <c r="BK140" s="2">
        <f t="shared" si="155"/>
        <v>76.474982978988962</v>
      </c>
      <c r="BL140" s="2">
        <f t="shared" si="155"/>
        <v>80.31869201247909</v>
      </c>
      <c r="BM140" s="2">
        <f t="shared" si="155"/>
        <v>81.522173918243013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98.958756871035916</v>
      </c>
      <c r="DL140" s="2">
        <f t="shared" si="165"/>
        <v>107.10560667693052</v>
      </c>
      <c r="DM140" s="2">
        <f t="shared" si="165"/>
        <v>108.86263001377526</v>
      </c>
      <c r="DN140" s="2">
        <f t="shared" si="165"/>
        <v>106.9354048780488</v>
      </c>
      <c r="DO140" s="2">
        <f t="shared" si="165"/>
        <v>101.83568954703833</v>
      </c>
      <c r="DP140" s="2">
        <f t="shared" si="165"/>
        <v>102.05938176268806</v>
      </c>
      <c r="DQ140" s="2">
        <f t="shared" si="165"/>
        <v>100.37488091186557</v>
      </c>
      <c r="DR140" s="2">
        <f t="shared" si="165"/>
        <v>92.32431984294773</v>
      </c>
      <c r="DS140" s="2">
        <f t="shared" si="165"/>
        <v>103.09971797040168</v>
      </c>
      <c r="DT140" s="2">
        <f t="shared" si="165"/>
        <v>100.80660132890365</v>
      </c>
      <c r="DU140" s="2">
        <f t="shared" si="165"/>
        <v>109.72812727272725</v>
      </c>
      <c r="DV140" s="2">
        <f t="shared" si="165"/>
        <v>102.42334853518574</v>
      </c>
      <c r="DW140" s="2">
        <f t="shared" si="165"/>
        <v>106.36559976230994</v>
      </c>
      <c r="DX140" s="2">
        <f t="shared" si="165"/>
        <v>100.64580975609756</v>
      </c>
      <c r="DY140" s="2">
        <f t="shared" si="165"/>
        <v>96.498027126099686</v>
      </c>
      <c r="EA140" s="2">
        <f t="shared" si="153"/>
        <v>74.93036815388723</v>
      </c>
      <c r="EB140" s="2">
        <f t="shared" si="153"/>
        <v>75.067008673959805</v>
      </c>
      <c r="EC140" s="2">
        <f t="shared" si="153"/>
        <v>75.794497194506917</v>
      </c>
      <c r="ED140" s="2">
        <f t="shared" si="153"/>
        <v>74.547143531394852</v>
      </c>
      <c r="EE140" s="2">
        <f t="shared" si="152"/>
        <v>74.722648905232944</v>
      </c>
      <c r="EF140" s="2">
        <f t="shared" si="152"/>
        <v>75.711996126047211</v>
      </c>
      <c r="EG140" s="2">
        <f t="shared" si="152"/>
        <v>75.957496661367244</v>
      </c>
      <c r="EH140" s="2">
        <f t="shared" si="152"/>
        <v>74.840754736842129</v>
      </c>
      <c r="EI140" s="2">
        <f t="shared" si="152"/>
        <v>75.225078626356023</v>
      </c>
      <c r="EJ140" s="2">
        <f t="shared" si="152"/>
        <v>75.061710655038212</v>
      </c>
      <c r="EK140" s="2">
        <f t="shared" si="152"/>
        <v>77.602854277611243</v>
      </c>
      <c r="EL140" s="2">
        <f t="shared" si="152"/>
        <v>77.884704557083467</v>
      </c>
      <c r="EM140" s="2">
        <f t="shared" si="136"/>
        <v>76.428677864594093</v>
      </c>
      <c r="EN140" s="2">
        <f t="shared" si="136"/>
        <v>80.274132871172739</v>
      </c>
      <c r="EO140" s="2">
        <f t="shared" si="136"/>
        <v>81.487851460534486</v>
      </c>
      <c r="EQ140" s="2">
        <f t="shared" si="166"/>
        <v>74.936689604709017</v>
      </c>
      <c r="ER140" s="2">
        <f t="shared" si="166"/>
        <v>75.103527613422699</v>
      </c>
      <c r="ES140" s="2">
        <f t="shared" si="166"/>
        <v>75.82720461245016</v>
      </c>
      <c r="ET140" s="2">
        <f t="shared" si="166"/>
        <v>74.630052615072685</v>
      </c>
      <c r="EU140" s="2">
        <f t="shared" si="166"/>
        <v>74.835448248553149</v>
      </c>
      <c r="EV140" s="2">
        <f t="shared" si="166"/>
        <v>75.63702953888469</v>
      </c>
      <c r="EW140" s="2">
        <f t="shared" si="166"/>
        <v>76.009091925681517</v>
      </c>
      <c r="EX140" s="2">
        <f t="shared" si="166"/>
        <v>74.869142942718668</v>
      </c>
      <c r="EY140" s="2">
        <f t="shared" si="166"/>
        <v>75.293091375519197</v>
      </c>
      <c r="EZ140" s="2">
        <f t="shared" si="166"/>
        <v>75.114710552798329</v>
      </c>
      <c r="FA140" s="2">
        <f t="shared" si="166"/>
        <v>77.703207863484295</v>
      </c>
      <c r="FB140" s="2">
        <f t="shared" si="166"/>
        <v>78.013411262270637</v>
      </c>
      <c r="FC140" s="2">
        <f t="shared" si="166"/>
        <v>76.462139782858117</v>
      </c>
      <c r="FD140" s="2">
        <f t="shared" si="166"/>
        <v>80.254830067979356</v>
      </c>
      <c r="FE140" s="2">
        <f t="shared" si="166"/>
        <v>80.926888292586639</v>
      </c>
      <c r="FG140" s="2">
        <f t="shared" si="167"/>
        <v>0.99820668731925799</v>
      </c>
      <c r="FH140" s="2">
        <f t="shared" si="167"/>
        <v>0.99852187452552366</v>
      </c>
      <c r="FI140" s="2">
        <f t="shared" si="167"/>
        <v>0.99849028777739546</v>
      </c>
      <c r="FJ140" s="2">
        <f t="shared" si="167"/>
        <v>0.99866493262845835</v>
      </c>
      <c r="FK140" s="2">
        <f t="shared" si="167"/>
        <v>0.99860043049143132</v>
      </c>
      <c r="FL140" s="2">
        <f t="shared" si="167"/>
        <v>0.99853688938406127</v>
      </c>
      <c r="FM140" s="2">
        <f t="shared" si="167"/>
        <v>0.99846695928702622</v>
      </c>
      <c r="FN140" s="2">
        <f t="shared" si="167"/>
        <v>0.99838029327856082</v>
      </c>
      <c r="FO140" s="2">
        <f t="shared" si="167"/>
        <v>0.99830090907796132</v>
      </c>
      <c r="FP140" s="2">
        <f t="shared" si="167"/>
        <v>0.99836159771075417</v>
      </c>
      <c r="FQ140" s="2">
        <f t="shared" si="167"/>
        <v>0.99829563552260014</v>
      </c>
      <c r="FR140" s="2">
        <f t="shared" si="167"/>
        <v>0.99833706829052227</v>
      </c>
      <c r="FS140" s="2">
        <f t="shared" si="167"/>
        <v>0.99846895052419848</v>
      </c>
      <c r="FT140" s="2">
        <f t="shared" si="167"/>
        <v>0.99780151271138295</v>
      </c>
      <c r="FU140" s="2">
        <f t="shared" si="167"/>
        <v>0.99728453583328625</v>
      </c>
      <c r="FW140" s="2">
        <f t="shared" si="157"/>
        <v>1.5275119740708906E-2</v>
      </c>
      <c r="FX140" s="2">
        <f t="shared" si="157"/>
        <v>2.2437273102858292E-2</v>
      </c>
      <c r="FY140" s="2">
        <f t="shared" si="157"/>
        <v>2.1668290254388725E-2</v>
      </c>
      <c r="FZ140" s="2">
        <f t="shared" si="157"/>
        <v>2.068282960236862E-2</v>
      </c>
      <c r="GA140" s="2">
        <f t="shared" si="157"/>
        <v>1.9405333678124893E-2</v>
      </c>
      <c r="GB140" s="2">
        <f t="shared" si="157"/>
        <v>2.2966632869306797E-2</v>
      </c>
      <c r="GC140" s="2">
        <f t="shared" si="157"/>
        <v>2.5652239835399247E-2</v>
      </c>
      <c r="GD140" s="2">
        <f t="shared" si="157"/>
        <v>3.0577042856063011E-2</v>
      </c>
      <c r="GE140" s="2">
        <f t="shared" si="157"/>
        <v>2.4073676406855263E-2</v>
      </c>
      <c r="GF140" s="2">
        <f t="shared" si="157"/>
        <v>2.0445451537828237E-2</v>
      </c>
      <c r="GG140" s="2">
        <f t="shared" si="157"/>
        <v>1.7527722562799213E-2</v>
      </c>
      <c r="GH140" s="2">
        <f t="shared" si="157"/>
        <v>1.5072469713250818E-2</v>
      </c>
      <c r="GI140" s="2">
        <f t="shared" si="157"/>
        <v>1.4051968346348488E-2</v>
      </c>
      <c r="GJ140" s="2">
        <f t="shared" si="157"/>
        <v>1.1797839447494567E-2</v>
      </c>
      <c r="GK140" s="2">
        <f t="shared" si="157"/>
        <v>1.1475149912137236E-2</v>
      </c>
      <c r="GM140" s="86">
        <f t="shared" si="158"/>
        <v>2.4759248464571069E-36</v>
      </c>
      <c r="GN140" s="86">
        <f t="shared" si="158"/>
        <v>5.543620559008632E-78</v>
      </c>
      <c r="GO140" s="86">
        <f t="shared" si="158"/>
        <v>8.1520184840357713E-81</v>
      </c>
      <c r="GP140" s="86">
        <f t="shared" si="158"/>
        <v>3.3817607236354153E-85</v>
      </c>
      <c r="GQ140" s="86">
        <f t="shared" si="158"/>
        <v>5.1281743374505225E-70</v>
      </c>
      <c r="GR140" s="86">
        <f t="shared" si="158"/>
        <v>4.4310885274076921E-68</v>
      </c>
      <c r="GS140" s="86">
        <f t="shared" si="158"/>
        <v>6.3284598197338564E-67</v>
      </c>
      <c r="GT140" s="86">
        <f t="shared" si="158"/>
        <v>8.9914387470657524E-72</v>
      </c>
      <c r="GU140" s="86">
        <f t="shared" si="158"/>
        <v>1.0652402776702896E-71</v>
      </c>
      <c r="GV140" s="86">
        <f t="shared" si="158"/>
        <v>4.530526417468444E-65</v>
      </c>
      <c r="GW140" s="86">
        <f t="shared" si="158"/>
        <v>1.1918257471556059E-77</v>
      </c>
      <c r="GX140" s="86">
        <f t="shared" si="158"/>
        <v>4.0682476096683635E-96</v>
      </c>
      <c r="GY140" s="86">
        <f t="shared" si="158"/>
        <v>6.1527026202997792E-91</v>
      </c>
      <c r="GZ140" s="86">
        <f t="shared" si="158"/>
        <v>1.302147979474381E-28</v>
      </c>
      <c r="HA140" s="86">
        <f t="shared" si="158"/>
        <v>7.5741490746015055E-20</v>
      </c>
      <c r="HC140" s="86">
        <f t="shared" si="154"/>
        <v>3.4279568983437977E-11</v>
      </c>
      <c r="HD140" s="86">
        <f t="shared" si="154"/>
        <v>8.0148045409094543E-25</v>
      </c>
      <c r="HE140" s="86">
        <f t="shared" si="154"/>
        <v>9.8817426681594104E-28</v>
      </c>
      <c r="HF140" s="86">
        <f t="shared" si="154"/>
        <v>6.9043889677768351E-25</v>
      </c>
      <c r="HG140" s="86">
        <f t="shared" si="154"/>
        <v>1.2980151640998437E-23</v>
      </c>
      <c r="HH140" s="86">
        <f t="shared" si="154"/>
        <v>1.3188092750719576E-26</v>
      </c>
      <c r="HI140" s="86">
        <f t="shared" si="154"/>
        <v>5.1882133455210015E-26</v>
      </c>
      <c r="HJ140" s="86">
        <f t="shared" si="154"/>
        <v>3.1638177907417291E-28</v>
      </c>
      <c r="HK140" s="86">
        <f t="shared" si="154"/>
        <v>2.2409077576232132E-25</v>
      </c>
      <c r="HL140" s="86">
        <f t="shared" si="162"/>
        <v>5.7727745772044579E-26</v>
      </c>
      <c r="HM140" s="86">
        <f t="shared" si="162"/>
        <v>1.3652088129958628E-30</v>
      </c>
      <c r="HN140" s="86">
        <f t="shared" si="162"/>
        <v>3.5572918501322123E-29</v>
      </c>
      <c r="HO140" s="86">
        <f t="shared" si="162"/>
        <v>4.4456744960129962E-27</v>
      </c>
      <c r="HP140" s="86">
        <f t="shared" si="162"/>
        <v>1.8603153745288923E-6</v>
      </c>
      <c r="HQ140" s="86">
        <f t="shared" si="162"/>
        <v>8.1872004773685977E-8</v>
      </c>
      <c r="HS140" s="86">
        <f t="shared" si="159"/>
        <v>1.1053322387821293E-2</v>
      </c>
      <c r="HT140" s="86">
        <f t="shared" si="159"/>
        <v>4.6205198056012149E-2</v>
      </c>
      <c r="HU140" s="86">
        <f t="shared" si="159"/>
        <v>4.048639308384671E-2</v>
      </c>
      <c r="HV140" s="86">
        <f t="shared" si="159"/>
        <v>6.0677758227997085E-2</v>
      </c>
      <c r="HW140" s="86">
        <f t="shared" si="159"/>
        <v>4.9463475148546231E-2</v>
      </c>
      <c r="HX140" s="86">
        <f t="shared" si="159"/>
        <v>7.9391218446805842E-2</v>
      </c>
      <c r="HY140" s="86">
        <f t="shared" si="159"/>
        <v>7.0448410313257701E-2</v>
      </c>
      <c r="HZ140" s="86">
        <f t="shared" si="159"/>
        <v>9.7528830764475813E-2</v>
      </c>
      <c r="IA140" s="86">
        <f t="shared" si="159"/>
        <v>6.3202955989167448E-2</v>
      </c>
      <c r="IB140" s="86">
        <f t="shared" si="159"/>
        <v>4.6446468347789364E-2</v>
      </c>
      <c r="IC140" s="86">
        <f t="shared" si="159"/>
        <v>2.6916668006190404E-2</v>
      </c>
      <c r="ID140" s="86">
        <f t="shared" si="159"/>
        <v>1.0253411819051692E-2</v>
      </c>
      <c r="IE140" s="86">
        <f t="shared" si="159"/>
        <v>1.5145614618927362E-2</v>
      </c>
      <c r="IF140" s="86">
        <f t="shared" si="159"/>
        <v>1.532247634786053E-2</v>
      </c>
      <c r="IG140" s="86">
        <f t="shared" si="159"/>
        <v>1.7454420465312488E-2</v>
      </c>
      <c r="II140" s="86">
        <f t="shared" si="160"/>
        <v>5.3573643940245446E-34</v>
      </c>
      <c r="IJ140" s="86">
        <f t="shared" si="160"/>
        <v>4.3338781680495867E-25</v>
      </c>
      <c r="IK140" s="86">
        <f t="shared" si="160"/>
        <v>1.6529756127274943E-26</v>
      </c>
      <c r="IL140" s="86">
        <f t="shared" si="160"/>
        <v>1.7227846918074856E-25</v>
      </c>
      <c r="IM140" s="86">
        <f t="shared" si="160"/>
        <v>1.498895224093876E-25</v>
      </c>
      <c r="IN140" s="86">
        <f t="shared" si="160"/>
        <v>4.0854334502184897E-22</v>
      </c>
      <c r="IO140" s="86">
        <f t="shared" si="160"/>
        <v>2.4223270686520939E-22</v>
      </c>
      <c r="IP140" s="86">
        <f t="shared" si="160"/>
        <v>1.3488934978022157E-22</v>
      </c>
      <c r="IQ140" s="86">
        <f t="shared" si="160"/>
        <v>9.2807207827304803E-25</v>
      </c>
      <c r="IR140" s="86">
        <f t="shared" si="160"/>
        <v>4.5288934740861567E-26</v>
      </c>
      <c r="IS140" s="86">
        <f t="shared" si="160"/>
        <v>1.6931754259977655E-27</v>
      </c>
      <c r="IT140" s="86">
        <f t="shared" si="160"/>
        <v>3.0112113793083921E-32</v>
      </c>
      <c r="IU140" s="86">
        <f t="shared" si="160"/>
        <v>2.5739941456175797E-29</v>
      </c>
      <c r="IV140" s="86">
        <f t="shared" si="160"/>
        <v>2.5203971996045538E-20</v>
      </c>
      <c r="IW140" s="86">
        <f t="shared" si="160"/>
        <v>7.293566901694315E-20</v>
      </c>
      <c r="IY140" s="86">
        <f t="shared" si="161"/>
        <v>1.1053322422100862E-2</v>
      </c>
      <c r="IZ140" s="86">
        <f t="shared" si="161"/>
        <v>4.6205198056012149E-2</v>
      </c>
      <c r="JA140" s="86">
        <f t="shared" si="161"/>
        <v>4.048639308384671E-2</v>
      </c>
      <c r="JB140" s="86">
        <f t="shared" si="161"/>
        <v>6.0677758227997085E-2</v>
      </c>
      <c r="JC140" s="86">
        <f t="shared" si="161"/>
        <v>4.9463475148546231E-2</v>
      </c>
      <c r="JD140" s="86">
        <f t="shared" si="161"/>
        <v>7.9391218446805842E-2</v>
      </c>
      <c r="JE140" s="86">
        <f t="shared" si="161"/>
        <v>7.0448410313257701E-2</v>
      </c>
      <c r="JF140" s="86">
        <f t="shared" si="161"/>
        <v>9.7528830764475813E-2</v>
      </c>
      <c r="JG140" s="86">
        <f t="shared" si="161"/>
        <v>6.3202955989167448E-2</v>
      </c>
      <c r="JH140" s="86">
        <f t="shared" si="161"/>
        <v>4.6446468347789364E-2</v>
      </c>
      <c r="JI140" s="86">
        <f t="shared" si="161"/>
        <v>2.6916668006190404E-2</v>
      </c>
      <c r="JJ140" s="86">
        <f t="shared" si="161"/>
        <v>1.0253411819051692E-2</v>
      </c>
      <c r="JK140" s="86">
        <f t="shared" si="161"/>
        <v>1.5145614618927362E-2</v>
      </c>
      <c r="JL140" s="86">
        <f t="shared" si="161"/>
        <v>1.532433666323506E-2</v>
      </c>
      <c r="JM140" s="86">
        <f t="shared" si="161"/>
        <v>1.7454502337317261E-2</v>
      </c>
    </row>
    <row r="141" spans="2:273" x14ac:dyDescent="0.25">
      <c r="B141" s="2">
        <v>114</v>
      </c>
      <c r="C141" s="37">
        <v>76.512</v>
      </c>
      <c r="D141" s="37">
        <v>77.340999999999994</v>
      </c>
      <c r="E141" s="37">
        <v>76.584999999999994</v>
      </c>
      <c r="F141" s="37">
        <v>74.537000000000006</v>
      </c>
      <c r="G141" s="37">
        <v>75.340999999999994</v>
      </c>
      <c r="H141" s="37">
        <v>78.072999999999993</v>
      </c>
      <c r="I141" s="37">
        <v>79.171000000000006</v>
      </c>
      <c r="J141" s="37">
        <v>78.122</v>
      </c>
      <c r="K141" s="37">
        <v>78.049000000000007</v>
      </c>
      <c r="L141" s="37">
        <v>78.731999999999999</v>
      </c>
      <c r="M141" s="37">
        <v>79.072999999999993</v>
      </c>
      <c r="N141" s="37">
        <v>78.584999999999994</v>
      </c>
      <c r="O141" s="37">
        <v>76.415000000000006</v>
      </c>
      <c r="P141" s="37">
        <v>82.22</v>
      </c>
      <c r="Q141" s="37">
        <v>86.885999999999996</v>
      </c>
      <c r="S141" s="4">
        <f t="shared" si="163"/>
        <v>74.935399505433452</v>
      </c>
      <c r="T141" s="4">
        <f t="shared" si="163"/>
        <v>75.824452803634159</v>
      </c>
      <c r="U141" s="4">
        <f t="shared" si="163"/>
        <v>76.596835024664898</v>
      </c>
      <c r="V141" s="4">
        <f t="shared" si="163"/>
        <v>76.421324351163136</v>
      </c>
      <c r="W141" s="4">
        <f t="shared" si="163"/>
        <v>76.564896479878158</v>
      </c>
      <c r="X141" s="4">
        <f t="shared" si="163"/>
        <v>78.62351289843599</v>
      </c>
      <c r="Y141" s="4">
        <f t="shared" si="163"/>
        <v>79.425246665504602</v>
      </c>
      <c r="Z141" s="4">
        <f t="shared" si="163"/>
        <v>79.162635995799533</v>
      </c>
      <c r="AA141" s="4">
        <f t="shared" si="163"/>
        <v>78.856314152795235</v>
      </c>
      <c r="AB141" s="4">
        <f t="shared" si="163"/>
        <v>78.106637271577753</v>
      </c>
      <c r="AC141" s="4">
        <f t="shared" si="163"/>
        <v>79.586712853982164</v>
      </c>
      <c r="AD141" s="4">
        <f t="shared" si="163"/>
        <v>78.843712161800724</v>
      </c>
      <c r="AE141" s="4">
        <f t="shared" si="163"/>
        <v>77.855304826992054</v>
      </c>
      <c r="AF141" s="4">
        <f t="shared" si="163"/>
        <v>83.378759759733299</v>
      </c>
      <c r="AG141" s="4">
        <f t="shared" si="163"/>
        <v>88.332994390915488</v>
      </c>
      <c r="AI141" s="4">
        <f t="shared" si="164"/>
        <v>1.5766004945665486</v>
      </c>
      <c r="AJ141" s="4">
        <f t="shared" si="164"/>
        <v>1.5165471963658348</v>
      </c>
      <c r="AK141" s="4">
        <f t="shared" si="164"/>
        <v>-1.1835024664904381E-2</v>
      </c>
      <c r="AL141" s="4">
        <f t="shared" si="164"/>
        <v>-1.88432435116313</v>
      </c>
      <c r="AM141" s="4">
        <f t="shared" si="164"/>
        <v>-1.2238964798781637</v>
      </c>
      <c r="AN141" s="4">
        <f t="shared" si="164"/>
        <v>-0.55051289843599704</v>
      </c>
      <c r="AO141" s="4">
        <f t="shared" si="164"/>
        <v>-0.25424666550459563</v>
      </c>
      <c r="AP141" s="4">
        <f t="shared" si="164"/>
        <v>-1.0406359957995335</v>
      </c>
      <c r="AQ141" s="4">
        <f t="shared" si="164"/>
        <v>-0.80731415279522878</v>
      </c>
      <c r="AR141" s="4">
        <f t="shared" si="164"/>
        <v>0.62536272842224605</v>
      </c>
      <c r="AS141" s="4">
        <f t="shared" si="164"/>
        <v>-0.51371285398217026</v>
      </c>
      <c r="AT141" s="4">
        <f t="shared" si="164"/>
        <v>-0.2587121618007302</v>
      </c>
      <c r="AU141" s="4">
        <f t="shared" si="164"/>
        <v>-1.4403048269920475</v>
      </c>
      <c r="AV141" s="4">
        <f t="shared" si="164"/>
        <v>-1.1587597597333001</v>
      </c>
      <c r="AW141" s="4">
        <f t="shared" si="164"/>
        <v>-1.4469943909154921</v>
      </c>
      <c r="AY141" s="2">
        <f t="shared" si="155"/>
        <v>74.894075376996071</v>
      </c>
      <c r="AZ141" s="2">
        <f t="shared" si="155"/>
        <v>75.01793452418751</v>
      </c>
      <c r="BA141" s="2">
        <f t="shared" si="155"/>
        <v>75.721048186064692</v>
      </c>
      <c r="BB141" s="2">
        <f t="shared" si="155"/>
        <v>74.474140319392959</v>
      </c>
      <c r="BC141" s="2">
        <f t="shared" si="155"/>
        <v>74.620802526341194</v>
      </c>
      <c r="BD141" s="2">
        <f t="shared" si="155"/>
        <v>75.661836421805077</v>
      </c>
      <c r="BE141" s="2">
        <f t="shared" si="155"/>
        <v>75.883492993553318</v>
      </c>
      <c r="BF141" s="2">
        <f t="shared" si="155"/>
        <v>74.75440241311577</v>
      </c>
      <c r="BG141" s="2">
        <f t="shared" si="155"/>
        <v>75.136941726337312</v>
      </c>
      <c r="BH141" s="2">
        <f t="shared" si="155"/>
        <v>74.969008191190341</v>
      </c>
      <c r="BI141" s="2">
        <f t="shared" si="155"/>
        <v>77.504899475117313</v>
      </c>
      <c r="BJ141" s="2">
        <f t="shared" si="155"/>
        <v>77.735591058223477</v>
      </c>
      <c r="BK141" s="2">
        <f t="shared" si="155"/>
        <v>76.336645114833132</v>
      </c>
      <c r="BL141" s="2">
        <f t="shared" si="155"/>
        <v>80.205546394932185</v>
      </c>
      <c r="BM141" s="2">
        <f t="shared" si="155"/>
        <v>81.479832204974258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99.140008809020415</v>
      </c>
      <c r="DL141" s="2">
        <f t="shared" si="165"/>
        <v>107.35247192285874</v>
      </c>
      <c r="DM141" s="2">
        <f t="shared" si="165"/>
        <v>109.117219836318</v>
      </c>
      <c r="DN141" s="2">
        <f t="shared" si="165"/>
        <v>107.16553170731709</v>
      </c>
      <c r="DO141" s="2">
        <f t="shared" si="165"/>
        <v>101.99835261324041</v>
      </c>
      <c r="DP141" s="2">
        <f t="shared" si="165"/>
        <v>102.21769065175702</v>
      </c>
      <c r="DQ141" s="2">
        <f t="shared" si="165"/>
        <v>100.50003689598356</v>
      </c>
      <c r="DR141" s="2">
        <f t="shared" si="165"/>
        <v>92.348159770462075</v>
      </c>
      <c r="DS141" s="2">
        <f t="shared" si="165"/>
        <v>103.23714658210007</v>
      </c>
      <c r="DT141" s="2">
        <f t="shared" si="165"/>
        <v>100.89852823920266</v>
      </c>
      <c r="DU141" s="2">
        <f t="shared" si="165"/>
        <v>109.90363636363634</v>
      </c>
      <c r="DV141" s="2">
        <f t="shared" si="165"/>
        <v>102.5248144065237</v>
      </c>
      <c r="DW141" s="2">
        <f t="shared" si="165"/>
        <v>106.50227677389734</v>
      </c>
      <c r="DX141" s="2">
        <f t="shared" si="165"/>
        <v>100.76458780487806</v>
      </c>
      <c r="DY141" s="2">
        <f t="shared" si="165"/>
        <v>96.617011546920807</v>
      </c>
      <c r="EA141" s="2">
        <f t="shared" si="153"/>
        <v>74.854561581618995</v>
      </c>
      <c r="EB141" s="2">
        <f t="shared" si="153"/>
        <v>74.973184247265067</v>
      </c>
      <c r="EC141" s="2">
        <f t="shared" si="153"/>
        <v>75.674044238368666</v>
      </c>
      <c r="ED141" s="2">
        <f t="shared" si="153"/>
        <v>74.431952380952382</v>
      </c>
      <c r="EE141" s="2">
        <f t="shared" si="152"/>
        <v>74.58285430022751</v>
      </c>
      <c r="EF141" s="2">
        <f t="shared" si="152"/>
        <v>75.628534564419866</v>
      </c>
      <c r="EG141" s="2">
        <f t="shared" si="152"/>
        <v>75.847395548489658</v>
      </c>
      <c r="EH141" s="2">
        <f t="shared" si="152"/>
        <v>74.727292030075205</v>
      </c>
      <c r="EI141" s="2">
        <f t="shared" si="152"/>
        <v>75.091200256328094</v>
      </c>
      <c r="EJ141" s="2">
        <f t="shared" si="152"/>
        <v>74.928796921507839</v>
      </c>
      <c r="EK141" s="2">
        <f t="shared" si="152"/>
        <v>77.452049814016902</v>
      </c>
      <c r="EL141" s="2">
        <f t="shared" si="152"/>
        <v>77.695254013431409</v>
      </c>
      <c r="EM141" s="2">
        <f t="shared" si="136"/>
        <v>76.293814229167538</v>
      </c>
      <c r="EN141" s="2">
        <f t="shared" si="136"/>
        <v>80.164502599653375</v>
      </c>
      <c r="EO141" s="2">
        <f t="shared" si="136"/>
        <v>81.450513406729996</v>
      </c>
      <c r="EQ141" s="2">
        <f t="shared" si="166"/>
        <v>74.841895956496387</v>
      </c>
      <c r="ER141" s="2">
        <f t="shared" si="166"/>
        <v>75.017796035649411</v>
      </c>
      <c r="ES141" s="2">
        <f t="shared" si="166"/>
        <v>75.71414649179502</v>
      </c>
      <c r="ET141" s="2">
        <f t="shared" si="166"/>
        <v>74.534765631723673</v>
      </c>
      <c r="EU141" s="2">
        <f t="shared" si="166"/>
        <v>74.72176513810146</v>
      </c>
      <c r="EV141" s="2">
        <f t="shared" si="166"/>
        <v>75.5416726730287</v>
      </c>
      <c r="EW141" s="2">
        <f t="shared" si="166"/>
        <v>75.905301640588306</v>
      </c>
      <c r="EX141" s="2">
        <f t="shared" si="166"/>
        <v>74.759519126193197</v>
      </c>
      <c r="EY141" s="2">
        <f t="shared" si="166"/>
        <v>75.171712218693173</v>
      </c>
      <c r="EZ141" s="2">
        <f t="shared" si="166"/>
        <v>74.991398843893435</v>
      </c>
      <c r="FA141" s="2">
        <f t="shared" si="166"/>
        <v>77.577106911727682</v>
      </c>
      <c r="FB141" s="2">
        <f t="shared" si="166"/>
        <v>77.857333029865032</v>
      </c>
      <c r="FC141" s="2">
        <f t="shared" si="166"/>
        <v>76.335675235362544</v>
      </c>
      <c r="FD141" s="2">
        <f t="shared" si="166"/>
        <v>80.143740214163586</v>
      </c>
      <c r="FE141" s="2">
        <f t="shared" si="166"/>
        <v>80.794061603525179</v>
      </c>
      <c r="FG141" s="2">
        <f t="shared" si="167"/>
        <v>0.99836422128388691</v>
      </c>
      <c r="FH141" s="2">
        <f t="shared" si="167"/>
        <v>0.99865175819434171</v>
      </c>
      <c r="FI141" s="2">
        <f t="shared" si="167"/>
        <v>0.99862294316277178</v>
      </c>
      <c r="FJ141" s="2">
        <f t="shared" si="167"/>
        <v>0.99878226103631274</v>
      </c>
      <c r="FK141" s="2">
        <f t="shared" si="167"/>
        <v>0.99872342023085303</v>
      </c>
      <c r="FL141" s="2">
        <f t="shared" si="167"/>
        <v>0.99866545545265795</v>
      </c>
      <c r="FM141" s="2">
        <f t="shared" si="167"/>
        <v>0.99860166162938091</v>
      </c>
      <c r="FN141" s="2">
        <f t="shared" si="167"/>
        <v>0.9985225993593021</v>
      </c>
      <c r="FO141" s="2">
        <f t="shared" si="167"/>
        <v>0.99845017896134913</v>
      </c>
      <c r="FP141" s="2">
        <f t="shared" si="167"/>
        <v>0.998505543909738</v>
      </c>
      <c r="FQ141" s="2">
        <f t="shared" si="167"/>
        <v>0.99844536798107497</v>
      </c>
      <c r="FR141" s="2">
        <f t="shared" si="167"/>
        <v>0.9984831663127951</v>
      </c>
      <c r="FS141" s="2">
        <f t="shared" si="167"/>
        <v>0.99860347814897876</v>
      </c>
      <c r="FT141" s="2">
        <f t="shared" si="167"/>
        <v>0.9979945678256763</v>
      </c>
      <c r="FU141" s="2">
        <f t="shared" si="167"/>
        <v>0.99752287538319018</v>
      </c>
      <c r="FW141" s="2">
        <f t="shared" si="157"/>
        <v>1.6724189034222754E-2</v>
      </c>
      <c r="FX141" s="2">
        <f t="shared" si="157"/>
        <v>2.4548839677505534E-2</v>
      </c>
      <c r="FY141" s="2">
        <f t="shared" si="157"/>
        <v>2.370924322241353E-2</v>
      </c>
      <c r="FZ141" s="2">
        <f t="shared" si="157"/>
        <v>2.2633108635915805E-2</v>
      </c>
      <c r="GA141" s="2">
        <f t="shared" si="157"/>
        <v>2.123776410362678E-2</v>
      </c>
      <c r="GB141" s="2">
        <f t="shared" si="157"/>
        <v>2.5126736876304057E-2</v>
      </c>
      <c r="GC141" s="2">
        <f t="shared" si="157"/>
        <v>2.8057682213950063E-2</v>
      </c>
      <c r="GD141" s="2">
        <f t="shared" si="157"/>
        <v>3.3428446278044262E-2</v>
      </c>
      <c r="GE141" s="2">
        <f t="shared" si="157"/>
        <v>2.6335095785988472E-2</v>
      </c>
      <c r="GF141" s="2">
        <f t="shared" si="157"/>
        <v>2.2373858484368538E-2</v>
      </c>
      <c r="GG141" s="2">
        <f t="shared" si="157"/>
        <v>1.9186320723738562E-2</v>
      </c>
      <c r="GH141" s="2">
        <f t="shared" si="157"/>
        <v>1.6502636850818288E-2</v>
      </c>
      <c r="GI141" s="2">
        <f t="shared" si="157"/>
        <v>1.5386816865355698E-2</v>
      </c>
      <c r="GJ141" s="2">
        <f t="shared" si="157"/>
        <v>1.2921366174003485E-2</v>
      </c>
      <c r="GK141" s="2">
        <f t="shared" si="157"/>
        <v>1.2568337247795337E-2</v>
      </c>
      <c r="GM141" s="86">
        <f t="shared" si="158"/>
        <v>8.6355514090001814E-38</v>
      </c>
      <c r="GN141" s="86">
        <f t="shared" si="158"/>
        <v>3.6622666884688271E-81</v>
      </c>
      <c r="GO141" s="86">
        <f t="shared" si="158"/>
        <v>4.2799186559981309E-84</v>
      </c>
      <c r="GP141" s="86">
        <f t="shared" si="158"/>
        <v>1.1753417258865608E-88</v>
      </c>
      <c r="GQ141" s="86">
        <f t="shared" si="158"/>
        <v>7.2069389470377789E-73</v>
      </c>
      <c r="GR141" s="86">
        <f t="shared" si="158"/>
        <v>7.8607252580641645E-71</v>
      </c>
      <c r="GS141" s="86">
        <f t="shared" si="158"/>
        <v>1.268623597160712E-69</v>
      </c>
      <c r="GT141" s="86">
        <f t="shared" si="158"/>
        <v>1.1144804666815666E-74</v>
      </c>
      <c r="GU141" s="86">
        <f t="shared" si="158"/>
        <v>1.2798790916785544E-74</v>
      </c>
      <c r="GV141" s="86">
        <f t="shared" si="158"/>
        <v>1.0299201601953868E-67</v>
      </c>
      <c r="GW141" s="86">
        <f t="shared" si="158"/>
        <v>7.9576677300137112E-81</v>
      </c>
      <c r="GX141" s="86">
        <f t="shared" si="158"/>
        <v>4.2912068451736829E-100</v>
      </c>
      <c r="GY141" s="86">
        <f t="shared" si="158"/>
        <v>1.1317837586182663E-94</v>
      </c>
      <c r="GZ141" s="86">
        <f t="shared" si="158"/>
        <v>9.2388485116822915E-30</v>
      </c>
      <c r="HA141" s="86">
        <f t="shared" si="158"/>
        <v>1.3562329296874612E-20</v>
      </c>
      <c r="HC141" s="86">
        <f t="shared" si="154"/>
        <v>5.5550028716900381E-12</v>
      </c>
      <c r="HD141" s="86">
        <f t="shared" si="154"/>
        <v>1.0998451544976559E-26</v>
      </c>
      <c r="HE141" s="86">
        <f t="shared" si="154"/>
        <v>8.6667675539717235E-30</v>
      </c>
      <c r="HF141" s="86">
        <f t="shared" si="154"/>
        <v>9.7789182412226026E-27</v>
      </c>
      <c r="HG141" s="86">
        <f t="shared" si="154"/>
        <v>2.2879286891317536E-25</v>
      </c>
      <c r="HH141" s="86">
        <f t="shared" si="154"/>
        <v>1.5282423773404056E-28</v>
      </c>
      <c r="HI141" s="86">
        <f t="shared" si="154"/>
        <v>7.2879935994501219E-28</v>
      </c>
      <c r="HJ141" s="86">
        <f t="shared" si="154"/>
        <v>3.3701925010518989E-30</v>
      </c>
      <c r="HK141" s="86">
        <f t="shared" si="154"/>
        <v>3.6114759787808452E-27</v>
      </c>
      <c r="HL141" s="86">
        <f t="shared" si="162"/>
        <v>7.5450538771161686E-28</v>
      </c>
      <c r="HM141" s="86">
        <f t="shared" si="162"/>
        <v>6.5574302702923727E-33</v>
      </c>
      <c r="HN141" s="86">
        <f t="shared" si="162"/>
        <v>1.8643125817483682E-31</v>
      </c>
      <c r="HO141" s="86">
        <f t="shared" si="162"/>
        <v>3.1941885567226422E-29</v>
      </c>
      <c r="HP141" s="86">
        <f t="shared" si="162"/>
        <v>6.7865947616369232E-7</v>
      </c>
      <c r="HQ141" s="86">
        <f t="shared" si="162"/>
        <v>2.4511402320269218E-8</v>
      </c>
      <c r="HS141" s="86">
        <f t="shared" si="159"/>
        <v>1.6852024286287438E-2</v>
      </c>
      <c r="HT141" s="86">
        <f t="shared" si="159"/>
        <v>6.4050006636397663E-2</v>
      </c>
      <c r="HU141" s="86">
        <f t="shared" si="159"/>
        <v>5.6892328000316884E-2</v>
      </c>
      <c r="HV141" s="86">
        <f t="shared" si="159"/>
        <v>8.2513847493091291E-2</v>
      </c>
      <c r="HW141" s="86">
        <f t="shared" si="159"/>
        <v>6.7705947362313348E-2</v>
      </c>
      <c r="HX141" s="86">
        <f t="shared" si="159"/>
        <v>0.10487688701504415</v>
      </c>
      <c r="HY141" s="86">
        <f t="shared" si="159"/>
        <v>9.4656679638340194E-2</v>
      </c>
      <c r="HZ141" s="86">
        <f t="shared" si="159"/>
        <v>0.13050122390287633</v>
      </c>
      <c r="IA141" s="86">
        <f t="shared" si="159"/>
        <v>8.6407251222052756E-2</v>
      </c>
      <c r="IB141" s="86">
        <f t="shared" si="159"/>
        <v>6.4277219848446393E-2</v>
      </c>
      <c r="IC141" s="86">
        <f t="shared" si="159"/>
        <v>3.8167373184092447E-2</v>
      </c>
      <c r="ID141" s="86">
        <f t="shared" si="159"/>
        <v>1.5490671746495259E-2</v>
      </c>
      <c r="IE141" s="86">
        <f t="shared" si="159"/>
        <v>2.1908230717430154E-2</v>
      </c>
      <c r="IF141" s="86">
        <f t="shared" si="159"/>
        <v>2.1410923273242066E-2</v>
      </c>
      <c r="IG141" s="86">
        <f t="shared" si="159"/>
        <v>2.4099314778247099E-2</v>
      </c>
      <c r="II141" s="86">
        <f t="shared" si="160"/>
        <v>1.3851889310689138E-32</v>
      </c>
      <c r="IJ141" s="86">
        <f t="shared" si="160"/>
        <v>5.8627151209955878E-24</v>
      </c>
      <c r="IK141" s="86">
        <f t="shared" si="160"/>
        <v>2.5480047234862046E-25</v>
      </c>
      <c r="IL141" s="86">
        <f t="shared" si="160"/>
        <v>2.3018507756511884E-24</v>
      </c>
      <c r="IM141" s="86">
        <f t="shared" si="160"/>
        <v>1.9317175861687014E-24</v>
      </c>
      <c r="IN141" s="86">
        <f t="shared" si="160"/>
        <v>4.0424066847479554E-21</v>
      </c>
      <c r="IO141" s="86">
        <f t="shared" si="160"/>
        <v>2.6393792747445835E-21</v>
      </c>
      <c r="IP141" s="86">
        <f t="shared" si="160"/>
        <v>1.7139192841734232E-21</v>
      </c>
      <c r="IQ141" s="86">
        <f t="shared" si="160"/>
        <v>1.2718869458016731E-23</v>
      </c>
      <c r="IR141" s="86">
        <f t="shared" si="160"/>
        <v>6.3901038722919271E-25</v>
      </c>
      <c r="IS141" s="86">
        <f t="shared" si="160"/>
        <v>2.4999582597611735E-26</v>
      </c>
      <c r="IT141" s="86">
        <f t="shared" si="160"/>
        <v>6.4716082096450339E-31</v>
      </c>
      <c r="IU141" s="86">
        <f t="shared" si="160"/>
        <v>3.9451075943267568E-28</v>
      </c>
      <c r="IV141" s="86">
        <f t="shared" si="160"/>
        <v>1.4901618257714232E-19</v>
      </c>
      <c r="IW141" s="86">
        <f t="shared" si="160"/>
        <v>4.0853215541706234E-19</v>
      </c>
      <c r="IY141" s="86">
        <f t="shared" si="161"/>
        <v>1.6852024291842443E-2</v>
      </c>
      <c r="IZ141" s="86">
        <f t="shared" si="161"/>
        <v>6.4050006636397663E-2</v>
      </c>
      <c r="JA141" s="86">
        <f t="shared" si="161"/>
        <v>5.6892328000316884E-2</v>
      </c>
      <c r="JB141" s="86">
        <f t="shared" si="161"/>
        <v>8.2513847493091291E-2</v>
      </c>
      <c r="JC141" s="86">
        <f t="shared" si="161"/>
        <v>6.7705947362313348E-2</v>
      </c>
      <c r="JD141" s="86">
        <f t="shared" si="161"/>
        <v>0.10487688701504415</v>
      </c>
      <c r="JE141" s="86">
        <f t="shared" si="161"/>
        <v>9.4656679638340194E-2</v>
      </c>
      <c r="JF141" s="86">
        <f t="shared" si="161"/>
        <v>0.13050122390287633</v>
      </c>
      <c r="JG141" s="86">
        <f t="shared" si="161"/>
        <v>8.6407251222052756E-2</v>
      </c>
      <c r="JH141" s="86">
        <f t="shared" si="161"/>
        <v>6.4277219848446393E-2</v>
      </c>
      <c r="JI141" s="86">
        <f t="shared" si="161"/>
        <v>3.8167373184092447E-2</v>
      </c>
      <c r="JJ141" s="86">
        <f t="shared" si="161"/>
        <v>1.5490671746495259E-2</v>
      </c>
      <c r="JK141" s="86">
        <f t="shared" si="161"/>
        <v>2.1908230717430154E-2</v>
      </c>
      <c r="JL141" s="86">
        <f t="shared" si="161"/>
        <v>2.1411601932718231E-2</v>
      </c>
      <c r="JM141" s="86">
        <f t="shared" si="161"/>
        <v>2.409933928964942E-2</v>
      </c>
    </row>
    <row r="142" spans="2:273" x14ac:dyDescent="0.25">
      <c r="B142" s="2">
        <v>115</v>
      </c>
      <c r="C142" s="37">
        <v>76.731999999999999</v>
      </c>
      <c r="D142" s="37">
        <v>75.316999999999993</v>
      </c>
      <c r="E142" s="37">
        <v>76.61</v>
      </c>
      <c r="F142" s="37">
        <v>76.512</v>
      </c>
      <c r="G142" s="37">
        <v>75.415000000000006</v>
      </c>
      <c r="H142" s="37">
        <v>78.878</v>
      </c>
      <c r="I142" s="37">
        <v>79.268000000000001</v>
      </c>
      <c r="J142" s="37">
        <v>78.146000000000001</v>
      </c>
      <c r="K142" s="37">
        <v>80.39</v>
      </c>
      <c r="L142" s="37">
        <v>78.39</v>
      </c>
      <c r="M142" s="37">
        <v>79.683000000000007</v>
      </c>
      <c r="N142" s="37">
        <v>79.268000000000001</v>
      </c>
      <c r="O142" s="37">
        <v>78.194999999999993</v>
      </c>
      <c r="P142" s="37">
        <v>83.584999999999994</v>
      </c>
      <c r="Q142" s="37">
        <v>87.432000000000002</v>
      </c>
      <c r="S142" s="4">
        <f t="shared" si="163"/>
        <v>74.873414322714751</v>
      </c>
      <c r="T142" s="4">
        <f t="shared" si="163"/>
        <v>75.958166147770854</v>
      </c>
      <c r="U142" s="4">
        <f t="shared" si="163"/>
        <v>76.737967836003975</v>
      </c>
      <c r="V142" s="4">
        <f t="shared" si="163"/>
        <v>76.810154648650922</v>
      </c>
      <c r="W142" s="4">
        <f t="shared" si="163"/>
        <v>76.953231431757843</v>
      </c>
      <c r="X142" s="4">
        <f t="shared" si="163"/>
        <v>79.207185155103119</v>
      </c>
      <c r="Y142" s="4">
        <f t="shared" si="163"/>
        <v>80.17910183697515</v>
      </c>
      <c r="Z142" s="4">
        <f t="shared" si="163"/>
        <v>80.047868509455085</v>
      </c>
      <c r="AA142" s="4">
        <f t="shared" si="163"/>
        <v>79.697901580207002</v>
      </c>
      <c r="AB142" s="4">
        <f t="shared" si="163"/>
        <v>78.863052945822787</v>
      </c>
      <c r="AC142" s="4">
        <f t="shared" si="163"/>
        <v>80.10409512934973</v>
      </c>
      <c r="AD142" s="4">
        <f t="shared" si="163"/>
        <v>79.10684318763866</v>
      </c>
      <c r="AE142" s="4">
        <f t="shared" si="163"/>
        <v>78.257589548546264</v>
      </c>
      <c r="AF142" s="4">
        <f t="shared" si="163"/>
        <v>84.280879052019714</v>
      </c>
      <c r="AG142" s="4">
        <f t="shared" si="163"/>
        <v>90.383324567796024</v>
      </c>
      <c r="AI142" s="4">
        <f t="shared" si="164"/>
        <v>1.858585677285248</v>
      </c>
      <c r="AJ142" s="4">
        <f t="shared" si="164"/>
        <v>-0.64116614777086056</v>
      </c>
      <c r="AK142" s="4">
        <f t="shared" si="164"/>
        <v>-0.12796783600397532</v>
      </c>
      <c r="AL142" s="4">
        <f t="shared" si="164"/>
        <v>-0.29815464865092167</v>
      </c>
      <c r="AM142" s="4">
        <f t="shared" si="164"/>
        <v>-1.5382314317578363</v>
      </c>
      <c r="AN142" s="4">
        <f t="shared" si="164"/>
        <v>-0.32918515510311863</v>
      </c>
      <c r="AO142" s="4">
        <f t="shared" si="164"/>
        <v>-0.91110183697514913</v>
      </c>
      <c r="AP142" s="4">
        <f t="shared" si="164"/>
        <v>-1.9018685094550847</v>
      </c>
      <c r="AQ142" s="4">
        <f t="shared" si="164"/>
        <v>0.69209841979299824</v>
      </c>
      <c r="AR142" s="4">
        <f t="shared" si="164"/>
        <v>-0.47305294582278634</v>
      </c>
      <c r="AS142" s="4">
        <f t="shared" si="164"/>
        <v>-0.42109512934972315</v>
      </c>
      <c r="AT142" s="4">
        <f t="shared" si="164"/>
        <v>0.16115681236134094</v>
      </c>
      <c r="AU142" s="4">
        <f t="shared" si="164"/>
        <v>-6.2589548546270635E-2</v>
      </c>
      <c r="AV142" s="4">
        <f t="shared" si="164"/>
        <v>-0.69587905201971978</v>
      </c>
      <c r="AW142" s="4">
        <f t="shared" si="164"/>
        <v>-2.9513245677960214</v>
      </c>
      <c r="AY142" s="2">
        <f t="shared" si="155"/>
        <v>74.814794463109862</v>
      </c>
      <c r="AZ142" s="2">
        <f t="shared" si="155"/>
        <v>74.9210127554134</v>
      </c>
      <c r="BA142" s="2">
        <f t="shared" si="155"/>
        <v>75.597300365137258</v>
      </c>
      <c r="BB142" s="2">
        <f t="shared" si="155"/>
        <v>74.356541104362407</v>
      </c>
      <c r="BC142" s="2">
        <f t="shared" si="155"/>
        <v>74.479169053066173</v>
      </c>
      <c r="BD142" s="2">
        <f t="shared" si="155"/>
        <v>75.575018999285291</v>
      </c>
      <c r="BE142" s="2">
        <f t="shared" si="155"/>
        <v>75.771008148737877</v>
      </c>
      <c r="BF142" s="2">
        <f t="shared" si="155"/>
        <v>74.639077585954055</v>
      </c>
      <c r="BG142" s="2">
        <f t="shared" si="155"/>
        <v>75.000172803946</v>
      </c>
      <c r="BH142" s="2">
        <f t="shared" si="155"/>
        <v>74.833357565314444</v>
      </c>
      <c r="BI142" s="2">
        <f t="shared" si="155"/>
        <v>77.350870317500082</v>
      </c>
      <c r="BJ142" s="2">
        <f t="shared" si="155"/>
        <v>77.544090018540771</v>
      </c>
      <c r="BK142" s="2">
        <f t="shared" si="155"/>
        <v>76.198622705937112</v>
      </c>
      <c r="BL142" s="2">
        <f t="shared" si="155"/>
        <v>80.092659414921172</v>
      </c>
      <c r="BM142" s="2">
        <f t="shared" si="155"/>
        <v>81.437449800164188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99.321260747004914</v>
      </c>
      <c r="DL142" s="2">
        <f t="shared" si="165"/>
        <v>107.59933716878695</v>
      </c>
      <c r="DM142" s="2">
        <f t="shared" si="165"/>
        <v>109.37180965886074</v>
      </c>
      <c r="DN142" s="2">
        <f t="shared" si="165"/>
        <v>107.39565853658539</v>
      </c>
      <c r="DO142" s="2">
        <f t="shared" si="165"/>
        <v>102.1610156794425</v>
      </c>
      <c r="DP142" s="2">
        <f t="shared" si="165"/>
        <v>102.37599954082597</v>
      </c>
      <c r="DQ142" s="2">
        <f t="shared" si="165"/>
        <v>100.62519288010154</v>
      </c>
      <c r="DR142" s="2">
        <f t="shared" si="165"/>
        <v>92.37199969797642</v>
      </c>
      <c r="DS142" s="2">
        <f t="shared" si="165"/>
        <v>103.37457519379844</v>
      </c>
      <c r="DT142" s="2">
        <f t="shared" si="165"/>
        <v>100.99045514950167</v>
      </c>
      <c r="DU142" s="2">
        <f t="shared" si="165"/>
        <v>110.07914545454543</v>
      </c>
      <c r="DV142" s="2">
        <f t="shared" si="165"/>
        <v>102.62628027786167</v>
      </c>
      <c r="DW142" s="2">
        <f t="shared" si="165"/>
        <v>106.63895378548473</v>
      </c>
      <c r="DX142" s="2">
        <f t="shared" si="165"/>
        <v>100.88336585365855</v>
      </c>
      <c r="DY142" s="2">
        <f t="shared" si="165"/>
        <v>96.735995967741914</v>
      </c>
      <c r="EA142" s="2">
        <f t="shared" si="153"/>
        <v>74.77875500935076</v>
      </c>
      <c r="EB142" s="2">
        <f t="shared" si="153"/>
        <v>74.879359820570329</v>
      </c>
      <c r="EC142" s="2">
        <f t="shared" si="153"/>
        <v>75.553591282230428</v>
      </c>
      <c r="ED142" s="2">
        <f t="shared" si="153"/>
        <v>74.316761230509897</v>
      </c>
      <c r="EE142" s="2">
        <f t="shared" si="152"/>
        <v>74.443059695222075</v>
      </c>
      <c r="EF142" s="2">
        <f t="shared" si="152"/>
        <v>75.545073002792535</v>
      </c>
      <c r="EG142" s="2">
        <f t="shared" si="152"/>
        <v>75.737294435612071</v>
      </c>
      <c r="EH142" s="2">
        <f t="shared" si="152"/>
        <v>74.613829323308295</v>
      </c>
      <c r="EI142" s="2">
        <f t="shared" si="152"/>
        <v>74.957321886300178</v>
      </c>
      <c r="EJ142" s="2">
        <f t="shared" si="152"/>
        <v>74.795883187977452</v>
      </c>
      <c r="EK142" s="2">
        <f t="shared" si="152"/>
        <v>77.301245350422562</v>
      </c>
      <c r="EL142" s="2">
        <f t="shared" si="152"/>
        <v>77.505803469779352</v>
      </c>
      <c r="EM142" s="2">
        <f t="shared" si="136"/>
        <v>76.158950593740997</v>
      </c>
      <c r="EN142" s="2">
        <f t="shared" si="136"/>
        <v>80.054872328134024</v>
      </c>
      <c r="EO142" s="2">
        <f t="shared" si="136"/>
        <v>81.413175352925492</v>
      </c>
      <c r="EQ142" s="2">
        <f t="shared" si="166"/>
        <v>74.747102308283758</v>
      </c>
      <c r="ER142" s="2">
        <f t="shared" si="166"/>
        <v>74.932064457876123</v>
      </c>
      <c r="ES142" s="2">
        <f t="shared" si="166"/>
        <v>75.60108837113988</v>
      </c>
      <c r="ET142" s="2">
        <f t="shared" si="166"/>
        <v>74.43947864837466</v>
      </c>
      <c r="EU142" s="2">
        <f t="shared" si="166"/>
        <v>74.608082027649772</v>
      </c>
      <c r="EV142" s="2">
        <f t="shared" si="166"/>
        <v>75.446315807172695</v>
      </c>
      <c r="EW142" s="2">
        <f t="shared" si="166"/>
        <v>75.80151135549508</v>
      </c>
      <c r="EX142" s="2">
        <f t="shared" si="166"/>
        <v>74.649895309667741</v>
      </c>
      <c r="EY142" s="2">
        <f t="shared" si="166"/>
        <v>75.05033306186715</v>
      </c>
      <c r="EZ142" s="2">
        <f t="shared" si="166"/>
        <v>74.868087134988542</v>
      </c>
      <c r="FA142" s="2">
        <f t="shared" si="166"/>
        <v>77.45100595997107</v>
      </c>
      <c r="FB142" s="2">
        <f t="shared" si="166"/>
        <v>77.701254797459441</v>
      </c>
      <c r="FC142" s="2">
        <f t="shared" si="166"/>
        <v>76.209210687866971</v>
      </c>
      <c r="FD142" s="2">
        <f t="shared" si="166"/>
        <v>80.03265036034783</v>
      </c>
      <c r="FE142" s="2">
        <f t="shared" si="166"/>
        <v>80.661234914463719</v>
      </c>
      <c r="FG142" s="2">
        <f t="shared" si="167"/>
        <v>0.99850793732634846</v>
      </c>
      <c r="FH142" s="2">
        <f t="shared" si="167"/>
        <v>0.99877024297227313</v>
      </c>
      <c r="FI142" s="2">
        <f t="shared" si="167"/>
        <v>0.99874395704824392</v>
      </c>
      <c r="FJ142" s="2">
        <f t="shared" si="167"/>
        <v>0.99888928985543024</v>
      </c>
      <c r="FK142" s="2">
        <f t="shared" si="167"/>
        <v>0.99883561462343573</v>
      </c>
      <c r="FL142" s="2">
        <f t="shared" si="167"/>
        <v>0.99878273796967354</v>
      </c>
      <c r="FM142" s="2">
        <f t="shared" si="167"/>
        <v>0.99872454331847882</v>
      </c>
      <c r="FN142" s="2">
        <f t="shared" si="167"/>
        <v>0.99865241942254845</v>
      </c>
      <c r="FO142" s="2">
        <f t="shared" si="167"/>
        <v>0.99858635363833581</v>
      </c>
      <c r="FP142" s="2">
        <f t="shared" si="167"/>
        <v>0.9986368605994469</v>
      </c>
      <c r="FQ142" s="2">
        <f t="shared" si="167"/>
        <v>0.99858196477340511</v>
      </c>
      <c r="FR142" s="2">
        <f t="shared" si="167"/>
        <v>0.99861644657991833</v>
      </c>
      <c r="FS142" s="2">
        <f t="shared" si="167"/>
        <v>0.99872620041152482</v>
      </c>
      <c r="FT142" s="2">
        <f t="shared" si="167"/>
        <v>0.99817070132815988</v>
      </c>
      <c r="FU142" s="2">
        <f t="shared" si="167"/>
        <v>0.997740342983929</v>
      </c>
      <c r="FW142" s="2">
        <f t="shared" si="157"/>
        <v>1.8308168036418784E-2</v>
      </c>
      <c r="FX142" s="2">
        <f t="shared" si="157"/>
        <v>2.6853666477601228E-2</v>
      </c>
      <c r="FY142" s="2">
        <f t="shared" si="157"/>
        <v>2.5937338523392795E-2</v>
      </c>
      <c r="FZ142" s="2">
        <f t="shared" si="157"/>
        <v>2.4762638396017209E-2</v>
      </c>
      <c r="GA142" s="2">
        <f t="shared" si="157"/>
        <v>2.3239128737249998E-2</v>
      </c>
      <c r="GB142" s="2">
        <f t="shared" si="157"/>
        <v>2.7484292191842292E-2</v>
      </c>
      <c r="GC142" s="2">
        <f t="shared" si="157"/>
        <v>3.0681583130303849E-2</v>
      </c>
      <c r="GD142" s="2">
        <f t="shared" si="157"/>
        <v>3.6535730498627211E-2</v>
      </c>
      <c r="GE142" s="2">
        <f t="shared" si="157"/>
        <v>2.8802677558581416E-2</v>
      </c>
      <c r="GF142" s="2">
        <f t="shared" si="157"/>
        <v>2.447960656981802E-2</v>
      </c>
      <c r="GG142" s="2">
        <f t="shared" si="157"/>
        <v>2.0998512796799148E-2</v>
      </c>
      <c r="GH142" s="2">
        <f t="shared" si="157"/>
        <v>1.8066017772519448E-2</v>
      </c>
      <c r="GI142" s="2">
        <f t="shared" si="157"/>
        <v>1.6846300996199454E-2</v>
      </c>
      <c r="GJ142" s="2">
        <f t="shared" si="157"/>
        <v>1.4150356014441146E-2</v>
      </c>
      <c r="GK142" s="2">
        <f t="shared" si="157"/>
        <v>1.3764217669594956E-2</v>
      </c>
      <c r="GM142" s="86">
        <f t="shared" si="158"/>
        <v>2.8128546717912875E-39</v>
      </c>
      <c r="GN142" s="86">
        <f t="shared" si="158"/>
        <v>2.0843460878535483E-84</v>
      </c>
      <c r="GO142" s="86">
        <f t="shared" si="158"/>
        <v>1.928355786956063E-87</v>
      </c>
      <c r="GP142" s="86">
        <f t="shared" si="158"/>
        <v>3.4767120705182346E-92</v>
      </c>
      <c r="GQ142" s="86">
        <f t="shared" si="158"/>
        <v>8.8599523631694007E-76</v>
      </c>
      <c r="GR142" s="86">
        <f t="shared" si="158"/>
        <v>1.2268234486686624E-73</v>
      </c>
      <c r="GS142" s="86">
        <f t="shared" si="158"/>
        <v>2.2434607644244017E-72</v>
      </c>
      <c r="GT142" s="86">
        <f t="shared" si="158"/>
        <v>1.2063113822300113E-77</v>
      </c>
      <c r="GU142" s="86">
        <f t="shared" si="158"/>
        <v>1.3410032901564065E-77</v>
      </c>
      <c r="GV142" s="86">
        <f t="shared" si="158"/>
        <v>2.0686280419149429E-70</v>
      </c>
      <c r="GW142" s="86">
        <f t="shared" si="158"/>
        <v>4.5764949770899543E-84</v>
      </c>
      <c r="GX142" s="86">
        <f t="shared" si="158"/>
        <v>3.7487387859519504E-104</v>
      </c>
      <c r="GY142" s="86">
        <f t="shared" si="158"/>
        <v>1.7460392588355969E-98</v>
      </c>
      <c r="GZ142" s="86">
        <f t="shared" si="158"/>
        <v>6.2079847912228551E-31</v>
      </c>
      <c r="HA142" s="86">
        <f t="shared" si="158"/>
        <v>2.3479844725940404E-21</v>
      </c>
      <c r="HC142" s="86">
        <f t="shared" si="154"/>
        <v>8.4079473255136917E-13</v>
      </c>
      <c r="HD142" s="86">
        <f t="shared" si="154"/>
        <v>1.2824472629463388E-28</v>
      </c>
      <c r="HE142" s="86">
        <f t="shared" si="154"/>
        <v>6.3675200359034033E-32</v>
      </c>
      <c r="HF142" s="86">
        <f t="shared" si="154"/>
        <v>1.1801229397527209E-28</v>
      </c>
      <c r="HG142" s="86">
        <f t="shared" si="154"/>
        <v>3.4634793068267062E-27</v>
      </c>
      <c r="HH142" s="86">
        <f t="shared" si="154"/>
        <v>1.5032150835328674E-30</v>
      </c>
      <c r="HI142" s="86">
        <f t="shared" si="154"/>
        <v>8.7788682189013995E-30</v>
      </c>
      <c r="HJ142" s="86">
        <f t="shared" si="154"/>
        <v>3.0585465818058545E-32</v>
      </c>
      <c r="HK142" s="86">
        <f t="shared" si="154"/>
        <v>5.0208232224446336E-29</v>
      </c>
      <c r="HL142" s="86">
        <f t="shared" si="162"/>
        <v>8.4104992494231723E-30</v>
      </c>
      <c r="HM142" s="86">
        <f t="shared" si="162"/>
        <v>2.5707933136695839E-35</v>
      </c>
      <c r="HN142" s="86">
        <f t="shared" si="162"/>
        <v>7.9504123806459396E-34</v>
      </c>
      <c r="HO142" s="86">
        <f t="shared" si="162"/>
        <v>1.8851697959459652E-31</v>
      </c>
      <c r="HP142" s="86">
        <f t="shared" si="162"/>
        <v>2.3824609639443792E-7</v>
      </c>
      <c r="HQ142" s="86">
        <f t="shared" si="162"/>
        <v>7.0193544035994362E-9</v>
      </c>
      <c r="HS142" s="86">
        <f t="shared" si="159"/>
        <v>2.5165714804250072E-2</v>
      </c>
      <c r="HT142" s="86">
        <f t="shared" si="159"/>
        <v>8.7176969339092539E-2</v>
      </c>
      <c r="HU142" s="86">
        <f t="shared" si="159"/>
        <v>7.84438903793159E-2</v>
      </c>
      <c r="HV142" s="86">
        <f t="shared" si="159"/>
        <v>0.11019960346750113</v>
      </c>
      <c r="HW142" s="86">
        <f t="shared" si="159"/>
        <v>9.1085947639594447E-2</v>
      </c>
      <c r="HX142" s="86">
        <f t="shared" si="159"/>
        <v>0.13623628311887004</v>
      </c>
      <c r="HY142" s="86">
        <f t="shared" si="159"/>
        <v>0.12493354593485105</v>
      </c>
      <c r="HZ142" s="86">
        <f t="shared" si="159"/>
        <v>0.17100139494799241</v>
      </c>
      <c r="IA142" s="86">
        <f t="shared" si="159"/>
        <v>0.11589843973382498</v>
      </c>
      <c r="IB142" s="86">
        <f t="shared" si="159"/>
        <v>8.7354227986637972E-2</v>
      </c>
      <c r="IC142" s="86">
        <f t="shared" si="159"/>
        <v>5.3177091490645388E-2</v>
      </c>
      <c r="ID142" s="86">
        <f t="shared" si="159"/>
        <v>2.2951056239295973E-2</v>
      </c>
      <c r="IE142" s="86">
        <f t="shared" si="159"/>
        <v>3.1157304518533081E-2</v>
      </c>
      <c r="IF142" s="86">
        <f t="shared" si="159"/>
        <v>2.9504514274850051E-2</v>
      </c>
      <c r="IG142" s="86">
        <f t="shared" si="159"/>
        <v>3.2832972405410936E-2</v>
      </c>
      <c r="II142" s="86">
        <f t="shared" si="160"/>
        <v>3.3336238216825128E-31</v>
      </c>
      <c r="IJ142" s="86">
        <f t="shared" si="160"/>
        <v>7.4454346892714717E-23</v>
      </c>
      <c r="IK142" s="86">
        <f t="shared" si="160"/>
        <v>3.677665745575666E-24</v>
      </c>
      <c r="IL142" s="86">
        <f t="shared" si="160"/>
        <v>2.8920827549563622E-23</v>
      </c>
      <c r="IM142" s="86">
        <f t="shared" si="160"/>
        <v>2.3453947572131265E-23</v>
      </c>
      <c r="IN142" s="86">
        <f t="shared" si="160"/>
        <v>3.7827609469415128E-20</v>
      </c>
      <c r="IO142" s="86">
        <f t="shared" si="160"/>
        <v>2.7084245515511296E-20</v>
      </c>
      <c r="IP142" s="86">
        <f t="shared" si="160"/>
        <v>2.0360936111289003E-20</v>
      </c>
      <c r="IQ142" s="86">
        <f t="shared" si="160"/>
        <v>1.6338474905039588E-22</v>
      </c>
      <c r="IR142" s="86">
        <f t="shared" si="160"/>
        <v>8.468810968220239E-24</v>
      </c>
      <c r="IS142" s="86">
        <f t="shared" si="160"/>
        <v>3.4718526760663538E-25</v>
      </c>
      <c r="IT142" s="86">
        <f t="shared" si="160"/>
        <v>1.3002351398710674E-29</v>
      </c>
      <c r="IU142" s="86">
        <f t="shared" si="160"/>
        <v>5.7010037172671648E-27</v>
      </c>
      <c r="IV142" s="86">
        <f t="shared" si="160"/>
        <v>8.4946662164146611E-19</v>
      </c>
      <c r="IW142" s="86">
        <f t="shared" si="160"/>
        <v>2.2092727638314527E-18</v>
      </c>
      <c r="IY142" s="86">
        <f t="shared" si="161"/>
        <v>2.5165714805090868E-2</v>
      </c>
      <c r="IZ142" s="86">
        <f t="shared" si="161"/>
        <v>8.7176969339092539E-2</v>
      </c>
      <c r="JA142" s="86">
        <f t="shared" si="161"/>
        <v>7.84438903793159E-2</v>
      </c>
      <c r="JB142" s="86">
        <f t="shared" si="161"/>
        <v>0.11019960346750113</v>
      </c>
      <c r="JC142" s="86">
        <f t="shared" si="161"/>
        <v>9.1085947639594447E-2</v>
      </c>
      <c r="JD142" s="86">
        <f t="shared" si="161"/>
        <v>0.13623628311887004</v>
      </c>
      <c r="JE142" s="86">
        <f t="shared" si="161"/>
        <v>0.12493354593485105</v>
      </c>
      <c r="JF142" s="86">
        <f t="shared" si="161"/>
        <v>0.17100139494799241</v>
      </c>
      <c r="JG142" s="86">
        <f t="shared" si="161"/>
        <v>0.11589843973382498</v>
      </c>
      <c r="JH142" s="86">
        <f t="shared" si="161"/>
        <v>8.7354227986637972E-2</v>
      </c>
      <c r="JI142" s="86">
        <f t="shared" si="161"/>
        <v>5.3177091490645388E-2</v>
      </c>
      <c r="JJ142" s="86">
        <f t="shared" si="161"/>
        <v>2.2951056239295973E-2</v>
      </c>
      <c r="JK142" s="86">
        <f t="shared" si="161"/>
        <v>3.1157304518533081E-2</v>
      </c>
      <c r="JL142" s="86">
        <f t="shared" si="161"/>
        <v>2.9504752520946444E-2</v>
      </c>
      <c r="JM142" s="86">
        <f t="shared" si="161"/>
        <v>3.2832979424765339E-2</v>
      </c>
    </row>
    <row r="143" spans="2:273" x14ac:dyDescent="0.25">
      <c r="B143" s="2">
        <v>116</v>
      </c>
      <c r="C143" s="37">
        <v>75.828999999999994</v>
      </c>
      <c r="D143" s="37">
        <v>75.537000000000006</v>
      </c>
      <c r="E143" s="37">
        <v>75.927000000000007</v>
      </c>
      <c r="F143" s="37">
        <v>77.122</v>
      </c>
      <c r="G143" s="37">
        <v>77.024000000000001</v>
      </c>
      <c r="H143" s="37">
        <v>79.731999999999999</v>
      </c>
      <c r="I143" s="37">
        <v>80.659000000000006</v>
      </c>
      <c r="J143" s="37">
        <v>80.512</v>
      </c>
      <c r="K143" s="37">
        <v>80.853999999999999</v>
      </c>
      <c r="L143" s="37">
        <v>78.561000000000007</v>
      </c>
      <c r="M143" s="37">
        <v>79.316999999999993</v>
      </c>
      <c r="N143" s="37">
        <v>79.537000000000006</v>
      </c>
      <c r="O143" s="37">
        <v>78.366</v>
      </c>
      <c r="P143" s="37">
        <v>85.024000000000001</v>
      </c>
      <c r="Q143" s="37">
        <v>89.932000000000002</v>
      </c>
      <c r="S143" s="4">
        <f t="shared" si="163"/>
        <v>74.816954125308399</v>
      </c>
      <c r="T143" s="4">
        <f t="shared" si="163"/>
        <v>76.130011166212483</v>
      </c>
      <c r="U143" s="4">
        <f t="shared" si="163"/>
        <v>76.92725583840884</v>
      </c>
      <c r="V143" s="4">
        <f t="shared" si="163"/>
        <v>77.26559109579415</v>
      </c>
      <c r="W143" s="4">
        <f t="shared" si="163"/>
        <v>77.423352685255239</v>
      </c>
      <c r="X143" s="4">
        <f t="shared" si="163"/>
        <v>79.853669449786594</v>
      </c>
      <c r="Y143" s="4">
        <f t="shared" si="163"/>
        <v>81.029223191364167</v>
      </c>
      <c r="Z143" s="4">
        <f t="shared" si="163"/>
        <v>80.991382834479808</v>
      </c>
      <c r="AA143" s="4">
        <f t="shared" si="163"/>
        <v>80.663978031380054</v>
      </c>
      <c r="AB143" s="4">
        <f t="shared" si="163"/>
        <v>79.765141386815358</v>
      </c>
      <c r="AC143" s="4">
        <f t="shared" si="163"/>
        <v>80.766524425159105</v>
      </c>
      <c r="AD143" s="4">
        <f t="shared" si="163"/>
        <v>79.509908595166678</v>
      </c>
      <c r="AE143" s="4">
        <f t="shared" si="163"/>
        <v>78.800182594467984</v>
      </c>
      <c r="AF143" s="4">
        <f t="shared" si="163"/>
        <v>85.422837736452777</v>
      </c>
      <c r="AG143" s="4">
        <f t="shared" si="163"/>
        <v>92.900095675240834</v>
      </c>
      <c r="AI143" s="4">
        <f t="shared" si="164"/>
        <v>1.0120458746915943</v>
      </c>
      <c r="AJ143" s="4">
        <f t="shared" si="164"/>
        <v>-0.59301116621247729</v>
      </c>
      <c r="AK143" s="4">
        <f t="shared" si="164"/>
        <v>-1.0002558384088331</v>
      </c>
      <c r="AL143" s="4">
        <f t="shared" si="164"/>
        <v>-0.14359109579415019</v>
      </c>
      <c r="AM143" s="4">
        <f t="shared" si="164"/>
        <v>-0.39935268525523782</v>
      </c>
      <c r="AN143" s="4">
        <f t="shared" si="164"/>
        <v>-0.12166944978659444</v>
      </c>
      <c r="AO143" s="4">
        <f t="shared" si="164"/>
        <v>-0.37022319136416115</v>
      </c>
      <c r="AP143" s="4">
        <f t="shared" si="164"/>
        <v>-0.47938283447980723</v>
      </c>
      <c r="AQ143" s="4">
        <f t="shared" si="164"/>
        <v>0.19002196861994491</v>
      </c>
      <c r="AR143" s="4">
        <f t="shared" si="164"/>
        <v>-1.2041413868153512</v>
      </c>
      <c r="AS143" s="4">
        <f t="shared" si="164"/>
        <v>-1.4495244251591117</v>
      </c>
      <c r="AT143" s="4">
        <f t="shared" si="164"/>
        <v>2.709140483332817E-2</v>
      </c>
      <c r="AU143" s="4">
        <f t="shared" si="164"/>
        <v>-0.43418259446798402</v>
      </c>
      <c r="AV143" s="4">
        <f t="shared" si="164"/>
        <v>-0.39883773645277643</v>
      </c>
      <c r="AW143" s="4">
        <f t="shared" si="164"/>
        <v>-2.9680956752408321</v>
      </c>
      <c r="AY143" s="2">
        <f t="shared" si="155"/>
        <v>74.735684776843073</v>
      </c>
      <c r="AZ143" s="2">
        <f t="shared" si="155"/>
        <v>74.824404178288603</v>
      </c>
      <c r="BA143" s="2">
        <f t="shared" si="155"/>
        <v>75.473869098216866</v>
      </c>
      <c r="BB143" s="2">
        <f t="shared" si="155"/>
        <v>74.239294628767055</v>
      </c>
      <c r="BC143" s="2">
        <f t="shared" si="155"/>
        <v>74.337883339108515</v>
      </c>
      <c r="BD143" s="2">
        <f t="shared" si="155"/>
        <v>75.48834378518805</v>
      </c>
      <c r="BE143" s="2">
        <f t="shared" si="155"/>
        <v>75.65878628881282</v>
      </c>
      <c r="BF143" s="2">
        <f t="shared" si="155"/>
        <v>74.523955905267385</v>
      </c>
      <c r="BG143" s="2">
        <f t="shared" si="155"/>
        <v>74.863758097110505</v>
      </c>
      <c r="BH143" s="2">
        <f t="shared" si="155"/>
        <v>74.698008562294973</v>
      </c>
      <c r="BI143" s="2">
        <f t="shared" si="155"/>
        <v>77.197267512674316</v>
      </c>
      <c r="BJ143" s="2">
        <f t="shared" si="155"/>
        <v>77.352946204856465</v>
      </c>
      <c r="BK143" s="2">
        <f t="shared" si="155"/>
        <v>76.0608973873845</v>
      </c>
      <c r="BL143" s="2">
        <f t="shared" si="155"/>
        <v>79.980010856704325</v>
      </c>
      <c r="BM143" s="2">
        <f t="shared" si="155"/>
        <v>81.394970973803879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99.502512684989412</v>
      </c>
      <c r="DL143" s="2">
        <f t="shared" si="165"/>
        <v>107.84620241471515</v>
      </c>
      <c r="DM143" s="2">
        <f t="shared" si="165"/>
        <v>109.6263994814035</v>
      </c>
      <c r="DN143" s="2">
        <f t="shared" si="165"/>
        <v>107.62578536585369</v>
      </c>
      <c r="DO143" s="2">
        <f t="shared" si="165"/>
        <v>102.3236787456446</v>
      </c>
      <c r="DP143" s="2">
        <f t="shared" si="165"/>
        <v>102.53430842989493</v>
      </c>
      <c r="DQ143" s="2">
        <f t="shared" si="165"/>
        <v>100.75034886421952</v>
      </c>
      <c r="DR143" s="2">
        <f t="shared" si="165"/>
        <v>92.395839625490765</v>
      </c>
      <c r="DS143" s="2">
        <f t="shared" si="165"/>
        <v>103.51200380549682</v>
      </c>
      <c r="DT143" s="2">
        <f t="shared" si="165"/>
        <v>101.08238205980066</v>
      </c>
      <c r="DU143" s="2">
        <f t="shared" si="165"/>
        <v>110.25465454545453</v>
      </c>
      <c r="DV143" s="2">
        <f t="shared" si="165"/>
        <v>102.72774614919963</v>
      </c>
      <c r="DW143" s="2">
        <f t="shared" si="165"/>
        <v>106.77563079707213</v>
      </c>
      <c r="DX143" s="2">
        <f t="shared" si="165"/>
        <v>101.00214390243903</v>
      </c>
      <c r="DY143" s="2">
        <f t="shared" si="165"/>
        <v>96.854980388563035</v>
      </c>
      <c r="EA143" s="2">
        <f t="shared" si="153"/>
        <v>74.702948437082526</v>
      </c>
      <c r="EB143" s="2">
        <f t="shared" si="153"/>
        <v>74.785535393875577</v>
      </c>
      <c r="EC143" s="2">
        <f t="shared" si="153"/>
        <v>75.433138326092177</v>
      </c>
      <c r="ED143" s="2">
        <f t="shared" si="153"/>
        <v>74.201570080067427</v>
      </c>
      <c r="EE143" s="2">
        <f t="shared" si="152"/>
        <v>74.303265090216655</v>
      </c>
      <c r="EF143" s="2">
        <f t="shared" si="152"/>
        <v>75.461611441165203</v>
      </c>
      <c r="EG143" s="2">
        <f t="shared" si="152"/>
        <v>75.627193322734485</v>
      </c>
      <c r="EH143" s="2">
        <f t="shared" si="152"/>
        <v>74.50036661654137</v>
      </c>
      <c r="EI143" s="2">
        <f t="shared" si="152"/>
        <v>74.823443516272249</v>
      </c>
      <c r="EJ143" s="2">
        <f t="shared" si="152"/>
        <v>74.662969454447079</v>
      </c>
      <c r="EK143" s="2">
        <f t="shared" si="152"/>
        <v>77.150440886828207</v>
      </c>
      <c r="EL143" s="2">
        <f t="shared" si="152"/>
        <v>77.31635292612728</v>
      </c>
      <c r="EM143" s="2">
        <f t="shared" si="136"/>
        <v>76.024086958314456</v>
      </c>
      <c r="EN143" s="2">
        <f t="shared" si="136"/>
        <v>79.945242056614674</v>
      </c>
      <c r="EO143" s="2">
        <f t="shared" si="136"/>
        <v>81.375837299121002</v>
      </c>
      <c r="EQ143" s="2">
        <f t="shared" si="166"/>
        <v>74.652308660071128</v>
      </c>
      <c r="ER143" s="2">
        <f t="shared" si="166"/>
        <v>74.846332880102821</v>
      </c>
      <c r="ES143" s="2">
        <f t="shared" si="166"/>
        <v>75.488030250484741</v>
      </c>
      <c r="ET143" s="2">
        <f t="shared" si="166"/>
        <v>74.344191665025647</v>
      </c>
      <c r="EU143" s="2">
        <f t="shared" si="166"/>
        <v>74.494398917198083</v>
      </c>
      <c r="EV143" s="2">
        <f t="shared" si="166"/>
        <v>75.350958941316705</v>
      </c>
      <c r="EW143" s="2">
        <f t="shared" si="166"/>
        <v>75.697721070401855</v>
      </c>
      <c r="EX143" s="2">
        <f t="shared" si="166"/>
        <v>74.540271493142271</v>
      </c>
      <c r="EY143" s="2">
        <f t="shared" si="166"/>
        <v>74.928953905041141</v>
      </c>
      <c r="EZ143" s="2">
        <f t="shared" si="166"/>
        <v>74.744775426083635</v>
      </c>
      <c r="FA143" s="2">
        <f t="shared" si="166"/>
        <v>77.324905008214458</v>
      </c>
      <c r="FB143" s="2">
        <f t="shared" si="166"/>
        <v>77.545176565053836</v>
      </c>
      <c r="FC143" s="2">
        <f t="shared" si="166"/>
        <v>76.082746140371398</v>
      </c>
      <c r="FD143" s="2">
        <f t="shared" si="166"/>
        <v>79.921560506532074</v>
      </c>
      <c r="FE143" s="2">
        <f t="shared" si="166"/>
        <v>80.528408225402259</v>
      </c>
      <c r="FG143" s="2">
        <f t="shared" si="167"/>
        <v>0.99863904399505654</v>
      </c>
      <c r="FH143" s="2">
        <f t="shared" si="167"/>
        <v>0.99887832688997635</v>
      </c>
      <c r="FI143" s="2">
        <f t="shared" si="167"/>
        <v>0.99885434859801103</v>
      </c>
      <c r="FJ143" s="2">
        <f t="shared" si="167"/>
        <v>0.99898692130012923</v>
      </c>
      <c r="FK143" s="2">
        <f t="shared" si="167"/>
        <v>0.99893795910580008</v>
      </c>
      <c r="FL143" s="2">
        <f t="shared" si="167"/>
        <v>0.99888972491703343</v>
      </c>
      <c r="FM143" s="2">
        <f t="shared" si="167"/>
        <v>0.99883663912156373</v>
      </c>
      <c r="FN143" s="2">
        <f t="shared" si="167"/>
        <v>0.99877084616263512</v>
      </c>
      <c r="FO143" s="2">
        <f t="shared" si="167"/>
        <v>0.99871057880977343</v>
      </c>
      <c r="FP143" s="2">
        <f t="shared" si="167"/>
        <v>0.99875665296224403</v>
      </c>
      <c r="FQ143" s="2">
        <f t="shared" si="167"/>
        <v>0.99870657511989791</v>
      </c>
      <c r="FR143" s="2">
        <f t="shared" si="167"/>
        <v>0.99873803065480682</v>
      </c>
      <c r="FS143" s="2">
        <f t="shared" si="167"/>
        <v>0.99883815074743265</v>
      </c>
      <c r="FT143" s="2">
        <f t="shared" si="167"/>
        <v>0.99833139120616954</v>
      </c>
      <c r="FU143" s="2">
        <f t="shared" si="167"/>
        <v>0.99793875848110347</v>
      </c>
      <c r="FW143" s="2">
        <f t="shared" si="157"/>
        <v>2.0039111199084664E-2</v>
      </c>
      <c r="FX143" s="2">
        <f t="shared" si="157"/>
        <v>2.9368372396706931E-2</v>
      </c>
      <c r="FY143" s="2">
        <f t="shared" si="157"/>
        <v>2.8368736581286077E-2</v>
      </c>
      <c r="FZ143" s="2">
        <f t="shared" si="157"/>
        <v>2.7086980801845611E-2</v>
      </c>
      <c r="GA143" s="2">
        <f t="shared" si="157"/>
        <v>2.5424195152351829E-2</v>
      </c>
      <c r="GB143" s="2">
        <f t="shared" si="157"/>
        <v>3.0056228978072693E-2</v>
      </c>
      <c r="GC143" s="2">
        <f t="shared" si="157"/>
        <v>3.35423979460715E-2</v>
      </c>
      <c r="GD143" s="2">
        <f t="shared" si="157"/>
        <v>3.9919918097784168E-2</v>
      </c>
      <c r="GE143" s="2">
        <f t="shared" si="157"/>
        <v>3.1493991473392602E-2</v>
      </c>
      <c r="GF143" s="2">
        <f t="shared" si="157"/>
        <v>2.6778111694621357E-2</v>
      </c>
      <c r="GG143" s="2">
        <f t="shared" si="157"/>
        <v>2.2977860616635017E-2</v>
      </c>
      <c r="GH143" s="2">
        <f t="shared" si="157"/>
        <v>1.977452803498465E-2</v>
      </c>
      <c r="GI143" s="2">
        <f t="shared" si="157"/>
        <v>1.8441628535643382E-2</v>
      </c>
      <c r="GJ143" s="2">
        <f t="shared" si="157"/>
        <v>1.5494403864589572E-2</v>
      </c>
      <c r="GK143" s="2">
        <f t="shared" si="157"/>
        <v>1.5072149547530946E-2</v>
      </c>
      <c r="GM143" s="86">
        <f t="shared" si="158"/>
        <v>8.5566236134191239E-41</v>
      </c>
      <c r="GN143" s="86">
        <f t="shared" si="158"/>
        <v>1.021989179592775E-87</v>
      </c>
      <c r="GO143" s="86">
        <f t="shared" si="158"/>
        <v>7.4561290080446785E-91</v>
      </c>
      <c r="GP143" s="86">
        <f t="shared" si="158"/>
        <v>8.752858357497788E-96</v>
      </c>
      <c r="GQ143" s="86">
        <f t="shared" si="158"/>
        <v>9.5279093714096925E-79</v>
      </c>
      <c r="GR143" s="86">
        <f t="shared" si="158"/>
        <v>1.6844655441894858E-76</v>
      </c>
      <c r="GS143" s="86">
        <f t="shared" si="158"/>
        <v>3.4998425014140341E-75</v>
      </c>
      <c r="GT143" s="86">
        <f t="shared" si="158"/>
        <v>1.1402062173653215E-80</v>
      </c>
      <c r="GU143" s="86">
        <f t="shared" si="158"/>
        <v>1.2252465455983759E-80</v>
      </c>
      <c r="GV143" s="86">
        <f t="shared" si="158"/>
        <v>3.6709498491997385E-73</v>
      </c>
      <c r="GW143" s="86">
        <f t="shared" si="158"/>
        <v>2.2669789025604953E-87</v>
      </c>
      <c r="GX143" s="86">
        <f t="shared" si="158"/>
        <v>2.7121738734972061E-108</v>
      </c>
      <c r="GY143" s="86">
        <f t="shared" si="158"/>
        <v>2.2590750537512998E-102</v>
      </c>
      <c r="GZ143" s="86">
        <f t="shared" si="158"/>
        <v>3.9504987195720915E-32</v>
      </c>
      <c r="HA143" s="86">
        <f t="shared" si="158"/>
        <v>3.930165610869073E-22</v>
      </c>
      <c r="HC143" s="86">
        <f t="shared" si="154"/>
        <v>1.188552301456556E-13</v>
      </c>
      <c r="HD143" s="86">
        <f t="shared" si="154"/>
        <v>1.270518617874053E-30</v>
      </c>
      <c r="HE143" s="86">
        <f t="shared" si="154"/>
        <v>3.9186566133176183E-34</v>
      </c>
      <c r="HF143" s="86">
        <f t="shared" si="154"/>
        <v>1.2133886154210846E-30</v>
      </c>
      <c r="HG143" s="86">
        <f t="shared" si="154"/>
        <v>4.5025261016974186E-29</v>
      </c>
      <c r="HH143" s="86">
        <f t="shared" si="154"/>
        <v>1.2549811565095723E-32</v>
      </c>
      <c r="HI143" s="86">
        <f t="shared" si="154"/>
        <v>9.0672938627960012E-32</v>
      </c>
      <c r="HJ143" s="86">
        <f t="shared" si="154"/>
        <v>2.3646172630014047E-34</v>
      </c>
      <c r="HK143" s="86">
        <f t="shared" si="154"/>
        <v>6.020912009418486E-31</v>
      </c>
      <c r="HL143" s="86">
        <f t="shared" si="162"/>
        <v>7.9951994264303776E-32</v>
      </c>
      <c r="HM143" s="86">
        <f t="shared" si="162"/>
        <v>8.2255280067315692E-38</v>
      </c>
      <c r="HN143" s="86">
        <f t="shared" si="162"/>
        <v>2.7586233515888075E-36</v>
      </c>
      <c r="HO143" s="86">
        <f t="shared" si="162"/>
        <v>9.1384223884066607E-34</v>
      </c>
      <c r="HP143" s="86">
        <f t="shared" si="162"/>
        <v>8.0477442776333227E-8</v>
      </c>
      <c r="HQ143" s="86">
        <f t="shared" si="162"/>
        <v>1.9226005624942953E-9</v>
      </c>
      <c r="HS143" s="86">
        <f t="shared" si="159"/>
        <v>3.6813837220442187E-2</v>
      </c>
      <c r="HT143" s="86">
        <f t="shared" si="159"/>
        <v>0.11646425117501409</v>
      </c>
      <c r="HU143" s="86">
        <f t="shared" si="159"/>
        <v>0.10609847711586193</v>
      </c>
      <c r="HV143" s="86">
        <f t="shared" si="159"/>
        <v>0.14446052893265326</v>
      </c>
      <c r="HW143" s="86">
        <f t="shared" si="159"/>
        <v>0.12039484776937549</v>
      </c>
      <c r="HX143" s="86">
        <f t="shared" si="159"/>
        <v>0.17389846897829533</v>
      </c>
      <c r="HY143" s="86">
        <f t="shared" si="159"/>
        <v>0.16186646813684491</v>
      </c>
      <c r="HZ143" s="86">
        <f t="shared" si="159"/>
        <v>0.21912321084790579</v>
      </c>
      <c r="IA143" s="86">
        <f t="shared" si="159"/>
        <v>0.15241733314917588</v>
      </c>
      <c r="IB143" s="86">
        <f t="shared" si="159"/>
        <v>0.11654355121337874</v>
      </c>
      <c r="IC143" s="86">
        <f t="shared" si="159"/>
        <v>7.2794293949514421E-2</v>
      </c>
      <c r="ID143" s="86">
        <f t="shared" si="159"/>
        <v>3.3351141905641528E-2</v>
      </c>
      <c r="IE143" s="86">
        <f t="shared" si="159"/>
        <v>4.3568381045519404E-2</v>
      </c>
      <c r="IF143" s="86">
        <f t="shared" si="159"/>
        <v>4.0096285363035347E-2</v>
      </c>
      <c r="IG143" s="86">
        <f t="shared" si="159"/>
        <v>4.4140401077695582E-2</v>
      </c>
      <c r="II143" s="86">
        <f t="shared" si="160"/>
        <v>7.4676405213965113E-30</v>
      </c>
      <c r="IJ143" s="86">
        <f t="shared" si="160"/>
        <v>8.8769156987383684E-22</v>
      </c>
      <c r="IK143" s="86">
        <f t="shared" si="160"/>
        <v>4.970431999174264E-23</v>
      </c>
      <c r="IL143" s="86">
        <f t="shared" si="160"/>
        <v>3.4169813041931147E-22</v>
      </c>
      <c r="IM143" s="86">
        <f t="shared" si="160"/>
        <v>2.6828638848050556E-22</v>
      </c>
      <c r="IN143" s="86">
        <f t="shared" si="160"/>
        <v>3.3477692341075105E-19</v>
      </c>
      <c r="IO143" s="86">
        <f t="shared" si="160"/>
        <v>2.6175166982117006E-19</v>
      </c>
      <c r="IP143" s="86">
        <f t="shared" si="160"/>
        <v>2.2615895643883993E-19</v>
      </c>
      <c r="IQ143" s="86">
        <f t="shared" si="160"/>
        <v>1.9673558624243967E-21</v>
      </c>
      <c r="IR143" s="86">
        <f t="shared" si="160"/>
        <v>1.0542573810721322E-22</v>
      </c>
      <c r="IS143" s="86">
        <f t="shared" si="160"/>
        <v>4.5352111090170888E-24</v>
      </c>
      <c r="IT143" s="86">
        <f t="shared" si="160"/>
        <v>2.4421907750646964E-28</v>
      </c>
      <c r="IU143" s="86">
        <f t="shared" si="160"/>
        <v>7.7677205053361822E-26</v>
      </c>
      <c r="IV143" s="86">
        <f t="shared" si="160"/>
        <v>4.6689042525289291E-18</v>
      </c>
      <c r="IW143" s="86">
        <f t="shared" si="160"/>
        <v>1.1534967733144732E-17</v>
      </c>
      <c r="IY143" s="86">
        <f t="shared" si="161"/>
        <v>3.6813837220561044E-2</v>
      </c>
      <c r="IZ143" s="86">
        <f t="shared" si="161"/>
        <v>0.11646425117501409</v>
      </c>
      <c r="JA143" s="86">
        <f t="shared" si="161"/>
        <v>0.10609847711586193</v>
      </c>
      <c r="JB143" s="86">
        <f t="shared" si="161"/>
        <v>0.14446052893265326</v>
      </c>
      <c r="JC143" s="86">
        <f t="shared" si="161"/>
        <v>0.12039484776937549</v>
      </c>
      <c r="JD143" s="86">
        <f t="shared" si="161"/>
        <v>0.17389846897829533</v>
      </c>
      <c r="JE143" s="86">
        <f t="shared" si="161"/>
        <v>0.16186646813684491</v>
      </c>
      <c r="JF143" s="86">
        <f t="shared" si="161"/>
        <v>0.21912321084790579</v>
      </c>
      <c r="JG143" s="86">
        <f t="shared" si="161"/>
        <v>0.15241733314917588</v>
      </c>
      <c r="JH143" s="86">
        <f t="shared" si="161"/>
        <v>0.11654355121337874</v>
      </c>
      <c r="JI143" s="86">
        <f t="shared" si="161"/>
        <v>7.2794293949514421E-2</v>
      </c>
      <c r="JJ143" s="86">
        <f t="shared" si="161"/>
        <v>3.3351141905641528E-2</v>
      </c>
      <c r="JK143" s="86">
        <f t="shared" si="161"/>
        <v>4.3568381045519404E-2</v>
      </c>
      <c r="JL143" s="86">
        <f t="shared" si="161"/>
        <v>4.0096365840478133E-2</v>
      </c>
      <c r="JM143" s="86">
        <f t="shared" si="161"/>
        <v>4.4140403000296161E-2</v>
      </c>
    </row>
    <row r="144" spans="2:273" x14ac:dyDescent="0.25">
      <c r="B144" s="2">
        <v>117</v>
      </c>
      <c r="C144" s="37">
        <v>75.584999999999994</v>
      </c>
      <c r="D144" s="37">
        <v>77</v>
      </c>
      <c r="E144" s="37">
        <v>76.683000000000007</v>
      </c>
      <c r="F144" s="37">
        <v>77.706999999999994</v>
      </c>
      <c r="G144" s="37">
        <v>76.927000000000007</v>
      </c>
      <c r="H144" s="37">
        <v>80.853999999999999</v>
      </c>
      <c r="I144" s="37">
        <v>81.462999999999994</v>
      </c>
      <c r="J144" s="37">
        <v>81.584999999999994</v>
      </c>
      <c r="K144" s="37">
        <v>82.316999999999993</v>
      </c>
      <c r="L144" s="37">
        <v>79.244</v>
      </c>
      <c r="M144" s="37">
        <v>79.561000000000007</v>
      </c>
      <c r="N144" s="37">
        <v>79.268000000000001</v>
      </c>
      <c r="O144" s="37">
        <v>79</v>
      </c>
      <c r="P144" s="37">
        <v>87.268000000000001</v>
      </c>
      <c r="Q144" s="37">
        <v>94.204999999999998</v>
      </c>
      <c r="S144" s="4">
        <f t="shared" si="163"/>
        <v>74.766820832207273</v>
      </c>
      <c r="T144" s="4">
        <f t="shared" si="163"/>
        <v>76.335591641990675</v>
      </c>
      <c r="U144" s="4">
        <f t="shared" si="163"/>
        <v>77.160934602282069</v>
      </c>
      <c r="V144" s="4">
        <f t="shared" si="163"/>
        <v>77.771825476495252</v>
      </c>
      <c r="W144" s="4">
        <f t="shared" si="163"/>
        <v>77.964740656264809</v>
      </c>
      <c r="X144" s="4">
        <f t="shared" si="163"/>
        <v>80.536617326251061</v>
      </c>
      <c r="Y144" s="4">
        <f t="shared" si="163"/>
        <v>81.943106014998534</v>
      </c>
      <c r="Z144" s="4">
        <f t="shared" si="163"/>
        <v>81.928206338920987</v>
      </c>
      <c r="AA144" s="4">
        <f t="shared" si="163"/>
        <v>81.719030454803686</v>
      </c>
      <c r="AB144" s="4">
        <f t="shared" si="163"/>
        <v>80.796038110849224</v>
      </c>
      <c r="AC144" s="4">
        <f t="shared" si="163"/>
        <v>81.578154224796478</v>
      </c>
      <c r="AD144" s="4">
        <f t="shared" si="163"/>
        <v>80.075572883914134</v>
      </c>
      <c r="AE144" s="4">
        <f t="shared" si="163"/>
        <v>79.499186998407751</v>
      </c>
      <c r="AF144" s="4">
        <f t="shared" si="163"/>
        <v>86.831254687126815</v>
      </c>
      <c r="AG144" s="4">
        <f t="shared" si="163"/>
        <v>95.928732387334648</v>
      </c>
      <c r="AI144" s="4">
        <f t="shared" si="164"/>
        <v>0.81817916779272082</v>
      </c>
      <c r="AJ144" s="4">
        <f t="shared" si="164"/>
        <v>0.66440835800932518</v>
      </c>
      <c r="AK144" s="4">
        <f t="shared" si="164"/>
        <v>-0.47793460228206186</v>
      </c>
      <c r="AL144" s="4">
        <f t="shared" si="164"/>
        <v>-6.4825476495258272E-2</v>
      </c>
      <c r="AM144" s="4">
        <f t="shared" si="164"/>
        <v>-1.0377406562648019</v>
      </c>
      <c r="AN144" s="4">
        <f t="shared" si="164"/>
        <v>0.3173826737489378</v>
      </c>
      <c r="AO144" s="4">
        <f t="shared" si="164"/>
        <v>-0.48010601499854033</v>
      </c>
      <c r="AP144" s="4">
        <f t="shared" si="164"/>
        <v>-0.34320633892099295</v>
      </c>
      <c r="AQ144" s="4">
        <f t="shared" si="164"/>
        <v>0.59796954519630674</v>
      </c>
      <c r="AR144" s="4">
        <f t="shared" si="164"/>
        <v>-1.5520381108492245</v>
      </c>
      <c r="AS144" s="4">
        <f t="shared" si="164"/>
        <v>-2.0171542247964709</v>
      </c>
      <c r="AT144" s="4">
        <f t="shared" si="164"/>
        <v>-0.8075728839141334</v>
      </c>
      <c r="AU144" s="4">
        <f t="shared" si="164"/>
        <v>-0.49918699840775105</v>
      </c>
      <c r="AV144" s="4">
        <f t="shared" si="164"/>
        <v>0.4367453128731853</v>
      </c>
      <c r="AW144" s="4">
        <f t="shared" si="164"/>
        <v>-1.7237323873346497</v>
      </c>
      <c r="AY144" s="2">
        <f t="shared" ref="AY144:BM160" si="168">IF(OR($B144 &lt; C$230, $B144 &gt; C$233), #N/A, ((1-FG144)*DK144) + (FG144 - FW144)*EA144 + (FW144*EQ144))</f>
        <v>74.656719115383353</v>
      </c>
      <c r="AZ144" s="2">
        <f t="shared" si="168"/>
        <v>74.72809531760123</v>
      </c>
      <c r="BA144" s="2">
        <f t="shared" si="168"/>
        <v>75.350739767527898</v>
      </c>
      <c r="BB144" s="2">
        <f t="shared" si="168"/>
        <v>74.122397170937703</v>
      </c>
      <c r="BC144" s="2">
        <f t="shared" si="168"/>
        <v>74.196947724055448</v>
      </c>
      <c r="BD144" s="2">
        <f t="shared" si="168"/>
        <v>75.401783736723488</v>
      </c>
      <c r="BE144" s="2">
        <f t="shared" si="168"/>
        <v>75.546817074906116</v>
      </c>
      <c r="BF144" s="2">
        <f t="shared" si="168"/>
        <v>74.40902824337951</v>
      </c>
      <c r="BG144" s="2">
        <f t="shared" si="168"/>
        <v>74.727687651534808</v>
      </c>
      <c r="BH144" s="2">
        <f t="shared" si="168"/>
        <v>74.562949140856787</v>
      </c>
      <c r="BI144" s="2">
        <f t="shared" si="168"/>
        <v>77.044083020882951</v>
      </c>
      <c r="BJ144" s="2">
        <f t="shared" si="168"/>
        <v>77.162161415783203</v>
      </c>
      <c r="BK144" s="2">
        <f t="shared" si="168"/>
        <v>75.923452903545979</v>
      </c>
      <c r="BL144" s="2">
        <f t="shared" si="168"/>
        <v>79.867581806847923</v>
      </c>
      <c r="BM144" s="2">
        <f t="shared" si="168"/>
        <v>81.352336993367558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99.683764622973911</v>
      </c>
      <c r="DL144" s="2">
        <f t="shared" si="165"/>
        <v>108.09306766064336</v>
      </c>
      <c r="DM144" s="2">
        <f t="shared" si="165"/>
        <v>109.88098930394624</v>
      </c>
      <c r="DN144" s="2">
        <f t="shared" si="165"/>
        <v>107.85591219512197</v>
      </c>
      <c r="DO144" s="2">
        <f t="shared" si="165"/>
        <v>102.48634181184669</v>
      </c>
      <c r="DP144" s="2">
        <f t="shared" si="165"/>
        <v>102.6926173189639</v>
      </c>
      <c r="DQ144" s="2">
        <f t="shared" si="165"/>
        <v>100.8755048483375</v>
      </c>
      <c r="DR144" s="2">
        <f t="shared" si="165"/>
        <v>92.419679553005111</v>
      </c>
      <c r="DS144" s="2">
        <f t="shared" si="165"/>
        <v>103.6494324171952</v>
      </c>
      <c r="DT144" s="2">
        <f t="shared" si="165"/>
        <v>101.17430897009967</v>
      </c>
      <c r="DU144" s="2">
        <f t="shared" si="165"/>
        <v>110.43016363636362</v>
      </c>
      <c r="DV144" s="2">
        <f t="shared" si="165"/>
        <v>102.8292120205376</v>
      </c>
      <c r="DW144" s="2">
        <f t="shared" si="165"/>
        <v>106.91230780865951</v>
      </c>
      <c r="DX144" s="2">
        <f t="shared" si="165"/>
        <v>101.12092195121951</v>
      </c>
      <c r="DY144" s="2">
        <f t="shared" si="165"/>
        <v>96.973964809384142</v>
      </c>
      <c r="EA144" s="2">
        <f t="shared" si="153"/>
        <v>74.627141864814291</v>
      </c>
      <c r="EB144" s="2">
        <f t="shared" si="153"/>
        <v>74.691710967180839</v>
      </c>
      <c r="EC144" s="2">
        <f t="shared" si="153"/>
        <v>75.31268536995394</v>
      </c>
      <c r="ED144" s="2">
        <f t="shared" si="153"/>
        <v>74.086378929624942</v>
      </c>
      <c r="EE144" s="2">
        <f t="shared" si="152"/>
        <v>74.163470485211235</v>
      </c>
      <c r="EF144" s="2">
        <f t="shared" si="152"/>
        <v>75.378149879537872</v>
      </c>
      <c r="EG144" s="2">
        <f t="shared" si="152"/>
        <v>75.517092209856912</v>
      </c>
      <c r="EH144" s="2">
        <f t="shared" si="152"/>
        <v>74.38690390977446</v>
      </c>
      <c r="EI144" s="2">
        <f t="shared" si="152"/>
        <v>74.689565146244334</v>
      </c>
      <c r="EJ144" s="2">
        <f t="shared" si="152"/>
        <v>74.530055720916693</v>
      </c>
      <c r="EK144" s="2">
        <f t="shared" si="152"/>
        <v>76.999636423233866</v>
      </c>
      <c r="EL144" s="2">
        <f t="shared" si="152"/>
        <v>77.126902382475222</v>
      </c>
      <c r="EM144" s="2">
        <f t="shared" si="136"/>
        <v>75.889223322887915</v>
      </c>
      <c r="EN144" s="2">
        <f t="shared" si="136"/>
        <v>79.835611785095324</v>
      </c>
      <c r="EO144" s="2">
        <f t="shared" si="136"/>
        <v>81.338499245316513</v>
      </c>
      <c r="EQ144" s="2">
        <f t="shared" si="166"/>
        <v>74.557515011858499</v>
      </c>
      <c r="ER144" s="2">
        <f t="shared" si="166"/>
        <v>74.760601302329533</v>
      </c>
      <c r="ES144" s="2">
        <f t="shared" si="166"/>
        <v>75.374972129829601</v>
      </c>
      <c r="ET144" s="2">
        <f t="shared" si="166"/>
        <v>74.24890468167662</v>
      </c>
      <c r="EU144" s="2">
        <f t="shared" si="166"/>
        <v>74.38071580674638</v>
      </c>
      <c r="EV144" s="2">
        <f t="shared" si="166"/>
        <v>75.2556020754607</v>
      </c>
      <c r="EW144" s="2">
        <f t="shared" si="166"/>
        <v>75.593930785308643</v>
      </c>
      <c r="EX144" s="2">
        <f t="shared" si="166"/>
        <v>74.4306476766168</v>
      </c>
      <c r="EY144" s="2">
        <f t="shared" si="166"/>
        <v>74.807574748215117</v>
      </c>
      <c r="EZ144" s="2">
        <f t="shared" si="166"/>
        <v>74.621463717178742</v>
      </c>
      <c r="FA144" s="2">
        <f t="shared" si="166"/>
        <v>77.198804056457845</v>
      </c>
      <c r="FB144" s="2">
        <f t="shared" si="166"/>
        <v>77.389098332648246</v>
      </c>
      <c r="FC144" s="2">
        <f t="shared" si="166"/>
        <v>75.956281592875825</v>
      </c>
      <c r="FD144" s="2">
        <f t="shared" si="166"/>
        <v>79.810470652716305</v>
      </c>
      <c r="FE144" s="2">
        <f t="shared" si="166"/>
        <v>80.395581536340799</v>
      </c>
      <c r="FG144" s="2">
        <f t="shared" si="167"/>
        <v>0.99875864472008424</v>
      </c>
      <c r="FH144" s="2">
        <f t="shared" si="167"/>
        <v>0.99897692099258451</v>
      </c>
      <c r="FI144" s="2">
        <f t="shared" si="167"/>
        <v>0.99895504816699232</v>
      </c>
      <c r="FJ144" s="2">
        <f t="shared" si="167"/>
        <v>0.99907597887740573</v>
      </c>
      <c r="FK144" s="2">
        <f t="shared" si="167"/>
        <v>0.99903131667104661</v>
      </c>
      <c r="FL144" s="2">
        <f t="shared" si="167"/>
        <v>0.99898731815857844</v>
      </c>
      <c r="FM144" s="2">
        <f t="shared" si="167"/>
        <v>0.99893889365059796</v>
      </c>
      <c r="FN144" s="2">
        <f t="shared" si="167"/>
        <v>0.99887887712516576</v>
      </c>
      <c r="FO144" s="2">
        <f t="shared" si="167"/>
        <v>0.99882390046354153</v>
      </c>
      <c r="FP144" s="2">
        <f t="shared" si="167"/>
        <v>0.99886592995601808</v>
      </c>
      <c r="FQ144" s="2">
        <f t="shared" si="167"/>
        <v>0.99882024822500803</v>
      </c>
      <c r="FR144" s="2">
        <f t="shared" si="167"/>
        <v>0.99884894246525369</v>
      </c>
      <c r="FS144" s="2">
        <f t="shared" si="167"/>
        <v>0.99894027255187501</v>
      </c>
      <c r="FT144" s="2">
        <f t="shared" si="167"/>
        <v>0.9984779872322479</v>
      </c>
      <c r="FU144" s="2">
        <f t="shared" si="167"/>
        <v>0.99811978438333726</v>
      </c>
      <c r="FW144" s="2">
        <f t="shared" ref="FW144:GK160" si="170">POWER(10,($B144-C$232)/C$229)/(1+POWER(10,($B144-C$232)/C$229))</f>
        <v>2.1930050315601461E-2</v>
      </c>
      <c r="FX144" s="2">
        <f t="shared" si="170"/>
        <v>3.2110797013144399E-2</v>
      </c>
      <c r="FY144" s="2">
        <f t="shared" si="170"/>
        <v>3.1020798288831933E-2</v>
      </c>
      <c r="FZ144" s="2">
        <f t="shared" si="170"/>
        <v>2.9622870311335342E-2</v>
      </c>
      <c r="GA144" s="2">
        <f t="shared" si="170"/>
        <v>2.7808863819622831E-2</v>
      </c>
      <c r="GB144" s="2">
        <f t="shared" si="170"/>
        <v>3.2860711203418339E-2</v>
      </c>
      <c r="GC144" s="2">
        <f t="shared" si="170"/>
        <v>3.6659872612101303E-2</v>
      </c>
      <c r="GD144" s="2">
        <f t="shared" si="170"/>
        <v>4.3603385633001375E-2</v>
      </c>
      <c r="GE144" s="2">
        <f t="shared" si="170"/>
        <v>3.4427866456384272E-2</v>
      </c>
      <c r="GF144" s="2">
        <f t="shared" si="170"/>
        <v>2.9285955227130962E-2</v>
      </c>
      <c r="GG144" s="2">
        <f t="shared" si="170"/>
        <v>2.5138993467158293E-2</v>
      </c>
      <c r="GH144" s="2">
        <f t="shared" si="170"/>
        <v>2.164105179716206E-2</v>
      </c>
      <c r="GI144" s="2">
        <f t="shared" si="170"/>
        <v>2.0184930258902934E-2</v>
      </c>
      <c r="GJ144" s="2">
        <f t="shared" si="170"/>
        <v>1.6963917112763977E-2</v>
      </c>
      <c r="GK144" s="2">
        <f t="shared" si="170"/>
        <v>1.6502286814836602E-2</v>
      </c>
      <c r="GM144" s="86">
        <f t="shared" ref="GM144:HA160" si="171" xml:space="preserve"> _xlfn.NORM.DIST($B144, C$7, ABS(C$11), TRUE) * _xlfn.NORM.DIST(($B144 - C$7)*C$15, 0, ABS(C$11), TRUE) * 2</f>
        <v>2.4307996131519717E-42</v>
      </c>
      <c r="GN144" s="86">
        <f t="shared" si="171"/>
        <v>4.3169096233318325E-91</v>
      </c>
      <c r="GO144" s="86">
        <f t="shared" si="171"/>
        <v>2.4740469867359867E-94</v>
      </c>
      <c r="GP144" s="86">
        <f t="shared" si="171"/>
        <v>1.8754322000557266E-99</v>
      </c>
      <c r="GQ144" s="86">
        <f t="shared" si="171"/>
        <v>8.9627879962324295E-82</v>
      </c>
      <c r="GR144" s="86">
        <f t="shared" si="171"/>
        <v>2.0346819609940357E-79</v>
      </c>
      <c r="GS144" s="86">
        <f t="shared" si="171"/>
        <v>4.816334218772311E-78</v>
      </c>
      <c r="GT144" s="86">
        <f t="shared" si="171"/>
        <v>9.4110503262252834E-84</v>
      </c>
      <c r="GU144" s="86">
        <f t="shared" si="171"/>
        <v>9.7621048909010412E-84</v>
      </c>
      <c r="GV144" s="86">
        <f t="shared" si="171"/>
        <v>5.7555298705620898E-76</v>
      </c>
      <c r="GW144" s="86">
        <f t="shared" si="171"/>
        <v>9.6721451420616313E-91</v>
      </c>
      <c r="GX144" s="86">
        <f t="shared" si="171"/>
        <v>1.6250617076680263E-112</v>
      </c>
      <c r="GY144" s="86">
        <f t="shared" si="171"/>
        <v>2.4512460772685641E-106</v>
      </c>
      <c r="GZ144" s="86">
        <f t="shared" si="171"/>
        <v>2.3807580357163228E-33</v>
      </c>
      <c r="HA144" s="86">
        <f t="shared" si="171"/>
        <v>6.3602718250707209E-23</v>
      </c>
      <c r="HC144" s="86">
        <f t="shared" si="154"/>
        <v>1.5690518419845275E-14</v>
      </c>
      <c r="HD144" s="86">
        <f t="shared" si="154"/>
        <v>1.0693563793637236E-32</v>
      </c>
      <c r="HE144" s="86">
        <f t="shared" si="154"/>
        <v>2.0198749844442814E-36</v>
      </c>
      <c r="HF144" s="86">
        <f t="shared" si="154"/>
        <v>1.0628603391234945E-32</v>
      </c>
      <c r="HG144" s="86">
        <f t="shared" si="154"/>
        <v>5.026218084258217E-31</v>
      </c>
      <c r="HH144" s="86">
        <f t="shared" si="154"/>
        <v>8.8922285240154997E-35</v>
      </c>
      <c r="HI144" s="86">
        <f t="shared" si="154"/>
        <v>8.0296340128390004E-34</v>
      </c>
      <c r="HJ144" s="86">
        <f t="shared" si="154"/>
        <v>1.557265673986323E-36</v>
      </c>
      <c r="HK144" s="86">
        <f t="shared" si="154"/>
        <v>6.2275448177870753E-33</v>
      </c>
      <c r="HL144" s="86">
        <f t="shared" si="162"/>
        <v>6.4811724100059629E-34</v>
      </c>
      <c r="HM144" s="86">
        <f t="shared" si="162"/>
        <v>2.1477805090874075E-40</v>
      </c>
      <c r="HN144" s="86">
        <f t="shared" si="162"/>
        <v>7.7873501768932758E-39</v>
      </c>
      <c r="HO144" s="86">
        <f t="shared" si="162"/>
        <v>3.6382108858057042E-36</v>
      </c>
      <c r="HP144" s="86">
        <f t="shared" si="162"/>
        <v>2.6155631440047732E-8</v>
      </c>
      <c r="HQ144" s="86">
        <f t="shared" si="162"/>
        <v>5.0363185715101302E-10</v>
      </c>
      <c r="HS144" s="86">
        <f t="shared" ref="HS144:IG160" si="172" xml:space="preserve"> _xlfn.NORM.DIST($B144, C$9, ABS(C$13), TRUE) * _xlfn.NORM.DIST(($B144 - C$9)*C$17, 0, ABS(C$13), TRUE) * 2</f>
        <v>5.2757214251639352E-2</v>
      </c>
      <c r="HT144" s="86">
        <f t="shared" si="172"/>
        <v>0.15262064965749472</v>
      </c>
      <c r="HU144" s="86">
        <f t="shared" si="172"/>
        <v>0.14068928971163688</v>
      </c>
      <c r="HV144" s="86">
        <f t="shared" si="172"/>
        <v>0.18570942265243134</v>
      </c>
      <c r="HW144" s="86">
        <f t="shared" si="172"/>
        <v>0.15625065783722844</v>
      </c>
      <c r="HX144" s="86">
        <f t="shared" si="172"/>
        <v>0.21787907154690861</v>
      </c>
      <c r="HY144" s="86">
        <f t="shared" si="172"/>
        <v>0.20564419349183863</v>
      </c>
      <c r="HZ144" s="86">
        <f t="shared" si="172"/>
        <v>0.27404632436025739</v>
      </c>
      <c r="IA144" s="86">
        <f t="shared" si="172"/>
        <v>0.19631310874716734</v>
      </c>
      <c r="IB144" s="86">
        <f t="shared" si="172"/>
        <v>0.15254378277495992</v>
      </c>
      <c r="IC144" s="86">
        <f t="shared" si="172"/>
        <v>9.788718600263023E-2</v>
      </c>
      <c r="ID144" s="86">
        <f t="shared" si="172"/>
        <v>4.7536088135016759E-2</v>
      </c>
      <c r="IE144" s="86">
        <f t="shared" si="172"/>
        <v>5.9902585313152602E-2</v>
      </c>
      <c r="IF144" s="86">
        <f t="shared" si="172"/>
        <v>5.3738051843537742E-2</v>
      </c>
      <c r="IG144" s="86">
        <f t="shared" si="172"/>
        <v>5.8557233954911053E-2</v>
      </c>
      <c r="II144" s="86">
        <f t="shared" ref="II144:IW160" si="173" xml:space="preserve"> _xlfn.NORM.DIST($B144, C$10, ABS(C$14), TRUE) * _xlfn.NORM.DIST(($B144 - C$10)*C$18, 0, ABS(C$14), TRUE) * 2</f>
        <v>1.5571108671707369E-28</v>
      </c>
      <c r="IJ144" s="86">
        <f t="shared" si="173"/>
        <v>9.9363533369955969E-21</v>
      </c>
      <c r="IK144" s="86">
        <f t="shared" si="173"/>
        <v>6.290397468311733E-22</v>
      </c>
      <c r="IL144" s="86">
        <f t="shared" si="173"/>
        <v>3.7965077002770483E-21</v>
      </c>
      <c r="IM144" s="86">
        <f t="shared" si="173"/>
        <v>2.8913628579804907E-21</v>
      </c>
      <c r="IN144" s="86">
        <f t="shared" si="173"/>
        <v>2.8021464036352216E-18</v>
      </c>
      <c r="IO144" s="86">
        <f t="shared" si="173"/>
        <v>2.3824958227238935E-18</v>
      </c>
      <c r="IP144" s="86">
        <f t="shared" si="173"/>
        <v>2.3488373617353388E-18</v>
      </c>
      <c r="IQ144" s="86">
        <f t="shared" si="173"/>
        <v>2.2206262822660689E-20</v>
      </c>
      <c r="IR144" s="86">
        <f t="shared" si="173"/>
        <v>1.2327984286058397E-21</v>
      </c>
      <c r="IS144" s="86">
        <f t="shared" si="173"/>
        <v>5.5725234232937538E-23</v>
      </c>
      <c r="IT144" s="86">
        <f t="shared" si="173"/>
        <v>4.2883986265880468E-27</v>
      </c>
      <c r="IU144" s="86">
        <f t="shared" si="173"/>
        <v>9.979177469135821E-25</v>
      </c>
      <c r="IV144" s="86">
        <f t="shared" si="173"/>
        <v>2.474270014191278E-17</v>
      </c>
      <c r="IW144" s="86">
        <f t="shared" si="173"/>
        <v>5.814801324094693E-17</v>
      </c>
      <c r="IY144" s="86">
        <f t="shared" ref="IY144:JM160" si="174">GM144+HC144+HS144+II144</f>
        <v>5.2757214251655041E-2</v>
      </c>
      <c r="IZ144" s="86">
        <f t="shared" si="174"/>
        <v>0.15262064965749472</v>
      </c>
      <c r="JA144" s="86">
        <f t="shared" si="174"/>
        <v>0.14068928971163688</v>
      </c>
      <c r="JB144" s="86">
        <f t="shared" si="174"/>
        <v>0.18570942265243134</v>
      </c>
      <c r="JC144" s="86">
        <f t="shared" si="174"/>
        <v>0.15625065783722844</v>
      </c>
      <c r="JD144" s="86">
        <f t="shared" si="174"/>
        <v>0.21787907154690861</v>
      </c>
      <c r="JE144" s="86">
        <f t="shared" si="174"/>
        <v>0.20564419349183863</v>
      </c>
      <c r="JF144" s="86">
        <f t="shared" si="174"/>
        <v>0.27404632436025739</v>
      </c>
      <c r="JG144" s="86">
        <f t="shared" si="174"/>
        <v>0.19631310874716734</v>
      </c>
      <c r="JH144" s="86">
        <f t="shared" si="174"/>
        <v>0.15254378277495992</v>
      </c>
      <c r="JI144" s="86">
        <f t="shared" si="174"/>
        <v>9.788718600263023E-2</v>
      </c>
      <c r="JJ144" s="86">
        <f t="shared" si="174"/>
        <v>4.7536088135016759E-2</v>
      </c>
      <c r="JK144" s="86">
        <f t="shared" si="174"/>
        <v>5.9902585313152602E-2</v>
      </c>
      <c r="JL144" s="86">
        <f t="shared" si="174"/>
        <v>5.3738077999169208E-2</v>
      </c>
      <c r="JM144" s="86">
        <f t="shared" si="174"/>
        <v>5.8557234458542967E-2</v>
      </c>
    </row>
    <row r="145" spans="2:273" x14ac:dyDescent="0.25">
      <c r="B145" s="2">
        <v>118</v>
      </c>
      <c r="C145" s="37">
        <v>74.878</v>
      </c>
      <c r="D145" s="37">
        <v>78.097999999999999</v>
      </c>
      <c r="E145" s="37">
        <v>77.438999999999993</v>
      </c>
      <c r="F145" s="37">
        <v>78.072999999999993</v>
      </c>
      <c r="G145" s="37">
        <v>79</v>
      </c>
      <c r="H145" s="37">
        <v>80.731999999999999</v>
      </c>
      <c r="I145" s="37">
        <v>83.146000000000001</v>
      </c>
      <c r="J145" s="37">
        <v>84.244</v>
      </c>
      <c r="K145" s="37">
        <v>83.39</v>
      </c>
      <c r="L145" s="37">
        <v>82.512</v>
      </c>
      <c r="M145" s="37">
        <v>81.878</v>
      </c>
      <c r="N145" s="37">
        <v>81.488</v>
      </c>
      <c r="O145" s="37">
        <v>78.584999999999994</v>
      </c>
      <c r="P145" s="37">
        <v>88.756</v>
      </c>
      <c r="Q145" s="37">
        <v>97.590999999999994</v>
      </c>
      <c r="S145" s="4">
        <f t="shared" si="163"/>
        <v>74.723595879198896</v>
      </c>
      <c r="T145" s="4">
        <f t="shared" si="163"/>
        <v>76.565357949260331</v>
      </c>
      <c r="U145" s="4">
        <f t="shared" si="163"/>
        <v>77.429128198016301</v>
      </c>
      <c r="V145" s="4">
        <f t="shared" si="163"/>
        <v>78.30161115601544</v>
      </c>
      <c r="W145" s="4">
        <f t="shared" si="163"/>
        <v>78.555971100082857</v>
      </c>
      <c r="X145" s="4">
        <f t="shared" si="163"/>
        <v>81.216556317359903</v>
      </c>
      <c r="Y145" s="4">
        <f t="shared" si="163"/>
        <v>82.869205610581574</v>
      </c>
      <c r="Z145" s="4">
        <f t="shared" si="163"/>
        <v>82.769507033530218</v>
      </c>
      <c r="AA145" s="4">
        <f t="shared" si="163"/>
        <v>82.803420224896286</v>
      </c>
      <c r="AB145" s="4">
        <f t="shared" si="163"/>
        <v>81.919216523238191</v>
      </c>
      <c r="AC145" s="4">
        <f t="shared" si="163"/>
        <v>82.531636519993214</v>
      </c>
      <c r="AD145" s="4">
        <f t="shared" si="163"/>
        <v>80.821948527403848</v>
      </c>
      <c r="AE145" s="4">
        <f t="shared" si="163"/>
        <v>80.364801157976174</v>
      </c>
      <c r="AF145" s="4">
        <f t="shared" si="163"/>
        <v>88.525227282533308</v>
      </c>
      <c r="AG145" s="4">
        <f t="shared" si="163"/>
        <v>99.499007136769592</v>
      </c>
      <c r="AI145" s="4">
        <f t="shared" si="164"/>
        <v>0.15440412080110377</v>
      </c>
      <c r="AJ145" s="4">
        <f t="shared" si="164"/>
        <v>1.5326420507396676</v>
      </c>
      <c r="AK145" s="4">
        <f t="shared" si="164"/>
        <v>9.8718019836923077E-3</v>
      </c>
      <c r="AL145" s="4">
        <f t="shared" si="164"/>
        <v>-0.22861115601544668</v>
      </c>
      <c r="AM145" s="4">
        <f t="shared" si="164"/>
        <v>0.44402889991714289</v>
      </c>
      <c r="AN145" s="4">
        <f t="shared" si="164"/>
        <v>-0.48455631735990323</v>
      </c>
      <c r="AO145" s="4">
        <f t="shared" si="164"/>
        <v>0.27679438941842704</v>
      </c>
      <c r="AP145" s="4">
        <f t="shared" si="164"/>
        <v>1.4744929664697821</v>
      </c>
      <c r="AQ145" s="4">
        <f t="shared" si="164"/>
        <v>0.58657977510371495</v>
      </c>
      <c r="AR145" s="4">
        <f t="shared" si="164"/>
        <v>0.59278347676180942</v>
      </c>
      <c r="AS145" s="4">
        <f t="shared" si="164"/>
        <v>-0.65363651999321348</v>
      </c>
      <c r="AT145" s="4">
        <f t="shared" si="164"/>
        <v>0.66605147259615194</v>
      </c>
      <c r="AU145" s="4">
        <f t="shared" si="164"/>
        <v>-1.7798011579761805</v>
      </c>
      <c r="AV145" s="4">
        <f t="shared" si="164"/>
        <v>0.23077271746669226</v>
      </c>
      <c r="AW145" s="4">
        <f t="shared" si="164"/>
        <v>-1.9080071367695979</v>
      </c>
      <c r="AY145" s="2">
        <f t="shared" si="168"/>
        <v>74.577870491693659</v>
      </c>
      <c r="AZ145" s="2">
        <f t="shared" si="168"/>
        <v>74.632074813316905</v>
      </c>
      <c r="BA145" s="2">
        <f t="shared" si="168"/>
        <v>75.227899795617887</v>
      </c>
      <c r="BB145" s="2">
        <f t="shared" si="168"/>
        <v>74.00584788035566</v>
      </c>
      <c r="BC145" s="2">
        <f t="shared" si="168"/>
        <v>74.05636760929481</v>
      </c>
      <c r="BD145" s="2">
        <f t="shared" si="168"/>
        <v>75.315312070516754</v>
      </c>
      <c r="BE145" s="2">
        <f t="shared" si="168"/>
        <v>75.435091996320111</v>
      </c>
      <c r="BF145" s="2">
        <f t="shared" si="168"/>
        <v>74.294286913216268</v>
      </c>
      <c r="BG145" s="2">
        <f t="shared" si="168"/>
        <v>74.591954152790322</v>
      </c>
      <c r="BH145" s="2">
        <f t="shared" si="168"/>
        <v>74.428169474864887</v>
      </c>
      <c r="BI145" s="2">
        <f t="shared" si="168"/>
        <v>76.89131221586922</v>
      </c>
      <c r="BJ145" s="2">
        <f t="shared" si="168"/>
        <v>76.971740601297142</v>
      </c>
      <c r="BK145" s="2">
        <f t="shared" si="168"/>
        <v>75.786275030287925</v>
      </c>
      <c r="BL145" s="2">
        <f t="shared" si="168"/>
        <v>79.755354557101526</v>
      </c>
      <c r="BM145" s="2">
        <f t="shared" si="168"/>
        <v>81.309485597318229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99.865016560958395</v>
      </c>
      <c r="DL145" s="2">
        <f t="shared" si="165"/>
        <v>108.33993290657156</v>
      </c>
      <c r="DM145" s="2">
        <f t="shared" si="165"/>
        <v>110.13557912648898</v>
      </c>
      <c r="DN145" s="2">
        <f t="shared" si="165"/>
        <v>108.08603902439026</v>
      </c>
      <c r="DO145" s="2">
        <f t="shared" si="165"/>
        <v>102.64900487804877</v>
      </c>
      <c r="DP145" s="2">
        <f t="shared" si="165"/>
        <v>102.85092620803286</v>
      </c>
      <c r="DQ145" s="2">
        <f t="shared" si="165"/>
        <v>101.00066083245548</v>
      </c>
      <c r="DR145" s="2">
        <f t="shared" si="165"/>
        <v>92.443519480519456</v>
      </c>
      <c r="DS145" s="2">
        <f t="shared" si="165"/>
        <v>103.78686102889358</v>
      </c>
      <c r="DT145" s="2">
        <f t="shared" si="165"/>
        <v>101.26623588039868</v>
      </c>
      <c r="DU145" s="2">
        <f t="shared" si="165"/>
        <v>110.6056727272727</v>
      </c>
      <c r="DV145" s="2">
        <f t="shared" si="165"/>
        <v>102.93067789187556</v>
      </c>
      <c r="DW145" s="2">
        <f t="shared" si="165"/>
        <v>107.0489848202469</v>
      </c>
      <c r="DX145" s="2">
        <f t="shared" si="165"/>
        <v>101.23970000000001</v>
      </c>
      <c r="DY145" s="2">
        <f t="shared" si="165"/>
        <v>97.092949230205264</v>
      </c>
      <c r="EA145" s="2">
        <f t="shared" si="153"/>
        <v>74.551335292546057</v>
      </c>
      <c r="EB145" s="2">
        <f t="shared" si="153"/>
        <v>74.597886540486101</v>
      </c>
      <c r="EC145" s="2">
        <f t="shared" si="153"/>
        <v>75.192232413815688</v>
      </c>
      <c r="ED145" s="2">
        <f t="shared" si="153"/>
        <v>73.971187779182472</v>
      </c>
      <c r="EE145" s="2">
        <f t="shared" si="152"/>
        <v>74.023675880205801</v>
      </c>
      <c r="EF145" s="2">
        <f t="shared" si="152"/>
        <v>75.294688317910527</v>
      </c>
      <c r="EG145" s="2">
        <f t="shared" si="152"/>
        <v>75.406991096979326</v>
      </c>
      <c r="EH145" s="2">
        <f t="shared" si="152"/>
        <v>74.273441203007536</v>
      </c>
      <c r="EI145" s="2">
        <f t="shared" si="152"/>
        <v>74.555686776216419</v>
      </c>
      <c r="EJ145" s="2">
        <f t="shared" si="152"/>
        <v>74.39714198738632</v>
      </c>
      <c r="EK145" s="2">
        <f t="shared" si="152"/>
        <v>76.848831959639526</v>
      </c>
      <c r="EL145" s="2">
        <f t="shared" si="152"/>
        <v>76.937451838823165</v>
      </c>
      <c r="EM145" s="2">
        <f t="shared" si="136"/>
        <v>75.75435968746136</v>
      </c>
      <c r="EN145" s="2">
        <f t="shared" si="136"/>
        <v>79.725981513575974</v>
      </c>
      <c r="EO145" s="2">
        <f t="shared" si="136"/>
        <v>81.301161191512023</v>
      </c>
      <c r="EQ145" s="2">
        <f t="shared" si="166"/>
        <v>74.462721363645869</v>
      </c>
      <c r="ER145" s="2">
        <f t="shared" si="166"/>
        <v>74.674869724556245</v>
      </c>
      <c r="ES145" s="2">
        <f t="shared" si="166"/>
        <v>75.261914009174461</v>
      </c>
      <c r="ET145" s="2">
        <f t="shared" si="166"/>
        <v>74.153617698327608</v>
      </c>
      <c r="EU145" s="2">
        <f t="shared" si="166"/>
        <v>74.267032696294692</v>
      </c>
      <c r="EV145" s="2">
        <f t="shared" si="166"/>
        <v>75.16024520960471</v>
      </c>
      <c r="EW145" s="2">
        <f t="shared" si="166"/>
        <v>75.490140500215418</v>
      </c>
      <c r="EX145" s="2">
        <f t="shared" si="166"/>
        <v>74.321023860091344</v>
      </c>
      <c r="EY145" s="2">
        <f t="shared" si="166"/>
        <v>74.686195591389108</v>
      </c>
      <c r="EZ145" s="2">
        <f t="shared" si="166"/>
        <v>74.498152008273848</v>
      </c>
      <c r="FA145" s="2">
        <f t="shared" si="166"/>
        <v>77.072703104701233</v>
      </c>
      <c r="FB145" s="2">
        <f t="shared" si="166"/>
        <v>77.233020100242641</v>
      </c>
      <c r="FC145" s="2">
        <f t="shared" si="166"/>
        <v>75.829817045380238</v>
      </c>
      <c r="FD145" s="2">
        <f t="shared" si="166"/>
        <v>79.699380798900549</v>
      </c>
      <c r="FE145" s="2">
        <f t="shared" si="166"/>
        <v>80.262754847279339</v>
      </c>
      <c r="FG145" s="2">
        <f t="shared" si="167"/>
        <v>0.99886774685795954</v>
      </c>
      <c r="FH145" s="2">
        <f t="shared" si="167"/>
        <v>0.9990668568543013</v>
      </c>
      <c r="FI145" s="2">
        <f t="shared" si="167"/>
        <v>0.99904690496990833</v>
      </c>
      <c r="FJ145" s="2">
        <f t="shared" si="167"/>
        <v>0.99915721419867576</v>
      </c>
      <c r="FK145" s="2">
        <f t="shared" si="167"/>
        <v>0.99911647499804535</v>
      </c>
      <c r="FL145" s="2">
        <f t="shared" si="167"/>
        <v>0.99907634088113562</v>
      </c>
      <c r="FM145" s="2">
        <f t="shared" si="167"/>
        <v>0.99903216914527881</v>
      </c>
      <c r="FN145" s="2">
        <f t="shared" si="167"/>
        <v>0.99897742291208624</v>
      </c>
      <c r="FO145" s="2">
        <f t="shared" si="167"/>
        <v>0.9989272734645438</v>
      </c>
      <c r="FP145" s="2">
        <f t="shared" si="167"/>
        <v>0.99896561261005268</v>
      </c>
      <c r="FQ145" s="2">
        <f t="shared" si="167"/>
        <v>0.99892394189284961</v>
      </c>
      <c r="FR145" s="2">
        <f t="shared" si="167"/>
        <v>0.99895011671879475</v>
      </c>
      <c r="FS145" s="2">
        <f t="shared" si="167"/>
        <v>0.99903342695289887</v>
      </c>
      <c r="FT145" s="2">
        <f t="shared" si="167"/>
        <v>0.99861172193910508</v>
      </c>
      <c r="FU145" s="2">
        <f t="shared" si="167"/>
        <v>0.9982849392400367</v>
      </c>
      <c r="FW145" s="2">
        <f t="shared" si="170"/>
        <v>2.3995053955382501E-2</v>
      </c>
      <c r="FX145" s="2">
        <f t="shared" si="170"/>
        <v>3.510004912229564E-2</v>
      </c>
      <c r="FY145" s="2">
        <f t="shared" si="170"/>
        <v>3.3912135671215156E-2</v>
      </c>
      <c r="FZ145" s="2">
        <f t="shared" si="170"/>
        <v>3.238826699663562E-2</v>
      </c>
      <c r="GA145" s="2">
        <f t="shared" si="170"/>
        <v>3.0410223757760181E-2</v>
      </c>
      <c r="GB145" s="2">
        <f t="shared" si="170"/>
        <v>3.5917183583609166E-2</v>
      </c>
      <c r="GC145" s="2">
        <f t="shared" si="170"/>
        <v>4.0055081042389584E-2</v>
      </c>
      <c r="GD145" s="2">
        <f t="shared" si="170"/>
        <v>4.7609877534832083E-2</v>
      </c>
      <c r="GE145" s="2">
        <f t="shared" si="170"/>
        <v>3.7624433905174941E-2</v>
      </c>
      <c r="GF145" s="2">
        <f t="shared" si="170"/>
        <v>3.2020937605244888E-2</v>
      </c>
      <c r="GG145" s="2">
        <f t="shared" si="170"/>
        <v>2.7497666339282887E-2</v>
      </c>
      <c r="GH145" s="2">
        <f t="shared" si="170"/>
        <v>2.3679501251848627E-2</v>
      </c>
      <c r="GI145" s="2">
        <f t="shared" si="170"/>
        <v>2.2089319054590942E-2</v>
      </c>
      <c r="GJ145" s="2">
        <f t="shared" si="170"/>
        <v>1.8570172397535875E-2</v>
      </c>
      <c r="GK145" s="2">
        <f t="shared" si="170"/>
        <v>1.8065635184924125E-2</v>
      </c>
      <c r="GM145" s="86">
        <f t="shared" si="171"/>
        <v>6.4488386707941817E-44</v>
      </c>
      <c r="GN145" s="86">
        <f t="shared" si="171"/>
        <v>1.5708826969119111E-94</v>
      </c>
      <c r="GO145" s="86">
        <f t="shared" si="171"/>
        <v>7.0447370696341072E-98</v>
      </c>
      <c r="GP145" s="86">
        <f t="shared" si="171"/>
        <v>3.419929601749662E-103</v>
      </c>
      <c r="GQ145" s="86">
        <f t="shared" si="171"/>
        <v>7.3749970446954173E-85</v>
      </c>
      <c r="GR145" s="86">
        <f t="shared" si="171"/>
        <v>2.1621177853648581E-82</v>
      </c>
      <c r="GS145" s="86">
        <f t="shared" si="171"/>
        <v>5.846782420497991E-81</v>
      </c>
      <c r="GT145" s="86">
        <f t="shared" si="171"/>
        <v>6.7829332734890938E-87</v>
      </c>
      <c r="GU145" s="86">
        <f t="shared" si="171"/>
        <v>6.7824053792341725E-87</v>
      </c>
      <c r="GV145" s="86">
        <f t="shared" si="171"/>
        <v>7.9725447429550923E-79</v>
      </c>
      <c r="GW145" s="86">
        <f t="shared" si="171"/>
        <v>3.554290076018737E-94</v>
      </c>
      <c r="GX145" s="86">
        <f t="shared" si="171"/>
        <v>8.0637286096336103E-117</v>
      </c>
      <c r="GY145" s="86">
        <f t="shared" si="171"/>
        <v>2.2305738812404637E-110</v>
      </c>
      <c r="GZ145" s="86">
        <f t="shared" si="171"/>
        <v>1.3587343878880833E-34</v>
      </c>
      <c r="HA145" s="86">
        <f t="shared" si="171"/>
        <v>9.9514068281750051E-24</v>
      </c>
      <c r="HC145" s="86">
        <f t="shared" si="154"/>
        <v>1.9342709557351959E-15</v>
      </c>
      <c r="HD145" s="86">
        <f t="shared" si="154"/>
        <v>7.645968084491439E-35</v>
      </c>
      <c r="HE145" s="86">
        <f t="shared" si="154"/>
        <v>8.7196964990319815E-39</v>
      </c>
      <c r="HF145" s="86">
        <f t="shared" si="154"/>
        <v>7.9309587522740387E-35</v>
      </c>
      <c r="HG145" s="86">
        <f t="shared" si="154"/>
        <v>4.8176780819969778E-33</v>
      </c>
      <c r="HH145" s="86">
        <f t="shared" si="154"/>
        <v>5.3470380101599856E-37</v>
      </c>
      <c r="HI145" s="86">
        <f t="shared" si="154"/>
        <v>6.0962826422266519E-36</v>
      </c>
      <c r="HJ145" s="86">
        <f t="shared" si="154"/>
        <v>8.73562068587546E-39</v>
      </c>
      <c r="HK145" s="86">
        <f t="shared" si="154"/>
        <v>5.5553454489156291E-35</v>
      </c>
      <c r="HL145" s="86">
        <f t="shared" si="162"/>
        <v>4.4798712274739443E-36</v>
      </c>
      <c r="HM145" s="86">
        <f t="shared" si="162"/>
        <v>4.5762957682172168E-43</v>
      </c>
      <c r="HN145" s="86">
        <f t="shared" si="162"/>
        <v>1.7883271386826478E-41</v>
      </c>
      <c r="HO145" s="86">
        <f t="shared" si="162"/>
        <v>1.1895074299033859E-38</v>
      </c>
      <c r="HP145" s="86">
        <f t="shared" si="162"/>
        <v>8.1784192740647778E-9</v>
      </c>
      <c r="HQ145" s="86">
        <f t="shared" si="162"/>
        <v>1.261657392796192E-10</v>
      </c>
      <c r="HS145" s="86">
        <f t="shared" si="172"/>
        <v>7.4062507550306356E-2</v>
      </c>
      <c r="HT145" s="86">
        <f t="shared" si="172"/>
        <v>0.19597800921899305</v>
      </c>
      <c r="HU145" s="86">
        <f t="shared" si="172"/>
        <v>0.18272383753626348</v>
      </c>
      <c r="HV145" s="86">
        <f t="shared" si="172"/>
        <v>0.23379532281090526</v>
      </c>
      <c r="HW145" s="86">
        <f t="shared" si="172"/>
        <v>0.19890950656617801</v>
      </c>
      <c r="HX145" s="86">
        <f t="shared" si="172"/>
        <v>0.26754714537658641</v>
      </c>
      <c r="HY145" s="86">
        <f t="shared" si="172"/>
        <v>0.25579315057002394</v>
      </c>
      <c r="HZ145" s="86">
        <f t="shared" si="172"/>
        <v>0.33364604734945064</v>
      </c>
      <c r="IA145" s="86">
        <f t="shared" si="172"/>
        <v>0.24724372783024787</v>
      </c>
      <c r="IB145" s="86">
        <f t="shared" si="172"/>
        <v>0.1956826236773048</v>
      </c>
      <c r="IC145" s="86">
        <f t="shared" si="172"/>
        <v>0.12924855327658491</v>
      </c>
      <c r="ID145" s="86">
        <f t="shared" si="172"/>
        <v>6.6456144400558637E-2</v>
      </c>
      <c r="IE145" s="86">
        <f t="shared" si="172"/>
        <v>8.097357251334511E-2</v>
      </c>
      <c r="IF145" s="86">
        <f t="shared" si="172"/>
        <v>7.102212519313561E-2</v>
      </c>
      <c r="IG145" s="86">
        <f t="shared" si="172"/>
        <v>7.6650117501196491E-2</v>
      </c>
      <c r="II145" s="86">
        <f t="shared" si="173"/>
        <v>3.0222870593348842E-27</v>
      </c>
      <c r="IJ145" s="86">
        <f t="shared" si="173"/>
        <v>1.0442330984755757E-19</v>
      </c>
      <c r="IK145" s="86">
        <f t="shared" si="173"/>
        <v>7.4548154811437815E-21</v>
      </c>
      <c r="IL145" s="86">
        <f t="shared" si="173"/>
        <v>3.9668675240783182E-20</v>
      </c>
      <c r="IM145" s="86">
        <f t="shared" si="173"/>
        <v>2.935885897488699E-20</v>
      </c>
      <c r="IN145" s="86">
        <f t="shared" si="173"/>
        <v>2.2183290694012929E-17</v>
      </c>
      <c r="IO145" s="86">
        <f t="shared" si="173"/>
        <v>2.0424771893642769E-17</v>
      </c>
      <c r="IP145" s="86">
        <f t="shared" si="173"/>
        <v>2.2810243709926544E-17</v>
      </c>
      <c r="IQ145" s="86">
        <f t="shared" si="173"/>
        <v>2.3496457658922199E-19</v>
      </c>
      <c r="IR145" s="86">
        <f t="shared" si="173"/>
        <v>1.354162360377804E-20</v>
      </c>
      <c r="IS145" s="86">
        <f t="shared" si="173"/>
        <v>6.4407357137764489E-22</v>
      </c>
      <c r="IT145" s="86">
        <f t="shared" si="173"/>
        <v>7.0401036145805419E-26</v>
      </c>
      <c r="IU145" s="86">
        <f t="shared" si="173"/>
        <v>1.2088276069495274E-23</v>
      </c>
      <c r="IV145" s="86">
        <f t="shared" si="173"/>
        <v>1.2643019214518985E-16</v>
      </c>
      <c r="IW145" s="86">
        <f t="shared" si="173"/>
        <v>2.8301711443154953E-16</v>
      </c>
      <c r="IY145" s="86">
        <f t="shared" si="174"/>
        <v>7.4062507550308285E-2</v>
      </c>
      <c r="IZ145" s="86">
        <f t="shared" si="174"/>
        <v>0.19597800921899305</v>
      </c>
      <c r="JA145" s="86">
        <f t="shared" si="174"/>
        <v>0.18272383753626348</v>
      </c>
      <c r="JB145" s="86">
        <f t="shared" si="174"/>
        <v>0.23379532281090526</v>
      </c>
      <c r="JC145" s="86">
        <f t="shared" si="174"/>
        <v>0.19890950656617801</v>
      </c>
      <c r="JD145" s="86">
        <f t="shared" si="174"/>
        <v>0.26754714537658641</v>
      </c>
      <c r="JE145" s="86">
        <f t="shared" si="174"/>
        <v>0.25579315057002394</v>
      </c>
      <c r="JF145" s="86">
        <f t="shared" si="174"/>
        <v>0.33364604734945064</v>
      </c>
      <c r="JG145" s="86">
        <f t="shared" si="174"/>
        <v>0.24724372783024787</v>
      </c>
      <c r="JH145" s="86">
        <f t="shared" si="174"/>
        <v>0.1956826236773048</v>
      </c>
      <c r="JI145" s="86">
        <f t="shared" si="174"/>
        <v>0.12924855327658491</v>
      </c>
      <c r="JJ145" s="86">
        <f t="shared" si="174"/>
        <v>6.6456144400558637E-2</v>
      </c>
      <c r="JK145" s="86">
        <f t="shared" si="174"/>
        <v>8.097357251334511E-2</v>
      </c>
      <c r="JL145" s="86">
        <f t="shared" si="174"/>
        <v>7.102213337155501E-2</v>
      </c>
      <c r="JM145" s="86">
        <f t="shared" si="174"/>
        <v>7.6650117627362513E-2</v>
      </c>
    </row>
    <row r="146" spans="2:273" x14ac:dyDescent="0.25">
      <c r="B146" s="2">
        <v>119</v>
      </c>
      <c r="C146" s="37">
        <v>74.878</v>
      </c>
      <c r="D146" s="37">
        <v>76.683000000000007</v>
      </c>
      <c r="E146" s="37">
        <v>77.78</v>
      </c>
      <c r="F146" s="37">
        <v>78.828999999999994</v>
      </c>
      <c r="G146" s="37">
        <v>79.537000000000006</v>
      </c>
      <c r="H146" s="37">
        <v>81.268000000000001</v>
      </c>
      <c r="I146" s="37">
        <v>82.537000000000006</v>
      </c>
      <c r="J146" s="37">
        <v>84.561000000000007</v>
      </c>
      <c r="K146" s="37">
        <v>83.488</v>
      </c>
      <c r="L146" s="37">
        <v>82.537000000000006</v>
      </c>
      <c r="M146" s="37">
        <v>82.61</v>
      </c>
      <c r="N146" s="37">
        <v>81.975999999999999</v>
      </c>
      <c r="O146" s="37">
        <v>81.171000000000006</v>
      </c>
      <c r="P146" s="37">
        <v>91.512</v>
      </c>
      <c r="Q146" s="37">
        <v>104.318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74.687452036183473</v>
      </c>
      <c r="T146" s="4">
        <f t="shared" si="175"/>
        <v>76.803392350973283</v>
      </c>
      <c r="U146" s="4">
        <f t="shared" si="175"/>
        <v>77.714138720495384</v>
      </c>
      <c r="V146" s="4">
        <f t="shared" si="175"/>
        <v>78.814822055705704</v>
      </c>
      <c r="W146" s="4">
        <f t="shared" si="175"/>
        <v>79.162355316557623</v>
      </c>
      <c r="X146" s="4">
        <f t="shared" si="175"/>
        <v>81.840782846921968</v>
      </c>
      <c r="Y146" s="4">
        <f t="shared" si="175"/>
        <v>83.735881737840856</v>
      </c>
      <c r="Z146" s="4">
        <f t="shared" si="175"/>
        <v>83.408806110873925</v>
      </c>
      <c r="AA146" s="4">
        <f t="shared" si="175"/>
        <v>83.831133546109854</v>
      </c>
      <c r="AB146" s="4">
        <f t="shared" si="175"/>
        <v>83.073875015028378</v>
      </c>
      <c r="AC146" s="4">
        <f t="shared" si="175"/>
        <v>83.603408762890879</v>
      </c>
      <c r="AD146" s="4">
        <f t="shared" si="175"/>
        <v>81.758294584471713</v>
      </c>
      <c r="AE146" s="4">
        <f t="shared" si="175"/>
        <v>81.397583952240709</v>
      </c>
      <c r="AF146" s="4">
        <f t="shared" si="175"/>
        <v>90.511688696268337</v>
      </c>
      <c r="AG146" s="4">
        <f t="shared" si="175"/>
        <v>103.61647341128165</v>
      </c>
      <c r="AI146" s="4">
        <f t="shared" ref="AI146:AW162" si="176">IF(OR($B146 &lt; C$230, $B146 &gt; C$233), 0, C146-S146)</f>
        <v>0.1905479638165275</v>
      </c>
      <c r="AJ146" s="4">
        <f t="shared" si="176"/>
        <v>-0.12039235097327605</v>
      </c>
      <c r="AK146" s="4">
        <f t="shared" si="176"/>
        <v>6.5861279504616732E-2</v>
      </c>
      <c r="AL146" s="4">
        <f t="shared" si="176"/>
        <v>1.4177944294289091E-2</v>
      </c>
      <c r="AM146" s="4">
        <f t="shared" si="176"/>
        <v>0.37464468344238355</v>
      </c>
      <c r="AN146" s="4">
        <f t="shared" si="176"/>
        <v>-0.57278284692196735</v>
      </c>
      <c r="AO146" s="4">
        <f t="shared" si="176"/>
        <v>-1.1988817378408498</v>
      </c>
      <c r="AP146" s="4">
        <f t="shared" si="176"/>
        <v>1.1521938891260817</v>
      </c>
      <c r="AQ146" s="4">
        <f t="shared" si="176"/>
        <v>-0.34313354610985414</v>
      </c>
      <c r="AR146" s="4">
        <f t="shared" si="176"/>
        <v>-0.53687501502837165</v>
      </c>
      <c r="AS146" s="4">
        <f t="shared" si="176"/>
        <v>-0.99340876289087987</v>
      </c>
      <c r="AT146" s="4">
        <f t="shared" si="176"/>
        <v>0.21770541552828604</v>
      </c>
      <c r="AU146" s="4">
        <f t="shared" si="176"/>
        <v>-0.22658395224070205</v>
      </c>
      <c r="AV146" s="4">
        <f t="shared" si="176"/>
        <v>1.0003113037316638</v>
      </c>
      <c r="AW146" s="4">
        <f t="shared" si="176"/>
        <v>0.70152658871835172</v>
      </c>
      <c r="AY146" s="2">
        <f t="shared" si="168"/>
        <v>74.499111941421617</v>
      </c>
      <c r="AZ146" s="2">
        <f t="shared" si="168"/>
        <v>74.536333376474133</v>
      </c>
      <c r="BA146" s="2">
        <f t="shared" si="168"/>
        <v>75.105338599320675</v>
      </c>
      <c r="BB146" s="2">
        <f t="shared" si="168"/>
        <v>73.88964881872846</v>
      </c>
      <c r="BC146" s="2">
        <f t="shared" si="168"/>
        <v>73.916151552341091</v>
      </c>
      <c r="BD146" s="2">
        <f t="shared" si="168"/>
        <v>75.22890208649028</v>
      </c>
      <c r="BE146" s="2">
        <f t="shared" si="168"/>
        <v>75.323604327740568</v>
      </c>
      <c r="BF146" s="2">
        <f t="shared" si="168"/>
        <v>74.179725616597281</v>
      </c>
      <c r="BG146" s="2">
        <f t="shared" si="168"/>
        <v>74.456552904235338</v>
      </c>
      <c r="BH146" s="2">
        <f t="shared" si="168"/>
        <v>74.293661910325355</v>
      </c>
      <c r="BI146" s="2">
        <f t="shared" si="168"/>
        <v>76.738953918114547</v>
      </c>
      <c r="BJ146" s="2">
        <f t="shared" si="168"/>
        <v>76.781691980994438</v>
      </c>
      <c r="BK146" s="2">
        <f t="shared" si="168"/>
        <v>75.649351508323221</v>
      </c>
      <c r="BL146" s="2">
        <f t="shared" si="168"/>
        <v>79.643312511576838</v>
      </c>
      <c r="BM146" s="2">
        <f t="shared" si="168"/>
        <v>81.266350439546997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100.04626849894289</v>
      </c>
      <c r="DL146" s="2">
        <f t="shared" si="177"/>
        <v>108.58679815249977</v>
      </c>
      <c r="DM146" s="2">
        <f t="shared" si="177"/>
        <v>110.39016894903172</v>
      </c>
      <c r="DN146" s="2">
        <f t="shared" si="177"/>
        <v>108.31616585365856</v>
      </c>
      <c r="DO146" s="2">
        <f t="shared" si="177"/>
        <v>102.81166794425087</v>
      </c>
      <c r="DP146" s="2">
        <f t="shared" si="177"/>
        <v>103.00923509710181</v>
      </c>
      <c r="DQ146" s="2">
        <f t="shared" si="177"/>
        <v>101.12581681657346</v>
      </c>
      <c r="DR146" s="2">
        <f t="shared" si="177"/>
        <v>92.467359408033801</v>
      </c>
      <c r="DS146" s="2">
        <f t="shared" si="177"/>
        <v>103.92428964059195</v>
      </c>
      <c r="DT146" s="2">
        <f t="shared" si="177"/>
        <v>101.35816279069768</v>
      </c>
      <c r="DU146" s="2">
        <f t="shared" si="177"/>
        <v>110.78118181818179</v>
      </c>
      <c r="DV146" s="2">
        <f t="shared" si="177"/>
        <v>103.03214376321353</v>
      </c>
      <c r="DW146" s="2">
        <f t="shared" si="177"/>
        <v>107.1856618318343</v>
      </c>
      <c r="DX146" s="2">
        <f t="shared" si="177"/>
        <v>101.3584780487805</v>
      </c>
      <c r="DY146" s="2">
        <f t="shared" si="177"/>
        <v>97.211933651026371</v>
      </c>
      <c r="EA146" s="2">
        <f t="shared" si="153"/>
        <v>74.475528720277822</v>
      </c>
      <c r="EB146" s="2">
        <f t="shared" si="153"/>
        <v>74.504062113791363</v>
      </c>
      <c r="EC146" s="2">
        <f t="shared" si="153"/>
        <v>75.071779457677451</v>
      </c>
      <c r="ED146" s="2">
        <f t="shared" si="153"/>
        <v>73.855996628739987</v>
      </c>
      <c r="EE146" s="2">
        <f t="shared" si="152"/>
        <v>73.883881275200366</v>
      </c>
      <c r="EF146" s="2">
        <f t="shared" si="152"/>
        <v>75.211226756283196</v>
      </c>
      <c r="EG146" s="2">
        <f t="shared" si="152"/>
        <v>75.296889984101739</v>
      </c>
      <c r="EH146" s="2">
        <f t="shared" si="152"/>
        <v>74.159978496240626</v>
      </c>
      <c r="EI146" s="2">
        <f t="shared" si="152"/>
        <v>74.421808406188489</v>
      </c>
      <c r="EJ146" s="2">
        <f t="shared" si="152"/>
        <v>74.264228253855947</v>
      </c>
      <c r="EK146" s="2">
        <f t="shared" si="152"/>
        <v>76.698027496045185</v>
      </c>
      <c r="EL146" s="2">
        <f t="shared" si="152"/>
        <v>76.748001295171093</v>
      </c>
      <c r="EM146" s="2">
        <f t="shared" si="136"/>
        <v>75.619496052034819</v>
      </c>
      <c r="EN146" s="2">
        <f t="shared" si="136"/>
        <v>79.616351242056609</v>
      </c>
      <c r="EO146" s="2">
        <f t="shared" si="136"/>
        <v>81.263823137707533</v>
      </c>
      <c r="EQ146" s="2">
        <f t="shared" ref="EQ146:FE162" si="178">CU$228*$B146+CU$229</f>
        <v>74.36792771543324</v>
      </c>
      <c r="ER146" s="2">
        <f t="shared" si="178"/>
        <v>74.589138146782943</v>
      </c>
      <c r="ES146" s="2">
        <f t="shared" si="178"/>
        <v>75.148855888519336</v>
      </c>
      <c r="ET146" s="2">
        <f t="shared" si="178"/>
        <v>74.058330714978595</v>
      </c>
      <c r="EU146" s="2">
        <f t="shared" si="178"/>
        <v>74.153349585843003</v>
      </c>
      <c r="EV146" s="2">
        <f t="shared" si="178"/>
        <v>75.064888343748706</v>
      </c>
      <c r="EW146" s="2">
        <f t="shared" si="178"/>
        <v>75.386350215122206</v>
      </c>
      <c r="EX146" s="2">
        <f t="shared" si="178"/>
        <v>74.211400043565874</v>
      </c>
      <c r="EY146" s="2">
        <f t="shared" si="178"/>
        <v>74.564816434563085</v>
      </c>
      <c r="EZ146" s="2">
        <f t="shared" si="178"/>
        <v>74.374840299368955</v>
      </c>
      <c r="FA146" s="2">
        <f t="shared" si="178"/>
        <v>76.946602152944621</v>
      </c>
      <c r="FB146" s="2">
        <f t="shared" si="178"/>
        <v>77.076941867837036</v>
      </c>
      <c r="FC146" s="2">
        <f t="shared" si="178"/>
        <v>75.703352497884666</v>
      </c>
      <c r="FD146" s="2">
        <f t="shared" si="178"/>
        <v>79.588290945084793</v>
      </c>
      <c r="FE146" s="2">
        <f t="shared" si="178"/>
        <v>80.129928158217879</v>
      </c>
      <c r="FG146" s="2">
        <f t="shared" ref="FG146:FU162" si="179">POWER(10,($B146-C$231)/C$229)/(1+POWER(10,($B146-C$231)/C$229))</f>
        <v>0.99896726997479912</v>
      </c>
      <c r="FH146" s="2">
        <f t="shared" si="179"/>
        <v>0.99914889345508773</v>
      </c>
      <c r="FI146" s="2">
        <f t="shared" si="179"/>
        <v>0.99913069409986122</v>
      </c>
      <c r="FJ146" s="2">
        <f t="shared" si="179"/>
        <v>0.99923131321118774</v>
      </c>
      <c r="FK146" s="2">
        <f t="shared" si="179"/>
        <v>0.99919415297432523</v>
      </c>
      <c r="FL146" s="2">
        <f t="shared" si="179"/>
        <v>0.99915754440368243</v>
      </c>
      <c r="FM146" s="2">
        <f t="shared" si="179"/>
        <v>0.99911725259627637</v>
      </c>
      <c r="FN146" s="2">
        <f t="shared" si="179"/>
        <v>0.99906731469273258</v>
      </c>
      <c r="FO146" s="2">
        <f t="shared" si="179"/>
        <v>0.99902156941959275</v>
      </c>
      <c r="FP146" s="2">
        <f t="shared" si="179"/>
        <v>0.9990565416195254</v>
      </c>
      <c r="FQ146" s="2">
        <f t="shared" si="179"/>
        <v>0.99901853041553901</v>
      </c>
      <c r="FR146" s="2">
        <f t="shared" si="179"/>
        <v>0.99904240660658594</v>
      </c>
      <c r="FS146" s="2">
        <f t="shared" si="179"/>
        <v>0.99911839992573448</v>
      </c>
      <c r="FT146" s="2">
        <f t="shared" si="179"/>
        <v>0.9987337206800726</v>
      </c>
      <c r="FU146" s="2">
        <f t="shared" si="179"/>
        <v>0.99843560991972613</v>
      </c>
      <c r="FW146" s="2">
        <f t="shared" si="170"/>
        <v>2.6249286391906792E-2</v>
      </c>
      <c r="FX146" s="2">
        <f t="shared" si="170"/>
        <v>3.8356548336529454E-2</v>
      </c>
      <c r="FY146" s="2">
        <f t="shared" si="170"/>
        <v>3.7062656427937976E-2</v>
      </c>
      <c r="FZ146" s="2">
        <f t="shared" si="170"/>
        <v>3.5402404499395773E-2</v>
      </c>
      <c r="GA146" s="2">
        <f t="shared" si="170"/>
        <v>3.3246604295502587E-2</v>
      </c>
      <c r="GB146" s="2">
        <f t="shared" si="170"/>
        <v>3.924641101843275E-2</v>
      </c>
      <c r="GC146" s="2">
        <f t="shared" si="170"/>
        <v>4.3750451925305738E-2</v>
      </c>
      <c r="GD146" s="2">
        <f t="shared" si="170"/>
        <v>5.1964503300153897E-2</v>
      </c>
      <c r="GE146" s="2">
        <f t="shared" si="170"/>
        <v>4.1105162248785507E-2</v>
      </c>
      <c r="GF146" s="2">
        <f t="shared" si="170"/>
        <v>3.5002127052597511E-2</v>
      </c>
      <c r="GG146" s="2">
        <f t="shared" si="170"/>
        <v>3.007081595900174E-2</v>
      </c>
      <c r="GH146" s="2">
        <f t="shared" si="170"/>
        <v>2.5904875690243554E-2</v>
      </c>
      <c r="GI146" s="2">
        <f t="shared" si="170"/>
        <v>2.4168949352927082E-2</v>
      </c>
      <c r="GJ146" s="2">
        <f t="shared" si="170"/>
        <v>2.0325373852579046E-2</v>
      </c>
      <c r="GK146" s="2">
        <f t="shared" si="170"/>
        <v>1.9774109994552345E-2</v>
      </c>
      <c r="GM146" s="86">
        <f t="shared" si="171"/>
        <v>1.5976948694860426E-45</v>
      </c>
      <c r="GN146" s="86">
        <f t="shared" si="171"/>
        <v>4.9243960544425788E-98</v>
      </c>
      <c r="GO146" s="86">
        <f t="shared" si="171"/>
        <v>1.7213861639485461E-101</v>
      </c>
      <c r="GP146" s="86">
        <f t="shared" si="171"/>
        <v>5.3075202125303345E-107</v>
      </c>
      <c r="GQ146" s="86">
        <f t="shared" si="171"/>
        <v>5.3082097232296842E-88</v>
      </c>
      <c r="GR146" s="86">
        <f t="shared" si="171"/>
        <v>2.0211798938983721E-85</v>
      </c>
      <c r="GS146" s="86">
        <f t="shared" si="171"/>
        <v>6.2610024897227211E-84</v>
      </c>
      <c r="GT146" s="86">
        <f t="shared" si="171"/>
        <v>4.268901373023986E-90</v>
      </c>
      <c r="GU146" s="86">
        <f t="shared" si="171"/>
        <v>4.1090231728076405E-90</v>
      </c>
      <c r="GV146" s="86">
        <f t="shared" si="171"/>
        <v>9.756806997692265E-82</v>
      </c>
      <c r="GW146" s="86">
        <f t="shared" si="171"/>
        <v>1.1249465907714363E-97</v>
      </c>
      <c r="GX146" s="86">
        <f t="shared" si="171"/>
        <v>3.313673767120285E-121</v>
      </c>
      <c r="GY146" s="86">
        <f t="shared" si="171"/>
        <v>1.7022131970340605E-114</v>
      </c>
      <c r="GZ146" s="86">
        <f t="shared" si="171"/>
        <v>7.3435169164536436E-36</v>
      </c>
      <c r="HA146" s="86">
        <f t="shared" si="171"/>
        <v>1.505332064799664E-24</v>
      </c>
      <c r="HC146" s="86">
        <f t="shared" si="154"/>
        <v>2.2265422156904346E-16</v>
      </c>
      <c r="HD146" s="86">
        <f t="shared" si="154"/>
        <v>4.6438915813393557E-37</v>
      </c>
      <c r="HE146" s="86">
        <f t="shared" si="154"/>
        <v>3.1523866603928231E-41</v>
      </c>
      <c r="HF146" s="86">
        <f t="shared" si="154"/>
        <v>5.0410403278441099E-37</v>
      </c>
      <c r="HG146" s="86">
        <f t="shared" si="154"/>
        <v>3.9647660411420932E-35</v>
      </c>
      <c r="HH146" s="86">
        <f t="shared" si="154"/>
        <v>2.7284685085560223E-39</v>
      </c>
      <c r="HI146" s="86">
        <f t="shared" si="154"/>
        <v>3.9678949055459134E-38</v>
      </c>
      <c r="HJ146" s="86">
        <f t="shared" si="154"/>
        <v>4.1737778237262829E-41</v>
      </c>
      <c r="HK146" s="86">
        <f t="shared" si="154"/>
        <v>4.2738520902806001E-37</v>
      </c>
      <c r="HL146" s="86">
        <f t="shared" si="162"/>
        <v>2.6402090766218663E-38</v>
      </c>
      <c r="HM146" s="86">
        <f t="shared" si="162"/>
        <v>7.9562279240519302E-46</v>
      </c>
      <c r="HN146" s="86">
        <f t="shared" si="162"/>
        <v>3.3406602424515109E-44</v>
      </c>
      <c r="HO146" s="86">
        <f t="shared" si="162"/>
        <v>3.1935802319579949E-41</v>
      </c>
      <c r="HP146" s="86">
        <f t="shared" si="162"/>
        <v>2.4601372802172168E-9</v>
      </c>
      <c r="HQ146" s="86">
        <f t="shared" si="162"/>
        <v>3.022372427098867E-11</v>
      </c>
      <c r="HS146" s="86">
        <f t="shared" si="172"/>
        <v>0.10182421764516998</v>
      </c>
      <c r="HT146" s="86">
        <f t="shared" si="172"/>
        <v>0.24620844422130728</v>
      </c>
      <c r="HU146" s="86">
        <f t="shared" si="172"/>
        <v>0.23209711977225406</v>
      </c>
      <c r="HV146" s="86">
        <f t="shared" si="172"/>
        <v>0.28769786480933301</v>
      </c>
      <c r="HW146" s="86">
        <f t="shared" si="172"/>
        <v>0.24801433501504427</v>
      </c>
      <c r="HX146" s="86">
        <f t="shared" si="172"/>
        <v>0.32137784880742548</v>
      </c>
      <c r="HY146" s="86">
        <f t="shared" si="172"/>
        <v>0.31088069004846508</v>
      </c>
      <c r="HZ146" s="86">
        <f t="shared" si="172"/>
        <v>0.39420298941911153</v>
      </c>
      <c r="IA146" s="86">
        <f t="shared" si="172"/>
        <v>0.30382262168763285</v>
      </c>
      <c r="IB146" s="86">
        <f t="shared" si="172"/>
        <v>0.24564016500834088</v>
      </c>
      <c r="IC146" s="86">
        <f t="shared" si="172"/>
        <v>0.16744458198690293</v>
      </c>
      <c r="ID146" s="86">
        <f t="shared" si="172"/>
        <v>9.1111954871949674E-2</v>
      </c>
      <c r="IE146" s="86">
        <f t="shared" si="172"/>
        <v>0.1075859026448871</v>
      </c>
      <c r="IF146" s="86">
        <f t="shared" si="172"/>
        <v>9.2548322209650424E-2</v>
      </c>
      <c r="IG146" s="86">
        <f t="shared" si="172"/>
        <v>9.8982876195987168E-2</v>
      </c>
      <c r="II146" s="86">
        <f t="shared" si="173"/>
        <v>5.4606372655379063E-26</v>
      </c>
      <c r="IJ146" s="86">
        <f t="shared" si="173"/>
        <v>1.0303538256881678E-18</v>
      </c>
      <c r="IK146" s="86">
        <f t="shared" si="173"/>
        <v>8.2733974099015252E-20</v>
      </c>
      <c r="IL146" s="86">
        <f t="shared" si="173"/>
        <v>3.8980301038915928E-19</v>
      </c>
      <c r="IM146" s="86">
        <f t="shared" si="173"/>
        <v>2.8087954314850388E-19</v>
      </c>
      <c r="IN146" s="86">
        <f t="shared" si="173"/>
        <v>1.6610097052672016E-16</v>
      </c>
      <c r="IO146" s="86">
        <f t="shared" si="173"/>
        <v>1.6492145518697235E-16</v>
      </c>
      <c r="IP146" s="86">
        <f t="shared" si="173"/>
        <v>2.0713789275961312E-16</v>
      </c>
      <c r="IQ146" s="86">
        <f t="shared" si="173"/>
        <v>2.3306512294648137E-18</v>
      </c>
      <c r="IR146" s="86">
        <f t="shared" si="173"/>
        <v>1.3973176507262101E-19</v>
      </c>
      <c r="IS146" s="86">
        <f t="shared" si="173"/>
        <v>7.0026067993022151E-21</v>
      </c>
      <c r="IT146" s="86">
        <f t="shared" si="173"/>
        <v>1.0805438134511114E-24</v>
      </c>
      <c r="IU146" s="86">
        <f t="shared" si="173"/>
        <v>1.3807419660823852E-22</v>
      </c>
      <c r="IV146" s="86">
        <f t="shared" si="173"/>
        <v>6.2292332221604416E-16</v>
      </c>
      <c r="IW146" s="86">
        <f t="shared" si="173"/>
        <v>1.3300197162250593E-15</v>
      </c>
      <c r="IY146" s="86">
        <f t="shared" si="174"/>
        <v>0.1018242176451702</v>
      </c>
      <c r="IZ146" s="86">
        <f t="shared" si="174"/>
        <v>0.24620844422130728</v>
      </c>
      <c r="JA146" s="86">
        <f t="shared" si="174"/>
        <v>0.23209711977225406</v>
      </c>
      <c r="JB146" s="86">
        <f t="shared" si="174"/>
        <v>0.28769786480933301</v>
      </c>
      <c r="JC146" s="86">
        <f t="shared" si="174"/>
        <v>0.24801433501504427</v>
      </c>
      <c r="JD146" s="86">
        <f t="shared" si="174"/>
        <v>0.32137784880742565</v>
      </c>
      <c r="JE146" s="86">
        <f t="shared" si="174"/>
        <v>0.31088069004846525</v>
      </c>
      <c r="JF146" s="86">
        <f t="shared" si="174"/>
        <v>0.39420298941911175</v>
      </c>
      <c r="JG146" s="86">
        <f t="shared" si="174"/>
        <v>0.30382262168763285</v>
      </c>
      <c r="JH146" s="86">
        <f t="shared" si="174"/>
        <v>0.24564016500834088</v>
      </c>
      <c r="JI146" s="86">
        <f t="shared" si="174"/>
        <v>0.16744458198690293</v>
      </c>
      <c r="JJ146" s="86">
        <f t="shared" si="174"/>
        <v>9.1111954871949674E-2</v>
      </c>
      <c r="JK146" s="86">
        <f t="shared" si="174"/>
        <v>0.1075859026448871</v>
      </c>
      <c r="JL146" s="86">
        <f t="shared" si="174"/>
        <v>9.2548324669788323E-2</v>
      </c>
      <c r="JM146" s="86">
        <f t="shared" si="174"/>
        <v>9.8982876226212227E-2</v>
      </c>
    </row>
    <row r="147" spans="2:273" x14ac:dyDescent="0.25">
      <c r="B147" s="2">
        <v>120</v>
      </c>
      <c r="C147" s="37">
        <v>75.340999999999994</v>
      </c>
      <c r="D147" s="37">
        <v>78.171000000000006</v>
      </c>
      <c r="E147" s="37">
        <v>78.805000000000007</v>
      </c>
      <c r="F147" s="37">
        <v>78.146000000000001</v>
      </c>
      <c r="G147" s="37">
        <v>80.853999999999999</v>
      </c>
      <c r="H147" s="37">
        <v>82.659000000000006</v>
      </c>
      <c r="I147" s="37">
        <v>84.828999999999994</v>
      </c>
      <c r="J147" s="37">
        <v>85.268000000000001</v>
      </c>
      <c r="K147" s="37">
        <v>84.122</v>
      </c>
      <c r="L147" s="37">
        <v>83.659000000000006</v>
      </c>
      <c r="M147" s="37">
        <v>85.537000000000006</v>
      </c>
      <c r="N147" s="37">
        <v>81.828999999999994</v>
      </c>
      <c r="O147" s="37">
        <v>83.706999999999994</v>
      </c>
      <c r="P147" s="37">
        <v>94.024000000000001</v>
      </c>
      <c r="Q147" s="37">
        <v>109.682</v>
      </c>
      <c r="S147" s="4">
        <f t="shared" si="175"/>
        <v>74.657914006885093</v>
      </c>
      <c r="T147" s="4">
        <f t="shared" si="175"/>
        <v>77.026818126209406</v>
      </c>
      <c r="U147" s="4">
        <f t="shared" si="175"/>
        <v>77.98933520361615</v>
      </c>
      <c r="V147" s="4">
        <f t="shared" si="175"/>
        <v>79.259141252629135</v>
      </c>
      <c r="W147" s="4">
        <f t="shared" si="175"/>
        <v>79.734894967467142</v>
      </c>
      <c r="X147" s="4">
        <f t="shared" si="175"/>
        <v>82.346159748260348</v>
      </c>
      <c r="Y147" s="4">
        <f t="shared" si="175"/>
        <v>84.454489328520097</v>
      </c>
      <c r="Z147" s="4">
        <f t="shared" si="175"/>
        <v>83.736763682722355</v>
      </c>
      <c r="AA147" s="4">
        <f t="shared" si="175"/>
        <v>84.692797452203436</v>
      </c>
      <c r="AB147" s="4">
        <f t="shared" si="175"/>
        <v>84.172674547554152</v>
      </c>
      <c r="AC147" s="4">
        <f t="shared" si="175"/>
        <v>84.748776584140288</v>
      </c>
      <c r="AD147" s="4">
        <f t="shared" si="175"/>
        <v>82.87949658297147</v>
      </c>
      <c r="AE147" s="4">
        <f t="shared" si="175"/>
        <v>82.583891716086569</v>
      </c>
      <c r="AF147" s="4">
        <f t="shared" si="175"/>
        <v>92.779797612506158</v>
      </c>
      <c r="AG147" s="4">
        <f t="shared" si="175"/>
        <v>108.25222009582419</v>
      </c>
      <c r="AI147" s="4">
        <f t="shared" si="176"/>
        <v>0.6830859931149007</v>
      </c>
      <c r="AJ147" s="4">
        <f t="shared" si="176"/>
        <v>1.1441818737906004</v>
      </c>
      <c r="AK147" s="4">
        <f t="shared" si="176"/>
        <v>0.81566479638385658</v>
      </c>
      <c r="AL147" s="4">
        <f t="shared" si="176"/>
        <v>-1.1131412526291342</v>
      </c>
      <c r="AM147" s="4">
        <f t="shared" si="176"/>
        <v>1.1191050325328575</v>
      </c>
      <c r="AN147" s="4">
        <f t="shared" si="176"/>
        <v>0.31284025173965802</v>
      </c>
      <c r="AO147" s="4">
        <f t="shared" si="176"/>
        <v>0.37451067147989647</v>
      </c>
      <c r="AP147" s="4">
        <f t="shared" si="176"/>
        <v>1.5312363172776458</v>
      </c>
      <c r="AQ147" s="4">
        <f t="shared" si="176"/>
        <v>-0.57079745220343625</v>
      </c>
      <c r="AR147" s="4">
        <f t="shared" si="176"/>
        <v>-0.51367454755414599</v>
      </c>
      <c r="AS147" s="4">
        <f t="shared" si="176"/>
        <v>0.78822341585971856</v>
      </c>
      <c r="AT147" s="4">
        <f t="shared" si="176"/>
        <v>-1.0504965829714763</v>
      </c>
      <c r="AU147" s="4">
        <f t="shared" si="176"/>
        <v>1.1231082839134245</v>
      </c>
      <c r="AV147" s="4">
        <f t="shared" si="176"/>
        <v>1.2442023874938428</v>
      </c>
      <c r="AW147" s="4">
        <f t="shared" si="176"/>
        <v>1.4297799041758168</v>
      </c>
      <c r="AY147" s="2">
        <f t="shared" si="168"/>
        <v>74.420416328608326</v>
      </c>
      <c r="AZ147" s="2">
        <f t="shared" si="168"/>
        <v>74.440863752339339</v>
      </c>
      <c r="BA147" s="2">
        <f t="shared" si="168"/>
        <v>74.983047550519174</v>
      </c>
      <c r="BB147" s="2">
        <f t="shared" si="168"/>
        <v>73.773805010826408</v>
      </c>
      <c r="BC147" s="2">
        <f t="shared" si="168"/>
        <v>73.776311372022832</v>
      </c>
      <c r="BD147" s="2">
        <f t="shared" si="168"/>
        <v>75.142526996893622</v>
      </c>
      <c r="BE147" s="2">
        <f t="shared" si="168"/>
        <v>75.21234909190639</v>
      </c>
      <c r="BF147" s="2">
        <f t="shared" si="168"/>
        <v>74.065339396904889</v>
      </c>
      <c r="BG147" s="2">
        <f t="shared" si="168"/>
        <v>74.321481812796776</v>
      </c>
      <c r="BH147" s="2">
        <f t="shared" si="168"/>
        <v>74.159420931727368</v>
      </c>
      <c r="BI147" s="2">
        <f t="shared" si="168"/>
        <v>76.587010442926783</v>
      </c>
      <c r="BJ147" s="2">
        <f t="shared" si="168"/>
        <v>76.592027177579908</v>
      </c>
      <c r="BK147" s="2">
        <f t="shared" si="168"/>
        <v>75.512671987178933</v>
      </c>
      <c r="BL147" s="2">
        <f t="shared" si="168"/>
        <v>79.531440098113023</v>
      </c>
      <c r="BM147" s="2">
        <f t="shared" si="168"/>
        <v>81.222860504131802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100.22752043692739</v>
      </c>
      <c r="DL147" s="2">
        <f t="shared" si="177"/>
        <v>108.83366339842797</v>
      </c>
      <c r="DM147" s="2">
        <f t="shared" si="177"/>
        <v>110.64475877157446</v>
      </c>
      <c r="DN147" s="2">
        <f t="shared" si="177"/>
        <v>108.54629268292685</v>
      </c>
      <c r="DO147" s="2">
        <f t="shared" si="177"/>
        <v>102.97433101045296</v>
      </c>
      <c r="DP147" s="2">
        <f t="shared" si="177"/>
        <v>103.16754398617077</v>
      </c>
      <c r="DQ147" s="2">
        <f t="shared" si="177"/>
        <v>101.25097280069144</v>
      </c>
      <c r="DR147" s="2">
        <f t="shared" si="177"/>
        <v>92.491199335548146</v>
      </c>
      <c r="DS147" s="2">
        <f t="shared" si="177"/>
        <v>104.06171825229033</v>
      </c>
      <c r="DT147" s="2">
        <f t="shared" si="177"/>
        <v>101.45008970099668</v>
      </c>
      <c r="DU147" s="2">
        <f t="shared" si="177"/>
        <v>110.9566909090909</v>
      </c>
      <c r="DV147" s="2">
        <f t="shared" si="177"/>
        <v>103.13360963455149</v>
      </c>
      <c r="DW147" s="2">
        <f t="shared" si="177"/>
        <v>107.32233884342169</v>
      </c>
      <c r="DX147" s="2">
        <f t="shared" si="177"/>
        <v>101.47725609756098</v>
      </c>
      <c r="DY147" s="2">
        <f t="shared" si="177"/>
        <v>97.330918071847492</v>
      </c>
      <c r="EA147" s="2">
        <f t="shared" si="153"/>
        <v>74.399722148009587</v>
      </c>
      <c r="EB147" s="2">
        <f t="shared" si="153"/>
        <v>74.410237687096611</v>
      </c>
      <c r="EC147" s="2">
        <f t="shared" si="153"/>
        <v>74.951326501539199</v>
      </c>
      <c r="ED147" s="2">
        <f t="shared" si="153"/>
        <v>73.740805478297517</v>
      </c>
      <c r="EE147" s="2">
        <f t="shared" si="152"/>
        <v>73.744086670194946</v>
      </c>
      <c r="EF147" s="2">
        <f t="shared" si="152"/>
        <v>75.127765194655865</v>
      </c>
      <c r="EG147" s="2">
        <f t="shared" si="152"/>
        <v>75.186788871224152</v>
      </c>
      <c r="EH147" s="2">
        <f t="shared" si="152"/>
        <v>74.046515789473702</v>
      </c>
      <c r="EI147" s="2">
        <f t="shared" si="152"/>
        <v>74.28793003616056</v>
      </c>
      <c r="EJ147" s="2">
        <f t="shared" si="152"/>
        <v>74.13131452032556</v>
      </c>
      <c r="EK147" s="2">
        <f t="shared" si="152"/>
        <v>76.54722303245083</v>
      </c>
      <c r="EL147" s="2">
        <f t="shared" ref="EL147:EO210" si="180">CP$228*$B147+CP$229</f>
        <v>76.558550751519036</v>
      </c>
      <c r="EM147" s="2">
        <f t="shared" si="136"/>
        <v>75.484632416608264</v>
      </c>
      <c r="EN147" s="2">
        <f t="shared" si="136"/>
        <v>79.506720970537259</v>
      </c>
      <c r="EO147" s="2">
        <f t="shared" si="136"/>
        <v>81.226485083903029</v>
      </c>
      <c r="EQ147" s="2">
        <f t="shared" si="178"/>
        <v>74.273134067220596</v>
      </c>
      <c r="ER147" s="2">
        <f t="shared" si="178"/>
        <v>74.503406569009655</v>
      </c>
      <c r="ES147" s="2">
        <f t="shared" si="178"/>
        <v>75.035797767864196</v>
      </c>
      <c r="ET147" s="2">
        <f t="shared" si="178"/>
        <v>73.963043731629583</v>
      </c>
      <c r="EU147" s="2">
        <f t="shared" si="178"/>
        <v>74.039666475391314</v>
      </c>
      <c r="EV147" s="2">
        <f t="shared" si="178"/>
        <v>74.969531477892716</v>
      </c>
      <c r="EW147" s="2">
        <f t="shared" si="178"/>
        <v>75.282559930028981</v>
      </c>
      <c r="EX147" s="2">
        <f t="shared" si="178"/>
        <v>74.101776227040403</v>
      </c>
      <c r="EY147" s="2">
        <f t="shared" si="178"/>
        <v>74.443437277737075</v>
      </c>
      <c r="EZ147" s="2">
        <f t="shared" si="178"/>
        <v>74.251528590464062</v>
      </c>
      <c r="FA147" s="2">
        <f t="shared" si="178"/>
        <v>76.820501201188009</v>
      </c>
      <c r="FB147" s="2">
        <f t="shared" si="178"/>
        <v>76.920863635431431</v>
      </c>
      <c r="FC147" s="2">
        <f t="shared" si="178"/>
        <v>75.576887950389093</v>
      </c>
      <c r="FD147" s="2">
        <f t="shared" si="178"/>
        <v>79.477201091269023</v>
      </c>
      <c r="FE147" s="2">
        <f t="shared" si="178"/>
        <v>79.997101469156419</v>
      </c>
      <c r="FG147" s="2">
        <f t="shared" si="179"/>
        <v>0.99905805342910026</v>
      </c>
      <c r="FH147" s="2">
        <f t="shared" si="179"/>
        <v>0.99922372347167976</v>
      </c>
      <c r="FI147" s="2">
        <f t="shared" si="179"/>
        <v>0.99920712294959102</v>
      </c>
      <c r="FJ147" s="2">
        <f t="shared" si="179"/>
        <v>0.99929890189698833</v>
      </c>
      <c r="FK147" s="2">
        <f t="shared" si="179"/>
        <v>0.99926500666242879</v>
      </c>
      <c r="FL147" s="2">
        <f t="shared" si="179"/>
        <v>0.99923161440639352</v>
      </c>
      <c r="FM147" s="2">
        <f t="shared" si="179"/>
        <v>0.99919486226256893</v>
      </c>
      <c r="FN147" s="2">
        <f t="shared" si="179"/>
        <v>0.99914931107725902</v>
      </c>
      <c r="FO147" s="2">
        <f t="shared" si="179"/>
        <v>0.99910758387585996</v>
      </c>
      <c r="FP147" s="2">
        <f t="shared" si="179"/>
        <v>0.99913948429557975</v>
      </c>
      <c r="FQ147" s="2">
        <f t="shared" si="179"/>
        <v>0.9991048117931971</v>
      </c>
      <c r="FR147" s="2">
        <f t="shared" si="179"/>
        <v>0.99912659085394362</v>
      </c>
      <c r="FS147" s="2">
        <f t="shared" si="179"/>
        <v>0.9991959088019331</v>
      </c>
      <c r="FT147" s="2">
        <f t="shared" si="179"/>
        <v>0.99884501084700561</v>
      </c>
      <c r="FU147" s="2">
        <f t="shared" si="179"/>
        <v>0.99857306287281267</v>
      </c>
      <c r="FW147" s="2">
        <f t="shared" si="170"/>
        <v>2.870906495110934E-2</v>
      </c>
      <c r="FX147" s="2">
        <f t="shared" si="170"/>
        <v>4.1902057408850328E-2</v>
      </c>
      <c r="FY147" s="2">
        <f t="shared" si="170"/>
        <v>4.049360014999253E-2</v>
      </c>
      <c r="FZ147" s="2">
        <f t="shared" si="170"/>
        <v>3.8685830843388648E-2</v>
      </c>
      <c r="GA147" s="2">
        <f t="shared" si="170"/>
        <v>3.6337621154746452E-2</v>
      </c>
      <c r="GB147" s="2">
        <f t="shared" si="170"/>
        <v>4.2870508083322476E-2</v>
      </c>
      <c r="GC147" s="2">
        <f t="shared" si="170"/>
        <v>4.7769782044621505E-2</v>
      </c>
      <c r="GD147" s="2">
        <f t="shared" si="170"/>
        <v>5.6693714219995604E-2</v>
      </c>
      <c r="GE147" s="2">
        <f t="shared" si="170"/>
        <v>4.4892880129783652E-2</v>
      </c>
      <c r="GF147" s="2">
        <f t="shared" si="170"/>
        <v>3.8249901430141647E-2</v>
      </c>
      <c r="GG147" s="2">
        <f t="shared" si="170"/>
        <v>3.2876613129913648E-2</v>
      </c>
      <c r="GH147" s="2">
        <f t="shared" si="170"/>
        <v>2.8333319159368677E-2</v>
      </c>
      <c r="GI147" s="2">
        <f t="shared" si="170"/>
        <v>2.6439075969543764E-2</v>
      </c>
      <c r="GJ147" s="2">
        <f t="shared" si="170"/>
        <v>2.2242712290917822E-2</v>
      </c>
      <c r="GK147" s="2">
        <f t="shared" si="170"/>
        <v>2.1640595168907113E-2</v>
      </c>
      <c r="GM147" s="86">
        <f t="shared" si="171"/>
        <v>3.6964155841151048E-47</v>
      </c>
      <c r="GN147" s="86">
        <f t="shared" si="171"/>
        <v>1.3298271595164931E-101</v>
      </c>
      <c r="GO147" s="86">
        <f t="shared" si="171"/>
        <v>3.6094677164811438E-105</v>
      </c>
      <c r="GP147" s="86">
        <f t="shared" si="171"/>
        <v>7.0100239740875375E-111</v>
      </c>
      <c r="GQ147" s="86">
        <f t="shared" si="171"/>
        <v>3.3419224969740102E-91</v>
      </c>
      <c r="GR147" s="86">
        <f t="shared" si="171"/>
        <v>1.6621418626054583E-88</v>
      </c>
      <c r="GS147" s="86">
        <f t="shared" si="171"/>
        <v>5.9141477669168934E-87</v>
      </c>
      <c r="GT147" s="86">
        <f t="shared" si="171"/>
        <v>2.3460026338010129E-93</v>
      </c>
      <c r="GU147" s="86">
        <f t="shared" si="171"/>
        <v>2.1707139580213153E-93</v>
      </c>
      <c r="GV147" s="86">
        <f t="shared" si="171"/>
        <v>1.0549021261882122E-84</v>
      </c>
      <c r="GW147" s="86">
        <f t="shared" si="171"/>
        <v>3.0665810946422119E-101</v>
      </c>
      <c r="GX147" s="86">
        <f t="shared" si="171"/>
        <v>1.1276798043983609E-125</v>
      </c>
      <c r="GY147" s="86">
        <f t="shared" si="171"/>
        <v>1.0893650516627187E-118</v>
      </c>
      <c r="GZ147" s="86">
        <f t="shared" si="171"/>
        <v>3.7585333788643406E-37</v>
      </c>
      <c r="HA147" s="86">
        <f t="shared" si="171"/>
        <v>2.2014785936874093E-25</v>
      </c>
      <c r="HC147" s="86">
        <f t="shared" si="154"/>
        <v>2.3930560939185918E-17</v>
      </c>
      <c r="HD147" s="86">
        <f t="shared" si="154"/>
        <v>2.3957663903280665E-39</v>
      </c>
      <c r="HE147" s="86">
        <f t="shared" si="154"/>
        <v>9.5436115475457829E-44</v>
      </c>
      <c r="HF147" s="86">
        <f t="shared" si="154"/>
        <v>2.7291887506854854E-39</v>
      </c>
      <c r="HG147" s="86">
        <f t="shared" si="154"/>
        <v>2.8012683848128659E-37</v>
      </c>
      <c r="HH147" s="86">
        <f t="shared" si="154"/>
        <v>1.1814171224634169E-41</v>
      </c>
      <c r="HI147" s="86">
        <f t="shared" si="154"/>
        <v>2.2138966740825268E-40</v>
      </c>
      <c r="HJ147" s="86">
        <f t="shared" si="154"/>
        <v>1.6984262644570369E-43</v>
      </c>
      <c r="HK147" s="86">
        <f t="shared" si="154"/>
        <v>2.8354286968418723E-39</v>
      </c>
      <c r="HL147" s="86">
        <f t="shared" si="162"/>
        <v>1.3266220007405809E-40</v>
      </c>
      <c r="HM147" s="86">
        <f t="shared" si="162"/>
        <v>1.1286060452928551E-48</v>
      </c>
      <c r="HN147" s="86">
        <f t="shared" si="162"/>
        <v>5.0759392467174407E-47</v>
      </c>
      <c r="HO147" s="86">
        <f t="shared" si="162"/>
        <v>7.0402925601410036E-44</v>
      </c>
      <c r="HP147" s="86">
        <f t="shared" si="162"/>
        <v>7.1188512547148572E-10</v>
      </c>
      <c r="HQ147" s="86">
        <f t="shared" si="162"/>
        <v>6.923235187181638E-12</v>
      </c>
      <c r="HS147" s="86">
        <f t="shared" si="172"/>
        <v>0.1370220979228681</v>
      </c>
      <c r="HT147" s="86">
        <f t="shared" si="172"/>
        <v>0.30199154298514203</v>
      </c>
      <c r="HU147" s="86">
        <f t="shared" si="172"/>
        <v>0.28773511871666391</v>
      </c>
      <c r="HV147" s="86">
        <f t="shared" si="172"/>
        <v>0.34522436117513972</v>
      </c>
      <c r="HW147" s="86">
        <f t="shared" si="172"/>
        <v>0.30230466576673365</v>
      </c>
      <c r="HX147" s="86">
        <f t="shared" si="172"/>
        <v>0.37675818680864487</v>
      </c>
      <c r="HY147" s="86">
        <f t="shared" si="172"/>
        <v>0.36825858066627598</v>
      </c>
      <c r="HZ147" s="86">
        <f t="shared" si="172"/>
        <v>0.45040228101516144</v>
      </c>
      <c r="IA147" s="86">
        <f t="shared" si="172"/>
        <v>0.36329360664891086</v>
      </c>
      <c r="IB147" s="86">
        <f t="shared" si="172"/>
        <v>0.30112324927128031</v>
      </c>
      <c r="IC147" s="86">
        <f t="shared" si="172"/>
        <v>0.21259568968699852</v>
      </c>
      <c r="ID147" s="86">
        <f t="shared" si="172"/>
        <v>0.1224523109267682</v>
      </c>
      <c r="IE147" s="86">
        <f t="shared" si="172"/>
        <v>0.14043242768322314</v>
      </c>
      <c r="IF147" s="86">
        <f t="shared" si="172"/>
        <v>0.11887065115357023</v>
      </c>
      <c r="IG147" s="86">
        <f t="shared" si="172"/>
        <v>0.12606316250109714</v>
      </c>
      <c r="II147" s="86">
        <f t="shared" si="173"/>
        <v>9.1844780975645998E-25</v>
      </c>
      <c r="IJ147" s="86">
        <f t="shared" si="173"/>
        <v>9.5456857642226248E-18</v>
      </c>
      <c r="IK147" s="86">
        <f t="shared" si="173"/>
        <v>8.5987004240577663E-19</v>
      </c>
      <c r="IL147" s="86">
        <f t="shared" si="173"/>
        <v>3.6023793050072184E-18</v>
      </c>
      <c r="IM147" s="86">
        <f t="shared" si="173"/>
        <v>2.531963713593567E-18</v>
      </c>
      <c r="IN147" s="86">
        <f t="shared" si="173"/>
        <v>1.1763608095678583E-15</v>
      </c>
      <c r="IO147" s="86">
        <f t="shared" si="173"/>
        <v>1.2543085478256281E-15</v>
      </c>
      <c r="IP147" s="86">
        <f t="shared" si="173"/>
        <v>1.7589622881821918E-15</v>
      </c>
      <c r="IQ147" s="86">
        <f t="shared" si="173"/>
        <v>2.1672751004137429E-17</v>
      </c>
      <c r="IR147" s="86">
        <f t="shared" si="173"/>
        <v>1.3544974001528526E-18</v>
      </c>
      <c r="IS147" s="86">
        <f t="shared" si="173"/>
        <v>7.1620385048201461E-20</v>
      </c>
      <c r="IT147" s="86">
        <f t="shared" si="173"/>
        <v>1.5505895691242467E-23</v>
      </c>
      <c r="IU147" s="86">
        <f t="shared" si="173"/>
        <v>1.4871327881721684E-21</v>
      </c>
      <c r="IV147" s="86">
        <f t="shared" si="173"/>
        <v>2.9594252165251455E-15</v>
      </c>
      <c r="IW147" s="86">
        <f t="shared" si="173"/>
        <v>6.0350326524459391E-15</v>
      </c>
      <c r="IY147" s="86">
        <f t="shared" si="174"/>
        <v>0.13702209792286812</v>
      </c>
      <c r="IZ147" s="86">
        <f t="shared" si="174"/>
        <v>0.30199154298514203</v>
      </c>
      <c r="JA147" s="86">
        <f t="shared" si="174"/>
        <v>0.28773511871666391</v>
      </c>
      <c r="JB147" s="86">
        <f t="shared" si="174"/>
        <v>0.34522436117513972</v>
      </c>
      <c r="JC147" s="86">
        <f t="shared" si="174"/>
        <v>0.30230466576673365</v>
      </c>
      <c r="JD147" s="86">
        <f t="shared" si="174"/>
        <v>0.37675818680864603</v>
      </c>
      <c r="JE147" s="86">
        <f t="shared" si="174"/>
        <v>0.36825858066627726</v>
      </c>
      <c r="JF147" s="86">
        <f t="shared" si="174"/>
        <v>0.45040228101516322</v>
      </c>
      <c r="JG147" s="86">
        <f t="shared" si="174"/>
        <v>0.36329360664891086</v>
      </c>
      <c r="JH147" s="86">
        <f t="shared" si="174"/>
        <v>0.30112324927128031</v>
      </c>
      <c r="JI147" s="86">
        <f t="shared" si="174"/>
        <v>0.21259568968699852</v>
      </c>
      <c r="JJ147" s="86">
        <f t="shared" si="174"/>
        <v>0.1224523109267682</v>
      </c>
      <c r="JK147" s="86">
        <f t="shared" si="174"/>
        <v>0.14043242768322314</v>
      </c>
      <c r="JL147" s="86">
        <f t="shared" si="174"/>
        <v>0.11887065186545831</v>
      </c>
      <c r="JM147" s="86">
        <f t="shared" si="174"/>
        <v>0.12606316250802641</v>
      </c>
    </row>
    <row r="148" spans="2:273" x14ac:dyDescent="0.25">
      <c r="B148" s="2">
        <v>121</v>
      </c>
      <c r="C148" s="37">
        <v>74</v>
      </c>
      <c r="D148" s="37">
        <v>76.097999999999999</v>
      </c>
      <c r="E148" s="37">
        <v>79.049000000000007</v>
      </c>
      <c r="F148" s="37">
        <v>79.756</v>
      </c>
      <c r="G148" s="37">
        <v>80.537000000000006</v>
      </c>
      <c r="H148" s="37">
        <v>82.756</v>
      </c>
      <c r="I148" s="37">
        <v>86.024000000000001</v>
      </c>
      <c r="J148" s="37">
        <v>83.927000000000007</v>
      </c>
      <c r="K148" s="37">
        <v>85.683000000000007</v>
      </c>
      <c r="L148" s="37">
        <v>86.462999999999994</v>
      </c>
      <c r="M148" s="37">
        <v>87.244</v>
      </c>
      <c r="N148" s="37">
        <v>84.975999999999999</v>
      </c>
      <c r="O148" s="37">
        <v>84.878</v>
      </c>
      <c r="P148" s="37">
        <v>97.756</v>
      </c>
      <c r="Q148" s="37">
        <v>117.59099999999999</v>
      </c>
      <c r="S148" s="4">
        <f t="shared" si="175"/>
        <v>74.633575940534485</v>
      </c>
      <c r="T148" s="4">
        <f t="shared" si="175"/>
        <v>77.206558085591581</v>
      </c>
      <c r="U148" s="4">
        <f t="shared" si="175"/>
        <v>78.219563653582767</v>
      </c>
      <c r="V148" s="4">
        <f t="shared" si="175"/>
        <v>79.574239527788507</v>
      </c>
      <c r="W148" s="4">
        <f t="shared" si="175"/>
        <v>80.211945459233362</v>
      </c>
      <c r="X148" s="4">
        <f t="shared" si="175"/>
        <v>82.665806783701044</v>
      </c>
      <c r="Y148" s="4">
        <f t="shared" si="175"/>
        <v>84.928453444930639</v>
      </c>
      <c r="Z148" s="4">
        <f t="shared" si="175"/>
        <v>83.663839172179536</v>
      </c>
      <c r="AA148" s="4">
        <f t="shared" si="175"/>
        <v>85.2667881810452</v>
      </c>
      <c r="AB148" s="4">
        <f t="shared" si="175"/>
        <v>85.104556041184324</v>
      </c>
      <c r="AC148" s="4">
        <f t="shared" si="175"/>
        <v>85.898007748025591</v>
      </c>
      <c r="AD148" s="4">
        <f t="shared" si="175"/>
        <v>84.159387277880967</v>
      </c>
      <c r="AE148" s="4">
        <f t="shared" si="175"/>
        <v>83.890697852435366</v>
      </c>
      <c r="AF148" s="4">
        <f t="shared" si="175"/>
        <v>95.294532242025269</v>
      </c>
      <c r="AG148" s="4">
        <f t="shared" si="175"/>
        <v>113.33127927755692</v>
      </c>
      <c r="AI148" s="4">
        <f t="shared" si="176"/>
        <v>-0.63357594053448452</v>
      </c>
      <c r="AJ148" s="4">
        <f t="shared" si="176"/>
        <v>-1.1085580855915822</v>
      </c>
      <c r="AK148" s="4">
        <f t="shared" si="176"/>
        <v>0.82943634641723918</v>
      </c>
      <c r="AL148" s="4">
        <f t="shared" si="176"/>
        <v>0.18176047221149361</v>
      </c>
      <c r="AM148" s="4">
        <f t="shared" si="176"/>
        <v>0.32505454076664364</v>
      </c>
      <c r="AN148" s="4">
        <f t="shared" si="176"/>
        <v>9.0193216298956713E-2</v>
      </c>
      <c r="AO148" s="4">
        <f t="shared" si="176"/>
        <v>1.0955465550693617</v>
      </c>
      <c r="AP148" s="4">
        <f t="shared" si="176"/>
        <v>0.2631608278204709</v>
      </c>
      <c r="AQ148" s="4">
        <f t="shared" si="176"/>
        <v>0.41621181895480674</v>
      </c>
      <c r="AR148" s="4">
        <f t="shared" si="176"/>
        <v>1.3584439588156698</v>
      </c>
      <c r="AS148" s="4">
        <f t="shared" si="176"/>
        <v>1.3459922519744083</v>
      </c>
      <c r="AT148" s="4">
        <f t="shared" si="176"/>
        <v>0.81661272211903224</v>
      </c>
      <c r="AU148" s="4">
        <f t="shared" si="176"/>
        <v>0.98730214756463397</v>
      </c>
      <c r="AV148" s="4">
        <f t="shared" si="176"/>
        <v>2.4614677579747308</v>
      </c>
      <c r="AW148" s="4">
        <f t="shared" si="176"/>
        <v>4.2597207224430775</v>
      </c>
      <c r="AY148" s="2">
        <f t="shared" si="168"/>
        <v>74.341756150375033</v>
      </c>
      <c r="AZ148" s="2">
        <f t="shared" si="168"/>
        <v>74.345660689737358</v>
      </c>
      <c r="BA148" s="2">
        <f t="shared" si="168"/>
        <v>74.861019942835313</v>
      </c>
      <c r="BB148" s="2">
        <f t="shared" si="168"/>
        <v>73.65832450324217</v>
      </c>
      <c r="BC148" s="2">
        <f t="shared" si="168"/>
        <v>73.636862262627886</v>
      </c>
      <c r="BD148" s="2">
        <f t="shared" si="168"/>
        <v>75.056159761419607</v>
      </c>
      <c r="BE148" s="2">
        <f t="shared" si="168"/>
        <v>75.101323026490192</v>
      </c>
      <c r="BF148" s="2">
        <f t="shared" si="168"/>
        <v>73.951124594975397</v>
      </c>
      <c r="BG148" s="2">
        <f t="shared" si="168"/>
        <v>74.186741380738098</v>
      </c>
      <c r="BH148" s="2">
        <f t="shared" si="168"/>
        <v>74.025443136524274</v>
      </c>
      <c r="BI148" s="2">
        <f t="shared" si="168"/>
        <v>76.43548766185269</v>
      </c>
      <c r="BJ148" s="2">
        <f t="shared" si="168"/>
        <v>76.402761364649294</v>
      </c>
      <c r="BK148" s="2">
        <f t="shared" si="168"/>
        <v>75.376227979189593</v>
      </c>
      <c r="BL148" s="2">
        <f t="shared" si="168"/>
        <v>79.419722683699305</v>
      </c>
      <c r="BM148" s="2">
        <f t="shared" si="168"/>
        <v>81.178939490367696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100.40877237491189</v>
      </c>
      <c r="DL148" s="2">
        <f t="shared" si="177"/>
        <v>109.08052864435618</v>
      </c>
      <c r="DM148" s="2">
        <f t="shared" si="177"/>
        <v>110.89934859411721</v>
      </c>
      <c r="DN148" s="2">
        <f t="shared" si="177"/>
        <v>108.77641951219515</v>
      </c>
      <c r="DO148" s="2">
        <f t="shared" si="177"/>
        <v>103.13699407665504</v>
      </c>
      <c r="DP148" s="2">
        <f t="shared" si="177"/>
        <v>103.32585287523972</v>
      </c>
      <c r="DQ148" s="2">
        <f t="shared" si="177"/>
        <v>101.37612878480942</v>
      </c>
      <c r="DR148" s="2">
        <f t="shared" si="177"/>
        <v>92.515039263062491</v>
      </c>
      <c r="DS148" s="2">
        <f t="shared" si="177"/>
        <v>104.19914686398872</v>
      </c>
      <c r="DT148" s="2">
        <f t="shared" si="177"/>
        <v>101.54201661129568</v>
      </c>
      <c r="DU148" s="2">
        <f t="shared" si="177"/>
        <v>111.13219999999998</v>
      </c>
      <c r="DV148" s="2">
        <f t="shared" si="177"/>
        <v>103.23507550588945</v>
      </c>
      <c r="DW148" s="2">
        <f t="shared" si="177"/>
        <v>107.45901585500908</v>
      </c>
      <c r="DX148" s="2">
        <f t="shared" si="177"/>
        <v>101.59603414634147</v>
      </c>
      <c r="DY148" s="2">
        <f t="shared" si="177"/>
        <v>97.449902492668599</v>
      </c>
      <c r="EA148" s="2">
        <f t="shared" si="153"/>
        <v>74.323915575741353</v>
      </c>
      <c r="EB148" s="2">
        <f t="shared" si="153"/>
        <v>74.316413260401873</v>
      </c>
      <c r="EC148" s="2">
        <f t="shared" si="153"/>
        <v>74.830873545400962</v>
      </c>
      <c r="ED148" s="2">
        <f t="shared" si="153"/>
        <v>73.625614327855033</v>
      </c>
      <c r="EE148" s="2">
        <f t="shared" si="153"/>
        <v>73.604292065189512</v>
      </c>
      <c r="EF148" s="2">
        <f t="shared" si="153"/>
        <v>75.044303633028534</v>
      </c>
      <c r="EG148" s="2">
        <f t="shared" si="153"/>
        <v>75.076687758346566</v>
      </c>
      <c r="EH148" s="2">
        <f t="shared" si="153"/>
        <v>73.933053082706778</v>
      </c>
      <c r="EI148" s="2">
        <f t="shared" si="153"/>
        <v>74.154051666132645</v>
      </c>
      <c r="EJ148" s="2">
        <f t="shared" si="153"/>
        <v>73.998400786795173</v>
      </c>
      <c r="EK148" s="2">
        <f t="shared" si="153"/>
        <v>76.39641856885649</v>
      </c>
      <c r="EL148" s="2">
        <f t="shared" si="180"/>
        <v>76.369100207866978</v>
      </c>
      <c r="EM148" s="2">
        <f t="shared" si="136"/>
        <v>75.349768781181723</v>
      </c>
      <c r="EN148" s="2">
        <f t="shared" si="136"/>
        <v>79.397090699017909</v>
      </c>
      <c r="EO148" s="2">
        <f t="shared" si="136"/>
        <v>81.189147030098539</v>
      </c>
      <c r="EQ148" s="2">
        <f t="shared" si="178"/>
        <v>74.178340419007966</v>
      </c>
      <c r="ER148" s="2">
        <f t="shared" si="178"/>
        <v>74.417674991236368</v>
      </c>
      <c r="ES148" s="2">
        <f t="shared" si="178"/>
        <v>74.922739647209056</v>
      </c>
      <c r="ET148" s="2">
        <f t="shared" si="178"/>
        <v>73.86775674828057</v>
      </c>
      <c r="EU148" s="2">
        <f t="shared" si="178"/>
        <v>73.925983364939611</v>
      </c>
      <c r="EV148" s="2">
        <f t="shared" si="178"/>
        <v>74.874174612036711</v>
      </c>
      <c r="EW148" s="2">
        <f t="shared" si="178"/>
        <v>75.178769644935755</v>
      </c>
      <c r="EX148" s="2">
        <f t="shared" si="178"/>
        <v>73.992152410514933</v>
      </c>
      <c r="EY148" s="2">
        <f t="shared" si="178"/>
        <v>74.322058120911052</v>
      </c>
      <c r="EZ148" s="2">
        <f t="shared" si="178"/>
        <v>74.128216881559155</v>
      </c>
      <c r="FA148" s="2">
        <f t="shared" si="178"/>
        <v>76.694400249431396</v>
      </c>
      <c r="FB148" s="2">
        <f t="shared" si="178"/>
        <v>76.76478540302584</v>
      </c>
      <c r="FC148" s="2">
        <f t="shared" si="178"/>
        <v>75.45042340289352</v>
      </c>
      <c r="FD148" s="2">
        <f t="shared" si="178"/>
        <v>79.366111237453268</v>
      </c>
      <c r="FE148" s="2">
        <f t="shared" si="178"/>
        <v>79.864274780094959</v>
      </c>
      <c r="FG148" s="2">
        <f t="shared" si="179"/>
        <v>0.99914086331106156</v>
      </c>
      <c r="FH148" s="2">
        <f t="shared" si="179"/>
        <v>0.99929197903122668</v>
      </c>
      <c r="FI148" s="2">
        <f t="shared" si="179"/>
        <v>0.99927683708458892</v>
      </c>
      <c r="FJ148" s="2">
        <f t="shared" si="179"/>
        <v>0.99936055148364056</v>
      </c>
      <c r="FK148" s="2">
        <f t="shared" si="179"/>
        <v>0.99932963475579051</v>
      </c>
      <c r="FL148" s="2">
        <f t="shared" si="179"/>
        <v>0.99929917662743573</v>
      </c>
      <c r="FM148" s="2">
        <f t="shared" si="179"/>
        <v>0.99926565363269959</v>
      </c>
      <c r="FN148" s="2">
        <f t="shared" si="179"/>
        <v>0.99922410440466536</v>
      </c>
      <c r="FO148" s="2">
        <f t="shared" si="179"/>
        <v>0.99918604290725965</v>
      </c>
      <c r="FP148" s="2">
        <f t="shared" si="179"/>
        <v>0.99921514092370012</v>
      </c>
      <c r="FQ148" s="2">
        <f t="shared" si="179"/>
        <v>0.99918351434012143</v>
      </c>
      <c r="FR148" s="2">
        <f t="shared" si="179"/>
        <v>0.99920338017094179</v>
      </c>
      <c r="FS148" s="2">
        <f t="shared" si="179"/>
        <v>0.99926660822310365</v>
      </c>
      <c r="FT148" s="2">
        <f t="shared" si="179"/>
        <v>0.99894653031266589</v>
      </c>
      <c r="FU148" s="2">
        <f t="shared" si="179"/>
        <v>0.99869845445737504</v>
      </c>
      <c r="FW148" s="2">
        <f t="shared" si="170"/>
        <v>3.1391914463556589E-2</v>
      </c>
      <c r="FX148" s="2">
        <f t="shared" si="170"/>
        <v>4.5759702551179865E-2</v>
      </c>
      <c r="FY148" s="2">
        <f t="shared" si="170"/>
        <v>4.4227563635783555E-2</v>
      </c>
      <c r="FZ148" s="2">
        <f t="shared" si="170"/>
        <v>4.2260439724676808E-2</v>
      </c>
      <c r="GA148" s="2">
        <f t="shared" si="170"/>
        <v>3.9704214730734343E-2</v>
      </c>
      <c r="GB148" s="2">
        <f t="shared" si="170"/>
        <v>4.6812955742434242E-2</v>
      </c>
      <c r="GC148" s="2">
        <f t="shared" si="170"/>
        <v>5.213823276235198E-2</v>
      </c>
      <c r="GD148" s="2">
        <f t="shared" si="170"/>
        <v>6.1825255450734036E-2</v>
      </c>
      <c r="GE148" s="2">
        <f t="shared" si="170"/>
        <v>4.9011785160044556E-2</v>
      </c>
      <c r="GF148" s="2">
        <f t="shared" si="170"/>
        <v>4.1785980890843288E-2</v>
      </c>
      <c r="GG148" s="2">
        <f t="shared" si="170"/>
        <v>3.5934509639427049E-2</v>
      </c>
      <c r="GH148" s="2">
        <f t="shared" si="170"/>
        <v>3.0982175433692204E-2</v>
      </c>
      <c r="GI148" s="2">
        <f t="shared" si="170"/>
        <v>2.891611127330887E-2</v>
      </c>
      <c r="GJ148" s="2">
        <f t="shared" si="170"/>
        <v>2.4336424621894785E-2</v>
      </c>
      <c r="GK148" s="2">
        <f t="shared" si="170"/>
        <v>2.3679002653113138E-2</v>
      </c>
      <c r="GM148" s="86">
        <f t="shared" si="171"/>
        <v>7.9861469374490701E-49</v>
      </c>
      <c r="GN148" s="86">
        <f t="shared" si="171"/>
        <v>3.093608120712592E-105</v>
      </c>
      <c r="GO148" s="86">
        <f t="shared" si="171"/>
        <v>6.4946281624252131E-109</v>
      </c>
      <c r="GP148" s="86">
        <f t="shared" si="171"/>
        <v>7.879445390451142E-115</v>
      </c>
      <c r="GQ148" s="86">
        <f t="shared" si="171"/>
        <v>1.8403550653751283E-94</v>
      </c>
      <c r="GR148" s="86">
        <f t="shared" si="171"/>
        <v>1.2024407205779745E-91</v>
      </c>
      <c r="GS148" s="86">
        <f t="shared" si="171"/>
        <v>4.9278424690861379E-90</v>
      </c>
      <c r="GT148" s="86">
        <f t="shared" si="171"/>
        <v>1.1257698604891952E-96</v>
      </c>
      <c r="GU148" s="86">
        <f t="shared" si="171"/>
        <v>9.9993240515741168E-97</v>
      </c>
      <c r="GV148" s="86">
        <f t="shared" si="171"/>
        <v>1.0076395799155315E-87</v>
      </c>
      <c r="GW148" s="86">
        <f t="shared" si="171"/>
        <v>7.1997157750852642E-105</v>
      </c>
      <c r="GX148" s="86">
        <f t="shared" si="171"/>
        <v>3.1780356629820831E-130</v>
      </c>
      <c r="GY148" s="86">
        <f t="shared" si="171"/>
        <v>5.8464180246260605E-123</v>
      </c>
      <c r="GZ148" s="86">
        <f t="shared" si="171"/>
        <v>1.8216810519838612E-38</v>
      </c>
      <c r="HA148" s="86">
        <f t="shared" si="171"/>
        <v>3.1126226378270254E-26</v>
      </c>
      <c r="HC148" s="86">
        <f t="shared" si="154"/>
        <v>2.4013742380335914E-18</v>
      </c>
      <c r="HD148" s="86">
        <f t="shared" si="154"/>
        <v>1.0497720670904336E-41</v>
      </c>
      <c r="HE148" s="86">
        <f t="shared" si="154"/>
        <v>2.4193418164681993E-46</v>
      </c>
      <c r="HF148" s="86">
        <f t="shared" si="154"/>
        <v>1.2584670552726887E-41</v>
      </c>
      <c r="HG148" s="86">
        <f t="shared" si="154"/>
        <v>1.6991246306905819E-39</v>
      </c>
      <c r="HH148" s="86">
        <f t="shared" si="154"/>
        <v>4.3405386531256188E-44</v>
      </c>
      <c r="HI148" s="86">
        <f t="shared" si="154"/>
        <v>1.0588510710091229E-42</v>
      </c>
      <c r="HJ148" s="86">
        <f t="shared" si="154"/>
        <v>5.8860644365466901E-46</v>
      </c>
      <c r="HK148" s="86">
        <f t="shared" si="154"/>
        <v>1.6221360510386876E-41</v>
      </c>
      <c r="HL148" s="86">
        <f t="shared" si="162"/>
        <v>5.6828915369150967E-43</v>
      </c>
      <c r="HM148" s="86">
        <f t="shared" si="162"/>
        <v>1.3061550772199897E-51</v>
      </c>
      <c r="HN148" s="86">
        <f t="shared" si="162"/>
        <v>6.2729580850727869E-50</v>
      </c>
      <c r="HO148" s="86">
        <f t="shared" si="162"/>
        <v>1.2743205986740332E-46</v>
      </c>
      <c r="HP148" s="86">
        <f t="shared" si="162"/>
        <v>1.9815172191411136E-10</v>
      </c>
      <c r="HQ148" s="86">
        <f t="shared" si="162"/>
        <v>1.5163620354074548E-12</v>
      </c>
      <c r="HS148" s="86">
        <f t="shared" si="172"/>
        <v>0.18028791588204474</v>
      </c>
      <c r="HT148" s="86">
        <f t="shared" si="172"/>
        <v>0.36070669396044391</v>
      </c>
      <c r="HU148" s="86">
        <f t="shared" si="172"/>
        <v>0.34723610049771014</v>
      </c>
      <c r="HV148" s="86">
        <f t="shared" si="172"/>
        <v>0.40281872522354867</v>
      </c>
      <c r="HW148" s="86">
        <f t="shared" si="172"/>
        <v>0.35935236555247135</v>
      </c>
      <c r="HX148" s="86">
        <f t="shared" si="172"/>
        <v>0.4299446232543252</v>
      </c>
      <c r="HY148" s="86">
        <f t="shared" si="172"/>
        <v>0.42396531553571887</v>
      </c>
      <c r="HZ148" s="86">
        <f t="shared" si="172"/>
        <v>0.49581170144553272</v>
      </c>
      <c r="IA148" s="86">
        <f t="shared" si="172"/>
        <v>0.42137813133223662</v>
      </c>
      <c r="IB148" s="86">
        <f t="shared" si="172"/>
        <v>0.35956353553917236</v>
      </c>
      <c r="IC148" s="86">
        <f t="shared" si="172"/>
        <v>0.26409305524446486</v>
      </c>
      <c r="ID148" s="86">
        <f t="shared" si="172"/>
        <v>0.16120368583002351</v>
      </c>
      <c r="IE148" s="86">
        <f t="shared" si="172"/>
        <v>0.17993751317478238</v>
      </c>
      <c r="IF148" s="86">
        <f t="shared" si="172"/>
        <v>0.15041760455114819</v>
      </c>
      <c r="IG148" s="86">
        <f t="shared" si="172"/>
        <v>0.1582639674297189</v>
      </c>
      <c r="II148" s="86">
        <f t="shared" si="173"/>
        <v>1.4380764906999746E-23</v>
      </c>
      <c r="IJ148" s="86">
        <f t="shared" si="173"/>
        <v>8.30372876523769E-17</v>
      </c>
      <c r="IK148" s="86">
        <f t="shared" si="173"/>
        <v>8.3694669860909778E-18</v>
      </c>
      <c r="IL148" s="86">
        <f t="shared" si="173"/>
        <v>3.1310740410126609E-17</v>
      </c>
      <c r="IM148" s="86">
        <f t="shared" si="173"/>
        <v>2.1506193982334363E-17</v>
      </c>
      <c r="IN148" s="86">
        <f t="shared" si="173"/>
        <v>7.8802857678186916E-15</v>
      </c>
      <c r="IO148" s="86">
        <f t="shared" si="173"/>
        <v>8.9856808194283405E-15</v>
      </c>
      <c r="IP148" s="86">
        <f t="shared" si="173"/>
        <v>1.396802914039152E-14</v>
      </c>
      <c r="IQ148" s="86">
        <f t="shared" si="173"/>
        <v>1.8894118266754915E-16</v>
      </c>
      <c r="IR148" s="86">
        <f t="shared" si="173"/>
        <v>1.2334824983000377E-17</v>
      </c>
      <c r="IS148" s="86">
        <f t="shared" si="173"/>
        <v>6.8909415303305351E-19</v>
      </c>
      <c r="IT148" s="86">
        <f t="shared" si="173"/>
        <v>2.0804382749999136E-22</v>
      </c>
      <c r="IU148" s="86">
        <f t="shared" si="173"/>
        <v>1.5103827868367417E-20</v>
      </c>
      <c r="IV148" s="86">
        <f t="shared" si="173"/>
        <v>1.3557462448086561E-14</v>
      </c>
      <c r="IW148" s="86">
        <f t="shared" si="173"/>
        <v>2.6441511570746527E-14</v>
      </c>
      <c r="IY148" s="86">
        <f t="shared" si="174"/>
        <v>0.18028791588204474</v>
      </c>
      <c r="IZ148" s="86">
        <f t="shared" si="174"/>
        <v>0.36070669396044397</v>
      </c>
      <c r="JA148" s="86">
        <f t="shared" si="174"/>
        <v>0.34723610049771014</v>
      </c>
      <c r="JB148" s="86">
        <f t="shared" si="174"/>
        <v>0.40281872522354872</v>
      </c>
      <c r="JC148" s="86">
        <f t="shared" si="174"/>
        <v>0.35935236555247135</v>
      </c>
      <c r="JD148" s="86">
        <f t="shared" si="174"/>
        <v>0.42994462325433308</v>
      </c>
      <c r="JE148" s="86">
        <f t="shared" si="174"/>
        <v>0.42396531553572786</v>
      </c>
      <c r="JF148" s="86">
        <f t="shared" si="174"/>
        <v>0.4958117014455467</v>
      </c>
      <c r="JG148" s="86">
        <f t="shared" si="174"/>
        <v>0.42137813133223678</v>
      </c>
      <c r="JH148" s="86">
        <f t="shared" si="174"/>
        <v>0.35956353553917236</v>
      </c>
      <c r="JI148" s="86">
        <f t="shared" si="174"/>
        <v>0.26409305524446486</v>
      </c>
      <c r="JJ148" s="86">
        <f t="shared" si="174"/>
        <v>0.16120368583002351</v>
      </c>
      <c r="JK148" s="86">
        <f t="shared" si="174"/>
        <v>0.17993751317478238</v>
      </c>
      <c r="JL148" s="86">
        <f t="shared" si="174"/>
        <v>0.15041760474931345</v>
      </c>
      <c r="JM148" s="86">
        <f t="shared" si="174"/>
        <v>0.15826396743126173</v>
      </c>
    </row>
    <row r="149" spans="2:273" x14ac:dyDescent="0.25">
      <c r="B149" s="2">
        <v>122</v>
      </c>
      <c r="C149" s="37">
        <v>74.828999999999994</v>
      </c>
      <c r="D149" s="37">
        <v>78.22</v>
      </c>
      <c r="E149" s="37">
        <v>78.438999999999993</v>
      </c>
      <c r="F149" s="37">
        <v>80.122</v>
      </c>
      <c r="G149" s="37">
        <v>79.927000000000007</v>
      </c>
      <c r="H149" s="37">
        <v>82.512</v>
      </c>
      <c r="I149" s="37">
        <v>85.634</v>
      </c>
      <c r="J149" s="37">
        <v>82.366</v>
      </c>
      <c r="K149" s="37">
        <v>84.659000000000006</v>
      </c>
      <c r="L149" s="37">
        <v>84.438999999999993</v>
      </c>
      <c r="M149" s="37">
        <v>87.756</v>
      </c>
      <c r="N149" s="37">
        <v>84.950999999999993</v>
      </c>
      <c r="O149" s="37">
        <v>85.853999999999999</v>
      </c>
      <c r="P149" s="37">
        <v>100.268</v>
      </c>
      <c r="Q149" s="37">
        <v>122.545</v>
      </c>
      <c r="S149" s="4">
        <f t="shared" si="175"/>
        <v>74.611815486911851</v>
      </c>
      <c r="T149" s="4">
        <f t="shared" si="175"/>
        <v>77.310167153096458</v>
      </c>
      <c r="U149" s="4">
        <f t="shared" si="175"/>
        <v>78.364121102964702</v>
      </c>
      <c r="V149" s="4">
        <f t="shared" si="175"/>
        <v>79.700223880840326</v>
      </c>
      <c r="W149" s="4">
        <f t="shared" si="175"/>
        <v>80.52494797387719</v>
      </c>
      <c r="X149" s="4">
        <f t="shared" si="175"/>
        <v>82.739677931854999</v>
      </c>
      <c r="Y149" s="4">
        <f t="shared" si="175"/>
        <v>85.06874447911774</v>
      </c>
      <c r="Z149" s="4">
        <f t="shared" si="175"/>
        <v>83.145722248312779</v>
      </c>
      <c r="AA149" s="4">
        <f t="shared" si="175"/>
        <v>85.439421403079265</v>
      </c>
      <c r="AB149" s="4">
        <f t="shared" si="175"/>
        <v>85.745374461175345</v>
      </c>
      <c r="AC149" s="4">
        <f t="shared" si="175"/>
        <v>86.955561042947153</v>
      </c>
      <c r="AD149" s="4">
        <f t="shared" si="175"/>
        <v>85.543503073839489</v>
      </c>
      <c r="AE149" s="4">
        <f t="shared" si="175"/>
        <v>85.260513396344706</v>
      </c>
      <c r="AF149" s="4">
        <f t="shared" si="175"/>
        <v>97.990046310318832</v>
      </c>
      <c r="AG149" s="4">
        <f t="shared" si="175"/>
        <v>118.72074374079878</v>
      </c>
      <c r="AI149" s="4">
        <f t="shared" si="176"/>
        <v>0.21718451308814224</v>
      </c>
      <c r="AJ149" s="4">
        <f t="shared" si="176"/>
        <v>0.90983284690354083</v>
      </c>
      <c r="AK149" s="4">
        <f t="shared" si="176"/>
        <v>7.4878897035290493E-2</v>
      </c>
      <c r="AL149" s="4">
        <f t="shared" si="176"/>
        <v>0.42177611915967361</v>
      </c>
      <c r="AM149" s="4">
        <f t="shared" si="176"/>
        <v>-0.5979479738771829</v>
      </c>
      <c r="AN149" s="4">
        <f t="shared" si="176"/>
        <v>-0.22767793185499841</v>
      </c>
      <c r="AO149" s="4">
        <f t="shared" si="176"/>
        <v>0.5652555208822605</v>
      </c>
      <c r="AP149" s="4">
        <f t="shared" si="176"/>
        <v>-0.7797222483127797</v>
      </c>
      <c r="AQ149" s="4">
        <f t="shared" si="176"/>
        <v>-0.78042140307925933</v>
      </c>
      <c r="AR149" s="4">
        <f t="shared" si="176"/>
        <v>-1.3063744611753521</v>
      </c>
      <c r="AS149" s="4">
        <f t="shared" si="176"/>
        <v>0.8004389570528474</v>
      </c>
      <c r="AT149" s="4">
        <f t="shared" si="176"/>
        <v>-0.59250307383949519</v>
      </c>
      <c r="AU149" s="4">
        <f t="shared" si="176"/>
        <v>0.59348660365529327</v>
      </c>
      <c r="AV149" s="4">
        <f t="shared" si="176"/>
        <v>2.2779536896811692</v>
      </c>
      <c r="AW149" s="4">
        <f t="shared" si="176"/>
        <v>3.8242562592012206</v>
      </c>
      <c r="AY149" s="2">
        <f t="shared" si="168"/>
        <v>74.263103341005831</v>
      </c>
      <c r="AZ149" s="2">
        <f t="shared" si="168"/>
        <v>74.250720915250923</v>
      </c>
      <c r="BA149" s="2">
        <f t="shared" si="168"/>
        <v>74.739250963170434</v>
      </c>
      <c r="BB149" s="2">
        <f t="shared" si="168"/>
        <v>73.543218428754642</v>
      </c>
      <c r="BC149" s="2">
        <f t="shared" si="168"/>
        <v>73.497822914527234</v>
      </c>
      <c r="BD149" s="2">
        <f t="shared" si="168"/>
        <v>74.969772929702359</v>
      </c>
      <c r="BE149" s="2">
        <f t="shared" si="168"/>
        <v>74.990524553729983</v>
      </c>
      <c r="BF149" s="2">
        <f t="shared" si="168"/>
        <v>73.837078806919877</v>
      </c>
      <c r="BG149" s="2">
        <f t="shared" si="168"/>
        <v>74.052334701162238</v>
      </c>
      <c r="BH149" s="2">
        <f t="shared" si="168"/>
        <v>73.891727216333905</v>
      </c>
      <c r="BI149" s="2">
        <f t="shared" si="168"/>
        <v>76.284395075437317</v>
      </c>
      <c r="BJ149" s="2">
        <f t="shared" si="168"/>
        <v>76.213913427353319</v>
      </c>
      <c r="BK149" s="2">
        <f t="shared" si="168"/>
        <v>75.24001282283804</v>
      </c>
      <c r="BL149" s="2">
        <f t="shared" si="168"/>
        <v>79.30814649382431</v>
      </c>
      <c r="BM149" s="2">
        <f t="shared" si="168"/>
        <v>81.134505168758793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100.59002431289639</v>
      </c>
      <c r="DL149" s="2">
        <f t="shared" si="177"/>
        <v>109.32739389028438</v>
      </c>
      <c r="DM149" s="2">
        <f t="shared" si="177"/>
        <v>111.15393841665995</v>
      </c>
      <c r="DN149" s="2">
        <f t="shared" si="177"/>
        <v>109.00654634146343</v>
      </c>
      <c r="DO149" s="2">
        <f t="shared" si="177"/>
        <v>103.29965714285714</v>
      </c>
      <c r="DP149" s="2">
        <f t="shared" si="177"/>
        <v>103.48416176430868</v>
      </c>
      <c r="DQ149" s="2">
        <f t="shared" si="177"/>
        <v>101.50128476892741</v>
      </c>
      <c r="DR149" s="2">
        <f t="shared" si="177"/>
        <v>92.538879190576836</v>
      </c>
      <c r="DS149" s="2">
        <f t="shared" si="177"/>
        <v>104.3365754756871</v>
      </c>
      <c r="DT149" s="2">
        <f t="shared" si="177"/>
        <v>101.63394352159469</v>
      </c>
      <c r="DU149" s="2">
        <f t="shared" si="177"/>
        <v>111.30770909090907</v>
      </c>
      <c r="DV149" s="2">
        <f t="shared" si="177"/>
        <v>103.33654137722742</v>
      </c>
      <c r="DW149" s="2">
        <f t="shared" si="177"/>
        <v>107.59569286659647</v>
      </c>
      <c r="DX149" s="2">
        <f t="shared" si="177"/>
        <v>101.71481219512197</v>
      </c>
      <c r="DY149" s="2">
        <f t="shared" si="177"/>
        <v>97.56888691348972</v>
      </c>
      <c r="EA149" s="2">
        <f t="shared" si="153"/>
        <v>74.248109003473118</v>
      </c>
      <c r="EB149" s="2">
        <f t="shared" si="153"/>
        <v>74.222588833707135</v>
      </c>
      <c r="EC149" s="2">
        <f t="shared" si="153"/>
        <v>74.710420589262711</v>
      </c>
      <c r="ED149" s="2">
        <f t="shared" si="153"/>
        <v>73.510423177412562</v>
      </c>
      <c r="EE149" s="2">
        <f t="shared" si="153"/>
        <v>73.464497460184077</v>
      </c>
      <c r="EF149" s="2">
        <f t="shared" si="153"/>
        <v>74.960842071401203</v>
      </c>
      <c r="EG149" s="2">
        <f t="shared" si="153"/>
        <v>74.966586645468993</v>
      </c>
      <c r="EH149" s="2">
        <f t="shared" si="153"/>
        <v>73.819590375939867</v>
      </c>
      <c r="EI149" s="2">
        <f t="shared" si="153"/>
        <v>74.02017329610473</v>
      </c>
      <c r="EJ149" s="2">
        <f t="shared" si="153"/>
        <v>73.8654870532648</v>
      </c>
      <c r="EK149" s="2">
        <f t="shared" si="153"/>
        <v>76.245614105262149</v>
      </c>
      <c r="EL149" s="2">
        <f t="shared" si="180"/>
        <v>76.179649664214907</v>
      </c>
      <c r="EM149" s="2">
        <f t="shared" si="136"/>
        <v>75.214905145755182</v>
      </c>
      <c r="EN149" s="2">
        <f t="shared" si="136"/>
        <v>79.287460427498559</v>
      </c>
      <c r="EO149" s="2">
        <f t="shared" si="136"/>
        <v>81.151808976294049</v>
      </c>
      <c r="EQ149" s="2">
        <f t="shared" si="178"/>
        <v>74.083546770795337</v>
      </c>
      <c r="ER149" s="2">
        <f t="shared" si="178"/>
        <v>74.331943413463065</v>
      </c>
      <c r="ES149" s="2">
        <f t="shared" si="178"/>
        <v>74.809681526553916</v>
      </c>
      <c r="ET149" s="2">
        <f t="shared" si="178"/>
        <v>73.772469764931557</v>
      </c>
      <c r="EU149" s="2">
        <f t="shared" si="178"/>
        <v>73.812300254487923</v>
      </c>
      <c r="EV149" s="2">
        <f t="shared" si="178"/>
        <v>74.778817746180721</v>
      </c>
      <c r="EW149" s="2">
        <f t="shared" si="178"/>
        <v>75.074979359842544</v>
      </c>
      <c r="EX149" s="2">
        <f t="shared" si="178"/>
        <v>73.882528593989477</v>
      </c>
      <c r="EY149" s="2">
        <f t="shared" si="178"/>
        <v>74.200678964085029</v>
      </c>
      <c r="EZ149" s="2">
        <f t="shared" si="178"/>
        <v>74.004905172654261</v>
      </c>
      <c r="FA149" s="2">
        <f t="shared" si="178"/>
        <v>76.568299297674784</v>
      </c>
      <c r="FB149" s="2">
        <f t="shared" si="178"/>
        <v>76.608707170620235</v>
      </c>
      <c r="FC149" s="2">
        <f t="shared" si="178"/>
        <v>75.323958855397933</v>
      </c>
      <c r="FD149" s="2">
        <f t="shared" si="178"/>
        <v>79.255021383637512</v>
      </c>
      <c r="FE149" s="2">
        <f t="shared" si="178"/>
        <v>79.731448091033499</v>
      </c>
      <c r="FG149" s="2">
        <f t="shared" si="179"/>
        <v>0.99921639879108892</v>
      </c>
      <c r="FH149" s="2">
        <f t="shared" si="179"/>
        <v>0.9993542369721321</v>
      </c>
      <c r="FI149" s="2">
        <f t="shared" si="179"/>
        <v>0.99934042561347824</v>
      </c>
      <c r="FJ149" s="2">
        <f t="shared" si="179"/>
        <v>0.99941678320744654</v>
      </c>
      <c r="FK149" s="2">
        <f t="shared" si="179"/>
        <v>0.99938858356663141</v>
      </c>
      <c r="FL149" s="2">
        <f t="shared" si="179"/>
        <v>0.99936080207169642</v>
      </c>
      <c r="FM149" s="2">
        <f t="shared" si="179"/>
        <v>0.99933022487598189</v>
      </c>
      <c r="FN149" s="2">
        <f t="shared" si="179"/>
        <v>0.99929232649369149</v>
      </c>
      <c r="FO149" s="2">
        <f t="shared" si="179"/>
        <v>0.99925760913906114</v>
      </c>
      <c r="FP149" s="2">
        <f t="shared" si="179"/>
        <v>0.99928415057913711</v>
      </c>
      <c r="FQ149" s="2">
        <f t="shared" si="179"/>
        <v>0.99925530272755414</v>
      </c>
      <c r="FR149" s="2">
        <f t="shared" si="179"/>
        <v>0.99927342315244083</v>
      </c>
      <c r="FS149" s="2">
        <f t="shared" si="179"/>
        <v>0.99933109558522171</v>
      </c>
      <c r="FT149" s="2">
        <f t="shared" si="179"/>
        <v>0.99903913515989595</v>
      </c>
      <c r="FU149" s="2">
        <f t="shared" si="179"/>
        <v>0.99881284040143803</v>
      </c>
      <c r="FW149" s="2">
        <f t="shared" si="170"/>
        <v>3.431661722682653E-2</v>
      </c>
      <c r="FX149" s="2">
        <f t="shared" si="170"/>
        <v>4.9953978607325429E-2</v>
      </c>
      <c r="FY149" s="2">
        <f t="shared" si="170"/>
        <v>4.828851232750097E-2</v>
      </c>
      <c r="FZ149" s="2">
        <f t="shared" si="170"/>
        <v>4.614948951158019E-2</v>
      </c>
      <c r="GA149" s="2">
        <f t="shared" si="170"/>
        <v>4.3368678078591821E-2</v>
      </c>
      <c r="GB149" s="2">
        <f t="shared" si="170"/>
        <v>5.1098602033624818E-2</v>
      </c>
      <c r="GC149" s="2">
        <f t="shared" si="170"/>
        <v>5.6882305883733095E-2</v>
      </c>
      <c r="GD149" s="2">
        <f t="shared" si="170"/>
        <v>6.7388088833487597E-2</v>
      </c>
      <c r="GE149" s="2">
        <f t="shared" si="170"/>
        <v>5.3487434776288645E-2</v>
      </c>
      <c r="GF149" s="2">
        <f t="shared" si="170"/>
        <v>4.5633448620933617E-2</v>
      </c>
      <c r="GG149" s="2">
        <f t="shared" si="170"/>
        <v>3.9265277648430297E-2</v>
      </c>
      <c r="GH149" s="2">
        <f t="shared" si="170"/>
        <v>3.3870038750322802E-2</v>
      </c>
      <c r="GI149" s="2">
        <f t="shared" si="170"/>
        <v>3.1617679340602133E-2</v>
      </c>
      <c r="GJ149" s="2">
        <f t="shared" si="170"/>
        <v>2.6621852607841914E-2</v>
      </c>
      <c r="GK149" s="2">
        <f t="shared" si="170"/>
        <v>2.5904331476986443E-2</v>
      </c>
      <c r="GM149" s="86">
        <f t="shared" si="171"/>
        <v>1.6112337135725698E-50</v>
      </c>
      <c r="GN149" s="86">
        <f t="shared" si="171"/>
        <v>6.1995249823280787E-109</v>
      </c>
      <c r="GO149" s="86">
        <f t="shared" si="171"/>
        <v>1.0027828535747935E-112</v>
      </c>
      <c r="GP149" s="86">
        <f t="shared" si="171"/>
        <v>7.5372913371496513E-119</v>
      </c>
      <c r="GQ149" s="86">
        <f t="shared" si="171"/>
        <v>8.8645960137859505E-98</v>
      </c>
      <c r="GR149" s="86">
        <f t="shared" si="171"/>
        <v>7.6522114369498763E-95</v>
      </c>
      <c r="GS149" s="86">
        <f t="shared" si="171"/>
        <v>3.6218717410916905E-93</v>
      </c>
      <c r="GT149" s="86">
        <f t="shared" si="171"/>
        <v>4.7170958158705134E-100</v>
      </c>
      <c r="GU149" s="86">
        <f t="shared" si="171"/>
        <v>4.0164083631718647E-100</v>
      </c>
      <c r="GV149" s="86">
        <f t="shared" si="171"/>
        <v>8.5031927242142998E-91</v>
      </c>
      <c r="GW149" s="86">
        <f t="shared" si="171"/>
        <v>1.455826766105955E-108</v>
      </c>
      <c r="GX149" s="86">
        <f t="shared" si="171"/>
        <v>7.4169204881917164E-135</v>
      </c>
      <c r="GY149" s="86">
        <f t="shared" si="171"/>
        <v>2.6312268975151869E-127</v>
      </c>
      <c r="GZ149" s="86">
        <f t="shared" si="171"/>
        <v>8.3610532936830681E-40</v>
      </c>
      <c r="HA149" s="86">
        <f t="shared" si="171"/>
        <v>4.2546522698033086E-27</v>
      </c>
      <c r="HC149" s="86">
        <f t="shared" si="154"/>
        <v>2.2497298301641115E-19</v>
      </c>
      <c r="HD149" s="86">
        <f t="shared" si="154"/>
        <v>3.9067085196460234E-44</v>
      </c>
      <c r="HE149" s="86">
        <f t="shared" si="154"/>
        <v>5.1353600212298007E-49</v>
      </c>
      <c r="HF149" s="86">
        <f t="shared" si="154"/>
        <v>4.9422288514582166E-44</v>
      </c>
      <c r="HG149" s="86">
        <f t="shared" si="154"/>
        <v>8.847222588400637E-42</v>
      </c>
      <c r="HH149" s="86">
        <f t="shared" si="154"/>
        <v>1.3530665225906303E-46</v>
      </c>
      <c r="HI149" s="86">
        <f t="shared" si="154"/>
        <v>4.3408289322770365E-45</v>
      </c>
      <c r="HJ149" s="86">
        <f t="shared" si="154"/>
        <v>1.7371809513734133E-48</v>
      </c>
      <c r="HK149" s="86">
        <f t="shared" si="154"/>
        <v>8.0021244896064304E-44</v>
      </c>
      <c r="HL149" s="86">
        <f t="shared" si="162"/>
        <v>2.0753141390368136E-45</v>
      </c>
      <c r="HM149" s="86">
        <f t="shared" si="162"/>
        <v>1.2332226119128059E-54</v>
      </c>
      <c r="HN149" s="86">
        <f t="shared" si="162"/>
        <v>6.3048613011342725E-53</v>
      </c>
      <c r="HO149" s="86">
        <f t="shared" si="162"/>
        <v>1.8937243965720486E-49</v>
      </c>
      <c r="HP149" s="86">
        <f t="shared" si="162"/>
        <v>5.3051989819434749E-11</v>
      </c>
      <c r="HQ149" s="86">
        <f t="shared" si="162"/>
        <v>3.1754792027348893E-13</v>
      </c>
      <c r="HS149" s="86">
        <f t="shared" si="172"/>
        <v>0.23156350653535537</v>
      </c>
      <c r="HT149" s="86">
        <f t="shared" si="172"/>
        <v>0.41828237480286051</v>
      </c>
      <c r="HU149" s="86">
        <f t="shared" si="172"/>
        <v>0.40664400470408785</v>
      </c>
      <c r="HV149" s="86">
        <f t="shared" si="172"/>
        <v>0.45562808702602253</v>
      </c>
      <c r="HW149" s="86">
        <f t="shared" si="172"/>
        <v>0.41543348922527379</v>
      </c>
      <c r="HX149" s="86">
        <f t="shared" si="172"/>
        <v>0.47627750613757264</v>
      </c>
      <c r="HY149" s="86">
        <f t="shared" si="172"/>
        <v>0.47292378192275403</v>
      </c>
      <c r="HZ149" s="86">
        <f t="shared" si="172"/>
        <v>0.52391458495658616</v>
      </c>
      <c r="IA149" s="86">
        <f t="shared" si="172"/>
        <v>0.47247111835222344</v>
      </c>
      <c r="IB149" s="86">
        <f t="shared" si="172"/>
        <v>0.4169667780708291</v>
      </c>
      <c r="IC149" s="86">
        <f t="shared" si="172"/>
        <v>0.32028791241866561</v>
      </c>
      <c r="ID149" s="86">
        <f t="shared" si="172"/>
        <v>0.20761278180013121</v>
      </c>
      <c r="IE149" s="86">
        <f t="shared" si="172"/>
        <v>0.22603871354549779</v>
      </c>
      <c r="IF149" s="86">
        <f t="shared" si="172"/>
        <v>0.18738153041001862</v>
      </c>
      <c r="IG149" s="86">
        <f t="shared" si="172"/>
        <v>0.1957160320445914</v>
      </c>
      <c r="II149" s="86">
        <f t="shared" si="173"/>
        <v>2.0962321142350621E-22</v>
      </c>
      <c r="IJ149" s="86">
        <f t="shared" si="173"/>
        <v>6.782626259996839E-16</v>
      </c>
      <c r="IK149" s="86">
        <f t="shared" si="173"/>
        <v>7.6294480353516611E-17</v>
      </c>
      <c r="IL149" s="86">
        <f t="shared" si="173"/>
        <v>2.5595866109842138E-16</v>
      </c>
      <c r="IM149" s="86">
        <f t="shared" si="173"/>
        <v>1.7212768050641601E-16</v>
      </c>
      <c r="IN149" s="86">
        <f t="shared" si="173"/>
        <v>4.9932904009697855E-14</v>
      </c>
      <c r="IO149" s="86">
        <f t="shared" si="173"/>
        <v>6.0635718648761463E-14</v>
      </c>
      <c r="IP149" s="86">
        <f t="shared" si="173"/>
        <v>1.0373108070473828E-13</v>
      </c>
      <c r="IQ149" s="86">
        <f t="shared" si="173"/>
        <v>1.5442902051043557E-15</v>
      </c>
      <c r="IR149" s="86">
        <f t="shared" si="173"/>
        <v>1.0552925877829141E-16</v>
      </c>
      <c r="IS149" s="86">
        <f t="shared" si="173"/>
        <v>6.2373215749275598E-18</v>
      </c>
      <c r="IT149" s="86">
        <f t="shared" si="173"/>
        <v>2.6099325435274481E-21</v>
      </c>
      <c r="IU149" s="86">
        <f t="shared" si="173"/>
        <v>1.4465576617620607E-19</v>
      </c>
      <c r="IV149" s="86">
        <f t="shared" si="173"/>
        <v>5.9890416626889357E-14</v>
      </c>
      <c r="IW149" s="86">
        <f t="shared" si="173"/>
        <v>1.1186321443019852E-13</v>
      </c>
      <c r="IY149" s="86">
        <f t="shared" si="174"/>
        <v>0.23156350653535537</v>
      </c>
      <c r="IZ149" s="86">
        <f t="shared" si="174"/>
        <v>0.41828237480286118</v>
      </c>
      <c r="JA149" s="86">
        <f t="shared" si="174"/>
        <v>0.4066440047040879</v>
      </c>
      <c r="JB149" s="86">
        <f t="shared" si="174"/>
        <v>0.45562808702602281</v>
      </c>
      <c r="JC149" s="86">
        <f t="shared" si="174"/>
        <v>0.41543348922527396</v>
      </c>
      <c r="JD149" s="86">
        <f t="shared" si="174"/>
        <v>0.4762775061376226</v>
      </c>
      <c r="JE149" s="86">
        <f t="shared" si="174"/>
        <v>0.47292378192281465</v>
      </c>
      <c r="JF149" s="86">
        <f t="shared" si="174"/>
        <v>0.52391458495668985</v>
      </c>
      <c r="JG149" s="86">
        <f t="shared" si="174"/>
        <v>0.47247111835222499</v>
      </c>
      <c r="JH149" s="86">
        <f t="shared" si="174"/>
        <v>0.41696677807082921</v>
      </c>
      <c r="JI149" s="86">
        <f t="shared" si="174"/>
        <v>0.32028791241866561</v>
      </c>
      <c r="JJ149" s="86">
        <f t="shared" si="174"/>
        <v>0.20761278180013121</v>
      </c>
      <c r="JK149" s="86">
        <f t="shared" si="174"/>
        <v>0.22603871354549779</v>
      </c>
      <c r="JL149" s="86">
        <f t="shared" si="174"/>
        <v>0.1873815304631305</v>
      </c>
      <c r="JM149" s="86">
        <f t="shared" si="174"/>
        <v>0.1957160320450208</v>
      </c>
    </row>
    <row r="150" spans="2:273" x14ac:dyDescent="0.25">
      <c r="B150" s="2">
        <v>123</v>
      </c>
      <c r="C150" s="37">
        <v>73.756</v>
      </c>
      <c r="D150" s="37">
        <v>76.415000000000006</v>
      </c>
      <c r="E150" s="37">
        <v>78.366</v>
      </c>
      <c r="F150" s="37">
        <v>79.61</v>
      </c>
      <c r="G150" s="37">
        <v>80.878</v>
      </c>
      <c r="H150" s="37">
        <v>80.805000000000007</v>
      </c>
      <c r="I150" s="37">
        <v>84.61</v>
      </c>
      <c r="J150" s="37">
        <v>82.828999999999994</v>
      </c>
      <c r="K150" s="37">
        <v>85.488</v>
      </c>
      <c r="L150" s="37">
        <v>85.122</v>
      </c>
      <c r="M150" s="37">
        <v>87.438999999999993</v>
      </c>
      <c r="N150" s="37">
        <v>88.049000000000007</v>
      </c>
      <c r="O150" s="37">
        <v>85.683000000000007</v>
      </c>
      <c r="P150" s="37">
        <v>103.512</v>
      </c>
      <c r="Q150" s="37">
        <v>127.227</v>
      </c>
      <c r="S150" s="4">
        <f t="shared" si="175"/>
        <v>74.588600405598712</v>
      </c>
      <c r="T150" s="4">
        <f t="shared" si="175"/>
        <v>77.307012902215732</v>
      </c>
      <c r="U150" s="4">
        <f t="shared" si="175"/>
        <v>78.382892838107836</v>
      </c>
      <c r="V150" s="4">
        <f t="shared" si="175"/>
        <v>79.589653978285924</v>
      </c>
      <c r="W150" s="4">
        <f t="shared" si="175"/>
        <v>80.608735568994121</v>
      </c>
      <c r="X150" s="4">
        <f t="shared" si="175"/>
        <v>82.52738443602226</v>
      </c>
      <c r="Y150" s="4">
        <f t="shared" si="175"/>
        <v>84.813517772631116</v>
      </c>
      <c r="Z150" s="4">
        <f t="shared" si="175"/>
        <v>82.202623254193412</v>
      </c>
      <c r="AA150" s="4">
        <f t="shared" si="175"/>
        <v>85.131392212205952</v>
      </c>
      <c r="AB150" s="4">
        <f t="shared" si="175"/>
        <v>85.977419648126158</v>
      </c>
      <c r="AC150" s="4">
        <f t="shared" si="175"/>
        <v>87.805185813942003</v>
      </c>
      <c r="AD150" s="4">
        <f t="shared" si="175"/>
        <v>86.942950839127491</v>
      </c>
      <c r="AE150" s="4">
        <f t="shared" si="175"/>
        <v>86.60794115068596</v>
      </c>
      <c r="AF150" s="4">
        <f t="shared" si="175"/>
        <v>100.76397047140935</v>
      </c>
      <c r="AG150" s="4">
        <f t="shared" si="175"/>
        <v>124.21981252868348</v>
      </c>
      <c r="AI150" s="4">
        <f t="shared" si="176"/>
        <v>-0.83260040559871129</v>
      </c>
      <c r="AJ150" s="4">
        <f t="shared" si="176"/>
        <v>-0.89201290221572549</v>
      </c>
      <c r="AK150" s="4">
        <f t="shared" si="176"/>
        <v>-1.6892838107835928E-2</v>
      </c>
      <c r="AL150" s="4">
        <f t="shared" si="176"/>
        <v>2.0346021714075846E-2</v>
      </c>
      <c r="AM150" s="4">
        <f t="shared" si="176"/>
        <v>0.2692644310058796</v>
      </c>
      <c r="AN150" s="4">
        <f t="shared" si="176"/>
        <v>-1.7223844360222529</v>
      </c>
      <c r="AO150" s="4">
        <f t="shared" si="176"/>
        <v>-0.20351777263111615</v>
      </c>
      <c r="AP150" s="4">
        <f t="shared" si="176"/>
        <v>0.62637674580658143</v>
      </c>
      <c r="AQ150" s="4">
        <f t="shared" si="176"/>
        <v>0.35660778779404723</v>
      </c>
      <c r="AR150" s="4">
        <f t="shared" si="176"/>
        <v>-0.85541964812615845</v>
      </c>
      <c r="AS150" s="4">
        <f t="shared" si="176"/>
        <v>-0.36618581394201044</v>
      </c>
      <c r="AT150" s="4">
        <f t="shared" si="176"/>
        <v>1.1060491608725158</v>
      </c>
      <c r="AU150" s="4">
        <f t="shared" si="176"/>
        <v>-0.92494115068595306</v>
      </c>
      <c r="AV150" s="4">
        <f t="shared" si="176"/>
        <v>2.7480295285906493</v>
      </c>
      <c r="AW150" s="4">
        <f t="shared" si="176"/>
        <v>3.0071874713165272</v>
      </c>
      <c r="AY150" s="2">
        <f t="shared" si="168"/>
        <v>74.184429076140589</v>
      </c>
      <c r="AZ150" s="2">
        <f t="shared" si="168"/>
        <v>74.156043110729598</v>
      </c>
      <c r="BA150" s="2">
        <f t="shared" si="168"/>
        <v>74.617737666793204</v>
      </c>
      <c r="BB150" s="2">
        <f t="shared" si="168"/>
        <v>73.428501073424329</v>
      </c>
      <c r="BC150" s="2">
        <f t="shared" si="168"/>
        <v>73.359215638127168</v>
      </c>
      <c r="BD150" s="2">
        <f t="shared" si="168"/>
        <v>74.883338492899838</v>
      </c>
      <c r="BE150" s="2">
        <f t="shared" si="168"/>
        <v>74.879953751122656</v>
      </c>
      <c r="BF150" s="2">
        <f t="shared" si="168"/>
        <v>73.723200842433926</v>
      </c>
      <c r="BG150" s="2">
        <f t="shared" si="168"/>
        <v>73.918267454575059</v>
      </c>
      <c r="BH150" s="2">
        <f t="shared" si="168"/>
        <v>73.758273943186111</v>
      </c>
      <c r="BI150" s="2">
        <f t="shared" si="168"/>
        <v>76.133745894820436</v>
      </c>
      <c r="BJ150" s="2">
        <f t="shared" si="168"/>
        <v>76.025506133964541</v>
      </c>
      <c r="BK150" s="2">
        <f t="shared" si="168"/>
        <v>75.104021654660869</v>
      </c>
      <c r="BL150" s="2">
        <f t="shared" si="168"/>
        <v>79.19669853562678</v>
      </c>
      <c r="BM150" s="2">
        <f t="shared" si="168"/>
        <v>81.089468709604716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100.77127625088087</v>
      </c>
      <c r="DL150" s="2">
        <f t="shared" si="177"/>
        <v>109.57425913621259</v>
      </c>
      <c r="DM150" s="2">
        <f t="shared" si="177"/>
        <v>111.4085282392027</v>
      </c>
      <c r="DN150" s="2">
        <f t="shared" si="177"/>
        <v>109.23667317073173</v>
      </c>
      <c r="DO150" s="2">
        <f t="shared" si="177"/>
        <v>103.46232020905923</v>
      </c>
      <c r="DP150" s="2">
        <f t="shared" si="177"/>
        <v>103.64247065337764</v>
      </c>
      <c r="DQ150" s="2">
        <f t="shared" si="177"/>
        <v>101.62644075304539</v>
      </c>
      <c r="DR150" s="2">
        <f t="shared" si="177"/>
        <v>92.562719118091181</v>
      </c>
      <c r="DS150" s="2">
        <f t="shared" si="177"/>
        <v>104.47400408738548</v>
      </c>
      <c r="DT150" s="2">
        <f t="shared" si="177"/>
        <v>101.7258704318937</v>
      </c>
      <c r="DU150" s="2">
        <f t="shared" si="177"/>
        <v>111.48321818181816</v>
      </c>
      <c r="DV150" s="2">
        <f t="shared" si="177"/>
        <v>103.43800724856538</v>
      </c>
      <c r="DW150" s="2">
        <f t="shared" si="177"/>
        <v>107.73236987818386</v>
      </c>
      <c r="DX150" s="2">
        <f t="shared" si="177"/>
        <v>101.83359024390245</v>
      </c>
      <c r="DY150" s="2">
        <f t="shared" si="177"/>
        <v>97.687871334310827</v>
      </c>
      <c r="EA150" s="2">
        <f t="shared" si="153"/>
        <v>74.172302431204884</v>
      </c>
      <c r="EB150" s="2">
        <f t="shared" si="153"/>
        <v>74.128764407012397</v>
      </c>
      <c r="EC150" s="2">
        <f t="shared" si="153"/>
        <v>74.589967633124473</v>
      </c>
      <c r="ED150" s="2">
        <f t="shared" si="153"/>
        <v>73.395232026970078</v>
      </c>
      <c r="EE150" s="2">
        <f t="shared" si="153"/>
        <v>73.324702855178657</v>
      </c>
      <c r="EF150" s="2">
        <f t="shared" si="153"/>
        <v>74.877380509773872</v>
      </c>
      <c r="EG150" s="2">
        <f t="shared" si="153"/>
        <v>74.856485532591407</v>
      </c>
      <c r="EH150" s="2">
        <f t="shared" si="153"/>
        <v>73.706127669172957</v>
      </c>
      <c r="EI150" s="2">
        <f t="shared" si="153"/>
        <v>73.8862949260768</v>
      </c>
      <c r="EJ150" s="2">
        <f t="shared" si="153"/>
        <v>73.732573319734428</v>
      </c>
      <c r="EK150" s="2">
        <f t="shared" si="153"/>
        <v>76.094809641667808</v>
      </c>
      <c r="EL150" s="2">
        <f t="shared" si="180"/>
        <v>75.990199120562849</v>
      </c>
      <c r="EM150" s="2">
        <f t="shared" si="136"/>
        <v>75.080041510328641</v>
      </c>
      <c r="EN150" s="2">
        <f t="shared" si="136"/>
        <v>79.177830155979208</v>
      </c>
      <c r="EO150" s="2">
        <f t="shared" si="136"/>
        <v>81.114470922489559</v>
      </c>
      <c r="EQ150" s="2">
        <f t="shared" si="178"/>
        <v>73.988753122582708</v>
      </c>
      <c r="ER150" s="2">
        <f t="shared" si="178"/>
        <v>74.246211835689778</v>
      </c>
      <c r="ES150" s="2">
        <f t="shared" si="178"/>
        <v>74.696623405898777</v>
      </c>
      <c r="ET150" s="2">
        <f t="shared" si="178"/>
        <v>73.677182781582545</v>
      </c>
      <c r="EU150" s="2">
        <f t="shared" si="178"/>
        <v>73.698617144036234</v>
      </c>
      <c r="EV150" s="2">
        <f t="shared" si="178"/>
        <v>74.683460880324716</v>
      </c>
      <c r="EW150" s="2">
        <f t="shared" si="178"/>
        <v>74.971189074749319</v>
      </c>
      <c r="EX150" s="2">
        <f t="shared" si="178"/>
        <v>73.772904777464007</v>
      </c>
      <c r="EY150" s="2">
        <f t="shared" si="178"/>
        <v>74.079299807259019</v>
      </c>
      <c r="EZ150" s="2">
        <f t="shared" si="178"/>
        <v>73.881593463749368</v>
      </c>
      <c r="FA150" s="2">
        <f t="shared" si="178"/>
        <v>76.442198345918172</v>
      </c>
      <c r="FB150" s="2">
        <f t="shared" si="178"/>
        <v>76.452628938214644</v>
      </c>
      <c r="FC150" s="2">
        <f t="shared" si="178"/>
        <v>75.19749430790236</v>
      </c>
      <c r="FD150" s="2">
        <f t="shared" si="178"/>
        <v>79.143931529821742</v>
      </c>
      <c r="FE150" s="2">
        <f t="shared" si="178"/>
        <v>79.598621401972039</v>
      </c>
      <c r="FG150" s="2">
        <f t="shared" si="179"/>
        <v>0.99928529792616716</v>
      </c>
      <c r="FH150" s="2">
        <f t="shared" si="179"/>
        <v>0.99941102365320666</v>
      </c>
      <c r="FI150" s="2">
        <f t="shared" si="179"/>
        <v>0.99939842609755059</v>
      </c>
      <c r="FJ150" s="2">
        <f t="shared" si="179"/>
        <v>0.99946807266671167</v>
      </c>
      <c r="FK150" s="2">
        <f t="shared" si="179"/>
        <v>0.99944235158502759</v>
      </c>
      <c r="FL150" s="2">
        <f t="shared" si="179"/>
        <v>0.99941701177218423</v>
      </c>
      <c r="FM150" s="2">
        <f t="shared" si="179"/>
        <v>0.99938912182611106</v>
      </c>
      <c r="FN150" s="2">
        <f t="shared" si="179"/>
        <v>0.99935455390114347</v>
      </c>
      <c r="FO150" s="2">
        <f t="shared" si="179"/>
        <v>0.99932288725719032</v>
      </c>
      <c r="FP150" s="2">
        <f t="shared" si="179"/>
        <v>0.9993470964443969</v>
      </c>
      <c r="FQ150" s="2">
        <f t="shared" si="179"/>
        <v>0.99932078350963449</v>
      </c>
      <c r="FR150" s="2">
        <f t="shared" si="179"/>
        <v>0.99933731167314843</v>
      </c>
      <c r="FS150" s="2">
        <f t="shared" si="179"/>
        <v>0.99938991601591998</v>
      </c>
      <c r="FT150" s="2">
        <f t="shared" si="179"/>
        <v>0.99912360675539691</v>
      </c>
      <c r="FU150" s="2">
        <f t="shared" si="179"/>
        <v>0.99891718447021305</v>
      </c>
      <c r="FW150" s="2">
        <f t="shared" si="170"/>
        <v>3.7503256572936128E-2</v>
      </c>
      <c r="FX150" s="2">
        <f t="shared" si="170"/>
        <v>5.4510735512887418E-2</v>
      </c>
      <c r="FY150" s="2">
        <f t="shared" si="170"/>
        <v>5.2701774467117081E-2</v>
      </c>
      <c r="FZ150" s="2">
        <f t="shared" si="170"/>
        <v>5.0377606773772718E-2</v>
      </c>
      <c r="GA150" s="2">
        <f t="shared" si="170"/>
        <v>4.735467171948169E-2</v>
      </c>
      <c r="GB150" s="2">
        <f t="shared" si="170"/>
        <v>5.5753643045471528E-2</v>
      </c>
      <c r="GC150" s="2">
        <f t="shared" si="170"/>
        <v>6.2029794697098989E-2</v>
      </c>
      <c r="GD150" s="2">
        <f t="shared" si="170"/>
        <v>7.3412281513737021E-2</v>
      </c>
      <c r="GE150" s="2">
        <f t="shared" si="170"/>
        <v>5.83467152892643E-2</v>
      </c>
      <c r="GF150" s="2">
        <f t="shared" si="170"/>
        <v>4.9816756541001199E-2</v>
      </c>
      <c r="GG150" s="2">
        <f t="shared" si="170"/>
        <v>4.2891039121495694E-2</v>
      </c>
      <c r="GH150" s="2">
        <f t="shared" si="170"/>
        <v>3.7016798450665002E-2</v>
      </c>
      <c r="GI150" s="2">
        <f t="shared" si="170"/>
        <v>3.4562665478715213E-2</v>
      </c>
      <c r="GJ150" s="2">
        <f t="shared" si="170"/>
        <v>2.9115499851137677E-2</v>
      </c>
      <c r="GK150" s="2">
        <f t="shared" si="170"/>
        <v>2.8332725412923979E-2</v>
      </c>
      <c r="GM150" s="86">
        <f t="shared" si="171"/>
        <v>3.0355679235434551E-52</v>
      </c>
      <c r="GN150" s="86">
        <f t="shared" si="171"/>
        <v>1.0702122812031958E-112</v>
      </c>
      <c r="GO150" s="86">
        <f t="shared" si="171"/>
        <v>1.3286066816939289E-116</v>
      </c>
      <c r="GP150" s="86">
        <f t="shared" si="171"/>
        <v>6.1358383488514018E-123</v>
      </c>
      <c r="GQ150" s="86">
        <f t="shared" si="171"/>
        <v>3.7347689405292512E-101</v>
      </c>
      <c r="GR150" s="86">
        <f t="shared" si="171"/>
        <v>4.2838417383401897E-98</v>
      </c>
      <c r="GS150" s="86">
        <f t="shared" si="171"/>
        <v>2.3480990873980247E-96</v>
      </c>
      <c r="GT150" s="86">
        <f t="shared" si="171"/>
        <v>1.7258346757357431E-103</v>
      </c>
      <c r="GU150" s="86">
        <f t="shared" si="171"/>
        <v>1.4066940351679243E-103</v>
      </c>
      <c r="GV150" s="86">
        <f t="shared" si="171"/>
        <v>6.3392515228330599E-94</v>
      </c>
      <c r="GW150" s="86">
        <f t="shared" si="171"/>
        <v>2.5353203925998604E-112</v>
      </c>
      <c r="GX150" s="86">
        <f t="shared" si="171"/>
        <v>1.4334271128768887E-139</v>
      </c>
      <c r="GY150" s="86">
        <f t="shared" si="171"/>
        <v>9.9305674587710009E-132</v>
      </c>
      <c r="GZ150" s="86">
        <f t="shared" si="171"/>
        <v>3.6339564094490621E-41</v>
      </c>
      <c r="HA150" s="86">
        <f t="shared" si="171"/>
        <v>5.6224190718475987E-28</v>
      </c>
      <c r="HC150" s="86">
        <f t="shared" si="154"/>
        <v>1.9676354146861884E-20</v>
      </c>
      <c r="HD150" s="86">
        <f t="shared" si="154"/>
        <v>1.2347287516306875E-46</v>
      </c>
      <c r="HE150" s="86">
        <f t="shared" si="154"/>
        <v>9.1266939193012046E-52</v>
      </c>
      <c r="HF150" s="86">
        <f t="shared" si="154"/>
        <v>1.6529364471235573E-46</v>
      </c>
      <c r="HG150" s="86">
        <f t="shared" si="154"/>
        <v>3.9543893689110829E-44</v>
      </c>
      <c r="HH150" s="86">
        <f t="shared" si="154"/>
        <v>3.5785781086892345E-49</v>
      </c>
      <c r="HI150" s="86">
        <f t="shared" si="154"/>
        <v>1.5252891424470652E-47</v>
      </c>
      <c r="HJ150" s="86">
        <f t="shared" si="154"/>
        <v>4.3660541228329733E-51</v>
      </c>
      <c r="HK150" s="86">
        <f t="shared" si="154"/>
        <v>3.4037255188298493E-46</v>
      </c>
      <c r="HL150" s="86">
        <f t="shared" si="162"/>
        <v>6.4605766106637016E-48</v>
      </c>
      <c r="HM150" s="86">
        <f t="shared" si="162"/>
        <v>9.4986424131224654E-58</v>
      </c>
      <c r="HN150" s="86">
        <f t="shared" si="162"/>
        <v>5.1535110543903423E-56</v>
      </c>
      <c r="HO150" s="86">
        <f t="shared" si="162"/>
        <v>2.3103713962275267E-52</v>
      </c>
      <c r="HP150" s="86">
        <f t="shared" si="162"/>
        <v>1.3661600098744278E-11</v>
      </c>
      <c r="HQ150" s="86">
        <f t="shared" si="162"/>
        <v>6.3578396238735958E-14</v>
      </c>
      <c r="HS150" s="86">
        <f t="shared" si="172"/>
        <v>0.28966600467643205</v>
      </c>
      <c r="HT150" s="86">
        <f t="shared" si="172"/>
        <v>0.46936472274926705</v>
      </c>
      <c r="HU150" s="86">
        <f t="shared" si="172"/>
        <v>0.46053637621950794</v>
      </c>
      <c r="HV150" s="86">
        <f t="shared" si="172"/>
        <v>0.49795751419219075</v>
      </c>
      <c r="HW150" s="86">
        <f t="shared" si="172"/>
        <v>0.46566987508991076</v>
      </c>
      <c r="HX150" s="86">
        <f t="shared" si="172"/>
        <v>0.51071584387250257</v>
      </c>
      <c r="HY150" s="86">
        <f t="shared" si="172"/>
        <v>0.50952888804231156</v>
      </c>
      <c r="HZ150" s="86">
        <f t="shared" si="172"/>
        <v>0.52954834857082922</v>
      </c>
      <c r="IA150" s="86">
        <f t="shared" si="172"/>
        <v>0.51031635121702312</v>
      </c>
      <c r="IB150" s="86">
        <f t="shared" si="172"/>
        <v>0.46807087319942114</v>
      </c>
      <c r="IC150" s="86">
        <f t="shared" si="172"/>
        <v>0.37823933055222969</v>
      </c>
      <c r="ID150" s="86">
        <f t="shared" si="172"/>
        <v>0.26110107939077348</v>
      </c>
      <c r="IE150" s="86">
        <f t="shared" si="172"/>
        <v>0.27791746404220508</v>
      </c>
      <c r="IF150" s="86">
        <f t="shared" si="172"/>
        <v>0.22957783601775544</v>
      </c>
      <c r="IG150" s="86">
        <f t="shared" si="172"/>
        <v>0.23817250243779522</v>
      </c>
      <c r="II150" s="86">
        <f t="shared" si="173"/>
        <v>2.8447287568169125E-21</v>
      </c>
      <c r="IJ150" s="86">
        <f t="shared" si="173"/>
        <v>5.2022894506127608E-15</v>
      </c>
      <c r="IK150" s="86">
        <f t="shared" si="173"/>
        <v>6.5137793783507737E-16</v>
      </c>
      <c r="IL150" s="86">
        <f t="shared" si="173"/>
        <v>1.9680300395466611E-15</v>
      </c>
      <c r="IM150" s="86">
        <f t="shared" si="173"/>
        <v>1.2981689526343428E-15</v>
      </c>
      <c r="IN150" s="86">
        <f t="shared" si="173"/>
        <v>2.9928491056402898E-13</v>
      </c>
      <c r="IO150" s="86">
        <f t="shared" si="173"/>
        <v>3.8543196923902306E-13</v>
      </c>
      <c r="IP150" s="86">
        <f t="shared" si="173"/>
        <v>7.2042745652044892E-13</v>
      </c>
      <c r="IQ150" s="86">
        <f t="shared" si="173"/>
        <v>1.1834077205602069E-14</v>
      </c>
      <c r="IR150" s="86">
        <f t="shared" si="173"/>
        <v>8.482250768801047E-16</v>
      </c>
      <c r="IS150" s="86">
        <f t="shared" si="173"/>
        <v>5.3113899809545764E-17</v>
      </c>
      <c r="IT150" s="86">
        <f t="shared" si="173"/>
        <v>3.0614963725727854E-20</v>
      </c>
      <c r="IU150" s="86">
        <f t="shared" si="173"/>
        <v>1.3064946712550595E-18</v>
      </c>
      <c r="IV150" s="86">
        <f t="shared" si="173"/>
        <v>2.5512561471333861E-13</v>
      </c>
      <c r="IW150" s="86">
        <f t="shared" si="173"/>
        <v>4.5697472699188577E-13</v>
      </c>
      <c r="IY150" s="86">
        <f t="shared" si="174"/>
        <v>0.28966600467643205</v>
      </c>
      <c r="IZ150" s="86">
        <f t="shared" si="174"/>
        <v>0.46936472274927227</v>
      </c>
      <c r="JA150" s="86">
        <f t="shared" si="174"/>
        <v>0.4605363762195086</v>
      </c>
      <c r="JB150" s="86">
        <f t="shared" si="174"/>
        <v>0.4979575141921927</v>
      </c>
      <c r="JC150" s="86">
        <f t="shared" si="174"/>
        <v>0.46566987508991203</v>
      </c>
      <c r="JD150" s="86">
        <f t="shared" si="174"/>
        <v>0.51071584387280189</v>
      </c>
      <c r="JE150" s="86">
        <f t="shared" si="174"/>
        <v>0.50952888804269703</v>
      </c>
      <c r="JF150" s="86">
        <f t="shared" si="174"/>
        <v>0.52954834857154964</v>
      </c>
      <c r="JG150" s="86">
        <f t="shared" si="174"/>
        <v>0.510316351217035</v>
      </c>
      <c r="JH150" s="86">
        <f t="shared" si="174"/>
        <v>0.46807087319942198</v>
      </c>
      <c r="JI150" s="86">
        <f t="shared" si="174"/>
        <v>0.37823933055222975</v>
      </c>
      <c r="JJ150" s="86">
        <f t="shared" si="174"/>
        <v>0.26110107939077348</v>
      </c>
      <c r="JK150" s="86">
        <f t="shared" si="174"/>
        <v>0.27791746404220508</v>
      </c>
      <c r="JL150" s="86">
        <f t="shared" si="174"/>
        <v>0.22957783603167217</v>
      </c>
      <c r="JM150" s="86">
        <f t="shared" si="174"/>
        <v>0.23817250243831578</v>
      </c>
    </row>
    <row r="151" spans="2:273" x14ac:dyDescent="0.25">
      <c r="B151" s="2">
        <v>124</v>
      </c>
      <c r="C151" s="37">
        <v>72.488</v>
      </c>
      <c r="D151" s="37">
        <v>77.146000000000001</v>
      </c>
      <c r="E151" s="37">
        <v>77.462999999999994</v>
      </c>
      <c r="F151" s="37">
        <v>79.659000000000006</v>
      </c>
      <c r="G151" s="37">
        <v>79.950999999999993</v>
      </c>
      <c r="H151" s="37">
        <v>84.584999999999994</v>
      </c>
      <c r="I151" s="37">
        <v>83.683000000000007</v>
      </c>
      <c r="J151" s="37">
        <v>80.316999999999993</v>
      </c>
      <c r="K151" s="37">
        <v>84.756</v>
      </c>
      <c r="L151" s="37">
        <v>85.488</v>
      </c>
      <c r="M151" s="37">
        <v>88.097999999999999</v>
      </c>
      <c r="N151" s="37">
        <v>88.316999999999993</v>
      </c>
      <c r="O151" s="37">
        <v>88.659000000000006</v>
      </c>
      <c r="P151" s="37">
        <v>106.39</v>
      </c>
      <c r="Q151" s="37">
        <v>131.29499999999999</v>
      </c>
      <c r="S151" s="4">
        <f t="shared" si="175"/>
        <v>74.558548854847658</v>
      </c>
      <c r="T151" s="4">
        <f t="shared" si="175"/>
        <v>77.175128367287968</v>
      </c>
      <c r="U151" s="4">
        <f t="shared" si="175"/>
        <v>78.24507721635733</v>
      </c>
      <c r="V151" s="4">
        <f t="shared" si="175"/>
        <v>79.220400304341055</v>
      </c>
      <c r="W151" s="4">
        <f t="shared" si="175"/>
        <v>80.41516743068334</v>
      </c>
      <c r="X151" s="4">
        <f t="shared" si="175"/>
        <v>82.019937822855525</v>
      </c>
      <c r="Y151" s="4">
        <f t="shared" si="175"/>
        <v>84.146717967599983</v>
      </c>
      <c r="Z151" s="4">
        <f t="shared" si="175"/>
        <v>80.923198064334855</v>
      </c>
      <c r="AA151" s="4">
        <f t="shared" si="175"/>
        <v>84.323133906375361</v>
      </c>
      <c r="AB151" s="4">
        <f t="shared" si="175"/>
        <v>85.715357288637279</v>
      </c>
      <c r="AC151" s="4">
        <f t="shared" si="175"/>
        <v>88.323160666150926</v>
      </c>
      <c r="AD151" s="4">
        <f t="shared" si="175"/>
        <v>88.23255524093959</v>
      </c>
      <c r="AE151" s="4">
        <f t="shared" si="175"/>
        <v>87.82029033267537</v>
      </c>
      <c r="AF151" s="4">
        <f t="shared" si="175"/>
        <v>103.47462346628434</v>
      </c>
      <c r="AG151" s="4">
        <f t="shared" si="175"/>
        <v>129.55540954498164</v>
      </c>
      <c r="AI151" s="4">
        <f t="shared" si="176"/>
        <v>-2.070548854847658</v>
      </c>
      <c r="AJ151" s="4">
        <f t="shared" si="176"/>
        <v>-2.9128367287967194E-2</v>
      </c>
      <c r="AK151" s="4">
        <f t="shared" si="176"/>
        <v>-0.78207721635733662</v>
      </c>
      <c r="AL151" s="4">
        <f t="shared" si="176"/>
        <v>0.43859969565895085</v>
      </c>
      <c r="AM151" s="4">
        <f t="shared" si="176"/>
        <v>-0.46416743068334654</v>
      </c>
      <c r="AN151" s="4">
        <f t="shared" si="176"/>
        <v>2.565062177144469</v>
      </c>
      <c r="AO151" s="4">
        <f t="shared" si="176"/>
        <v>-0.46371796759997608</v>
      </c>
      <c r="AP151" s="4">
        <f t="shared" si="176"/>
        <v>-0.6061980643348619</v>
      </c>
      <c r="AQ151" s="4">
        <f t="shared" si="176"/>
        <v>0.43286609362463935</v>
      </c>
      <c r="AR151" s="4">
        <f t="shared" si="176"/>
        <v>-0.227357288637279</v>
      </c>
      <c r="AS151" s="4">
        <f t="shared" si="176"/>
        <v>-0.22516066615092711</v>
      </c>
      <c r="AT151" s="4">
        <f t="shared" si="176"/>
        <v>8.4444759060403385E-2</v>
      </c>
      <c r="AU151" s="4">
        <f t="shared" si="176"/>
        <v>0.83870966732463614</v>
      </c>
      <c r="AV151" s="4">
        <f t="shared" si="176"/>
        <v>2.9153765337156585</v>
      </c>
      <c r="AW151" s="4">
        <f t="shared" si="176"/>
        <v>1.7395904550183445</v>
      </c>
      <c r="AY151" s="2">
        <f t="shared" si="168"/>
        <v>74.105703578152884</v>
      </c>
      <c r="AZ151" s="2">
        <f t="shared" si="168"/>
        <v>74.061627892268689</v>
      </c>
      <c r="BA151" s="2">
        <f t="shared" si="168"/>
        <v>74.496478954417412</v>
      </c>
      <c r="BB151" s="2">
        <f t="shared" si="168"/>
        <v>73.314189942916769</v>
      </c>
      <c r="BC151" s="2">
        <f t="shared" si="168"/>
        <v>73.221066487228867</v>
      </c>
      <c r="BD151" s="2">
        <f t="shared" si="168"/>
        <v>74.796827746516215</v>
      </c>
      <c r="BE151" s="2">
        <f t="shared" si="168"/>
        <v>74.769612321237702</v>
      </c>
      <c r="BF151" s="2">
        <f t="shared" si="168"/>
        <v>73.609490682002118</v>
      </c>
      <c r="BG151" s="2">
        <f t="shared" si="168"/>
        <v>73.784547903367525</v>
      </c>
      <c r="BH151" s="2">
        <f t="shared" si="168"/>
        <v>73.625086158855495</v>
      </c>
      <c r="BI151" s="2">
        <f t="shared" si="168"/>
        <v>75.983557129037649</v>
      </c>
      <c r="BJ151" s="2">
        <f t="shared" si="168"/>
        <v>75.837566315695327</v>
      </c>
      <c r="BK151" s="2">
        <f t="shared" si="168"/>
        <v>74.968251388803623</v>
      </c>
      <c r="BL151" s="2">
        <f t="shared" si="168"/>
        <v>79.0853665247365</v>
      </c>
      <c r="BM151" s="2">
        <f t="shared" si="168"/>
        <v>81.043733986985558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100.95252818886539</v>
      </c>
      <c r="DL151" s="2">
        <f t="shared" si="177"/>
        <v>109.82112438214079</v>
      </c>
      <c r="DM151" s="2">
        <f t="shared" si="177"/>
        <v>111.66311806174544</v>
      </c>
      <c r="DN151" s="2">
        <f t="shared" si="177"/>
        <v>109.46680000000002</v>
      </c>
      <c r="DO151" s="2">
        <f t="shared" si="177"/>
        <v>103.62498327526131</v>
      </c>
      <c r="DP151" s="2">
        <f t="shared" si="177"/>
        <v>103.80077954244659</v>
      </c>
      <c r="DQ151" s="2">
        <f t="shared" si="177"/>
        <v>101.75159673716337</v>
      </c>
      <c r="DR151" s="2">
        <f t="shared" si="177"/>
        <v>92.586559045605526</v>
      </c>
      <c r="DS151" s="2">
        <f t="shared" si="177"/>
        <v>104.61143269908385</v>
      </c>
      <c r="DT151" s="2">
        <f t="shared" si="177"/>
        <v>101.81779734219269</v>
      </c>
      <c r="DU151" s="2">
        <f t="shared" si="177"/>
        <v>111.65872727272725</v>
      </c>
      <c r="DV151" s="2">
        <f t="shared" si="177"/>
        <v>103.53947311990335</v>
      </c>
      <c r="DW151" s="2">
        <f t="shared" si="177"/>
        <v>107.86904688977125</v>
      </c>
      <c r="DX151" s="2">
        <f t="shared" si="177"/>
        <v>101.95236829268293</v>
      </c>
      <c r="DY151" s="2">
        <f t="shared" si="177"/>
        <v>97.806855755131949</v>
      </c>
      <c r="EA151" s="2">
        <f t="shared" si="153"/>
        <v>74.096495858936663</v>
      </c>
      <c r="EB151" s="2">
        <f t="shared" si="153"/>
        <v>74.03493998031766</v>
      </c>
      <c r="EC151" s="2">
        <f t="shared" si="153"/>
        <v>74.469514676986222</v>
      </c>
      <c r="ED151" s="2">
        <f t="shared" si="153"/>
        <v>73.280040876527607</v>
      </c>
      <c r="EE151" s="2">
        <f t="shared" si="153"/>
        <v>73.184908250173223</v>
      </c>
      <c r="EF151" s="2">
        <f t="shared" si="153"/>
        <v>74.793918948146526</v>
      </c>
      <c r="EG151" s="2">
        <f t="shared" si="153"/>
        <v>74.74638441971382</v>
      </c>
      <c r="EH151" s="2">
        <f t="shared" si="153"/>
        <v>73.592664962406033</v>
      </c>
      <c r="EI151" s="2">
        <f t="shared" si="153"/>
        <v>73.752416556048885</v>
      </c>
      <c r="EJ151" s="2">
        <f t="shared" si="153"/>
        <v>73.599659586204041</v>
      </c>
      <c r="EK151" s="2">
        <f t="shared" si="153"/>
        <v>75.944005178073468</v>
      </c>
      <c r="EL151" s="2">
        <f t="shared" si="180"/>
        <v>75.800748576910792</v>
      </c>
      <c r="EM151" s="2">
        <f t="shared" si="136"/>
        <v>74.9451778749021</v>
      </c>
      <c r="EN151" s="2">
        <f t="shared" si="136"/>
        <v>79.068199884459844</v>
      </c>
      <c r="EO151" s="2">
        <f t="shared" si="136"/>
        <v>81.077132868685069</v>
      </c>
      <c r="EQ151" s="2">
        <f t="shared" si="178"/>
        <v>73.893959474370078</v>
      </c>
      <c r="ER151" s="2">
        <f t="shared" si="178"/>
        <v>74.16048025791649</v>
      </c>
      <c r="ES151" s="2">
        <f t="shared" si="178"/>
        <v>74.583565285243637</v>
      </c>
      <c r="ET151" s="2">
        <f t="shared" si="178"/>
        <v>73.581895798233532</v>
      </c>
      <c r="EU151" s="2">
        <f t="shared" si="178"/>
        <v>73.584934033584545</v>
      </c>
      <c r="EV151" s="2">
        <f t="shared" si="178"/>
        <v>74.588104014468712</v>
      </c>
      <c r="EW151" s="2">
        <f t="shared" si="178"/>
        <v>74.867398789656107</v>
      </c>
      <c r="EX151" s="2">
        <f t="shared" si="178"/>
        <v>73.663280960938536</v>
      </c>
      <c r="EY151" s="2">
        <f t="shared" si="178"/>
        <v>73.957920650432996</v>
      </c>
      <c r="EZ151" s="2">
        <f t="shared" si="178"/>
        <v>73.758281754844475</v>
      </c>
      <c r="FA151" s="2">
        <f t="shared" si="178"/>
        <v>76.316097394161559</v>
      </c>
      <c r="FB151" s="2">
        <f t="shared" si="178"/>
        <v>76.29655070580904</v>
      </c>
      <c r="FC151" s="2">
        <f t="shared" si="178"/>
        <v>75.071029760406788</v>
      </c>
      <c r="FD151" s="2">
        <f t="shared" si="178"/>
        <v>79.032841676005987</v>
      </c>
      <c r="FE151" s="2">
        <f t="shared" si="178"/>
        <v>79.465794712910579</v>
      </c>
      <c r="FG151" s="2">
        <f t="shared" si="179"/>
        <v>0.99934814296904984</v>
      </c>
      <c r="FH151" s="2">
        <f t="shared" si="179"/>
        <v>0.99946281934900028</v>
      </c>
      <c r="FI151" s="2">
        <f t="shared" si="179"/>
        <v>0.99945132903805067</v>
      </c>
      <c r="FJ151" s="2">
        <f t="shared" si="179"/>
        <v>0.99951485379958649</v>
      </c>
      <c r="FK151" s="2">
        <f t="shared" si="179"/>
        <v>0.99949139364519946</v>
      </c>
      <c r="FL151" s="2">
        <f t="shared" si="179"/>
        <v>0.99946828114162167</v>
      </c>
      <c r="FM151" s="2">
        <f t="shared" si="179"/>
        <v>0.99944284253630722</v>
      </c>
      <c r="FN151" s="2">
        <f t="shared" si="179"/>
        <v>0.99941131272874206</v>
      </c>
      <c r="FO151" s="2">
        <f t="shared" si="179"/>
        <v>0.99938242904508978</v>
      </c>
      <c r="FP151" s="2">
        <f t="shared" si="179"/>
        <v>0.99940451067030533</v>
      </c>
      <c r="FQ151" s="2">
        <f t="shared" si="179"/>
        <v>0.99938051017552021</v>
      </c>
      <c r="FR151" s="2">
        <f t="shared" si="179"/>
        <v>0.99939558581977483</v>
      </c>
      <c r="FS151" s="2">
        <f t="shared" si="179"/>
        <v>0.99944356692384129</v>
      </c>
      <c r="FT151" s="2">
        <f t="shared" si="179"/>
        <v>0.99920065822165638</v>
      </c>
      <c r="FU151" s="2">
        <f t="shared" si="179"/>
        <v>0.99901236640200342</v>
      </c>
      <c r="FW151" s="2">
        <f t="shared" si="170"/>
        <v>4.0973251789917002E-2</v>
      </c>
      <c r="FX151" s="2">
        <f t="shared" si="170"/>
        <v>5.9457142042536187E-2</v>
      </c>
      <c r="FY151" s="2">
        <f t="shared" si="170"/>
        <v>5.7494014139078529E-2</v>
      </c>
      <c r="FZ151" s="2">
        <f t="shared" si="170"/>
        <v>5.4970770731005654E-2</v>
      </c>
      <c r="GA151" s="2">
        <f t="shared" si="170"/>
        <v>5.1687221960928176E-2</v>
      </c>
      <c r="GB151" s="2">
        <f t="shared" si="170"/>
        <v>6.0805580076324396E-2</v>
      </c>
      <c r="GC151" s="2">
        <f t="shared" si="170"/>
        <v>6.7609705578863408E-2</v>
      </c>
      <c r="GD151" s="2">
        <f t="shared" si="170"/>
        <v>7.9928855145877178E-2</v>
      </c>
      <c r="GE151" s="2">
        <f t="shared" si="170"/>
        <v>6.3617784797770263E-2</v>
      </c>
      <c r="GF151" s="2">
        <f t="shared" si="170"/>
        <v>5.4361712412764933E-2</v>
      </c>
      <c r="GG151" s="2">
        <f t="shared" si="170"/>
        <v>4.6835282462064275E-2</v>
      </c>
      <c r="GH151" s="2">
        <f t="shared" si="170"/>
        <v>4.044367533062658E-2</v>
      </c>
      <c r="GI151" s="2">
        <f t="shared" si="170"/>
        <v>3.7771259186688583E-2</v>
      </c>
      <c r="GJ151" s="2">
        <f t="shared" si="170"/>
        <v>3.1835085653805287E-2</v>
      </c>
      <c r="GK151" s="2">
        <f t="shared" si="170"/>
        <v>3.0981527948326596E-2</v>
      </c>
      <c r="GM151" s="86">
        <f t="shared" si="171"/>
        <v>5.3404419326775218E-54</v>
      </c>
      <c r="GN151" s="86">
        <f t="shared" si="171"/>
        <v>1.5914590365413055E-116</v>
      </c>
      <c r="GO151" s="86">
        <f t="shared" si="171"/>
        <v>1.5104924675435826E-120</v>
      </c>
      <c r="GP151" s="86">
        <f t="shared" si="171"/>
        <v>4.250765509213471E-127</v>
      </c>
      <c r="GQ151" s="86">
        <f t="shared" si="171"/>
        <v>1.3762952315035965E-104</v>
      </c>
      <c r="GR151" s="86">
        <f t="shared" si="171"/>
        <v>2.1095933208736915E-101</v>
      </c>
      <c r="GS151" s="86">
        <f t="shared" si="171"/>
        <v>1.3427729835348312E-99</v>
      </c>
      <c r="GT151" s="86">
        <f t="shared" si="171"/>
        <v>5.5133907870263346E-107</v>
      </c>
      <c r="GU151" s="86">
        <f t="shared" si="171"/>
        <v>4.2958747593772892E-107</v>
      </c>
      <c r="GV151" s="86">
        <f t="shared" si="171"/>
        <v>4.1751178147687409E-97</v>
      </c>
      <c r="GW151" s="86">
        <f t="shared" si="171"/>
        <v>3.8025977553371315E-116</v>
      </c>
      <c r="GX151" s="86">
        <f t="shared" si="171"/>
        <v>2.2940887969591488E-144</v>
      </c>
      <c r="GY151" s="86">
        <f t="shared" si="171"/>
        <v>3.1429156078808675E-136</v>
      </c>
      <c r="GZ151" s="86">
        <f t="shared" si="171"/>
        <v>1.4956297243415595E-42</v>
      </c>
      <c r="HA151" s="86">
        <f t="shared" si="171"/>
        <v>7.182903554061035E-29</v>
      </c>
      <c r="HC151" s="86">
        <f t="shared" si="154"/>
        <v>1.6065133713452777E-21</v>
      </c>
      <c r="HD151" s="86">
        <f t="shared" si="154"/>
        <v>3.3140374208643497E-49</v>
      </c>
      <c r="HE151" s="86">
        <f t="shared" si="154"/>
        <v>1.3580205300352839E-54</v>
      </c>
      <c r="HF151" s="86">
        <f t="shared" si="154"/>
        <v>4.7078533937886363E-49</v>
      </c>
      <c r="HG151" s="86">
        <f t="shared" si="154"/>
        <v>1.5171334758955424E-46</v>
      </c>
      <c r="HH151" s="86">
        <f t="shared" si="154"/>
        <v>8.0297091510981529E-52</v>
      </c>
      <c r="HI151" s="86">
        <f t="shared" si="154"/>
        <v>4.59363273559939E-50</v>
      </c>
      <c r="HJ151" s="86">
        <f t="shared" si="154"/>
        <v>9.3441716543890412E-54</v>
      </c>
      <c r="HK151" s="86">
        <f t="shared" si="154"/>
        <v>1.2482974190826653E-48</v>
      </c>
      <c r="HL151" s="86">
        <f t="shared" si="162"/>
        <v>1.7144065602749709E-50</v>
      </c>
      <c r="HM151" s="86">
        <f t="shared" si="162"/>
        <v>5.9680922610010479E-61</v>
      </c>
      <c r="HN151" s="86">
        <f t="shared" si="162"/>
        <v>3.425583726956073E-59</v>
      </c>
      <c r="HO151" s="86">
        <f t="shared" si="162"/>
        <v>2.3139419136317052E-55</v>
      </c>
      <c r="HP151" s="86">
        <f t="shared" si="162"/>
        <v>3.3836012222862484E-12</v>
      </c>
      <c r="HQ151" s="86">
        <f t="shared" si="162"/>
        <v>1.2169887077403941E-14</v>
      </c>
      <c r="HS151" s="86">
        <f t="shared" si="172"/>
        <v>0.35184544657290157</v>
      </c>
      <c r="HT151" s="86">
        <f t="shared" si="172"/>
        <v>0.50792957130314309</v>
      </c>
      <c r="HU151" s="86">
        <f t="shared" si="172"/>
        <v>0.50258815451314431</v>
      </c>
      <c r="HV151" s="86">
        <f t="shared" si="172"/>
        <v>0.52414747395527117</v>
      </c>
      <c r="HW151" s="86">
        <f t="shared" si="172"/>
        <v>0.50454391401310128</v>
      </c>
      <c r="HX151" s="86">
        <f t="shared" si="172"/>
        <v>0.52866069941250393</v>
      </c>
      <c r="HY151" s="86">
        <f t="shared" si="172"/>
        <v>0.52860324980685403</v>
      </c>
      <c r="HZ151" s="86">
        <f t="shared" si="172"/>
        <v>0.51034830642720252</v>
      </c>
      <c r="IA151" s="86">
        <f t="shared" si="172"/>
        <v>0.5291442269148664</v>
      </c>
      <c r="IB151" s="86">
        <f t="shared" si="172"/>
        <v>0.5069347400319234</v>
      </c>
      <c r="IC151" s="86">
        <f t="shared" si="172"/>
        <v>0.43365263497008599</v>
      </c>
      <c r="ID151" s="86">
        <f t="shared" si="172"/>
        <v>0.3198736064397617</v>
      </c>
      <c r="IE151" s="86">
        <f t="shared" si="172"/>
        <v>0.33372258277193567</v>
      </c>
      <c r="IF151" s="86">
        <f t="shared" si="172"/>
        <v>0.27628526386738012</v>
      </c>
      <c r="IG151" s="86">
        <f t="shared" si="172"/>
        <v>0.2848574020629337</v>
      </c>
      <c r="II151" s="86">
        <f t="shared" si="173"/>
        <v>3.5941926276444802E-20</v>
      </c>
      <c r="IJ151" s="86">
        <f t="shared" si="173"/>
        <v>3.7469309743355996E-14</v>
      </c>
      <c r="IK151" s="86">
        <f t="shared" si="173"/>
        <v>5.2087268510506297E-15</v>
      </c>
      <c r="IL151" s="86">
        <f t="shared" si="173"/>
        <v>1.4232836331681752E-14</v>
      </c>
      <c r="IM151" s="86">
        <f t="shared" si="173"/>
        <v>9.2260760126402245E-15</v>
      </c>
      <c r="IN151" s="86">
        <f t="shared" si="173"/>
        <v>1.6968549279028918E-12</v>
      </c>
      <c r="IO151" s="86">
        <f t="shared" si="173"/>
        <v>2.3079064996785293E-12</v>
      </c>
      <c r="IP151" s="86">
        <f t="shared" si="173"/>
        <v>4.6793991688130501E-12</v>
      </c>
      <c r="IQ151" s="86">
        <f t="shared" si="173"/>
        <v>8.502681252086033E-14</v>
      </c>
      <c r="IR151" s="86">
        <f t="shared" si="173"/>
        <v>6.4056118576727799E-15</v>
      </c>
      <c r="IS151" s="86">
        <f t="shared" si="173"/>
        <v>4.2552155735775297E-16</v>
      </c>
      <c r="IT151" s="86">
        <f t="shared" si="173"/>
        <v>3.3580123801529256E-19</v>
      </c>
      <c r="IU151" s="86">
        <f t="shared" si="173"/>
        <v>1.1127937463675464E-17</v>
      </c>
      <c r="IV151" s="86">
        <f t="shared" si="173"/>
        <v>1.0480421573403602E-12</v>
      </c>
      <c r="IW151" s="86">
        <f t="shared" si="173"/>
        <v>1.8026467748908422E-12</v>
      </c>
      <c r="IY151" s="86">
        <f t="shared" si="174"/>
        <v>0.35184544657290157</v>
      </c>
      <c r="IZ151" s="86">
        <f t="shared" si="174"/>
        <v>0.5079295713031805</v>
      </c>
      <c r="JA151" s="86">
        <f t="shared" si="174"/>
        <v>0.50258815451314953</v>
      </c>
      <c r="JB151" s="86">
        <f t="shared" si="174"/>
        <v>0.52414747395528538</v>
      </c>
      <c r="JC151" s="86">
        <f t="shared" si="174"/>
        <v>0.50454391401311049</v>
      </c>
      <c r="JD151" s="86">
        <f t="shared" si="174"/>
        <v>0.5286606994142008</v>
      </c>
      <c r="JE151" s="86">
        <f t="shared" si="174"/>
        <v>0.52860324980916196</v>
      </c>
      <c r="JF151" s="86">
        <f t="shared" si="174"/>
        <v>0.51034830643188189</v>
      </c>
      <c r="JG151" s="86">
        <f t="shared" si="174"/>
        <v>0.52914422691495144</v>
      </c>
      <c r="JH151" s="86">
        <f t="shared" si="174"/>
        <v>0.50693474003192984</v>
      </c>
      <c r="JI151" s="86">
        <f t="shared" si="174"/>
        <v>0.43365263497008644</v>
      </c>
      <c r="JJ151" s="86">
        <f t="shared" si="174"/>
        <v>0.3198736064397617</v>
      </c>
      <c r="JK151" s="86">
        <f t="shared" si="174"/>
        <v>0.33372258277193567</v>
      </c>
      <c r="JL151" s="86">
        <f t="shared" si="174"/>
        <v>0.27628526387181179</v>
      </c>
      <c r="JM151" s="86">
        <f t="shared" si="174"/>
        <v>0.28485740206474852</v>
      </c>
    </row>
    <row r="152" spans="2:273" x14ac:dyDescent="0.25">
      <c r="B152" s="2">
        <v>125</v>
      </c>
      <c r="C152" s="37">
        <v>74.415000000000006</v>
      </c>
      <c r="D152" s="37">
        <v>76.78</v>
      </c>
      <c r="E152" s="37">
        <v>77.659000000000006</v>
      </c>
      <c r="F152" s="37">
        <v>78.950999999999993</v>
      </c>
      <c r="G152" s="37">
        <v>78.512</v>
      </c>
      <c r="H152" s="37">
        <v>81.805000000000007</v>
      </c>
      <c r="I152" s="37">
        <v>83.293000000000006</v>
      </c>
      <c r="J152" s="37">
        <v>79.268000000000001</v>
      </c>
      <c r="K152" s="37">
        <v>81.683000000000007</v>
      </c>
      <c r="L152" s="37">
        <v>84.146000000000001</v>
      </c>
      <c r="M152" s="37">
        <v>88.39</v>
      </c>
      <c r="N152" s="37">
        <v>90.244</v>
      </c>
      <c r="O152" s="37">
        <v>88.561000000000007</v>
      </c>
      <c r="P152" s="37">
        <v>107.70699999999999</v>
      </c>
      <c r="Q152" s="37">
        <v>134</v>
      </c>
      <c r="S152" s="4">
        <f t="shared" si="175"/>
        <v>74.515429159675065</v>
      </c>
      <c r="T152" s="4">
        <f t="shared" si="175"/>
        <v>76.907921179294675</v>
      </c>
      <c r="U152" s="4">
        <f t="shared" si="175"/>
        <v>77.938325898190357</v>
      </c>
      <c r="V152" s="4">
        <f t="shared" si="175"/>
        <v>78.605041883333698</v>
      </c>
      <c r="W152" s="4">
        <f t="shared" si="175"/>
        <v>79.926733352678525</v>
      </c>
      <c r="X152" s="4">
        <f t="shared" si="175"/>
        <v>81.246293142907774</v>
      </c>
      <c r="Y152" s="4">
        <f t="shared" si="175"/>
        <v>83.108844218695168</v>
      </c>
      <c r="Z152" s="4">
        <f t="shared" si="175"/>
        <v>79.448618998423385</v>
      </c>
      <c r="AA152" s="4">
        <f t="shared" si="175"/>
        <v>83.06922288471506</v>
      </c>
      <c r="AB152" s="4">
        <f t="shared" si="175"/>
        <v>84.931838857911359</v>
      </c>
      <c r="AC152" s="4">
        <f t="shared" si="175"/>
        <v>88.399744054493212</v>
      </c>
      <c r="AD152" s="4">
        <f t="shared" si="175"/>
        <v>89.257602973620095</v>
      </c>
      <c r="AE152" s="4">
        <f t="shared" si="175"/>
        <v>88.765073340929675</v>
      </c>
      <c r="AF152" s="4">
        <f t="shared" si="175"/>
        <v>105.94374474234777</v>
      </c>
      <c r="AG152" s="4">
        <f t="shared" si="175"/>
        <v>134.38816573996851</v>
      </c>
      <c r="AI152" s="4">
        <f t="shared" si="176"/>
        <v>-0.10042915967505905</v>
      </c>
      <c r="AJ152" s="4">
        <f t="shared" si="176"/>
        <v>-0.12792117929467395</v>
      </c>
      <c r="AK152" s="4">
        <f t="shared" si="176"/>
        <v>-0.27932589819035059</v>
      </c>
      <c r="AL152" s="4">
        <f t="shared" si="176"/>
        <v>0.34595811666629572</v>
      </c>
      <c r="AM152" s="4">
        <f t="shared" si="176"/>
        <v>-1.4147333526785246</v>
      </c>
      <c r="AN152" s="4">
        <f t="shared" si="176"/>
        <v>0.55870685709223267</v>
      </c>
      <c r="AO152" s="4">
        <f t="shared" si="176"/>
        <v>0.18415578130483823</v>
      </c>
      <c r="AP152" s="4">
        <f t="shared" si="176"/>
        <v>-0.18061899842338391</v>
      </c>
      <c r="AQ152" s="4">
        <f t="shared" si="176"/>
        <v>-1.3862228847150533</v>
      </c>
      <c r="AR152" s="4">
        <f t="shared" si="176"/>
        <v>-0.78583885791135799</v>
      </c>
      <c r="AS152" s="4">
        <f t="shared" si="176"/>
        <v>-9.7440544932112516E-3</v>
      </c>
      <c r="AT152" s="4">
        <f t="shared" si="176"/>
        <v>0.98639702637990467</v>
      </c>
      <c r="AU152" s="4">
        <f t="shared" si="176"/>
        <v>-0.20407334092966778</v>
      </c>
      <c r="AV152" s="4">
        <f t="shared" si="176"/>
        <v>1.7632552576522187</v>
      </c>
      <c r="AW152" s="4">
        <f t="shared" si="176"/>
        <v>-0.38816573996851389</v>
      </c>
      <c r="AY152" s="2">
        <f t="shared" si="168"/>
        <v>74.026895924214472</v>
      </c>
      <c r="AZ152" s="2">
        <f t="shared" si="168"/>
        <v>73.96747778850866</v>
      </c>
      <c r="BA152" s="2">
        <f t="shared" si="168"/>
        <v>74.375475549433929</v>
      </c>
      <c r="BB152" s="2">
        <f t="shared" si="168"/>
        <v>73.200305823841859</v>
      </c>
      <c r="BC152" s="2">
        <f t="shared" si="168"/>
        <v>73.083405377002393</v>
      </c>
      <c r="BD152" s="2">
        <f t="shared" si="168"/>
        <v>74.710211167115659</v>
      </c>
      <c r="BE152" s="2">
        <f t="shared" si="168"/>
        <v>74.659503558443845</v>
      </c>
      <c r="BF152" s="2">
        <f t="shared" si="168"/>
        <v>73.495949431248974</v>
      </c>
      <c r="BG152" s="2">
        <f t="shared" si="168"/>
        <v>73.651186880568474</v>
      </c>
      <c r="BH152" s="2">
        <f t="shared" si="168"/>
        <v>73.492168764989145</v>
      </c>
      <c r="BI152" s="2">
        <f t="shared" si="168"/>
        <v>75.833849674177898</v>
      </c>
      <c r="BJ152" s="2">
        <f t="shared" si="168"/>
        <v>75.6501250513261</v>
      </c>
      <c r="BK152" s="2">
        <f t="shared" si="168"/>
        <v>74.832700703153108</v>
      </c>
      <c r="BL152" s="2">
        <f t="shared" si="168"/>
        <v>78.974138815715335</v>
      </c>
      <c r="BM152" s="2">
        <f t="shared" si="168"/>
        <v>80.997196862389188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101.13378012684987</v>
      </c>
      <c r="DL152" s="2">
        <f t="shared" si="177"/>
        <v>110.067989628069</v>
      </c>
      <c r="DM152" s="2">
        <f t="shared" si="177"/>
        <v>111.91770788428818</v>
      </c>
      <c r="DN152" s="2">
        <f t="shared" si="177"/>
        <v>109.69692682926831</v>
      </c>
      <c r="DO152" s="2">
        <f t="shared" si="177"/>
        <v>103.78764634146341</v>
      </c>
      <c r="DP152" s="2">
        <f t="shared" si="177"/>
        <v>103.95908843151555</v>
      </c>
      <c r="DQ152" s="2">
        <f t="shared" si="177"/>
        <v>101.87675272128135</v>
      </c>
      <c r="DR152" s="2">
        <f t="shared" si="177"/>
        <v>92.610398973119885</v>
      </c>
      <c r="DS152" s="2">
        <f t="shared" si="177"/>
        <v>104.74886131078223</v>
      </c>
      <c r="DT152" s="2">
        <f t="shared" si="177"/>
        <v>101.9097242524917</v>
      </c>
      <c r="DU152" s="2">
        <f t="shared" si="177"/>
        <v>111.83423636363634</v>
      </c>
      <c r="DV152" s="2">
        <f t="shared" si="177"/>
        <v>103.64093899124131</v>
      </c>
      <c r="DW152" s="2">
        <f t="shared" si="177"/>
        <v>108.00572390135865</v>
      </c>
      <c r="DX152" s="2">
        <f t="shared" si="177"/>
        <v>102.07114634146342</v>
      </c>
      <c r="DY152" s="2">
        <f t="shared" si="177"/>
        <v>97.925840175953056</v>
      </c>
      <c r="EA152" s="2">
        <f t="shared" si="153"/>
        <v>74.020689286668414</v>
      </c>
      <c r="EB152" s="2">
        <f t="shared" si="153"/>
        <v>73.941115553622922</v>
      </c>
      <c r="EC152" s="2">
        <f t="shared" si="153"/>
        <v>74.349061720847985</v>
      </c>
      <c r="ED152" s="2">
        <f t="shared" si="153"/>
        <v>73.164849726085123</v>
      </c>
      <c r="EE152" s="2">
        <f t="shared" si="153"/>
        <v>73.045113645167788</v>
      </c>
      <c r="EF152" s="2">
        <f t="shared" si="153"/>
        <v>74.710457386519195</v>
      </c>
      <c r="EG152" s="2">
        <f t="shared" si="153"/>
        <v>74.636283306836233</v>
      </c>
      <c r="EH152" s="2">
        <f t="shared" si="153"/>
        <v>73.479202255639109</v>
      </c>
      <c r="EI152" s="2">
        <f t="shared" si="153"/>
        <v>73.618538186020956</v>
      </c>
      <c r="EJ152" s="2">
        <f t="shared" si="153"/>
        <v>73.466745852673668</v>
      </c>
      <c r="EK152" s="2">
        <f t="shared" si="153"/>
        <v>75.793200714479127</v>
      </c>
      <c r="EL152" s="2">
        <f t="shared" si="180"/>
        <v>75.61129803325872</v>
      </c>
      <c r="EM152" s="2">
        <f t="shared" si="136"/>
        <v>74.810314239475545</v>
      </c>
      <c r="EN152" s="2">
        <f t="shared" si="136"/>
        <v>78.958569612940494</v>
      </c>
      <c r="EO152" s="2">
        <f t="shared" si="136"/>
        <v>81.039794814880565</v>
      </c>
      <c r="EQ152" s="2">
        <f t="shared" si="178"/>
        <v>73.799165826157449</v>
      </c>
      <c r="ER152" s="2">
        <f t="shared" si="178"/>
        <v>74.074748680143188</v>
      </c>
      <c r="ES152" s="2">
        <f t="shared" si="178"/>
        <v>74.470507164588497</v>
      </c>
      <c r="ET152" s="2">
        <f t="shared" si="178"/>
        <v>73.486608814884505</v>
      </c>
      <c r="EU152" s="2">
        <f t="shared" si="178"/>
        <v>73.471250923132857</v>
      </c>
      <c r="EV152" s="2">
        <f t="shared" si="178"/>
        <v>74.492747148612722</v>
      </c>
      <c r="EW152" s="2">
        <f t="shared" si="178"/>
        <v>74.763608504562882</v>
      </c>
      <c r="EX152" s="2">
        <f t="shared" si="178"/>
        <v>73.55365714441308</v>
      </c>
      <c r="EY152" s="2">
        <f t="shared" si="178"/>
        <v>73.836541493606987</v>
      </c>
      <c r="EZ152" s="2">
        <f t="shared" si="178"/>
        <v>73.634970045939582</v>
      </c>
      <c r="FA152" s="2">
        <f t="shared" si="178"/>
        <v>76.189996442404947</v>
      </c>
      <c r="FB152" s="2">
        <f t="shared" si="178"/>
        <v>76.140472473403435</v>
      </c>
      <c r="FC152" s="2">
        <f t="shared" si="178"/>
        <v>74.944565212911215</v>
      </c>
      <c r="FD152" s="2">
        <f t="shared" si="178"/>
        <v>78.921751822190231</v>
      </c>
      <c r="FE152" s="2">
        <f t="shared" si="178"/>
        <v>79.332968023849119</v>
      </c>
      <c r="FG152" s="2">
        <f t="shared" si="179"/>
        <v>0.99940546522171647</v>
      </c>
      <c r="FH152" s="2">
        <f t="shared" si="179"/>
        <v>0.99951006226616257</v>
      </c>
      <c r="FI152" s="2">
        <f t="shared" si="179"/>
        <v>0.99949958197673272</v>
      </c>
      <c r="FJ152" s="2">
        <f t="shared" si="179"/>
        <v>0.9995575225182457</v>
      </c>
      <c r="FK152" s="2">
        <f t="shared" si="179"/>
        <v>0.9995361247321819</v>
      </c>
      <c r="FL152" s="2">
        <f t="shared" si="179"/>
        <v>0.99951504394875956</v>
      </c>
      <c r="FM152" s="2">
        <f t="shared" si="179"/>
        <v>0.99949184144201164</v>
      </c>
      <c r="FN152" s="2">
        <f t="shared" si="179"/>
        <v>0.9994630830163429</v>
      </c>
      <c r="FO152" s="2">
        <f t="shared" si="179"/>
        <v>0.99943673798764632</v>
      </c>
      <c r="FP152" s="2">
        <f t="shared" si="179"/>
        <v>0.999456878818891</v>
      </c>
      <c r="FQ152" s="2">
        <f t="shared" si="179"/>
        <v>0.99943498776729678</v>
      </c>
      <c r="FR152" s="2">
        <f t="shared" si="179"/>
        <v>0.99944873839903692</v>
      </c>
      <c r="FS152" s="2">
        <f t="shared" si="179"/>
        <v>0.99949250215603247</v>
      </c>
      <c r="FT152" s="2">
        <f t="shared" si="179"/>
        <v>0.99927094035654818</v>
      </c>
      <c r="FU152" s="2">
        <f t="shared" si="179"/>
        <v>0.9990991891719071</v>
      </c>
      <c r="FW152" s="2">
        <f t="shared" si="170"/>
        <v>4.4749381768940992E-2</v>
      </c>
      <c r="FX152" s="2">
        <f t="shared" si="170"/>
        <v>6.4821622427290768E-2</v>
      </c>
      <c r="FY152" s="2">
        <f t="shared" si="170"/>
        <v>6.2693178941029937E-2</v>
      </c>
      <c r="FZ152" s="2">
        <f t="shared" si="170"/>
        <v>5.9956274580612222E-2</v>
      </c>
      <c r="GA152" s="2">
        <f t="shared" si="170"/>
        <v>5.6392698994692493E-2</v>
      </c>
      <c r="GB152" s="2">
        <f t="shared" si="170"/>
        <v>6.6283148454882326E-2</v>
      </c>
      <c r="GC152" s="2">
        <f t="shared" si="170"/>
        <v>7.3652145203603053E-2</v>
      </c>
      <c r="GD152" s="2">
        <f t="shared" si="170"/>
        <v>8.696959032754803E-2</v>
      </c>
      <c r="GE152" s="2">
        <f t="shared" si="170"/>
        <v>6.9329985248342496E-2</v>
      </c>
      <c r="GF152" s="2">
        <f t="shared" si="170"/>
        <v>5.9295444365427302E-2</v>
      </c>
      <c r="GG152" s="2">
        <f t="shared" si="170"/>
        <v>5.1122863100715191E-2</v>
      </c>
      <c r="GH152" s="2">
        <f t="shared" si="170"/>
        <v>4.4173247128249514E-2</v>
      </c>
      <c r="GI152" s="2">
        <f t="shared" si="170"/>
        <v>4.1264988273479339E-2</v>
      </c>
      <c r="GJ152" s="2">
        <f t="shared" si="170"/>
        <v>3.47995941093968E-2</v>
      </c>
      <c r="GK152" s="2">
        <f t="shared" si="170"/>
        <v>3.3869333021989689E-2</v>
      </c>
      <c r="GM152" s="86">
        <f t="shared" si="171"/>
        <v>8.7733637601959849E-56</v>
      </c>
      <c r="GN152" s="86">
        <f t="shared" si="171"/>
        <v>2.0385945121567435E-120</v>
      </c>
      <c r="GO152" s="86">
        <f t="shared" si="171"/>
        <v>1.4735646051133876E-124</v>
      </c>
      <c r="GP152" s="86">
        <f t="shared" si="171"/>
        <v>2.5060567848593742E-131</v>
      </c>
      <c r="GQ152" s="86">
        <f t="shared" si="171"/>
        <v>4.4360698798605763E-108</v>
      </c>
      <c r="GR152" s="86">
        <f t="shared" si="171"/>
        <v>9.138582587714958E-105</v>
      </c>
      <c r="GS152" s="86">
        <f t="shared" si="171"/>
        <v>6.7731005224020199E-103</v>
      </c>
      <c r="GT152" s="86">
        <f t="shared" si="171"/>
        <v>1.5379044278654585E-110</v>
      </c>
      <c r="GU152" s="86">
        <f t="shared" si="171"/>
        <v>1.1439040429346838E-110</v>
      </c>
      <c r="GV152" s="86">
        <f t="shared" si="171"/>
        <v>2.4292383295307529E-100</v>
      </c>
      <c r="GW152" s="86">
        <f t="shared" si="171"/>
        <v>4.911884181465543E-120</v>
      </c>
      <c r="GX152" s="86">
        <f t="shared" si="171"/>
        <v>3.0403470459260174E-149</v>
      </c>
      <c r="GY152" s="86">
        <f t="shared" si="171"/>
        <v>8.3412289004877423E-141</v>
      </c>
      <c r="GZ152" s="86">
        <f t="shared" si="171"/>
        <v>5.8289443861214861E-44</v>
      </c>
      <c r="HA152" s="86">
        <f t="shared" si="171"/>
        <v>8.8713733108357567E-30</v>
      </c>
      <c r="HC152" s="86">
        <f t="shared" si="154"/>
        <v>1.2244261242130458E-22</v>
      </c>
      <c r="HD152" s="86">
        <f t="shared" si="154"/>
        <v>7.5535442573947216E-52</v>
      </c>
      <c r="HE152" s="86">
        <f t="shared" si="154"/>
        <v>1.6917345440561495E-57</v>
      </c>
      <c r="HF152" s="86">
        <f t="shared" si="154"/>
        <v>1.1418413920131981E-51</v>
      </c>
      <c r="HG152" s="86">
        <f t="shared" si="154"/>
        <v>4.9960019749089665E-49</v>
      </c>
      <c r="HH152" s="86">
        <f t="shared" si="154"/>
        <v>1.5285179853719957E-54</v>
      </c>
      <c r="HI152" s="86">
        <f t="shared" si="154"/>
        <v>1.1856843597826389E-52</v>
      </c>
      <c r="HJ152" s="86">
        <f t="shared" si="154"/>
        <v>1.7028836732811048E-56</v>
      </c>
      <c r="HK152" s="86">
        <f t="shared" si="154"/>
        <v>3.947119786643699E-51</v>
      </c>
      <c r="HL152" s="86">
        <f t="shared" si="162"/>
        <v>3.8778853108900351E-53</v>
      </c>
      <c r="HM152" s="86">
        <f t="shared" si="162"/>
        <v>3.0587610832068822E-64</v>
      </c>
      <c r="HN152" s="86">
        <f t="shared" si="162"/>
        <v>1.8516141685013783E-62</v>
      </c>
      <c r="HO152" s="86">
        <f t="shared" si="162"/>
        <v>1.9024316525754136E-58</v>
      </c>
      <c r="HP152" s="86">
        <f t="shared" si="162"/>
        <v>8.0596741868397395E-13</v>
      </c>
      <c r="HQ152" s="86">
        <f t="shared" si="162"/>
        <v>2.2270205533917121E-15</v>
      </c>
      <c r="HS152" s="86">
        <f t="shared" si="172"/>
        <v>0.41351210000879729</v>
      </c>
      <c r="HT152" s="86">
        <f t="shared" si="172"/>
        <v>0.52833143999588439</v>
      </c>
      <c r="HU152" s="86">
        <f t="shared" si="172"/>
        <v>0.52664413137299004</v>
      </c>
      <c r="HV152" s="86">
        <f t="shared" si="172"/>
        <v>0.52974207511305949</v>
      </c>
      <c r="HW152" s="86">
        <f t="shared" si="172"/>
        <v>0.52678739935740471</v>
      </c>
      <c r="HX152" s="86">
        <f t="shared" si="172"/>
        <v>0.52691005900974808</v>
      </c>
      <c r="HY152" s="86">
        <f t="shared" si="172"/>
        <v>0.52653491066663238</v>
      </c>
      <c r="HZ152" s="86">
        <f t="shared" si="172"/>
        <v>0.46766503763388312</v>
      </c>
      <c r="IA152" s="86">
        <f t="shared" si="172"/>
        <v>0.52503714939008028</v>
      </c>
      <c r="IB152" s="86">
        <f t="shared" si="172"/>
        <v>0.52795551200052215</v>
      </c>
      <c r="IC152" s="86">
        <f t="shared" si="172"/>
        <v>0.48115189568024558</v>
      </c>
      <c r="ID152" s="86">
        <f t="shared" si="172"/>
        <v>0.38059195635537141</v>
      </c>
      <c r="IE152" s="86">
        <f t="shared" si="172"/>
        <v>0.39037365712086669</v>
      </c>
      <c r="IF152" s="86">
        <f t="shared" si="172"/>
        <v>0.3260940047911482</v>
      </c>
      <c r="IG152" s="86">
        <f t="shared" si="172"/>
        <v>0.3343243250597826</v>
      </c>
      <c r="II152" s="86">
        <f t="shared" si="173"/>
        <v>4.2280127229330123E-19</v>
      </c>
      <c r="IJ152" s="86">
        <f t="shared" si="173"/>
        <v>2.5342722382664382E-13</v>
      </c>
      <c r="IK152" s="86">
        <f t="shared" si="173"/>
        <v>3.9012356387461385E-14</v>
      </c>
      <c r="IL152" s="86">
        <f t="shared" si="173"/>
        <v>9.6819051840318957E-14</v>
      </c>
      <c r="IM152" s="86">
        <f t="shared" si="173"/>
        <v>6.17901950363194E-14</v>
      </c>
      <c r="IN152" s="86">
        <f t="shared" si="173"/>
        <v>9.1006846728769083E-12</v>
      </c>
      <c r="IO152" s="86">
        <f t="shared" si="173"/>
        <v>1.3018116207184602E-11</v>
      </c>
      <c r="IP152" s="86">
        <f t="shared" si="173"/>
        <v>2.8426107943856962E-11</v>
      </c>
      <c r="IQ152" s="86">
        <f t="shared" si="173"/>
        <v>5.7280293824143204E-13</v>
      </c>
      <c r="IR152" s="86">
        <f t="shared" si="173"/>
        <v>4.5449995905900152E-14</v>
      </c>
      <c r="IS152" s="86">
        <f t="shared" si="173"/>
        <v>3.2073836681167766E-15</v>
      </c>
      <c r="IT152" s="86">
        <f t="shared" si="173"/>
        <v>3.4442080592273756E-18</v>
      </c>
      <c r="IU152" s="86">
        <f t="shared" si="173"/>
        <v>8.938588439836787E-17</v>
      </c>
      <c r="IV152" s="86">
        <f t="shared" si="173"/>
        <v>4.1518503270999677E-12</v>
      </c>
      <c r="IW152" s="86">
        <f t="shared" si="173"/>
        <v>6.8667690796784331E-12</v>
      </c>
      <c r="IY152" s="86">
        <f t="shared" si="174"/>
        <v>0.41351210000879729</v>
      </c>
      <c r="IZ152" s="86">
        <f t="shared" si="174"/>
        <v>0.52833143999613785</v>
      </c>
      <c r="JA152" s="86">
        <f t="shared" si="174"/>
        <v>0.52664413137302901</v>
      </c>
      <c r="JB152" s="86">
        <f t="shared" si="174"/>
        <v>0.5297420751131563</v>
      </c>
      <c r="JC152" s="86">
        <f t="shared" si="174"/>
        <v>0.52678739935746655</v>
      </c>
      <c r="JD152" s="86">
        <f t="shared" si="174"/>
        <v>0.5269100590188488</v>
      </c>
      <c r="JE152" s="86">
        <f t="shared" si="174"/>
        <v>0.52653491067965053</v>
      </c>
      <c r="JF152" s="86">
        <f t="shared" si="174"/>
        <v>0.46766503766230921</v>
      </c>
      <c r="JG152" s="86">
        <f t="shared" si="174"/>
        <v>0.52503714939065305</v>
      </c>
      <c r="JH152" s="86">
        <f t="shared" si="174"/>
        <v>0.52795551200056756</v>
      </c>
      <c r="JI152" s="86">
        <f t="shared" si="174"/>
        <v>0.4811518956802488</v>
      </c>
      <c r="JJ152" s="86">
        <f t="shared" si="174"/>
        <v>0.38059195635537141</v>
      </c>
      <c r="JK152" s="86">
        <f t="shared" si="174"/>
        <v>0.3903736571208668</v>
      </c>
      <c r="JL152" s="86">
        <f t="shared" si="174"/>
        <v>0.32609400479610601</v>
      </c>
      <c r="JM152" s="86">
        <f t="shared" si="174"/>
        <v>0.33432432506665161</v>
      </c>
    </row>
    <row r="153" spans="2:273" x14ac:dyDescent="0.25">
      <c r="B153" s="2">
        <v>126</v>
      </c>
      <c r="C153" s="37">
        <v>74.878</v>
      </c>
      <c r="D153" s="37">
        <v>76.462999999999994</v>
      </c>
      <c r="E153" s="37">
        <v>77.828999999999994</v>
      </c>
      <c r="F153" s="37">
        <v>78.950999999999993</v>
      </c>
      <c r="G153" s="37">
        <v>80.097999999999999</v>
      </c>
      <c r="H153" s="37">
        <v>81.39</v>
      </c>
      <c r="I153" s="37">
        <v>82.194999999999993</v>
      </c>
      <c r="J153" s="37">
        <v>77.805000000000007</v>
      </c>
      <c r="K153" s="37">
        <v>81.828999999999994</v>
      </c>
      <c r="L153" s="37">
        <v>84</v>
      </c>
      <c r="M153" s="37">
        <v>88</v>
      </c>
      <c r="N153" s="37">
        <v>88.731999999999999</v>
      </c>
      <c r="O153" s="37">
        <v>90.244</v>
      </c>
      <c r="P153" s="37">
        <v>107.17100000000001</v>
      </c>
      <c r="Q153" s="37">
        <v>135.04499999999999</v>
      </c>
      <c r="S153" s="4">
        <f t="shared" si="175"/>
        <v>74.453201689542141</v>
      </c>
      <c r="T153" s="4">
        <f t="shared" si="175"/>
        <v>76.518232680620514</v>
      </c>
      <c r="U153" s="4">
        <f t="shared" si="175"/>
        <v>77.474955444927318</v>
      </c>
      <c r="V153" s="4">
        <f t="shared" si="175"/>
        <v>77.79255788048664</v>
      </c>
      <c r="W153" s="4">
        <f t="shared" si="175"/>
        <v>79.165409380169848</v>
      </c>
      <c r="X153" s="4">
        <f t="shared" si="175"/>
        <v>80.271456825709421</v>
      </c>
      <c r="Y153" s="4">
        <f t="shared" si="175"/>
        <v>81.794352026320752</v>
      </c>
      <c r="Z153" s="4">
        <f t="shared" si="175"/>
        <v>77.940531213146031</v>
      </c>
      <c r="AA153" s="4">
        <f t="shared" si="175"/>
        <v>81.493865674230932</v>
      </c>
      <c r="AB153" s="4">
        <f t="shared" si="175"/>
        <v>83.673364566216421</v>
      </c>
      <c r="AC153" s="4">
        <f t="shared" si="175"/>
        <v>87.965164087892234</v>
      </c>
      <c r="AD153" s="4">
        <f t="shared" si="175"/>
        <v>89.852919919441433</v>
      </c>
      <c r="AE153" s="4">
        <f t="shared" si="175"/>
        <v>89.306318613808841</v>
      </c>
      <c r="AF153" s="4">
        <f t="shared" si="175"/>
        <v>107.96738810693549</v>
      </c>
      <c r="AG153" s="4">
        <f t="shared" si="175"/>
        <v>138.33352924302375</v>
      </c>
      <c r="AI153" s="4">
        <f t="shared" si="176"/>
        <v>0.42479831045785943</v>
      </c>
      <c r="AJ153" s="4">
        <f t="shared" si="176"/>
        <v>-5.5232680620520114E-2</v>
      </c>
      <c r="AK153" s="4">
        <f t="shared" si="176"/>
        <v>0.35404455507267585</v>
      </c>
      <c r="AL153" s="4">
        <f t="shared" si="176"/>
        <v>1.158442119513353</v>
      </c>
      <c r="AM153" s="4">
        <f t="shared" si="176"/>
        <v>0.93259061983015101</v>
      </c>
      <c r="AN153" s="4">
        <f t="shared" si="176"/>
        <v>1.1185431742905791</v>
      </c>
      <c r="AO153" s="4">
        <f t="shared" si="176"/>
        <v>0.40064797367924143</v>
      </c>
      <c r="AP153" s="4">
        <f t="shared" si="176"/>
        <v>-0.13553121314602379</v>
      </c>
      <c r="AQ153" s="4">
        <f t="shared" si="176"/>
        <v>0.33513432576906155</v>
      </c>
      <c r="AR153" s="4">
        <f t="shared" si="176"/>
        <v>0.32663543378357929</v>
      </c>
      <c r="AS153" s="4">
        <f t="shared" si="176"/>
        <v>3.4835912107766376E-2</v>
      </c>
      <c r="AT153" s="4">
        <f t="shared" si="176"/>
        <v>-1.1209199194414339</v>
      </c>
      <c r="AU153" s="4">
        <f t="shared" si="176"/>
        <v>0.93768138619115859</v>
      </c>
      <c r="AV153" s="4">
        <f t="shared" si="176"/>
        <v>-0.79638810693548123</v>
      </c>
      <c r="AW153" s="4">
        <f t="shared" si="176"/>
        <v>-3.2885292430237598</v>
      </c>
      <c r="AY153" s="2">
        <f t="shared" si="168"/>
        <v>73.947973859049938</v>
      </c>
      <c r="AZ153" s="2">
        <f t="shared" si="168"/>
        <v>73.873597215773557</v>
      </c>
      <c r="BA153" s="2">
        <f t="shared" si="168"/>
        <v>74.254729973158575</v>
      </c>
      <c r="BB153" s="2">
        <f t="shared" si="168"/>
        <v>73.086872835120744</v>
      </c>
      <c r="BC153" s="2">
        <f t="shared" si="168"/>
        <v>72.946266190809865</v>
      </c>
      <c r="BD153" s="2">
        <f t="shared" si="168"/>
        <v>74.623458306107239</v>
      </c>
      <c r="BE153" s="2">
        <f t="shared" si="168"/>
        <v>74.549632310067054</v>
      </c>
      <c r="BF153" s="2">
        <f t="shared" si="168"/>
        <v>73.382579270543317</v>
      </c>
      <c r="BG153" s="2">
        <f t="shared" si="168"/>
        <v>73.518197768684885</v>
      </c>
      <c r="BH153" s="2">
        <f t="shared" si="168"/>
        <v>73.35952871137755</v>
      </c>
      <c r="BI153" s="2">
        <f t="shared" si="168"/>
        <v>75.684648399735551</v>
      </c>
      <c r="BJ153" s="2">
        <f t="shared" si="168"/>
        <v>75.463217852287087</v>
      </c>
      <c r="BK153" s="2">
        <f t="shared" si="168"/>
        <v>74.697370030785052</v>
      </c>
      <c r="BL153" s="2">
        <f t="shared" si="168"/>
        <v>78.863004336037505</v>
      </c>
      <c r="BM153" s="2">
        <f t="shared" si="168"/>
        <v>80.949744453960918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101.31503206483437</v>
      </c>
      <c r="DL153" s="2">
        <f t="shared" si="177"/>
        <v>110.31485487399721</v>
      </c>
      <c r="DM153" s="2">
        <f t="shared" si="177"/>
        <v>112.17229770683093</v>
      </c>
      <c r="DN153" s="2">
        <f t="shared" si="177"/>
        <v>109.92705365853661</v>
      </c>
      <c r="DO153" s="2">
        <f t="shared" si="177"/>
        <v>103.9503094076655</v>
      </c>
      <c r="DP153" s="2">
        <f t="shared" si="177"/>
        <v>104.1173973205845</v>
      </c>
      <c r="DQ153" s="2">
        <f t="shared" si="177"/>
        <v>102.00190870539933</v>
      </c>
      <c r="DR153" s="2">
        <f t="shared" si="177"/>
        <v>92.63423890063423</v>
      </c>
      <c r="DS153" s="2">
        <f t="shared" si="177"/>
        <v>104.88628992248061</v>
      </c>
      <c r="DT153" s="2">
        <f t="shared" si="177"/>
        <v>102.00165116279071</v>
      </c>
      <c r="DU153" s="2">
        <f t="shared" si="177"/>
        <v>112.00974545454542</v>
      </c>
      <c r="DV153" s="2">
        <f t="shared" si="177"/>
        <v>103.74240486257928</v>
      </c>
      <c r="DW153" s="2">
        <f t="shared" si="177"/>
        <v>108.14240091294604</v>
      </c>
      <c r="DX153" s="2">
        <f t="shared" si="177"/>
        <v>102.18992439024392</v>
      </c>
      <c r="DY153" s="2">
        <f t="shared" si="177"/>
        <v>98.044824596774177</v>
      </c>
      <c r="EA153" s="2">
        <f t="shared" si="153"/>
        <v>73.944882714400194</v>
      </c>
      <c r="EB153" s="2">
        <f t="shared" si="153"/>
        <v>73.84729112692817</v>
      </c>
      <c r="EC153" s="2">
        <f t="shared" si="153"/>
        <v>74.228608764709747</v>
      </c>
      <c r="ED153" s="2">
        <f t="shared" si="153"/>
        <v>73.049658575642638</v>
      </c>
      <c r="EE153" s="2">
        <f t="shared" si="153"/>
        <v>72.905319040162368</v>
      </c>
      <c r="EF153" s="2">
        <f t="shared" si="153"/>
        <v>74.626995824891864</v>
      </c>
      <c r="EG153" s="2">
        <f t="shared" si="153"/>
        <v>74.526182193958647</v>
      </c>
      <c r="EH153" s="2">
        <f t="shared" si="153"/>
        <v>73.365739548872199</v>
      </c>
      <c r="EI153" s="2">
        <f t="shared" si="153"/>
        <v>73.484659815993041</v>
      </c>
      <c r="EJ153" s="2">
        <f t="shared" si="153"/>
        <v>73.333832119143295</v>
      </c>
      <c r="EK153" s="2">
        <f t="shared" si="153"/>
        <v>75.642396250884786</v>
      </c>
      <c r="EL153" s="2">
        <f t="shared" si="180"/>
        <v>75.421847489606662</v>
      </c>
      <c r="EM153" s="2">
        <f t="shared" si="136"/>
        <v>74.675450604049004</v>
      </c>
      <c r="EN153" s="2">
        <f t="shared" si="136"/>
        <v>78.848939341421143</v>
      </c>
      <c r="EO153" s="2">
        <f t="shared" si="136"/>
        <v>81.002456761076076</v>
      </c>
      <c r="EQ153" s="2">
        <f t="shared" si="178"/>
        <v>73.704372177944819</v>
      </c>
      <c r="ER153" s="2">
        <f t="shared" si="178"/>
        <v>73.9890171023699</v>
      </c>
      <c r="ES153" s="2">
        <f t="shared" si="178"/>
        <v>74.357449043933357</v>
      </c>
      <c r="ET153" s="2">
        <f t="shared" si="178"/>
        <v>73.391321831535492</v>
      </c>
      <c r="EU153" s="2">
        <f t="shared" si="178"/>
        <v>73.357567812681168</v>
      </c>
      <c r="EV153" s="2">
        <f t="shared" si="178"/>
        <v>74.397390282756717</v>
      </c>
      <c r="EW153" s="2">
        <f t="shared" si="178"/>
        <v>74.659818219469656</v>
      </c>
      <c r="EX153" s="2">
        <f t="shared" si="178"/>
        <v>73.44403332788761</v>
      </c>
      <c r="EY153" s="2">
        <f t="shared" si="178"/>
        <v>73.715162336780963</v>
      </c>
      <c r="EZ153" s="2">
        <f t="shared" si="178"/>
        <v>73.511658337034675</v>
      </c>
      <c r="FA153" s="2">
        <f t="shared" si="178"/>
        <v>76.063895490648335</v>
      </c>
      <c r="FB153" s="2">
        <f t="shared" si="178"/>
        <v>75.98439424099783</v>
      </c>
      <c r="FC153" s="2">
        <f t="shared" si="178"/>
        <v>74.818100665415642</v>
      </c>
      <c r="FD153" s="2">
        <f t="shared" si="178"/>
        <v>78.810661968374461</v>
      </c>
      <c r="FE153" s="2">
        <f t="shared" si="178"/>
        <v>79.200141334787659</v>
      </c>
      <c r="FG153" s="2">
        <f t="shared" si="179"/>
        <v>0.99945774947128763</v>
      </c>
      <c r="FH153" s="2">
        <f t="shared" si="179"/>
        <v>0.99955315221287566</v>
      </c>
      <c r="FI153" s="2">
        <f t="shared" si="179"/>
        <v>0.99954359324236008</v>
      </c>
      <c r="FJ153" s="2">
        <f t="shared" si="179"/>
        <v>0.99959644002857906</v>
      </c>
      <c r="FK153" s="2">
        <f t="shared" si="179"/>
        <v>0.99957692345935067</v>
      </c>
      <c r="FL153" s="2">
        <f t="shared" si="179"/>
        <v>0.99955769595115629</v>
      </c>
      <c r="FM153" s="2">
        <f t="shared" si="179"/>
        <v>0.99953653316426772</v>
      </c>
      <c r="FN153" s="2">
        <f t="shared" si="179"/>
        <v>0.99951030275636488</v>
      </c>
      <c r="FO153" s="2">
        <f t="shared" si="179"/>
        <v>0.99948627347856067</v>
      </c>
      <c r="FP153" s="2">
        <f t="shared" si="179"/>
        <v>0.99950464392328375</v>
      </c>
      <c r="FQ153" s="2">
        <f t="shared" si="179"/>
        <v>0.99948467710015265</v>
      </c>
      <c r="FR153" s="2">
        <f t="shared" si="179"/>
        <v>0.99949721905718836</v>
      </c>
      <c r="FS153" s="2">
        <f t="shared" si="179"/>
        <v>0.99953713579647052</v>
      </c>
      <c r="FT153" s="2">
        <f t="shared" si="179"/>
        <v>0.99933504704633791</v>
      </c>
      <c r="FU153" s="2">
        <f t="shared" si="179"/>
        <v>0.99917838563811046</v>
      </c>
      <c r="FW153" s="2">
        <f t="shared" si="170"/>
        <v>4.8855794343379659E-2</v>
      </c>
      <c r="FX153" s="2">
        <f t="shared" si="170"/>
        <v>7.0633761044735566E-2</v>
      </c>
      <c r="FY153" s="2">
        <f t="shared" si="170"/>
        <v>6.8328417626180443E-2</v>
      </c>
      <c r="FZ153" s="2">
        <f t="shared" si="170"/>
        <v>6.536265924767419E-2</v>
      </c>
      <c r="GA153" s="2">
        <f t="shared" si="170"/>
        <v>6.1498770606772619E-2</v>
      </c>
      <c r="GB153" s="2">
        <f t="shared" si="170"/>
        <v>7.2216213136711352E-2</v>
      </c>
      <c r="GC153" s="2">
        <f t="shared" si="170"/>
        <v>8.0188168135963203E-2</v>
      </c>
      <c r="GD153" s="2">
        <f t="shared" si="170"/>
        <v>9.4566780945991635E-2</v>
      </c>
      <c r="GE153" s="2">
        <f t="shared" si="170"/>
        <v>7.5513718592762902E-2</v>
      </c>
      <c r="GF153" s="2">
        <f t="shared" si="170"/>
        <v>6.4646338436936887E-2</v>
      </c>
      <c r="GG153" s="2">
        <f t="shared" si="170"/>
        <v>5.5779984354307123E-2</v>
      </c>
      <c r="GH153" s="2">
        <f t="shared" si="170"/>
        <v>4.8229460176236132E-2</v>
      </c>
      <c r="GI153" s="2">
        <f t="shared" si="170"/>
        <v>4.5066741473252014E-2</v>
      </c>
      <c r="GJ153" s="2">
        <f t="shared" si="170"/>
        <v>3.802931646989461E-2</v>
      </c>
      <c r="GK153" s="2">
        <f t="shared" si="170"/>
        <v>3.7016029667428979E-2</v>
      </c>
      <c r="GM153" s="86">
        <f t="shared" si="171"/>
        <v>1.3458691553061341E-57</v>
      </c>
      <c r="GN153" s="86">
        <f t="shared" si="171"/>
        <v>2.2494281482552102E-124</v>
      </c>
      <c r="GO153" s="86">
        <f t="shared" si="171"/>
        <v>1.2335148159446983E-128</v>
      </c>
      <c r="GP153" s="86">
        <f t="shared" si="171"/>
        <v>1.2573068336220517E-135</v>
      </c>
      <c r="GQ153" s="86">
        <f t="shared" si="171"/>
        <v>1.2506048027844605E-111</v>
      </c>
      <c r="GR153" s="86">
        <f t="shared" si="171"/>
        <v>3.4823291734884636E-108</v>
      </c>
      <c r="GS153" s="86">
        <f t="shared" si="171"/>
        <v>3.0134731397612402E-106</v>
      </c>
      <c r="GT153" s="86">
        <f t="shared" si="171"/>
        <v>3.7456482894465525E-114</v>
      </c>
      <c r="GU153" s="86">
        <f t="shared" si="171"/>
        <v>2.6558872459345903E-114</v>
      </c>
      <c r="GV153" s="86">
        <f t="shared" si="171"/>
        <v>1.248642758933516E-103</v>
      </c>
      <c r="GW153" s="86">
        <f t="shared" si="171"/>
        <v>5.4642687316475464E-124</v>
      </c>
      <c r="GX153" s="86">
        <f t="shared" si="171"/>
        <v>3.3366476019873942E-154</v>
      </c>
      <c r="GY153" s="86">
        <f t="shared" si="171"/>
        <v>1.8563591752472929E-145</v>
      </c>
      <c r="GZ153" s="86">
        <f t="shared" si="171"/>
        <v>2.1511623332139987E-45</v>
      </c>
      <c r="HA153" s="86">
        <f t="shared" si="171"/>
        <v>1.0592345982340046E-30</v>
      </c>
      <c r="HC153" s="86">
        <f t="shared" si="154"/>
        <v>8.7111136646422676E-24</v>
      </c>
      <c r="HD153" s="86">
        <f t="shared" si="154"/>
        <v>1.4619591806609396E-54</v>
      </c>
      <c r="HE153" s="86">
        <f t="shared" si="154"/>
        <v>1.7643112579326456E-60</v>
      </c>
      <c r="HF153" s="86">
        <f t="shared" ref="HF153:HN187" si="181" xml:space="preserve"> _xlfn.NORM.DIST($B153, F$8, ABS(F$12), TRUE) * _xlfn.NORM.DIST(($B153 - F$8)*F$16, 0, ABS(F$12), TRUE) * 2</f>
        <v>2.3582434030675949E-54</v>
      </c>
      <c r="HG153" s="86">
        <f t="shared" si="181"/>
        <v>1.4120813907321724E-51</v>
      </c>
      <c r="HH153" s="86">
        <f t="shared" si="181"/>
        <v>2.4683537209271799E-57</v>
      </c>
      <c r="HI153" s="86">
        <f t="shared" si="181"/>
        <v>2.6228650750220396E-55</v>
      </c>
      <c r="HJ153" s="86">
        <f t="shared" si="181"/>
        <v>2.6424548951959629E-59</v>
      </c>
      <c r="HK153" s="86">
        <f t="shared" si="181"/>
        <v>1.0760358816727607E-53</v>
      </c>
      <c r="HL153" s="86">
        <f t="shared" si="162"/>
        <v>7.4765187618605413E-56</v>
      </c>
      <c r="HM153" s="86">
        <f t="shared" si="162"/>
        <v>1.2787189142112633E-67</v>
      </c>
      <c r="HN153" s="86">
        <f t="shared" si="162"/>
        <v>8.138291950820723E-66</v>
      </c>
      <c r="HO153" s="86">
        <f t="shared" si="162"/>
        <v>1.2839067144766398E-61</v>
      </c>
      <c r="HP153" s="86">
        <f t="shared" si="162"/>
        <v>1.8462934217623559E-13</v>
      </c>
      <c r="HQ153" s="86">
        <f t="shared" si="162"/>
        <v>3.8958995512118412E-16</v>
      </c>
      <c r="HS153" s="86">
        <f t="shared" si="172"/>
        <v>0.46837690470444937</v>
      </c>
      <c r="HT153" s="86">
        <f t="shared" si="172"/>
        <v>0.52658646200237702</v>
      </c>
      <c r="HU153" s="86">
        <f t="shared" si="172"/>
        <v>0.52811338600963686</v>
      </c>
      <c r="HV153" s="86">
        <f t="shared" si="172"/>
        <v>0.5126414905583645</v>
      </c>
      <c r="HW153" s="86">
        <f t="shared" si="172"/>
        <v>0.52848936540675229</v>
      </c>
      <c r="HX153" s="86">
        <f t="shared" si="172"/>
        <v>0.5044857207978759</v>
      </c>
      <c r="HY153" s="86">
        <f t="shared" si="172"/>
        <v>0.50227092948220275</v>
      </c>
      <c r="HZ153" s="86">
        <f t="shared" si="172"/>
        <v>0.40653118613741912</v>
      </c>
      <c r="IA153" s="86">
        <f t="shared" si="172"/>
        <v>0.49710106685262717</v>
      </c>
      <c r="IB153" s="86">
        <f t="shared" si="172"/>
        <v>0.52712226112625926</v>
      </c>
      <c r="IC153" s="86">
        <f t="shared" si="172"/>
        <v>0.51497143395744749</v>
      </c>
      <c r="ID153" s="86">
        <f t="shared" si="172"/>
        <v>0.43828990575612142</v>
      </c>
      <c r="IE153" s="86">
        <f t="shared" si="172"/>
        <v>0.44356630687696574</v>
      </c>
      <c r="IF153" s="86">
        <f t="shared" si="172"/>
        <v>0.37680566090637035</v>
      </c>
      <c r="IG153" s="86">
        <f t="shared" si="172"/>
        <v>0.38436784351745246</v>
      </c>
      <c r="II153" s="86">
        <f t="shared" si="173"/>
        <v>4.6308592382442176E-18</v>
      </c>
      <c r="IJ153" s="86">
        <f t="shared" si="173"/>
        <v>1.6096739523267125E-12</v>
      </c>
      <c r="IK153" s="86">
        <f t="shared" si="173"/>
        <v>2.7368903563385925E-13</v>
      </c>
      <c r="IL153" s="86">
        <f t="shared" si="173"/>
        <v>6.1951338626263836E-13</v>
      </c>
      <c r="IM153" s="86">
        <f t="shared" si="173"/>
        <v>3.8998637436640764E-13</v>
      </c>
      <c r="IN153" s="86">
        <f t="shared" si="173"/>
        <v>4.6172033704027247E-11</v>
      </c>
      <c r="IO153" s="86">
        <f t="shared" si="173"/>
        <v>6.91741784911472E-11</v>
      </c>
      <c r="IP153" s="86">
        <f t="shared" si="173"/>
        <v>1.6150236295720518E-10</v>
      </c>
      <c r="IQ153" s="86">
        <f t="shared" si="173"/>
        <v>3.6182024934138764E-12</v>
      </c>
      <c r="IR153" s="86">
        <f t="shared" si="173"/>
        <v>3.0299982539088784E-13</v>
      </c>
      <c r="IS153" s="86">
        <f t="shared" si="173"/>
        <v>2.2746178820376714E-14</v>
      </c>
      <c r="IT153" s="86">
        <f t="shared" si="173"/>
        <v>3.3034651729682846E-17</v>
      </c>
      <c r="IU153" s="86">
        <f t="shared" si="173"/>
        <v>6.7714627359133133E-16</v>
      </c>
      <c r="IV153" s="86">
        <f t="shared" si="173"/>
        <v>1.5861825905114643E-11</v>
      </c>
      <c r="IW153" s="86">
        <f t="shared" si="173"/>
        <v>2.5259651788550487E-11</v>
      </c>
      <c r="IY153" s="86">
        <f t="shared" si="174"/>
        <v>0.46837690470444937</v>
      </c>
      <c r="IZ153" s="86">
        <f t="shared" si="174"/>
        <v>0.52658646200398673</v>
      </c>
      <c r="JA153" s="86">
        <f t="shared" si="174"/>
        <v>0.52811338600991053</v>
      </c>
      <c r="JB153" s="86">
        <f t="shared" si="174"/>
        <v>0.512641490558984</v>
      </c>
      <c r="JC153" s="86">
        <f t="shared" si="174"/>
        <v>0.52848936540714231</v>
      </c>
      <c r="JD153" s="86">
        <f t="shared" si="174"/>
        <v>0.50448572084404797</v>
      </c>
      <c r="JE153" s="86">
        <f t="shared" si="174"/>
        <v>0.50227092955137698</v>
      </c>
      <c r="JF153" s="86">
        <f t="shared" si="174"/>
        <v>0.40653118629892149</v>
      </c>
      <c r="JG153" s="86">
        <f t="shared" si="174"/>
        <v>0.49710106685624539</v>
      </c>
      <c r="JH153" s="86">
        <f t="shared" si="174"/>
        <v>0.52712226112656224</v>
      </c>
      <c r="JI153" s="86">
        <f t="shared" si="174"/>
        <v>0.51497143395747025</v>
      </c>
      <c r="JJ153" s="86">
        <f t="shared" si="174"/>
        <v>0.43828990575612148</v>
      </c>
      <c r="JK153" s="86">
        <f t="shared" si="174"/>
        <v>0.44356630687696641</v>
      </c>
      <c r="JL153" s="86">
        <f t="shared" si="174"/>
        <v>0.3768056609224168</v>
      </c>
      <c r="JM153" s="86">
        <f t="shared" si="174"/>
        <v>0.38436784354271247</v>
      </c>
    </row>
    <row r="154" spans="2:273" x14ac:dyDescent="0.25">
      <c r="B154" s="2">
        <v>127</v>
      </c>
      <c r="C154" s="37">
        <v>75.146000000000001</v>
      </c>
      <c r="D154" s="37">
        <v>75.731999999999999</v>
      </c>
      <c r="E154" s="37">
        <v>75.853999999999999</v>
      </c>
      <c r="F154" s="37">
        <v>76.537000000000006</v>
      </c>
      <c r="G154" s="37">
        <v>79.584999999999994</v>
      </c>
      <c r="H154" s="37">
        <v>77.950999999999993</v>
      </c>
      <c r="I154" s="37">
        <v>80.706999999999994</v>
      </c>
      <c r="J154" s="37">
        <v>76.731999999999999</v>
      </c>
      <c r="K154" s="37">
        <v>79.462999999999994</v>
      </c>
      <c r="L154" s="37">
        <v>83.584999999999994</v>
      </c>
      <c r="M154" s="37">
        <v>87.097999999999999</v>
      </c>
      <c r="N154" s="37">
        <v>89.438999999999993</v>
      </c>
      <c r="O154" s="37">
        <v>88.049000000000007</v>
      </c>
      <c r="P154" s="37">
        <v>107.976</v>
      </c>
      <c r="Q154" s="37">
        <v>135.15899999999999</v>
      </c>
      <c r="S154" s="4">
        <f t="shared" si="175"/>
        <v>74.367482290938369</v>
      </c>
      <c r="T154" s="4">
        <f t="shared" si="175"/>
        <v>76.037632277358213</v>
      </c>
      <c r="U154" s="4">
        <f t="shared" si="175"/>
        <v>76.892112653166834</v>
      </c>
      <c r="V154" s="4">
        <f t="shared" si="175"/>
        <v>76.860308553356774</v>
      </c>
      <c r="W154" s="4">
        <f t="shared" si="175"/>
        <v>78.192570598199026</v>
      </c>
      <c r="X154" s="4">
        <f t="shared" si="175"/>
        <v>79.185515979618501</v>
      </c>
      <c r="Y154" s="4">
        <f t="shared" si="175"/>
        <v>80.334512962221751</v>
      </c>
      <c r="Z154" s="4">
        <f t="shared" si="175"/>
        <v>76.544011007779474</v>
      </c>
      <c r="AA154" s="4">
        <f t="shared" si="175"/>
        <v>79.766158942009966</v>
      </c>
      <c r="AB154" s="4">
        <f t="shared" si="175"/>
        <v>82.058315085892261</v>
      </c>
      <c r="AC154" s="4">
        <f t="shared" si="175"/>
        <v>87.012648202124439</v>
      </c>
      <c r="AD154" s="4">
        <f t="shared" si="175"/>
        <v>89.874475261798509</v>
      </c>
      <c r="AE154" s="4">
        <f t="shared" si="175"/>
        <v>89.328976254942603</v>
      </c>
      <c r="AF154" s="4">
        <f t="shared" si="175"/>
        <v>109.33650612119108</v>
      </c>
      <c r="AG154" s="4">
        <f t="shared" si="175"/>
        <v>141.00064722828341</v>
      </c>
      <c r="AI154" s="4">
        <f t="shared" si="176"/>
        <v>0.77851770906163154</v>
      </c>
      <c r="AJ154" s="4">
        <f t="shared" si="176"/>
        <v>-0.30563227735821386</v>
      </c>
      <c r="AK154" s="4">
        <f t="shared" si="176"/>
        <v>-1.0381126531668343</v>
      </c>
      <c r="AL154" s="4">
        <f t="shared" si="176"/>
        <v>-0.32330855335676745</v>
      </c>
      <c r="AM154" s="4">
        <f t="shared" si="176"/>
        <v>1.3924294018009675</v>
      </c>
      <c r="AN154" s="4">
        <f t="shared" si="176"/>
        <v>-1.2345159796185072</v>
      </c>
      <c r="AO154" s="4">
        <f t="shared" si="176"/>
        <v>0.37248703777824232</v>
      </c>
      <c r="AP154" s="4">
        <f t="shared" si="176"/>
        <v>0.18798899222052512</v>
      </c>
      <c r="AQ154" s="4">
        <f t="shared" si="176"/>
        <v>-0.30315894200997207</v>
      </c>
      <c r="AR154" s="4">
        <f t="shared" si="176"/>
        <v>1.526684914107733</v>
      </c>
      <c r="AS154" s="4">
        <f t="shared" si="176"/>
        <v>8.5351797875560464E-2</v>
      </c>
      <c r="AT154" s="4">
        <f t="shared" si="176"/>
        <v>-0.43547526179851559</v>
      </c>
      <c r="AU154" s="4">
        <f t="shared" si="176"/>
        <v>-1.2799762549425964</v>
      </c>
      <c r="AV154" s="4">
        <f t="shared" si="176"/>
        <v>-1.3605061211910794</v>
      </c>
      <c r="AW154" s="4">
        <f t="shared" si="176"/>
        <v>-5.8416472282834206</v>
      </c>
      <c r="AY154" s="2">
        <f t="shared" si="168"/>
        <v>73.868903614959905</v>
      </c>
      <c r="AZ154" s="2">
        <f t="shared" si="168"/>
        <v>73.779992447218177</v>
      </c>
      <c r="BA154" s="2">
        <f t="shared" si="168"/>
        <v>74.134246515640569</v>
      </c>
      <c r="BB154" s="2">
        <f t="shared" si="168"/>
        <v>72.973918463553872</v>
      </c>
      <c r="BC154" s="2">
        <f t="shared" si="168"/>
        <v>72.809686869053081</v>
      </c>
      <c r="BD154" s="2">
        <f t="shared" si="168"/>
        <v>74.536537704331366</v>
      </c>
      <c r="BE154" s="2">
        <f t="shared" si="168"/>
        <v>74.440004929228095</v>
      </c>
      <c r="BF154" s="2">
        <f t="shared" si="168"/>
        <v>73.269383397838368</v>
      </c>
      <c r="BG154" s="2">
        <f t="shared" si="168"/>
        <v>73.38559646389885</v>
      </c>
      <c r="BH154" s="2">
        <f t="shared" si="168"/>
        <v>73.227174979325667</v>
      </c>
      <c r="BI154" s="2">
        <f t="shared" si="168"/>
        <v>75.535982226587649</v>
      </c>
      <c r="BJ154" s="2">
        <f t="shared" si="168"/>
        <v>75.276884842791077</v>
      </c>
      <c r="BK154" s="2">
        <f t="shared" si="168"/>
        <v>74.562261555243353</v>
      </c>
      <c r="BL154" s="2">
        <f t="shared" si="168"/>
        <v>78.751952523585516</v>
      </c>
      <c r="BM154" s="2">
        <f t="shared" si="168"/>
        <v>80.901254399422911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101.49628400281887</v>
      </c>
      <c r="DL154" s="2">
        <f t="shared" si="177"/>
        <v>110.56172011992543</v>
      </c>
      <c r="DM154" s="2">
        <f t="shared" si="177"/>
        <v>112.42688752937367</v>
      </c>
      <c r="DN154" s="2">
        <f t="shared" si="177"/>
        <v>110.15718048780489</v>
      </c>
      <c r="DO154" s="2">
        <f t="shared" si="177"/>
        <v>104.11297247386759</v>
      </c>
      <c r="DP154" s="2">
        <f t="shared" si="177"/>
        <v>104.27570620965346</v>
      </c>
      <c r="DQ154" s="2">
        <f t="shared" si="177"/>
        <v>102.12706468951731</v>
      </c>
      <c r="DR154" s="2">
        <f t="shared" si="177"/>
        <v>92.658078828148575</v>
      </c>
      <c r="DS154" s="2">
        <f t="shared" si="177"/>
        <v>105.02371853417898</v>
      </c>
      <c r="DT154" s="2">
        <f t="shared" si="177"/>
        <v>102.0935780730897</v>
      </c>
      <c r="DU154" s="2">
        <f t="shared" si="177"/>
        <v>112.18525454545453</v>
      </c>
      <c r="DV154" s="2">
        <f t="shared" si="177"/>
        <v>103.84387073391724</v>
      </c>
      <c r="DW154" s="2">
        <f t="shared" si="177"/>
        <v>108.27907792453342</v>
      </c>
      <c r="DX154" s="2">
        <f t="shared" si="177"/>
        <v>102.3087024390244</v>
      </c>
      <c r="DY154" s="2">
        <f t="shared" si="177"/>
        <v>98.163809017595284</v>
      </c>
      <c r="EA154" s="2">
        <f t="shared" si="153"/>
        <v>73.869076142131959</v>
      </c>
      <c r="EB154" s="2">
        <f t="shared" si="153"/>
        <v>73.753466700233432</v>
      </c>
      <c r="EC154" s="2">
        <f t="shared" si="153"/>
        <v>74.108155808571496</v>
      </c>
      <c r="ED154" s="2">
        <f t="shared" si="153"/>
        <v>72.934467425200168</v>
      </c>
      <c r="EE154" s="2">
        <f t="shared" si="153"/>
        <v>72.765524435156934</v>
      </c>
      <c r="EF154" s="2">
        <f t="shared" si="153"/>
        <v>74.543534263264533</v>
      </c>
      <c r="EG154" s="2">
        <f t="shared" si="153"/>
        <v>74.416081081081074</v>
      </c>
      <c r="EH154" s="2">
        <f t="shared" si="153"/>
        <v>73.252276842105289</v>
      </c>
      <c r="EI154" s="2">
        <f t="shared" si="153"/>
        <v>73.350781445965112</v>
      </c>
      <c r="EJ154" s="2">
        <f t="shared" si="153"/>
        <v>73.200918385612908</v>
      </c>
      <c r="EK154" s="2">
        <f t="shared" si="153"/>
        <v>75.491591787290446</v>
      </c>
      <c r="EL154" s="2">
        <f t="shared" si="180"/>
        <v>75.232396945954591</v>
      </c>
      <c r="EM154" s="2">
        <f t="shared" si="136"/>
        <v>74.540586968622449</v>
      </c>
      <c r="EN154" s="2">
        <f t="shared" si="136"/>
        <v>78.739309069901793</v>
      </c>
      <c r="EO154" s="2">
        <f t="shared" si="136"/>
        <v>80.965118707271586</v>
      </c>
      <c r="EQ154" s="2">
        <f t="shared" si="178"/>
        <v>73.60957852973219</v>
      </c>
      <c r="ER154" s="2">
        <f t="shared" si="178"/>
        <v>73.903285524596612</v>
      </c>
      <c r="ES154" s="2">
        <f t="shared" si="178"/>
        <v>74.244390923278218</v>
      </c>
      <c r="ET154" s="2">
        <f t="shared" si="178"/>
        <v>73.29603484818648</v>
      </c>
      <c r="EU154" s="2">
        <f t="shared" si="178"/>
        <v>73.243884702229465</v>
      </c>
      <c r="EV154" s="2">
        <f t="shared" si="178"/>
        <v>74.302033416900727</v>
      </c>
      <c r="EW154" s="2">
        <f t="shared" si="178"/>
        <v>74.556027934376445</v>
      </c>
      <c r="EX154" s="2">
        <f t="shared" si="178"/>
        <v>73.334409511362139</v>
      </c>
      <c r="EY154" s="2">
        <f t="shared" si="178"/>
        <v>73.593783179954954</v>
      </c>
      <c r="EZ154" s="2">
        <f t="shared" si="178"/>
        <v>73.388346628129781</v>
      </c>
      <c r="FA154" s="2">
        <f t="shared" si="178"/>
        <v>75.937794538891723</v>
      </c>
      <c r="FB154" s="2">
        <f t="shared" si="178"/>
        <v>75.828316008592239</v>
      </c>
      <c r="FC154" s="2">
        <f t="shared" si="178"/>
        <v>74.691636117920055</v>
      </c>
      <c r="FD154" s="2">
        <f t="shared" si="178"/>
        <v>78.699572114558705</v>
      </c>
      <c r="FE154" s="2">
        <f t="shared" si="178"/>
        <v>79.067314645726199</v>
      </c>
      <c r="FG154" s="2">
        <f t="shared" si="179"/>
        <v>0.9995054380435443</v>
      </c>
      <c r="FH154" s="2">
        <f t="shared" si="179"/>
        <v>0.99959245395080198</v>
      </c>
      <c r="FI154" s="2">
        <f t="shared" si="179"/>
        <v>0.99958373537316947</v>
      </c>
      <c r="FJ154" s="2">
        <f t="shared" si="179"/>
        <v>0.99963193586218013</v>
      </c>
      <c r="FK154" s="2">
        <f t="shared" si="179"/>
        <v>0.99961413524479137</v>
      </c>
      <c r="FL154" s="2">
        <f t="shared" si="179"/>
        <v>0.99959659821358815</v>
      </c>
      <c r="FM154" s="2">
        <f t="shared" si="179"/>
        <v>0.99957729598423595</v>
      </c>
      <c r="FN154" s="2">
        <f t="shared" si="179"/>
        <v>0.99955337156145385</v>
      </c>
      <c r="FO154" s="2">
        <f t="shared" si="179"/>
        <v>0.99953145466462523</v>
      </c>
      <c r="FP154" s="2">
        <f t="shared" si="179"/>
        <v>0.99954821019699924</v>
      </c>
      <c r="FQ154" s="2">
        <f t="shared" si="179"/>
        <v>0.99952999861837843</v>
      </c>
      <c r="FR154" s="2">
        <f t="shared" si="179"/>
        <v>0.99954143804388662</v>
      </c>
      <c r="FS154" s="2">
        <f t="shared" si="179"/>
        <v>0.99957784563613672</v>
      </c>
      <c r="FT154" s="2">
        <f t="shared" si="179"/>
        <v>0.99939352021428352</v>
      </c>
      <c r="FU154" s="2">
        <f t="shared" si="179"/>
        <v>0.99925062462147363</v>
      </c>
      <c r="FW154" s="2">
        <f t="shared" si="170"/>
        <v>5.3317997861639592E-2</v>
      </c>
      <c r="FX154" s="2">
        <f t="shared" si="170"/>
        <v>7.6924170074469486E-2</v>
      </c>
      <c r="FY154" s="2">
        <f t="shared" si="170"/>
        <v>7.4429962719404275E-2</v>
      </c>
      <c r="FZ154" s="2">
        <f t="shared" si="170"/>
        <v>7.1219614727235078E-2</v>
      </c>
      <c r="GA154" s="2">
        <f t="shared" si="170"/>
        <v>6.7034326927941645E-2</v>
      </c>
      <c r="GB154" s="2">
        <f t="shared" si="170"/>
        <v>7.8635625904335177E-2</v>
      </c>
      <c r="GC154" s="2">
        <f t="shared" si="170"/>
        <v>8.7249579447064546E-2</v>
      </c>
      <c r="GD154" s="2">
        <f t="shared" si="170"/>
        <v>0.10275293339026828</v>
      </c>
      <c r="GE154" s="2">
        <f t="shared" si="170"/>
        <v>8.2200281765385394E-2</v>
      </c>
      <c r="GF154" s="2">
        <f t="shared" si="170"/>
        <v>7.0443944344160611E-2</v>
      </c>
      <c r="GG154" s="2">
        <f t="shared" si="170"/>
        <v>6.0834154443680781E-2</v>
      </c>
      <c r="GH154" s="2">
        <f t="shared" si="170"/>
        <v>5.2637623824540701E-2</v>
      </c>
      <c r="GI154" s="2">
        <f t="shared" si="170"/>
        <v>4.9200776490663088E-2</v>
      </c>
      <c r="GJ154" s="2">
        <f t="shared" si="170"/>
        <v>4.1545884479396854E-2</v>
      </c>
      <c r="GK154" s="2">
        <f t="shared" si="170"/>
        <v>4.0442838365315106E-2</v>
      </c>
      <c r="GM154" s="86">
        <f t="shared" si="171"/>
        <v>1.9278958214096887E-59</v>
      </c>
      <c r="GN154" s="86">
        <f t="shared" si="171"/>
        <v>2.1380384653488252E-128</v>
      </c>
      <c r="GO154" s="86">
        <f t="shared" si="171"/>
        <v>8.8601363058757167E-133</v>
      </c>
      <c r="GP154" s="86">
        <f t="shared" si="171"/>
        <v>5.3680249826568175E-140</v>
      </c>
      <c r="GQ154" s="86">
        <f t="shared" si="171"/>
        <v>3.0837060138332344E-115</v>
      </c>
      <c r="GR154" s="86">
        <f t="shared" si="171"/>
        <v>1.1672609933539721E-111</v>
      </c>
      <c r="GS154" s="86">
        <f t="shared" si="171"/>
        <v>1.1826011983323492E-109</v>
      </c>
      <c r="GT154" s="86">
        <f t="shared" si="171"/>
        <v>7.9654074806090603E-118</v>
      </c>
      <c r="GU154" s="86">
        <f t="shared" si="171"/>
        <v>5.3766027980837514E-118</v>
      </c>
      <c r="GV154" s="86">
        <f t="shared" si="171"/>
        <v>5.6698191575430402E-107</v>
      </c>
      <c r="GW154" s="86">
        <f t="shared" si="171"/>
        <v>5.2351409979825523E-128</v>
      </c>
      <c r="GX154" s="86">
        <f t="shared" si="171"/>
        <v>3.0322701132517046E-159</v>
      </c>
      <c r="GY154" s="86">
        <f t="shared" si="171"/>
        <v>3.4643742812856977E-150</v>
      </c>
      <c r="GZ154" s="86">
        <f t="shared" si="171"/>
        <v>7.5174421733091026E-47</v>
      </c>
      <c r="HA154" s="86">
        <f t="shared" si="171"/>
        <v>1.2226455961927451E-31</v>
      </c>
      <c r="HC154" s="86">
        <f t="shared" ref="HC154:HH213" si="182" xml:space="preserve"> _xlfn.NORM.DIST($B154, C$8, ABS(C$12), TRUE) * _xlfn.NORM.DIST(($B154 - C$8)*C$16, 0, ABS(C$12), TRUE) * 2</f>
        <v>5.784862977894604E-25</v>
      </c>
      <c r="HD154" s="86">
        <f t="shared" si="182"/>
        <v>2.4026782083994175E-57</v>
      </c>
      <c r="HE154" s="86">
        <f t="shared" si="182"/>
        <v>1.5403540313145644E-63</v>
      </c>
      <c r="HF154" s="86">
        <f t="shared" si="181"/>
        <v>4.1472151842221731E-57</v>
      </c>
      <c r="HG154" s="86">
        <f t="shared" si="181"/>
        <v>3.4254705022037637E-54</v>
      </c>
      <c r="HH154" s="86">
        <f t="shared" si="181"/>
        <v>3.3813967228755935E-60</v>
      </c>
      <c r="HI154" s="86">
        <f t="shared" si="181"/>
        <v>4.9723673996624289E-58</v>
      </c>
      <c r="HJ154" s="86">
        <f t="shared" si="181"/>
        <v>3.4913674456527139E-62</v>
      </c>
      <c r="HK154" s="86">
        <f t="shared" si="181"/>
        <v>2.5289717154020054E-56</v>
      </c>
      <c r="HL154" s="86">
        <f t="shared" si="162"/>
        <v>1.2286072011660798E-58</v>
      </c>
      <c r="HM154" s="86">
        <f t="shared" si="162"/>
        <v>4.3602242644608585E-71</v>
      </c>
      <c r="HN154" s="86">
        <f t="shared" si="162"/>
        <v>2.9084832981803766E-69</v>
      </c>
      <c r="HO154" s="86">
        <f t="shared" si="162"/>
        <v>7.1122807295682702E-65</v>
      </c>
      <c r="HP154" s="86">
        <f t="shared" si="162"/>
        <v>4.067374956520282E-14</v>
      </c>
      <c r="HQ154" s="86">
        <f t="shared" si="162"/>
        <v>6.515133415319258E-17</v>
      </c>
      <c r="HS154" s="86">
        <f t="shared" si="172"/>
        <v>0.50921262387021371</v>
      </c>
      <c r="HT154" s="86">
        <f t="shared" si="172"/>
        <v>0.5015103096106428</v>
      </c>
      <c r="HU154" s="86">
        <f t="shared" si="172"/>
        <v>0.5052799454650666</v>
      </c>
      <c r="HV154" s="86">
        <f t="shared" si="172"/>
        <v>0.47384575790792438</v>
      </c>
      <c r="HW154" s="86">
        <f t="shared" si="172"/>
        <v>0.50812176115357532</v>
      </c>
      <c r="HX154" s="86">
        <f t="shared" si="172"/>
        <v>0.46305388058392921</v>
      </c>
      <c r="HY154" s="86">
        <f t="shared" si="172"/>
        <v>0.45781049446824118</v>
      </c>
      <c r="HZ154" s="86">
        <f t="shared" si="172"/>
        <v>0.33459487885187011</v>
      </c>
      <c r="IA154" s="86">
        <f t="shared" si="172"/>
        <v>0.44798809841814358</v>
      </c>
      <c r="IB154" s="86">
        <f t="shared" si="172"/>
        <v>0.50314222608405568</v>
      </c>
      <c r="IC154" s="86">
        <f t="shared" si="172"/>
        <v>0.53001330950660253</v>
      </c>
      <c r="ID154" s="86">
        <f t="shared" si="172"/>
        <v>0.48672888772687001</v>
      </c>
      <c r="IE154" s="86">
        <f t="shared" si="172"/>
        <v>0.48809870997510824</v>
      </c>
      <c r="IF154" s="86">
        <f t="shared" si="172"/>
        <v>0.42544089320746359</v>
      </c>
      <c r="IG154" s="86">
        <f t="shared" si="172"/>
        <v>0.43204060804878541</v>
      </c>
      <c r="II154" s="86">
        <f t="shared" si="173"/>
        <v>4.7227332639757752E-17</v>
      </c>
      <c r="IJ154" s="86">
        <f t="shared" si="173"/>
        <v>9.6014943377825207E-12</v>
      </c>
      <c r="IK154" s="86">
        <f t="shared" si="173"/>
        <v>1.7984920809491671E-12</v>
      </c>
      <c r="IL154" s="86">
        <f t="shared" si="173"/>
        <v>3.7288135854496335E-12</v>
      </c>
      <c r="IM154" s="86">
        <f t="shared" si="173"/>
        <v>2.3196161625452457E-12</v>
      </c>
      <c r="IN154" s="86">
        <f t="shared" si="173"/>
        <v>2.2159706007961497E-10</v>
      </c>
      <c r="IO154" s="86">
        <f t="shared" si="173"/>
        <v>3.4626637744328465E-10</v>
      </c>
      <c r="IP154" s="86">
        <f t="shared" si="173"/>
        <v>8.5818053081822619E-10</v>
      </c>
      <c r="IQ154" s="86">
        <f t="shared" si="173"/>
        <v>2.1430263997044003E-11</v>
      </c>
      <c r="IR154" s="86">
        <f t="shared" si="173"/>
        <v>1.8980018202431941E-12</v>
      </c>
      <c r="IS154" s="86">
        <f t="shared" si="173"/>
        <v>1.517769042302955E-13</v>
      </c>
      <c r="IT154" s="86">
        <f t="shared" si="173"/>
        <v>2.9630443450307758E-16</v>
      </c>
      <c r="IU154" s="86">
        <f t="shared" si="173"/>
        <v>4.8380144246181557E-15</v>
      </c>
      <c r="IV154" s="86">
        <f t="shared" si="173"/>
        <v>5.8441773906884767E-11</v>
      </c>
      <c r="IW154" s="86">
        <f t="shared" si="173"/>
        <v>8.9731506939622918E-11</v>
      </c>
      <c r="IY154" s="86">
        <f t="shared" si="174"/>
        <v>0.50921262387021371</v>
      </c>
      <c r="IZ154" s="86">
        <f t="shared" si="174"/>
        <v>0.50151030962024434</v>
      </c>
      <c r="JA154" s="86">
        <f t="shared" si="174"/>
        <v>0.50527994546686505</v>
      </c>
      <c r="JB154" s="86">
        <f t="shared" si="174"/>
        <v>0.47384575791165318</v>
      </c>
      <c r="JC154" s="86">
        <f t="shared" si="174"/>
        <v>0.50812176115589491</v>
      </c>
      <c r="JD154" s="86">
        <f t="shared" si="174"/>
        <v>0.46305388080552629</v>
      </c>
      <c r="JE154" s="86">
        <f t="shared" si="174"/>
        <v>0.45781049481450758</v>
      </c>
      <c r="JF154" s="86">
        <f t="shared" si="174"/>
        <v>0.33459487971005064</v>
      </c>
      <c r="JG154" s="86">
        <f t="shared" si="174"/>
        <v>0.44798809843957382</v>
      </c>
      <c r="JH154" s="86">
        <f t="shared" si="174"/>
        <v>0.50314222608595371</v>
      </c>
      <c r="JI154" s="86">
        <f t="shared" si="174"/>
        <v>0.53001330950675429</v>
      </c>
      <c r="JJ154" s="86">
        <f t="shared" si="174"/>
        <v>0.48672888772687029</v>
      </c>
      <c r="JK154" s="86">
        <f t="shared" si="174"/>
        <v>0.48809870997511307</v>
      </c>
      <c r="JL154" s="86">
        <f t="shared" si="174"/>
        <v>0.42544089326594603</v>
      </c>
      <c r="JM154" s="86">
        <f t="shared" si="174"/>
        <v>0.43204060813851697</v>
      </c>
    </row>
    <row r="155" spans="2:273" x14ac:dyDescent="0.25">
      <c r="B155" s="2">
        <v>128</v>
      </c>
      <c r="C155" s="37">
        <v>73.706999999999994</v>
      </c>
      <c r="D155" s="37">
        <v>74</v>
      </c>
      <c r="E155" s="37">
        <v>76.828999999999994</v>
      </c>
      <c r="F155" s="37">
        <v>76.072999999999993</v>
      </c>
      <c r="G155" s="37">
        <v>76.683000000000007</v>
      </c>
      <c r="H155" s="37">
        <v>78.683000000000007</v>
      </c>
      <c r="I155" s="37">
        <v>78.61</v>
      </c>
      <c r="J155" s="37">
        <v>74.366</v>
      </c>
      <c r="K155" s="37">
        <v>78.756</v>
      </c>
      <c r="L155" s="37">
        <v>81.731999999999999</v>
      </c>
      <c r="M155" s="37">
        <v>86.097999999999999</v>
      </c>
      <c r="N155" s="37">
        <v>88.950999999999993</v>
      </c>
      <c r="O155" s="37">
        <v>88.561000000000007</v>
      </c>
      <c r="P155" s="37">
        <v>107.95099999999999</v>
      </c>
      <c r="Q155" s="37">
        <v>134.56800000000001</v>
      </c>
      <c r="S155" s="4">
        <f t="shared" si="175"/>
        <v>74.257011206485856</v>
      </c>
      <c r="T155" s="4">
        <f t="shared" si="175"/>
        <v>75.51043064878337</v>
      </c>
      <c r="U155" s="4">
        <f t="shared" si="175"/>
        <v>76.244761734524772</v>
      </c>
      <c r="V155" s="4">
        <f t="shared" si="175"/>
        <v>75.898010884300447</v>
      </c>
      <c r="W155" s="4">
        <f t="shared" si="175"/>
        <v>77.098504083740636</v>
      </c>
      <c r="X155" s="4">
        <f t="shared" si="175"/>
        <v>78.086271828764367</v>
      </c>
      <c r="Y155" s="4">
        <f t="shared" si="175"/>
        <v>78.870246306175375</v>
      </c>
      <c r="Z155" s="4">
        <f t="shared" si="175"/>
        <v>75.358777616540422</v>
      </c>
      <c r="AA155" s="4">
        <f t="shared" si="175"/>
        <v>78.062355564136425</v>
      </c>
      <c r="AB155" s="4">
        <f t="shared" si="175"/>
        <v>80.254937717475883</v>
      </c>
      <c r="AC155" s="4">
        <f t="shared" si="175"/>
        <v>85.609442636897697</v>
      </c>
      <c r="AD155" s="4">
        <f t="shared" si="175"/>
        <v>89.237460610787593</v>
      </c>
      <c r="AE155" s="4">
        <f t="shared" si="175"/>
        <v>88.766726341842002</v>
      </c>
      <c r="AF155" s="4">
        <f t="shared" si="175"/>
        <v>109.86628166997535</v>
      </c>
      <c r="AG155" s="4">
        <f t="shared" si="175"/>
        <v>142.04708138051583</v>
      </c>
      <c r="AI155" s="4">
        <f t="shared" si="176"/>
        <v>-0.55001120648586266</v>
      </c>
      <c r="AJ155" s="4">
        <f t="shared" si="176"/>
        <v>-1.5104306487833696</v>
      </c>
      <c r="AK155" s="4">
        <f t="shared" si="176"/>
        <v>0.5842382654752214</v>
      </c>
      <c r="AL155" s="4">
        <f t="shared" si="176"/>
        <v>0.17498911569954601</v>
      </c>
      <c r="AM155" s="4">
        <f t="shared" si="176"/>
        <v>-0.41550408374062897</v>
      </c>
      <c r="AN155" s="4">
        <f t="shared" si="176"/>
        <v>0.59672817123563959</v>
      </c>
      <c r="AO155" s="4">
        <f t="shared" si="176"/>
        <v>-0.26024630617537525</v>
      </c>
      <c r="AP155" s="4">
        <f t="shared" si="176"/>
        <v>-0.99277761654042251</v>
      </c>
      <c r="AQ155" s="4">
        <f t="shared" si="176"/>
        <v>0.69364443586357538</v>
      </c>
      <c r="AR155" s="4">
        <f t="shared" si="176"/>
        <v>1.4770622825241162</v>
      </c>
      <c r="AS155" s="4">
        <f t="shared" si="176"/>
        <v>0.48855736310230213</v>
      </c>
      <c r="AT155" s="4">
        <f t="shared" si="176"/>
        <v>-0.28646061078759999</v>
      </c>
      <c r="AU155" s="4">
        <f t="shared" si="176"/>
        <v>-0.20572634184199501</v>
      </c>
      <c r="AV155" s="4">
        <f t="shared" si="176"/>
        <v>-1.9152816699753572</v>
      </c>
      <c r="AW155" s="4">
        <f t="shared" si="176"/>
        <v>-7.4790813805158223</v>
      </c>
      <c r="AY155" s="2">
        <f t="shared" si="168"/>
        <v>73.789649742345773</v>
      </c>
      <c r="AZ155" s="2">
        <f t="shared" si="168"/>
        <v>73.686671572800464</v>
      </c>
      <c r="BA155" s="2">
        <f t="shared" si="168"/>
        <v>74.014031199247668</v>
      </c>
      <c r="BB155" s="2">
        <f t="shared" si="168"/>
        <v>72.861473576889296</v>
      </c>
      <c r="BC155" s="2">
        <f t="shared" si="168"/>
        <v>72.673709472090607</v>
      </c>
      <c r="BD155" s="2">
        <f t="shared" si="168"/>
        <v>74.449416831727362</v>
      </c>
      <c r="BE155" s="2">
        <f t="shared" si="168"/>
        <v>74.330629216355717</v>
      </c>
      <c r="BF155" s="2">
        <f t="shared" si="168"/>
        <v>73.156365962638688</v>
      </c>
      <c r="BG155" s="2">
        <f t="shared" si="168"/>
        <v>73.253401320354868</v>
      </c>
      <c r="BH155" s="2">
        <f t="shared" si="168"/>
        <v>73.095118556669831</v>
      </c>
      <c r="BI155" s="2">
        <f t="shared" si="168"/>
        <v>75.38788419003383</v>
      </c>
      <c r="BJ155" s="2">
        <f t="shared" si="168"/>
        <v>75.091170928436895</v>
      </c>
      <c r="BK155" s="2">
        <f t="shared" si="168"/>
        <v>74.427379207911898</v>
      </c>
      <c r="BL155" s="2">
        <f t="shared" si="168"/>
        <v>78.640973267681773</v>
      </c>
      <c r="BM155" s="2">
        <f t="shared" si="168"/>
        <v>80.85159412313719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101.67753594080337</v>
      </c>
      <c r="DL155" s="2">
        <f t="shared" si="177"/>
        <v>110.80858536585363</v>
      </c>
      <c r="DM155" s="2">
        <f t="shared" si="177"/>
        <v>112.68147735191641</v>
      </c>
      <c r="DN155" s="2">
        <f t="shared" si="177"/>
        <v>110.38730731707319</v>
      </c>
      <c r="DO155" s="2">
        <f t="shared" si="177"/>
        <v>104.27563554006969</v>
      </c>
      <c r="DP155" s="2">
        <f t="shared" si="177"/>
        <v>104.43401509872243</v>
      </c>
      <c r="DQ155" s="2">
        <f t="shared" si="177"/>
        <v>102.25222067363529</v>
      </c>
      <c r="DR155" s="2">
        <f t="shared" si="177"/>
        <v>92.68191875566292</v>
      </c>
      <c r="DS155" s="2">
        <f t="shared" si="177"/>
        <v>105.16114714587737</v>
      </c>
      <c r="DT155" s="2">
        <f t="shared" si="177"/>
        <v>102.18550498338871</v>
      </c>
      <c r="DU155" s="2">
        <f t="shared" si="177"/>
        <v>112.36076363636361</v>
      </c>
      <c r="DV155" s="2">
        <f t="shared" si="177"/>
        <v>103.94533660525521</v>
      </c>
      <c r="DW155" s="2">
        <f t="shared" si="177"/>
        <v>108.41575493612082</v>
      </c>
      <c r="DX155" s="2">
        <f t="shared" si="177"/>
        <v>102.42748048780489</v>
      </c>
      <c r="DY155" s="2">
        <f t="shared" si="177"/>
        <v>98.282793438416405</v>
      </c>
      <c r="EA155" s="2">
        <f t="shared" si="153"/>
        <v>73.793269569863725</v>
      </c>
      <c r="EB155" s="2">
        <f t="shared" si="153"/>
        <v>73.659642273538694</v>
      </c>
      <c r="EC155" s="2">
        <f t="shared" si="153"/>
        <v>73.987702852433245</v>
      </c>
      <c r="ED155" s="2">
        <f t="shared" si="153"/>
        <v>72.819276274757684</v>
      </c>
      <c r="EE155" s="2">
        <f t="shared" si="153"/>
        <v>72.625729830151514</v>
      </c>
      <c r="EF155" s="2">
        <f t="shared" si="153"/>
        <v>74.460072701637188</v>
      </c>
      <c r="EG155" s="2">
        <f t="shared" si="153"/>
        <v>74.305979968203488</v>
      </c>
      <c r="EH155" s="2">
        <f t="shared" si="153"/>
        <v>73.138814135338365</v>
      </c>
      <c r="EI155" s="2">
        <f t="shared" si="153"/>
        <v>73.216903075937196</v>
      </c>
      <c r="EJ155" s="2">
        <f t="shared" si="153"/>
        <v>73.068004652082521</v>
      </c>
      <c r="EK155" s="2">
        <f t="shared" si="153"/>
        <v>75.340787323696091</v>
      </c>
      <c r="EL155" s="2">
        <f t="shared" si="180"/>
        <v>75.042946402302533</v>
      </c>
      <c r="EM155" s="2">
        <f t="shared" si="136"/>
        <v>74.405723333195908</v>
      </c>
      <c r="EN155" s="2">
        <f t="shared" si="136"/>
        <v>78.629678798382443</v>
      </c>
      <c r="EO155" s="2">
        <f t="shared" si="136"/>
        <v>80.927780653467096</v>
      </c>
      <c r="EQ155" s="2">
        <f t="shared" si="178"/>
        <v>73.51478488151956</v>
      </c>
      <c r="ER155" s="2">
        <f t="shared" si="178"/>
        <v>73.81755394682331</v>
      </c>
      <c r="ES155" s="2">
        <f t="shared" si="178"/>
        <v>74.131332802623092</v>
      </c>
      <c r="ET155" s="2">
        <f t="shared" si="178"/>
        <v>73.200747864837467</v>
      </c>
      <c r="EU155" s="2">
        <f t="shared" si="178"/>
        <v>73.130201591777777</v>
      </c>
      <c r="EV155" s="2">
        <f t="shared" si="178"/>
        <v>74.206676551044723</v>
      </c>
      <c r="EW155" s="2">
        <f t="shared" si="178"/>
        <v>74.452237649283219</v>
      </c>
      <c r="EX155" s="2">
        <f t="shared" si="178"/>
        <v>73.224785694836669</v>
      </c>
      <c r="EY155" s="2">
        <f t="shared" si="178"/>
        <v>73.472404023128931</v>
      </c>
      <c r="EZ155" s="2">
        <f t="shared" si="178"/>
        <v>73.265034919224888</v>
      </c>
      <c r="FA155" s="2">
        <f t="shared" si="178"/>
        <v>75.81169358713511</v>
      </c>
      <c r="FB155" s="2">
        <f t="shared" si="178"/>
        <v>75.672237776186634</v>
      </c>
      <c r="FC155" s="2">
        <f t="shared" si="178"/>
        <v>74.565171570424482</v>
      </c>
      <c r="FD155" s="2">
        <f t="shared" si="178"/>
        <v>78.58848226074295</v>
      </c>
      <c r="FE155" s="2">
        <f t="shared" si="178"/>
        <v>78.934487956664739</v>
      </c>
      <c r="FG155" s="2">
        <f t="shared" si="179"/>
        <v>0.99954893450637206</v>
      </c>
      <c r="FH155" s="2">
        <f t="shared" si="179"/>
        <v>0.99962830025657767</v>
      </c>
      <c r="FI155" s="2">
        <f t="shared" si="179"/>
        <v>0.99962034824287049</v>
      </c>
      <c r="FJ155" s="2">
        <f t="shared" si="179"/>
        <v>0.99966431064521066</v>
      </c>
      <c r="FK155" s="2">
        <f t="shared" si="179"/>
        <v>0.99964807521220356</v>
      </c>
      <c r="FL155" s="2">
        <f t="shared" si="179"/>
        <v>0.99963208013886706</v>
      </c>
      <c r="FM155" s="2">
        <f t="shared" si="179"/>
        <v>0.99961447501681</v>
      </c>
      <c r="FN155" s="2">
        <f t="shared" si="179"/>
        <v>0.99959265401481079</v>
      </c>
      <c r="FO155" s="2">
        <f t="shared" si="179"/>
        <v>0.99957266395766364</v>
      </c>
      <c r="FP155" s="2">
        <f t="shared" si="179"/>
        <v>0.99958794642234949</v>
      </c>
      <c r="FQ155" s="2">
        <f t="shared" si="179"/>
        <v>0.99957133591803415</v>
      </c>
      <c r="FR155" s="2">
        <f t="shared" si="179"/>
        <v>0.99958176965054879</v>
      </c>
      <c r="FS155" s="2">
        <f t="shared" si="179"/>
        <v>0.99961497634256835</v>
      </c>
      <c r="FT155" s="2">
        <f t="shared" si="179"/>
        <v>0.99944685434370661</v>
      </c>
      <c r="FU155" s="2">
        <f t="shared" si="179"/>
        <v>0.99931651646524478</v>
      </c>
      <c r="FW155" s="2">
        <f t="shared" si="170"/>
        <v>5.8162831103323584E-2</v>
      </c>
      <c r="FX155" s="2">
        <f t="shared" si="170"/>
        <v>8.3724314807981245E-2</v>
      </c>
      <c r="FY155" s="2">
        <f t="shared" si="170"/>
        <v>8.1028972859366527E-2</v>
      </c>
      <c r="FZ155" s="2">
        <f t="shared" si="170"/>
        <v>7.7557843885881217E-2</v>
      </c>
      <c r="GA155" s="2">
        <f t="shared" si="170"/>
        <v>7.3029371296397916E-2</v>
      </c>
      <c r="GB155" s="2">
        <f t="shared" si="170"/>
        <v>8.5573038830523002E-2</v>
      </c>
      <c r="GC155" s="2">
        <f t="shared" si="170"/>
        <v>9.4868687043351649E-2</v>
      </c>
      <c r="GD155" s="2">
        <f t="shared" si="170"/>
        <v>0.11156040615146996</v>
      </c>
      <c r="GE155" s="2">
        <f t="shared" si="170"/>
        <v>8.9421655115221724E-2</v>
      </c>
      <c r="GF155" s="2">
        <f t="shared" si="170"/>
        <v>7.6718844382610063E-2</v>
      </c>
      <c r="GG155" s="2">
        <f t="shared" si="170"/>
        <v>6.6314115147280819E-2</v>
      </c>
      <c r="GH155" s="2">
        <f t="shared" si="170"/>
        <v>5.7424383806127438E-2</v>
      </c>
      <c r="GI155" s="2">
        <f t="shared" si="170"/>
        <v>5.3692709983350684E-2</v>
      </c>
      <c r="GJ155" s="2">
        <f t="shared" si="170"/>
        <v>4.537229198398153E-2</v>
      </c>
      <c r="GK155" s="2">
        <f t="shared" si="170"/>
        <v>4.4172336533979964E-2</v>
      </c>
      <c r="GM155" s="86">
        <f t="shared" si="171"/>
        <v>2.5787232190125574E-61</v>
      </c>
      <c r="GN155" s="86">
        <f t="shared" si="171"/>
        <v>1.7504810802872923E-132</v>
      </c>
      <c r="GO155" s="86">
        <f t="shared" si="171"/>
        <v>5.46076801769347E-137</v>
      </c>
      <c r="GP155" s="86">
        <f t="shared" si="171"/>
        <v>1.9503255670261472E-144</v>
      </c>
      <c r="GQ155" s="86">
        <f t="shared" si="171"/>
        <v>6.6504863385022331E-119</v>
      </c>
      <c r="GR155" s="86">
        <f t="shared" si="171"/>
        <v>3.4416742300425146E-115</v>
      </c>
      <c r="GS155" s="86">
        <f t="shared" si="171"/>
        <v>4.093520528270786E-113</v>
      </c>
      <c r="GT155" s="86">
        <f t="shared" si="171"/>
        <v>1.4790021512202722E-121</v>
      </c>
      <c r="GU155" s="86">
        <f t="shared" si="171"/>
        <v>9.4903222691786748E-122</v>
      </c>
      <c r="GV155" s="86">
        <f t="shared" si="171"/>
        <v>2.2743617971843132E-110</v>
      </c>
      <c r="GW155" s="86">
        <f t="shared" si="171"/>
        <v>4.319500188232385E-132</v>
      </c>
      <c r="GX155" s="86">
        <f t="shared" si="171"/>
        <v>2.2818762782780265E-164</v>
      </c>
      <c r="GY155" s="86">
        <f t="shared" si="171"/>
        <v>5.4214416542040525E-155</v>
      </c>
      <c r="GZ155" s="86">
        <f t="shared" si="171"/>
        <v>2.4875797481903366E-48</v>
      </c>
      <c r="HA155" s="86">
        <f t="shared" si="171"/>
        <v>1.3643096094021314E-32</v>
      </c>
      <c r="HC155" s="86">
        <f t="shared" si="182"/>
        <v>3.5857272561450091E-26</v>
      </c>
      <c r="HD155" s="86">
        <f t="shared" si="182"/>
        <v>3.3528781212360419E-60</v>
      </c>
      <c r="HE155" s="86">
        <f t="shared" si="182"/>
        <v>1.1257826872969354E-66</v>
      </c>
      <c r="HF155" s="86">
        <f t="shared" si="181"/>
        <v>6.2100598390741928E-60</v>
      </c>
      <c r="HG155" s="86">
        <f t="shared" si="181"/>
        <v>7.1316536245990618E-57</v>
      </c>
      <c r="HH155" s="86">
        <f t="shared" si="181"/>
        <v>3.9293756092291436E-63</v>
      </c>
      <c r="HI155" s="86">
        <f t="shared" si="181"/>
        <v>8.0782668194606985E-61</v>
      </c>
      <c r="HJ155" s="86">
        <f t="shared" si="181"/>
        <v>3.9276860045389157E-65</v>
      </c>
      <c r="HK155" s="86">
        <f t="shared" si="181"/>
        <v>5.1241220067129437E-59</v>
      </c>
      <c r="HL155" s="86">
        <f t="shared" si="162"/>
        <v>1.7207694694397291E-61</v>
      </c>
      <c r="HM155" s="86">
        <f t="shared" si="162"/>
        <v>1.2126419482997263E-74</v>
      </c>
      <c r="HN155" s="86">
        <f t="shared" si="162"/>
        <v>8.4515295809416603E-73</v>
      </c>
      <c r="HO155" s="86">
        <f t="shared" si="162"/>
        <v>3.2338494020284629E-68</v>
      </c>
      <c r="HP155" s="86">
        <f t="shared" si="162"/>
        <v>8.6167658085538954E-15</v>
      </c>
      <c r="HQ155" s="86">
        <f t="shared" si="162"/>
        <v>1.0414970527952474E-17</v>
      </c>
      <c r="HS155" s="86">
        <f t="shared" si="172"/>
        <v>0.52925183893997318</v>
      </c>
      <c r="HT155" s="86">
        <f t="shared" si="172"/>
        <v>0.45528679310337977</v>
      </c>
      <c r="HU155" s="86">
        <f t="shared" si="172"/>
        <v>0.46003853682483353</v>
      </c>
      <c r="HV155" s="86">
        <f t="shared" si="172"/>
        <v>0.41747465793826388</v>
      </c>
      <c r="HW155" s="86">
        <f t="shared" si="172"/>
        <v>0.46712978381758313</v>
      </c>
      <c r="HX155" s="86">
        <f t="shared" si="172"/>
        <v>0.40675714453430667</v>
      </c>
      <c r="HY155" s="86">
        <f t="shared" si="172"/>
        <v>0.39796769876161625</v>
      </c>
      <c r="HZ155" s="86">
        <f t="shared" si="172"/>
        <v>0.26035631844039236</v>
      </c>
      <c r="IA155" s="86">
        <f t="shared" si="172"/>
        <v>0.38349796634962097</v>
      </c>
      <c r="IB155" s="86">
        <f t="shared" si="172"/>
        <v>0.45802599635416996</v>
      </c>
      <c r="IC155" s="86">
        <f t="shared" si="172"/>
        <v>0.52303910237320961</v>
      </c>
      <c r="ID155" s="86">
        <f t="shared" si="172"/>
        <v>0.51930565663052397</v>
      </c>
      <c r="IE155" s="86">
        <f t="shared" si="172"/>
        <v>0.51857284335963616</v>
      </c>
      <c r="IF155" s="86">
        <f t="shared" si="172"/>
        <v>0.46840746154070406</v>
      </c>
      <c r="IG155" s="86">
        <f t="shared" si="172"/>
        <v>0.47382511387958215</v>
      </c>
      <c r="II155" s="86">
        <f t="shared" si="173"/>
        <v>4.4848511049776878E-16</v>
      </c>
      <c r="IJ155" s="86">
        <f t="shared" si="173"/>
        <v>5.3785271453578556E-11</v>
      </c>
      <c r="IK155" s="86">
        <f t="shared" si="173"/>
        <v>1.1070449006133532E-11</v>
      </c>
      <c r="IL155" s="86">
        <f t="shared" si="173"/>
        <v>2.1111971555820264E-11</v>
      </c>
      <c r="IM155" s="86">
        <f t="shared" si="173"/>
        <v>1.3002526120603495E-11</v>
      </c>
      <c r="IN155" s="86">
        <f t="shared" si="173"/>
        <v>1.0060780749687738E-9</v>
      </c>
      <c r="IO155" s="86">
        <f t="shared" si="173"/>
        <v>1.6328619084909869E-9</v>
      </c>
      <c r="IP155" s="86">
        <f t="shared" si="173"/>
        <v>4.2649908147681766E-9</v>
      </c>
      <c r="IQ155" s="86">
        <f t="shared" si="173"/>
        <v>1.190188792813849E-10</v>
      </c>
      <c r="IR155" s="86">
        <f t="shared" si="173"/>
        <v>1.1171345933772591E-11</v>
      </c>
      <c r="IS155" s="86">
        <f t="shared" si="173"/>
        <v>9.5291277955659005E-13</v>
      </c>
      <c r="IT155" s="86">
        <f t="shared" si="173"/>
        <v>2.4854741980877019E-15</v>
      </c>
      <c r="IU155" s="86">
        <f t="shared" si="173"/>
        <v>3.2601254956324472E-14</v>
      </c>
      <c r="IV155" s="86">
        <f t="shared" si="173"/>
        <v>2.0766445441731614E-10</v>
      </c>
      <c r="IW155" s="86">
        <f t="shared" si="173"/>
        <v>3.0783249595408042E-10</v>
      </c>
      <c r="IY155" s="86">
        <f t="shared" si="174"/>
        <v>0.52925183893997363</v>
      </c>
      <c r="IZ155" s="86">
        <f t="shared" si="174"/>
        <v>0.45528679315716503</v>
      </c>
      <c r="JA155" s="86">
        <f t="shared" si="174"/>
        <v>0.46003853683590396</v>
      </c>
      <c r="JB155" s="86">
        <f t="shared" si="174"/>
        <v>0.41747465795937583</v>
      </c>
      <c r="JC155" s="86">
        <f t="shared" si="174"/>
        <v>0.46712978383058568</v>
      </c>
      <c r="JD155" s="86">
        <f t="shared" si="174"/>
        <v>0.40675714554038472</v>
      </c>
      <c r="JE155" s="86">
        <f t="shared" si="174"/>
        <v>0.39796770039447815</v>
      </c>
      <c r="JF155" s="86">
        <f t="shared" si="174"/>
        <v>0.26035632270538317</v>
      </c>
      <c r="JG155" s="86">
        <f t="shared" si="174"/>
        <v>0.38349796646863987</v>
      </c>
      <c r="JH155" s="86">
        <f t="shared" si="174"/>
        <v>0.4580259963653413</v>
      </c>
      <c r="JI155" s="86">
        <f t="shared" si="174"/>
        <v>0.52303910237416251</v>
      </c>
      <c r="JJ155" s="86">
        <f t="shared" si="174"/>
        <v>0.51930565663052641</v>
      </c>
      <c r="JK155" s="86">
        <f t="shared" si="174"/>
        <v>0.5185728433596688</v>
      </c>
      <c r="JL155" s="86">
        <f t="shared" si="174"/>
        <v>0.46840746174837711</v>
      </c>
      <c r="JM155" s="86">
        <f t="shared" si="174"/>
        <v>0.47382511418741463</v>
      </c>
    </row>
    <row r="156" spans="2:273" x14ac:dyDescent="0.25">
      <c r="B156" s="2">
        <v>129</v>
      </c>
      <c r="C156" s="37">
        <v>75.22</v>
      </c>
      <c r="D156" s="37">
        <v>74.828999999999994</v>
      </c>
      <c r="E156" s="37">
        <v>75.22</v>
      </c>
      <c r="F156" s="37">
        <v>74.244</v>
      </c>
      <c r="G156" s="37">
        <v>76.340999999999994</v>
      </c>
      <c r="H156" s="37">
        <v>76.097999999999999</v>
      </c>
      <c r="I156" s="37">
        <v>77.146000000000001</v>
      </c>
      <c r="J156" s="37">
        <v>73.61</v>
      </c>
      <c r="K156" s="37">
        <v>77.097999999999999</v>
      </c>
      <c r="L156" s="37">
        <v>79.537000000000006</v>
      </c>
      <c r="M156" s="37">
        <v>85.146000000000001</v>
      </c>
      <c r="N156" s="37">
        <v>86.828999999999994</v>
      </c>
      <c r="O156" s="37">
        <v>86.756</v>
      </c>
      <c r="P156" s="37">
        <v>107.61</v>
      </c>
      <c r="Q156" s="37">
        <v>134.09100000000001</v>
      </c>
      <c r="S156" s="4">
        <f t="shared" si="175"/>
        <v>74.124519528640178</v>
      </c>
      <c r="T156" s="4">
        <f t="shared" si="175"/>
        <v>74.984054101846283</v>
      </c>
      <c r="U156" s="4">
        <f t="shared" si="175"/>
        <v>75.593349836590363</v>
      </c>
      <c r="V156" s="4">
        <f t="shared" si="175"/>
        <v>74.988784505653598</v>
      </c>
      <c r="W156" s="4">
        <f t="shared" si="175"/>
        <v>75.984027725123497</v>
      </c>
      <c r="X156" s="4">
        <f t="shared" si="175"/>
        <v>77.06064803594596</v>
      </c>
      <c r="Y156" s="4">
        <f t="shared" si="175"/>
        <v>77.523606711706847</v>
      </c>
      <c r="Z156" s="4">
        <f t="shared" si="175"/>
        <v>74.427526484882563</v>
      </c>
      <c r="AA156" s="4">
        <f t="shared" si="175"/>
        <v>76.528154269492447</v>
      </c>
      <c r="AB156" s="4">
        <f t="shared" si="175"/>
        <v>78.445165215240522</v>
      </c>
      <c r="AC156" s="4">
        <f t="shared" si="175"/>
        <v>83.889348479365353</v>
      </c>
      <c r="AD156" s="4">
        <f t="shared" si="175"/>
        <v>87.948527707636202</v>
      </c>
      <c r="AE156" s="4">
        <f t="shared" si="175"/>
        <v>87.624915353400596</v>
      </c>
      <c r="AF156" s="4">
        <f t="shared" si="175"/>
        <v>109.42983978988244</v>
      </c>
      <c r="AG156" s="4">
        <f t="shared" si="175"/>
        <v>141.24117159144583</v>
      </c>
      <c r="AI156" s="4">
        <f t="shared" si="176"/>
        <v>1.0954804713598207</v>
      </c>
      <c r="AJ156" s="4">
        <f t="shared" si="176"/>
        <v>-0.15505410184628943</v>
      </c>
      <c r="AK156" s="4">
        <f t="shared" si="176"/>
        <v>-0.37334983659036425</v>
      </c>
      <c r="AL156" s="4">
        <f t="shared" si="176"/>
        <v>-0.74478450565359822</v>
      </c>
      <c r="AM156" s="4">
        <f t="shared" si="176"/>
        <v>0.35697227487649741</v>
      </c>
      <c r="AN156" s="4">
        <f t="shared" si="176"/>
        <v>-0.9626480359459606</v>
      </c>
      <c r="AO156" s="4">
        <f t="shared" si="176"/>
        <v>-0.37760671170684645</v>
      </c>
      <c r="AP156" s="4">
        <f t="shared" si="176"/>
        <v>-0.81752648488256341</v>
      </c>
      <c r="AQ156" s="4">
        <f t="shared" si="176"/>
        <v>0.56984573050755216</v>
      </c>
      <c r="AR156" s="4">
        <f t="shared" si="176"/>
        <v>1.0918347847594845</v>
      </c>
      <c r="AS156" s="4">
        <f t="shared" si="176"/>
        <v>1.256651520634648</v>
      </c>
      <c r="AT156" s="4">
        <f t="shared" si="176"/>
        <v>-1.1195277076362089</v>
      </c>
      <c r="AU156" s="4">
        <f t="shared" si="176"/>
        <v>-0.86891535340059534</v>
      </c>
      <c r="AV156" s="4">
        <f t="shared" si="176"/>
        <v>-1.8198397898824368</v>
      </c>
      <c r="AW156" s="4">
        <f t="shared" si="176"/>
        <v>-7.1501715914458259</v>
      </c>
      <c r="AY156" s="2">
        <f t="shared" si="168"/>
        <v>73.710174954690103</v>
      </c>
      <c r="AZ156" s="2">
        <f t="shared" si="168"/>
        <v>73.593644446552787</v>
      </c>
      <c r="BA156" s="2">
        <f t="shared" si="168"/>
        <v>73.89409173192395</v>
      </c>
      <c r="BB156" s="2">
        <f t="shared" si="168"/>
        <v>72.74957240680564</v>
      </c>
      <c r="BC156" s="2">
        <f t="shared" si="168"/>
        <v>72.538380208100364</v>
      </c>
      <c r="BD156" s="2">
        <f t="shared" si="168"/>
        <v>74.362062056885406</v>
      </c>
      <c r="BE156" s="2">
        <f t="shared" si="168"/>
        <v>74.221514346158827</v>
      </c>
      <c r="BF156" s="2">
        <f t="shared" si="168"/>
        <v>73.043531988947365</v>
      </c>
      <c r="BG156" s="2">
        <f t="shared" si="168"/>
        <v>73.121633068776674</v>
      </c>
      <c r="BH156" s="2">
        <f t="shared" si="168"/>
        <v>72.963372400568915</v>
      </c>
      <c r="BI156" s="2">
        <f t="shared" si="168"/>
        <v>75.240391480275065</v>
      </c>
      <c r="BJ156" s="2">
        <f t="shared" si="168"/>
        <v>74.906125945400404</v>
      </c>
      <c r="BK156" s="2">
        <f t="shared" si="168"/>
        <v>74.292728665450397</v>
      </c>
      <c r="BL156" s="2">
        <f t="shared" si="168"/>
        <v>78.530056853728865</v>
      </c>
      <c r="BM156" s="2">
        <f t="shared" si="168"/>
        <v>80.800620120593393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101.85878787878787</v>
      </c>
      <c r="DL156" s="2">
        <f t="shared" si="177"/>
        <v>111.05545061178184</v>
      </c>
      <c r="DM156" s="2">
        <f t="shared" si="177"/>
        <v>112.93606717445915</v>
      </c>
      <c r="DN156" s="2">
        <f t="shared" si="177"/>
        <v>110.61743414634148</v>
      </c>
      <c r="DO156" s="2">
        <f t="shared" si="177"/>
        <v>104.43829860627177</v>
      </c>
      <c r="DP156" s="2">
        <f t="shared" si="177"/>
        <v>104.59232398779139</v>
      </c>
      <c r="DQ156" s="2">
        <f t="shared" si="177"/>
        <v>102.37737665775327</v>
      </c>
      <c r="DR156" s="2">
        <f t="shared" si="177"/>
        <v>92.705758683177265</v>
      </c>
      <c r="DS156" s="2">
        <f t="shared" si="177"/>
        <v>105.29857575757575</v>
      </c>
      <c r="DT156" s="2">
        <f t="shared" si="177"/>
        <v>102.27743189368772</v>
      </c>
      <c r="DU156" s="2">
        <f t="shared" si="177"/>
        <v>112.5362727272727</v>
      </c>
      <c r="DV156" s="2">
        <f t="shared" si="177"/>
        <v>104.04680247659317</v>
      </c>
      <c r="DW156" s="2">
        <f t="shared" si="177"/>
        <v>108.55243194770821</v>
      </c>
      <c r="DX156" s="2">
        <f t="shared" si="177"/>
        <v>102.54625853658537</v>
      </c>
      <c r="DY156" s="2">
        <f t="shared" si="177"/>
        <v>98.401777859237512</v>
      </c>
      <c r="EA156" s="2">
        <f t="shared" si="153"/>
        <v>73.71746299759549</v>
      </c>
      <c r="EB156" s="2">
        <f t="shared" si="153"/>
        <v>73.565817846843956</v>
      </c>
      <c r="EC156" s="2">
        <f t="shared" si="153"/>
        <v>73.867249896295007</v>
      </c>
      <c r="ED156" s="2">
        <f t="shared" si="153"/>
        <v>72.704085124315213</v>
      </c>
      <c r="EE156" s="2">
        <f t="shared" si="153"/>
        <v>72.485935225146079</v>
      </c>
      <c r="EF156" s="2">
        <f t="shared" si="153"/>
        <v>74.376611140009857</v>
      </c>
      <c r="EG156" s="2">
        <f t="shared" si="153"/>
        <v>74.195878855325901</v>
      </c>
      <c r="EH156" s="2">
        <f t="shared" si="153"/>
        <v>73.02535142857144</v>
      </c>
      <c r="EI156" s="2">
        <f t="shared" si="153"/>
        <v>73.083024705909281</v>
      </c>
      <c r="EJ156" s="2">
        <f t="shared" si="153"/>
        <v>72.935090918552149</v>
      </c>
      <c r="EK156" s="2">
        <f t="shared" si="153"/>
        <v>75.18998286010175</v>
      </c>
      <c r="EL156" s="2">
        <f t="shared" si="180"/>
        <v>74.853495858650476</v>
      </c>
      <c r="EM156" s="2">
        <f t="shared" si="136"/>
        <v>74.270859697769367</v>
      </c>
      <c r="EN156" s="2">
        <f t="shared" si="136"/>
        <v>78.520048526863079</v>
      </c>
      <c r="EO156" s="2">
        <f t="shared" si="136"/>
        <v>80.890442599662606</v>
      </c>
      <c r="EQ156" s="2">
        <f t="shared" si="178"/>
        <v>73.419991233306931</v>
      </c>
      <c r="ER156" s="2">
        <f t="shared" si="178"/>
        <v>73.731822369050022</v>
      </c>
      <c r="ES156" s="2">
        <f t="shared" si="178"/>
        <v>74.018274681967952</v>
      </c>
      <c r="ET156" s="2">
        <f t="shared" si="178"/>
        <v>73.105460881488455</v>
      </c>
      <c r="EU156" s="2">
        <f t="shared" si="178"/>
        <v>73.016518481326088</v>
      </c>
      <c r="EV156" s="2">
        <f t="shared" si="178"/>
        <v>74.111319685188732</v>
      </c>
      <c r="EW156" s="2">
        <f t="shared" si="178"/>
        <v>74.348447364190008</v>
      </c>
      <c r="EX156" s="2">
        <f t="shared" si="178"/>
        <v>73.115161878311199</v>
      </c>
      <c r="EY156" s="2">
        <f t="shared" si="178"/>
        <v>73.351024866302907</v>
      </c>
      <c r="EZ156" s="2">
        <f t="shared" si="178"/>
        <v>73.141723210319995</v>
      </c>
      <c r="FA156" s="2">
        <f t="shared" si="178"/>
        <v>75.685592635378498</v>
      </c>
      <c r="FB156" s="2">
        <f t="shared" si="178"/>
        <v>75.516159543781043</v>
      </c>
      <c r="FC156" s="2">
        <f t="shared" si="178"/>
        <v>74.438707022928909</v>
      </c>
      <c r="FD156" s="2">
        <f t="shared" si="178"/>
        <v>78.47739240692718</v>
      </c>
      <c r="FE156" s="2">
        <f t="shared" si="178"/>
        <v>78.801661267603279</v>
      </c>
      <c r="FG156" s="2">
        <f t="shared" si="179"/>
        <v>0.99958860705282893</v>
      </c>
      <c r="FH156" s="2">
        <f t="shared" si="179"/>
        <v>0.99966099471765935</v>
      </c>
      <c r="FI156" s="2">
        <f t="shared" si="179"/>
        <v>0.99965374191548317</v>
      </c>
      <c r="FJ156" s="2">
        <f t="shared" si="179"/>
        <v>0.99969383862667971</v>
      </c>
      <c r="FK156" s="2">
        <f t="shared" si="179"/>
        <v>0.99967903083989973</v>
      </c>
      <c r="FL156" s="2">
        <f t="shared" si="179"/>
        <v>0.99966444223563444</v>
      </c>
      <c r="FM156" s="2">
        <f t="shared" si="179"/>
        <v>0.999648385109001</v>
      </c>
      <c r="FN156" s="2">
        <f t="shared" si="179"/>
        <v>0.99962848273020566</v>
      </c>
      <c r="FO156" s="2">
        <f t="shared" si="179"/>
        <v>0.9996102502423847</v>
      </c>
      <c r="FP156" s="2">
        <f t="shared" si="179"/>
        <v>0.99962418904529204</v>
      </c>
      <c r="FQ156" s="2">
        <f t="shared" si="179"/>
        <v>0.99960903896461728</v>
      </c>
      <c r="FR156" s="2">
        <f t="shared" si="179"/>
        <v>0.99961855535088995</v>
      </c>
      <c r="FS156" s="2">
        <f t="shared" si="179"/>
        <v>0.99964884235452733</v>
      </c>
      <c r="FT156" s="2">
        <f t="shared" si="179"/>
        <v>0.99949550061131787</v>
      </c>
      <c r="FU156" s="2">
        <f t="shared" si="179"/>
        <v>0.99937661811813006</v>
      </c>
      <c r="FW156" s="2">
        <f t="shared" si="170"/>
        <v>6.3418407224883427E-2</v>
      </c>
      <c r="FX156" s="2">
        <f t="shared" si="170"/>
        <v>9.1066291252880668E-2</v>
      </c>
      <c r="FY156" s="2">
        <f t="shared" si="170"/>
        <v>8.8157329504151477E-2</v>
      </c>
      <c r="FZ156" s="2">
        <f t="shared" si="170"/>
        <v>8.4408883399618134E-2</v>
      </c>
      <c r="GA156" s="2">
        <f t="shared" si="170"/>
        <v>7.9514872030408162E-2</v>
      </c>
      <c r="GB156" s="2">
        <f t="shared" si="170"/>
        <v>9.3060668663484628E-2</v>
      </c>
      <c r="GC156" s="2">
        <f t="shared" si="170"/>
        <v>0.10307799867757556</v>
      </c>
      <c r="GD156" s="2">
        <f t="shared" si="170"/>
        <v>0.12102098626340624</v>
      </c>
      <c r="GE156" s="2">
        <f t="shared" si="170"/>
        <v>9.7210239036038412E-2</v>
      </c>
      <c r="GF156" s="2">
        <f t="shared" si="170"/>
        <v>8.350248014921946E-2</v>
      </c>
      <c r="GG156" s="2">
        <f t="shared" si="170"/>
        <v>7.2249737203314554E-2</v>
      </c>
      <c r="GH156" s="2">
        <f t="shared" si="170"/>
        <v>6.2617670293039995E-2</v>
      </c>
      <c r="GI156" s="2">
        <f t="shared" si="170"/>
        <v>5.856948555657842E-2</v>
      </c>
      <c r="GJ156" s="2">
        <f t="shared" si="170"/>
        <v>4.9532901718449956E-2</v>
      </c>
      <c r="GK156" s="2">
        <f t="shared" si="170"/>
        <v>4.8228470185563262E-2</v>
      </c>
      <c r="GM156" s="86">
        <f t="shared" si="171"/>
        <v>3.2207939253613394E-63</v>
      </c>
      <c r="GN156" s="86">
        <f t="shared" si="171"/>
        <v>1.2345094428763793E-136</v>
      </c>
      <c r="GO156" s="86">
        <f t="shared" si="171"/>
        <v>2.8878920432781882E-141</v>
      </c>
      <c r="GP156" s="86">
        <f t="shared" si="171"/>
        <v>6.0299768727286951E-149</v>
      </c>
      <c r="GQ156" s="86">
        <f t="shared" si="171"/>
        <v>1.2544633367407242E-122</v>
      </c>
      <c r="GR156" s="86">
        <f t="shared" si="171"/>
        <v>8.9263068011068543E-119</v>
      </c>
      <c r="GS156" s="86">
        <f t="shared" si="171"/>
        <v>1.2497983354465605E-116</v>
      </c>
      <c r="GT156" s="86">
        <f t="shared" si="171"/>
        <v>2.3977617895163306E-125</v>
      </c>
      <c r="GU156" s="86">
        <f t="shared" si="171"/>
        <v>1.4605795783241387E-125</v>
      </c>
      <c r="GV156" s="86">
        <f t="shared" si="171"/>
        <v>8.059457658158923E-114</v>
      </c>
      <c r="GW156" s="86">
        <f t="shared" si="171"/>
        <v>3.0693325150967811E-136</v>
      </c>
      <c r="GX156" s="86">
        <f t="shared" si="171"/>
        <v>1.4219340055634276E-169</v>
      </c>
      <c r="GY156" s="86">
        <f t="shared" si="171"/>
        <v>7.1142395400104295E-160</v>
      </c>
      <c r="GZ156" s="86">
        <f t="shared" si="171"/>
        <v>7.7945396078592064E-50</v>
      </c>
      <c r="HA156" s="86">
        <f t="shared" si="171"/>
        <v>1.471723219327052E-33</v>
      </c>
      <c r="HC156" s="86">
        <f t="shared" si="182"/>
        <v>2.0745008579756705E-27</v>
      </c>
      <c r="HD156" s="86">
        <f t="shared" si="182"/>
        <v>3.9727260947925586E-63</v>
      </c>
      <c r="HE156" s="86">
        <f t="shared" si="182"/>
        <v>6.8875463721124642E-70</v>
      </c>
      <c r="HF156" s="86">
        <f t="shared" si="181"/>
        <v>7.9175976387522864E-63</v>
      </c>
      <c r="HG156" s="86">
        <f t="shared" si="181"/>
        <v>1.2742565418758945E-59</v>
      </c>
      <c r="HH156" s="86">
        <f t="shared" si="181"/>
        <v>3.8732663413909508E-66</v>
      </c>
      <c r="HI156" s="86">
        <f t="shared" si="181"/>
        <v>1.124680314867802E-63</v>
      </c>
      <c r="HJ156" s="86">
        <f t="shared" si="181"/>
        <v>3.7620093659622537E-68</v>
      </c>
      <c r="HK156" s="86">
        <f t="shared" si="181"/>
        <v>8.9503821682314217E-62</v>
      </c>
      <c r="HL156" s="86">
        <f t="shared" si="162"/>
        <v>2.0540740445430714E-64</v>
      </c>
      <c r="HM156" s="86">
        <f t="shared" si="162"/>
        <v>2.7506364828311622E-78</v>
      </c>
      <c r="HN156" s="86">
        <f t="shared" si="162"/>
        <v>1.9967582454764941E-76</v>
      </c>
      <c r="HO156" s="86">
        <f t="shared" si="162"/>
        <v>1.2068457779264843E-71</v>
      </c>
      <c r="HP156" s="86">
        <f t="shared" si="162"/>
        <v>1.7554086104708728E-15</v>
      </c>
      <c r="HQ156" s="86">
        <f t="shared" si="162"/>
        <v>1.5914754375396234E-18</v>
      </c>
      <c r="HS156" s="86">
        <f t="shared" si="172"/>
        <v>0.52392540578273805</v>
      </c>
      <c r="HT156" s="86">
        <f t="shared" si="172"/>
        <v>0.39319129376199596</v>
      </c>
      <c r="HU156" s="86">
        <f t="shared" si="172"/>
        <v>0.39770424965482443</v>
      </c>
      <c r="HV156" s="86">
        <f t="shared" si="172"/>
        <v>0.34998555307528584</v>
      </c>
      <c r="HW156" s="86">
        <f t="shared" si="172"/>
        <v>0.40983079085613272</v>
      </c>
      <c r="HX156" s="86">
        <f t="shared" si="172"/>
        <v>0.3414622867531239</v>
      </c>
      <c r="HY156" s="86">
        <f t="shared" si="172"/>
        <v>0.32942296293852052</v>
      </c>
      <c r="HZ156" s="86">
        <f t="shared" si="172"/>
        <v>0.19132037554875431</v>
      </c>
      <c r="IA156" s="86">
        <f t="shared" si="172"/>
        <v>0.31132728940120391</v>
      </c>
      <c r="IB156" s="86">
        <f t="shared" si="172"/>
        <v>0.39685469223641967</v>
      </c>
      <c r="IC156" s="86">
        <f t="shared" si="172"/>
        <v>0.49362992762588298</v>
      </c>
      <c r="ID156" s="86">
        <f t="shared" si="172"/>
        <v>0.5304213858085316</v>
      </c>
      <c r="IE156" s="86">
        <f t="shared" si="172"/>
        <v>0.53039432710584067</v>
      </c>
      <c r="IF156" s="86">
        <f t="shared" si="172"/>
        <v>0.501855532901896</v>
      </c>
      <c r="IG156" s="86">
        <f t="shared" si="172"/>
        <v>0.50598362849522172</v>
      </c>
      <c r="II156" s="86">
        <f t="shared" si="173"/>
        <v>3.9658967324501947E-15</v>
      </c>
      <c r="IJ156" s="86">
        <f t="shared" si="173"/>
        <v>2.8295459748706718E-10</v>
      </c>
      <c r="IK156" s="86">
        <f t="shared" si="173"/>
        <v>6.3831518493210872E-11</v>
      </c>
      <c r="IL156" s="86">
        <f t="shared" si="173"/>
        <v>1.1244268790348801E-10</v>
      </c>
      <c r="IM156" s="86">
        <f t="shared" si="173"/>
        <v>6.8689548830811931E-11</v>
      </c>
      <c r="IN156" s="86">
        <f t="shared" si="173"/>
        <v>4.3209855187969654E-9</v>
      </c>
      <c r="IO156" s="86">
        <f t="shared" si="173"/>
        <v>7.2537331039733638E-9</v>
      </c>
      <c r="IP156" s="86">
        <f t="shared" si="173"/>
        <v>1.9824207023665905E-8</v>
      </c>
      <c r="IQ156" s="86">
        <f t="shared" si="173"/>
        <v>6.1981515269710432E-10</v>
      </c>
      <c r="IR156" s="86">
        <f t="shared" si="173"/>
        <v>6.178401010391797E-11</v>
      </c>
      <c r="IS156" s="86">
        <f t="shared" si="173"/>
        <v>5.6293730258207078E-12</v>
      </c>
      <c r="IT156" s="86">
        <f t="shared" si="173"/>
        <v>1.9498321024948501E-14</v>
      </c>
      <c r="IU156" s="86">
        <f t="shared" si="173"/>
        <v>2.0720233545769256E-13</v>
      </c>
      <c r="IV156" s="86">
        <f t="shared" si="173"/>
        <v>7.1167024167347211E-10</v>
      </c>
      <c r="IW156" s="86">
        <f t="shared" si="173"/>
        <v>1.0198692799976847E-9</v>
      </c>
      <c r="IY156" s="86">
        <f t="shared" si="174"/>
        <v>0.52392540578274205</v>
      </c>
      <c r="IZ156" s="86">
        <f t="shared" si="174"/>
        <v>0.39319129404495057</v>
      </c>
      <c r="JA156" s="86">
        <f t="shared" si="174"/>
        <v>0.39770424971865592</v>
      </c>
      <c r="JB156" s="86">
        <f t="shared" si="174"/>
        <v>0.3499855531877285</v>
      </c>
      <c r="JC156" s="86">
        <f t="shared" si="174"/>
        <v>0.40983079092482227</v>
      </c>
      <c r="JD156" s="86">
        <f t="shared" si="174"/>
        <v>0.34146229107410941</v>
      </c>
      <c r="JE156" s="86">
        <f t="shared" si="174"/>
        <v>0.32942297019225364</v>
      </c>
      <c r="JF156" s="86">
        <f t="shared" si="174"/>
        <v>0.19132039537296133</v>
      </c>
      <c r="JG156" s="86">
        <f t="shared" si="174"/>
        <v>0.31132729002101905</v>
      </c>
      <c r="JH156" s="86">
        <f t="shared" si="174"/>
        <v>0.39685469229820369</v>
      </c>
      <c r="JI156" s="86">
        <f t="shared" si="174"/>
        <v>0.49362992763151237</v>
      </c>
      <c r="JJ156" s="86">
        <f t="shared" si="174"/>
        <v>0.53042138580855114</v>
      </c>
      <c r="JK156" s="86">
        <f t="shared" si="174"/>
        <v>0.53039432710604784</v>
      </c>
      <c r="JL156" s="86">
        <f t="shared" si="174"/>
        <v>0.50185553361356805</v>
      </c>
      <c r="JM156" s="86">
        <f t="shared" si="174"/>
        <v>0.50598362951509102</v>
      </c>
    </row>
    <row r="157" spans="2:273" x14ac:dyDescent="0.25">
      <c r="B157" s="2">
        <v>130</v>
      </c>
      <c r="C157" s="37">
        <v>73.878</v>
      </c>
      <c r="D157" s="37">
        <v>74.122</v>
      </c>
      <c r="E157" s="37">
        <v>76.366</v>
      </c>
      <c r="F157" s="37">
        <v>73.902000000000001</v>
      </c>
      <c r="G157" s="37">
        <v>74.805000000000007</v>
      </c>
      <c r="H157" s="37">
        <v>76.049000000000007</v>
      </c>
      <c r="I157" s="37">
        <v>76.194999999999993</v>
      </c>
      <c r="J157" s="37">
        <v>72.488</v>
      </c>
      <c r="K157" s="37">
        <v>76.146000000000001</v>
      </c>
      <c r="L157" s="37">
        <v>78.488</v>
      </c>
      <c r="M157" s="37">
        <v>81.438999999999993</v>
      </c>
      <c r="N157" s="37">
        <v>86.366</v>
      </c>
      <c r="O157" s="37">
        <v>86.537000000000006</v>
      </c>
      <c r="P157" s="37">
        <v>107.878</v>
      </c>
      <c r="Q157" s="37">
        <v>133.70500000000001</v>
      </c>
      <c r="S157" s="4">
        <f t="shared" si="175"/>
        <v>73.976483429419844</v>
      </c>
      <c r="T157" s="4">
        <f t="shared" si="175"/>
        <v>74.499006727093402</v>
      </c>
      <c r="U157" s="4">
        <f t="shared" si="175"/>
        <v>74.990405150544063</v>
      </c>
      <c r="V157" s="4">
        <f t="shared" si="175"/>
        <v>74.193526895715692</v>
      </c>
      <c r="W157" s="4">
        <f t="shared" si="175"/>
        <v>74.939971428219692</v>
      </c>
      <c r="X157" s="4">
        <f t="shared" si="175"/>
        <v>76.170423431910535</v>
      </c>
      <c r="Y157" s="4">
        <f t="shared" si="175"/>
        <v>76.376982755446221</v>
      </c>
      <c r="Z157" s="4">
        <f t="shared" si="175"/>
        <v>73.742135079920956</v>
      </c>
      <c r="AA157" s="4">
        <f t="shared" si="175"/>
        <v>75.253669851039561</v>
      </c>
      <c r="AB157" s="4">
        <f t="shared" si="175"/>
        <v>76.786262300629133</v>
      </c>
      <c r="AC157" s="4">
        <f t="shared" si="175"/>
        <v>82.026756846025293</v>
      </c>
      <c r="AD157" s="4">
        <f t="shared" si="175"/>
        <v>86.117877850814381</v>
      </c>
      <c r="AE157" s="4">
        <f t="shared" si="175"/>
        <v>85.989466935963449</v>
      </c>
      <c r="AF157" s="4">
        <f t="shared" si="175"/>
        <v>107.98876883026603</v>
      </c>
      <c r="AG157" s="4">
        <f t="shared" si="175"/>
        <v>138.51809082152536</v>
      </c>
      <c r="AI157" s="4">
        <f t="shared" si="176"/>
        <v>-9.848342941984356E-2</v>
      </c>
      <c r="AJ157" s="4">
        <f t="shared" si="176"/>
        <v>-0.37700672709340211</v>
      </c>
      <c r="AK157" s="4">
        <f t="shared" si="176"/>
        <v>1.3755948494559362</v>
      </c>
      <c r="AL157" s="4">
        <f t="shared" si="176"/>
        <v>-0.29152689571569113</v>
      </c>
      <c r="AM157" s="4">
        <f t="shared" si="176"/>
        <v>-0.13497142821968566</v>
      </c>
      <c r="AN157" s="4">
        <f t="shared" si="176"/>
        <v>-0.12142343191052873</v>
      </c>
      <c r="AO157" s="4">
        <f t="shared" si="176"/>
        <v>-0.18198275544622788</v>
      </c>
      <c r="AP157" s="4">
        <f t="shared" si="176"/>
        <v>-1.2541350799209567</v>
      </c>
      <c r="AQ157" s="4">
        <f t="shared" si="176"/>
        <v>0.89233014896043983</v>
      </c>
      <c r="AR157" s="4">
        <f t="shared" si="176"/>
        <v>1.7017376993708666</v>
      </c>
      <c r="AS157" s="4">
        <f t="shared" si="176"/>
        <v>-0.58775684602530021</v>
      </c>
      <c r="AT157" s="4">
        <f t="shared" si="176"/>
        <v>0.24812214918561892</v>
      </c>
      <c r="AU157" s="4">
        <f t="shared" si="176"/>
        <v>0.54753306403655699</v>
      </c>
      <c r="AV157" s="4">
        <f t="shared" si="176"/>
        <v>-0.11076883026602502</v>
      </c>
      <c r="AW157" s="4">
        <f t="shared" si="176"/>
        <v>-4.8130908215253498</v>
      </c>
      <c r="AY157" s="2">
        <f t="shared" si="168"/>
        <v>73.630439992737308</v>
      </c>
      <c r="AZ157" s="2">
        <f t="shared" si="168"/>
        <v>73.500922617317471</v>
      </c>
      <c r="BA157" s="2">
        <f t="shared" si="168"/>
        <v>73.774437446715694</v>
      </c>
      <c r="BB157" s="2">
        <f t="shared" si="168"/>
        <v>72.638252493372804</v>
      </c>
      <c r="BC157" s="2">
        <f t="shared" si="168"/>
        <v>72.403749415600586</v>
      </c>
      <c r="BD157" s="2">
        <f t="shared" si="168"/>
        <v>74.274438651747161</v>
      </c>
      <c r="BE157" s="2">
        <f t="shared" si="168"/>
        <v>74.112670776691118</v>
      </c>
      <c r="BF157" s="2">
        <f t="shared" si="168"/>
        <v>72.930887285078001</v>
      </c>
      <c r="BG157" s="2">
        <f t="shared" si="168"/>
        <v>72.990314703244294</v>
      </c>
      <c r="BH157" s="2">
        <f t="shared" si="168"/>
        <v>72.831951383797048</v>
      </c>
      <c r="BI157" s="2">
        <f t="shared" si="168"/>
        <v>75.093545451606261</v>
      </c>
      <c r="BJ157" s="2">
        <f t="shared" si="168"/>
        <v>74.721804780920735</v>
      </c>
      <c r="BK157" s="2">
        <f t="shared" si="168"/>
        <v>74.158317344945374</v>
      </c>
      <c r="BL157" s="2">
        <f t="shared" si="168"/>
        <v>78.419193911590142</v>
      </c>
      <c r="BM157" s="2">
        <f t="shared" si="168"/>
        <v>80.74817727680103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102.04003981677235</v>
      </c>
      <c r="DL157" s="2">
        <f t="shared" si="177"/>
        <v>111.30231585771004</v>
      </c>
      <c r="DM157" s="2">
        <f t="shared" si="177"/>
        <v>113.19065699700189</v>
      </c>
      <c r="DN157" s="2">
        <f t="shared" si="177"/>
        <v>110.84756097560978</v>
      </c>
      <c r="DO157" s="2">
        <f t="shared" si="177"/>
        <v>104.60096167247386</v>
      </c>
      <c r="DP157" s="2">
        <f t="shared" si="177"/>
        <v>104.75063287686034</v>
      </c>
      <c r="DQ157" s="2">
        <f t="shared" si="177"/>
        <v>102.50253264187126</v>
      </c>
      <c r="DR157" s="2">
        <f t="shared" si="177"/>
        <v>92.72959861069161</v>
      </c>
      <c r="DS157" s="2">
        <f t="shared" si="177"/>
        <v>105.43600436927413</v>
      </c>
      <c r="DT157" s="2">
        <f t="shared" si="177"/>
        <v>102.36935880398671</v>
      </c>
      <c r="DU157" s="2">
        <f t="shared" si="177"/>
        <v>112.71178181818181</v>
      </c>
      <c r="DV157" s="2">
        <f t="shared" si="177"/>
        <v>104.14826834793114</v>
      </c>
      <c r="DW157" s="2">
        <f t="shared" si="177"/>
        <v>108.6891089592956</v>
      </c>
      <c r="DX157" s="2">
        <f t="shared" si="177"/>
        <v>102.66503658536587</v>
      </c>
      <c r="DY157" s="2">
        <f t="shared" si="177"/>
        <v>98.520762280058634</v>
      </c>
      <c r="EA157" s="2">
        <f t="shared" si="153"/>
        <v>73.641656425327255</v>
      </c>
      <c r="EB157" s="2">
        <f t="shared" si="153"/>
        <v>73.471993420149204</v>
      </c>
      <c r="EC157" s="2">
        <f t="shared" si="153"/>
        <v>73.74679694015677</v>
      </c>
      <c r="ED157" s="2">
        <f t="shared" si="153"/>
        <v>72.588893973872729</v>
      </c>
      <c r="EE157" s="2">
        <f t="shared" si="153"/>
        <v>72.346140620140659</v>
      </c>
      <c r="EF157" s="2">
        <f t="shared" si="153"/>
        <v>74.293149578382526</v>
      </c>
      <c r="EG157" s="2">
        <f t="shared" si="153"/>
        <v>74.085777742448329</v>
      </c>
      <c r="EH157" s="2">
        <f t="shared" si="153"/>
        <v>72.91188872180453</v>
      </c>
      <c r="EI157" s="2">
        <f t="shared" si="153"/>
        <v>72.949146335881352</v>
      </c>
      <c r="EJ157" s="2">
        <f t="shared" si="153"/>
        <v>72.802177185021776</v>
      </c>
      <c r="EK157" s="2">
        <f t="shared" si="153"/>
        <v>75.03917839650741</v>
      </c>
      <c r="EL157" s="2">
        <f t="shared" si="180"/>
        <v>74.664045314998404</v>
      </c>
      <c r="EM157" s="2">
        <f t="shared" si="136"/>
        <v>74.135996062342826</v>
      </c>
      <c r="EN157" s="2">
        <f t="shared" si="136"/>
        <v>78.410418255343728</v>
      </c>
      <c r="EO157" s="2">
        <f t="shared" si="136"/>
        <v>80.853104545858102</v>
      </c>
      <c r="EQ157" s="2">
        <f t="shared" si="178"/>
        <v>73.325197585094301</v>
      </c>
      <c r="ER157" s="2">
        <f t="shared" si="178"/>
        <v>73.646090791276734</v>
      </c>
      <c r="ES157" s="2">
        <f t="shared" si="178"/>
        <v>73.905216561312812</v>
      </c>
      <c r="ET157" s="2">
        <f t="shared" si="178"/>
        <v>73.010173898139442</v>
      </c>
      <c r="EU157" s="2">
        <f t="shared" si="178"/>
        <v>72.902835370874399</v>
      </c>
      <c r="EV157" s="2">
        <f t="shared" si="178"/>
        <v>74.015962819332728</v>
      </c>
      <c r="EW157" s="2">
        <f t="shared" si="178"/>
        <v>74.244657079096783</v>
      </c>
      <c r="EX157" s="2">
        <f t="shared" si="178"/>
        <v>73.005538061785742</v>
      </c>
      <c r="EY157" s="2">
        <f t="shared" si="178"/>
        <v>73.229645709476898</v>
      </c>
      <c r="EZ157" s="2">
        <f t="shared" si="178"/>
        <v>73.018411501415102</v>
      </c>
      <c r="FA157" s="2">
        <f t="shared" si="178"/>
        <v>75.559491683621886</v>
      </c>
      <c r="FB157" s="2">
        <f t="shared" si="178"/>
        <v>75.360081311375438</v>
      </c>
      <c r="FC157" s="2">
        <f t="shared" si="178"/>
        <v>74.312242475433322</v>
      </c>
      <c r="FD157" s="2">
        <f t="shared" si="178"/>
        <v>78.366302553111424</v>
      </c>
      <c r="FE157" s="2">
        <f t="shared" si="178"/>
        <v>78.668834578541819</v>
      </c>
      <c r="FG157" s="2">
        <f t="shared" si="179"/>
        <v>0.9996247915911064</v>
      </c>
      <c r="FH157" s="2">
        <f t="shared" si="179"/>
        <v>0.99969081428527062</v>
      </c>
      <c r="FI157" s="2">
        <f t="shared" si="179"/>
        <v>0.99968419925221785</v>
      </c>
      <c r="FJ157" s="2">
        <f t="shared" si="179"/>
        <v>0.99972076998679538</v>
      </c>
      <c r="FK157" s="2">
        <f t="shared" si="179"/>
        <v>0.99970726437950663</v>
      </c>
      <c r="FL157" s="2">
        <f t="shared" si="179"/>
        <v>0.99969395864566113</v>
      </c>
      <c r="FM157" s="2">
        <f t="shared" si="179"/>
        <v>0.99967931348663464</v>
      </c>
      <c r="FN157" s="2">
        <f t="shared" si="179"/>
        <v>0.99966116114646941</v>
      </c>
      <c r="FO157" s="2">
        <f t="shared" si="179"/>
        <v>0.99964453180607971</v>
      </c>
      <c r="FP157" s="2">
        <f t="shared" si="179"/>
        <v>0.99965724500177855</v>
      </c>
      <c r="FQ157" s="2">
        <f t="shared" si="179"/>
        <v>0.99964342703173625</v>
      </c>
      <c r="FR157" s="2">
        <f t="shared" si="179"/>
        <v>0.99965210666905535</v>
      </c>
      <c r="FS157" s="2">
        <f t="shared" si="179"/>
        <v>0.99967973052529868</v>
      </c>
      <c r="FT157" s="2">
        <f t="shared" si="179"/>
        <v>0.99953987066371242</v>
      </c>
      <c r="FU157" s="2">
        <f t="shared" si="179"/>
        <v>0.99943143778055632</v>
      </c>
      <c r="FW157" s="2">
        <f t="shared" si="170"/>
        <v>6.9114027028913505E-2</v>
      </c>
      <c r="FX157" s="2">
        <f t="shared" si="170"/>
        <v>9.8982550829830263E-2</v>
      </c>
      <c r="FY157" s="2">
        <f t="shared" si="170"/>
        <v>9.5847382709045303E-2</v>
      </c>
      <c r="FZ157" s="2">
        <f t="shared" si="170"/>
        <v>9.1804876473290928E-2</v>
      </c>
      <c r="GA157" s="2">
        <f t="shared" si="170"/>
        <v>8.6522569759807905E-2</v>
      </c>
      <c r="GB157" s="2">
        <f t="shared" si="170"/>
        <v>0.10113100701450677</v>
      </c>
      <c r="GC157" s="2">
        <f t="shared" si="170"/>
        <v>0.11190985919254075</v>
      </c>
      <c r="GD157" s="2">
        <f t="shared" si="170"/>
        <v>0.13116540039239713</v>
      </c>
      <c r="GE157" s="2">
        <f t="shared" si="170"/>
        <v>0.10559853390041125</v>
      </c>
      <c r="GF157" s="2">
        <f t="shared" si="170"/>
        <v>9.0826931726793264E-2</v>
      </c>
      <c r="GG157" s="2">
        <f t="shared" si="170"/>
        <v>7.8671877286802527E-2</v>
      </c>
      <c r="GH157" s="2">
        <f t="shared" si="170"/>
        <v>6.824661599163219E-2</v>
      </c>
      <c r="GI157" s="2">
        <f t="shared" si="170"/>
        <v>6.3859315423204721E-2</v>
      </c>
      <c r="GJ157" s="2">
        <f t="shared" si="170"/>
        <v>5.4053433743996113E-2</v>
      </c>
      <c r="GK157" s="2">
        <f t="shared" si="170"/>
        <v>5.2636548353069565E-2</v>
      </c>
      <c r="GM157" s="86">
        <f t="shared" si="171"/>
        <v>3.7562538268506201E-65</v>
      </c>
      <c r="GN157" s="86">
        <f t="shared" si="171"/>
        <v>7.4993431565487116E-141</v>
      </c>
      <c r="GO157" s="86">
        <f t="shared" si="171"/>
        <v>1.3104451538304627E-145</v>
      </c>
      <c r="GP157" s="86">
        <f t="shared" si="171"/>
        <v>1.5864883719898437E-153</v>
      </c>
      <c r="GQ157" s="86">
        <f t="shared" si="171"/>
        <v>2.0695855985933179E-126</v>
      </c>
      <c r="GR157" s="86">
        <f t="shared" si="171"/>
        <v>2.0364366374365176E-122</v>
      </c>
      <c r="GS157" s="86">
        <f t="shared" si="171"/>
        <v>3.3656117718469544E-120</v>
      </c>
      <c r="GT157" s="86">
        <f t="shared" si="171"/>
        <v>3.3940360814429942E-129</v>
      </c>
      <c r="GU157" s="86">
        <f t="shared" si="171"/>
        <v>1.9599160641045035E-129</v>
      </c>
      <c r="GV157" s="86">
        <f t="shared" si="171"/>
        <v>2.5229273330567668E-117</v>
      </c>
      <c r="GW157" s="86">
        <f t="shared" si="171"/>
        <v>1.878263060015452E-140</v>
      </c>
      <c r="GX157" s="86">
        <f t="shared" si="171"/>
        <v>7.3371359056080893E-175</v>
      </c>
      <c r="GY157" s="86">
        <f t="shared" si="171"/>
        <v>7.8282120340480189E-165</v>
      </c>
      <c r="GZ157" s="86">
        <f t="shared" si="171"/>
        <v>2.3126353220357985E-51</v>
      </c>
      <c r="HA157" s="86">
        <f t="shared" si="171"/>
        <v>1.5347486678957666E-34</v>
      </c>
      <c r="HC157" s="86">
        <f t="shared" si="182"/>
        <v>1.1201867652140004E-28</v>
      </c>
      <c r="HD157" s="86">
        <f t="shared" si="182"/>
        <v>3.9966488579298173E-66</v>
      </c>
      <c r="HE157" s="86">
        <f t="shared" si="182"/>
        <v>3.5272693197194634E-73</v>
      </c>
      <c r="HF157" s="86">
        <f t="shared" si="181"/>
        <v>8.5948349440708631E-66</v>
      </c>
      <c r="HG157" s="86">
        <f t="shared" si="181"/>
        <v>1.9539260616361663E-62</v>
      </c>
      <c r="HH157" s="86">
        <f t="shared" si="181"/>
        <v>3.2385166099274897E-69</v>
      </c>
      <c r="HI157" s="86">
        <f t="shared" si="181"/>
        <v>1.3417910811304961E-66</v>
      </c>
      <c r="HJ157" s="86">
        <f t="shared" si="181"/>
        <v>3.0678514428705814E-71</v>
      </c>
      <c r="HK157" s="86">
        <f t="shared" si="181"/>
        <v>1.3477193454426125E-64</v>
      </c>
      <c r="HL157" s="86">
        <f t="shared" si="162"/>
        <v>2.0896899779192357E-67</v>
      </c>
      <c r="HM157" s="86">
        <f t="shared" si="162"/>
        <v>5.0886011483205964E-82</v>
      </c>
      <c r="HN157" s="86">
        <f t="shared" si="162"/>
        <v>3.8355184861971833E-80</v>
      </c>
      <c r="HO157" s="86">
        <f t="shared" si="162"/>
        <v>3.6965065185610016E-75</v>
      </c>
      <c r="HP157" s="86">
        <f t="shared" si="162"/>
        <v>3.4387778683343894E-16</v>
      </c>
      <c r="HQ157" s="86">
        <f t="shared" si="162"/>
        <v>2.3245440487945575E-19</v>
      </c>
      <c r="HS157" s="86">
        <f t="shared" si="172"/>
        <v>0.49236105383175233</v>
      </c>
      <c r="HT157" s="86">
        <f t="shared" si="172"/>
        <v>0.32249486190277249</v>
      </c>
      <c r="HU157" s="86">
        <f t="shared" si="172"/>
        <v>0.32588099775726598</v>
      </c>
      <c r="HV157" s="86">
        <f t="shared" si="172"/>
        <v>0.27880932231494676</v>
      </c>
      <c r="HW157" s="86">
        <f t="shared" si="172"/>
        <v>0.34259323692874272</v>
      </c>
      <c r="HX157" s="86">
        <f t="shared" si="172"/>
        <v>0.27362894896063672</v>
      </c>
      <c r="HY157" s="86">
        <f t="shared" si="172"/>
        <v>0.25934405686796397</v>
      </c>
      <c r="HZ157" s="86">
        <f t="shared" si="172"/>
        <v>0.13266697132454913</v>
      </c>
      <c r="IA157" s="86">
        <f t="shared" si="172"/>
        <v>0.23937253992580892</v>
      </c>
      <c r="IB157" s="86">
        <f t="shared" si="172"/>
        <v>0.32673995669246553</v>
      </c>
      <c r="IC157" s="86">
        <f t="shared" si="172"/>
        <v>0.44454900002595565</v>
      </c>
      <c r="ID157" s="86">
        <f t="shared" si="172"/>
        <v>0.51696564221674357</v>
      </c>
      <c r="IE157" s="86">
        <f t="shared" si="172"/>
        <v>0.52084259807189792</v>
      </c>
      <c r="IF157" s="86">
        <f t="shared" si="172"/>
        <v>0.52219828986114136</v>
      </c>
      <c r="IG157" s="86">
        <f t="shared" si="172"/>
        <v>0.52506300214873325</v>
      </c>
      <c r="II157" s="86">
        <f t="shared" si="173"/>
        <v>3.265795035791687E-14</v>
      </c>
      <c r="IJ157" s="86">
        <f t="shared" si="173"/>
        <v>1.3979830040033576E-9</v>
      </c>
      <c r="IK157" s="86">
        <f t="shared" si="173"/>
        <v>3.4476541060704486E-10</v>
      </c>
      <c r="IL157" s="86">
        <f t="shared" si="173"/>
        <v>5.6335479851097915E-10</v>
      </c>
      <c r="IM157" s="86">
        <f t="shared" si="173"/>
        <v>3.4198683233117024E-10</v>
      </c>
      <c r="IN157" s="86">
        <f t="shared" si="173"/>
        <v>1.7555621771924203E-8</v>
      </c>
      <c r="IO157" s="86">
        <f t="shared" si="173"/>
        <v>3.035600944191392E-8</v>
      </c>
      <c r="IP157" s="86">
        <f t="shared" si="173"/>
        <v>8.6180286531888238E-8</v>
      </c>
      <c r="IQ157" s="86">
        <f t="shared" si="173"/>
        <v>3.0266925309754018E-9</v>
      </c>
      <c r="IR157" s="86">
        <f t="shared" si="173"/>
        <v>3.210800931603209E-10</v>
      </c>
      <c r="IS157" s="86">
        <f t="shared" si="173"/>
        <v>3.1292040585776492E-11</v>
      </c>
      <c r="IT157" s="86">
        <f t="shared" si="173"/>
        <v>1.4305906420902783E-13</v>
      </c>
      <c r="IU157" s="86">
        <f t="shared" si="173"/>
        <v>1.2421036559270399E-12</v>
      </c>
      <c r="IV157" s="86">
        <f t="shared" si="173"/>
        <v>2.352241015940974E-9</v>
      </c>
      <c r="IW157" s="86">
        <f t="shared" si="173"/>
        <v>3.2631943186148848E-9</v>
      </c>
      <c r="IY157" s="86">
        <f t="shared" si="174"/>
        <v>0.49236105383178497</v>
      </c>
      <c r="IZ157" s="86">
        <f t="shared" si="174"/>
        <v>0.3224948633007555</v>
      </c>
      <c r="JA157" s="86">
        <f t="shared" si="174"/>
        <v>0.32588099810203136</v>
      </c>
      <c r="JB157" s="86">
        <f t="shared" si="174"/>
        <v>0.27880932287830157</v>
      </c>
      <c r="JC157" s="86">
        <f t="shared" si="174"/>
        <v>0.34259323727072954</v>
      </c>
      <c r="JD157" s="86">
        <f t="shared" si="174"/>
        <v>0.27362896651625851</v>
      </c>
      <c r="JE157" s="86">
        <f t="shared" si="174"/>
        <v>0.2593440872239734</v>
      </c>
      <c r="JF157" s="86">
        <f t="shared" si="174"/>
        <v>0.13266705750483565</v>
      </c>
      <c r="JG157" s="86">
        <f t="shared" si="174"/>
        <v>0.23937254295250146</v>
      </c>
      <c r="JH157" s="86">
        <f t="shared" si="174"/>
        <v>0.32673995701354563</v>
      </c>
      <c r="JI157" s="86">
        <f t="shared" si="174"/>
        <v>0.44454900005724768</v>
      </c>
      <c r="JJ157" s="86">
        <f t="shared" si="174"/>
        <v>0.51696564221688668</v>
      </c>
      <c r="JK157" s="86">
        <f t="shared" si="174"/>
        <v>0.52084259807314004</v>
      </c>
      <c r="JL157" s="86">
        <f t="shared" si="174"/>
        <v>0.52219829221338276</v>
      </c>
      <c r="JM157" s="86">
        <f t="shared" si="174"/>
        <v>0.52506300541192752</v>
      </c>
    </row>
    <row r="158" spans="2:273" x14ac:dyDescent="0.25">
      <c r="B158" s="2">
        <v>131</v>
      </c>
      <c r="C158" s="37">
        <v>73.805000000000007</v>
      </c>
      <c r="D158" s="37">
        <v>73.488</v>
      </c>
      <c r="E158" s="37">
        <v>74.244</v>
      </c>
      <c r="F158" s="37">
        <v>73.22</v>
      </c>
      <c r="G158" s="37">
        <v>72.927000000000007</v>
      </c>
      <c r="H158" s="37">
        <v>74.316999999999993</v>
      </c>
      <c r="I158" s="37">
        <v>74.462999999999994</v>
      </c>
      <c r="J158" s="37">
        <v>72.049000000000007</v>
      </c>
      <c r="K158" s="37">
        <v>75.22</v>
      </c>
      <c r="L158" s="37">
        <v>75.950999999999993</v>
      </c>
      <c r="M158" s="37">
        <v>79.878</v>
      </c>
      <c r="N158" s="37">
        <v>84.438999999999993</v>
      </c>
      <c r="O158" s="37">
        <v>84.805000000000007</v>
      </c>
      <c r="P158" s="37">
        <v>106.902</v>
      </c>
      <c r="Q158" s="37">
        <v>132.273</v>
      </c>
      <c r="S158" s="4">
        <f t="shared" si="175"/>
        <v>73.821681600435241</v>
      </c>
      <c r="T158" s="4">
        <f t="shared" si="175"/>
        <v>74.081752379251952</v>
      </c>
      <c r="U158" s="4">
        <f t="shared" si="175"/>
        <v>74.470718243150486</v>
      </c>
      <c r="V158" s="4">
        <f t="shared" si="175"/>
        <v>73.543214357642938</v>
      </c>
      <c r="W158" s="4">
        <f t="shared" si="175"/>
        <v>74.031066119274925</v>
      </c>
      <c r="X158" s="4">
        <f t="shared" si="175"/>
        <v>75.445927413955289</v>
      </c>
      <c r="Y158" s="4">
        <f t="shared" si="175"/>
        <v>75.465460601840107</v>
      </c>
      <c r="Z158" s="4">
        <f t="shared" si="175"/>
        <v>73.261399102912037</v>
      </c>
      <c r="AA158" s="4">
        <f t="shared" si="175"/>
        <v>74.267516700589439</v>
      </c>
      <c r="AB158" s="4">
        <f t="shared" si="175"/>
        <v>75.382975923109456</v>
      </c>
      <c r="AC158" s="4">
        <f t="shared" si="175"/>
        <v>80.199692875654534</v>
      </c>
      <c r="AD158" s="4">
        <f t="shared" si="175"/>
        <v>83.942255266148322</v>
      </c>
      <c r="AE158" s="4">
        <f t="shared" si="175"/>
        <v>84.015959450150646</v>
      </c>
      <c r="AF158" s="4">
        <f t="shared" si="175"/>
        <v>105.61148993410855</v>
      </c>
      <c r="AG158" s="4">
        <f t="shared" si="175"/>
        <v>134.01320700340369</v>
      </c>
      <c r="AI158" s="4">
        <f t="shared" si="176"/>
        <v>-1.6681600435234145E-2</v>
      </c>
      <c r="AJ158" s="4">
        <f t="shared" si="176"/>
        <v>-0.59375237925195279</v>
      </c>
      <c r="AK158" s="4">
        <f t="shared" si="176"/>
        <v>-0.22671824315048639</v>
      </c>
      <c r="AL158" s="4">
        <f t="shared" si="176"/>
        <v>-0.32321435764293938</v>
      </c>
      <c r="AM158" s="4">
        <f t="shared" si="176"/>
        <v>-1.1040661192749184</v>
      </c>
      <c r="AN158" s="4">
        <f t="shared" si="176"/>
        <v>-1.1289274139552958</v>
      </c>
      <c r="AO158" s="4">
        <f t="shared" si="176"/>
        <v>-1.002460601840113</v>
      </c>
      <c r="AP158" s="4">
        <f t="shared" si="176"/>
        <v>-1.2123991029120305</v>
      </c>
      <c r="AQ158" s="4">
        <f t="shared" si="176"/>
        <v>0.95248329941055943</v>
      </c>
      <c r="AR158" s="4">
        <f t="shared" si="176"/>
        <v>0.5680240768905378</v>
      </c>
      <c r="AS158" s="4">
        <f t="shared" si="176"/>
        <v>-0.3216928756545343</v>
      </c>
      <c r="AT158" s="4">
        <f t="shared" si="176"/>
        <v>0.49674473385167062</v>
      </c>
      <c r="AU158" s="4">
        <f t="shared" si="176"/>
        <v>0.78904054984936067</v>
      </c>
      <c r="AV158" s="4">
        <f t="shared" si="176"/>
        <v>1.2905100658914535</v>
      </c>
      <c r="AW158" s="4">
        <f t="shared" si="176"/>
        <v>-1.7402070034036967</v>
      </c>
      <c r="AY158" s="2">
        <f t="shared" si="168"/>
        <v>73.550403513450618</v>
      </c>
      <c r="AZ158" s="2">
        <f t="shared" si="168"/>
        <v>73.408519238862155</v>
      </c>
      <c r="BA158" s="2">
        <f t="shared" si="168"/>
        <v>73.65507922390826</v>
      </c>
      <c r="BB158" s="2">
        <f t="shared" si="168"/>
        <v>72.52755458179098</v>
      </c>
      <c r="BC158" s="2">
        <f t="shared" si="168"/>
        <v>72.269871489244736</v>
      </c>
      <c r="BD158" s="2">
        <f t="shared" si="168"/>
        <v>74.18651083707519</v>
      </c>
      <c r="BE158" s="2">
        <f t="shared" si="168"/>
        <v>74.004110137085064</v>
      </c>
      <c r="BF158" s="2">
        <f t="shared" si="168"/>
        <v>72.818438338342688</v>
      </c>
      <c r="BG158" s="2">
        <f t="shared" si="168"/>
        <v>72.859471329684737</v>
      </c>
      <c r="BH158" s="2">
        <f t="shared" si="168"/>
        <v>72.700872219903673</v>
      </c>
      <c r="BI158" s="2">
        <f t="shared" si="168"/>
        <v>74.947391590498185</v>
      </c>
      <c r="BJ158" s="2">
        <f t="shared" si="168"/>
        <v>74.538267454300964</v>
      </c>
      <c r="BK158" s="2">
        <f t="shared" si="168"/>
        <v>74.024154394080796</v>
      </c>
      <c r="BL158" s="2">
        <f t="shared" si="168"/>
        <v>78.308375367908383</v>
      </c>
      <c r="BM158" s="2">
        <f t="shared" si="168"/>
        <v>80.69409823865098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 t="str">
        <f t="shared" si="169"/>
        <v/>
      </c>
      <c r="CG158" s="2" t="str">
        <f t="shared" si="169"/>
        <v/>
      </c>
      <c r="CH158" s="2" t="str">
        <f t="shared" si="169"/>
        <v/>
      </c>
      <c r="CI158" s="2" t="str">
        <f t="shared" si="169"/>
        <v/>
      </c>
      <c r="CJ158" s="2" t="str">
        <f t="shared" si="169"/>
        <v/>
      </c>
      <c r="CK158" s="2" t="str">
        <f t="shared" si="169"/>
        <v/>
      </c>
      <c r="CL158" s="2" t="str">
        <f t="shared" si="169"/>
        <v/>
      </c>
      <c r="CM158" s="2" t="str">
        <f t="shared" si="169"/>
        <v/>
      </c>
      <c r="CN158" s="2" t="str">
        <f t="shared" si="169"/>
        <v/>
      </c>
      <c r="CO158" s="2" t="str">
        <f t="shared" si="169"/>
        <v/>
      </c>
      <c r="CP158" s="2" t="str">
        <f t="shared" si="169"/>
        <v/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 t="str">
        <f t="shared" si="199"/>
        <v/>
      </c>
      <c r="CW158" s="2" t="str">
        <f t="shared" si="200"/>
        <v/>
      </c>
      <c r="CX158" s="2" t="str">
        <f t="shared" si="201"/>
        <v/>
      </c>
      <c r="CY158" s="2" t="str">
        <f t="shared" si="202"/>
        <v/>
      </c>
      <c r="CZ158" s="2" t="str">
        <f t="shared" si="203"/>
        <v/>
      </c>
      <c r="DA158" s="2" t="str">
        <f t="shared" si="204"/>
        <v/>
      </c>
      <c r="DB158" s="2" t="str">
        <f t="shared" si="205"/>
        <v/>
      </c>
      <c r="DC158" s="2" t="str">
        <f t="shared" si="206"/>
        <v/>
      </c>
      <c r="DD158" s="2" t="str">
        <f t="shared" si="207"/>
        <v/>
      </c>
      <c r="DE158" s="2" t="str">
        <f t="shared" si="208"/>
        <v/>
      </c>
      <c r="DF158" s="2" t="str">
        <f t="shared" si="209"/>
        <v/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102.22129175475685</v>
      </c>
      <c r="DL158" s="2">
        <f t="shared" si="177"/>
        <v>111.54918110363825</v>
      </c>
      <c r="DM158" s="2">
        <f t="shared" si="177"/>
        <v>113.44524681954465</v>
      </c>
      <c r="DN158" s="2">
        <f t="shared" si="177"/>
        <v>111.07768780487807</v>
      </c>
      <c r="DO158" s="2">
        <f t="shared" si="177"/>
        <v>104.76362473867596</v>
      </c>
      <c r="DP158" s="2">
        <f t="shared" si="177"/>
        <v>104.9089417659293</v>
      </c>
      <c r="DQ158" s="2">
        <f t="shared" si="177"/>
        <v>102.62768862598924</v>
      </c>
      <c r="DR158" s="2">
        <f t="shared" si="177"/>
        <v>92.753438538205955</v>
      </c>
      <c r="DS158" s="2">
        <f t="shared" si="177"/>
        <v>105.57343298097251</v>
      </c>
      <c r="DT158" s="2">
        <f t="shared" si="177"/>
        <v>102.46128571428572</v>
      </c>
      <c r="DU158" s="2">
        <f t="shared" si="177"/>
        <v>112.88729090909089</v>
      </c>
      <c r="DV158" s="2">
        <f t="shared" si="177"/>
        <v>104.2497342192691</v>
      </c>
      <c r="DW158" s="2">
        <f t="shared" si="177"/>
        <v>108.82578597088299</v>
      </c>
      <c r="DX158" s="2">
        <f t="shared" si="177"/>
        <v>102.78381463414635</v>
      </c>
      <c r="DY158" s="2">
        <f t="shared" si="177"/>
        <v>98.639746700879741</v>
      </c>
      <c r="EA158" s="2">
        <f t="shared" si="153"/>
        <v>73.565849853059021</v>
      </c>
      <c r="EB158" s="2">
        <f t="shared" si="153"/>
        <v>73.378168993454466</v>
      </c>
      <c r="EC158" s="2">
        <f t="shared" si="153"/>
        <v>73.626343984018519</v>
      </c>
      <c r="ED158" s="2">
        <f t="shared" si="153"/>
        <v>72.473702823430258</v>
      </c>
      <c r="EE158" s="2">
        <f t="shared" si="153"/>
        <v>72.206346015135225</v>
      </c>
      <c r="EF158" s="2">
        <f t="shared" si="153"/>
        <v>74.209688016755194</v>
      </c>
      <c r="EG158" s="2">
        <f t="shared" si="153"/>
        <v>73.975676629570742</v>
      </c>
      <c r="EH158" s="2">
        <f t="shared" si="153"/>
        <v>72.79842601503762</v>
      </c>
      <c r="EI158" s="2">
        <f t="shared" si="153"/>
        <v>72.815267965853437</v>
      </c>
      <c r="EJ158" s="2">
        <f t="shared" si="153"/>
        <v>72.669263451491389</v>
      </c>
      <c r="EK158" s="2">
        <f t="shared" si="153"/>
        <v>74.888373932913069</v>
      </c>
      <c r="EL158" s="2">
        <f t="shared" si="180"/>
        <v>74.474594771346347</v>
      </c>
      <c r="EM158" s="2">
        <f t="shared" si="136"/>
        <v>74.001132426916271</v>
      </c>
      <c r="EN158" s="2">
        <f t="shared" si="136"/>
        <v>78.300787983824378</v>
      </c>
      <c r="EO158" s="2">
        <f t="shared" si="136"/>
        <v>80.815766492053612</v>
      </c>
      <c r="EQ158" s="2">
        <f t="shared" si="178"/>
        <v>73.230403936881658</v>
      </c>
      <c r="ER158" s="2">
        <f t="shared" si="178"/>
        <v>73.560359213503432</v>
      </c>
      <c r="ES158" s="2">
        <f t="shared" si="178"/>
        <v>73.792158440657673</v>
      </c>
      <c r="ET158" s="2">
        <f t="shared" si="178"/>
        <v>72.914886914790429</v>
      </c>
      <c r="EU158" s="2">
        <f t="shared" si="178"/>
        <v>72.789152260422696</v>
      </c>
      <c r="EV158" s="2">
        <f t="shared" si="178"/>
        <v>73.920605953476723</v>
      </c>
      <c r="EW158" s="2">
        <f t="shared" si="178"/>
        <v>74.140866794003571</v>
      </c>
      <c r="EX158" s="2">
        <f t="shared" si="178"/>
        <v>72.895914245260272</v>
      </c>
      <c r="EY158" s="2">
        <f t="shared" si="178"/>
        <v>73.108266552650875</v>
      </c>
      <c r="EZ158" s="2">
        <f t="shared" si="178"/>
        <v>72.895099792510194</v>
      </c>
      <c r="FA158" s="2">
        <f t="shared" si="178"/>
        <v>75.433390731865273</v>
      </c>
      <c r="FB158" s="2">
        <f t="shared" si="178"/>
        <v>75.204003078969833</v>
      </c>
      <c r="FC158" s="2">
        <f t="shared" si="178"/>
        <v>74.18577792793775</v>
      </c>
      <c r="FD158" s="2">
        <f t="shared" si="178"/>
        <v>78.255212699295669</v>
      </c>
      <c r="FE158" s="2">
        <f t="shared" si="178"/>
        <v>78.536007889480359</v>
      </c>
      <c r="FG158" s="2">
        <f t="shared" si="179"/>
        <v>0.99965779456640791</v>
      </c>
      <c r="FH158" s="2">
        <f t="shared" si="179"/>
        <v>0.99971801160530083</v>
      </c>
      <c r="FI158" s="2">
        <f t="shared" si="179"/>
        <v>0.99971197829167446</v>
      </c>
      <c r="FJ158" s="2">
        <f t="shared" si="179"/>
        <v>0.99974533294431434</v>
      </c>
      <c r="FK158" s="2">
        <f t="shared" si="179"/>
        <v>0.99973301506416357</v>
      </c>
      <c r="FL158" s="2">
        <f t="shared" si="179"/>
        <v>0.99972087945130372</v>
      </c>
      <c r="FM158" s="2">
        <f t="shared" si="179"/>
        <v>0.99970752217094705</v>
      </c>
      <c r="FN158" s="2">
        <f t="shared" si="179"/>
        <v>0.99969096607920271</v>
      </c>
      <c r="FO158" s="2">
        <f t="shared" si="179"/>
        <v>0.99967579901395132</v>
      </c>
      <c r="FP158" s="2">
        <f t="shared" si="179"/>
        <v>0.99968739429858944</v>
      </c>
      <c r="FQ158" s="2">
        <f t="shared" si="179"/>
        <v>0.9996747913846461</v>
      </c>
      <c r="FR158" s="2">
        <f t="shared" si="179"/>
        <v>0.99968270779865731</v>
      </c>
      <c r="FS158" s="2">
        <f t="shared" si="179"/>
        <v>0.99970790253618025</v>
      </c>
      <c r="FT158" s="2">
        <f t="shared" si="179"/>
        <v>0.99958034006728269</v>
      </c>
      <c r="FU158" s="2">
        <f t="shared" si="179"/>
        <v>0.99948143915081356</v>
      </c>
      <c r="FW158" s="2">
        <f t="shared" si="170"/>
        <v>7.5280056519721847E-2</v>
      </c>
      <c r="FX158" s="2">
        <f t="shared" si="170"/>
        <v>0.10750556738687886</v>
      </c>
      <c r="FY158" s="2">
        <f t="shared" si="170"/>
        <v>0.10413164100025724</v>
      </c>
      <c r="FZ158" s="2">
        <f t="shared" si="170"/>
        <v>9.9778292168359539E-2</v>
      </c>
      <c r="GA158" s="2">
        <f t="shared" si="170"/>
        <v>9.4084734990190336E-2</v>
      </c>
      <c r="GB158" s="2">
        <f t="shared" si="170"/>
        <v>0.10981647173475652</v>
      </c>
      <c r="GC158" s="2">
        <f t="shared" si="170"/>
        <v>0.12139602449371717</v>
      </c>
      <c r="GD158" s="2">
        <f t="shared" si="170"/>
        <v>0.1420227602229801</v>
      </c>
      <c r="GE158" s="2">
        <f t="shared" si="170"/>
        <v>0.11461875908458594</v>
      </c>
      <c r="GF158" s="2">
        <f t="shared" si="170"/>
        <v>9.8724644119737623E-2</v>
      </c>
      <c r="GG158" s="2">
        <f t="shared" si="170"/>
        <v>8.5612191220643619E-2</v>
      </c>
      <c r="GH158" s="2">
        <f t="shared" si="170"/>
        <v>7.4341439283278896E-2</v>
      </c>
      <c r="GI158" s="2">
        <f t="shared" si="170"/>
        <v>6.9591590993822366E-2</v>
      </c>
      <c r="GJ158" s="2">
        <f t="shared" si="170"/>
        <v>5.8960931578716048E-2</v>
      </c>
      <c r="GK158" s="2">
        <f t="shared" si="170"/>
        <v>5.7423216461538598E-2</v>
      </c>
      <c r="GM158" s="86">
        <f t="shared" si="171"/>
        <v>4.0905113536354543E-67</v>
      </c>
      <c r="GN158" s="86">
        <f t="shared" si="171"/>
        <v>3.9241059658314404E-145</v>
      </c>
      <c r="GO158" s="86">
        <f t="shared" si="171"/>
        <v>5.1022804093533699E-150</v>
      </c>
      <c r="GP158" s="86">
        <f t="shared" si="171"/>
        <v>3.5519575529351419E-158</v>
      </c>
      <c r="GQ158" s="86">
        <f t="shared" si="171"/>
        <v>2.9862525844186353E-130</v>
      </c>
      <c r="GR158" s="86">
        <f t="shared" si="171"/>
        <v>4.0866172181821839E-126</v>
      </c>
      <c r="GS158" s="86">
        <f t="shared" si="171"/>
        <v>7.9940367332047812E-124</v>
      </c>
      <c r="GT158" s="86">
        <f t="shared" si="171"/>
        <v>4.194662072380231E-133</v>
      </c>
      <c r="GU158" s="86">
        <f t="shared" si="171"/>
        <v>2.2930555738854626E-133</v>
      </c>
      <c r="GV158" s="86">
        <f t="shared" si="171"/>
        <v>6.9767507288584412E-121</v>
      </c>
      <c r="GW158" s="86">
        <f t="shared" si="171"/>
        <v>9.8984634303983856E-145</v>
      </c>
      <c r="GX158" s="86">
        <f t="shared" si="171"/>
        <v>3.1349473612686035E-180</v>
      </c>
      <c r="GY158" s="86">
        <f t="shared" si="171"/>
        <v>7.2229384560786697E-170</v>
      </c>
      <c r="GZ158" s="86">
        <f t="shared" si="171"/>
        <v>6.4971652144222691E-53</v>
      </c>
      <c r="HA158" s="86">
        <f t="shared" si="171"/>
        <v>1.5471894633223998E-35</v>
      </c>
      <c r="HC158" s="86">
        <f t="shared" si="182"/>
        <v>5.6454263566879466E-30</v>
      </c>
      <c r="HD158" s="86">
        <f t="shared" si="182"/>
        <v>3.4137249186324419E-69</v>
      </c>
      <c r="HE158" s="86">
        <f t="shared" si="182"/>
        <v>1.5120487077293601E-76</v>
      </c>
      <c r="HF158" s="86">
        <f t="shared" si="181"/>
        <v>7.9435928496194091E-69</v>
      </c>
      <c r="HG158" s="86">
        <f t="shared" si="181"/>
        <v>2.5711819958134218E-65</v>
      </c>
      <c r="HH158" s="86">
        <f t="shared" si="181"/>
        <v>2.2967787478263327E-72</v>
      </c>
      <c r="HI158" s="86">
        <f t="shared" si="181"/>
        <v>1.3717511406537573E-69</v>
      </c>
      <c r="HJ158" s="86">
        <f t="shared" si="181"/>
        <v>2.1299540913736817E-74</v>
      </c>
      <c r="HK158" s="86">
        <f t="shared" si="181"/>
        <v>1.7493751827905407E-67</v>
      </c>
      <c r="HL158" s="86">
        <f t="shared" si="162"/>
        <v>1.8117961927945226E-70</v>
      </c>
      <c r="HM158" s="86">
        <f t="shared" si="162"/>
        <v>7.6774467483670105E-86</v>
      </c>
      <c r="HN158" s="86">
        <f t="shared" si="162"/>
        <v>5.9898920777208544E-84</v>
      </c>
      <c r="HO158" s="86">
        <f t="shared" si="162"/>
        <v>9.2923693709901805E-79</v>
      </c>
      <c r="HP158" s="86">
        <f t="shared" si="162"/>
        <v>6.4775513985352309E-17</v>
      </c>
      <c r="HQ158" s="86">
        <f t="shared" si="162"/>
        <v>3.2453464777668406E-20</v>
      </c>
      <c r="HS158" s="86">
        <f t="shared" si="172"/>
        <v>0.43800432477963652</v>
      </c>
      <c r="HT158" s="86">
        <f t="shared" si="172"/>
        <v>0.25089105938995171</v>
      </c>
      <c r="HU158" s="86">
        <f t="shared" si="172"/>
        <v>0.25274963597785538</v>
      </c>
      <c r="HV158" s="86">
        <f t="shared" si="172"/>
        <v>0.21083955049282835</v>
      </c>
      <c r="HW158" s="86">
        <f t="shared" si="172"/>
        <v>0.27252912991357603</v>
      </c>
      <c r="HX158" s="86">
        <f t="shared" si="172"/>
        <v>0.20912940720052428</v>
      </c>
      <c r="HY158" s="86">
        <f t="shared" si="172"/>
        <v>0.1940068087358405</v>
      </c>
      <c r="HZ158" s="86">
        <f t="shared" si="172"/>
        <v>8.6767832227093389E-2</v>
      </c>
      <c r="IA158" s="86">
        <f t="shared" si="172"/>
        <v>0.17415092236665436</v>
      </c>
      <c r="IB158" s="86">
        <f t="shared" si="172"/>
        <v>0.25529635729930028</v>
      </c>
      <c r="IC158" s="86">
        <f t="shared" si="172"/>
        <v>0.38131156644496006</v>
      </c>
      <c r="ID158" s="86">
        <f t="shared" si="172"/>
        <v>0.47939737157268664</v>
      </c>
      <c r="IE158" s="86">
        <f t="shared" si="172"/>
        <v>0.48988271426339292</v>
      </c>
      <c r="IF158" s="86">
        <f t="shared" si="172"/>
        <v>0.52671528639430654</v>
      </c>
      <c r="IG158" s="86">
        <f t="shared" si="172"/>
        <v>0.52847397455548106</v>
      </c>
      <c r="II158" s="86">
        <f t="shared" si="173"/>
        <v>2.5044074413301418E-13</v>
      </c>
      <c r="IJ158" s="86">
        <f t="shared" si="173"/>
        <v>6.4866313957652501E-9</v>
      </c>
      <c r="IK158" s="86">
        <f t="shared" si="173"/>
        <v>1.7443496941273727E-9</v>
      </c>
      <c r="IL158" s="86">
        <f t="shared" si="173"/>
        <v>2.6551122982475263E-9</v>
      </c>
      <c r="IM158" s="86">
        <f t="shared" si="173"/>
        <v>1.604671941842332E-9</v>
      </c>
      <c r="IN158" s="86">
        <f t="shared" si="173"/>
        <v>6.7472842704253587E-8</v>
      </c>
      <c r="IO158" s="86">
        <f t="shared" si="173"/>
        <v>1.1967264968729605E-7</v>
      </c>
      <c r="IP158" s="86">
        <f t="shared" si="173"/>
        <v>3.5038746839040397E-7</v>
      </c>
      <c r="IQ158" s="86">
        <f t="shared" si="173"/>
        <v>1.3859048893011286E-8</v>
      </c>
      <c r="IR158" s="86">
        <f t="shared" si="173"/>
        <v>1.5679060132714402E-9</v>
      </c>
      <c r="IS158" s="86">
        <f t="shared" si="173"/>
        <v>1.6367425455382738E-10</v>
      </c>
      <c r="IT158" s="86">
        <f t="shared" si="173"/>
        <v>9.816935218697196E-13</v>
      </c>
      <c r="IU158" s="86">
        <f t="shared" si="173"/>
        <v>7.0231562781259729E-12</v>
      </c>
      <c r="IV158" s="86">
        <f t="shared" si="173"/>
        <v>7.4985732086047408E-9</v>
      </c>
      <c r="IW158" s="86">
        <f t="shared" si="173"/>
        <v>1.0083620814173077E-8</v>
      </c>
      <c r="IY158" s="86">
        <f t="shared" si="174"/>
        <v>0.43800432477988699</v>
      </c>
      <c r="IZ158" s="86">
        <f t="shared" si="174"/>
        <v>0.25089106587658311</v>
      </c>
      <c r="JA158" s="86">
        <f t="shared" si="174"/>
        <v>0.2527496377222051</v>
      </c>
      <c r="JB158" s="86">
        <f t="shared" si="174"/>
        <v>0.21083955314794064</v>
      </c>
      <c r="JC158" s="86">
        <f t="shared" si="174"/>
        <v>0.27252913151824798</v>
      </c>
      <c r="JD158" s="86">
        <f t="shared" si="174"/>
        <v>0.20912947467336698</v>
      </c>
      <c r="JE158" s="86">
        <f t="shared" si="174"/>
        <v>0.19400692840849018</v>
      </c>
      <c r="JF158" s="86">
        <f t="shared" si="174"/>
        <v>8.6768182614561776E-2</v>
      </c>
      <c r="JG158" s="86">
        <f t="shared" si="174"/>
        <v>0.17415093622570324</v>
      </c>
      <c r="JH158" s="86">
        <f t="shared" si="174"/>
        <v>0.25529635886720631</v>
      </c>
      <c r="JI158" s="86">
        <f t="shared" si="174"/>
        <v>0.3813115666086343</v>
      </c>
      <c r="JJ158" s="86">
        <f t="shared" si="174"/>
        <v>0.47939737157366835</v>
      </c>
      <c r="JK158" s="86">
        <f t="shared" si="174"/>
        <v>0.48988271427041608</v>
      </c>
      <c r="JL158" s="86">
        <f t="shared" si="174"/>
        <v>0.52671529389287985</v>
      </c>
      <c r="JM158" s="86">
        <f t="shared" si="174"/>
        <v>0.52847398463910189</v>
      </c>
    </row>
    <row r="159" spans="2:273" x14ac:dyDescent="0.25">
      <c r="B159" s="2">
        <v>132</v>
      </c>
      <c r="C159" s="37">
        <v>73.049000000000007</v>
      </c>
      <c r="D159" s="37">
        <v>72.462999999999994</v>
      </c>
      <c r="E159" s="37">
        <v>74.561000000000007</v>
      </c>
      <c r="F159" s="37">
        <v>72.537000000000006</v>
      </c>
      <c r="G159" s="37">
        <v>74.268000000000001</v>
      </c>
      <c r="H159" s="37">
        <v>73.902000000000001</v>
      </c>
      <c r="I159" s="37">
        <v>74.853999999999999</v>
      </c>
      <c r="J159" s="37">
        <v>72.537000000000006</v>
      </c>
      <c r="K159" s="37">
        <v>72.61</v>
      </c>
      <c r="L159" s="37">
        <v>75.438999999999993</v>
      </c>
      <c r="M159" s="37">
        <v>78.366</v>
      </c>
      <c r="N159" s="37">
        <v>82.39</v>
      </c>
      <c r="O159" s="37">
        <v>81.805000000000007</v>
      </c>
      <c r="P159" s="37">
        <v>105.732</v>
      </c>
      <c r="Q159" s="37">
        <v>131.364</v>
      </c>
      <c r="S159" s="4">
        <f t="shared" si="175"/>
        <v>73.669026100607041</v>
      </c>
      <c r="T159" s="4">
        <f t="shared" si="175"/>
        <v>73.742427558429725</v>
      </c>
      <c r="U159" s="4">
        <f t="shared" si="175"/>
        <v>74.047930360855815</v>
      </c>
      <c r="V159" s="4">
        <f t="shared" si="175"/>
        <v>73.040199726945374</v>
      </c>
      <c r="W159" s="4">
        <f t="shared" si="175"/>
        <v>73.288694394517762</v>
      </c>
      <c r="X159" s="4">
        <f t="shared" si="175"/>
        <v>74.888157200000805</v>
      </c>
      <c r="Y159" s="4">
        <f t="shared" si="175"/>
        <v>74.782278080636786</v>
      </c>
      <c r="Z159" s="4">
        <f t="shared" si="175"/>
        <v>72.931297344306344</v>
      </c>
      <c r="AA159" s="4">
        <f t="shared" si="175"/>
        <v>73.54808180437692</v>
      </c>
      <c r="AB159" s="4">
        <f t="shared" si="175"/>
        <v>74.277765735772093</v>
      </c>
      <c r="AC159" s="4">
        <f t="shared" si="175"/>
        <v>78.554019062580352</v>
      </c>
      <c r="AD159" s="4">
        <f t="shared" si="175"/>
        <v>81.661445130141047</v>
      </c>
      <c r="AE159" s="4">
        <f t="shared" si="175"/>
        <v>81.899960247443261</v>
      </c>
      <c r="AF159" s="4">
        <f t="shared" si="175"/>
        <v>102.47219658760503</v>
      </c>
      <c r="AG159" s="4">
        <f t="shared" si="175"/>
        <v>128.05951872365333</v>
      </c>
      <c r="AI159" s="4">
        <f t="shared" si="176"/>
        <v>-0.62002610060703489</v>
      </c>
      <c r="AJ159" s="4">
        <f t="shared" si="176"/>
        <v>-1.279427558429731</v>
      </c>
      <c r="AK159" s="4">
        <f t="shared" si="176"/>
        <v>0.51306963914419157</v>
      </c>
      <c r="AL159" s="4">
        <f t="shared" si="176"/>
        <v>-0.5031997269453683</v>
      </c>
      <c r="AM159" s="4">
        <f t="shared" si="176"/>
        <v>0.97930560548223866</v>
      </c>
      <c r="AN159" s="4">
        <f t="shared" si="176"/>
        <v>-0.98615720000080387</v>
      </c>
      <c r="AO159" s="4">
        <f t="shared" si="176"/>
        <v>7.172191936321326E-2</v>
      </c>
      <c r="AP159" s="4">
        <f t="shared" si="176"/>
        <v>-0.394297344306338</v>
      </c>
      <c r="AQ159" s="4">
        <f t="shared" si="176"/>
        <v>-0.93808180437692101</v>
      </c>
      <c r="AR159" s="4">
        <f t="shared" si="176"/>
        <v>1.1612342642279003</v>
      </c>
      <c r="AS159" s="4">
        <f t="shared" si="176"/>
        <v>-0.18801906258035217</v>
      </c>
      <c r="AT159" s="4">
        <f t="shared" si="176"/>
        <v>0.72855486985895368</v>
      </c>
      <c r="AU159" s="4">
        <f t="shared" si="176"/>
        <v>-9.496024744325382E-2</v>
      </c>
      <c r="AV159" s="4">
        <f t="shared" si="176"/>
        <v>3.2598034123949731</v>
      </c>
      <c r="AW159" s="4">
        <f t="shared" si="176"/>
        <v>3.304481276346678</v>
      </c>
      <c r="AY159" s="2">
        <f t="shared" si="168"/>
        <v>73.470022010180145</v>
      </c>
      <c r="AZ159" s="2">
        <f t="shared" si="168"/>
        <v>73.316448955137204</v>
      </c>
      <c r="BA159" s="2">
        <f t="shared" si="168"/>
        <v>73.536029391937177</v>
      </c>
      <c r="BB159" s="2">
        <f t="shared" si="168"/>
        <v>72.417522461604392</v>
      </c>
      <c r="BC159" s="2">
        <f t="shared" si="168"/>
        <v>72.136804736556527</v>
      </c>
      <c r="BD159" s="2">
        <f t="shared" si="168"/>
        <v>74.09824187450532</v>
      </c>
      <c r="BE159" s="2">
        <f t="shared" si="168"/>
        <v>73.895845090602634</v>
      </c>
      <c r="BF159" s="2">
        <f t="shared" si="168"/>
        <v>72.706192192868599</v>
      </c>
      <c r="BG159" s="2">
        <f t="shared" si="168"/>
        <v>72.729129969548055</v>
      </c>
      <c r="BH159" s="2">
        <f t="shared" si="168"/>
        <v>72.570153362320823</v>
      </c>
      <c r="BI159" s="2">
        <f t="shared" si="168"/>
        <v>74.80197943170198</v>
      </c>
      <c r="BJ159" s="2">
        <f t="shared" si="168"/>
        <v>74.355579146121102</v>
      </c>
      <c r="BK159" s="2">
        <f t="shared" si="168"/>
        <v>73.890250673268071</v>
      </c>
      <c r="BL159" s="2">
        <f t="shared" si="168"/>
        <v>78.197592402632154</v>
      </c>
      <c r="BM159" s="2">
        <f t="shared" si="168"/>
        <v>80.638202865252353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 t="str">
        <f t="shared" si="169"/>
        <v/>
      </c>
      <c r="CG159" s="2" t="str">
        <f t="shared" si="169"/>
        <v/>
      </c>
      <c r="CH159" s="2" t="str">
        <f t="shared" si="169"/>
        <v/>
      </c>
      <c r="CI159" s="2" t="str">
        <f t="shared" si="169"/>
        <v/>
      </c>
      <c r="CJ159" s="2" t="str">
        <f t="shared" si="169"/>
        <v/>
      </c>
      <c r="CK159" s="2" t="str">
        <f t="shared" si="169"/>
        <v/>
      </c>
      <c r="CL159" s="2" t="str">
        <f t="shared" si="169"/>
        <v/>
      </c>
      <c r="CM159" s="2" t="str">
        <f t="shared" si="169"/>
        <v/>
      </c>
      <c r="CN159" s="2" t="str">
        <f t="shared" si="169"/>
        <v/>
      </c>
      <c r="CO159" s="2" t="str">
        <f t="shared" si="169"/>
        <v/>
      </c>
      <c r="CP159" s="2" t="str">
        <f t="shared" si="169"/>
        <v/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 t="str">
        <f t="shared" si="198"/>
        <v/>
      </c>
      <c r="CV159" s="2" t="str">
        <f t="shared" si="199"/>
        <v/>
      </c>
      <c r="CW159" s="2" t="str">
        <f t="shared" si="200"/>
        <v/>
      </c>
      <c r="CX159" s="2" t="str">
        <f t="shared" si="201"/>
        <v/>
      </c>
      <c r="CY159" s="2" t="str">
        <f t="shared" si="202"/>
        <v/>
      </c>
      <c r="CZ159" s="2" t="str">
        <f t="shared" si="203"/>
        <v/>
      </c>
      <c r="DA159" s="2" t="str">
        <f t="shared" si="204"/>
        <v/>
      </c>
      <c r="DB159" s="2" t="str">
        <f t="shared" si="205"/>
        <v/>
      </c>
      <c r="DC159" s="2" t="str">
        <f t="shared" si="206"/>
        <v/>
      </c>
      <c r="DD159" s="2" t="str">
        <f t="shared" si="207"/>
        <v/>
      </c>
      <c r="DE159" s="2" t="str">
        <f t="shared" si="208"/>
        <v/>
      </c>
      <c r="DF159" s="2" t="str">
        <f t="shared" si="209"/>
        <v/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102.40254369274135</v>
      </c>
      <c r="DL159" s="2">
        <f t="shared" si="177"/>
        <v>111.79604634956645</v>
      </c>
      <c r="DM159" s="2">
        <f t="shared" si="177"/>
        <v>113.69983664208739</v>
      </c>
      <c r="DN159" s="2">
        <f t="shared" si="177"/>
        <v>111.30781463414635</v>
      </c>
      <c r="DO159" s="2">
        <f t="shared" si="177"/>
        <v>104.92628780487804</v>
      </c>
      <c r="DP159" s="2">
        <f t="shared" si="177"/>
        <v>105.06725065499825</v>
      </c>
      <c r="DQ159" s="2">
        <f t="shared" si="177"/>
        <v>102.75284461010722</v>
      </c>
      <c r="DR159" s="2">
        <f t="shared" si="177"/>
        <v>92.7772784657203</v>
      </c>
      <c r="DS159" s="2">
        <f t="shared" si="177"/>
        <v>105.71086159267088</v>
      </c>
      <c r="DT159" s="2">
        <f t="shared" si="177"/>
        <v>102.55321262458472</v>
      </c>
      <c r="DU159" s="2">
        <f t="shared" si="177"/>
        <v>113.06279999999998</v>
      </c>
      <c r="DV159" s="2">
        <f t="shared" si="177"/>
        <v>104.35120009060707</v>
      </c>
      <c r="DW159" s="2">
        <f t="shared" si="177"/>
        <v>108.96246298247038</v>
      </c>
      <c r="DX159" s="2">
        <f t="shared" si="177"/>
        <v>102.90259268292684</v>
      </c>
      <c r="DY159" s="2">
        <f t="shared" si="177"/>
        <v>98.758731121700862</v>
      </c>
      <c r="EA159" s="2">
        <f t="shared" si="153"/>
        <v>73.490043280790786</v>
      </c>
      <c r="EB159" s="2">
        <f t="shared" si="153"/>
        <v>73.284344566759728</v>
      </c>
      <c r="EC159" s="2">
        <f t="shared" si="153"/>
        <v>73.505891027880267</v>
      </c>
      <c r="ED159" s="2">
        <f t="shared" si="153"/>
        <v>72.358511672987774</v>
      </c>
      <c r="EE159" s="2">
        <f t="shared" si="153"/>
        <v>72.06655141012979</v>
      </c>
      <c r="EF159" s="2">
        <f t="shared" si="153"/>
        <v>74.126226455127863</v>
      </c>
      <c r="EG159" s="2">
        <f t="shared" si="153"/>
        <v>73.865575516693156</v>
      </c>
      <c r="EH159" s="2">
        <f t="shared" si="153"/>
        <v>72.684963308270696</v>
      </c>
      <c r="EI159" s="2">
        <f t="shared" si="153"/>
        <v>72.681389595825507</v>
      </c>
      <c r="EJ159" s="2">
        <f t="shared" si="153"/>
        <v>72.536349717961016</v>
      </c>
      <c r="EK159" s="2">
        <f t="shared" ref="EK159:EK190" si="213">CO$228*$B159+CO$229</f>
        <v>74.737569469318714</v>
      </c>
      <c r="EL159" s="2">
        <f t="shared" si="180"/>
        <v>74.285144227694275</v>
      </c>
      <c r="EM159" s="2">
        <f t="shared" si="180"/>
        <v>73.86626879148973</v>
      </c>
      <c r="EN159" s="2">
        <f t="shared" si="180"/>
        <v>78.191157712305028</v>
      </c>
      <c r="EO159" s="2">
        <f t="shared" si="180"/>
        <v>80.778428438249122</v>
      </c>
      <c r="EQ159" s="2">
        <f t="shared" si="178"/>
        <v>73.135610288669028</v>
      </c>
      <c r="ER159" s="2">
        <f t="shared" si="178"/>
        <v>73.474627635730144</v>
      </c>
      <c r="ES159" s="2">
        <f t="shared" si="178"/>
        <v>73.679100320002533</v>
      </c>
      <c r="ET159" s="2">
        <f t="shared" si="178"/>
        <v>72.819599931441417</v>
      </c>
      <c r="EU159" s="2">
        <f t="shared" si="178"/>
        <v>72.675469149971008</v>
      </c>
      <c r="EV159" s="2">
        <f t="shared" si="178"/>
        <v>73.825249087620733</v>
      </c>
      <c r="EW159" s="2">
        <f t="shared" si="178"/>
        <v>74.037076508910346</v>
      </c>
      <c r="EX159" s="2">
        <f t="shared" si="178"/>
        <v>72.786290428734802</v>
      </c>
      <c r="EY159" s="2">
        <f t="shared" si="178"/>
        <v>72.986887395824866</v>
      </c>
      <c r="EZ159" s="2">
        <f t="shared" si="178"/>
        <v>72.771788083605315</v>
      </c>
      <c r="FA159" s="2">
        <f t="shared" si="178"/>
        <v>75.307289780108661</v>
      </c>
      <c r="FB159" s="2">
        <f t="shared" si="178"/>
        <v>75.047924846564229</v>
      </c>
      <c r="FC159" s="2">
        <f t="shared" si="178"/>
        <v>74.059313380442177</v>
      </c>
      <c r="FD159" s="2">
        <f t="shared" si="178"/>
        <v>78.144122845479899</v>
      </c>
      <c r="FE159" s="2">
        <f t="shared" si="178"/>
        <v>78.403181200418899</v>
      </c>
      <c r="FG159" s="2">
        <f t="shared" si="179"/>
        <v>0.9996878955376971</v>
      </c>
      <c r="FH159" s="2">
        <f t="shared" si="179"/>
        <v>0.9997428171462609</v>
      </c>
      <c r="FI159" s="2">
        <f t="shared" si="179"/>
        <v>0.9997373144228523</v>
      </c>
      <c r="FJ159" s="2">
        <f t="shared" si="179"/>
        <v>0.99976773568022281</v>
      </c>
      <c r="FK159" s="2">
        <f t="shared" si="179"/>
        <v>0.99975650112435033</v>
      </c>
      <c r="FL159" s="2">
        <f t="shared" si="179"/>
        <v>0.99974543278203742</v>
      </c>
      <c r="FM159" s="2">
        <f t="shared" si="179"/>
        <v>0.99973325018485826</v>
      </c>
      <c r="FN159" s="2">
        <f t="shared" si="179"/>
        <v>0.9997181500505431</v>
      </c>
      <c r="FO159" s="2">
        <f t="shared" si="179"/>
        <v>0.99970431675188243</v>
      </c>
      <c r="FP159" s="2">
        <f t="shared" si="179"/>
        <v>0.99971489236972333</v>
      </c>
      <c r="FQ159" s="2">
        <f t="shared" si="179"/>
        <v>0.99970339773052097</v>
      </c>
      <c r="FR159" s="2">
        <f t="shared" si="179"/>
        <v>0.99971061799408611</v>
      </c>
      <c r="FS159" s="2">
        <f t="shared" si="179"/>
        <v>0.99973359709991771</v>
      </c>
      <c r="FT159" s="2">
        <f t="shared" si="179"/>
        <v>0.99961725145932745</v>
      </c>
      <c r="FU159" s="2">
        <f t="shared" si="179"/>
        <v>0.99952704530482539</v>
      </c>
      <c r="FW159" s="2">
        <f t="shared" si="170"/>
        <v>8.1947763473334878E-2</v>
      </c>
      <c r="FX159" s="2">
        <f t="shared" si="170"/>
        <v>0.11666744251469867</v>
      </c>
      <c r="FY159" s="2">
        <f t="shared" si="170"/>
        <v>0.11304240099066461</v>
      </c>
      <c r="FZ159" s="2">
        <f t="shared" si="170"/>
        <v>0.10836158662143332</v>
      </c>
      <c r="GA159" s="2">
        <f t="shared" si="170"/>
        <v>0.10223387082910382</v>
      </c>
      <c r="GB159" s="2">
        <f t="shared" si="170"/>
        <v>0.11914899572359944</v>
      </c>
      <c r="GC159" s="2">
        <f t="shared" si="170"/>
        <v>0.13156717012044136</v>
      </c>
      <c r="GD159" s="2">
        <f t="shared" si="170"/>
        <v>0.15361994414725313</v>
      </c>
      <c r="GE159" s="2">
        <f t="shared" si="170"/>
        <v>0.1243024079354812</v>
      </c>
      <c r="GF159" s="2">
        <f t="shared" si="170"/>
        <v>0.10722809614765892</v>
      </c>
      <c r="GG159" s="2">
        <f t="shared" si="170"/>
        <v>9.3102898079954255E-2</v>
      </c>
      <c r="GH159" s="2">
        <f t="shared" si="170"/>
        <v>8.0933287165525961E-2</v>
      </c>
      <c r="GI159" s="2">
        <f t="shared" si="170"/>
        <v>7.5796757336743514E-2</v>
      </c>
      <c r="GJ159" s="2">
        <f t="shared" si="170"/>
        <v>6.4283701642768754E-2</v>
      </c>
      <c r="GK159" s="2">
        <f t="shared" si="170"/>
        <v>6.2616404390571131E-2</v>
      </c>
      <c r="GM159" s="86">
        <f t="shared" si="171"/>
        <v>4.1593740557588155E-69</v>
      </c>
      <c r="GN159" s="86">
        <f t="shared" si="171"/>
        <v>1.7686582683837431E-149</v>
      </c>
      <c r="GO159" s="86">
        <f t="shared" si="171"/>
        <v>1.7045683571403043E-154</v>
      </c>
      <c r="GP159" s="86">
        <f t="shared" si="171"/>
        <v>6.7671424246789651E-163</v>
      </c>
      <c r="GQ159" s="86">
        <f t="shared" si="171"/>
        <v>3.7686379555686068E-134</v>
      </c>
      <c r="GR159" s="86">
        <f t="shared" si="171"/>
        <v>7.2135333712472612E-130</v>
      </c>
      <c r="GS159" s="86">
        <f t="shared" si="171"/>
        <v>1.6747245227026826E-127</v>
      </c>
      <c r="GT159" s="86">
        <f t="shared" si="171"/>
        <v>4.5263137861510296E-137</v>
      </c>
      <c r="GU159" s="86">
        <f t="shared" si="171"/>
        <v>2.3391256996406304E-137</v>
      </c>
      <c r="GV159" s="86">
        <f t="shared" si="171"/>
        <v>1.7043085882352783E-124</v>
      </c>
      <c r="GW159" s="86">
        <f t="shared" si="171"/>
        <v>4.4923649593564674E-149</v>
      </c>
      <c r="GX159" s="86">
        <f t="shared" si="171"/>
        <v>1.1091427447958711E-185</v>
      </c>
      <c r="GY159" s="86">
        <f t="shared" si="171"/>
        <v>5.5882968016457507E-175</v>
      </c>
      <c r="GZ159" s="86">
        <f t="shared" si="171"/>
        <v>1.7283739586829449E-54</v>
      </c>
      <c r="HA159" s="86">
        <f t="shared" si="171"/>
        <v>1.5077944939711744E-36</v>
      </c>
      <c r="HC159" s="86">
        <f t="shared" si="182"/>
        <v>2.6553531965012224E-31</v>
      </c>
      <c r="HD159" s="86">
        <f t="shared" si="182"/>
        <v>2.475572284538415E-72</v>
      </c>
      <c r="HE159" s="86">
        <f t="shared" si="182"/>
        <v>5.4254492809921451E-80</v>
      </c>
      <c r="HF159" s="86">
        <f t="shared" si="181"/>
        <v>6.250594478067588E-72</v>
      </c>
      <c r="HG159" s="86">
        <f t="shared" si="181"/>
        <v>2.9034911493380442E-68</v>
      </c>
      <c r="HH159" s="86">
        <f t="shared" si="181"/>
        <v>1.3816131926800416E-75</v>
      </c>
      <c r="HI159" s="86">
        <f t="shared" si="181"/>
        <v>1.2016853343911949E-72</v>
      </c>
      <c r="HJ159" s="86">
        <f t="shared" si="181"/>
        <v>1.2589786829895264E-77</v>
      </c>
      <c r="HK159" s="86">
        <f t="shared" si="181"/>
        <v>1.9574134985727363E-70</v>
      </c>
      <c r="HL159" s="86">
        <f t="shared" si="162"/>
        <v>1.3387164318081365E-73</v>
      </c>
      <c r="HM159" s="86">
        <f t="shared" si="162"/>
        <v>9.4466484401242154E-90</v>
      </c>
      <c r="HN159" s="86">
        <f t="shared" si="162"/>
        <v>7.6049955351845569E-88</v>
      </c>
      <c r="HO159" s="86">
        <f t="shared" si="162"/>
        <v>1.9171017489086043E-82</v>
      </c>
      <c r="HP159" s="86">
        <f t="shared" si="162"/>
        <v>1.1732432109706327E-17</v>
      </c>
      <c r="HQ159" s="86">
        <f t="shared" si="162"/>
        <v>4.330718694680743E-21</v>
      </c>
      <c r="HS159" s="86">
        <f t="shared" si="172"/>
        <v>0.36799830690853358</v>
      </c>
      <c r="HT159" s="86">
        <f t="shared" si="172"/>
        <v>0.18495922566088099</v>
      </c>
      <c r="HU159" s="86">
        <f t="shared" si="172"/>
        <v>0.18535691099563936</v>
      </c>
      <c r="HV159" s="86">
        <f t="shared" si="172"/>
        <v>0.15123735439601926</v>
      </c>
      <c r="HW159" s="86">
        <f t="shared" si="172"/>
        <v>0.20610572933181923</v>
      </c>
      <c r="HX159" s="86">
        <f t="shared" si="172"/>
        <v>0.15234400733672249</v>
      </c>
      <c r="HY159" s="86">
        <f t="shared" si="172"/>
        <v>0.13781345603452888</v>
      </c>
      <c r="HZ159" s="86">
        <f t="shared" si="172"/>
        <v>5.3509991807158402E-2</v>
      </c>
      <c r="IA159" s="86">
        <f t="shared" si="172"/>
        <v>0.11980902938220801</v>
      </c>
      <c r="IB159" s="86">
        <f t="shared" si="172"/>
        <v>0.18912154096256534</v>
      </c>
      <c r="IC159" s="86">
        <f t="shared" si="172"/>
        <v>0.31104984151343029</v>
      </c>
      <c r="ID159" s="86">
        <f t="shared" si="172"/>
        <v>0.42195240042029886</v>
      </c>
      <c r="IE159" s="86">
        <f t="shared" si="172"/>
        <v>0.44041194025003993</v>
      </c>
      <c r="IF159" s="86">
        <f t="shared" si="172"/>
        <v>0.5141054732447361</v>
      </c>
      <c r="IG159" s="86">
        <f t="shared" si="172"/>
        <v>0.51501770134812141</v>
      </c>
      <c r="II159" s="86">
        <f t="shared" si="173"/>
        <v>1.7885559084449507E-12</v>
      </c>
      <c r="IJ159" s="86">
        <f t="shared" si="173"/>
        <v>2.826615895455931E-8</v>
      </c>
      <c r="IK159" s="86">
        <f t="shared" si="173"/>
        <v>8.2673229715985064E-9</v>
      </c>
      <c r="IL159" s="86">
        <f t="shared" si="173"/>
        <v>1.1771541955636693E-8</v>
      </c>
      <c r="IM159" s="86">
        <f t="shared" si="173"/>
        <v>7.0961283941396072E-9</v>
      </c>
      <c r="IN159" s="86">
        <f t="shared" si="173"/>
        <v>2.4531092822505252E-7</v>
      </c>
      <c r="IO159" s="86">
        <f t="shared" si="173"/>
        <v>4.4443370478446374E-7</v>
      </c>
      <c r="IP159" s="86">
        <f t="shared" si="173"/>
        <v>1.3323269342199476E-6</v>
      </c>
      <c r="IQ159" s="86">
        <f t="shared" si="173"/>
        <v>5.950512661218971E-8</v>
      </c>
      <c r="IR159" s="86">
        <f t="shared" si="173"/>
        <v>7.1944282496014435E-9</v>
      </c>
      <c r="IS159" s="86">
        <f t="shared" si="173"/>
        <v>8.0556945882773806E-10</v>
      </c>
      <c r="IT159" s="86">
        <f t="shared" si="173"/>
        <v>6.3007093935807773E-12</v>
      </c>
      <c r="IU159" s="86">
        <f t="shared" si="173"/>
        <v>3.7456311759548202E-11</v>
      </c>
      <c r="IV159" s="86">
        <f t="shared" si="173"/>
        <v>2.3055541294250885E-8</v>
      </c>
      <c r="IW159" s="86">
        <f t="shared" si="173"/>
        <v>3.0093357151083085E-8</v>
      </c>
      <c r="IY159" s="86">
        <f t="shared" si="174"/>
        <v>0.36799830691032215</v>
      </c>
      <c r="IZ159" s="86">
        <f t="shared" si="174"/>
        <v>0.18495925392703993</v>
      </c>
      <c r="JA159" s="86">
        <f t="shared" si="174"/>
        <v>0.18535691926296233</v>
      </c>
      <c r="JB159" s="86">
        <f t="shared" si="174"/>
        <v>0.15123736616756123</v>
      </c>
      <c r="JC159" s="86">
        <f t="shared" si="174"/>
        <v>0.20610573642794763</v>
      </c>
      <c r="JD159" s="86">
        <f t="shared" si="174"/>
        <v>0.15234425264765072</v>
      </c>
      <c r="JE159" s="86">
        <f t="shared" si="174"/>
        <v>0.13781390046823366</v>
      </c>
      <c r="JF159" s="86">
        <f t="shared" si="174"/>
        <v>5.3511324134092625E-2</v>
      </c>
      <c r="JG159" s="86">
        <f t="shared" si="174"/>
        <v>0.11980908888733463</v>
      </c>
      <c r="JH159" s="86">
        <f t="shared" si="174"/>
        <v>0.18912154815699359</v>
      </c>
      <c r="JI159" s="86">
        <f t="shared" si="174"/>
        <v>0.31104984231899974</v>
      </c>
      <c r="JJ159" s="86">
        <f t="shared" si="174"/>
        <v>0.42195240042659954</v>
      </c>
      <c r="JK159" s="86">
        <f t="shared" si="174"/>
        <v>0.44041194028749625</v>
      </c>
      <c r="JL159" s="86">
        <f t="shared" si="174"/>
        <v>0.51410549630027735</v>
      </c>
      <c r="JM159" s="86">
        <f t="shared" si="174"/>
        <v>0.51501773144147855</v>
      </c>
    </row>
    <row r="160" spans="2:273" x14ac:dyDescent="0.25">
      <c r="B160" s="2">
        <v>133</v>
      </c>
      <c r="C160" s="37">
        <v>74.438999999999993</v>
      </c>
      <c r="D160" s="37">
        <v>72.853999999999999</v>
      </c>
      <c r="E160" s="37">
        <v>73.561000000000007</v>
      </c>
      <c r="F160" s="37">
        <v>72.537000000000006</v>
      </c>
      <c r="G160" s="37">
        <v>72</v>
      </c>
      <c r="H160" s="37">
        <v>73.316999999999993</v>
      </c>
      <c r="I160" s="37">
        <v>74.22</v>
      </c>
      <c r="J160" s="37">
        <v>72.024000000000001</v>
      </c>
      <c r="K160" s="37">
        <v>72.049000000000007</v>
      </c>
      <c r="L160" s="37">
        <v>73.39</v>
      </c>
      <c r="M160" s="37">
        <v>76.244</v>
      </c>
      <c r="N160" s="37">
        <v>79.950999999999993</v>
      </c>
      <c r="O160" s="37">
        <v>79.61</v>
      </c>
      <c r="P160" s="37">
        <v>104.56100000000001</v>
      </c>
      <c r="Q160" s="37">
        <v>128.273</v>
      </c>
      <c r="S160" s="4">
        <f t="shared" si="175"/>
        <v>73.525490619516731</v>
      </c>
      <c r="T160" s="4">
        <f t="shared" si="175"/>
        <v>73.477189728522916</v>
      </c>
      <c r="U160" s="4">
        <f t="shared" si="175"/>
        <v>73.717428411637442</v>
      </c>
      <c r="V160" s="4">
        <f t="shared" si="175"/>
        <v>72.666127883085068</v>
      </c>
      <c r="W160" s="4">
        <f t="shared" si="175"/>
        <v>72.713176493493009</v>
      </c>
      <c r="X160" s="4">
        <f t="shared" si="175"/>
        <v>74.476905126036584</v>
      </c>
      <c r="Y160" s="4">
        <f t="shared" si="175"/>
        <v>74.292718925196908</v>
      </c>
      <c r="Z160" s="4">
        <f t="shared" si="175"/>
        <v>72.70074755471164</v>
      </c>
      <c r="AA160" s="4">
        <f t="shared" si="175"/>
        <v>73.044096591725278</v>
      </c>
      <c r="AB160" s="4">
        <f t="shared" si="175"/>
        <v>73.45881410241158</v>
      </c>
      <c r="AC160" s="4">
        <f t="shared" si="175"/>
        <v>77.18011006275978</v>
      </c>
      <c r="AD160" s="4">
        <f t="shared" si="175"/>
        <v>79.502838056613555</v>
      </c>
      <c r="AE160" s="4">
        <f t="shared" si="175"/>
        <v>79.83713342897029</v>
      </c>
      <c r="AF160" s="4">
        <f t="shared" si="175"/>
        <v>98.827928648387655</v>
      </c>
      <c r="AG160" s="4">
        <f t="shared" si="175"/>
        <v>121.1447811812025</v>
      </c>
      <c r="AI160" s="4">
        <f t="shared" si="176"/>
        <v>0.91350938048326213</v>
      </c>
      <c r="AJ160" s="4">
        <f t="shared" si="176"/>
        <v>-0.62318972852291665</v>
      </c>
      <c r="AK160" s="4">
        <f t="shared" si="176"/>
        <v>-0.15642841163743526</v>
      </c>
      <c r="AL160" s="4">
        <f t="shared" si="176"/>
        <v>-0.12912788308506151</v>
      </c>
      <c r="AM160" s="4">
        <f t="shared" si="176"/>
        <v>-0.71317649349300893</v>
      </c>
      <c r="AN160" s="4">
        <f t="shared" si="176"/>
        <v>-1.1599051260365911</v>
      </c>
      <c r="AO160" s="4">
        <f t="shared" si="176"/>
        <v>-7.2718925196909368E-2</v>
      </c>
      <c r="AP160" s="4">
        <f t="shared" si="176"/>
        <v>-0.67674755471163905</v>
      </c>
      <c r="AQ160" s="4">
        <f t="shared" si="176"/>
        <v>-0.99509659172527165</v>
      </c>
      <c r="AR160" s="4">
        <f t="shared" si="176"/>
        <v>-6.881410241157937E-2</v>
      </c>
      <c r="AS160" s="4">
        <f t="shared" si="176"/>
        <v>-0.9361100627597807</v>
      </c>
      <c r="AT160" s="4">
        <f t="shared" si="176"/>
        <v>0.44816194338643811</v>
      </c>
      <c r="AU160" s="4">
        <f t="shared" si="176"/>
        <v>-0.22713342897029065</v>
      </c>
      <c r="AV160" s="4">
        <f t="shared" si="176"/>
        <v>5.7330713516123524</v>
      </c>
      <c r="AW160" s="4">
        <f t="shared" si="176"/>
        <v>7.1282188187974924</v>
      </c>
      <c r="AY160" s="2">
        <f t="shared" si="168"/>
        <v>73.389249771319896</v>
      </c>
      <c r="AZ160" s="2">
        <f t="shared" si="168"/>
        <v>73.224727756416598</v>
      </c>
      <c r="BA160" s="2">
        <f t="shared" si="168"/>
        <v>73.41730160316763</v>
      </c>
      <c r="BB160" s="2">
        <f t="shared" si="168"/>
        <v>72.308202738227038</v>
      </c>
      <c r="BC160" s="2">
        <f t="shared" si="168"/>
        <v>72.004611152566312</v>
      </c>
      <c r="BD160" s="2">
        <f t="shared" si="168"/>
        <v>74.009594210970363</v>
      </c>
      <c r="BE160" s="2">
        <f t="shared" si="168"/>
        <v>73.787889169883499</v>
      </c>
      <c r="BF160" s="2">
        <f t="shared" si="168"/>
        <v>72.594156309174167</v>
      </c>
      <c r="BG160" s="2">
        <f t="shared" si="168"/>
        <v>72.599319312319395</v>
      </c>
      <c r="BH160" s="2">
        <f t="shared" si="168"/>
        <v>72.439814872327673</v>
      </c>
      <c r="BI160" s="2">
        <f t="shared" si="168"/>
        <v>74.657362410600683</v>
      </c>
      <c r="BJ160" s="2">
        <f t="shared" si="168"/>
        <v>74.173810161873533</v>
      </c>
      <c r="BK160" s="2">
        <f t="shared" si="168"/>
        <v>73.756618726305788</v>
      </c>
      <c r="BL160" s="2">
        <f t="shared" si="168"/>
        <v>78.086836410095415</v>
      </c>
      <c r="BM160" s="2">
        <f t="shared" si="168"/>
        <v>80.580297784492032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 t="str">
        <f t="shared" si="169"/>
        <v/>
      </c>
      <c r="CG160" s="2" t="str">
        <f t="shared" si="169"/>
        <v/>
      </c>
      <c r="CH160" s="2" t="str">
        <f t="shared" si="169"/>
        <v/>
      </c>
      <c r="CI160" s="2" t="str">
        <f t="shared" si="169"/>
        <v/>
      </c>
      <c r="CJ160" s="2" t="str">
        <f t="shared" si="169"/>
        <v/>
      </c>
      <c r="CK160" s="2" t="str">
        <f t="shared" si="169"/>
        <v/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 t="str">
        <f t="shared" si="169"/>
        <v/>
      </c>
      <c r="CP160" s="2" t="str">
        <f t="shared" si="169"/>
        <v/>
      </c>
      <c r="CQ160" s="2" t="str">
        <f t="shared" si="169"/>
        <v/>
      </c>
      <c r="CR160" s="2" t="str">
        <f t="shared" si="169"/>
        <v/>
      </c>
      <c r="CS160" s="2" t="str">
        <f t="shared" si="169"/>
        <v/>
      </c>
      <c r="CU160" s="2" t="str">
        <f t="shared" si="198"/>
        <v/>
      </c>
      <c r="CV160" s="2" t="str">
        <f t="shared" si="199"/>
        <v/>
      </c>
      <c r="CW160" s="2" t="str">
        <f t="shared" si="200"/>
        <v/>
      </c>
      <c r="CX160" s="2" t="str">
        <f t="shared" si="201"/>
        <v/>
      </c>
      <c r="CY160" s="2" t="str">
        <f t="shared" si="202"/>
        <v/>
      </c>
      <c r="CZ160" s="2" t="str">
        <f t="shared" si="203"/>
        <v/>
      </c>
      <c r="DA160" s="2" t="str">
        <f t="shared" si="204"/>
        <v/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 t="str">
        <f t="shared" si="208"/>
        <v/>
      </c>
      <c r="DF160" s="2" t="str">
        <f t="shared" si="209"/>
        <v/>
      </c>
      <c r="DG160" s="2" t="str">
        <f t="shared" si="210"/>
        <v/>
      </c>
      <c r="DH160" s="2" t="str">
        <f t="shared" si="211"/>
        <v/>
      </c>
      <c r="DI160" s="2" t="str">
        <f t="shared" si="212"/>
        <v/>
      </c>
      <c r="DK160" s="2">
        <f t="shared" si="177"/>
        <v>102.58379563072585</v>
      </c>
      <c r="DL160" s="2">
        <f t="shared" si="177"/>
        <v>112.04291159549466</v>
      </c>
      <c r="DM160" s="2">
        <f t="shared" si="177"/>
        <v>113.95442646463013</v>
      </c>
      <c r="DN160" s="2">
        <f t="shared" si="177"/>
        <v>111.53794146341465</v>
      </c>
      <c r="DO160" s="2">
        <f t="shared" si="177"/>
        <v>105.08895087108013</v>
      </c>
      <c r="DP160" s="2">
        <f t="shared" si="177"/>
        <v>105.22555954406721</v>
      </c>
      <c r="DQ160" s="2">
        <f t="shared" si="177"/>
        <v>102.8780005942252</v>
      </c>
      <c r="DR160" s="2">
        <f t="shared" si="177"/>
        <v>92.801118393234646</v>
      </c>
      <c r="DS160" s="2">
        <f t="shared" si="177"/>
        <v>105.84829020436926</v>
      </c>
      <c r="DT160" s="2">
        <f t="shared" si="177"/>
        <v>102.64513953488373</v>
      </c>
      <c r="DU160" s="2">
        <f t="shared" si="177"/>
        <v>113.23830909090907</v>
      </c>
      <c r="DV160" s="2">
        <f t="shared" si="177"/>
        <v>104.45266596194503</v>
      </c>
      <c r="DW160" s="2">
        <f t="shared" si="177"/>
        <v>109.09913999405778</v>
      </c>
      <c r="DX160" s="2">
        <f t="shared" si="177"/>
        <v>103.02137073170732</v>
      </c>
      <c r="DY160" s="2">
        <f t="shared" si="177"/>
        <v>98.877715542521969</v>
      </c>
      <c r="EA160" s="2">
        <f t="shared" ref="EA160:EJ185" si="214">CE$228*$B160+CE$229</f>
        <v>73.414236708522552</v>
      </c>
      <c r="EB160" s="2">
        <f t="shared" si="214"/>
        <v>73.19052014006499</v>
      </c>
      <c r="EC160" s="2">
        <f t="shared" si="214"/>
        <v>73.38543807174203</v>
      </c>
      <c r="ED160" s="2">
        <f t="shared" si="214"/>
        <v>72.243320522545304</v>
      </c>
      <c r="EE160" s="2">
        <f t="shared" si="214"/>
        <v>71.92675680512437</v>
      </c>
      <c r="EF160" s="2">
        <f t="shared" si="214"/>
        <v>74.042764893500532</v>
      </c>
      <c r="EG160" s="2">
        <f t="shared" si="214"/>
        <v>73.755474403815569</v>
      </c>
      <c r="EH160" s="2">
        <f t="shared" si="214"/>
        <v>72.571500601503772</v>
      </c>
      <c r="EI160" s="2">
        <f t="shared" si="214"/>
        <v>72.547511225797592</v>
      </c>
      <c r="EJ160" s="2">
        <f t="shared" si="214"/>
        <v>72.403435984430629</v>
      </c>
      <c r="EK160" s="2">
        <f t="shared" si="213"/>
        <v>74.586765005724374</v>
      </c>
      <c r="EL160" s="2">
        <f t="shared" si="180"/>
        <v>74.095693684042217</v>
      </c>
      <c r="EM160" s="2">
        <f t="shared" si="180"/>
        <v>73.73140515606319</v>
      </c>
      <c r="EN160" s="2">
        <f t="shared" si="180"/>
        <v>78.081527440785678</v>
      </c>
      <c r="EO160" s="2">
        <f t="shared" si="180"/>
        <v>80.741090384444632</v>
      </c>
      <c r="EQ160" s="2">
        <f t="shared" si="178"/>
        <v>73.040816640456399</v>
      </c>
      <c r="ER160" s="2">
        <f t="shared" si="178"/>
        <v>73.388896057956856</v>
      </c>
      <c r="ES160" s="2">
        <f t="shared" si="178"/>
        <v>73.566042199347393</v>
      </c>
      <c r="ET160" s="2">
        <f t="shared" si="178"/>
        <v>72.724312948092404</v>
      </c>
      <c r="EU160" s="2">
        <f t="shared" si="178"/>
        <v>72.561786039519319</v>
      </c>
      <c r="EV160" s="2">
        <f t="shared" si="178"/>
        <v>73.729892221764729</v>
      </c>
      <c r="EW160" s="2">
        <f t="shared" si="178"/>
        <v>73.933286223817134</v>
      </c>
      <c r="EX160" s="2">
        <f t="shared" si="178"/>
        <v>72.676666612209345</v>
      </c>
      <c r="EY160" s="2">
        <f t="shared" si="178"/>
        <v>72.865508238998842</v>
      </c>
      <c r="EZ160" s="2">
        <f t="shared" si="178"/>
        <v>72.648476374700408</v>
      </c>
      <c r="FA160" s="2">
        <f t="shared" si="178"/>
        <v>75.181188828352049</v>
      </c>
      <c r="FB160" s="2">
        <f t="shared" si="178"/>
        <v>74.891846614158638</v>
      </c>
      <c r="FC160" s="2">
        <f t="shared" si="178"/>
        <v>73.932848832946604</v>
      </c>
      <c r="FD160" s="2">
        <f t="shared" si="178"/>
        <v>78.033032991664143</v>
      </c>
      <c r="FE160" s="2">
        <f t="shared" si="178"/>
        <v>78.270354511357453</v>
      </c>
      <c r="FG160" s="2">
        <f t="shared" si="179"/>
        <v>0.99971534953035135</v>
      </c>
      <c r="FH160" s="2">
        <f t="shared" si="179"/>
        <v>0.99976544114178989</v>
      </c>
      <c r="FI160" s="2">
        <f t="shared" si="179"/>
        <v>0.99976042236882523</v>
      </c>
      <c r="FJ160" s="2">
        <f t="shared" si="179"/>
        <v>0.99978816809361337</v>
      </c>
      <c r="FK160" s="2">
        <f t="shared" si="179"/>
        <v>0.99977792162794932</v>
      </c>
      <c r="FL160" s="2">
        <f t="shared" si="179"/>
        <v>0.99976782673738829</v>
      </c>
      <c r="FM160" s="2">
        <f t="shared" si="179"/>
        <v>0.99975671556704315</v>
      </c>
      <c r="FN160" s="2">
        <f t="shared" si="179"/>
        <v>0.99974294341608683</v>
      </c>
      <c r="FO160" s="2">
        <f t="shared" si="179"/>
        <v>0.99973032665663075</v>
      </c>
      <c r="FP160" s="2">
        <f t="shared" si="179"/>
        <v>0.99973997222764877</v>
      </c>
      <c r="FQ160" s="2">
        <f t="shared" si="179"/>
        <v>0.99972948845550547</v>
      </c>
      <c r="FR160" s="2">
        <f t="shared" si="179"/>
        <v>0.99973607375367524</v>
      </c>
      <c r="FS160" s="2">
        <f t="shared" si="179"/>
        <v>0.99975703197218069</v>
      </c>
      <c r="FT160" s="2">
        <f t="shared" si="179"/>
        <v>0.99965091742585288</v>
      </c>
      <c r="FU160" s="2">
        <f t="shared" si="179"/>
        <v>0.99956864224057218</v>
      </c>
      <c r="FW160" s="2">
        <f t="shared" si="170"/>
        <v>8.914910765695791E-2</v>
      </c>
      <c r="FX160" s="2">
        <f t="shared" si="170"/>
        <v>0.12649944630258775</v>
      </c>
      <c r="FY160" s="2">
        <f t="shared" si="170"/>
        <v>0.12261131337853165</v>
      </c>
      <c r="FZ160" s="2">
        <f t="shared" si="170"/>
        <v>0.11758680223033337</v>
      </c>
      <c r="GA160" s="2">
        <f t="shared" si="170"/>
        <v>0.11100235635183486</v>
      </c>
      <c r="GB160" s="2">
        <f t="shared" si="170"/>
        <v>0.12915955068033172</v>
      </c>
      <c r="GC160" s="2">
        <f t="shared" si="170"/>
        <v>0.14245233414296685</v>
      </c>
      <c r="GD160" s="2">
        <f t="shared" si="170"/>
        <v>0.16598092016486973</v>
      </c>
      <c r="GE160" s="2">
        <f t="shared" si="170"/>
        <v>0.13467973704127362</v>
      </c>
      <c r="GF160" s="2">
        <f t="shared" si="170"/>
        <v>0.11636940775076147</v>
      </c>
      <c r="GG160" s="2">
        <f t="shared" si="170"/>
        <v>0.10117649007213847</v>
      </c>
      <c r="GH160" s="2">
        <f t="shared" si="170"/>
        <v>8.8054032631606285E-2</v>
      </c>
      <c r="GI160" s="2">
        <f t="shared" si="170"/>
        <v>8.2506146222639881E-2</v>
      </c>
      <c r="GJ160" s="2">
        <f t="shared" si="170"/>
        <v>7.0051221255381865E-2</v>
      </c>
      <c r="GK160" s="2">
        <f t="shared" si="170"/>
        <v>6.8245244577147826E-2</v>
      </c>
      <c r="GM160" s="86">
        <f t="shared" si="171"/>
        <v>3.9491462486035409E-71</v>
      </c>
      <c r="GN160" s="86">
        <f t="shared" si="171"/>
        <v>6.8664138695952798E-154</v>
      </c>
      <c r="GO160" s="86">
        <f t="shared" si="171"/>
        <v>4.8861446858918429E-159</v>
      </c>
      <c r="GP160" s="86">
        <f t="shared" si="171"/>
        <v>1.0971012759781288E-167</v>
      </c>
      <c r="GQ160" s="86">
        <f t="shared" si="171"/>
        <v>4.1596249219652661E-138</v>
      </c>
      <c r="GR160" s="86">
        <f t="shared" si="171"/>
        <v>1.1200059850718009E-133</v>
      </c>
      <c r="GS160" s="86">
        <f t="shared" si="171"/>
        <v>3.0945174680587799E-131</v>
      </c>
      <c r="GT160" s="86">
        <f t="shared" si="171"/>
        <v>4.2643875809384677E-141</v>
      </c>
      <c r="GU160" s="86">
        <f t="shared" si="171"/>
        <v>2.0804225701282433E-141</v>
      </c>
      <c r="GV160" s="86">
        <f t="shared" si="171"/>
        <v>3.6777903655984368E-128</v>
      </c>
      <c r="GW160" s="86">
        <f t="shared" si="171"/>
        <v>1.7558009808476638E-153</v>
      </c>
      <c r="GX160" s="86">
        <f t="shared" si="171"/>
        <v>3.2493403368285465E-191</v>
      </c>
      <c r="GY160" s="86">
        <f t="shared" si="171"/>
        <v>3.625403416821479E-180</v>
      </c>
      <c r="GZ160" s="86">
        <f t="shared" si="171"/>
        <v>4.3535714387722985E-56</v>
      </c>
      <c r="HA160" s="86">
        <f t="shared" si="171"/>
        <v>1.4204653618030178E-37</v>
      </c>
      <c r="HC160" s="86">
        <f t="shared" si="182"/>
        <v>1.1656213325964197E-32</v>
      </c>
      <c r="HD160" s="86">
        <f t="shared" si="182"/>
        <v>1.5241487517235483E-75</v>
      </c>
      <c r="HE160" s="86">
        <f t="shared" si="182"/>
        <v>1.6294414453398887E-83</v>
      </c>
      <c r="HF160" s="86">
        <f t="shared" si="181"/>
        <v>4.1873652956733404E-75</v>
      </c>
      <c r="HG160" s="86">
        <f t="shared" si="181"/>
        <v>2.8135939651391985E-71</v>
      </c>
      <c r="HH160" s="86">
        <f t="shared" si="181"/>
        <v>7.0491818316486751E-79</v>
      </c>
      <c r="HI160" s="86">
        <f t="shared" si="181"/>
        <v>9.0203249272178953E-76</v>
      </c>
      <c r="HJ160" s="86">
        <f t="shared" si="181"/>
        <v>6.3353419037257788E-81</v>
      </c>
      <c r="HK160" s="86">
        <f t="shared" si="181"/>
        <v>1.8879453412100951E-73</v>
      </c>
      <c r="HL160" s="86">
        <f t="shared" si="162"/>
        <v>8.4296647078278504E-77</v>
      </c>
      <c r="HM160" s="86">
        <f t="shared" si="162"/>
        <v>9.4791911473447193E-94</v>
      </c>
      <c r="HN160" s="86">
        <f t="shared" si="162"/>
        <v>7.8497071422796784E-92</v>
      </c>
      <c r="HO160" s="86">
        <f t="shared" si="162"/>
        <v>3.2459122362530453E-86</v>
      </c>
      <c r="HP160" s="86">
        <f t="shared" si="162"/>
        <v>2.043270722113793E-18</v>
      </c>
      <c r="HQ160" s="86">
        <f t="shared" si="162"/>
        <v>5.5236387986325218E-22</v>
      </c>
      <c r="HS160" s="86">
        <f t="shared" si="172"/>
        <v>0.2914674243850009</v>
      </c>
      <c r="HT160" s="86">
        <f t="shared" si="172"/>
        <v>0.12912309823284079</v>
      </c>
      <c r="HU160" s="86">
        <f t="shared" si="172"/>
        <v>0.12844061537221207</v>
      </c>
      <c r="HV160" s="86">
        <f t="shared" si="172"/>
        <v>0.10285129519406878</v>
      </c>
      <c r="HW160" s="86">
        <f t="shared" si="172"/>
        <v>0.14808413079798849</v>
      </c>
      <c r="HX160" s="86">
        <f t="shared" si="172"/>
        <v>0.10573143556790153</v>
      </c>
      <c r="HY160" s="86">
        <f t="shared" si="172"/>
        <v>9.2920927767272538E-2</v>
      </c>
      <c r="HZ160" s="86">
        <f t="shared" si="172"/>
        <v>3.1114029767204194E-2</v>
      </c>
      <c r="IA160" s="86">
        <f t="shared" si="172"/>
        <v>7.790953165191486E-2</v>
      </c>
      <c r="IB160" s="86">
        <f t="shared" si="172"/>
        <v>0.13273837399737626</v>
      </c>
      <c r="IC160" s="86">
        <f t="shared" si="172"/>
        <v>0.2410251111860974</v>
      </c>
      <c r="ID160" s="86">
        <f t="shared" si="172"/>
        <v>0.35180219207944813</v>
      </c>
      <c r="IE160" s="86">
        <f t="shared" si="172"/>
        <v>0.37779721873980093</v>
      </c>
      <c r="IF160" s="86">
        <f t="shared" si="172"/>
        <v>0.48484083271060691</v>
      </c>
      <c r="IG160" s="86">
        <f t="shared" si="172"/>
        <v>0.48521827815747548</v>
      </c>
      <c r="II160" s="86">
        <f t="shared" si="173"/>
        <v>1.1895769674468186E-11</v>
      </c>
      <c r="IJ160" s="86">
        <f t="shared" si="173"/>
        <v>1.1567528165219298E-7</v>
      </c>
      <c r="IK160" s="86">
        <f t="shared" si="173"/>
        <v>3.6704162000881378E-8</v>
      </c>
      <c r="IL160" s="86">
        <f t="shared" si="173"/>
        <v>4.9094251288700016E-8</v>
      </c>
      <c r="IM160" s="86">
        <f t="shared" si="173"/>
        <v>2.957420396252754E-8</v>
      </c>
      <c r="IN160" s="86">
        <f t="shared" si="173"/>
        <v>8.4367412532441872E-7</v>
      </c>
      <c r="IO160" s="86">
        <f t="shared" si="173"/>
        <v>1.5548017736178092E-6</v>
      </c>
      <c r="IP160" s="86">
        <f t="shared" si="173"/>
        <v>4.7379236464035574E-6</v>
      </c>
      <c r="IQ160" s="86">
        <f t="shared" si="173"/>
        <v>2.3956647113152635E-7</v>
      </c>
      <c r="IR160" s="86">
        <f t="shared" si="173"/>
        <v>3.1019877778964684E-8</v>
      </c>
      <c r="IS160" s="86">
        <f t="shared" si="173"/>
        <v>3.7308086262386784E-9</v>
      </c>
      <c r="IT160" s="86">
        <f t="shared" si="173"/>
        <v>3.7823749238349694E-11</v>
      </c>
      <c r="IU160" s="86">
        <f t="shared" si="173"/>
        <v>1.8842605987505216E-10</v>
      </c>
      <c r="IV160" s="86">
        <f t="shared" si="173"/>
        <v>6.8371683074260781E-8</v>
      </c>
      <c r="IW160" s="86">
        <f t="shared" si="173"/>
        <v>8.6737945418218287E-8</v>
      </c>
      <c r="IY160" s="86">
        <f t="shared" si="174"/>
        <v>0.29146742439689666</v>
      </c>
      <c r="IZ160" s="86">
        <f t="shared" si="174"/>
        <v>0.12912321390812245</v>
      </c>
      <c r="JA160" s="86">
        <f t="shared" si="174"/>
        <v>0.12844065207637406</v>
      </c>
      <c r="JB160" s="86">
        <f t="shared" si="174"/>
        <v>0.10285134428832007</v>
      </c>
      <c r="JC160" s="86">
        <f t="shared" si="174"/>
        <v>0.14808416037219246</v>
      </c>
      <c r="JD160" s="86">
        <f t="shared" si="174"/>
        <v>0.10573227924202686</v>
      </c>
      <c r="JE160" s="86">
        <f t="shared" si="174"/>
        <v>9.2922482569046158E-2</v>
      </c>
      <c r="JF160" s="86">
        <f t="shared" si="174"/>
        <v>3.1118767690850598E-2</v>
      </c>
      <c r="JG160" s="86">
        <f t="shared" si="174"/>
        <v>7.7909771218385993E-2</v>
      </c>
      <c r="JH160" s="86">
        <f t="shared" si="174"/>
        <v>0.13273840501725404</v>
      </c>
      <c r="JI160" s="86">
        <f t="shared" si="174"/>
        <v>0.24102511491690604</v>
      </c>
      <c r="JJ160" s="86">
        <f t="shared" si="174"/>
        <v>0.35180219211727187</v>
      </c>
      <c r="JK160" s="86">
        <f t="shared" si="174"/>
        <v>0.37779721892822699</v>
      </c>
      <c r="JL160" s="86">
        <f t="shared" si="174"/>
        <v>0.48484090108229</v>
      </c>
      <c r="JM160" s="86">
        <f t="shared" si="174"/>
        <v>0.48521836489542092</v>
      </c>
    </row>
    <row r="161" spans="2:273" x14ac:dyDescent="0.25">
      <c r="B161" s="2">
        <v>134</v>
      </c>
      <c r="C161" s="37">
        <v>73.415000000000006</v>
      </c>
      <c r="D161" s="37">
        <v>72.438999999999993</v>
      </c>
      <c r="E161" s="37">
        <v>73.462999999999994</v>
      </c>
      <c r="F161" s="37">
        <v>70</v>
      </c>
      <c r="G161" s="37">
        <v>71.268000000000001</v>
      </c>
      <c r="H161" s="37">
        <v>73.537000000000006</v>
      </c>
      <c r="I161" s="37">
        <v>72.950999999999993</v>
      </c>
      <c r="J161" s="37">
        <v>73.049000000000007</v>
      </c>
      <c r="K161" s="37">
        <v>72.22</v>
      </c>
      <c r="L161" s="37">
        <v>72.462999999999994</v>
      </c>
      <c r="M161" s="37">
        <v>74.805000000000007</v>
      </c>
      <c r="N161" s="37">
        <v>78.39</v>
      </c>
      <c r="O161" s="37">
        <v>78.78</v>
      </c>
      <c r="P161" s="37">
        <v>102.04900000000001</v>
      </c>
      <c r="Q161" s="37">
        <v>124.15900000000001</v>
      </c>
      <c r="S161" s="4">
        <f t="shared" si="175"/>
        <v>73.394886324572738</v>
      </c>
      <c r="T161" s="4">
        <f t="shared" si="175"/>
        <v>73.273351501498226</v>
      </c>
      <c r="U161" s="4">
        <f t="shared" si="175"/>
        <v>73.46307653340773</v>
      </c>
      <c r="V161" s="4">
        <f t="shared" si="175"/>
        <v>72.392338440930246</v>
      </c>
      <c r="W161" s="4">
        <f t="shared" si="175"/>
        <v>72.282793872367719</v>
      </c>
      <c r="X161" s="4">
        <f t="shared" si="175"/>
        <v>74.181117956812344</v>
      </c>
      <c r="Y161" s="4">
        <f t="shared" si="175"/>
        <v>73.950105539142001</v>
      </c>
      <c r="Z161" s="4">
        <f t="shared" si="175"/>
        <v>72.530059080745218</v>
      </c>
      <c r="AA161" s="4">
        <f t="shared" si="175"/>
        <v>72.695444353228964</v>
      </c>
      <c r="AB161" s="4">
        <f t="shared" si="175"/>
        <v>72.879111605562812</v>
      </c>
      <c r="AC161" s="4">
        <f t="shared" si="175"/>
        <v>76.107530364047093</v>
      </c>
      <c r="AD161" s="4">
        <f t="shared" si="175"/>
        <v>77.634005157630426</v>
      </c>
      <c r="AE161" s="4">
        <f t="shared" si="175"/>
        <v>77.985779748257769</v>
      </c>
      <c r="AF161" s="4">
        <f t="shared" si="175"/>
        <v>94.977893924876525</v>
      </c>
      <c r="AG161" s="4">
        <f t="shared" si="175"/>
        <v>113.83585832196688</v>
      </c>
      <c r="AI161" s="4">
        <f t="shared" si="176"/>
        <v>2.0113675427268163E-2</v>
      </c>
      <c r="AJ161" s="4">
        <f t="shared" si="176"/>
        <v>-0.83435150149823301</v>
      </c>
      <c r="AK161" s="4">
        <f t="shared" si="176"/>
        <v>-7.6533407735723813E-5</v>
      </c>
      <c r="AL161" s="4">
        <f t="shared" si="176"/>
        <v>-2.3923384409302457</v>
      </c>
      <c r="AM161" s="4">
        <f t="shared" si="176"/>
        <v>-1.0147938723677186</v>
      </c>
      <c r="AN161" s="4">
        <f t="shared" si="176"/>
        <v>-0.64411795681233741</v>
      </c>
      <c r="AO161" s="4">
        <f t="shared" si="176"/>
        <v>-0.99910553914200761</v>
      </c>
      <c r="AP161" s="4">
        <f t="shared" si="176"/>
        <v>0.51894091925478847</v>
      </c>
      <c r="AQ161" s="4">
        <f t="shared" si="176"/>
        <v>-0.47544435322896561</v>
      </c>
      <c r="AR161" s="4">
        <f t="shared" si="176"/>
        <v>-0.41611160556281845</v>
      </c>
      <c r="AS161" s="4">
        <f t="shared" si="176"/>
        <v>-1.3025303640470867</v>
      </c>
      <c r="AT161" s="4">
        <f t="shared" si="176"/>
        <v>0.75599484236957437</v>
      </c>
      <c r="AU161" s="4">
        <f t="shared" si="176"/>
        <v>0.79422025174223165</v>
      </c>
      <c r="AV161" s="4">
        <f t="shared" si="176"/>
        <v>7.0711060751234811</v>
      </c>
      <c r="AW161" s="4">
        <f t="shared" si="176"/>
        <v>10.323141678033124</v>
      </c>
      <c r="AY161" s="2">
        <f t="shared" ref="AY161:BM177" si="215">IF(OR($B161 &lt; C$230, $B161 &gt; C$233), #N/A, ((1-FG161)*DK161) + (FG161 - FW161)*EA161 + (FW161*EQ161))</f>
        <v>73.308038885516169</v>
      </c>
      <c r="AZ161" s="2">
        <f t="shared" si="215"/>
        <v>73.133372802222382</v>
      </c>
      <c r="BA161" s="2">
        <f t="shared" si="215"/>
        <v>73.298910680714187</v>
      </c>
      <c r="BB161" s="2">
        <f t="shared" si="215"/>
        <v>72.199644526602398</v>
      </c>
      <c r="BC161" s="2">
        <f t="shared" si="215"/>
        <v>71.873356098971627</v>
      </c>
      <c r="BD161" s="2">
        <f t="shared" si="215"/>
        <v>73.920529680966681</v>
      </c>
      <c r="BE161" s="2">
        <f t="shared" si="215"/>
        <v>73.680256581707482</v>
      </c>
      <c r="BF161" s="2">
        <f t="shared" si="215"/>
        <v>72.482338404671552</v>
      </c>
      <c r="BG161" s="2">
        <f t="shared" si="215"/>
        <v>72.470069411029698</v>
      </c>
      <c r="BH161" s="2">
        <f t="shared" si="215"/>
        <v>72.309878250778297</v>
      </c>
      <c r="BI161" s="2">
        <f t="shared" si="215"/>
        <v>74.513597639348504</v>
      </c>
      <c r="BJ161" s="2">
        <f t="shared" si="215"/>
        <v>73.993035814859681</v>
      </c>
      <c r="BK161" s="2">
        <f t="shared" si="215"/>
        <v>73.623272735783189</v>
      </c>
      <c r="BL161" s="2">
        <f t="shared" si="215"/>
        <v>77.97609896507393</v>
      </c>
      <c r="BM161" s="2">
        <f t="shared" si="215"/>
        <v>80.520176088502154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 t="str">
        <f t="shared" si="216"/>
        <v/>
      </c>
      <c r="CG161" s="2" t="str">
        <f t="shared" si="216"/>
        <v/>
      </c>
      <c r="CH161" s="2" t="str">
        <f t="shared" si="216"/>
        <v/>
      </c>
      <c r="CI161" s="2" t="str">
        <f t="shared" si="216"/>
        <v/>
      </c>
      <c r="CJ161" s="2" t="str">
        <f t="shared" si="216"/>
        <v/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 t="str">
        <f t="shared" si="216"/>
        <v/>
      </c>
      <c r="CP161" s="2" t="str">
        <f t="shared" si="216"/>
        <v/>
      </c>
      <c r="CQ161" s="2" t="str">
        <f t="shared" si="216"/>
        <v/>
      </c>
      <c r="CR161" s="2" t="str">
        <f t="shared" si="216"/>
        <v/>
      </c>
      <c r="CS161" s="2" t="str">
        <f t="shared" si="216"/>
        <v/>
      </c>
      <c r="CU161" s="2" t="str">
        <f t="shared" si="198"/>
        <v/>
      </c>
      <c r="CV161" s="2" t="str">
        <f t="shared" si="199"/>
        <v/>
      </c>
      <c r="CW161" s="2" t="str">
        <f t="shared" si="200"/>
        <v/>
      </c>
      <c r="CX161" s="2" t="str">
        <f t="shared" si="201"/>
        <v/>
      </c>
      <c r="CY161" s="2" t="str">
        <f t="shared" si="202"/>
        <v/>
      </c>
      <c r="CZ161" s="2" t="str">
        <f t="shared" si="203"/>
        <v/>
      </c>
      <c r="DA161" s="2" t="str">
        <f t="shared" si="204"/>
        <v/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 t="str">
        <f t="shared" si="208"/>
        <v/>
      </c>
      <c r="DF161" s="2" t="str">
        <f t="shared" si="209"/>
        <v/>
      </c>
      <c r="DG161" s="2" t="str">
        <f t="shared" si="210"/>
        <v/>
      </c>
      <c r="DH161" s="2" t="str">
        <f t="shared" si="211"/>
        <v/>
      </c>
      <c r="DI161" s="2" t="str">
        <f t="shared" si="212"/>
        <v/>
      </c>
      <c r="DK161" s="2">
        <f t="shared" si="177"/>
        <v>102.76504756871034</v>
      </c>
      <c r="DL161" s="2">
        <f t="shared" si="177"/>
        <v>112.28977684142288</v>
      </c>
      <c r="DM161" s="2">
        <f t="shared" si="177"/>
        <v>114.20901628717289</v>
      </c>
      <c r="DN161" s="2">
        <f t="shared" si="177"/>
        <v>111.76806829268295</v>
      </c>
      <c r="DO161" s="2">
        <f t="shared" si="177"/>
        <v>105.25161393728223</v>
      </c>
      <c r="DP161" s="2">
        <f t="shared" si="177"/>
        <v>105.38386843313617</v>
      </c>
      <c r="DQ161" s="2">
        <f t="shared" si="177"/>
        <v>103.00315657834318</v>
      </c>
      <c r="DR161" s="2">
        <f t="shared" si="177"/>
        <v>92.824958320748991</v>
      </c>
      <c r="DS161" s="2">
        <f t="shared" si="177"/>
        <v>105.98571881606765</v>
      </c>
      <c r="DT161" s="2">
        <f t="shared" si="177"/>
        <v>102.73706644518273</v>
      </c>
      <c r="DU161" s="2">
        <f t="shared" si="177"/>
        <v>113.41381818181816</v>
      </c>
      <c r="DV161" s="2">
        <f t="shared" si="177"/>
        <v>104.55413183328299</v>
      </c>
      <c r="DW161" s="2">
        <f t="shared" si="177"/>
        <v>109.23581700564517</v>
      </c>
      <c r="DX161" s="2">
        <f t="shared" si="177"/>
        <v>103.14014878048782</v>
      </c>
      <c r="DY161" s="2">
        <f t="shared" si="177"/>
        <v>98.99669996334309</v>
      </c>
      <c r="EA161" s="2">
        <f t="shared" si="214"/>
        <v>73.338430136254317</v>
      </c>
      <c r="EB161" s="2">
        <f t="shared" si="214"/>
        <v>73.096695713370252</v>
      </c>
      <c r="EC161" s="2">
        <f t="shared" si="214"/>
        <v>73.264985115603793</v>
      </c>
      <c r="ED161" s="2">
        <f t="shared" si="214"/>
        <v>72.128129372102819</v>
      </c>
      <c r="EE161" s="2">
        <f t="shared" si="214"/>
        <v>71.786962200118936</v>
      </c>
      <c r="EF161" s="2">
        <f t="shared" si="214"/>
        <v>73.959303331873187</v>
      </c>
      <c r="EG161" s="2">
        <f t="shared" si="214"/>
        <v>73.645373290937982</v>
      </c>
      <c r="EH161" s="2">
        <f t="shared" si="214"/>
        <v>72.458037894736862</v>
      </c>
      <c r="EI161" s="2">
        <f t="shared" si="214"/>
        <v>72.413632855769663</v>
      </c>
      <c r="EJ161" s="2">
        <f t="shared" si="214"/>
        <v>72.270522250900257</v>
      </c>
      <c r="EK161" s="2">
        <f t="shared" si="213"/>
        <v>74.435960542130033</v>
      </c>
      <c r="EL161" s="2">
        <f t="shared" si="180"/>
        <v>73.90624314039016</v>
      </c>
      <c r="EM161" s="2">
        <f t="shared" si="180"/>
        <v>73.596541520636634</v>
      </c>
      <c r="EN161" s="2">
        <f t="shared" si="180"/>
        <v>77.971897169266313</v>
      </c>
      <c r="EO161" s="2">
        <f t="shared" si="180"/>
        <v>80.703752330640143</v>
      </c>
      <c r="EQ161" s="2">
        <f t="shared" si="178"/>
        <v>72.946022992243769</v>
      </c>
      <c r="ER161" s="2">
        <f t="shared" si="178"/>
        <v>73.303164480183554</v>
      </c>
      <c r="ES161" s="2">
        <f t="shared" si="178"/>
        <v>73.452984078692253</v>
      </c>
      <c r="ET161" s="2">
        <f t="shared" si="178"/>
        <v>72.629025964743377</v>
      </c>
      <c r="EU161" s="2">
        <f t="shared" si="178"/>
        <v>72.44810292906763</v>
      </c>
      <c r="EV161" s="2">
        <f t="shared" si="178"/>
        <v>73.634535355908739</v>
      </c>
      <c r="EW161" s="2">
        <f t="shared" si="178"/>
        <v>73.829495938723909</v>
      </c>
      <c r="EX161" s="2">
        <f t="shared" si="178"/>
        <v>72.567042795683875</v>
      </c>
      <c r="EY161" s="2">
        <f t="shared" si="178"/>
        <v>72.744129082172833</v>
      </c>
      <c r="EZ161" s="2">
        <f t="shared" si="178"/>
        <v>72.525164665795515</v>
      </c>
      <c r="FA161" s="2">
        <f t="shared" si="178"/>
        <v>75.055087876595437</v>
      </c>
      <c r="FB161" s="2">
        <f t="shared" si="178"/>
        <v>74.735768381753033</v>
      </c>
      <c r="FC161" s="2">
        <f t="shared" si="178"/>
        <v>73.806384285451031</v>
      </c>
      <c r="FD161" s="2">
        <f t="shared" si="178"/>
        <v>77.921943137848388</v>
      </c>
      <c r="FE161" s="2">
        <f t="shared" si="178"/>
        <v>78.137527822295993</v>
      </c>
      <c r="FG161" s="2">
        <f t="shared" si="179"/>
        <v>0.99974038918399977</v>
      </c>
      <c r="FH161" s="2">
        <f t="shared" si="179"/>
        <v>0.99978607536373243</v>
      </c>
      <c r="FI161" s="2">
        <f t="shared" si="179"/>
        <v>0.99978149799742788</v>
      </c>
      <c r="FJ161" s="2">
        <f t="shared" si="179"/>
        <v>0.99980680340427974</v>
      </c>
      <c r="FK161" s="2">
        <f t="shared" si="179"/>
        <v>0.99979745815973653</v>
      </c>
      <c r="FL161" s="2">
        <f t="shared" si="179"/>
        <v>0.99978825114212921</v>
      </c>
      <c r="FM161" s="2">
        <f t="shared" si="179"/>
        <v>0.99977811721038667</v>
      </c>
      <c r="FN161" s="2">
        <f t="shared" si="179"/>
        <v>0.9997655563064507</v>
      </c>
      <c r="FO161" s="2">
        <f t="shared" si="179"/>
        <v>0.99975404915175869</v>
      </c>
      <c r="FP161" s="2">
        <f t="shared" si="179"/>
        <v>0.99976284642709723</v>
      </c>
      <c r="FQ161" s="2">
        <f t="shared" si="179"/>
        <v>0.99975328466691105</v>
      </c>
      <c r="FR161" s="2">
        <f t="shared" si="179"/>
        <v>0.99975929081265635</v>
      </c>
      <c r="FS161" s="2">
        <f t="shared" si="179"/>
        <v>0.99977840578764821</v>
      </c>
      <c r="FT161" s="2">
        <f t="shared" si="179"/>
        <v>0.9996816231294483</v>
      </c>
      <c r="FU161" s="2">
        <f t="shared" si="179"/>
        <v>0.99960658211566167</v>
      </c>
      <c r="FW161" s="2">
        <f t="shared" ref="FW161:GK177" si="217">POWER(10,($B161-C$232)/C$229)/(1+POWER(10,($B161-C$232)/C$229))</f>
        <v>9.6916479433117597E-2</v>
      </c>
      <c r="FX161" s="2">
        <f t="shared" si="217"/>
        <v>0.13703149228950917</v>
      </c>
      <c r="FY161" s="2">
        <f t="shared" si="217"/>
        <v>0.13286888340061262</v>
      </c>
      <c r="FZ161" s="2">
        <f t="shared" si="217"/>
        <v>0.12748510208251632</v>
      </c>
      <c r="GA161" s="2">
        <f t="shared" si="217"/>
        <v>0.12042202699063594</v>
      </c>
      <c r="GB161" s="2">
        <f t="shared" si="217"/>
        <v>0.1398776050529161</v>
      </c>
      <c r="GC161" s="2">
        <f t="shared" si="217"/>
        <v>0.15407829649402455</v>
      </c>
      <c r="GD161" s="2">
        <f t="shared" si="217"/>
        <v>0.17912601831808084</v>
      </c>
      <c r="GE161" s="2">
        <f t="shared" si="217"/>
        <v>0.14577919017475566</v>
      </c>
      <c r="GF161" s="2">
        <f t="shared" si="217"/>
        <v>0.12617988280387965</v>
      </c>
      <c r="GG161" s="2">
        <f t="shared" si="217"/>
        <v>0.10986538358305913</v>
      </c>
      <c r="GH161" s="2">
        <f t="shared" si="217"/>
        <v>9.5736021194443563E-2</v>
      </c>
      <c r="GI161" s="2">
        <f t="shared" si="217"/>
        <v>8.9751762389025394E-2</v>
      </c>
      <c r="GJ161" s="2">
        <f t="shared" si="217"/>
        <v>7.6294010102017806E-2</v>
      </c>
      <c r="GK161" s="2">
        <f t="shared" si="217"/>
        <v>7.4339955165131602E-2</v>
      </c>
      <c r="GM161" s="86">
        <f t="shared" ref="GM161:HA177" si="218" xml:space="preserve"> _xlfn.NORM.DIST($B161, C$7, ABS(C$11), TRUE) * _xlfn.NORM.DIST(($B161 - C$7)*C$15, 0, ABS(C$11), TRUE) * 2</f>
        <v>3.501068411263593E-73</v>
      </c>
      <c r="GN161" s="86">
        <f t="shared" si="218"/>
        <v>2.2961282242542983E-158</v>
      </c>
      <c r="GO161" s="86">
        <f t="shared" si="218"/>
        <v>1.2017588305140357E-163</v>
      </c>
      <c r="GP161" s="86">
        <f t="shared" si="218"/>
        <v>1.5135238726972984E-172</v>
      </c>
      <c r="GQ161" s="86">
        <f t="shared" si="218"/>
        <v>4.0154392850935682E-142</v>
      </c>
      <c r="GR161" s="86">
        <f t="shared" si="218"/>
        <v>1.5296010139214864E-137</v>
      </c>
      <c r="GS161" s="86">
        <f t="shared" si="218"/>
        <v>5.0432690318686454E-135</v>
      </c>
      <c r="GT161" s="86">
        <f t="shared" si="218"/>
        <v>3.5077635759024969E-145</v>
      </c>
      <c r="GU161" s="86">
        <f t="shared" si="218"/>
        <v>1.6132654594454932E-145</v>
      </c>
      <c r="GV161" s="86">
        <f t="shared" si="218"/>
        <v>7.0107857398992078E-132</v>
      </c>
      <c r="GW161" s="86">
        <f t="shared" si="218"/>
        <v>5.9097049856572495E-158</v>
      </c>
      <c r="GX161" s="86">
        <f t="shared" si="218"/>
        <v>7.8822594719258405E-197</v>
      </c>
      <c r="GY161" s="86">
        <f t="shared" si="218"/>
        <v>1.9721583251657199E-185</v>
      </c>
      <c r="GZ161" s="86">
        <f t="shared" si="218"/>
        <v>1.0383530119913013E-57</v>
      </c>
      <c r="HA161" s="86">
        <f t="shared" si="218"/>
        <v>1.2936193708365704E-38</v>
      </c>
      <c r="HC161" s="86">
        <f t="shared" si="182"/>
        <v>4.7752192731489563E-34</v>
      </c>
      <c r="HD161" s="86">
        <f t="shared" si="182"/>
        <v>7.9666268665260119E-79</v>
      </c>
      <c r="HE161" s="86">
        <f t="shared" si="182"/>
        <v>4.0960561599557044E-87</v>
      </c>
      <c r="HF161" s="86">
        <f t="shared" si="181"/>
        <v>2.3881765850750789E-78</v>
      </c>
      <c r="HG161" s="86">
        <f t="shared" si="181"/>
        <v>2.3396259218241195E-74</v>
      </c>
      <c r="HH161" s="86">
        <f t="shared" si="181"/>
        <v>3.0504725751329351E-82</v>
      </c>
      <c r="HI161" s="86">
        <f t="shared" si="181"/>
        <v>5.8017784311217263E-79</v>
      </c>
      <c r="HJ161" s="86">
        <f t="shared" si="181"/>
        <v>2.7140456460602671E-84</v>
      </c>
      <c r="HK161" s="86">
        <f t="shared" si="181"/>
        <v>1.5696221713038845E-76</v>
      </c>
      <c r="HL161" s="86">
        <f t="shared" si="162"/>
        <v>4.5234077010775554E-80</v>
      </c>
      <c r="HM161" s="86">
        <f t="shared" si="162"/>
        <v>7.7568980166619305E-98</v>
      </c>
      <c r="HN161" s="86">
        <f t="shared" si="162"/>
        <v>6.5867720450064684E-96</v>
      </c>
      <c r="HO161" s="86">
        <f t="shared" si="162"/>
        <v>4.5101522645256355E-90</v>
      </c>
      <c r="HP161" s="86">
        <f t="shared" si="162"/>
        <v>3.4214901709784141E-19</v>
      </c>
      <c r="HQ161" s="86">
        <f t="shared" si="162"/>
        <v>6.7336152252660908E-23</v>
      </c>
      <c r="HS161" s="86">
        <f t="shared" ref="HS161:IG177" si="219" xml:space="preserve"> _xlfn.NORM.DIST($B161, C$9, ABS(C$13), TRUE) * _xlfn.NORM.DIST(($B161 - C$9)*C$17, 0, ABS(C$13), TRUE) * 2</f>
        <v>0.21732501851268718</v>
      </c>
      <c r="HT161" s="86">
        <f t="shared" si="219"/>
        <v>8.532629426186919E-2</v>
      </c>
      <c r="HU161" s="86">
        <f t="shared" si="219"/>
        <v>8.4057019067688879E-2</v>
      </c>
      <c r="HV161" s="86">
        <f t="shared" si="219"/>
        <v>6.6294151948325289E-2</v>
      </c>
      <c r="HW161" s="86">
        <f t="shared" si="219"/>
        <v>0.10103362399583313</v>
      </c>
      <c r="HX161" s="86">
        <f t="shared" si="219"/>
        <v>6.9893505100255451E-2</v>
      </c>
      <c r="HY161" s="86">
        <f t="shared" si="219"/>
        <v>5.9453473547143879E-2</v>
      </c>
      <c r="HZ161" s="86">
        <f t="shared" si="219"/>
        <v>1.7058761909568582E-2</v>
      </c>
      <c r="IA161" s="86">
        <f t="shared" si="219"/>
        <v>4.7878588581670406E-2</v>
      </c>
      <c r="IB161" s="86">
        <f t="shared" si="219"/>
        <v>8.8230918816250073E-2</v>
      </c>
      <c r="IC161" s="86">
        <f t="shared" si="219"/>
        <v>0.17725557737116215</v>
      </c>
      <c r="ID161" s="86">
        <f t="shared" si="219"/>
        <v>0.27740760268369613</v>
      </c>
      <c r="IE161" s="86">
        <f t="shared" si="219"/>
        <v>0.30880613979276161</v>
      </c>
      <c r="IF161" s="86">
        <f t="shared" si="219"/>
        <v>0.44120519185731993</v>
      </c>
      <c r="IG161" s="86">
        <f t="shared" si="219"/>
        <v>0.44135275992183576</v>
      </c>
      <c r="II161" s="86">
        <f t="shared" ref="II161:IW177" si="220" xml:space="preserve"> _xlfn.NORM.DIST($B161, C$10, ABS(C$14), TRUE) * _xlfn.NORM.DIST(($B161 - C$10)*C$18, 0, ABS(C$14), TRUE) * 2</f>
        <v>7.3685784710597921E-11</v>
      </c>
      <c r="IJ161" s="86">
        <f t="shared" si="220"/>
        <v>4.4456461670453095E-7</v>
      </c>
      <c r="IK161" s="86">
        <f t="shared" si="220"/>
        <v>1.5264414079313818E-7</v>
      </c>
      <c r="IL161" s="86">
        <f t="shared" si="220"/>
        <v>1.9260616348844481E-7</v>
      </c>
      <c r="IM161" s="86">
        <f t="shared" si="220"/>
        <v>1.1616017347155642E-7</v>
      </c>
      <c r="IN161" s="86">
        <f t="shared" si="220"/>
        <v>2.7447152170210769E-6</v>
      </c>
      <c r="IO161" s="86">
        <f t="shared" si="220"/>
        <v>5.1238168714157804E-6</v>
      </c>
      <c r="IP161" s="86">
        <f t="shared" si="220"/>
        <v>1.5757085080578984E-5</v>
      </c>
      <c r="IQ161" s="86">
        <f t="shared" si="220"/>
        <v>9.0436140150975261E-7</v>
      </c>
      <c r="IR161" s="86">
        <f t="shared" si="220"/>
        <v>1.2567453498247399E-7</v>
      </c>
      <c r="IS161" s="86">
        <f t="shared" si="220"/>
        <v>1.6258454210188931E-8</v>
      </c>
      <c r="IT161" s="86">
        <f t="shared" si="220"/>
        <v>2.1237705601533384E-10</v>
      </c>
      <c r="IU161" s="86">
        <f t="shared" si="220"/>
        <v>8.940942332501201E-10</v>
      </c>
      <c r="IV161" s="86">
        <f t="shared" si="220"/>
        <v>1.9556174367854871E-7</v>
      </c>
      <c r="IW161" s="86">
        <f t="shared" si="220"/>
        <v>2.4145370871438011E-7</v>
      </c>
      <c r="IY161" s="86">
        <f t="shared" ref="IY161:JM177" si="221">GM161+HC161+HS161+II161</f>
        <v>0.21732501858637296</v>
      </c>
      <c r="IZ161" s="86">
        <f t="shared" si="221"/>
        <v>8.5326738826485893E-2</v>
      </c>
      <c r="JA161" s="86">
        <f t="shared" si="221"/>
        <v>8.4057171711829679E-2</v>
      </c>
      <c r="JB161" s="86">
        <f t="shared" si="221"/>
        <v>6.6294344554488779E-2</v>
      </c>
      <c r="JC161" s="86">
        <f t="shared" si="221"/>
        <v>0.10103374015600659</v>
      </c>
      <c r="JD161" s="86">
        <f t="shared" si="221"/>
        <v>6.9896249815472475E-2</v>
      </c>
      <c r="JE161" s="86">
        <f t="shared" si="221"/>
        <v>5.9458597364015292E-2</v>
      </c>
      <c r="JF161" s="86">
        <f t="shared" si="221"/>
        <v>1.7074518994649162E-2</v>
      </c>
      <c r="JG161" s="86">
        <f t="shared" si="221"/>
        <v>4.7879492943071915E-2</v>
      </c>
      <c r="JH161" s="86">
        <f t="shared" si="221"/>
        <v>8.823104449078506E-2</v>
      </c>
      <c r="JI161" s="86">
        <f t="shared" si="221"/>
        <v>0.17725559362961638</v>
      </c>
      <c r="JJ161" s="86">
        <f t="shared" si="221"/>
        <v>0.27740760289607319</v>
      </c>
      <c r="JK161" s="86">
        <f t="shared" si="221"/>
        <v>0.30880614068685586</v>
      </c>
      <c r="JL161" s="86">
        <f t="shared" si="221"/>
        <v>0.44120538741906362</v>
      </c>
      <c r="JM161" s="86">
        <f t="shared" si="221"/>
        <v>0.44135300137554445</v>
      </c>
    </row>
    <row r="162" spans="2:273" x14ac:dyDescent="0.25">
      <c r="B162" s="2">
        <v>135</v>
      </c>
      <c r="C162" s="37">
        <v>73</v>
      </c>
      <c r="D162" s="37">
        <v>72.828999999999994</v>
      </c>
      <c r="E162" s="37">
        <v>72.438999999999993</v>
      </c>
      <c r="F162" s="37">
        <v>71.853999999999999</v>
      </c>
      <c r="G162" s="37">
        <v>71.512</v>
      </c>
      <c r="H162" s="37">
        <v>73.561000000000007</v>
      </c>
      <c r="I162" s="37">
        <v>73.268000000000001</v>
      </c>
      <c r="J162" s="37">
        <v>72.122</v>
      </c>
      <c r="K162" s="37">
        <v>72.122</v>
      </c>
      <c r="L162" s="37">
        <v>71.512</v>
      </c>
      <c r="M162" s="37">
        <v>74.731999999999999</v>
      </c>
      <c r="N162" s="37">
        <v>76.146000000000001</v>
      </c>
      <c r="O162" s="37">
        <v>76.171000000000006</v>
      </c>
      <c r="P162" s="37">
        <v>99.049000000000007</v>
      </c>
      <c r="Q162" s="37">
        <v>118.477</v>
      </c>
      <c r="S162" s="4">
        <f t="shared" si="175"/>
        <v>73.277787380483872</v>
      </c>
      <c r="T162" s="4">
        <f t="shared" si="175"/>
        <v>73.114952607095105</v>
      </c>
      <c r="U162" s="4">
        <f t="shared" si="175"/>
        <v>73.264564584759313</v>
      </c>
      <c r="V162" s="4">
        <f t="shared" si="175"/>
        <v>72.188985052663639</v>
      </c>
      <c r="W162" s="4">
        <f t="shared" si="175"/>
        <v>71.965132830234666</v>
      </c>
      <c r="X162" s="4">
        <f t="shared" si="175"/>
        <v>73.968089994701273</v>
      </c>
      <c r="Y162" s="4">
        <f t="shared" si="175"/>
        <v>73.708804187288294</v>
      </c>
      <c r="Z162" s="4">
        <f t="shared" si="175"/>
        <v>72.393065856191143</v>
      </c>
      <c r="AA162" s="4">
        <f t="shared" si="175"/>
        <v>72.448043923730296</v>
      </c>
      <c r="AB162" s="4">
        <f t="shared" si="175"/>
        <v>72.47774925567812</v>
      </c>
      <c r="AC162" s="4">
        <f t="shared" si="175"/>
        <v>75.315806388625376</v>
      </c>
      <c r="AD162" s="4">
        <f t="shared" si="175"/>
        <v>76.138763653879622</v>
      </c>
      <c r="AE162" s="4">
        <f t="shared" si="175"/>
        <v>76.44308949746987</v>
      </c>
      <c r="AF162" s="4">
        <f t="shared" si="175"/>
        <v>91.214878670591304</v>
      </c>
      <c r="AG162" s="4">
        <f t="shared" si="175"/>
        <v>106.68828708889322</v>
      </c>
      <c r="AI162" s="4">
        <f t="shared" si="176"/>
        <v>-0.27778738048387197</v>
      </c>
      <c r="AJ162" s="4">
        <f t="shared" si="176"/>
        <v>-0.28595260709511194</v>
      </c>
      <c r="AK162" s="4">
        <f t="shared" si="176"/>
        <v>-0.82556458475932004</v>
      </c>
      <c r="AL162" s="4">
        <f t="shared" si="176"/>
        <v>-0.3349850526636402</v>
      </c>
      <c r="AM162" s="4">
        <f t="shared" si="176"/>
        <v>-0.45313283023466511</v>
      </c>
      <c r="AN162" s="4">
        <f t="shared" si="176"/>
        <v>-0.40708999470126628</v>
      </c>
      <c r="AO162" s="4">
        <f t="shared" si="176"/>
        <v>-0.44080418728829329</v>
      </c>
      <c r="AP162" s="4">
        <f t="shared" si="176"/>
        <v>-0.27106585619114298</v>
      </c>
      <c r="AQ162" s="4">
        <f t="shared" si="176"/>
        <v>-0.32604392373029611</v>
      </c>
      <c r="AR162" s="4">
        <f t="shared" si="176"/>
        <v>-0.96574925567811931</v>
      </c>
      <c r="AS162" s="4">
        <f t="shared" si="176"/>
        <v>-0.58380638862537637</v>
      </c>
      <c r="AT162" s="4">
        <f t="shared" si="176"/>
        <v>7.2363461203792667E-3</v>
      </c>
      <c r="AU162" s="4">
        <f t="shared" si="176"/>
        <v>-0.27208949746986377</v>
      </c>
      <c r="AV162" s="4">
        <f t="shared" si="176"/>
        <v>7.8341213294087026</v>
      </c>
      <c r="AW162" s="4">
        <f t="shared" si="176"/>
        <v>11.788712911106785</v>
      </c>
      <c r="AY162" s="2">
        <f t="shared" si="215"/>
        <v>73.226339302153022</v>
      </c>
      <c r="AZ162" s="2">
        <f t="shared" si="215"/>
        <v>73.042402207317181</v>
      </c>
      <c r="BA162" s="2">
        <f t="shared" si="215"/>
        <v>73.180872432742433</v>
      </c>
      <c r="BB162" s="2">
        <f t="shared" si="215"/>
        <v>72.091899057260093</v>
      </c>
      <c r="BC162" s="2">
        <f t="shared" si="215"/>
        <v>71.74310787460962</v>
      </c>
      <c r="BD162" s="2">
        <f t="shared" si="215"/>
        <v>73.831009771458767</v>
      </c>
      <c r="BE162" s="2">
        <f t="shared" si="215"/>
        <v>73.572961979260569</v>
      </c>
      <c r="BF162" s="2">
        <f t="shared" si="215"/>
        <v>72.370746274964858</v>
      </c>
      <c r="BG162" s="2">
        <f t="shared" si="215"/>
        <v>72.341411315848632</v>
      </c>
      <c r="BH162" s="2">
        <f t="shared" si="215"/>
        <v>72.180366228710952</v>
      </c>
      <c r="BI162" s="2">
        <f t="shared" si="215"/>
        <v>74.370745593992481</v>
      </c>
      <c r="BJ162" s="2">
        <f t="shared" si="215"/>
        <v>73.813336212047886</v>
      </c>
      <c r="BK162" s="2">
        <f t="shared" si="215"/>
        <v>73.490228459120416</v>
      </c>
      <c r="BL162" s="2">
        <f t="shared" si="215"/>
        <v>77.865371794319032</v>
      </c>
      <c r="BM162" s="2">
        <f t="shared" si="215"/>
        <v>80.457617205213509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 t="str">
        <f t="shared" si="216"/>
        <v/>
      </c>
      <c r="CG162" s="2" t="str">
        <f t="shared" si="216"/>
        <v/>
      </c>
      <c r="CH162" s="2" t="str">
        <f t="shared" si="216"/>
        <v/>
      </c>
      <c r="CI162" s="2" t="str">
        <f t="shared" si="216"/>
        <v/>
      </c>
      <c r="CJ162" s="2" t="str">
        <f t="shared" si="216"/>
        <v/>
      </c>
      <c r="CK162" s="2" t="str">
        <f t="shared" si="216"/>
        <v/>
      </c>
      <c r="CL162" s="2">
        <f t="shared" si="216"/>
        <v>72.122</v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 t="str">
        <f t="shared" si="216"/>
        <v/>
      </c>
      <c r="CQ162" s="2" t="str">
        <f t="shared" si="216"/>
        <v/>
      </c>
      <c r="CR162" s="2" t="str">
        <f t="shared" si="216"/>
        <v/>
      </c>
      <c r="CS162" s="2" t="str">
        <f t="shared" si="216"/>
        <v/>
      </c>
      <c r="CU162" s="2" t="str">
        <f t="shared" si="198"/>
        <v/>
      </c>
      <c r="CV162" s="2" t="str">
        <f t="shared" si="199"/>
        <v/>
      </c>
      <c r="CW162" s="2" t="str">
        <f t="shared" si="200"/>
        <v/>
      </c>
      <c r="CX162" s="2" t="str">
        <f t="shared" si="201"/>
        <v/>
      </c>
      <c r="CY162" s="2" t="str">
        <f t="shared" si="202"/>
        <v/>
      </c>
      <c r="CZ162" s="2" t="str">
        <f t="shared" si="203"/>
        <v/>
      </c>
      <c r="DA162" s="2" t="str">
        <f t="shared" si="204"/>
        <v/>
      </c>
      <c r="DB162" s="2">
        <f t="shared" si="205"/>
        <v>72.122</v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 t="str">
        <f t="shared" si="209"/>
        <v/>
      </c>
      <c r="DG162" s="2" t="str">
        <f t="shared" si="210"/>
        <v/>
      </c>
      <c r="DH162" s="2" t="str">
        <f t="shared" si="211"/>
        <v/>
      </c>
      <c r="DI162" s="2" t="str">
        <f t="shared" si="212"/>
        <v/>
      </c>
      <c r="DK162" s="2">
        <f t="shared" si="177"/>
        <v>102.94629950669483</v>
      </c>
      <c r="DL162" s="2">
        <f t="shared" si="177"/>
        <v>112.53664208735108</v>
      </c>
      <c r="DM162" s="2">
        <f t="shared" si="177"/>
        <v>114.46360610971561</v>
      </c>
      <c r="DN162" s="2">
        <f t="shared" si="177"/>
        <v>111.99819512195124</v>
      </c>
      <c r="DO162" s="2">
        <f t="shared" si="177"/>
        <v>105.41427700348432</v>
      </c>
      <c r="DP162" s="2">
        <f t="shared" si="177"/>
        <v>105.54217732220512</v>
      </c>
      <c r="DQ162" s="2">
        <f t="shared" si="177"/>
        <v>103.12831256246116</v>
      </c>
      <c r="DR162" s="2">
        <f t="shared" si="177"/>
        <v>92.848798248263336</v>
      </c>
      <c r="DS162" s="2">
        <f t="shared" si="177"/>
        <v>106.12314742776601</v>
      </c>
      <c r="DT162" s="2">
        <f t="shared" si="177"/>
        <v>102.82899335548173</v>
      </c>
      <c r="DU162" s="2">
        <f t="shared" si="177"/>
        <v>113.58932727272725</v>
      </c>
      <c r="DV162" s="2">
        <f t="shared" si="177"/>
        <v>104.65559770462096</v>
      </c>
      <c r="DW162" s="2">
        <f t="shared" si="177"/>
        <v>109.37249401723255</v>
      </c>
      <c r="DX162" s="2">
        <f t="shared" si="177"/>
        <v>103.2589268292683</v>
      </c>
      <c r="DY162" s="2">
        <f t="shared" si="177"/>
        <v>99.115684384164211</v>
      </c>
      <c r="EA162" s="2">
        <f t="shared" si="214"/>
        <v>73.262623563986082</v>
      </c>
      <c r="EB162" s="2">
        <f t="shared" si="214"/>
        <v>73.002871286675514</v>
      </c>
      <c r="EC162" s="2">
        <f t="shared" si="214"/>
        <v>73.144532159465541</v>
      </c>
      <c r="ED162" s="2">
        <f t="shared" si="214"/>
        <v>72.012938221660349</v>
      </c>
      <c r="EE162" s="2">
        <f t="shared" si="214"/>
        <v>71.647167595113501</v>
      </c>
      <c r="EF162" s="2">
        <f t="shared" si="214"/>
        <v>73.875841770245856</v>
      </c>
      <c r="EG162" s="2">
        <f t="shared" si="214"/>
        <v>73.53527217806041</v>
      </c>
      <c r="EH162" s="2">
        <f t="shared" si="214"/>
        <v>72.344575187969951</v>
      </c>
      <c r="EI162" s="2">
        <f t="shared" si="214"/>
        <v>72.279754485741748</v>
      </c>
      <c r="EJ162" s="2">
        <f t="shared" si="214"/>
        <v>72.13760851736987</v>
      </c>
      <c r="EK162" s="2">
        <f t="shared" si="213"/>
        <v>74.285156078535692</v>
      </c>
      <c r="EL162" s="2">
        <f t="shared" si="180"/>
        <v>73.716792596738088</v>
      </c>
      <c r="EM162" s="2">
        <f t="shared" si="180"/>
        <v>73.461677885210094</v>
      </c>
      <c r="EN162" s="2">
        <f t="shared" si="180"/>
        <v>77.862266897746963</v>
      </c>
      <c r="EO162" s="2">
        <f t="shared" si="180"/>
        <v>80.666414276835638</v>
      </c>
      <c r="EQ162" s="2">
        <f t="shared" si="178"/>
        <v>72.85122934403114</v>
      </c>
      <c r="ER162" s="2">
        <f t="shared" si="178"/>
        <v>73.217432902410266</v>
      </c>
      <c r="ES162" s="2">
        <f t="shared" si="178"/>
        <v>73.339925958037114</v>
      </c>
      <c r="ET162" s="2">
        <f t="shared" si="178"/>
        <v>72.533738981394364</v>
      </c>
      <c r="EU162" s="2">
        <f t="shared" si="178"/>
        <v>72.334419818615942</v>
      </c>
      <c r="EV162" s="2">
        <f t="shared" si="178"/>
        <v>73.539178490052734</v>
      </c>
      <c r="EW162" s="2">
        <f t="shared" si="178"/>
        <v>73.725705653630683</v>
      </c>
      <c r="EX162" s="2">
        <f t="shared" si="178"/>
        <v>72.457418979158405</v>
      </c>
      <c r="EY162" s="2">
        <f t="shared" si="178"/>
        <v>72.62274992534681</v>
      </c>
      <c r="EZ162" s="2">
        <f t="shared" si="178"/>
        <v>72.401852956890622</v>
      </c>
      <c r="FA162" s="2">
        <f t="shared" si="178"/>
        <v>74.928986924838824</v>
      </c>
      <c r="FB162" s="2">
        <f t="shared" si="178"/>
        <v>74.579690149347442</v>
      </c>
      <c r="FC162" s="2">
        <f t="shared" si="178"/>
        <v>73.679919737955444</v>
      </c>
      <c r="FD162" s="2">
        <f t="shared" si="178"/>
        <v>77.810853284032618</v>
      </c>
      <c r="FE162" s="2">
        <f t="shared" si="178"/>
        <v>78.004701133234533</v>
      </c>
      <c r="FG162" s="2">
        <f t="shared" si="179"/>
        <v>0.99976322671319628</v>
      </c>
      <c r="FH162" s="2">
        <f t="shared" si="179"/>
        <v>0.99980489474044287</v>
      </c>
      <c r="FI162" s="2">
        <f t="shared" si="179"/>
        <v>0.99980071997391384</v>
      </c>
      <c r="FJ162" s="2">
        <f t="shared" si="179"/>
        <v>0.99982379961530976</v>
      </c>
      <c r="FK162" s="2">
        <f t="shared" si="179"/>
        <v>0.99981527635420664</v>
      </c>
      <c r="FL162" s="2">
        <f t="shared" si="179"/>
        <v>0.99980687914824928</v>
      </c>
      <c r="FM162" s="2">
        <f t="shared" si="179"/>
        <v>0.99979763654000753</v>
      </c>
      <c r="FN162" s="2">
        <f t="shared" si="179"/>
        <v>0.99978618039948597</v>
      </c>
      <c r="FO162" s="2">
        <f t="shared" si="179"/>
        <v>0.99977568530605898</v>
      </c>
      <c r="FP162" s="2">
        <f t="shared" si="179"/>
        <v>0.99978370885758561</v>
      </c>
      <c r="FQ162" s="2">
        <f t="shared" si="179"/>
        <v>0.99977498805736642</v>
      </c>
      <c r="FR162" s="2">
        <f t="shared" si="179"/>
        <v>0.99978046596232317</v>
      </c>
      <c r="FS162" s="2">
        <f t="shared" si="179"/>
        <v>0.99979789973586819</v>
      </c>
      <c r="FT162" s="2">
        <f t="shared" si="179"/>
        <v>0.99970962870867841</v>
      </c>
      <c r="FU162" s="2">
        <f t="shared" si="179"/>
        <v>0.99964118620420583</v>
      </c>
      <c r="FW162" s="2">
        <f t="shared" si="217"/>
        <v>0.10528238183604845</v>
      </c>
      <c r="FX162" s="2">
        <f t="shared" si="217"/>
        <v>0.14829154748569723</v>
      </c>
      <c r="FY162" s="2">
        <f t="shared" si="217"/>
        <v>0.14384390573137476</v>
      </c>
      <c r="FZ162" s="2">
        <f t="shared" si="217"/>
        <v>0.13808623856215441</v>
      </c>
      <c r="GA162" s="2">
        <f t="shared" si="217"/>
        <v>0.13052368965960051</v>
      </c>
      <c r="GB162" s="2">
        <f t="shared" si="217"/>
        <v>0.15133051769553527</v>
      </c>
      <c r="GC162" s="2">
        <f t="shared" si="217"/>
        <v>0.16646889976329265</v>
      </c>
      <c r="GD162" s="2">
        <f t="shared" si="217"/>
        <v>0.19307116485411724</v>
      </c>
      <c r="GE162" s="2">
        <f t="shared" si="217"/>
        <v>0.15762675981762334</v>
      </c>
      <c r="GF162" s="2">
        <f t="shared" si="217"/>
        <v>0.13668948613516546</v>
      </c>
      <c r="GG162" s="2">
        <f t="shared" si="217"/>
        <v>0.11920150763737809</v>
      </c>
      <c r="GH162" s="2">
        <f t="shared" si="217"/>
        <v>0.10401176157256635</v>
      </c>
      <c r="GI162" s="2">
        <f t="shared" si="217"/>
        <v>9.7566017777975703E-2</v>
      </c>
      <c r="GJ162" s="2">
        <f t="shared" si="217"/>
        <v>8.3043459874615866E-2</v>
      </c>
      <c r="GK162" s="2">
        <f t="shared" si="217"/>
        <v>8.0931682956456918E-2</v>
      </c>
      <c r="GM162" s="86">
        <f t="shared" si="218"/>
        <v>2.8981276548936491E-75</v>
      </c>
      <c r="GN162" s="86">
        <f t="shared" si="218"/>
        <v>6.6136284378984602E-163</v>
      </c>
      <c r="GO162" s="86">
        <f t="shared" si="218"/>
        <v>2.5360909874257956E-168</v>
      </c>
      <c r="GP162" s="86">
        <f t="shared" si="218"/>
        <v>1.7767666578617296E-177</v>
      </c>
      <c r="GQ162" s="86">
        <f t="shared" si="218"/>
        <v>3.3901465599338947E-146</v>
      </c>
      <c r="GR162" s="86">
        <f t="shared" si="218"/>
        <v>1.837464362861386E-141</v>
      </c>
      <c r="GS162" s="86">
        <f t="shared" si="218"/>
        <v>7.2493389348472471E-139</v>
      </c>
      <c r="GT162" s="86">
        <f t="shared" si="218"/>
        <v>2.5192020696122659E-149</v>
      </c>
      <c r="GU162" s="86">
        <f t="shared" si="218"/>
        <v>1.0907212629693348E-149</v>
      </c>
      <c r="GV162" s="86">
        <f t="shared" si="218"/>
        <v>1.1805511072706288E-135</v>
      </c>
      <c r="GW162" s="86">
        <f t="shared" si="218"/>
        <v>1.7129470555299496E-162</v>
      </c>
      <c r="GX162" s="86">
        <f t="shared" si="218"/>
        <v>1.5832567023512892E-202</v>
      </c>
      <c r="GY162" s="86">
        <f t="shared" si="218"/>
        <v>8.9956620220462385E-191</v>
      </c>
      <c r="GZ162" s="86">
        <f t="shared" si="218"/>
        <v>2.3449474761274006E-59</v>
      </c>
      <c r="HA162" s="86">
        <f t="shared" si="218"/>
        <v>1.1388522035959095E-39</v>
      </c>
      <c r="HC162" s="86">
        <f t="shared" si="182"/>
        <v>1.8256660535990777E-35</v>
      </c>
      <c r="HD162" s="86">
        <f t="shared" si="182"/>
        <v>3.5351535595785341E-82</v>
      </c>
      <c r="HE162" s="86">
        <f t="shared" si="182"/>
        <v>8.6180432648606519E-91</v>
      </c>
      <c r="HF162" s="86">
        <f t="shared" si="181"/>
        <v>1.1595501454484564E-81</v>
      </c>
      <c r="HG162" s="86">
        <f t="shared" si="181"/>
        <v>1.6694250743088213E-77</v>
      </c>
      <c r="HH162" s="86">
        <f t="shared" si="181"/>
        <v>1.1196015318874727E-85</v>
      </c>
      <c r="HI162" s="86">
        <f t="shared" si="181"/>
        <v>3.1974200437658362E-82</v>
      </c>
      <c r="HJ162" s="86">
        <f t="shared" si="181"/>
        <v>9.8981036352358531E-88</v>
      </c>
      <c r="HK162" s="86">
        <f t="shared" si="181"/>
        <v>1.1248428652869745E-79</v>
      </c>
      <c r="HL162" s="86">
        <f t="shared" si="162"/>
        <v>2.0684579530308255E-83</v>
      </c>
      <c r="HM162" s="86">
        <f t="shared" si="162"/>
        <v>5.1762998538331487E-102</v>
      </c>
      <c r="HN162" s="86">
        <f t="shared" si="162"/>
        <v>4.4931125030341783E-100</v>
      </c>
      <c r="HO162" s="86">
        <f t="shared" si="162"/>
        <v>5.1427926672412358E-94</v>
      </c>
      <c r="HP162" s="86">
        <f t="shared" si="162"/>
        <v>5.508680677995212E-20</v>
      </c>
      <c r="HQ162" s="86">
        <f t="shared" si="162"/>
        <v>7.8455049697855963E-24</v>
      </c>
      <c r="HS162" s="86">
        <f t="shared" si="219"/>
        <v>0.1523967397741699</v>
      </c>
      <c r="HT162" s="86">
        <f t="shared" si="219"/>
        <v>5.3359712546756984E-2</v>
      </c>
      <c r="HU162" s="86">
        <f t="shared" si="219"/>
        <v>5.1942156569878738E-2</v>
      </c>
      <c r="HV162" s="86">
        <f t="shared" si="219"/>
        <v>4.0494788771741251E-2</v>
      </c>
      <c r="HW162" s="86">
        <f t="shared" si="219"/>
        <v>6.5439981001089054E-2</v>
      </c>
      <c r="HX162" s="86">
        <f t="shared" si="219"/>
        <v>4.4001730152555762E-2</v>
      </c>
      <c r="HY162" s="86">
        <f t="shared" si="219"/>
        <v>3.6094639373253995E-2</v>
      </c>
      <c r="HZ162" s="86">
        <f t="shared" si="219"/>
        <v>8.820126753462559E-3</v>
      </c>
      <c r="IA162" s="86">
        <f t="shared" si="219"/>
        <v>2.7805009672439488E-2</v>
      </c>
      <c r="IB162" s="86">
        <f t="shared" si="219"/>
        <v>5.5527760598213655E-2</v>
      </c>
      <c r="IC162" s="86">
        <f t="shared" si="219"/>
        <v>0.12364586057845431</v>
      </c>
      <c r="ID162" s="86">
        <f t="shared" si="219"/>
        <v>0.20663711192171091</v>
      </c>
      <c r="IE162" s="86">
        <f t="shared" si="219"/>
        <v>0.24025289565117747</v>
      </c>
      <c r="IF162" s="86">
        <f t="shared" si="219"/>
        <v>0.38698163043789507</v>
      </c>
      <c r="IG162" s="86">
        <f t="shared" si="219"/>
        <v>0.38714512422867786</v>
      </c>
      <c r="II162" s="86">
        <f t="shared" si="220"/>
        <v>4.2509099322814869E-10</v>
      </c>
      <c r="IJ162" s="86">
        <f t="shared" si="220"/>
        <v>1.6045137191073906E-6</v>
      </c>
      <c r="IK162" s="86">
        <f t="shared" si="220"/>
        <v>5.9463871067484143E-7</v>
      </c>
      <c r="IL162" s="86">
        <f t="shared" si="220"/>
        <v>7.1079797576303459E-7</v>
      </c>
      <c r="IM162" s="86">
        <f t="shared" si="220"/>
        <v>4.2998057792290721E-7</v>
      </c>
      <c r="IN162" s="86">
        <f t="shared" si="220"/>
        <v>8.4465693299920083E-6</v>
      </c>
      <c r="IO162" s="86">
        <f t="shared" si="220"/>
        <v>1.5905934828332485E-5</v>
      </c>
      <c r="IP162" s="86">
        <f t="shared" si="220"/>
        <v>4.9008841524411728E-5</v>
      </c>
      <c r="IQ162" s="86">
        <f t="shared" si="220"/>
        <v>3.2010750644053255E-6</v>
      </c>
      <c r="IR162" s="86">
        <f t="shared" si="220"/>
        <v>4.7842323954150093E-7</v>
      </c>
      <c r="IS162" s="86">
        <f t="shared" si="220"/>
        <v>6.666972559515691E-8</v>
      </c>
      <c r="IT162" s="86">
        <f t="shared" si="220"/>
        <v>1.1153783025640959E-9</v>
      </c>
      <c r="IU162" s="86">
        <f t="shared" si="220"/>
        <v>4.0017778610194002E-9</v>
      </c>
      <c r="IV162" s="86">
        <f t="shared" si="220"/>
        <v>5.3950863067723614E-7</v>
      </c>
      <c r="IW162" s="86">
        <f t="shared" si="220"/>
        <v>6.4914939375909524E-7</v>
      </c>
      <c r="IY162" s="86">
        <f t="shared" si="221"/>
        <v>0.15239674019926089</v>
      </c>
      <c r="IZ162" s="86">
        <f t="shared" si="221"/>
        <v>5.3361317060476088E-2</v>
      </c>
      <c r="JA162" s="86">
        <f t="shared" si="221"/>
        <v>5.1942751208589412E-2</v>
      </c>
      <c r="JB162" s="86">
        <f t="shared" si="221"/>
        <v>4.0495499569717014E-2</v>
      </c>
      <c r="JC162" s="86">
        <f t="shared" si="221"/>
        <v>6.5440410981666974E-2</v>
      </c>
      <c r="JD162" s="86">
        <f t="shared" si="221"/>
        <v>4.4010176721885758E-2</v>
      </c>
      <c r="JE162" s="86">
        <f t="shared" si="221"/>
        <v>3.6110545308082324E-2</v>
      </c>
      <c r="JF162" s="86">
        <f t="shared" si="221"/>
        <v>8.8691355949869714E-3</v>
      </c>
      <c r="JG162" s="86">
        <f t="shared" si="221"/>
        <v>2.7808210747503892E-2</v>
      </c>
      <c r="JH162" s="86">
        <f t="shared" si="221"/>
        <v>5.5528239021453193E-2</v>
      </c>
      <c r="JI162" s="86">
        <f t="shared" si="221"/>
        <v>0.12364592724817991</v>
      </c>
      <c r="JJ162" s="86">
        <f t="shared" si="221"/>
        <v>0.2066371130370892</v>
      </c>
      <c r="JK162" s="86">
        <f t="shared" si="221"/>
        <v>0.24025289965295532</v>
      </c>
      <c r="JL162" s="86">
        <f t="shared" si="221"/>
        <v>0.38698216994652573</v>
      </c>
      <c r="JM162" s="86">
        <f t="shared" si="221"/>
        <v>0.3871457733780716</v>
      </c>
    </row>
    <row r="163" spans="2:273" x14ac:dyDescent="0.25">
      <c r="B163" s="2">
        <v>136</v>
      </c>
      <c r="C163" s="37">
        <v>73.39</v>
      </c>
      <c r="D163" s="37">
        <v>74.097999999999999</v>
      </c>
      <c r="E163" s="37">
        <v>72.366</v>
      </c>
      <c r="F163" s="37">
        <v>70.268000000000001</v>
      </c>
      <c r="G163" s="37">
        <v>70.61</v>
      </c>
      <c r="H163" s="37">
        <v>74.268000000000001</v>
      </c>
      <c r="I163" s="37">
        <v>73.22</v>
      </c>
      <c r="J163" s="37">
        <v>72.049000000000007</v>
      </c>
      <c r="K163" s="37">
        <v>72.097999999999999</v>
      </c>
      <c r="L163" s="37">
        <v>70.171000000000006</v>
      </c>
      <c r="M163" s="37">
        <v>73.537000000000006</v>
      </c>
      <c r="N163" s="37">
        <v>75.293000000000006</v>
      </c>
      <c r="O163" s="37">
        <v>74.462999999999994</v>
      </c>
      <c r="P163" s="37">
        <v>94.488</v>
      </c>
      <c r="Q163" s="37">
        <v>111.477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73.172375940595529</v>
      </c>
      <c r="T163" s="4">
        <f t="shared" si="222"/>
        <v>72.987017336592046</v>
      </c>
      <c r="U163" s="4">
        <f t="shared" si="222"/>
        <v>73.102969029538286</v>
      </c>
      <c r="V163" s="4">
        <f t="shared" si="222"/>
        <v>72.030815959889367</v>
      </c>
      <c r="W163" s="4">
        <f t="shared" si="222"/>
        <v>71.72685569368177</v>
      </c>
      <c r="X163" s="4">
        <f t="shared" si="222"/>
        <v>73.809589253788815</v>
      </c>
      <c r="Y163" s="4">
        <f t="shared" si="222"/>
        <v>73.531963752476344</v>
      </c>
      <c r="Z163" s="4">
        <f t="shared" si="222"/>
        <v>72.275773721160888</v>
      </c>
      <c r="AA163" s="4">
        <f t="shared" si="222"/>
        <v>72.261021035302065</v>
      </c>
      <c r="AB163" s="4">
        <f t="shared" si="222"/>
        <v>72.196563301710469</v>
      </c>
      <c r="AC163" s="4">
        <f t="shared" si="222"/>
        <v>74.75409464821503</v>
      </c>
      <c r="AD163" s="4">
        <f t="shared" si="222"/>
        <v>75.020786153078902</v>
      </c>
      <c r="AE163" s="4">
        <f t="shared" si="222"/>
        <v>75.240309442263424</v>
      </c>
      <c r="AF163" s="4">
        <f t="shared" si="222"/>
        <v>87.781074274802634</v>
      </c>
      <c r="AG163" s="4">
        <f t="shared" si="222"/>
        <v>100.16365833680257</v>
      </c>
      <c r="AI163" s="4">
        <f t="shared" ref="AI163:AW179" si="223">IF(OR($B163 &lt; C$230, $B163 &gt; C$233), 0, C163-S163)</f>
        <v>0.21762405940447138</v>
      </c>
      <c r="AJ163" s="4">
        <f t="shared" si="223"/>
        <v>1.1109826634079525</v>
      </c>
      <c r="AK163" s="4">
        <f t="shared" si="223"/>
        <v>-0.73696902953828669</v>
      </c>
      <c r="AL163" s="4">
        <f t="shared" si="223"/>
        <v>-1.762815959889366</v>
      </c>
      <c r="AM163" s="4">
        <f t="shared" si="223"/>
        <v>-1.1168556936817708</v>
      </c>
      <c r="AN163" s="4">
        <f t="shared" si="223"/>
        <v>0.45841074621118594</v>
      </c>
      <c r="AO163" s="4">
        <f t="shared" si="223"/>
        <v>-0.31196375247634478</v>
      </c>
      <c r="AP163" s="4">
        <f t="shared" si="223"/>
        <v>-0.22677372116088179</v>
      </c>
      <c r="AQ163" s="4">
        <f t="shared" si="223"/>
        <v>-0.1630210353020658</v>
      </c>
      <c r="AR163" s="4">
        <f t="shared" si="223"/>
        <v>-2.0255633017104628</v>
      </c>
      <c r="AS163" s="4">
        <f t="shared" si="223"/>
        <v>-1.2170946482150242</v>
      </c>
      <c r="AT163" s="4">
        <f t="shared" si="223"/>
        <v>0.27221384692110462</v>
      </c>
      <c r="AU163" s="4">
        <f t="shared" si="223"/>
        <v>-0.77730944226343013</v>
      </c>
      <c r="AV163" s="4">
        <f t="shared" si="223"/>
        <v>6.7069257251973653</v>
      </c>
      <c r="AW163" s="4">
        <f t="shared" si="223"/>
        <v>11.313341663197434</v>
      </c>
      <c r="AY163" s="2">
        <f t="shared" si="215"/>
        <v>73.144098956307246</v>
      </c>
      <c r="AZ163" s="2">
        <f t="shared" si="215"/>
        <v>72.951834787707469</v>
      </c>
      <c r="BA163" s="2">
        <f t="shared" si="215"/>
        <v>73.063203431197962</v>
      </c>
      <c r="BB163" s="2">
        <f t="shared" si="215"/>
        <v>71.985019186046131</v>
      </c>
      <c r="BC163" s="2">
        <f t="shared" si="215"/>
        <v>71.613937164846192</v>
      </c>
      <c r="BD163" s="2">
        <f t="shared" si="215"/>
        <v>73.740995953108467</v>
      </c>
      <c r="BE163" s="2">
        <f t="shared" si="215"/>
        <v>73.46602020083381</v>
      </c>
      <c r="BF163" s="2">
        <f t="shared" si="215"/>
        <v>72.25938759668793</v>
      </c>
      <c r="BG163" s="2">
        <f t="shared" si="215"/>
        <v>72.213376642239041</v>
      </c>
      <c r="BH163" s="2">
        <f t="shared" si="215"/>
        <v>72.051302512447606</v>
      </c>
      <c r="BI163" s="2">
        <f t="shared" si="215"/>
        <v>74.228869699893025</v>
      </c>
      <c r="BJ163" s="2">
        <f t="shared" si="215"/>
        <v>73.634795925820725</v>
      </c>
      <c r="BK163" s="2">
        <f t="shared" si="215"/>
        <v>73.357503140885171</v>
      </c>
      <c r="BL163" s="2">
        <f t="shared" si="215"/>
        <v>77.754646754142016</v>
      </c>
      <c r="BM163" s="2">
        <f t="shared" si="215"/>
        <v>80.392386987509127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 t="str">
        <f t="shared" si="216"/>
        <v/>
      </c>
      <c r="CG163" s="2" t="str">
        <f t="shared" si="216"/>
        <v/>
      </c>
      <c r="CH163" s="2" t="str">
        <f t="shared" si="216"/>
        <v/>
      </c>
      <c r="CI163" s="2" t="str">
        <f t="shared" si="216"/>
        <v/>
      </c>
      <c r="CJ163" s="2" t="str">
        <f t="shared" si="216"/>
        <v/>
      </c>
      <c r="CK163" s="2" t="str">
        <f t="shared" si="216"/>
        <v/>
      </c>
      <c r="CL163" s="2">
        <f t="shared" si="216"/>
        <v>72.049000000000007</v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 t="str">
        <f t="shared" si="216"/>
        <v/>
      </c>
      <c r="CQ163" s="2" t="str">
        <f t="shared" si="216"/>
        <v/>
      </c>
      <c r="CR163" s="2" t="str">
        <f t="shared" si="216"/>
        <v/>
      </c>
      <c r="CS163" s="2" t="str">
        <f t="shared" si="216"/>
        <v/>
      </c>
      <c r="CU163" s="2" t="str">
        <f t="shared" si="198"/>
        <v/>
      </c>
      <c r="CV163" s="2" t="str">
        <f t="shared" si="199"/>
        <v/>
      </c>
      <c r="CW163" s="2" t="str">
        <f t="shared" si="200"/>
        <v/>
      </c>
      <c r="CX163" s="2" t="str">
        <f t="shared" si="201"/>
        <v/>
      </c>
      <c r="CY163" s="2" t="str">
        <f t="shared" si="202"/>
        <v/>
      </c>
      <c r="CZ163" s="2" t="str">
        <f t="shared" si="203"/>
        <v/>
      </c>
      <c r="DA163" s="2" t="str">
        <f t="shared" si="204"/>
        <v/>
      </c>
      <c r="DB163" s="2">
        <f t="shared" si="205"/>
        <v>72.049000000000007</v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 t="str">
        <f t="shared" si="209"/>
        <v/>
      </c>
      <c r="DG163" s="2" t="str">
        <f t="shared" si="210"/>
        <v/>
      </c>
      <c r="DH163" s="2" t="str">
        <f t="shared" si="211"/>
        <v/>
      </c>
      <c r="DI163" s="2" t="str">
        <f t="shared" si="212"/>
        <v/>
      </c>
      <c r="DK163" s="2">
        <f t="shared" ref="DK163:DY179" si="224">BO$228*$B163+BO$229</f>
        <v>103.12755144467933</v>
      </c>
      <c r="DL163" s="2">
        <f t="shared" si="224"/>
        <v>112.78350733327929</v>
      </c>
      <c r="DM163" s="2">
        <f t="shared" si="224"/>
        <v>114.71819593225837</v>
      </c>
      <c r="DN163" s="2">
        <f t="shared" si="224"/>
        <v>112.22832195121953</v>
      </c>
      <c r="DO163" s="2">
        <f t="shared" si="224"/>
        <v>105.5769400696864</v>
      </c>
      <c r="DP163" s="2">
        <f t="shared" si="224"/>
        <v>105.70048621127408</v>
      </c>
      <c r="DQ163" s="2">
        <f t="shared" si="224"/>
        <v>103.25346854657914</v>
      </c>
      <c r="DR163" s="2">
        <f t="shared" si="224"/>
        <v>92.872638175777681</v>
      </c>
      <c r="DS163" s="2">
        <f t="shared" si="224"/>
        <v>106.2605760394644</v>
      </c>
      <c r="DT163" s="2">
        <f t="shared" si="224"/>
        <v>102.92092026578074</v>
      </c>
      <c r="DU163" s="2">
        <f t="shared" si="224"/>
        <v>113.76483636363633</v>
      </c>
      <c r="DV163" s="2">
        <f t="shared" si="224"/>
        <v>104.75706357595892</v>
      </c>
      <c r="DW163" s="2">
        <f t="shared" si="224"/>
        <v>109.50917102881995</v>
      </c>
      <c r="DX163" s="2">
        <f t="shared" si="224"/>
        <v>103.37770487804879</v>
      </c>
      <c r="DY163" s="2">
        <f t="shared" si="224"/>
        <v>99.234668804985319</v>
      </c>
      <c r="EA163" s="2">
        <f t="shared" si="214"/>
        <v>73.186816991717848</v>
      </c>
      <c r="EB163" s="2">
        <f t="shared" si="214"/>
        <v>72.909046859980762</v>
      </c>
      <c r="EC163" s="2">
        <f t="shared" si="214"/>
        <v>73.02407920332729</v>
      </c>
      <c r="ED163" s="2">
        <f t="shared" si="214"/>
        <v>71.897747071217864</v>
      </c>
      <c r="EE163" s="2">
        <f t="shared" si="214"/>
        <v>71.507372990108081</v>
      </c>
      <c r="EF163" s="2">
        <f t="shared" si="214"/>
        <v>73.792380208618525</v>
      </c>
      <c r="EG163" s="2">
        <f t="shared" si="214"/>
        <v>73.425171065182823</v>
      </c>
      <c r="EH163" s="2">
        <f t="shared" si="214"/>
        <v>72.231112481203027</v>
      </c>
      <c r="EI163" s="2">
        <f t="shared" si="214"/>
        <v>72.145876115713833</v>
      </c>
      <c r="EJ163" s="2">
        <f t="shared" si="214"/>
        <v>72.004694783839497</v>
      </c>
      <c r="EK163" s="2">
        <f t="shared" si="213"/>
        <v>74.134351614941352</v>
      </c>
      <c r="EL163" s="2">
        <f t="shared" si="180"/>
        <v>73.527342053086031</v>
      </c>
      <c r="EM163" s="2">
        <f t="shared" si="180"/>
        <v>73.326814249783553</v>
      </c>
      <c r="EN163" s="2">
        <f t="shared" si="180"/>
        <v>77.752636626227613</v>
      </c>
      <c r="EO163" s="2">
        <f t="shared" si="180"/>
        <v>80.629076223031149</v>
      </c>
      <c r="EQ163" s="2">
        <f t="shared" ref="EQ163:FE179" si="225">CU$228*$B163+CU$229</f>
        <v>72.75643569581851</v>
      </c>
      <c r="ER163" s="2">
        <f t="shared" si="225"/>
        <v>73.131701324636964</v>
      </c>
      <c r="ES163" s="2">
        <f t="shared" si="225"/>
        <v>73.226867837381974</v>
      </c>
      <c r="ET163" s="2">
        <f t="shared" si="225"/>
        <v>72.438451998045352</v>
      </c>
      <c r="EU163" s="2">
        <f t="shared" si="225"/>
        <v>72.220736708164253</v>
      </c>
      <c r="EV163" s="2">
        <f t="shared" si="225"/>
        <v>73.443821624196744</v>
      </c>
      <c r="EW163" s="2">
        <f t="shared" si="225"/>
        <v>73.621915368537472</v>
      </c>
      <c r="EX163" s="2">
        <f t="shared" si="225"/>
        <v>72.347795162632934</v>
      </c>
      <c r="EY163" s="2">
        <f t="shared" si="225"/>
        <v>72.501370768520786</v>
      </c>
      <c r="EZ163" s="2">
        <f t="shared" si="225"/>
        <v>72.278541247985729</v>
      </c>
      <c r="FA163" s="2">
        <f t="shared" si="225"/>
        <v>74.802885973082212</v>
      </c>
      <c r="FB163" s="2">
        <f t="shared" si="225"/>
        <v>74.423611916941837</v>
      </c>
      <c r="FC163" s="2">
        <f t="shared" si="225"/>
        <v>73.553455190459871</v>
      </c>
      <c r="FD163" s="2">
        <f t="shared" si="225"/>
        <v>77.699763430216862</v>
      </c>
      <c r="FE163" s="2">
        <f t="shared" si="225"/>
        <v>77.871874444173073</v>
      </c>
      <c r="FG163" s="2">
        <f t="shared" ref="FG163:FU179" si="226">POWER(10,($B163-C$231)/C$229)/(1+POWER(10,($B163-C$231)/C$229))</f>
        <v>0.99978405569709317</v>
      </c>
      <c r="FH163" s="2">
        <f t="shared" si="226"/>
        <v>0.99982205883372621</v>
      </c>
      <c r="FI163" s="2">
        <f t="shared" si="226"/>
        <v>0.99981825126927237</v>
      </c>
      <c r="FJ163" s="2">
        <f t="shared" si="226"/>
        <v>0.99983930084782857</v>
      </c>
      <c r="FK163" s="2">
        <f t="shared" si="226"/>
        <v>0.99983152729444991</v>
      </c>
      <c r="FL163" s="2">
        <f t="shared" si="226"/>
        <v>0.99982386869697926</v>
      </c>
      <c r="FM163" s="2">
        <f t="shared" si="226"/>
        <v>0.99981543904474346</v>
      </c>
      <c r="FN163" s="2">
        <f t="shared" si="226"/>
        <v>0.99980499053779404</v>
      </c>
      <c r="FO163" s="2">
        <f t="shared" si="226"/>
        <v>0.9997954185298209</v>
      </c>
      <c r="FP163" s="2">
        <f t="shared" si="226"/>
        <v>0.99980273637948291</v>
      </c>
      <c r="FQ163" s="2">
        <f t="shared" si="226"/>
        <v>0.99979478260631416</v>
      </c>
      <c r="FR163" s="2">
        <f t="shared" si="226"/>
        <v>0.99979977871043346</v>
      </c>
      <c r="FS163" s="2">
        <f t="shared" si="226"/>
        <v>0.99981567909076408</v>
      </c>
      <c r="FT163" s="2">
        <f t="shared" si="226"/>
        <v>0.99973517146863344</v>
      </c>
      <c r="FU163" s="2">
        <f t="shared" si="226"/>
        <v>0.99967274759700242</v>
      </c>
      <c r="FW163" s="2">
        <f t="shared" si="217"/>
        <v>0.11427905187606135</v>
      </c>
      <c r="FX163" s="2">
        <f t="shared" si="217"/>
        <v>0.16030498099671817</v>
      </c>
      <c r="FY163" s="2">
        <f t="shared" si="217"/>
        <v>0.15556283626763423</v>
      </c>
      <c r="FZ163" s="2">
        <f t="shared" si="217"/>
        <v>0.14941795724425622</v>
      </c>
      <c r="GA163" s="2">
        <f t="shared" si="217"/>
        <v>0.14133657213465689</v>
      </c>
      <c r="GB163" s="2">
        <f t="shared" si="217"/>
        <v>0.1635428715428219</v>
      </c>
      <c r="GC163" s="2">
        <f t="shared" si="217"/>
        <v>0.17964431991935634</v>
      </c>
      <c r="GD163" s="2">
        <f t="shared" si="217"/>
        <v>0.20782709450034059</v>
      </c>
      <c r="GE163" s="2">
        <f t="shared" si="217"/>
        <v>0.17024529224901019</v>
      </c>
      <c r="GF163" s="2">
        <f t="shared" si="217"/>
        <v>0.14792625555021577</v>
      </c>
      <c r="GG163" s="2">
        <f t="shared" si="217"/>
        <v>0.12921582729310185</v>
      </c>
      <c r="GH163" s="2">
        <f t="shared" si="217"/>
        <v>0.11291355617291779</v>
      </c>
      <c r="GI163" s="2">
        <f t="shared" si="217"/>
        <v>0.10598140887578837</v>
      </c>
      <c r="GJ163" s="2">
        <f t="shared" si="217"/>
        <v>9.0331616721447711E-2</v>
      </c>
      <c r="GK163" s="2">
        <f t="shared" si="217"/>
        <v>8.8052300801941388E-2</v>
      </c>
      <c r="GM163" s="86">
        <f t="shared" si="218"/>
        <v>2.240017757089538E-77</v>
      </c>
      <c r="GN163" s="86">
        <f t="shared" si="218"/>
        <v>1.6408105284927034E-167</v>
      </c>
      <c r="GO163" s="86">
        <f t="shared" si="218"/>
        <v>4.5920474641996667E-173</v>
      </c>
      <c r="GP163" s="86">
        <f t="shared" si="218"/>
        <v>1.7748743056212042E-182</v>
      </c>
      <c r="GQ163" s="86">
        <f t="shared" si="218"/>
        <v>2.5032711332332132E-150</v>
      </c>
      <c r="GR163" s="86">
        <f t="shared" si="218"/>
        <v>1.9415123539214669E-145</v>
      </c>
      <c r="GS163" s="86">
        <f t="shared" si="218"/>
        <v>9.1907147128432666E-143</v>
      </c>
      <c r="GT163" s="86">
        <f t="shared" si="218"/>
        <v>1.5796186849781592E-153</v>
      </c>
      <c r="GU163" s="86">
        <f t="shared" si="218"/>
        <v>6.4294360498150835E-154</v>
      </c>
      <c r="GV163" s="86">
        <f t="shared" si="218"/>
        <v>1.7560576266700363E-139</v>
      </c>
      <c r="GW163" s="86">
        <f t="shared" si="218"/>
        <v>4.275699550274966E-167</v>
      </c>
      <c r="GX163" s="86">
        <f t="shared" si="218"/>
        <v>2.6332643310795195E-208</v>
      </c>
      <c r="GY163" s="86">
        <f t="shared" si="218"/>
        <v>3.4405499176355118E-196</v>
      </c>
      <c r="GZ163" s="86">
        <f t="shared" si="218"/>
        <v>5.0142665124698091E-61</v>
      </c>
      <c r="HA163" s="86">
        <f t="shared" si="218"/>
        <v>9.6919449396824487E-41</v>
      </c>
      <c r="HC163" s="86">
        <f t="shared" si="182"/>
        <v>6.5137878223963222E-37</v>
      </c>
      <c r="HD163" s="86">
        <f t="shared" si="182"/>
        <v>1.33174358777752E-85</v>
      </c>
      <c r="HE163" s="86">
        <f t="shared" si="182"/>
        <v>1.5176062516392324E-94</v>
      </c>
      <c r="HF163" s="86">
        <f t="shared" si="181"/>
        <v>4.7929413851630852E-85</v>
      </c>
      <c r="HG163" s="86">
        <f t="shared" si="181"/>
        <v>1.0221506142445028E-80</v>
      </c>
      <c r="HH163" s="86">
        <f t="shared" si="181"/>
        <v>3.4851386759643173E-89</v>
      </c>
      <c r="HI163" s="86">
        <f t="shared" si="181"/>
        <v>1.5098380878355721E-85</v>
      </c>
      <c r="HJ163" s="86">
        <f t="shared" si="181"/>
        <v>3.0730342887210916E-91</v>
      </c>
      <c r="HK163" s="86">
        <f t="shared" si="181"/>
        <v>6.9481988273810288E-83</v>
      </c>
      <c r="HL163" s="86">
        <f t="shared" si="162"/>
        <v>8.0601939498226158E-87</v>
      </c>
      <c r="HM163" s="86">
        <f t="shared" si="162"/>
        <v>2.8168072043119887E-106</v>
      </c>
      <c r="HN163" s="86">
        <f t="shared" si="162"/>
        <v>2.4915453733435562E-104</v>
      </c>
      <c r="HO163" s="86">
        <f t="shared" si="162"/>
        <v>4.8122852635015174E-98</v>
      </c>
      <c r="HP163" s="86">
        <f t="shared" si="162"/>
        <v>8.5273624166477865E-21</v>
      </c>
      <c r="HQ163" s="86">
        <f t="shared" si="162"/>
        <v>8.7364585148177571E-25</v>
      </c>
      <c r="HS163" s="86">
        <f t="shared" si="219"/>
        <v>0.10043977048449089</v>
      </c>
      <c r="HT163" s="86">
        <f t="shared" si="219"/>
        <v>3.1576603407964997E-2</v>
      </c>
      <c r="HU163" s="86">
        <f t="shared" si="219"/>
        <v>3.0304762395489127E-2</v>
      </c>
      <c r="HV163" s="86">
        <f t="shared" si="219"/>
        <v>2.3441305809558492E-2</v>
      </c>
      <c r="HW163" s="86">
        <f t="shared" si="219"/>
        <v>4.0233582573373311E-2</v>
      </c>
      <c r="HX163" s="86">
        <f t="shared" si="219"/>
        <v>2.6381371525236313E-2</v>
      </c>
      <c r="HY163" s="86">
        <f t="shared" si="219"/>
        <v>2.0793160669891158E-2</v>
      </c>
      <c r="HZ163" s="86">
        <f t="shared" si="219"/>
        <v>4.3015987511215194E-3</v>
      </c>
      <c r="IA163" s="86">
        <f t="shared" si="219"/>
        <v>1.5260486029951656E-2</v>
      </c>
      <c r="IB163" s="86">
        <f t="shared" si="219"/>
        <v>3.3084908297725507E-2</v>
      </c>
      <c r="IC163" s="86">
        <f t="shared" si="219"/>
        <v>8.1777645465387558E-2</v>
      </c>
      <c r="ID163" s="86">
        <f t="shared" si="219"/>
        <v>0.14527865381195831</v>
      </c>
      <c r="IE163" s="86">
        <f t="shared" si="219"/>
        <v>0.17776844125520253</v>
      </c>
      <c r="IF163" s="86">
        <f t="shared" si="219"/>
        <v>0.32685074855042917</v>
      </c>
      <c r="IG163" s="86">
        <f t="shared" si="219"/>
        <v>0.32718410160564543</v>
      </c>
      <c r="II163" s="86">
        <f t="shared" si="220"/>
        <v>2.2839677214799801E-9</v>
      </c>
      <c r="IJ163" s="86">
        <f t="shared" si="220"/>
        <v>5.4382649275340335E-6</v>
      </c>
      <c r="IK163" s="86">
        <f t="shared" si="220"/>
        <v>2.1698399110390588E-6</v>
      </c>
      <c r="IL163" s="86">
        <f t="shared" si="220"/>
        <v>2.4674739068054018E-6</v>
      </c>
      <c r="IM163" s="86">
        <f t="shared" si="220"/>
        <v>1.4999680125844062E-6</v>
      </c>
      <c r="IN163" s="86">
        <f t="shared" si="220"/>
        <v>2.4587935219960648E-5</v>
      </c>
      <c r="IO163" s="86">
        <f t="shared" si="220"/>
        <v>4.6512759905282204E-5</v>
      </c>
      <c r="IP163" s="86">
        <f t="shared" si="220"/>
        <v>1.4255798592233064E-4</v>
      </c>
      <c r="IQ163" s="86">
        <f t="shared" si="220"/>
        <v>1.0623864537027264E-5</v>
      </c>
      <c r="IR163" s="86">
        <f t="shared" si="220"/>
        <v>1.7113102482389291E-6</v>
      </c>
      <c r="IS163" s="86">
        <f t="shared" si="220"/>
        <v>2.5724464780651874E-7</v>
      </c>
      <c r="IT163" s="86">
        <f t="shared" si="220"/>
        <v>5.4791006864759606E-9</v>
      </c>
      <c r="IU163" s="86">
        <f t="shared" si="220"/>
        <v>1.6894638440506655E-8</v>
      </c>
      <c r="IV163" s="86">
        <f t="shared" si="220"/>
        <v>1.4355472340581502E-6</v>
      </c>
      <c r="IW163" s="86">
        <f t="shared" si="220"/>
        <v>1.6855393667623539E-6</v>
      </c>
      <c r="IY163" s="86">
        <f t="shared" si="221"/>
        <v>0.10043977276845861</v>
      </c>
      <c r="IZ163" s="86">
        <f t="shared" si="221"/>
        <v>3.1582041672892532E-2</v>
      </c>
      <c r="JA163" s="86">
        <f t="shared" si="221"/>
        <v>3.0306932235400166E-2</v>
      </c>
      <c r="JB163" s="86">
        <f t="shared" si="221"/>
        <v>2.3443773283465297E-2</v>
      </c>
      <c r="JC163" s="86">
        <f t="shared" si="221"/>
        <v>4.0235082541385893E-2</v>
      </c>
      <c r="JD163" s="86">
        <f t="shared" si="221"/>
        <v>2.6405959460456273E-2</v>
      </c>
      <c r="JE163" s="86">
        <f t="shared" si="221"/>
        <v>2.0839673429796441E-2</v>
      </c>
      <c r="JF163" s="86">
        <f t="shared" si="221"/>
        <v>4.4441567370438499E-3</v>
      </c>
      <c r="JG163" s="86">
        <f t="shared" si="221"/>
        <v>1.5271109894488683E-2</v>
      </c>
      <c r="JH163" s="86">
        <f t="shared" si="221"/>
        <v>3.3086619607973745E-2</v>
      </c>
      <c r="JI163" s="86">
        <f t="shared" si="221"/>
        <v>8.1777902710035363E-2</v>
      </c>
      <c r="JJ163" s="86">
        <f t="shared" si="221"/>
        <v>0.14527865929105899</v>
      </c>
      <c r="JK163" s="86">
        <f t="shared" si="221"/>
        <v>0.17776845814984096</v>
      </c>
      <c r="JL163" s="86">
        <f t="shared" si="221"/>
        <v>0.32685218409766326</v>
      </c>
      <c r="JM163" s="86">
        <f t="shared" si="221"/>
        <v>0.32718578714501217</v>
      </c>
    </row>
    <row r="164" spans="2:273" x14ac:dyDescent="0.25">
      <c r="B164" s="2">
        <v>137</v>
      </c>
      <c r="C164" s="37">
        <v>73.462999999999994</v>
      </c>
      <c r="D164" s="37">
        <v>72.584999999999994</v>
      </c>
      <c r="E164" s="37">
        <v>71.537000000000006</v>
      </c>
      <c r="F164" s="37">
        <v>71.584999999999994</v>
      </c>
      <c r="G164" s="37">
        <v>70.512</v>
      </c>
      <c r="H164" s="37">
        <v>72.537000000000006</v>
      </c>
      <c r="I164" s="37">
        <v>72.731999999999999</v>
      </c>
      <c r="J164" s="37">
        <v>71.438999999999993</v>
      </c>
      <c r="K164" s="37">
        <v>72.415000000000006</v>
      </c>
      <c r="L164" s="37">
        <v>71.731999999999999</v>
      </c>
      <c r="M164" s="37">
        <v>73.340999999999994</v>
      </c>
      <c r="N164" s="37">
        <v>72.927000000000007</v>
      </c>
      <c r="O164" s="37">
        <v>74.293000000000006</v>
      </c>
      <c r="P164" s="37">
        <v>90.293000000000006</v>
      </c>
      <c r="Q164" s="37">
        <v>102.114</v>
      </c>
      <c r="S164" s="4">
        <f t="shared" si="222"/>
        <v>73.075663542402324</v>
      </c>
      <c r="T164" s="4">
        <f t="shared" si="222"/>
        <v>72.877835063321015</v>
      </c>
      <c r="U164" s="4">
        <f t="shared" si="222"/>
        <v>72.963639524787652</v>
      </c>
      <c r="V164" s="4">
        <f t="shared" si="222"/>
        <v>71.899443081519166</v>
      </c>
      <c r="W164" s="4">
        <f t="shared" si="222"/>
        <v>71.539843925848274</v>
      </c>
      <c r="X164" s="4">
        <f t="shared" si="222"/>
        <v>73.684683920623371</v>
      </c>
      <c r="Y164" s="4">
        <f t="shared" si="222"/>
        <v>73.394373880170576</v>
      </c>
      <c r="Z164" s="4">
        <f t="shared" si="222"/>
        <v>72.174358112075666</v>
      </c>
      <c r="AA164" s="4">
        <f t="shared" si="222"/>
        <v>72.107768052856301</v>
      </c>
      <c r="AB164" s="4">
        <f t="shared" si="222"/>
        <v>71.989315628605354</v>
      </c>
      <c r="AC164" s="4">
        <f t="shared" si="222"/>
        <v>74.361423140542442</v>
      </c>
      <c r="AD164" s="4">
        <f t="shared" si="222"/>
        <v>74.227268500364929</v>
      </c>
      <c r="AE164" s="4">
        <f t="shared" si="222"/>
        <v>74.354555820862217</v>
      </c>
      <c r="AF164" s="4">
        <f t="shared" si="222"/>
        <v>84.838824042505493</v>
      </c>
      <c r="AG164" s="4">
        <f t="shared" si="222"/>
        <v>94.574243576266383</v>
      </c>
      <c r="AI164" s="4">
        <f t="shared" si="223"/>
        <v>0.38733645759766944</v>
      </c>
      <c r="AJ164" s="4">
        <f t="shared" si="223"/>
        <v>-0.29283506332102149</v>
      </c>
      <c r="AK164" s="4">
        <f t="shared" si="223"/>
        <v>-1.426639524787646</v>
      </c>
      <c r="AL164" s="4">
        <f t="shared" si="223"/>
        <v>-0.31444308151917255</v>
      </c>
      <c r="AM164" s="4">
        <f t="shared" si="223"/>
        <v>-1.0278439258482734</v>
      </c>
      <c r="AN164" s="4">
        <f t="shared" si="223"/>
        <v>-1.1476839206233649</v>
      </c>
      <c r="AO164" s="4">
        <f t="shared" si="223"/>
        <v>-0.66237388017057697</v>
      </c>
      <c r="AP164" s="4">
        <f t="shared" si="223"/>
        <v>-0.73535811207567292</v>
      </c>
      <c r="AQ164" s="4">
        <f t="shared" si="223"/>
        <v>0.3072319471437055</v>
      </c>
      <c r="AR164" s="4">
        <f t="shared" si="223"/>
        <v>-0.25731562860535462</v>
      </c>
      <c r="AS164" s="4">
        <f t="shared" si="223"/>
        <v>-1.020423140542448</v>
      </c>
      <c r="AT164" s="4">
        <f t="shared" si="223"/>
        <v>-1.3002685003649219</v>
      </c>
      <c r="AU164" s="4">
        <f t="shared" si="223"/>
        <v>-6.1555820862210453E-2</v>
      </c>
      <c r="AV164" s="4">
        <f t="shared" si="223"/>
        <v>5.4541759574945132</v>
      </c>
      <c r="AW164" s="4">
        <f t="shared" si="223"/>
        <v>7.5397564237336212</v>
      </c>
      <c r="AY164" s="2">
        <f t="shared" si="215"/>
        <v>73.061263967547063</v>
      </c>
      <c r="AZ164" s="2">
        <f t="shared" si="215"/>
        <v>72.861689764573782</v>
      </c>
      <c r="BA164" s="2">
        <f t="shared" si="215"/>
        <v>72.945920752688181</v>
      </c>
      <c r="BB164" s="2">
        <f t="shared" si="215"/>
        <v>71.879058800507607</v>
      </c>
      <c r="BC164" s="2">
        <f t="shared" si="215"/>
        <v>71.485916359115322</v>
      </c>
      <c r="BD164" s="2">
        <f t="shared" si="215"/>
        <v>73.650450079920404</v>
      </c>
      <c r="BE164" s="2">
        <f t="shared" si="215"/>
        <v>73.359445975109537</v>
      </c>
      <c r="BF164" s="2">
        <f t="shared" si="215"/>
        <v>72.148269713660085</v>
      </c>
      <c r="BG164" s="2">
        <f t="shared" si="215"/>
        <v>72.085997072078214</v>
      </c>
      <c r="BH164" s="2">
        <f t="shared" si="215"/>
        <v>71.922711479614534</v>
      </c>
      <c r="BI164" s="2">
        <f t="shared" si="215"/>
        <v>74.088035803490499</v>
      </c>
      <c r="BJ164" s="2">
        <f t="shared" si="215"/>
        <v>73.45750353429932</v>
      </c>
      <c r="BK164" s="2">
        <f t="shared" si="215"/>
        <v>73.22511539687531</v>
      </c>
      <c r="BL164" s="2">
        <f t="shared" si="215"/>
        <v>77.643915814683467</v>
      </c>
      <c r="BM164" s="2">
        <f t="shared" si="215"/>
        <v>80.324238065400905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 t="str">
        <f t="shared" si="216"/>
        <v/>
      </c>
      <c r="CG164" s="2" t="str">
        <f t="shared" si="216"/>
        <v/>
      </c>
      <c r="CH164" s="2" t="str">
        <f t="shared" si="216"/>
        <v/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>
        <f t="shared" si="216"/>
        <v>71.438999999999993</v>
      </c>
      <c r="CM164" s="2">
        <f t="shared" si="216"/>
        <v>72.415000000000006</v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 t="str">
        <f t="shared" si="216"/>
        <v/>
      </c>
      <c r="CU164" s="2" t="str">
        <f t="shared" si="198"/>
        <v/>
      </c>
      <c r="CV164" s="2" t="str">
        <f t="shared" si="199"/>
        <v/>
      </c>
      <c r="CW164" s="2" t="str">
        <f t="shared" si="200"/>
        <v/>
      </c>
      <c r="CX164" s="2" t="str">
        <f t="shared" si="201"/>
        <v/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>
        <f t="shared" si="205"/>
        <v>71.438999999999993</v>
      </c>
      <c r="DC164" s="2">
        <f t="shared" si="206"/>
        <v>72.415000000000006</v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 t="str">
        <f t="shared" si="212"/>
        <v/>
      </c>
      <c r="DK164" s="2">
        <f t="shared" si="224"/>
        <v>103.30880338266383</v>
      </c>
      <c r="DL164" s="2">
        <f t="shared" si="224"/>
        <v>113.03037257920749</v>
      </c>
      <c r="DM164" s="2">
        <f t="shared" si="224"/>
        <v>114.97278575480111</v>
      </c>
      <c r="DN164" s="2">
        <f t="shared" si="224"/>
        <v>112.45844878048783</v>
      </c>
      <c r="DO164" s="2">
        <f t="shared" si="224"/>
        <v>105.7396031358885</v>
      </c>
      <c r="DP164" s="2">
        <f t="shared" si="224"/>
        <v>105.85879510034303</v>
      </c>
      <c r="DQ164" s="2">
        <f t="shared" si="224"/>
        <v>103.37862453069712</v>
      </c>
      <c r="DR164" s="2">
        <f t="shared" si="224"/>
        <v>92.896478103292026</v>
      </c>
      <c r="DS164" s="2">
        <f t="shared" si="224"/>
        <v>106.39800465116278</v>
      </c>
      <c r="DT164" s="2">
        <f t="shared" si="224"/>
        <v>103.01284717607973</v>
      </c>
      <c r="DU164" s="2">
        <f t="shared" si="224"/>
        <v>113.94034545454544</v>
      </c>
      <c r="DV164" s="2">
        <f t="shared" si="224"/>
        <v>104.85852944729689</v>
      </c>
      <c r="DW164" s="2">
        <f t="shared" si="224"/>
        <v>109.64584804040734</v>
      </c>
      <c r="DX164" s="2">
        <f t="shared" si="224"/>
        <v>103.49648292682929</v>
      </c>
      <c r="DY164" s="2">
        <f t="shared" si="224"/>
        <v>99.353653225806426</v>
      </c>
      <c r="EA164" s="2">
        <f t="shared" si="214"/>
        <v>73.111010419449613</v>
      </c>
      <c r="EB164" s="2">
        <f t="shared" si="214"/>
        <v>72.815222433286024</v>
      </c>
      <c r="EC164" s="2">
        <f t="shared" si="214"/>
        <v>72.903626247189052</v>
      </c>
      <c r="ED164" s="2">
        <f t="shared" si="214"/>
        <v>71.782555920775394</v>
      </c>
      <c r="EE164" s="2">
        <f t="shared" si="214"/>
        <v>71.367578385102647</v>
      </c>
      <c r="EF164" s="2">
        <f t="shared" si="214"/>
        <v>73.708918646991194</v>
      </c>
      <c r="EG164" s="2">
        <f t="shared" si="214"/>
        <v>73.315069952305237</v>
      </c>
      <c r="EH164" s="2">
        <f t="shared" si="214"/>
        <v>72.117649774436103</v>
      </c>
      <c r="EI164" s="2">
        <f t="shared" si="214"/>
        <v>72.011997745685903</v>
      </c>
      <c r="EJ164" s="2">
        <f t="shared" si="214"/>
        <v>71.871781050309124</v>
      </c>
      <c r="EK164" s="2">
        <f t="shared" si="213"/>
        <v>73.983547151347011</v>
      </c>
      <c r="EL164" s="2">
        <f t="shared" si="180"/>
        <v>73.337891509433973</v>
      </c>
      <c r="EM164" s="2">
        <f t="shared" si="180"/>
        <v>73.191950614357012</v>
      </c>
      <c r="EN164" s="2">
        <f t="shared" si="180"/>
        <v>77.643006354708263</v>
      </c>
      <c r="EO164" s="2">
        <f t="shared" si="180"/>
        <v>80.591738169226659</v>
      </c>
      <c r="EQ164" s="2">
        <f t="shared" si="225"/>
        <v>72.661642047605881</v>
      </c>
      <c r="ER164" s="2">
        <f t="shared" si="225"/>
        <v>73.045969746863676</v>
      </c>
      <c r="ES164" s="2">
        <f t="shared" si="225"/>
        <v>73.113809716726848</v>
      </c>
      <c r="ET164" s="2">
        <f t="shared" si="225"/>
        <v>72.343165014696339</v>
      </c>
      <c r="EU164" s="2">
        <f t="shared" si="225"/>
        <v>72.10705359771255</v>
      </c>
      <c r="EV164" s="2">
        <f t="shared" si="225"/>
        <v>73.348464758340739</v>
      </c>
      <c r="EW164" s="2">
        <f t="shared" si="225"/>
        <v>73.518125083444247</v>
      </c>
      <c r="EX164" s="2">
        <f t="shared" si="225"/>
        <v>72.238171346107478</v>
      </c>
      <c r="EY164" s="2">
        <f t="shared" si="225"/>
        <v>72.379991611694777</v>
      </c>
      <c r="EZ164" s="2">
        <f t="shared" si="225"/>
        <v>72.155229539080835</v>
      </c>
      <c r="FA164" s="2">
        <f t="shared" si="225"/>
        <v>74.6767850213256</v>
      </c>
      <c r="FB164" s="2">
        <f t="shared" si="225"/>
        <v>74.267533684536232</v>
      </c>
      <c r="FC164" s="2">
        <f t="shared" si="225"/>
        <v>73.426990642964299</v>
      </c>
      <c r="FD164" s="2">
        <f t="shared" si="225"/>
        <v>77.588673576401106</v>
      </c>
      <c r="FE164" s="2">
        <f t="shared" si="225"/>
        <v>77.739047755111613</v>
      </c>
      <c r="FG164" s="2">
        <f t="shared" si="226"/>
        <v>0.99980305271290404</v>
      </c>
      <c r="FH164" s="2">
        <f t="shared" si="226"/>
        <v>0.99983771318668324</v>
      </c>
      <c r="FI164" s="2">
        <f t="shared" si="226"/>
        <v>0.99983424053672543</v>
      </c>
      <c r="FJ164" s="2">
        <f t="shared" si="226"/>
        <v>0.99985343855899722</v>
      </c>
      <c r="FK164" s="2">
        <f t="shared" si="226"/>
        <v>0.99984634878871215</v>
      </c>
      <c r="FL164" s="2">
        <f t="shared" si="226"/>
        <v>0.99983936385301309</v>
      </c>
      <c r="FM164" s="2">
        <f t="shared" si="226"/>
        <v>0.99983167567480424</v>
      </c>
      <c r="FN164" s="2">
        <f t="shared" si="226"/>
        <v>0.99982214620494791</v>
      </c>
      <c r="FO164" s="2">
        <f t="shared" si="226"/>
        <v>0.99981341612297792</v>
      </c>
      <c r="FP164" s="2">
        <f t="shared" si="226"/>
        <v>0.99982009031717467</v>
      </c>
      <c r="FQ164" s="2">
        <f t="shared" si="226"/>
        <v>0.9998128361329337</v>
      </c>
      <c r="FR164" s="2">
        <f t="shared" si="226"/>
        <v>0.99981739279659909</v>
      </c>
      <c r="FS164" s="2">
        <f t="shared" si="226"/>
        <v>0.99983189460648292</v>
      </c>
      <c r="FT164" s="2">
        <f t="shared" si="226"/>
        <v>0.99975846788063183</v>
      </c>
      <c r="FU164" s="2">
        <f t="shared" si="226"/>
        <v>0.99970153366702308</v>
      </c>
      <c r="FW164" s="2">
        <f t="shared" si="217"/>
        <v>0.12393801787703307</v>
      </c>
      <c r="FX164" s="2">
        <f t="shared" si="217"/>
        <v>0.17309385797065396</v>
      </c>
      <c r="FY164" s="2">
        <f t="shared" si="217"/>
        <v>0.16804910622329627</v>
      </c>
      <c r="FZ164" s="2">
        <f t="shared" si="217"/>
        <v>0.16150533989266694</v>
      </c>
      <c r="GA164" s="2">
        <f t="shared" si="217"/>
        <v>0.15288770853628456</v>
      </c>
      <c r="GB164" s="2">
        <f t="shared" si="217"/>
        <v>0.17653575492997869</v>
      </c>
      <c r="GC164" s="2">
        <f t="shared" si="217"/>
        <v>0.19362029930676805</v>
      </c>
      <c r="GD164" s="2">
        <f t="shared" si="217"/>
        <v>0.22339856156516583</v>
      </c>
      <c r="GE164" s="2">
        <f t="shared" si="217"/>
        <v>0.18365374575824206</v>
      </c>
      <c r="GF164" s="2">
        <f t="shared" si="217"/>
        <v>0.15991565230181101</v>
      </c>
      <c r="GG164" s="2">
        <f t="shared" si="217"/>
        <v>0.13993780123475988</v>
      </c>
      <c r="GH164" s="2">
        <f t="shared" si="217"/>
        <v>0.12247306799476648</v>
      </c>
      <c r="GI164" s="2">
        <f t="shared" si="217"/>
        <v>0.11503013297967923</v>
      </c>
      <c r="GJ164" s="2">
        <f t="shared" si="217"/>
        <v>9.8190911278907042E-2</v>
      </c>
      <c r="GK164" s="2">
        <f t="shared" si="217"/>
        <v>9.5734154137798524E-2</v>
      </c>
      <c r="GM164" s="86">
        <f t="shared" si="218"/>
        <v>1.616590607300658E-79</v>
      </c>
      <c r="GN164" s="86">
        <f t="shared" si="218"/>
        <v>3.5063047411631607E-172</v>
      </c>
      <c r="GO164" s="86">
        <f t="shared" si="218"/>
        <v>7.1341059780191542E-178</v>
      </c>
      <c r="GP164" s="86">
        <f t="shared" si="218"/>
        <v>1.5086848109159975E-187</v>
      </c>
      <c r="GQ164" s="86">
        <f t="shared" si="218"/>
        <v>1.6165863584295682E-154</v>
      </c>
      <c r="GR164" s="86">
        <f t="shared" si="218"/>
        <v>1.8044277348132224E-149</v>
      </c>
      <c r="GS164" s="86">
        <f t="shared" si="218"/>
        <v>1.0276906789314972E-146</v>
      </c>
      <c r="GT164" s="86">
        <f t="shared" si="218"/>
        <v>8.6476023562055071E-158</v>
      </c>
      <c r="GU164" s="86">
        <f t="shared" si="218"/>
        <v>3.3043096267145822E-158</v>
      </c>
      <c r="GV164" s="86">
        <f t="shared" si="218"/>
        <v>2.307417637559441E-143</v>
      </c>
      <c r="GW164" s="86">
        <f t="shared" si="218"/>
        <v>9.1907955198036829E-172</v>
      </c>
      <c r="GX164" s="86">
        <f t="shared" si="218"/>
        <v>3.6264160500538899E-214</v>
      </c>
      <c r="GY164" s="86">
        <f t="shared" si="218"/>
        <v>1.1033760344857443E-201</v>
      </c>
      <c r="GZ164" s="86">
        <f t="shared" si="218"/>
        <v>1.0152324098194913E-62</v>
      </c>
      <c r="HA164" s="86">
        <f t="shared" si="218"/>
        <v>7.9732436680003913E-42</v>
      </c>
      <c r="HC164" s="86">
        <f t="shared" si="182"/>
        <v>2.1688156813183698E-38</v>
      </c>
      <c r="HD164" s="86">
        <f t="shared" si="182"/>
        <v>4.2589623359725581E-89</v>
      </c>
      <c r="HE164" s="86">
        <f t="shared" si="182"/>
        <v>2.2367102799707095E-98</v>
      </c>
      <c r="HF164" s="86">
        <f t="shared" si="181"/>
        <v>1.6865399687508717E-88</v>
      </c>
      <c r="HG164" s="86">
        <f t="shared" si="181"/>
        <v>5.37010451955059E-84</v>
      </c>
      <c r="HH164" s="86">
        <f t="shared" si="181"/>
        <v>9.200884807302442E-93</v>
      </c>
      <c r="HI164" s="86">
        <f t="shared" si="181"/>
        <v>6.108662903723383E-89</v>
      </c>
      <c r="HJ164" s="86">
        <f t="shared" si="181"/>
        <v>8.1218804586524353E-95</v>
      </c>
      <c r="HK164" s="86">
        <f t="shared" si="181"/>
        <v>3.6993831450273301E-86</v>
      </c>
      <c r="HL164" s="86">
        <f t="shared" si="162"/>
        <v>2.6764237326335665E-90</v>
      </c>
      <c r="HM164" s="86">
        <f t="shared" si="162"/>
        <v>1.2499523956096353E-110</v>
      </c>
      <c r="HN164" s="86">
        <f t="shared" si="162"/>
        <v>1.123127479737341E-108</v>
      </c>
      <c r="HO164" s="86">
        <f t="shared" si="162"/>
        <v>3.6952170068010132E-102</v>
      </c>
      <c r="HP164" s="86">
        <f t="shared" si="162"/>
        <v>1.2691385620618395E-21</v>
      </c>
      <c r="HQ164" s="86">
        <f t="shared" si="162"/>
        <v>9.2978946115341404E-26</v>
      </c>
      <c r="HS164" s="86">
        <f t="shared" si="219"/>
        <v>6.2192699145992493E-2</v>
      </c>
      <c r="HT164" s="86">
        <f t="shared" si="219"/>
        <v>1.7683194364136214E-2</v>
      </c>
      <c r="HU164" s="86">
        <f t="shared" si="219"/>
        <v>1.6694484487971298E-2</v>
      </c>
      <c r="HV164" s="86">
        <f t="shared" si="219"/>
        <v>1.2860714408289226E-2</v>
      </c>
      <c r="HW164" s="86">
        <f t="shared" si="219"/>
        <v>2.3480309216502369E-2</v>
      </c>
      <c r="HX164" s="86">
        <f t="shared" si="219"/>
        <v>1.5064348288762248E-2</v>
      </c>
      <c r="HY164" s="86">
        <f t="shared" si="219"/>
        <v>1.1367315156496687E-2</v>
      </c>
      <c r="HZ164" s="86">
        <f t="shared" si="219"/>
        <v>1.9793197993503283E-3</v>
      </c>
      <c r="IA164" s="86">
        <f t="shared" si="219"/>
        <v>7.9167203239504623E-3</v>
      </c>
      <c r="IB164" s="86">
        <f t="shared" si="219"/>
        <v>1.8663720621616815E-2</v>
      </c>
      <c r="IC164" s="86">
        <f t="shared" si="219"/>
        <v>5.1271714429121332E-2</v>
      </c>
      <c r="ID164" s="86">
        <f t="shared" si="219"/>
        <v>9.6351532967388978E-2</v>
      </c>
      <c r="IE164" s="86">
        <f t="shared" si="219"/>
        <v>0.12502490235017241</v>
      </c>
      <c r="IF164" s="86">
        <f t="shared" si="219"/>
        <v>0.26564455147189264</v>
      </c>
      <c r="IG164" s="86">
        <f t="shared" si="219"/>
        <v>0.26620280880261549</v>
      </c>
      <c r="II164" s="86">
        <f t="shared" si="220"/>
        <v>1.1428983204510386E-8</v>
      </c>
      <c r="IJ164" s="86">
        <f t="shared" si="220"/>
        <v>1.7309400296481488E-5</v>
      </c>
      <c r="IK164" s="86">
        <f t="shared" si="220"/>
        <v>7.4164806586836377E-6</v>
      </c>
      <c r="IL164" s="86">
        <f t="shared" si="220"/>
        <v>8.0572023314664253E-6</v>
      </c>
      <c r="IM164" s="86">
        <f t="shared" si="220"/>
        <v>4.9311853480980789E-6</v>
      </c>
      <c r="IN164" s="86">
        <f t="shared" si="220"/>
        <v>6.770561086272747E-5</v>
      </c>
      <c r="IO164" s="86">
        <f t="shared" si="220"/>
        <v>1.2812643046627347E-4</v>
      </c>
      <c r="IP164" s="86">
        <f t="shared" si="220"/>
        <v>3.8783453619996994E-4</v>
      </c>
      <c r="IQ164" s="86">
        <f t="shared" si="220"/>
        <v>3.3059818397779663E-5</v>
      </c>
      <c r="IR164" s="86">
        <f t="shared" si="220"/>
        <v>5.7516315079620399E-6</v>
      </c>
      <c r="IS164" s="86">
        <f t="shared" si="220"/>
        <v>9.3395594172415613E-7</v>
      </c>
      <c r="IT164" s="86">
        <f t="shared" si="220"/>
        <v>2.5174859589473359E-8</v>
      </c>
      <c r="IU164" s="86">
        <f t="shared" si="220"/>
        <v>6.7277217428241958E-8</v>
      </c>
      <c r="IV164" s="86">
        <f t="shared" si="220"/>
        <v>3.6841415300643627E-6</v>
      </c>
      <c r="IW164" s="86">
        <f t="shared" si="220"/>
        <v>4.226799211420859E-6</v>
      </c>
      <c r="IY164" s="86">
        <f t="shared" si="221"/>
        <v>6.2192710574975697E-2</v>
      </c>
      <c r="IZ164" s="86">
        <f t="shared" si="221"/>
        <v>1.7700503764432694E-2</v>
      </c>
      <c r="JA164" s="86">
        <f t="shared" si="221"/>
        <v>1.670190096862998E-2</v>
      </c>
      <c r="JB164" s="86">
        <f t="shared" si="221"/>
        <v>1.2868771610620692E-2</v>
      </c>
      <c r="JC164" s="86">
        <f t="shared" si="221"/>
        <v>2.3485240401850467E-2</v>
      </c>
      <c r="JD164" s="86">
        <f t="shared" si="221"/>
        <v>1.5132053899624976E-2</v>
      </c>
      <c r="JE164" s="86">
        <f t="shared" si="221"/>
        <v>1.1495441586962959E-2</v>
      </c>
      <c r="JF164" s="86">
        <f t="shared" si="221"/>
        <v>2.3671543355502983E-3</v>
      </c>
      <c r="JG164" s="86">
        <f t="shared" si="221"/>
        <v>7.9497801423482426E-3</v>
      </c>
      <c r="JH164" s="86">
        <f t="shared" si="221"/>
        <v>1.8669472253124778E-2</v>
      </c>
      <c r="JI164" s="86">
        <f t="shared" si="221"/>
        <v>5.1272648385063055E-2</v>
      </c>
      <c r="JJ164" s="86">
        <f t="shared" si="221"/>
        <v>9.6351558142248564E-2</v>
      </c>
      <c r="JK164" s="86">
        <f t="shared" si="221"/>
        <v>0.12502496962738985</v>
      </c>
      <c r="JL164" s="86">
        <f t="shared" si="221"/>
        <v>0.26564823561342271</v>
      </c>
      <c r="JM164" s="86">
        <f t="shared" si="221"/>
        <v>0.2662070356018269</v>
      </c>
    </row>
    <row r="165" spans="2:273" x14ac:dyDescent="0.25">
      <c r="B165" s="2">
        <v>138</v>
      </c>
      <c r="C165" s="37">
        <v>73.512</v>
      </c>
      <c r="D165" s="37">
        <v>71.512</v>
      </c>
      <c r="E165" s="37">
        <v>71.488</v>
      </c>
      <c r="F165" s="37">
        <v>71.244</v>
      </c>
      <c r="G165" s="37">
        <v>71.634</v>
      </c>
      <c r="H165" s="37">
        <v>73.39</v>
      </c>
      <c r="I165" s="37">
        <v>73.438999999999993</v>
      </c>
      <c r="J165" s="37">
        <v>72.293000000000006</v>
      </c>
      <c r="K165" s="37">
        <v>70.39</v>
      </c>
      <c r="L165" s="37">
        <v>70.731999999999999</v>
      </c>
      <c r="M165" s="37">
        <v>72.438999999999993</v>
      </c>
      <c r="N165" s="37">
        <v>73</v>
      </c>
      <c r="O165" s="37">
        <v>73.706999999999994</v>
      </c>
      <c r="P165" s="37">
        <v>87.097999999999999</v>
      </c>
      <c r="Q165" s="37">
        <v>92.932000000000002</v>
      </c>
      <c r="S165" s="4">
        <f t="shared" si="222"/>
        <v>72.984564916609457</v>
      </c>
      <c r="T165" s="4">
        <f t="shared" si="222"/>
        <v>72.779540021724785</v>
      </c>
      <c r="U165" s="4">
        <f t="shared" si="222"/>
        <v>72.836814533855872</v>
      </c>
      <c r="V165" s="4">
        <f t="shared" si="222"/>
        <v>71.783129929909322</v>
      </c>
      <c r="W165" s="4">
        <f t="shared" si="222"/>
        <v>71.383603824784942</v>
      </c>
      <c r="X165" s="4">
        <f t="shared" si="222"/>
        <v>73.580170523019703</v>
      </c>
      <c r="Y165" s="4">
        <f t="shared" si="222"/>
        <v>73.282319005509919</v>
      </c>
      <c r="Z165" s="4">
        <f t="shared" si="222"/>
        <v>72.094336424323629</v>
      </c>
      <c r="AA165" s="4">
        <f t="shared" si="222"/>
        <v>71.973881838793332</v>
      </c>
      <c r="AB165" s="4">
        <f t="shared" si="222"/>
        <v>71.824206167207166</v>
      </c>
      <c r="AC165" s="4">
        <f t="shared" si="222"/>
        <v>74.081655719410989</v>
      </c>
      <c r="AD165" s="4">
        <f t="shared" si="222"/>
        <v>73.67944772932637</v>
      </c>
      <c r="AE165" s="4">
        <f t="shared" si="222"/>
        <v>73.729802301653066</v>
      </c>
      <c r="AF165" s="4">
        <f t="shared" si="222"/>
        <v>82.461518827897891</v>
      </c>
      <c r="AG165" s="4">
        <f t="shared" si="222"/>
        <v>90.064798842847864</v>
      </c>
      <c r="AI165" s="4">
        <f t="shared" si="223"/>
        <v>0.52743508339054301</v>
      </c>
      <c r="AJ165" s="4">
        <f t="shared" si="223"/>
        <v>-1.2675400217247841</v>
      </c>
      <c r="AK165" s="4">
        <f t="shared" si="223"/>
        <v>-1.3488145338558724</v>
      </c>
      <c r="AL165" s="4">
        <f t="shared" si="223"/>
        <v>-0.53912992990932196</v>
      </c>
      <c r="AM165" s="4">
        <f t="shared" si="223"/>
        <v>0.25039617521505875</v>
      </c>
      <c r="AN165" s="4">
        <f t="shared" si="223"/>
        <v>-0.19017052301970239</v>
      </c>
      <c r="AO165" s="4">
        <f t="shared" si="223"/>
        <v>0.156680994490074</v>
      </c>
      <c r="AP165" s="4">
        <f t="shared" si="223"/>
        <v>0.19866357567637749</v>
      </c>
      <c r="AQ165" s="4">
        <f t="shared" si="223"/>
        <v>-1.5838818387933316</v>
      </c>
      <c r="AR165" s="4">
        <f t="shared" si="223"/>
        <v>-1.0922061672071663</v>
      </c>
      <c r="AS165" s="4">
        <f t="shared" si="223"/>
        <v>-1.6426557194109961</v>
      </c>
      <c r="AT165" s="4">
        <f t="shared" si="223"/>
        <v>-0.67944772932636965</v>
      </c>
      <c r="AU165" s="4">
        <f t="shared" si="223"/>
        <v>-2.2802301653072732E-2</v>
      </c>
      <c r="AV165" s="4">
        <f t="shared" si="223"/>
        <v>4.6364811721021084</v>
      </c>
      <c r="AW165" s="4">
        <f t="shared" si="223"/>
        <v>2.8672011571521381</v>
      </c>
      <c r="AY165" s="2">
        <f t="shared" si="215"/>
        <v>72.977778921741987</v>
      </c>
      <c r="AZ165" s="2">
        <f t="shared" si="215"/>
        <v>72.771986425367032</v>
      </c>
      <c r="BA165" s="2">
        <f t="shared" si="215"/>
        <v>72.829041680331486</v>
      </c>
      <c r="BB165" s="2">
        <f t="shared" si="215"/>
        <v>71.774072118408341</v>
      </c>
      <c r="BC165" s="2">
        <f t="shared" si="215"/>
        <v>71.359118728428896</v>
      </c>
      <c r="BD165" s="2">
        <f t="shared" si="215"/>
        <v>73.559334857268126</v>
      </c>
      <c r="BE165" s="2">
        <f t="shared" si="215"/>
        <v>73.253253594701718</v>
      </c>
      <c r="BF165" s="2">
        <f t="shared" si="215"/>
        <v>72.037399409306204</v>
      </c>
      <c r="BG165" s="2">
        <f t="shared" si="215"/>
        <v>71.959303788637826</v>
      </c>
      <c r="BH165" s="2">
        <f t="shared" si="215"/>
        <v>71.794617823720444</v>
      </c>
      <c r="BI165" s="2">
        <f t="shared" si="215"/>
        <v>73.948311519955197</v>
      </c>
      <c r="BJ165" s="2">
        <f t="shared" si="215"/>
        <v>73.281551013408091</v>
      </c>
      <c r="BK165" s="2">
        <f t="shared" si="215"/>
        <v>73.093085065451021</v>
      </c>
      <c r="BL165" s="2">
        <f t="shared" si="215"/>
        <v>77.533171051548493</v>
      </c>
      <c r="BM165" s="2">
        <f t="shared" si="215"/>
        <v>80.252910509787526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71.512</v>
      </c>
      <c r="CG165" s="2">
        <f t="shared" si="216"/>
        <v>71.488</v>
      </c>
      <c r="CH165" s="2">
        <f t="shared" si="216"/>
        <v>71.244</v>
      </c>
      <c r="CI165" s="2" t="str">
        <f t="shared" si="216"/>
        <v/>
      </c>
      <c r="CJ165" s="2">
        <f t="shared" si="216"/>
        <v>73.39</v>
      </c>
      <c r="CK165" s="2">
        <f t="shared" si="216"/>
        <v>73.438999999999993</v>
      </c>
      <c r="CL165" s="2">
        <f t="shared" si="216"/>
        <v>72.293000000000006</v>
      </c>
      <c r="CM165" s="2">
        <f t="shared" si="216"/>
        <v>70.39</v>
      </c>
      <c r="CN165" s="2">
        <f t="shared" si="216"/>
        <v>70.731999999999999</v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 t="str">
        <f t="shared" si="198"/>
        <v/>
      </c>
      <c r="CV165" s="2">
        <f t="shared" si="199"/>
        <v>71.512</v>
      </c>
      <c r="CW165" s="2">
        <f t="shared" si="200"/>
        <v>71.488</v>
      </c>
      <c r="CX165" s="2">
        <f t="shared" si="201"/>
        <v>71.244</v>
      </c>
      <c r="CY165" s="2" t="str">
        <f t="shared" si="202"/>
        <v/>
      </c>
      <c r="CZ165" s="2">
        <f t="shared" si="203"/>
        <v>73.39</v>
      </c>
      <c r="DA165" s="2">
        <f t="shared" si="204"/>
        <v>73.438999999999993</v>
      </c>
      <c r="DB165" s="2">
        <f t="shared" si="205"/>
        <v>72.293000000000006</v>
      </c>
      <c r="DC165" s="2">
        <f t="shared" si="206"/>
        <v>70.39</v>
      </c>
      <c r="DD165" s="2">
        <f t="shared" si="207"/>
        <v>70.731999999999999</v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103.49005532064832</v>
      </c>
      <c r="DL165" s="2">
        <f t="shared" si="224"/>
        <v>113.2772378251357</v>
      </c>
      <c r="DM165" s="2">
        <f t="shared" si="224"/>
        <v>115.22737557734385</v>
      </c>
      <c r="DN165" s="2">
        <f t="shared" si="224"/>
        <v>112.68857560975611</v>
      </c>
      <c r="DO165" s="2">
        <f t="shared" si="224"/>
        <v>105.90226620209059</v>
      </c>
      <c r="DP165" s="2">
        <f t="shared" si="224"/>
        <v>106.01710398941199</v>
      </c>
      <c r="DQ165" s="2">
        <f t="shared" si="224"/>
        <v>103.50378051481509</v>
      </c>
      <c r="DR165" s="2">
        <f t="shared" si="224"/>
        <v>92.920318030806385</v>
      </c>
      <c r="DS165" s="2">
        <f t="shared" si="224"/>
        <v>106.53543326286116</v>
      </c>
      <c r="DT165" s="2">
        <f t="shared" si="224"/>
        <v>103.10477408637874</v>
      </c>
      <c r="DU165" s="2">
        <f t="shared" si="224"/>
        <v>114.11585454545452</v>
      </c>
      <c r="DV165" s="2">
        <f t="shared" si="224"/>
        <v>104.95999531863485</v>
      </c>
      <c r="DW165" s="2">
        <f t="shared" si="224"/>
        <v>109.78252505199474</v>
      </c>
      <c r="DX165" s="2">
        <f t="shared" si="224"/>
        <v>103.61526097560977</v>
      </c>
      <c r="DY165" s="2">
        <f t="shared" si="224"/>
        <v>99.472637646627547</v>
      </c>
      <c r="EA165" s="2">
        <f t="shared" si="214"/>
        <v>73.035203847181378</v>
      </c>
      <c r="EB165" s="2">
        <f t="shared" si="214"/>
        <v>72.721398006591286</v>
      </c>
      <c r="EC165" s="2">
        <f t="shared" si="214"/>
        <v>72.783173291050815</v>
      </c>
      <c r="ED165" s="2">
        <f t="shared" si="214"/>
        <v>71.66736477033291</v>
      </c>
      <c r="EE165" s="2">
        <f t="shared" si="214"/>
        <v>71.227783780097226</v>
      </c>
      <c r="EF165" s="2">
        <f t="shared" si="214"/>
        <v>73.625457085363848</v>
      </c>
      <c r="EG165" s="2">
        <f t="shared" si="214"/>
        <v>73.20496883942765</v>
      </c>
      <c r="EH165" s="2">
        <f t="shared" si="214"/>
        <v>72.004187067669193</v>
      </c>
      <c r="EI165" s="2">
        <f t="shared" si="214"/>
        <v>71.878119375657974</v>
      </c>
      <c r="EJ165" s="2">
        <f t="shared" si="214"/>
        <v>71.738867316778737</v>
      </c>
      <c r="EK165" s="2">
        <f t="shared" si="213"/>
        <v>73.83274268775267</v>
      </c>
      <c r="EL165" s="2">
        <f t="shared" si="180"/>
        <v>73.148440965781901</v>
      </c>
      <c r="EM165" s="2">
        <f t="shared" si="180"/>
        <v>73.057086978930457</v>
      </c>
      <c r="EN165" s="2">
        <f t="shared" si="180"/>
        <v>77.533376083188912</v>
      </c>
      <c r="EO165" s="2">
        <f t="shared" si="180"/>
        <v>80.554400115422169</v>
      </c>
      <c r="EQ165" s="2">
        <f t="shared" si="225"/>
        <v>72.566848399393251</v>
      </c>
      <c r="ER165" s="2">
        <f t="shared" si="225"/>
        <v>72.960238169090388</v>
      </c>
      <c r="ES165" s="2">
        <f t="shared" si="225"/>
        <v>73.000751596071709</v>
      </c>
      <c r="ET165" s="2">
        <f t="shared" si="225"/>
        <v>72.247878031347327</v>
      </c>
      <c r="EU165" s="2">
        <f t="shared" si="225"/>
        <v>71.993370487260862</v>
      </c>
      <c r="EV165" s="2">
        <f t="shared" si="225"/>
        <v>73.253107892484735</v>
      </c>
      <c r="EW165" s="2">
        <f t="shared" si="225"/>
        <v>73.414334798351035</v>
      </c>
      <c r="EX165" s="2">
        <f t="shared" si="225"/>
        <v>72.128547529582008</v>
      </c>
      <c r="EY165" s="2">
        <f t="shared" si="225"/>
        <v>72.258612454868768</v>
      </c>
      <c r="EZ165" s="2">
        <f t="shared" si="225"/>
        <v>72.031917830175928</v>
      </c>
      <c r="FA165" s="2">
        <f t="shared" si="225"/>
        <v>74.550684069568987</v>
      </c>
      <c r="FB165" s="2">
        <f t="shared" si="225"/>
        <v>74.111455452130642</v>
      </c>
      <c r="FC165" s="2">
        <f t="shared" si="225"/>
        <v>73.300526095468726</v>
      </c>
      <c r="FD165" s="2">
        <f t="shared" si="225"/>
        <v>77.477583722585337</v>
      </c>
      <c r="FE165" s="2">
        <f t="shared" si="225"/>
        <v>77.606221066050153</v>
      </c>
      <c r="FG165" s="2">
        <f t="shared" si="226"/>
        <v>0.99982037882669073</v>
      </c>
      <c r="FH165" s="2">
        <f t="shared" si="226"/>
        <v>0.99985199055367258</v>
      </c>
      <c r="FI165" s="2">
        <f t="shared" si="226"/>
        <v>0.99984882336785119</v>
      </c>
      <c r="FJ165" s="2">
        <f t="shared" si="226"/>
        <v>0.99986633265342406</v>
      </c>
      <c r="FK165" s="2">
        <f t="shared" si="226"/>
        <v>0.99985986653527126</v>
      </c>
      <c r="FL165" s="2">
        <f t="shared" si="226"/>
        <v>0.99985349602203322</v>
      </c>
      <c r="FM165" s="2">
        <f t="shared" si="226"/>
        <v>0.99984648411721411</v>
      </c>
      <c r="FN165" s="2">
        <f t="shared" si="226"/>
        <v>0.99983779287267915</v>
      </c>
      <c r="FO165" s="2">
        <f t="shared" si="226"/>
        <v>0.99982983068797615</v>
      </c>
      <c r="FP165" s="2">
        <f t="shared" si="226"/>
        <v>0.99983591782172054</v>
      </c>
      <c r="FQ165" s="2">
        <f t="shared" si="226"/>
        <v>0.99982930171337359</v>
      </c>
      <c r="FR165" s="2">
        <f t="shared" si="226"/>
        <v>0.999833457575241</v>
      </c>
      <c r="FS165" s="2">
        <f t="shared" si="226"/>
        <v>0.99984668379118879</v>
      </c>
      <c r="FT165" s="2">
        <f t="shared" si="226"/>
        <v>0.99977971540754951</v>
      </c>
      <c r="FU165" s="2">
        <f t="shared" si="226"/>
        <v>0.99972778832037301</v>
      </c>
      <c r="FW165" s="2">
        <f t="shared" si="217"/>
        <v>0.13428959114504627</v>
      </c>
      <c r="FX165" s="2">
        <f t="shared" si="217"/>
        <v>0.18667618926543747</v>
      </c>
      <c r="FY165" s="2">
        <f t="shared" si="217"/>
        <v>0.1813223874549533</v>
      </c>
      <c r="FZ165" s="2">
        <f t="shared" si="217"/>
        <v>0.17437009361735487</v>
      </c>
      <c r="GA165" s="2">
        <f t="shared" si="217"/>
        <v>0.16520126562903006</v>
      </c>
      <c r="GB165" s="2">
        <f t="shared" si="217"/>
        <v>0.19032600197705765</v>
      </c>
      <c r="GC165" s="2">
        <f t="shared" si="217"/>
        <v>0.20840735846803576</v>
      </c>
      <c r="GD165" s="2">
        <f t="shared" si="217"/>
        <v>0.23978357478045309</v>
      </c>
      <c r="GE165" s="2">
        <f t="shared" si="217"/>
        <v>0.19786641553433187</v>
      </c>
      <c r="GF165" s="2">
        <f t="shared" si="217"/>
        <v>0.17267985661791593</v>
      </c>
      <c r="GG165" s="2">
        <f t="shared" si="217"/>
        <v>0.15139477509075844</v>
      </c>
      <c r="GH165" s="2">
        <f t="shared" si="217"/>
        <v>0.1327208220029</v>
      </c>
      <c r="GI165" s="2">
        <f t="shared" si="217"/>
        <v>0.12474364029942292</v>
      </c>
      <c r="GJ165" s="2">
        <f t="shared" si="217"/>
        <v>0.1066538314552256</v>
      </c>
      <c r="GK165" s="2">
        <f t="shared" si="217"/>
        <v>0.10400975168516903</v>
      </c>
      <c r="GM165" s="86">
        <f t="shared" si="218"/>
        <v>1.0893338078430319E-81</v>
      </c>
      <c r="GN165" s="86">
        <f t="shared" si="218"/>
        <v>6.4537354729859027E-177</v>
      </c>
      <c r="GO165" s="86">
        <f t="shared" si="218"/>
        <v>9.5095970162784767E-183</v>
      </c>
      <c r="GP165" s="86">
        <f t="shared" si="218"/>
        <v>1.0912414716385908E-192</v>
      </c>
      <c r="GQ165" s="86">
        <f t="shared" si="218"/>
        <v>9.1303877211536489E-159</v>
      </c>
      <c r="GR165" s="86">
        <f t="shared" si="218"/>
        <v>1.4750768853672928E-153</v>
      </c>
      <c r="GS165" s="86">
        <f t="shared" si="218"/>
        <v>1.0135275014259102E-150</v>
      </c>
      <c r="GT165" s="86">
        <f t="shared" si="218"/>
        <v>4.1332442582446161E-162</v>
      </c>
      <c r="GU165" s="86">
        <f t="shared" si="218"/>
        <v>1.4805907686599373E-162</v>
      </c>
      <c r="GV165" s="86">
        <f t="shared" si="218"/>
        <v>2.6782112189326383E-147</v>
      </c>
      <c r="GW165" s="86">
        <f t="shared" si="218"/>
        <v>1.7012940830041394E-176</v>
      </c>
      <c r="GX165" s="86">
        <f t="shared" si="218"/>
        <v>4.1352187569955638E-220</v>
      </c>
      <c r="GY165" s="86">
        <f t="shared" si="218"/>
        <v>2.9670020765742191E-207</v>
      </c>
      <c r="GZ165" s="86">
        <f t="shared" si="218"/>
        <v>1.9462784045196095E-64</v>
      </c>
      <c r="HA165" s="86">
        <f t="shared" si="218"/>
        <v>6.3407051451083549E-43</v>
      </c>
      <c r="HC165" s="86">
        <f t="shared" si="182"/>
        <v>6.738781979075484E-40</v>
      </c>
      <c r="HD165" s="86">
        <f t="shared" si="182"/>
        <v>1.156247004586355E-92</v>
      </c>
      <c r="HE165" s="86">
        <f t="shared" si="182"/>
        <v>2.7590114899474146E-102</v>
      </c>
      <c r="HF165" s="86">
        <f t="shared" si="181"/>
        <v>5.0520308027110581E-92</v>
      </c>
      <c r="HG165" s="86">
        <f t="shared" si="181"/>
        <v>2.4208246847872396E-87</v>
      </c>
      <c r="HH165" s="86">
        <f t="shared" si="181"/>
        <v>2.0600854028008426E-96</v>
      </c>
      <c r="HI165" s="86">
        <f t="shared" si="181"/>
        <v>2.1175828699620657E-92</v>
      </c>
      <c r="HJ165" s="86">
        <f t="shared" si="181"/>
        <v>1.8273139066338083E-98</v>
      </c>
      <c r="HK165" s="86">
        <f t="shared" si="181"/>
        <v>1.6976827384798318E-89</v>
      </c>
      <c r="HL165" s="86">
        <f t="shared" si="162"/>
        <v>7.5730009390576403E-94</v>
      </c>
      <c r="HM165" s="86">
        <f t="shared" si="162"/>
        <v>4.522944252294861E-115</v>
      </c>
      <c r="HN165" s="86">
        <f t="shared" si="162"/>
        <v>4.1154794360663414E-113</v>
      </c>
      <c r="HO165" s="86">
        <f t="shared" si="162"/>
        <v>2.3283966877746319E-106</v>
      </c>
      <c r="HP165" s="86">
        <f t="shared" si="162"/>
        <v>1.8160314539366975E-22</v>
      </c>
      <c r="HQ165" s="86">
        <f t="shared" si="162"/>
        <v>9.4571806076367063E-27</v>
      </c>
      <c r="HS165" s="86">
        <f t="shared" si="219"/>
        <v>3.6175406508754324E-2</v>
      </c>
      <c r="HT165" s="86">
        <f t="shared" si="219"/>
        <v>9.3725643421340293E-3</v>
      </c>
      <c r="HU165" s="86">
        <f t="shared" si="219"/>
        <v>8.6850349983931194E-3</v>
      </c>
      <c r="HV165" s="86">
        <f t="shared" si="219"/>
        <v>6.6883482040769066E-3</v>
      </c>
      <c r="HW165" s="86">
        <f t="shared" si="219"/>
        <v>1.3008543645024078E-2</v>
      </c>
      <c r="HX165" s="86">
        <f t="shared" si="219"/>
        <v>8.1937868902519171E-3</v>
      </c>
      <c r="HY165" s="86">
        <f t="shared" si="219"/>
        <v>5.8982923584692346E-3</v>
      </c>
      <c r="HZ165" s="86">
        <f t="shared" si="219"/>
        <v>8.5948132595171879E-4</v>
      </c>
      <c r="IA165" s="86">
        <f t="shared" si="219"/>
        <v>3.882781965329278E-3</v>
      </c>
      <c r="IB165" s="86">
        <f t="shared" si="219"/>
        <v>9.9694382459828684E-3</v>
      </c>
      <c r="IC165" s="86">
        <f t="shared" si="219"/>
        <v>3.0470911189465055E-2</v>
      </c>
      <c r="ID165" s="86">
        <f t="shared" si="219"/>
        <v>6.0261977880445496E-2</v>
      </c>
      <c r="IE165" s="86">
        <f t="shared" si="219"/>
        <v>8.3547963631672773E-2</v>
      </c>
      <c r="IF165" s="86">
        <f t="shared" si="219"/>
        <v>0.20763580448457958</v>
      </c>
      <c r="IG165" s="86">
        <f t="shared" si="219"/>
        <v>0.20839161208628901</v>
      </c>
      <c r="II165" s="86">
        <f t="shared" si="220"/>
        <v>5.3263723981094646E-8</v>
      </c>
      <c r="IJ165" s="86">
        <f t="shared" si="220"/>
        <v>5.1737933989366678E-5</v>
      </c>
      <c r="IK165" s="86">
        <f t="shared" si="220"/>
        <v>2.3744376129146944E-5</v>
      </c>
      <c r="IL165" s="86">
        <f t="shared" si="220"/>
        <v>2.4747932708127999E-5</v>
      </c>
      <c r="IM165" s="86">
        <f t="shared" si="220"/>
        <v>1.5277534471817698E-5</v>
      </c>
      <c r="IN165" s="86">
        <f t="shared" si="220"/>
        <v>1.7635858188042115E-4</v>
      </c>
      <c r="IO165" s="86">
        <f t="shared" si="220"/>
        <v>3.3248677756231602E-4</v>
      </c>
      <c r="IP165" s="86">
        <f t="shared" si="220"/>
        <v>9.8690303024437267E-4</v>
      </c>
      <c r="IQ165" s="86">
        <f t="shared" si="220"/>
        <v>9.6461538600877897E-5</v>
      </c>
      <c r="IR165" s="86">
        <f t="shared" si="220"/>
        <v>1.8163340668603704E-5</v>
      </c>
      <c r="IS165" s="86">
        <f t="shared" si="220"/>
        <v>3.1905301447267846E-6</v>
      </c>
      <c r="IT165" s="86">
        <f t="shared" si="220"/>
        <v>1.0819103359351714E-7</v>
      </c>
      <c r="IU165" s="86">
        <f t="shared" si="220"/>
        <v>2.5270028126010406E-7</v>
      </c>
      <c r="IV165" s="86">
        <f t="shared" si="220"/>
        <v>9.1190030387443307E-6</v>
      </c>
      <c r="IW165" s="86">
        <f t="shared" si="220"/>
        <v>1.0236591125962695E-5</v>
      </c>
      <c r="IY165" s="86">
        <f t="shared" si="221"/>
        <v>3.6175459772478304E-2</v>
      </c>
      <c r="IZ165" s="86">
        <f t="shared" si="221"/>
        <v>9.4243022761233957E-3</v>
      </c>
      <c r="JA165" s="86">
        <f t="shared" si="221"/>
        <v>8.7087793745222655E-3</v>
      </c>
      <c r="JB165" s="86">
        <f t="shared" si="221"/>
        <v>6.7130961367850347E-3</v>
      </c>
      <c r="JC165" s="86">
        <f t="shared" si="221"/>
        <v>1.3023821179495897E-2</v>
      </c>
      <c r="JD165" s="86">
        <f t="shared" si="221"/>
        <v>8.3701454721323374E-3</v>
      </c>
      <c r="JE165" s="86">
        <f t="shared" si="221"/>
        <v>6.2307791360315503E-3</v>
      </c>
      <c r="JF165" s="86">
        <f t="shared" si="221"/>
        <v>1.8463843561960915E-3</v>
      </c>
      <c r="JG165" s="86">
        <f t="shared" si="221"/>
        <v>3.9792435039301558E-3</v>
      </c>
      <c r="JH165" s="86">
        <f t="shared" si="221"/>
        <v>9.9876015866514727E-3</v>
      </c>
      <c r="JI165" s="86">
        <f t="shared" si="221"/>
        <v>3.0474101719609781E-2</v>
      </c>
      <c r="JJ165" s="86">
        <f t="shared" si="221"/>
        <v>6.0262086071479086E-2</v>
      </c>
      <c r="JK165" s="86">
        <f t="shared" si="221"/>
        <v>8.3548216331954028E-2</v>
      </c>
      <c r="JL165" s="86">
        <f t="shared" si="221"/>
        <v>0.20764492348761832</v>
      </c>
      <c r="JM165" s="86">
        <f t="shared" si="221"/>
        <v>0.20840184867741496</v>
      </c>
    </row>
    <row r="166" spans="2:273" x14ac:dyDescent="0.25">
      <c r="B166" s="2">
        <v>139</v>
      </c>
      <c r="C166" s="37">
        <v>73.22</v>
      </c>
      <c r="D166" s="37">
        <v>72.438999999999993</v>
      </c>
      <c r="E166" s="37">
        <v>72.122</v>
      </c>
      <c r="F166" s="37">
        <v>71.950999999999993</v>
      </c>
      <c r="G166" s="37">
        <v>70.902000000000001</v>
      </c>
      <c r="H166" s="37">
        <v>72.293000000000006</v>
      </c>
      <c r="I166" s="37">
        <v>73.659000000000006</v>
      </c>
      <c r="J166" s="37">
        <v>72</v>
      </c>
      <c r="K166" s="37">
        <v>71.316999999999993</v>
      </c>
      <c r="L166" s="37">
        <v>71.171000000000006</v>
      </c>
      <c r="M166" s="37">
        <v>73.097999999999999</v>
      </c>
      <c r="N166" s="37">
        <v>72.706999999999994</v>
      </c>
      <c r="O166" s="37">
        <v>71.828999999999994</v>
      </c>
      <c r="P166" s="37">
        <v>82.756</v>
      </c>
      <c r="Q166" s="37">
        <v>84.75</v>
      </c>
      <c r="S166" s="4">
        <f t="shared" si="222"/>
        <v>72.896543878705828</v>
      </c>
      <c r="T166" s="4">
        <f t="shared" si="222"/>
        <v>72.687722755118401</v>
      </c>
      <c r="U166" s="4">
        <f t="shared" si="222"/>
        <v>72.716970479898507</v>
      </c>
      <c r="V166" s="4">
        <f t="shared" si="222"/>
        <v>71.675455594791799</v>
      </c>
      <c r="W166" s="4">
        <f t="shared" si="222"/>
        <v>71.245051445145748</v>
      </c>
      <c r="X166" s="4">
        <f t="shared" si="222"/>
        <v>73.489884718954528</v>
      </c>
      <c r="Y166" s="4">
        <f t="shared" si="222"/>
        <v>73.192490947678394</v>
      </c>
      <c r="Z166" s="4">
        <f t="shared" si="222"/>
        <v>72.051425904600123</v>
      </c>
      <c r="AA166" s="4">
        <f t="shared" si="222"/>
        <v>71.854708254476492</v>
      </c>
      <c r="AB166" s="4">
        <f t="shared" si="222"/>
        <v>71.682372131551062</v>
      </c>
      <c r="AC166" s="4">
        <f t="shared" si="222"/>
        <v>73.871217180333261</v>
      </c>
      <c r="AD166" s="4">
        <f t="shared" si="222"/>
        <v>73.298290050476822</v>
      </c>
      <c r="AE166" s="4">
        <f t="shared" si="222"/>
        <v>73.298505804215367</v>
      </c>
      <c r="AF166" s="4">
        <f t="shared" si="222"/>
        <v>80.643456543314883</v>
      </c>
      <c r="AG166" s="4">
        <f t="shared" si="222"/>
        <v>86.629768380212298</v>
      </c>
      <c r="AI166" s="4">
        <f t="shared" si="223"/>
        <v>0.32345612129417134</v>
      </c>
      <c r="AJ166" s="4">
        <f t="shared" si="223"/>
        <v>-0.24872275511840769</v>
      </c>
      <c r="AK166" s="4">
        <f t="shared" si="223"/>
        <v>-0.59497047989850671</v>
      </c>
      <c r="AL166" s="4">
        <f t="shared" si="223"/>
        <v>0.27554440520819412</v>
      </c>
      <c r="AM166" s="4">
        <f t="shared" si="223"/>
        <v>-0.34305144514574692</v>
      </c>
      <c r="AN166" s="4">
        <f t="shared" si="223"/>
        <v>-1.1968847189545215</v>
      </c>
      <c r="AO166" s="4">
        <f t="shared" si="223"/>
        <v>0.46650905232161222</v>
      </c>
      <c r="AP166" s="4">
        <f t="shared" si="223"/>
        <v>-5.1425904600122863E-2</v>
      </c>
      <c r="AQ166" s="4">
        <f t="shared" si="223"/>
        <v>-0.53770825447649884</v>
      </c>
      <c r="AR166" s="4">
        <f t="shared" si="223"/>
        <v>-0.51137213155105599</v>
      </c>
      <c r="AS166" s="4">
        <f t="shared" si="223"/>
        <v>-0.77321718033326192</v>
      </c>
      <c r="AT166" s="4">
        <f t="shared" si="223"/>
        <v>-0.59129005047682881</v>
      </c>
      <c r="AU166" s="4">
        <f t="shared" si="223"/>
        <v>-1.4695058042153732</v>
      </c>
      <c r="AV166" s="4">
        <f t="shared" si="223"/>
        <v>2.1125434566851169</v>
      </c>
      <c r="AW166" s="4">
        <f t="shared" si="223"/>
        <v>-1.8797683802122975</v>
      </c>
      <c r="AY166" s="2">
        <f t="shared" si="215"/>
        <v>72.89358724434895</v>
      </c>
      <c r="AZ166" s="2">
        <f t="shared" si="215"/>
        <v>72.682743742995527</v>
      </c>
      <c r="BA166" s="2">
        <f t="shared" si="215"/>
        <v>72.712583366808872</v>
      </c>
      <c r="BB166" s="2">
        <f t="shared" si="215"/>
        <v>71.670112877217207</v>
      </c>
      <c r="BC166" s="2">
        <f t="shared" si="215"/>
        <v>71.233617458349045</v>
      </c>
      <c r="BD166" s="2">
        <f t="shared" si="215"/>
        <v>73.467614375595844</v>
      </c>
      <c r="BE166" s="2">
        <f t="shared" si="215"/>
        <v>73.147456561394691</v>
      </c>
      <c r="BF166" s="2">
        <f t="shared" si="215"/>
        <v>71.926782669542348</v>
      </c>
      <c r="BG166" s="2">
        <f t="shared" si="215"/>
        <v>71.833326849353938</v>
      </c>
      <c r="BH166" s="2">
        <f t="shared" si="215"/>
        <v>71.667046146556132</v>
      </c>
      <c r="BI166" s="2">
        <f t="shared" si="215"/>
        <v>73.809765448648704</v>
      </c>
      <c r="BJ166" s="2">
        <f t="shared" si="215"/>
        <v>73.10703296523333</v>
      </c>
      <c r="BK166" s="2">
        <f t="shared" si="215"/>
        <v>72.961433021791123</v>
      </c>
      <c r="BL166" s="2">
        <f t="shared" si="215"/>
        <v>77.422404645509786</v>
      </c>
      <c r="BM166" s="2">
        <f t="shared" si="215"/>
        <v>80.178132858283902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>
        <f t="shared" si="216"/>
        <v>72.438999999999993</v>
      </c>
      <c r="CG166" s="2">
        <f t="shared" si="216"/>
        <v>72.122</v>
      </c>
      <c r="CH166" s="2">
        <f t="shared" si="216"/>
        <v>71.950999999999993</v>
      </c>
      <c r="CI166" s="2">
        <f t="shared" si="216"/>
        <v>70.902000000000001</v>
      </c>
      <c r="CJ166" s="2">
        <f t="shared" si="216"/>
        <v>72.293000000000006</v>
      </c>
      <c r="CK166" s="2">
        <f t="shared" si="216"/>
        <v>73.659000000000006</v>
      </c>
      <c r="CL166" s="2">
        <f t="shared" si="216"/>
        <v>72</v>
      </c>
      <c r="CM166" s="2">
        <f t="shared" si="216"/>
        <v>71.316999999999993</v>
      </c>
      <c r="CN166" s="2">
        <f t="shared" si="216"/>
        <v>71.171000000000006</v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 t="str">
        <f t="shared" si="198"/>
        <v/>
      </c>
      <c r="CV166" s="2">
        <f t="shared" si="199"/>
        <v>72.438999999999993</v>
      </c>
      <c r="CW166" s="2">
        <f t="shared" si="200"/>
        <v>72.122</v>
      </c>
      <c r="CX166" s="2">
        <f t="shared" si="201"/>
        <v>71.950999999999993</v>
      </c>
      <c r="CY166" s="2">
        <f t="shared" si="202"/>
        <v>70.902000000000001</v>
      </c>
      <c r="CZ166" s="2">
        <f t="shared" si="203"/>
        <v>72.293000000000006</v>
      </c>
      <c r="DA166" s="2">
        <f t="shared" si="204"/>
        <v>73.659000000000006</v>
      </c>
      <c r="DB166" s="2">
        <f t="shared" si="205"/>
        <v>72</v>
      </c>
      <c r="DC166" s="2">
        <f t="shared" si="206"/>
        <v>71.316999999999993</v>
      </c>
      <c r="DD166" s="2">
        <f t="shared" si="207"/>
        <v>71.171000000000006</v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103.67130725863282</v>
      </c>
      <c r="DL166" s="2">
        <f t="shared" si="224"/>
        <v>113.52410307106391</v>
      </c>
      <c r="DM166" s="2">
        <f t="shared" si="224"/>
        <v>115.4819653998866</v>
      </c>
      <c r="DN166" s="2">
        <f t="shared" si="224"/>
        <v>112.91870243902441</v>
      </c>
      <c r="DO166" s="2">
        <f t="shared" si="224"/>
        <v>106.06492926829267</v>
      </c>
      <c r="DP166" s="2">
        <f t="shared" si="224"/>
        <v>106.17541287848096</v>
      </c>
      <c r="DQ166" s="2">
        <f t="shared" si="224"/>
        <v>103.62893649893307</v>
      </c>
      <c r="DR166" s="2">
        <f t="shared" si="224"/>
        <v>92.94415795832073</v>
      </c>
      <c r="DS166" s="2">
        <f t="shared" si="224"/>
        <v>106.67286187455954</v>
      </c>
      <c r="DT166" s="2">
        <f t="shared" si="224"/>
        <v>103.19670099667775</v>
      </c>
      <c r="DU166" s="2">
        <f t="shared" si="224"/>
        <v>114.29136363636361</v>
      </c>
      <c r="DV166" s="2">
        <f t="shared" si="224"/>
        <v>105.06146118997282</v>
      </c>
      <c r="DW166" s="2">
        <f t="shared" si="224"/>
        <v>109.91920206358213</v>
      </c>
      <c r="DX166" s="2">
        <f t="shared" si="224"/>
        <v>103.73403902439026</v>
      </c>
      <c r="DY166" s="2">
        <f t="shared" si="224"/>
        <v>99.591622067448668</v>
      </c>
      <c r="EA166" s="2">
        <f t="shared" si="214"/>
        <v>72.959397274913144</v>
      </c>
      <c r="EB166" s="2">
        <f t="shared" si="214"/>
        <v>72.627573579896548</v>
      </c>
      <c r="EC166" s="2">
        <f t="shared" si="214"/>
        <v>72.662720334912564</v>
      </c>
      <c r="ED166" s="2">
        <f t="shared" si="214"/>
        <v>71.552173619890425</v>
      </c>
      <c r="EE166" s="2">
        <f t="shared" si="214"/>
        <v>71.087989175091792</v>
      </c>
      <c r="EF166" s="2">
        <f t="shared" si="214"/>
        <v>73.541995523736517</v>
      </c>
      <c r="EG166" s="2">
        <f t="shared" si="214"/>
        <v>73.094867726550063</v>
      </c>
      <c r="EH166" s="2">
        <f t="shared" si="214"/>
        <v>71.890724360902269</v>
      </c>
      <c r="EI166" s="2">
        <f t="shared" si="214"/>
        <v>71.744241005630059</v>
      </c>
      <c r="EJ166" s="2">
        <f t="shared" si="214"/>
        <v>71.605953583248365</v>
      </c>
      <c r="EK166" s="2">
        <f t="shared" si="213"/>
        <v>73.68193822415833</v>
      </c>
      <c r="EL166" s="2">
        <f t="shared" si="180"/>
        <v>72.958990422129844</v>
      </c>
      <c r="EM166" s="2">
        <f t="shared" si="180"/>
        <v>72.922223343503916</v>
      </c>
      <c r="EN166" s="2">
        <f t="shared" si="180"/>
        <v>77.423745811669562</v>
      </c>
      <c r="EO166" s="2">
        <f t="shared" si="180"/>
        <v>80.517062061617679</v>
      </c>
      <c r="EQ166" s="2">
        <f t="shared" si="225"/>
        <v>72.472054751180622</v>
      </c>
      <c r="ER166" s="2">
        <f t="shared" si="225"/>
        <v>72.8745065913171</v>
      </c>
      <c r="ES166" s="2">
        <f t="shared" si="225"/>
        <v>72.887693475416569</v>
      </c>
      <c r="ET166" s="2">
        <f t="shared" si="225"/>
        <v>72.152591047998314</v>
      </c>
      <c r="EU166" s="2">
        <f t="shared" si="225"/>
        <v>71.879687376809173</v>
      </c>
      <c r="EV166" s="2">
        <f t="shared" si="225"/>
        <v>73.157751026628745</v>
      </c>
      <c r="EW166" s="2">
        <f t="shared" si="225"/>
        <v>73.31054451325781</v>
      </c>
      <c r="EX166" s="2">
        <f t="shared" si="225"/>
        <v>72.018923713056537</v>
      </c>
      <c r="EY166" s="2">
        <f t="shared" si="225"/>
        <v>72.137233298042744</v>
      </c>
      <c r="EZ166" s="2">
        <f t="shared" si="225"/>
        <v>71.908606121271035</v>
      </c>
      <c r="FA166" s="2">
        <f t="shared" si="225"/>
        <v>74.424583117812375</v>
      </c>
      <c r="FB166" s="2">
        <f t="shared" si="225"/>
        <v>73.955377219725037</v>
      </c>
      <c r="FC166" s="2">
        <f t="shared" si="225"/>
        <v>73.174061547973139</v>
      </c>
      <c r="FD166" s="2">
        <f t="shared" si="225"/>
        <v>77.366493868769581</v>
      </c>
      <c r="FE166" s="2">
        <f t="shared" si="225"/>
        <v>77.473394376988693</v>
      </c>
      <c r="FG166" s="2">
        <f t="shared" si="226"/>
        <v>0.99983618095385063</v>
      </c>
      <c r="FH166" s="2">
        <f t="shared" si="226"/>
        <v>0.99986501202264322</v>
      </c>
      <c r="FI166" s="2">
        <f t="shared" si="226"/>
        <v>0.99986212343880199</v>
      </c>
      <c r="FJ166" s="2">
        <f t="shared" si="226"/>
        <v>0.99987809249726689</v>
      </c>
      <c r="FK166" s="2">
        <f t="shared" si="226"/>
        <v>0.99987219518534864</v>
      </c>
      <c r="FL166" s="2">
        <f t="shared" si="226"/>
        <v>0.99986638506168712</v>
      </c>
      <c r="FM166" s="2">
        <f t="shared" si="226"/>
        <v>0.99985998995966763</v>
      </c>
      <c r="FN166" s="2">
        <f t="shared" si="226"/>
        <v>0.99985206323023967</v>
      </c>
      <c r="FO166" s="2">
        <f t="shared" si="226"/>
        <v>0.9998448014191117</v>
      </c>
      <c r="FP166" s="2">
        <f t="shared" si="226"/>
        <v>0.99985035311434411</v>
      </c>
      <c r="FQ166" s="2">
        <f t="shared" si="226"/>
        <v>0.99984431897407067</v>
      </c>
      <c r="FR166" s="2">
        <f t="shared" si="226"/>
        <v>0.99984810927761147</v>
      </c>
      <c r="FS166" s="2">
        <f t="shared" si="226"/>
        <v>0.99986017206941347</v>
      </c>
      <c r="FT166" s="2">
        <f t="shared" si="226"/>
        <v>0.99979909416985346</v>
      </c>
      <c r="FU166" s="2">
        <f t="shared" si="226"/>
        <v>0.999751734051195</v>
      </c>
      <c r="FW166" s="2">
        <f t="shared" si="217"/>
        <v>0.14536229225512384</v>
      </c>
      <c r="FX166" s="2">
        <f t="shared" si="217"/>
        <v>0.20106515129924768</v>
      </c>
      <c r="FY166" s="2">
        <f t="shared" si="217"/>
        <v>0.19539782186960797</v>
      </c>
      <c r="FZ166" s="2">
        <f t="shared" si="217"/>
        <v>0.18802979696556141</v>
      </c>
      <c r="GA166" s="2">
        <f t="shared" si="217"/>
        <v>0.17829781803894543</v>
      </c>
      <c r="GB166" s="2">
        <f t="shared" si="217"/>
        <v>0.20492540759896383</v>
      </c>
      <c r="GC166" s="2">
        <f t="shared" si="217"/>
        <v>0.22401000766836834</v>
      </c>
      <c r="GD166" s="2">
        <f t="shared" si="217"/>
        <v>0.25697268455522904</v>
      </c>
      <c r="GE166" s="2">
        <f t="shared" si="217"/>
        <v>0.21289214304687126</v>
      </c>
      <c r="GF166" s="2">
        <f t="shared" si="217"/>
        <v>0.18623701856281016</v>
      </c>
      <c r="GG166" s="2">
        <f t="shared" si="217"/>
        <v>0.16361131479941793</v>
      </c>
      <c r="GH166" s="2">
        <f t="shared" si="217"/>
        <v>0.14368564093146205</v>
      </c>
      <c r="GI166" s="2">
        <f t="shared" si="217"/>
        <v>0.13515212033282573</v>
      </c>
      <c r="GJ166" s="2">
        <f t="shared" si="217"/>
        <v>0.11575253385988422</v>
      </c>
      <c r="GK166" s="2">
        <f t="shared" si="217"/>
        <v>0.11291139594746913</v>
      </c>
      <c r="GM166" s="86">
        <f t="shared" si="218"/>
        <v>6.8538097909036994E-84</v>
      </c>
      <c r="GN166" s="86">
        <f t="shared" si="218"/>
        <v>1.0231533375677219E-181</v>
      </c>
      <c r="GO166" s="86">
        <f t="shared" si="218"/>
        <v>1.0876066357693519E-187</v>
      </c>
      <c r="GP166" s="86">
        <f t="shared" si="218"/>
        <v>6.716336504587728E-198</v>
      </c>
      <c r="GQ166" s="86">
        <f t="shared" si="218"/>
        <v>4.5100006763318846E-163</v>
      </c>
      <c r="GR166" s="86">
        <f t="shared" si="218"/>
        <v>1.0606289261817093E-157</v>
      </c>
      <c r="GS166" s="86">
        <f t="shared" si="218"/>
        <v>8.8158962776386606E-155</v>
      </c>
      <c r="GT166" s="86">
        <f t="shared" si="218"/>
        <v>1.7247897131670085E-166</v>
      </c>
      <c r="GU166" s="86">
        <f t="shared" si="218"/>
        <v>5.7840704274573422E-167</v>
      </c>
      <c r="GV166" s="86">
        <f t="shared" si="218"/>
        <v>2.745948613224862E-151</v>
      </c>
      <c r="GW166" s="86">
        <f t="shared" si="218"/>
        <v>2.7119633563878376E-181</v>
      </c>
      <c r="GX166" s="86">
        <f t="shared" si="218"/>
        <v>3.9044042207295118E-226</v>
      </c>
      <c r="GY166" s="86">
        <f t="shared" si="218"/>
        <v>6.6897291930295968E-213</v>
      </c>
      <c r="GZ166" s="86">
        <f t="shared" si="218"/>
        <v>3.5328373372297258E-66</v>
      </c>
      <c r="HA166" s="86">
        <f t="shared" si="218"/>
        <v>4.874347416029681E-44</v>
      </c>
      <c r="HC166" s="86">
        <f t="shared" si="182"/>
        <v>1.9539041075437426E-41</v>
      </c>
      <c r="HD166" s="86">
        <f t="shared" si="182"/>
        <v>2.6647365435757974E-96</v>
      </c>
      <c r="HE166" s="86">
        <f t="shared" si="182"/>
        <v>2.8482873162693603E-106</v>
      </c>
      <c r="HF166" s="86">
        <f t="shared" si="181"/>
        <v>1.2882598681771151E-95</v>
      </c>
      <c r="HG166" s="86">
        <f t="shared" si="181"/>
        <v>9.363753647512041E-91</v>
      </c>
      <c r="HH166" s="86">
        <f t="shared" si="181"/>
        <v>3.9118347355535734E-100</v>
      </c>
      <c r="HI166" s="86">
        <f t="shared" si="181"/>
        <v>6.2893662813652749E-96</v>
      </c>
      <c r="HJ166" s="86">
        <f t="shared" si="181"/>
        <v>3.4997019806465035E-102</v>
      </c>
      <c r="HK166" s="86">
        <f t="shared" si="181"/>
        <v>6.7150261810838692E-93</v>
      </c>
      <c r="HL166" s="86">
        <f t="shared" si="162"/>
        <v>1.8259062239426201E-97</v>
      </c>
      <c r="HM166" s="86">
        <f t="shared" si="162"/>
        <v>1.3345461147924108E-119</v>
      </c>
      <c r="HN166" s="86">
        <f t="shared" si="162"/>
        <v>1.2258456261487868E-117</v>
      </c>
      <c r="HO166" s="86">
        <f t="shared" si="162"/>
        <v>1.2039130009533877E-110</v>
      </c>
      <c r="HP166" s="86">
        <f t="shared" si="162"/>
        <v>2.4983363929431651E-23</v>
      </c>
      <c r="HQ166" s="86">
        <f t="shared" si="162"/>
        <v>9.1930615800235605E-28</v>
      </c>
      <c r="HS166" s="86">
        <f t="shared" si="219"/>
        <v>1.9766883134990688E-2</v>
      </c>
      <c r="HT166" s="86">
        <f t="shared" si="219"/>
        <v>4.7026291892596356E-3</v>
      </c>
      <c r="HU166" s="86">
        <f t="shared" si="219"/>
        <v>4.2677164972875917E-3</v>
      </c>
      <c r="HV166" s="86">
        <f t="shared" si="219"/>
        <v>3.2978347780963989E-3</v>
      </c>
      <c r="HW166" s="86">
        <f t="shared" si="219"/>
        <v>6.8427365646384708E-3</v>
      </c>
      <c r="HX166" s="86">
        <f t="shared" si="219"/>
        <v>4.245919892952729E-3</v>
      </c>
      <c r="HY166" s="86">
        <f t="shared" si="219"/>
        <v>2.9054285584049979E-3</v>
      </c>
      <c r="HZ166" s="86">
        <f t="shared" si="219"/>
        <v>3.5227850757688832E-4</v>
      </c>
      <c r="IA166" s="86">
        <f t="shared" si="219"/>
        <v>1.8007751510720241E-3</v>
      </c>
      <c r="IB166" s="86">
        <f t="shared" si="219"/>
        <v>5.0434403469392991E-3</v>
      </c>
      <c r="IC166" s="86">
        <f t="shared" si="219"/>
        <v>1.7166490168620898E-2</v>
      </c>
      <c r="ID166" s="86">
        <f t="shared" si="219"/>
        <v>3.553893649563198E-2</v>
      </c>
      <c r="IE166" s="86">
        <f t="shared" si="219"/>
        <v>5.3038126387479449E-2</v>
      </c>
      <c r="IF166" s="86">
        <f t="shared" si="219"/>
        <v>0.15601910079679193</v>
      </c>
      <c r="IG166" s="86">
        <f t="shared" si="219"/>
        <v>0.15689383367724372</v>
      </c>
      <c r="II166" s="86">
        <f t="shared" si="220"/>
        <v>2.3118305568070204E-7</v>
      </c>
      <c r="IJ166" s="86">
        <f t="shared" si="220"/>
        <v>1.4522761009719092E-4</v>
      </c>
      <c r="IK166" s="86">
        <f t="shared" si="220"/>
        <v>7.1206364758085697E-5</v>
      </c>
      <c r="IL166" s="86">
        <f t="shared" si="220"/>
        <v>7.1502142168538031E-5</v>
      </c>
      <c r="IM166" s="86">
        <f t="shared" si="220"/>
        <v>4.4605452381474671E-5</v>
      </c>
      <c r="IN166" s="86">
        <f t="shared" si="220"/>
        <v>4.3456530203577777E-4</v>
      </c>
      <c r="IO166" s="86">
        <f t="shared" si="220"/>
        <v>8.1284307861186815E-4</v>
      </c>
      <c r="IP166" s="86">
        <f t="shared" si="220"/>
        <v>2.3492665222914952E-3</v>
      </c>
      <c r="IQ166" s="86">
        <f t="shared" si="220"/>
        <v>2.6391097372744282E-4</v>
      </c>
      <c r="IR166" s="86">
        <f t="shared" si="220"/>
        <v>5.3894404433737716E-5</v>
      </c>
      <c r="IS166" s="86">
        <f t="shared" si="220"/>
        <v>1.0255364966787343E-5</v>
      </c>
      <c r="IT166" s="86">
        <f t="shared" si="220"/>
        <v>4.3488640167718285E-7</v>
      </c>
      <c r="IU166" s="86">
        <f t="shared" si="220"/>
        <v>8.9527500163320253E-7</v>
      </c>
      <c r="IV166" s="86">
        <f t="shared" si="220"/>
        <v>2.1769107928550209E-5</v>
      </c>
      <c r="IW166" s="86">
        <f t="shared" si="220"/>
        <v>2.3941994090490819E-5</v>
      </c>
      <c r="IY166" s="86">
        <f t="shared" si="221"/>
        <v>1.9767114318046369E-2</v>
      </c>
      <c r="IZ166" s="86">
        <f t="shared" si="221"/>
        <v>4.8478567993568266E-3</v>
      </c>
      <c r="JA166" s="86">
        <f t="shared" si="221"/>
        <v>4.3389228620456773E-3</v>
      </c>
      <c r="JB166" s="86">
        <f t="shared" si="221"/>
        <v>3.3693369202649369E-3</v>
      </c>
      <c r="JC166" s="86">
        <f t="shared" si="221"/>
        <v>6.8873420170199456E-3</v>
      </c>
      <c r="JD166" s="86">
        <f t="shared" si="221"/>
        <v>4.680485194988507E-3</v>
      </c>
      <c r="JE166" s="86">
        <f t="shared" si="221"/>
        <v>3.7182716370168659E-3</v>
      </c>
      <c r="JF166" s="86">
        <f t="shared" si="221"/>
        <v>2.7015450298683834E-3</v>
      </c>
      <c r="JG166" s="86">
        <f t="shared" si="221"/>
        <v>2.0646861247994668E-3</v>
      </c>
      <c r="JH166" s="86">
        <f t="shared" si="221"/>
        <v>5.0973347513730369E-3</v>
      </c>
      <c r="JI166" s="86">
        <f t="shared" si="221"/>
        <v>1.7176745533587685E-2</v>
      </c>
      <c r="JJ166" s="86">
        <f t="shared" si="221"/>
        <v>3.5539371382033655E-2</v>
      </c>
      <c r="JK166" s="86">
        <f t="shared" si="221"/>
        <v>5.3039021662481083E-2</v>
      </c>
      <c r="JL166" s="86">
        <f t="shared" si="221"/>
        <v>0.15604086990472049</v>
      </c>
      <c r="JM166" s="86">
        <f t="shared" si="221"/>
        <v>0.15691777567133422</v>
      </c>
    </row>
    <row r="167" spans="2:273" x14ac:dyDescent="0.25">
      <c r="B167" s="2">
        <v>140</v>
      </c>
      <c r="C167" s="37">
        <v>72.828999999999994</v>
      </c>
      <c r="D167" s="37">
        <v>72.316999999999993</v>
      </c>
      <c r="E167" s="37">
        <v>71.488</v>
      </c>
      <c r="F167" s="37">
        <v>71.171000000000006</v>
      </c>
      <c r="G167" s="37">
        <v>70.805000000000007</v>
      </c>
      <c r="H167" s="37">
        <v>73.340999999999994</v>
      </c>
      <c r="I167" s="37">
        <v>72.462999999999994</v>
      </c>
      <c r="J167" s="37">
        <v>71.462999999999994</v>
      </c>
      <c r="K167" s="37">
        <v>71.293000000000006</v>
      </c>
      <c r="L167" s="37">
        <v>70.537000000000006</v>
      </c>
      <c r="M167" s="37">
        <v>72</v>
      </c>
      <c r="N167" s="37">
        <v>71.438999999999993</v>
      </c>
      <c r="O167" s="37">
        <v>71.634</v>
      </c>
      <c r="P167" s="37">
        <v>79.488</v>
      </c>
      <c r="Q167" s="37">
        <v>82.045000000000002</v>
      </c>
      <c r="S167" s="4">
        <f t="shared" si="222"/>
        <v>72.809821653507228</v>
      </c>
      <c r="T167" s="4">
        <f t="shared" si="222"/>
        <v>72.600805698361981</v>
      </c>
      <c r="U167" s="4">
        <f t="shared" si="222"/>
        <v>72.601885163649712</v>
      </c>
      <c r="V167" s="4">
        <f t="shared" si="222"/>
        <v>71.57394305077996</v>
      </c>
      <c r="W167" s="4">
        <f t="shared" si="222"/>
        <v>71.11711942180375</v>
      </c>
      <c r="X167" s="4">
        <f t="shared" si="222"/>
        <v>73.413957304894708</v>
      </c>
      <c r="Y167" s="4">
        <f t="shared" si="222"/>
        <v>73.131321916871812</v>
      </c>
      <c r="Z167" s="4">
        <f t="shared" si="222"/>
        <v>72.073238292288451</v>
      </c>
      <c r="AA167" s="4">
        <f t="shared" si="222"/>
        <v>71.754193912979687</v>
      </c>
      <c r="AB167" s="4">
        <f t="shared" si="222"/>
        <v>71.555163759194812</v>
      </c>
      <c r="AC167" s="4">
        <f t="shared" si="222"/>
        <v>73.700786818110331</v>
      </c>
      <c r="AD167" s="4">
        <f t="shared" si="222"/>
        <v>73.019575124244682</v>
      </c>
      <c r="AE167" s="4">
        <f t="shared" si="222"/>
        <v>72.997815029050273</v>
      </c>
      <c r="AF167" s="4">
        <f t="shared" si="222"/>
        <v>79.322485383097415</v>
      </c>
      <c r="AG167" s="4">
        <f t="shared" si="222"/>
        <v>84.154815340455471</v>
      </c>
      <c r="AI167" s="4">
        <f t="shared" si="223"/>
        <v>1.9178346492765286E-2</v>
      </c>
      <c r="AJ167" s="4">
        <f t="shared" si="223"/>
        <v>-0.28380569836198788</v>
      </c>
      <c r="AK167" s="4">
        <f t="shared" si="223"/>
        <v>-1.1138851636497122</v>
      </c>
      <c r="AL167" s="4">
        <f t="shared" si="223"/>
        <v>-0.40294305077995318</v>
      </c>
      <c r="AM167" s="4">
        <f t="shared" si="223"/>
        <v>-0.31211942180374308</v>
      </c>
      <c r="AN167" s="4">
        <f t="shared" si="223"/>
        <v>-7.2957304894714525E-2</v>
      </c>
      <c r="AO167" s="4">
        <f t="shared" si="223"/>
        <v>-0.66832191687181819</v>
      </c>
      <c r="AP167" s="4">
        <f t="shared" si="223"/>
        <v>-0.61023829228845727</v>
      </c>
      <c r="AQ167" s="4">
        <f t="shared" si="223"/>
        <v>-0.46119391297968093</v>
      </c>
      <c r="AR167" s="4">
        <f t="shared" si="223"/>
        <v>-1.0181637591948061</v>
      </c>
      <c r="AS167" s="4">
        <f t="shared" si="223"/>
        <v>-1.7007868181103305</v>
      </c>
      <c r="AT167" s="4">
        <f t="shared" si="223"/>
        <v>-1.5805751242446888</v>
      </c>
      <c r="AU167" s="4">
        <f t="shared" si="223"/>
        <v>-1.3638150290502722</v>
      </c>
      <c r="AV167" s="4">
        <f t="shared" si="223"/>
        <v>0.16551461690258407</v>
      </c>
      <c r="AW167" s="4">
        <f t="shared" si="223"/>
        <v>-2.1098153404554694</v>
      </c>
      <c r="AY167" s="2">
        <f t="shared" si="215"/>
        <v>72.80863167232755</v>
      </c>
      <c r="AZ167" s="2">
        <f t="shared" si="215"/>
        <v>72.593979956067372</v>
      </c>
      <c r="BA167" s="2">
        <f t="shared" si="215"/>
        <v>72.596562460602584</v>
      </c>
      <c r="BB167" s="2">
        <f t="shared" si="215"/>
        <v>71.567233417674458</v>
      </c>
      <c r="BC167" s="2">
        <f t="shared" si="215"/>
        <v>71.109484537757751</v>
      </c>
      <c r="BD167" s="2">
        <f t="shared" si="215"/>
        <v>73.375254703908709</v>
      </c>
      <c r="BE167" s="2">
        <f t="shared" si="215"/>
        <v>73.042067208517381</v>
      </c>
      <c r="BF167" s="2">
        <f t="shared" si="215"/>
        <v>71.816424441604568</v>
      </c>
      <c r="BG167" s="2">
        <f t="shared" si="215"/>
        <v>71.708094503862455</v>
      </c>
      <c r="BH167" s="2">
        <f t="shared" si="215"/>
        <v>71.540020499746475</v>
      </c>
      <c r="BI167" s="2">
        <f t="shared" si="215"/>
        <v>73.672466251741199</v>
      </c>
      <c r="BJ167" s="2">
        <f t="shared" si="215"/>
        <v>72.934045669736975</v>
      </c>
      <c r="BK167" s="2">
        <f t="shared" si="215"/>
        <v>72.830180951181077</v>
      </c>
      <c r="BL167" s="2">
        <f t="shared" si="215"/>
        <v>77.31160889096968</v>
      </c>
      <c r="BM167" s="2">
        <f t="shared" si="215"/>
        <v>80.099623553850506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>
        <f t="shared" si="216"/>
        <v>72.316999999999993</v>
      </c>
      <c r="CG167" s="2">
        <f t="shared" si="216"/>
        <v>71.488</v>
      </c>
      <c r="CH167" s="2">
        <f t="shared" si="216"/>
        <v>71.171000000000006</v>
      </c>
      <c r="CI167" s="2">
        <f t="shared" si="216"/>
        <v>70.805000000000007</v>
      </c>
      <c r="CJ167" s="2">
        <f t="shared" si="216"/>
        <v>73.340999999999994</v>
      </c>
      <c r="CK167" s="2">
        <f t="shared" si="216"/>
        <v>72.462999999999994</v>
      </c>
      <c r="CL167" s="2">
        <f t="shared" si="216"/>
        <v>71.462999999999994</v>
      </c>
      <c r="CM167" s="2">
        <f t="shared" si="216"/>
        <v>71.293000000000006</v>
      </c>
      <c r="CN167" s="2">
        <f t="shared" si="216"/>
        <v>70.537000000000006</v>
      </c>
      <c r="CO167" s="2">
        <f t="shared" si="216"/>
        <v>72</v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>
        <f t="shared" si="199"/>
        <v>72.316999999999993</v>
      </c>
      <c r="CW167" s="2">
        <f t="shared" si="200"/>
        <v>71.488</v>
      </c>
      <c r="CX167" s="2">
        <f t="shared" si="201"/>
        <v>71.171000000000006</v>
      </c>
      <c r="CY167" s="2">
        <f t="shared" si="202"/>
        <v>70.805000000000007</v>
      </c>
      <c r="CZ167" s="2">
        <f t="shared" si="203"/>
        <v>73.340999999999994</v>
      </c>
      <c r="DA167" s="2">
        <f t="shared" si="204"/>
        <v>72.462999999999994</v>
      </c>
      <c r="DB167" s="2">
        <f t="shared" si="205"/>
        <v>71.462999999999994</v>
      </c>
      <c r="DC167" s="2">
        <f t="shared" si="206"/>
        <v>71.293000000000006</v>
      </c>
      <c r="DD167" s="2">
        <f t="shared" si="207"/>
        <v>70.537000000000006</v>
      </c>
      <c r="DE167" s="2">
        <f t="shared" si="208"/>
        <v>72</v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103.85255919661732</v>
      </c>
      <c r="DL167" s="2">
        <f t="shared" si="224"/>
        <v>113.77096831699211</v>
      </c>
      <c r="DM167" s="2">
        <f t="shared" si="224"/>
        <v>115.73655522242933</v>
      </c>
      <c r="DN167" s="2">
        <f t="shared" si="224"/>
        <v>113.1488292682927</v>
      </c>
      <c r="DO167" s="2">
        <f t="shared" si="224"/>
        <v>106.22759233449477</v>
      </c>
      <c r="DP167" s="2">
        <f t="shared" si="224"/>
        <v>106.3337217675499</v>
      </c>
      <c r="DQ167" s="2">
        <f t="shared" si="224"/>
        <v>103.75409248305105</v>
      </c>
      <c r="DR167" s="2">
        <f t="shared" si="224"/>
        <v>92.967997885835075</v>
      </c>
      <c r="DS167" s="2">
        <f t="shared" si="224"/>
        <v>106.81029048625791</v>
      </c>
      <c r="DT167" s="2">
        <f t="shared" si="224"/>
        <v>103.28862790697676</v>
      </c>
      <c r="DU167" s="2">
        <f t="shared" si="224"/>
        <v>114.4668727272727</v>
      </c>
      <c r="DV167" s="2">
        <f t="shared" si="224"/>
        <v>105.16292706131078</v>
      </c>
      <c r="DW167" s="2">
        <f t="shared" si="224"/>
        <v>110.05587907516951</v>
      </c>
      <c r="DX167" s="2">
        <f t="shared" si="224"/>
        <v>103.85281707317074</v>
      </c>
      <c r="DY167" s="2">
        <f t="shared" si="224"/>
        <v>99.710606488269775</v>
      </c>
      <c r="EA167" s="2">
        <f t="shared" si="214"/>
        <v>72.883590702644909</v>
      </c>
      <c r="EB167" s="2">
        <f t="shared" si="214"/>
        <v>72.533749153201796</v>
      </c>
      <c r="EC167" s="2">
        <f t="shared" si="214"/>
        <v>72.542267378774326</v>
      </c>
      <c r="ED167" s="2">
        <f t="shared" si="214"/>
        <v>71.436982469447955</v>
      </c>
      <c r="EE167" s="2">
        <f t="shared" si="214"/>
        <v>70.948194570086372</v>
      </c>
      <c r="EF167" s="2">
        <f t="shared" si="214"/>
        <v>73.458533962109186</v>
      </c>
      <c r="EG167" s="2">
        <f t="shared" si="214"/>
        <v>72.984766613672491</v>
      </c>
      <c r="EH167" s="2">
        <f t="shared" si="214"/>
        <v>71.777261654135359</v>
      </c>
      <c r="EI167" s="2">
        <f t="shared" si="214"/>
        <v>71.610362635602144</v>
      </c>
      <c r="EJ167" s="2">
        <f t="shared" si="214"/>
        <v>71.473039849717978</v>
      </c>
      <c r="EK167" s="2">
        <f t="shared" si="213"/>
        <v>73.531133760563975</v>
      </c>
      <c r="EL167" s="2">
        <f t="shared" si="180"/>
        <v>72.769539878477786</v>
      </c>
      <c r="EM167" s="2">
        <f t="shared" si="180"/>
        <v>72.787359708077375</v>
      </c>
      <c r="EN167" s="2">
        <f t="shared" si="180"/>
        <v>77.314115540150198</v>
      </c>
      <c r="EO167" s="2">
        <f t="shared" si="180"/>
        <v>80.479724007813175</v>
      </c>
      <c r="EQ167" s="2">
        <f t="shared" si="225"/>
        <v>72.377261102967992</v>
      </c>
      <c r="ER167" s="2">
        <f t="shared" si="225"/>
        <v>72.788775013543798</v>
      </c>
      <c r="ES167" s="2">
        <f t="shared" si="225"/>
        <v>72.774635354761429</v>
      </c>
      <c r="ET167" s="2">
        <f t="shared" si="225"/>
        <v>72.057304064649301</v>
      </c>
      <c r="EU167" s="2">
        <f t="shared" si="225"/>
        <v>71.766004266357484</v>
      </c>
      <c r="EV167" s="2">
        <f t="shared" si="225"/>
        <v>73.06239416077274</v>
      </c>
      <c r="EW167" s="2">
        <f t="shared" si="225"/>
        <v>73.206754228164584</v>
      </c>
      <c r="EX167" s="2">
        <f t="shared" si="225"/>
        <v>71.909299896531081</v>
      </c>
      <c r="EY167" s="2">
        <f t="shared" si="225"/>
        <v>72.015854141216721</v>
      </c>
      <c r="EZ167" s="2">
        <f t="shared" si="225"/>
        <v>71.785294412366142</v>
      </c>
      <c r="FA167" s="2">
        <f t="shared" si="225"/>
        <v>74.298482166055763</v>
      </c>
      <c r="FB167" s="2">
        <f t="shared" si="225"/>
        <v>73.799298987319432</v>
      </c>
      <c r="FC167" s="2">
        <f t="shared" si="225"/>
        <v>73.047597000477566</v>
      </c>
      <c r="FD167" s="2">
        <f t="shared" si="225"/>
        <v>77.255404014953825</v>
      </c>
      <c r="FE167" s="2">
        <f t="shared" si="225"/>
        <v>77.340567687927233</v>
      </c>
      <c r="FG167" s="2">
        <f t="shared" si="226"/>
        <v>0.99985059310062285</v>
      </c>
      <c r="FH167" s="2">
        <f t="shared" si="226"/>
        <v>0.99987688803920827</v>
      </c>
      <c r="FI167" s="2">
        <f t="shared" si="226"/>
        <v>0.99987425355618342</v>
      </c>
      <c r="FJ167" s="2">
        <f t="shared" si="226"/>
        <v>0.9998888178435088</v>
      </c>
      <c r="FK167" s="2">
        <f t="shared" si="226"/>
        <v>0.99988343931293999</v>
      </c>
      <c r="FL167" s="2">
        <f t="shared" si="226"/>
        <v>0.99987814029529498</v>
      </c>
      <c r="FM167" s="2">
        <f t="shared" si="226"/>
        <v>0.99987230775251068</v>
      </c>
      <c r="FN167" s="2">
        <f t="shared" si="226"/>
        <v>0.99986507830618621</v>
      </c>
      <c r="FO167" s="2">
        <f t="shared" si="226"/>
        <v>0.9998584552790718</v>
      </c>
      <c r="FP167" s="2">
        <f t="shared" si="226"/>
        <v>0.99986351862111422</v>
      </c>
      <c r="FQ167" s="2">
        <f t="shared" si="226"/>
        <v>0.99985801527192908</v>
      </c>
      <c r="FR167" s="2">
        <f t="shared" si="226"/>
        <v>0.99986147216339594</v>
      </c>
      <c r="FS167" s="2">
        <f t="shared" si="226"/>
        <v>0.99987247384266242</v>
      </c>
      <c r="FT167" s="2">
        <f t="shared" si="226"/>
        <v>0.99981676846613465</v>
      </c>
      <c r="FU167" s="2">
        <f t="shared" si="226"/>
        <v>0.99977357381743204</v>
      </c>
      <c r="FW167" s="2">
        <f t="shared" si="217"/>
        <v>0.15718221476233954</v>
      </c>
      <c r="FX167" s="2">
        <f t="shared" si="217"/>
        <v>0.2162682948417689</v>
      </c>
      <c r="FY167" s="2">
        <f t="shared" si="217"/>
        <v>0.21028523199533031</v>
      </c>
      <c r="FZ167" s="2">
        <f t="shared" si="217"/>
        <v>0.20249711781743304</v>
      </c>
      <c r="GA167" s="2">
        <f t="shared" si="217"/>
        <v>0.19219358433333672</v>
      </c>
      <c r="GB167" s="2">
        <f t="shared" si="217"/>
        <v>0.22033993702249696</v>
      </c>
      <c r="GC167" s="2">
        <f t="shared" si="217"/>
        <v>0.24042598319288164</v>
      </c>
      <c r="GD167" s="2">
        <f t="shared" si="217"/>
        <v>0.27494835424172231</v>
      </c>
      <c r="GE167" s="2">
        <f t="shared" si="217"/>
        <v>0.22873353205124666</v>
      </c>
      <c r="GF167" s="2">
        <f t="shared" si="217"/>
        <v>0.20060047856195537</v>
      </c>
      <c r="GG167" s="2">
        <f t="shared" si="217"/>
        <v>0.17660848767230028</v>
      </c>
      <c r="GH167" s="2">
        <f t="shared" si="217"/>
        <v>0.15539401791984625</v>
      </c>
      <c r="GI167" s="2">
        <f t="shared" si="217"/>
        <v>0.14628392298448159</v>
      </c>
      <c r="GJ167" s="2">
        <f t="shared" si="217"/>
        <v>0.12551839088763328</v>
      </c>
      <c r="GK167" s="2">
        <f t="shared" si="217"/>
        <v>0.12247075012948261</v>
      </c>
      <c r="GM167" s="86">
        <f t="shared" si="218"/>
        <v>4.0263463162308632E-86</v>
      </c>
      <c r="GN167" s="86">
        <f t="shared" si="218"/>
        <v>1.397128100694548E-186</v>
      </c>
      <c r="GO167" s="86">
        <f t="shared" si="218"/>
        <v>1.0672512166420685E-192</v>
      </c>
      <c r="GP167" s="86">
        <f t="shared" si="218"/>
        <v>3.5174762158992454E-203</v>
      </c>
      <c r="GQ167" s="86">
        <f t="shared" si="218"/>
        <v>1.9483139593749891E-167</v>
      </c>
      <c r="GR167" s="86">
        <f t="shared" si="218"/>
        <v>6.7078574766366791E-162</v>
      </c>
      <c r="GS167" s="86">
        <f t="shared" si="218"/>
        <v>6.7632140545302436E-159</v>
      </c>
      <c r="GT167" s="86">
        <f t="shared" si="218"/>
        <v>6.2838940745038273E-171</v>
      </c>
      <c r="GU167" s="86">
        <f t="shared" si="218"/>
        <v>1.9700362390855772E-171</v>
      </c>
      <c r="GV167" s="86">
        <f t="shared" si="218"/>
        <v>2.4869487128829904E-155</v>
      </c>
      <c r="GW167" s="86">
        <f t="shared" si="218"/>
        <v>3.7227531776808206E-186</v>
      </c>
      <c r="GX167" s="86">
        <f t="shared" si="218"/>
        <v>3.0524201149136165E-232</v>
      </c>
      <c r="GY167" s="86">
        <f t="shared" si="218"/>
        <v>1.2647173053282137E-218</v>
      </c>
      <c r="GZ167" s="86">
        <f t="shared" si="218"/>
        <v>6.0718264954388002E-68</v>
      </c>
      <c r="HA167" s="86">
        <f t="shared" si="218"/>
        <v>3.6221785669287975E-45</v>
      </c>
      <c r="HC167" s="86">
        <f t="shared" si="182"/>
        <v>5.2866661976264812E-43</v>
      </c>
      <c r="HD167" s="86">
        <f t="shared" si="182"/>
        <v>5.2132476558930127E-100</v>
      </c>
      <c r="HE167" s="86">
        <f t="shared" si="182"/>
        <v>2.4609020690533513E-110</v>
      </c>
      <c r="HF167" s="86">
        <f t="shared" si="181"/>
        <v>2.7964224778364805E-99</v>
      </c>
      <c r="HG167" s="86">
        <f t="shared" si="181"/>
        <v>3.1076802092393624E-94</v>
      </c>
      <c r="HH167" s="86">
        <f t="shared" si="181"/>
        <v>6.2995469503395262E-104</v>
      </c>
      <c r="HI167" s="86">
        <f t="shared" si="181"/>
        <v>1.6004410053862309E-99</v>
      </c>
      <c r="HJ167" s="86">
        <f t="shared" si="181"/>
        <v>5.7056429853252976E-106</v>
      </c>
      <c r="HK167" s="86">
        <f t="shared" si="181"/>
        <v>2.289269913854545E-96</v>
      </c>
      <c r="HL167" s="86">
        <f t="shared" si="162"/>
        <v>3.7512859280745859E-101</v>
      </c>
      <c r="HM167" s="86">
        <f t="shared" si="162"/>
        <v>3.2108801143860081E-124</v>
      </c>
      <c r="HN167" s="86">
        <f t="shared" si="162"/>
        <v>2.9680303577958224E-122</v>
      </c>
      <c r="HO167" s="86">
        <f t="shared" si="162"/>
        <v>5.1079593950824431E-115</v>
      </c>
      <c r="HP167" s="86">
        <f t="shared" si="162"/>
        <v>3.3043441527765892E-24</v>
      </c>
      <c r="HQ167" s="86">
        <f t="shared" si="162"/>
        <v>8.5403169541215542E-29</v>
      </c>
      <c r="HS167" s="86">
        <f t="shared" si="219"/>
        <v>1.0147905558225329E-2</v>
      </c>
      <c r="HT167" s="86">
        <f t="shared" si="219"/>
        <v>2.2340916700720058E-3</v>
      </c>
      <c r="HU167" s="86">
        <f t="shared" si="219"/>
        <v>1.9812748701508965E-3</v>
      </c>
      <c r="HV167" s="86">
        <f t="shared" si="219"/>
        <v>1.5420075654813048E-3</v>
      </c>
      <c r="HW167" s="86">
        <f t="shared" si="219"/>
        <v>3.418132387635428E-3</v>
      </c>
      <c r="HX167" s="86">
        <f t="shared" si="219"/>
        <v>2.0964775602196934E-3</v>
      </c>
      <c r="HY167" s="86">
        <f t="shared" si="219"/>
        <v>1.358932428445541E-3</v>
      </c>
      <c r="HZ167" s="86">
        <f t="shared" si="219"/>
        <v>1.3631551780872111E-4</v>
      </c>
      <c r="IA167" s="86">
        <f t="shared" si="219"/>
        <v>7.8993554787273163E-4</v>
      </c>
      <c r="IB167" s="86">
        <f t="shared" si="219"/>
        <v>2.4168983233935834E-3</v>
      </c>
      <c r="IC167" s="86">
        <f t="shared" si="219"/>
        <v>9.1690424230678694E-3</v>
      </c>
      <c r="ID167" s="86">
        <f t="shared" si="219"/>
        <v>1.976305327422679E-2</v>
      </c>
      <c r="IE167" s="86">
        <f t="shared" si="219"/>
        <v>3.1983646098324783E-2</v>
      </c>
      <c r="IF167" s="86">
        <f t="shared" si="219"/>
        <v>0.11267044364945081</v>
      </c>
      <c r="IG167" s="86">
        <f t="shared" si="219"/>
        <v>0.1135685413702697</v>
      </c>
      <c r="II167" s="86">
        <f t="shared" si="220"/>
        <v>9.3448788582373351E-7</v>
      </c>
      <c r="IJ167" s="86">
        <f t="shared" si="220"/>
        <v>3.8284257989116736E-4</v>
      </c>
      <c r="IK167" s="86">
        <f t="shared" si="220"/>
        <v>2.0002439141473253E-4</v>
      </c>
      <c r="IL167" s="86">
        <f t="shared" si="220"/>
        <v>1.9432769835536827E-4</v>
      </c>
      <c r="IM167" s="86">
        <f t="shared" si="220"/>
        <v>1.2273301366665641E-4</v>
      </c>
      <c r="IN167" s="86">
        <f t="shared" si="220"/>
        <v>1.0130454076605403E-3</v>
      </c>
      <c r="IO167" s="86">
        <f t="shared" si="220"/>
        <v>1.8723184173469929E-3</v>
      </c>
      <c r="IP167" s="86">
        <f t="shared" si="220"/>
        <v>5.2324443326508142E-3</v>
      </c>
      <c r="IQ167" s="86">
        <f t="shared" si="220"/>
        <v>6.7707555891472111E-4</v>
      </c>
      <c r="IR167" s="86">
        <f t="shared" si="220"/>
        <v>1.5025979345160848E-4</v>
      </c>
      <c r="IS167" s="86">
        <f t="shared" si="220"/>
        <v>3.1016277946063669E-5</v>
      </c>
      <c r="IT167" s="86">
        <f t="shared" si="220"/>
        <v>1.6349850207821207E-6</v>
      </c>
      <c r="IU167" s="86">
        <f t="shared" si="220"/>
        <v>2.9916763647523701E-6</v>
      </c>
      <c r="IV167" s="86">
        <f t="shared" si="220"/>
        <v>5.0119167167850721E-5</v>
      </c>
      <c r="IW167" s="86">
        <f t="shared" si="220"/>
        <v>5.4077252752559731E-5</v>
      </c>
      <c r="IY167" s="86">
        <f t="shared" si="221"/>
        <v>1.0148840046111152E-2</v>
      </c>
      <c r="IZ167" s="86">
        <f t="shared" si="221"/>
        <v>2.616934249963173E-3</v>
      </c>
      <c r="JA167" s="86">
        <f t="shared" si="221"/>
        <v>2.1812992615656292E-3</v>
      </c>
      <c r="JB167" s="86">
        <f t="shared" si="221"/>
        <v>1.7363352638366731E-3</v>
      </c>
      <c r="JC167" s="86">
        <f t="shared" si="221"/>
        <v>3.5408654013020843E-3</v>
      </c>
      <c r="JD167" s="86">
        <f t="shared" si="221"/>
        <v>3.1095229678802334E-3</v>
      </c>
      <c r="JE167" s="86">
        <f t="shared" si="221"/>
        <v>3.2312508457925338E-3</v>
      </c>
      <c r="JF167" s="86">
        <f t="shared" si="221"/>
        <v>5.3687598504595351E-3</v>
      </c>
      <c r="JG167" s="86">
        <f t="shared" si="221"/>
        <v>1.4670111067874528E-3</v>
      </c>
      <c r="JH167" s="86">
        <f t="shared" si="221"/>
        <v>2.5671581168451919E-3</v>
      </c>
      <c r="JI167" s="86">
        <f t="shared" si="221"/>
        <v>9.2000587010139332E-3</v>
      </c>
      <c r="JJ167" s="86">
        <f t="shared" si="221"/>
        <v>1.976468825924757E-2</v>
      </c>
      <c r="JK167" s="86">
        <f t="shared" si="221"/>
        <v>3.1986637774689533E-2</v>
      </c>
      <c r="JL167" s="86">
        <f t="shared" si="221"/>
        <v>0.11272056281661866</v>
      </c>
      <c r="JM167" s="86">
        <f t="shared" si="221"/>
        <v>0.11362261862302225</v>
      </c>
    </row>
    <row r="168" spans="2:273" x14ac:dyDescent="0.25">
      <c r="B168" s="2">
        <v>141</v>
      </c>
      <c r="C168" s="37">
        <v>72.731999999999999</v>
      </c>
      <c r="D168" s="37">
        <v>72.024000000000001</v>
      </c>
      <c r="E168" s="37">
        <v>74.122</v>
      </c>
      <c r="F168" s="37">
        <v>71.072999999999993</v>
      </c>
      <c r="G168" s="37">
        <v>69.927000000000007</v>
      </c>
      <c r="H168" s="37">
        <v>74.244</v>
      </c>
      <c r="I168" s="37">
        <v>71.975999999999999</v>
      </c>
      <c r="J168" s="37">
        <v>71.438999999999993</v>
      </c>
      <c r="K168" s="37">
        <v>71.828999999999994</v>
      </c>
      <c r="L168" s="37">
        <v>71.072999999999993</v>
      </c>
      <c r="M168" s="37">
        <v>72.146000000000001</v>
      </c>
      <c r="N168" s="37">
        <v>72</v>
      </c>
      <c r="O168" s="37">
        <v>71.756</v>
      </c>
      <c r="P168" s="37">
        <v>77.340999999999994</v>
      </c>
      <c r="Q168" s="37">
        <v>77.25</v>
      </c>
      <c r="S168" s="4">
        <f t="shared" si="222"/>
        <v>72.723296942803572</v>
      </c>
      <c r="T168" s="4">
        <f t="shared" si="222"/>
        <v>72.519662734850911</v>
      </c>
      <c r="U168" s="4">
        <f t="shared" si="222"/>
        <v>72.492059239844821</v>
      </c>
      <c r="V168" s="4">
        <f t="shared" si="222"/>
        <v>71.479268940305118</v>
      </c>
      <c r="W168" s="4">
        <f t="shared" si="222"/>
        <v>70.997339502692185</v>
      </c>
      <c r="X168" s="4">
        <f t="shared" si="222"/>
        <v>73.358543638950437</v>
      </c>
      <c r="Y168" s="4">
        <f t="shared" si="222"/>
        <v>73.115006117930577</v>
      </c>
      <c r="Z168" s="4">
        <f t="shared" si="222"/>
        <v>72.199610020740806</v>
      </c>
      <c r="AA168" s="4">
        <f t="shared" si="222"/>
        <v>71.685597548604889</v>
      </c>
      <c r="AB168" s="4">
        <f t="shared" si="222"/>
        <v>71.44216534689329</v>
      </c>
      <c r="AC168" s="4">
        <f t="shared" si="222"/>
        <v>73.553626322977365</v>
      </c>
      <c r="AD168" s="4">
        <f t="shared" si="222"/>
        <v>72.798640063546259</v>
      </c>
      <c r="AE168" s="4">
        <f t="shared" si="222"/>
        <v>72.77821926526714</v>
      </c>
      <c r="AF168" s="4">
        <f t="shared" si="222"/>
        <v>78.407257653190825</v>
      </c>
      <c r="AG168" s="4">
        <f t="shared" si="222"/>
        <v>82.467676928963471</v>
      </c>
      <c r="AI168" s="4">
        <f t="shared" si="223"/>
        <v>8.7030571964277215E-3</v>
      </c>
      <c r="AJ168" s="4">
        <f t="shared" si="223"/>
        <v>-0.49566273485091017</v>
      </c>
      <c r="AK168" s="4">
        <f t="shared" si="223"/>
        <v>1.6299407601551792</v>
      </c>
      <c r="AL168" s="4">
        <f t="shared" si="223"/>
        <v>-0.40626894030512517</v>
      </c>
      <c r="AM168" s="4">
        <f t="shared" si="223"/>
        <v>-1.0703395026921783</v>
      </c>
      <c r="AN168" s="4">
        <f t="shared" si="223"/>
        <v>0.88545636104956316</v>
      </c>
      <c r="AO168" s="4">
        <f t="shared" si="223"/>
        <v>-1.1390061179305775</v>
      </c>
      <c r="AP168" s="4">
        <f t="shared" si="223"/>
        <v>-0.7606100207408133</v>
      </c>
      <c r="AQ168" s="4">
        <f t="shared" si="223"/>
        <v>0.14340245139510444</v>
      </c>
      <c r="AR168" s="4">
        <f t="shared" si="223"/>
        <v>-0.36916534689329694</v>
      </c>
      <c r="AS168" s="4">
        <f t="shared" si="223"/>
        <v>-1.4076263229773645</v>
      </c>
      <c r="AT168" s="4">
        <f t="shared" si="223"/>
        <v>-0.79864006354625872</v>
      </c>
      <c r="AU168" s="4">
        <f t="shared" si="223"/>
        <v>-1.0222192652671396</v>
      </c>
      <c r="AV168" s="4">
        <f t="shared" si="223"/>
        <v>-1.0662576531908314</v>
      </c>
      <c r="AW168" s="4">
        <f t="shared" si="223"/>
        <v>-5.2176769289634706</v>
      </c>
      <c r="AY168" s="2">
        <f t="shared" si="215"/>
        <v>72.722854829812675</v>
      </c>
      <c r="AZ168" s="2">
        <f t="shared" si="215"/>
        <v>72.505712115506341</v>
      </c>
      <c r="BA168" s="2">
        <f t="shared" si="215"/>
        <v>72.480994699462386</v>
      </c>
      <c r="BB168" s="2">
        <f t="shared" si="215"/>
        <v>71.465483669674015</v>
      </c>
      <c r="BC168" s="2">
        <f t="shared" si="215"/>
        <v>70.986789509783691</v>
      </c>
      <c r="BD168" s="2">
        <f t="shared" si="215"/>
        <v>73.282224533546156</v>
      </c>
      <c r="BE168" s="2">
        <f t="shared" si="215"/>
        <v>72.937096308014645</v>
      </c>
      <c r="BF168" s="2">
        <f t="shared" si="215"/>
        <v>71.706328395507001</v>
      </c>
      <c r="BG168" s="2">
        <f t="shared" si="215"/>
        <v>71.583632468706895</v>
      </c>
      <c r="BH168" s="2">
        <f t="shared" si="215"/>
        <v>71.413563879276467</v>
      </c>
      <c r="BI168" s="2">
        <f t="shared" si="215"/>
        <v>73.536481595853104</v>
      </c>
      <c r="BJ168" s="2">
        <f t="shared" si="215"/>
        <v>72.762685950698412</v>
      </c>
      <c r="BK168" s="2">
        <f t="shared" si="215"/>
        <v>72.699351078171617</v>
      </c>
      <c r="BL168" s="2">
        <f t="shared" si="215"/>
        <v>77.20077621381877</v>
      </c>
      <c r="BM168" s="2">
        <f t="shared" si="215"/>
        <v>80.017092844929664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72.731999999999999</v>
      </c>
      <c r="CF168" s="2">
        <f t="shared" si="216"/>
        <v>72.024000000000001</v>
      </c>
      <c r="CG168" s="2">
        <f t="shared" si="216"/>
        <v>74.122</v>
      </c>
      <c r="CH168" s="2">
        <f t="shared" si="216"/>
        <v>71.072999999999993</v>
      </c>
      <c r="CI168" s="2">
        <f t="shared" si="216"/>
        <v>69.927000000000007</v>
      </c>
      <c r="CJ168" s="2">
        <f t="shared" si="216"/>
        <v>74.244</v>
      </c>
      <c r="CK168" s="2">
        <f t="shared" si="216"/>
        <v>71.975999999999999</v>
      </c>
      <c r="CL168" s="2" t="str">
        <f t="shared" si="216"/>
        <v/>
      </c>
      <c r="CM168" s="2">
        <f t="shared" si="216"/>
        <v>71.828999999999994</v>
      </c>
      <c r="CN168" s="2">
        <f t="shared" si="216"/>
        <v>71.072999999999993</v>
      </c>
      <c r="CO168" s="2">
        <f t="shared" si="216"/>
        <v>72.146000000000001</v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>
        <f t="shared" si="198"/>
        <v>72.731999999999999</v>
      </c>
      <c r="CV168" s="2">
        <f t="shared" si="199"/>
        <v>72.024000000000001</v>
      </c>
      <c r="CW168" s="2">
        <f t="shared" si="200"/>
        <v>74.122</v>
      </c>
      <c r="CX168" s="2">
        <f t="shared" si="201"/>
        <v>71.072999999999993</v>
      </c>
      <c r="CY168" s="2">
        <f t="shared" si="202"/>
        <v>69.927000000000007</v>
      </c>
      <c r="CZ168" s="2">
        <f t="shared" si="203"/>
        <v>74.244</v>
      </c>
      <c r="DA168" s="2">
        <f t="shared" si="204"/>
        <v>71.975999999999999</v>
      </c>
      <c r="DB168" s="2" t="str">
        <f t="shared" si="205"/>
        <v/>
      </c>
      <c r="DC168" s="2">
        <f t="shared" si="206"/>
        <v>71.828999999999994</v>
      </c>
      <c r="DD168" s="2">
        <f t="shared" si="207"/>
        <v>71.072999999999993</v>
      </c>
      <c r="DE168" s="2">
        <f t="shared" si="208"/>
        <v>72.146000000000001</v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104.03381113460182</v>
      </c>
      <c r="DL168" s="2">
        <f t="shared" si="224"/>
        <v>114.01783356292032</v>
      </c>
      <c r="DM168" s="2">
        <f t="shared" si="224"/>
        <v>115.99114504497209</v>
      </c>
      <c r="DN168" s="2">
        <f t="shared" si="224"/>
        <v>113.378956097561</v>
      </c>
      <c r="DO168" s="2">
        <f t="shared" si="224"/>
        <v>106.39025540069686</v>
      </c>
      <c r="DP168" s="2">
        <f t="shared" si="224"/>
        <v>106.49203065661887</v>
      </c>
      <c r="DQ168" s="2">
        <f t="shared" si="224"/>
        <v>103.87924846716903</v>
      </c>
      <c r="DR168" s="2">
        <f t="shared" si="224"/>
        <v>92.99183781334942</v>
      </c>
      <c r="DS168" s="2">
        <f t="shared" si="224"/>
        <v>106.94771909795629</v>
      </c>
      <c r="DT168" s="2">
        <f t="shared" si="224"/>
        <v>103.38055481727575</v>
      </c>
      <c r="DU168" s="2">
        <f t="shared" si="224"/>
        <v>114.6423818181818</v>
      </c>
      <c r="DV168" s="2">
        <f t="shared" si="224"/>
        <v>105.26439293264875</v>
      </c>
      <c r="DW168" s="2">
        <f t="shared" si="224"/>
        <v>110.19255608675691</v>
      </c>
      <c r="DX168" s="2">
        <f t="shared" si="224"/>
        <v>103.97159512195122</v>
      </c>
      <c r="DY168" s="2">
        <f t="shared" si="224"/>
        <v>99.829590909090882</v>
      </c>
      <c r="EA168" s="2">
        <f t="shared" si="214"/>
        <v>72.807784130376675</v>
      </c>
      <c r="EB168" s="2">
        <f t="shared" si="214"/>
        <v>72.439924726507058</v>
      </c>
      <c r="EC168" s="2">
        <f t="shared" si="214"/>
        <v>72.421814422636075</v>
      </c>
      <c r="ED168" s="2">
        <f t="shared" si="214"/>
        <v>71.321791319005484</v>
      </c>
      <c r="EE168" s="2">
        <f t="shared" si="214"/>
        <v>70.808399965080937</v>
      </c>
      <c r="EF168" s="2">
        <f t="shared" si="214"/>
        <v>73.375072400481855</v>
      </c>
      <c r="EG168" s="2">
        <f t="shared" si="214"/>
        <v>72.874665500794904</v>
      </c>
      <c r="EH168" s="2">
        <f t="shared" si="214"/>
        <v>71.663798947368434</v>
      </c>
      <c r="EI168" s="2">
        <f t="shared" si="214"/>
        <v>71.476484265574214</v>
      </c>
      <c r="EJ168" s="2">
        <f t="shared" si="214"/>
        <v>71.340126116187605</v>
      </c>
      <c r="EK168" s="2">
        <f t="shared" si="213"/>
        <v>73.380329296969634</v>
      </c>
      <c r="EL168" s="2">
        <f t="shared" si="180"/>
        <v>72.580089334825715</v>
      </c>
      <c r="EM168" s="2">
        <f t="shared" si="180"/>
        <v>72.65249607265082</v>
      </c>
      <c r="EN168" s="2">
        <f t="shared" si="180"/>
        <v>77.204485268630847</v>
      </c>
      <c r="EO168" s="2">
        <f t="shared" si="180"/>
        <v>80.442385954008685</v>
      </c>
      <c r="EQ168" s="2">
        <f t="shared" si="225"/>
        <v>72.282467454755363</v>
      </c>
      <c r="ER168" s="2">
        <f t="shared" si="225"/>
        <v>72.70304343577051</v>
      </c>
      <c r="ES168" s="2">
        <f t="shared" si="225"/>
        <v>72.661577234106289</v>
      </c>
      <c r="ET168" s="2">
        <f t="shared" si="225"/>
        <v>71.962017081300289</v>
      </c>
      <c r="EU168" s="2">
        <f t="shared" si="225"/>
        <v>71.652321155905781</v>
      </c>
      <c r="EV168" s="2">
        <f t="shared" si="225"/>
        <v>72.96703729491675</v>
      </c>
      <c r="EW168" s="2">
        <f t="shared" si="225"/>
        <v>73.102963943071373</v>
      </c>
      <c r="EX168" s="2">
        <f t="shared" si="225"/>
        <v>71.799676080005611</v>
      </c>
      <c r="EY168" s="2">
        <f t="shared" si="225"/>
        <v>71.894474984390712</v>
      </c>
      <c r="EZ168" s="2">
        <f t="shared" si="225"/>
        <v>71.661982703461248</v>
      </c>
      <c r="FA168" s="2">
        <f t="shared" si="225"/>
        <v>74.172381214299151</v>
      </c>
      <c r="FB168" s="2">
        <f t="shared" si="225"/>
        <v>73.643220754913841</v>
      </c>
      <c r="FC168" s="2">
        <f t="shared" si="225"/>
        <v>72.921132452981993</v>
      </c>
      <c r="FD168" s="2">
        <f t="shared" si="225"/>
        <v>77.144314161138055</v>
      </c>
      <c r="FE168" s="2">
        <f t="shared" si="225"/>
        <v>77.207740998865773</v>
      </c>
      <c r="FG168" s="2">
        <f t="shared" si="226"/>
        <v>0.99986373749696111</v>
      </c>
      <c r="FH168" s="2">
        <f t="shared" si="226"/>
        <v>0.99988771934102127</v>
      </c>
      <c r="FI168" s="2">
        <f t="shared" si="226"/>
        <v>0.99988531661133462</v>
      </c>
      <c r="FJ168" s="2">
        <f t="shared" si="226"/>
        <v>0.99989859967615546</v>
      </c>
      <c r="FK168" s="2">
        <f t="shared" si="226"/>
        <v>0.99989369429967911</v>
      </c>
      <c r="FL168" s="2">
        <f t="shared" si="226"/>
        <v>0.99988886143676359</v>
      </c>
      <c r="FM168" s="2">
        <f t="shared" si="226"/>
        <v>0.99988354197772</v>
      </c>
      <c r="FN168" s="2">
        <f t="shared" si="226"/>
        <v>0.99987694849195352</v>
      </c>
      <c r="FO168" s="2">
        <f t="shared" si="226"/>
        <v>0.99987090807249723</v>
      </c>
      <c r="FP168" s="2">
        <f t="shared" si="226"/>
        <v>0.99987552600829244</v>
      </c>
      <c r="FQ168" s="2">
        <f t="shared" si="226"/>
        <v>0.99987050677120226</v>
      </c>
      <c r="FR168" s="2">
        <f t="shared" si="226"/>
        <v>0.99987365957150764</v>
      </c>
      <c r="FS168" s="2">
        <f t="shared" si="226"/>
        <v>0.99988369345714034</v>
      </c>
      <c r="FT168" s="2">
        <f t="shared" si="226"/>
        <v>0.99983288816076088</v>
      </c>
      <c r="FU168" s="2">
        <f t="shared" si="226"/>
        <v>0.99979349275292995</v>
      </c>
      <c r="FW168" s="2">
        <f t="shared" si="217"/>
        <v>0.16977233219957044</v>
      </c>
      <c r="FX168" s="2">
        <f t="shared" si="217"/>
        <v>0.23228676579960447</v>
      </c>
      <c r="FY168" s="2">
        <f t="shared" si="217"/>
        <v>0.22598833412240196</v>
      </c>
      <c r="FZ168" s="2">
        <f t="shared" si="217"/>
        <v>0.21777902226276905</v>
      </c>
      <c r="GA168" s="2">
        <f t="shared" si="217"/>
        <v>0.20689964008521711</v>
      </c>
      <c r="GB168" s="2">
        <f t="shared" si="217"/>
        <v>0.23656895394174199</v>
      </c>
      <c r="GC168" s="2">
        <f t="shared" si="217"/>
        <v>0.25764553721581485</v>
      </c>
      <c r="GD168" s="2">
        <f t="shared" si="217"/>
        <v>0.29368444872175392</v>
      </c>
      <c r="GE168" s="2">
        <f t="shared" si="217"/>
        <v>0.24538619744401557</v>
      </c>
      <c r="GF168" s="2">
        <f t="shared" si="217"/>
        <v>0.21577797621201214</v>
      </c>
      <c r="GG168" s="2">
        <f t="shared" si="217"/>
        <v>0.19040310259477242</v>
      </c>
      <c r="GH168" s="2">
        <f t="shared" si="217"/>
        <v>0.16786943136003332</v>
      </c>
      <c r="GI168" s="2">
        <f t="shared" si="217"/>
        <v>0.1581649174599328</v>
      </c>
      <c r="GJ168" s="2">
        <f t="shared" si="217"/>
        <v>0.1359814720337631</v>
      </c>
      <c r="GK168" s="2">
        <f t="shared" si="217"/>
        <v>0.13271833952598838</v>
      </c>
      <c r="GM168" s="86">
        <f t="shared" si="218"/>
        <v>2.2084937924082776E-88</v>
      </c>
      <c r="GN168" s="86">
        <f t="shared" si="218"/>
        <v>1.6432196729849187E-191</v>
      </c>
      <c r="GO168" s="86">
        <f t="shared" si="218"/>
        <v>8.985547029832839E-198</v>
      </c>
      <c r="GP168" s="86">
        <f t="shared" si="218"/>
        <v>1.5675269254187741E-208</v>
      </c>
      <c r="GQ168" s="86">
        <f t="shared" si="218"/>
        <v>7.3609553132346916E-172</v>
      </c>
      <c r="GR168" s="86">
        <f t="shared" si="218"/>
        <v>3.7314164384369671E-166</v>
      </c>
      <c r="GS168" s="86">
        <f t="shared" si="218"/>
        <v>4.5760790093678792E-163</v>
      </c>
      <c r="GT168" s="86">
        <f t="shared" si="218"/>
        <v>1.9987899539352413E-175</v>
      </c>
      <c r="GU168" s="86">
        <f t="shared" si="218"/>
        <v>5.8499873000044261E-176</v>
      </c>
      <c r="GV168" s="86">
        <f t="shared" si="218"/>
        <v>1.9896013039516169E-159</v>
      </c>
      <c r="GW168" s="86">
        <f t="shared" si="218"/>
        <v>4.4006681045411517E-191</v>
      </c>
      <c r="GX168" s="86">
        <f t="shared" si="218"/>
        <v>1.9759001758011849E-238</v>
      </c>
      <c r="GY168" s="86">
        <f t="shared" si="218"/>
        <v>2.0047977147095861E-224</v>
      </c>
      <c r="GZ168" s="86">
        <f t="shared" si="218"/>
        <v>9.8807526586494992E-70</v>
      </c>
      <c r="HA168" s="86">
        <f t="shared" si="218"/>
        <v>2.6019312347841077E-46</v>
      </c>
      <c r="HC168" s="86">
        <f t="shared" si="182"/>
        <v>1.3347852706943738E-44</v>
      </c>
      <c r="HD168" s="86">
        <f t="shared" si="182"/>
        <v>8.657785076133163E-104</v>
      </c>
      <c r="HE168" s="86">
        <f t="shared" si="182"/>
        <v>1.7794229991492576E-114</v>
      </c>
      <c r="HF168" s="86">
        <f t="shared" si="181"/>
        <v>5.1672317737438626E-103</v>
      </c>
      <c r="HG168" s="86">
        <f t="shared" si="181"/>
        <v>8.8494520906369595E-98</v>
      </c>
      <c r="HH168" s="86">
        <f t="shared" si="181"/>
        <v>8.6033168206677092E-108</v>
      </c>
      <c r="HI168" s="86">
        <f t="shared" si="181"/>
        <v>3.4892587274679218E-103</v>
      </c>
      <c r="HJ168" s="86">
        <f t="shared" si="181"/>
        <v>7.9182342428724227E-110</v>
      </c>
      <c r="HK168" s="86">
        <f t="shared" si="181"/>
        <v>6.7266506862537887E-100</v>
      </c>
      <c r="HL168" s="86">
        <f t="shared" si="162"/>
        <v>6.5670052169297625E-105</v>
      </c>
      <c r="HM168" s="86">
        <f t="shared" si="162"/>
        <v>6.2992185458121526E-129</v>
      </c>
      <c r="HN168" s="86">
        <f t="shared" si="162"/>
        <v>5.8413299431191447E-127</v>
      </c>
      <c r="HO168" s="86">
        <f t="shared" si="162"/>
        <v>1.7783099422215043E-119</v>
      </c>
      <c r="HP168" s="86">
        <f t="shared" si="162"/>
        <v>4.2016549187301077E-25</v>
      </c>
      <c r="HQ168" s="86">
        <f t="shared" si="162"/>
        <v>7.5822374227783432E-30</v>
      </c>
      <c r="HS168" s="86">
        <f t="shared" si="219"/>
        <v>4.8958000091166359E-3</v>
      </c>
      <c r="HT168" s="86">
        <f t="shared" si="219"/>
        <v>1.005156632706398E-3</v>
      </c>
      <c r="HU168" s="86">
        <f t="shared" si="219"/>
        <v>8.6919830268680114E-4</v>
      </c>
      <c r="HV168" s="86">
        <f t="shared" si="219"/>
        <v>6.8388068955995275E-4</v>
      </c>
      <c r="HW168" s="86">
        <f t="shared" si="219"/>
        <v>1.6217841408177308E-3</v>
      </c>
      <c r="HX168" s="86">
        <f t="shared" si="219"/>
        <v>9.8654826964274028E-4</v>
      </c>
      <c r="HY168" s="86">
        <f t="shared" si="219"/>
        <v>6.0363408682625292E-4</v>
      </c>
      <c r="HZ168" s="86">
        <f t="shared" si="219"/>
        <v>4.98053594507218E-5</v>
      </c>
      <c r="IA168" s="86">
        <f t="shared" si="219"/>
        <v>3.2781413805645305E-4</v>
      </c>
      <c r="IB168" s="86">
        <f t="shared" si="219"/>
        <v>1.0973843279559828E-3</v>
      </c>
      <c r="IC168" s="86">
        <f t="shared" si="219"/>
        <v>4.6439972485276216E-3</v>
      </c>
      <c r="ID168" s="86">
        <f t="shared" si="219"/>
        <v>1.0364540639013738E-2</v>
      </c>
      <c r="IE168" s="86">
        <f t="shared" si="219"/>
        <v>1.8322087186196087E-2</v>
      </c>
      <c r="IF168" s="86">
        <f t="shared" si="219"/>
        <v>7.818638576244151E-2</v>
      </c>
      <c r="IG168" s="86">
        <f t="shared" si="219"/>
        <v>7.9023206321054557E-2</v>
      </c>
      <c r="II168" s="86">
        <f t="shared" si="220"/>
        <v>3.5178478689935392E-6</v>
      </c>
      <c r="IJ168" s="86">
        <f t="shared" si="220"/>
        <v>9.4788196651898542E-4</v>
      </c>
      <c r="IK168" s="86">
        <f t="shared" si="220"/>
        <v>5.2635218618373944E-4</v>
      </c>
      <c r="IL168" s="86">
        <f t="shared" si="220"/>
        <v>4.9682875135882525E-4</v>
      </c>
      <c r="IM168" s="86">
        <f t="shared" si="220"/>
        <v>3.1826461085696426E-4</v>
      </c>
      <c r="IN168" s="86">
        <f t="shared" si="220"/>
        <v>2.2344073681099899E-3</v>
      </c>
      <c r="IO168" s="86">
        <f t="shared" si="220"/>
        <v>4.0640442345703173E-3</v>
      </c>
      <c r="IP168" s="86">
        <f t="shared" si="220"/>
        <v>1.0907165183015016E-2</v>
      </c>
      <c r="IQ168" s="86">
        <f t="shared" si="220"/>
        <v>1.6290629986761992E-3</v>
      </c>
      <c r="IR168" s="86">
        <f t="shared" si="220"/>
        <v>3.9365080656520335E-4</v>
      </c>
      <c r="IS168" s="86">
        <f t="shared" si="220"/>
        <v>8.8263745811070744E-5</v>
      </c>
      <c r="IT168" s="86">
        <f t="shared" si="220"/>
        <v>5.7490850366573883E-6</v>
      </c>
      <c r="IU168" s="86">
        <f t="shared" si="220"/>
        <v>9.4292194748061818E-6</v>
      </c>
      <c r="IV168" s="86">
        <f t="shared" si="220"/>
        <v>1.1128148821600847E-4</v>
      </c>
      <c r="IW168" s="86">
        <f t="shared" si="220"/>
        <v>1.1795184140321744E-4</v>
      </c>
      <c r="IY168" s="86">
        <f t="shared" si="221"/>
        <v>4.8993178569856294E-3</v>
      </c>
      <c r="IZ168" s="86">
        <f t="shared" si="221"/>
        <v>1.9530385992253835E-3</v>
      </c>
      <c r="JA168" s="86">
        <f t="shared" si="221"/>
        <v>1.3955504888705406E-3</v>
      </c>
      <c r="JB168" s="86">
        <f t="shared" si="221"/>
        <v>1.1807094409187779E-3</v>
      </c>
      <c r="JC168" s="86">
        <f t="shared" si="221"/>
        <v>1.9400487516746949E-3</v>
      </c>
      <c r="JD168" s="86">
        <f t="shared" si="221"/>
        <v>3.2209556377527301E-3</v>
      </c>
      <c r="JE168" s="86">
        <f t="shared" si="221"/>
        <v>4.6676783213965706E-3</v>
      </c>
      <c r="JF168" s="86">
        <f t="shared" si="221"/>
        <v>1.0956970542465739E-2</v>
      </c>
      <c r="JG168" s="86">
        <f t="shared" si="221"/>
        <v>1.9568771367326522E-3</v>
      </c>
      <c r="JH168" s="86">
        <f t="shared" si="221"/>
        <v>1.4910351345211862E-3</v>
      </c>
      <c r="JI168" s="86">
        <f t="shared" si="221"/>
        <v>4.7322609943386924E-3</v>
      </c>
      <c r="JJ168" s="86">
        <f t="shared" si="221"/>
        <v>1.0370289724050396E-2</v>
      </c>
      <c r="JK168" s="86">
        <f t="shared" si="221"/>
        <v>1.8331516405670892E-2</v>
      </c>
      <c r="JL168" s="86">
        <f t="shared" si="221"/>
        <v>7.8297667250657524E-2</v>
      </c>
      <c r="JM168" s="86">
        <f t="shared" si="221"/>
        <v>7.9141158162457773E-2</v>
      </c>
    </row>
    <row r="169" spans="2:273" x14ac:dyDescent="0.25">
      <c r="B169" s="2">
        <v>142</v>
      </c>
      <c r="C169" s="37">
        <v>73.415000000000006</v>
      </c>
      <c r="D169" s="37">
        <v>71.902000000000001</v>
      </c>
      <c r="E169" s="37">
        <v>72.340999999999994</v>
      </c>
      <c r="F169" s="37">
        <v>71.340999999999994</v>
      </c>
      <c r="G169" s="37">
        <v>70.756</v>
      </c>
      <c r="H169" s="37">
        <v>73.122</v>
      </c>
      <c r="I169" s="37">
        <v>72.340999999999994</v>
      </c>
      <c r="J169" s="37">
        <v>71.853999999999999</v>
      </c>
      <c r="K169" s="37">
        <v>70.706999999999994</v>
      </c>
      <c r="L169" s="37">
        <v>70.561000000000007</v>
      </c>
      <c r="M169" s="37">
        <v>73.878</v>
      </c>
      <c r="N169" s="37">
        <v>73.049000000000007</v>
      </c>
      <c r="O169" s="37">
        <v>71.683000000000007</v>
      </c>
      <c r="P169" s="37">
        <v>75.366</v>
      </c>
      <c r="Q169" s="37">
        <v>76.75</v>
      </c>
      <c r="S169" s="4">
        <f t="shared" si="222"/>
        <v>72.636351445408962</v>
      </c>
      <c r="T169" s="4">
        <f t="shared" si="222"/>
        <v>72.447639497987183</v>
      </c>
      <c r="U169" s="4">
        <f t="shared" si="222"/>
        <v>72.390751012778125</v>
      </c>
      <c r="V169" s="4">
        <f t="shared" si="222"/>
        <v>71.395244016667732</v>
      </c>
      <c r="W169" s="4">
        <f t="shared" si="222"/>
        <v>70.887042402567076</v>
      </c>
      <c r="X169" s="4">
        <f t="shared" si="222"/>
        <v>73.335925452092638</v>
      </c>
      <c r="Y169" s="4">
        <f t="shared" si="222"/>
        <v>73.169342427097277</v>
      </c>
      <c r="Z169" s="4">
        <f t="shared" si="222"/>
        <v>72.478370596380984</v>
      </c>
      <c r="AA169" s="4">
        <f t="shared" si="222"/>
        <v>71.673501232923584</v>
      </c>
      <c r="AB169" s="4">
        <f t="shared" si="222"/>
        <v>71.3508878515416</v>
      </c>
      <c r="AC169" s="4">
        <f t="shared" si="222"/>
        <v>73.423140617592594</v>
      </c>
      <c r="AD169" s="4">
        <f t="shared" si="222"/>
        <v>72.60847858328124</v>
      </c>
      <c r="AE169" s="4">
        <f t="shared" si="222"/>
        <v>72.60575055312448</v>
      </c>
      <c r="AF169" s="4">
        <f t="shared" si="222"/>
        <v>77.801984989828668</v>
      </c>
      <c r="AG169" s="4">
        <f t="shared" si="222"/>
        <v>81.385009486964535</v>
      </c>
      <c r="AI169" s="4">
        <f t="shared" si="223"/>
        <v>0.77864855459104376</v>
      </c>
      <c r="AJ169" s="4">
        <f t="shared" si="223"/>
        <v>-0.5456394979871817</v>
      </c>
      <c r="AK169" s="4">
        <f t="shared" si="223"/>
        <v>-4.9751012778131098E-2</v>
      </c>
      <c r="AL169" s="4">
        <f t="shared" si="223"/>
        <v>-5.4244016667738038E-2</v>
      </c>
      <c r="AM169" s="4">
        <f t="shared" si="223"/>
        <v>-0.13104240256707556</v>
      </c>
      <c r="AN169" s="4">
        <f t="shared" si="223"/>
        <v>-0.21392545209263858</v>
      </c>
      <c r="AO169" s="4">
        <f t="shared" si="223"/>
        <v>-0.82834242709728301</v>
      </c>
      <c r="AP169" s="4">
        <f t="shared" si="223"/>
        <v>-0.62437059638098447</v>
      </c>
      <c r="AQ169" s="4">
        <f t="shared" si="223"/>
        <v>-0.96650123292359069</v>
      </c>
      <c r="AR169" s="4">
        <f t="shared" si="223"/>
        <v>-0.78988785154159302</v>
      </c>
      <c r="AS169" s="4">
        <f t="shared" si="223"/>
        <v>0.45485938240740609</v>
      </c>
      <c r="AT169" s="4">
        <f t="shared" si="223"/>
        <v>0.44052141671876655</v>
      </c>
      <c r="AU169" s="4">
        <f t="shared" si="223"/>
        <v>-0.92275055312447307</v>
      </c>
      <c r="AV169" s="4">
        <f t="shared" si="223"/>
        <v>-2.4359849898286683</v>
      </c>
      <c r="AW169" s="4">
        <f t="shared" si="223"/>
        <v>-4.6350094869645346</v>
      </c>
      <c r="AY169" s="2">
        <f t="shared" si="215"/>
        <v>72.636199909851712</v>
      </c>
      <c r="AZ169" s="2">
        <f t="shared" si="215"/>
        <v>72.41795560544324</v>
      </c>
      <c r="BA169" s="2">
        <f t="shared" si="215"/>
        <v>72.365894477439284</v>
      </c>
      <c r="BB169" s="2">
        <f t="shared" si="215"/>
        <v>71.364910054586019</v>
      </c>
      <c r="BC169" s="2">
        <f t="shared" si="215"/>
        <v>70.865598098384737</v>
      </c>
      <c r="BD169" s="2">
        <f t="shared" si="215"/>
        <v>73.188495858820502</v>
      </c>
      <c r="BE169" s="2">
        <f t="shared" si="215"/>
        <v>72.832552671917384</v>
      </c>
      <c r="BF169" s="2">
        <f t="shared" si="215"/>
        <v>71.596496695859997</v>
      </c>
      <c r="BG169" s="2">
        <f t="shared" si="215"/>
        <v>71.459963174275885</v>
      </c>
      <c r="BH169" s="2">
        <f t="shared" si="215"/>
        <v>71.287697679678644</v>
      </c>
      <c r="BI169" s="2">
        <f t="shared" si="215"/>
        <v>73.401876962246035</v>
      </c>
      <c r="BJ169" s="2">
        <f t="shared" si="215"/>
        <v>72.593049852025658</v>
      </c>
      <c r="BK169" s="2">
        <f t="shared" si="215"/>
        <v>72.568965849518293</v>
      </c>
      <c r="BL169" s="2">
        <f t="shared" si="215"/>
        <v>77.08989919922459</v>
      </c>
      <c r="BM169" s="2">
        <f t="shared" si="215"/>
        <v>79.930245190923586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73.415000000000006</v>
      </c>
      <c r="CF169" s="2">
        <f t="shared" si="216"/>
        <v>71.902000000000001</v>
      </c>
      <c r="CG169" s="2">
        <f t="shared" si="216"/>
        <v>72.340999999999994</v>
      </c>
      <c r="CH169" s="2">
        <f t="shared" si="216"/>
        <v>71.340999999999994</v>
      </c>
      <c r="CI169" s="2">
        <f t="shared" si="216"/>
        <v>70.756</v>
      </c>
      <c r="CJ169" s="2">
        <f t="shared" si="216"/>
        <v>73.122</v>
      </c>
      <c r="CK169" s="2">
        <f t="shared" si="216"/>
        <v>72.340999999999994</v>
      </c>
      <c r="CL169" s="2" t="str">
        <f t="shared" si="216"/>
        <v/>
      </c>
      <c r="CM169" s="2">
        <f t="shared" si="216"/>
        <v>70.706999999999994</v>
      </c>
      <c r="CN169" s="2">
        <f t="shared" si="216"/>
        <v>70.561000000000007</v>
      </c>
      <c r="CO169" s="2">
        <f t="shared" si="216"/>
        <v>73.878</v>
      </c>
      <c r="CP169" s="2">
        <f t="shared" si="216"/>
        <v>73.049000000000007</v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>
        <f t="shared" si="198"/>
        <v>73.415000000000006</v>
      </c>
      <c r="CV169" s="2">
        <f t="shared" si="199"/>
        <v>71.902000000000001</v>
      </c>
      <c r="CW169" s="2">
        <f t="shared" si="200"/>
        <v>72.340999999999994</v>
      </c>
      <c r="CX169" s="2">
        <f t="shared" si="201"/>
        <v>71.340999999999994</v>
      </c>
      <c r="CY169" s="2">
        <f t="shared" si="202"/>
        <v>70.756</v>
      </c>
      <c r="CZ169" s="2">
        <f t="shared" si="203"/>
        <v>73.122</v>
      </c>
      <c r="DA169" s="2">
        <f t="shared" si="204"/>
        <v>72.340999999999994</v>
      </c>
      <c r="DB169" s="2" t="str">
        <f t="shared" si="205"/>
        <v/>
      </c>
      <c r="DC169" s="2">
        <f t="shared" si="206"/>
        <v>70.706999999999994</v>
      </c>
      <c r="DD169" s="2">
        <f t="shared" si="207"/>
        <v>70.561000000000007</v>
      </c>
      <c r="DE169" s="2">
        <f t="shared" si="208"/>
        <v>73.878</v>
      </c>
      <c r="DF169" s="2">
        <f t="shared" si="209"/>
        <v>73.049000000000007</v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104.2150630725863</v>
      </c>
      <c r="DL169" s="2">
        <f t="shared" si="224"/>
        <v>114.26469880884852</v>
      </c>
      <c r="DM169" s="2">
        <f t="shared" si="224"/>
        <v>116.24573486751483</v>
      </c>
      <c r="DN169" s="2">
        <f t="shared" si="224"/>
        <v>113.60908292682929</v>
      </c>
      <c r="DO169" s="2">
        <f t="shared" si="224"/>
        <v>106.55291846689894</v>
      </c>
      <c r="DP169" s="2">
        <f t="shared" si="224"/>
        <v>106.65033954568781</v>
      </c>
      <c r="DQ169" s="2">
        <f t="shared" si="224"/>
        <v>104.00440445128702</v>
      </c>
      <c r="DR169" s="2">
        <f t="shared" si="224"/>
        <v>93.015677740863765</v>
      </c>
      <c r="DS169" s="2">
        <f t="shared" si="224"/>
        <v>107.08514770965468</v>
      </c>
      <c r="DT169" s="2">
        <f t="shared" si="224"/>
        <v>103.47248172757476</v>
      </c>
      <c r="DU169" s="2">
        <f t="shared" si="224"/>
        <v>114.81789090909089</v>
      </c>
      <c r="DV169" s="2">
        <f t="shared" si="224"/>
        <v>105.36585880398671</v>
      </c>
      <c r="DW169" s="2">
        <f t="shared" si="224"/>
        <v>110.3292330983443</v>
      </c>
      <c r="DX169" s="2">
        <f t="shared" si="224"/>
        <v>104.09037317073172</v>
      </c>
      <c r="DY169" s="2">
        <f t="shared" si="224"/>
        <v>99.948575329912003</v>
      </c>
      <c r="EA169" s="2">
        <f t="shared" si="214"/>
        <v>72.73197755810844</v>
      </c>
      <c r="EB169" s="2">
        <f t="shared" si="214"/>
        <v>72.346100299812321</v>
      </c>
      <c r="EC169" s="2">
        <f t="shared" si="214"/>
        <v>72.301361466497838</v>
      </c>
      <c r="ED169" s="2">
        <f t="shared" si="214"/>
        <v>71.206600168563</v>
      </c>
      <c r="EE169" s="2">
        <f t="shared" si="214"/>
        <v>70.668605360075503</v>
      </c>
      <c r="EF169" s="2">
        <f t="shared" si="214"/>
        <v>73.291610838854524</v>
      </c>
      <c r="EG169" s="2">
        <f t="shared" si="214"/>
        <v>72.764564387917318</v>
      </c>
      <c r="EH169" s="2">
        <f t="shared" si="214"/>
        <v>71.550336240601524</v>
      </c>
      <c r="EI169" s="2">
        <f t="shared" si="214"/>
        <v>71.342605895546299</v>
      </c>
      <c r="EJ169" s="2">
        <f t="shared" si="214"/>
        <v>71.207212382657218</v>
      </c>
      <c r="EK169" s="2">
        <f t="shared" si="213"/>
        <v>73.229524833375294</v>
      </c>
      <c r="EL169" s="2">
        <f t="shared" si="180"/>
        <v>72.390638791173657</v>
      </c>
      <c r="EM169" s="2">
        <f t="shared" si="180"/>
        <v>72.517632437224279</v>
      </c>
      <c r="EN169" s="2">
        <f t="shared" si="180"/>
        <v>77.094854997111497</v>
      </c>
      <c r="EO169" s="2">
        <f t="shared" si="180"/>
        <v>80.405047900204195</v>
      </c>
      <c r="EQ169" s="2">
        <f t="shared" si="225"/>
        <v>72.187673806542733</v>
      </c>
      <c r="ER169" s="2">
        <f t="shared" si="225"/>
        <v>72.617311857997208</v>
      </c>
      <c r="ES169" s="2">
        <f t="shared" si="225"/>
        <v>72.54851911345115</v>
      </c>
      <c r="ET169" s="2">
        <f t="shared" si="225"/>
        <v>71.866730097951262</v>
      </c>
      <c r="EU169" s="2">
        <f t="shared" si="225"/>
        <v>71.538638045454093</v>
      </c>
      <c r="EV169" s="2">
        <f t="shared" si="225"/>
        <v>72.871680429060746</v>
      </c>
      <c r="EW169" s="2">
        <f t="shared" si="225"/>
        <v>72.999173657978147</v>
      </c>
      <c r="EX169" s="2">
        <f t="shared" si="225"/>
        <v>71.69005226348014</v>
      </c>
      <c r="EY169" s="2">
        <f t="shared" si="225"/>
        <v>71.773095827564688</v>
      </c>
      <c r="EZ169" s="2">
        <f t="shared" si="225"/>
        <v>71.538670994556355</v>
      </c>
      <c r="FA169" s="2">
        <f t="shared" si="225"/>
        <v>74.046280262542538</v>
      </c>
      <c r="FB169" s="2">
        <f t="shared" si="225"/>
        <v>73.487142522508236</v>
      </c>
      <c r="FC169" s="2">
        <f t="shared" si="225"/>
        <v>72.794667905486421</v>
      </c>
      <c r="FD169" s="2">
        <f t="shared" si="225"/>
        <v>77.0332243073223</v>
      </c>
      <c r="FE169" s="2">
        <f t="shared" si="225"/>
        <v>77.074914309804313</v>
      </c>
      <c r="FG169" s="2">
        <f t="shared" si="226"/>
        <v>0.99987572563022786</v>
      </c>
      <c r="FH169" s="2">
        <f t="shared" si="226"/>
        <v>0.99989759781028087</v>
      </c>
      <c r="FI169" s="2">
        <f t="shared" si="226"/>
        <v>0.9998954064510005</v>
      </c>
      <c r="FJ169" s="2">
        <f t="shared" si="226"/>
        <v>0.99990752098042979</v>
      </c>
      <c r="FK169" s="2">
        <f t="shared" si="226"/>
        <v>0.99990304714214928</v>
      </c>
      <c r="FL169" s="2">
        <f t="shared" si="226"/>
        <v>0.99989863943445412</v>
      </c>
      <c r="FM169" s="2">
        <f t="shared" si="226"/>
        <v>0.999893787932991</v>
      </c>
      <c r="FN169" s="2">
        <f t="shared" si="226"/>
        <v>0.99988777447577448</v>
      </c>
      <c r="FO169" s="2">
        <f t="shared" si="226"/>
        <v>0.99988226542553349</v>
      </c>
      <c r="FP169" s="2">
        <f t="shared" si="226"/>
        <v>0.99988647712700118</v>
      </c>
      <c r="FQ169" s="2">
        <f t="shared" si="226"/>
        <v>0.9998818994260753</v>
      </c>
      <c r="FR169" s="2">
        <f t="shared" si="226"/>
        <v>0.99988477487885585</v>
      </c>
      <c r="FS169" s="2">
        <f t="shared" si="226"/>
        <v>0.99989392608669381</v>
      </c>
      <c r="FT169" s="2">
        <f t="shared" si="226"/>
        <v>0.99984758995018719</v>
      </c>
      <c r="FU169" s="2">
        <f t="shared" si="226"/>
        <v>0.9998116597300486</v>
      </c>
      <c r="FW169" s="2">
        <f t="shared" si="217"/>
        <v>0.18315175778372356</v>
      </c>
      <c r="FX169" s="2">
        <f t="shared" si="217"/>
        <v>0.24911456504953394</v>
      </c>
      <c r="FY169" s="2">
        <f t="shared" si="217"/>
        <v>0.24250397957625361</v>
      </c>
      <c r="FZ169" s="2">
        <f t="shared" si="217"/>
        <v>0.23387599791643834</v>
      </c>
      <c r="GA169" s="2">
        <f t="shared" si="217"/>
        <v>0.22242112837095568</v>
      </c>
      <c r="GB169" s="2">
        <f t="shared" si="217"/>
        <v>0.25360449531134921</v>
      </c>
      <c r="GC169" s="2">
        <f t="shared" si="217"/>
        <v>0.27565081293307475</v>
      </c>
      <c r="GD169" s="2">
        <f t="shared" si="217"/>
        <v>0.31314587371227748</v>
      </c>
      <c r="GE169" s="2">
        <f t="shared" si="217"/>
        <v>0.26283807671932924</v>
      </c>
      <c r="GF169" s="2">
        <f t="shared" si="217"/>
        <v>0.23177087029705509</v>
      </c>
      <c r="GG169" s="2">
        <f t="shared" si="217"/>
        <v>0.20500692494854897</v>
      </c>
      <c r="GH169" s="2">
        <f t="shared" si="217"/>
        <v>0.18113161082409235</v>
      </c>
      <c r="GI169" s="2">
        <f t="shared" si="217"/>
        <v>0.1708177950656177</v>
      </c>
      <c r="GJ169" s="2">
        <f t="shared" si="217"/>
        <v>0.14716996008786576</v>
      </c>
      <c r="GK169" s="2">
        <f t="shared" si="217"/>
        <v>0.14368298734077584</v>
      </c>
      <c r="GM169" s="86">
        <f t="shared" si="218"/>
        <v>1.131058990932079E-90</v>
      </c>
      <c r="GN169" s="86">
        <f t="shared" si="218"/>
        <v>1.6646270819190896E-196</v>
      </c>
      <c r="GO169" s="86">
        <f t="shared" si="218"/>
        <v>6.4908787149298201E-203</v>
      </c>
      <c r="GP169" s="86">
        <f t="shared" si="218"/>
        <v>5.9440441238107328E-214</v>
      </c>
      <c r="GQ169" s="86">
        <f t="shared" si="218"/>
        <v>2.4322060177389206E-176</v>
      </c>
      <c r="GR169" s="86">
        <f t="shared" si="218"/>
        <v>1.8257075523360714E-170</v>
      </c>
      <c r="GS169" s="86">
        <f t="shared" si="218"/>
        <v>2.7307735416787693E-167</v>
      </c>
      <c r="GT169" s="86">
        <f t="shared" si="218"/>
        <v>5.5507174127597868E-180</v>
      </c>
      <c r="GU169" s="86">
        <f t="shared" si="218"/>
        <v>1.5145155377393161E-180</v>
      </c>
      <c r="GV169" s="86">
        <f t="shared" si="218"/>
        <v>1.4060090935090593E-163</v>
      </c>
      <c r="GW169" s="86">
        <f t="shared" si="218"/>
        <v>4.4796590504090968E-196</v>
      </c>
      <c r="GX169" s="86">
        <f t="shared" si="218"/>
        <v>1.0590460513405774E-244</v>
      </c>
      <c r="GY169" s="86">
        <f t="shared" si="218"/>
        <v>2.6646357314193809E-230</v>
      </c>
      <c r="GZ169" s="86">
        <f t="shared" si="218"/>
        <v>1.5224171806229176E-71</v>
      </c>
      <c r="HA169" s="86">
        <f t="shared" si="218"/>
        <v>1.8067270681509712E-47</v>
      </c>
      <c r="HC169" s="86">
        <f t="shared" si="182"/>
        <v>3.1447503977620292E-46</v>
      </c>
      <c r="HD169" s="86">
        <f t="shared" si="182"/>
        <v>1.2205171448577916E-107</v>
      </c>
      <c r="HE169" s="86">
        <f t="shared" si="182"/>
        <v>1.0767944437771315E-118</v>
      </c>
      <c r="HF169" s="86">
        <f t="shared" si="181"/>
        <v>8.1276184745978109E-107</v>
      </c>
      <c r="HG169" s="86">
        <f t="shared" si="181"/>
        <v>2.1621434349925859E-101</v>
      </c>
      <c r="HH169" s="86">
        <f t="shared" si="181"/>
        <v>9.9642552330690894E-112</v>
      </c>
      <c r="HI169" s="86">
        <f t="shared" si="181"/>
        <v>6.5175160368986241E-107</v>
      </c>
      <c r="HJ169" s="86">
        <f t="shared" si="181"/>
        <v>9.3539964248880899E-114</v>
      </c>
      <c r="HK169" s="86">
        <f t="shared" si="181"/>
        <v>1.7035233842505659E-103</v>
      </c>
      <c r="HL169" s="86">
        <f t="shared" si="162"/>
        <v>9.7956805163518257E-109</v>
      </c>
      <c r="HM169" s="86">
        <f t="shared" si="162"/>
        <v>1.0076636702725968E-133</v>
      </c>
      <c r="HN169" s="86">
        <f t="shared" si="162"/>
        <v>9.3445838386381537E-132</v>
      </c>
      <c r="HO169" s="86">
        <f t="shared" si="162"/>
        <v>5.0800620705972268E-124</v>
      </c>
      <c r="HP169" s="86">
        <f t="shared" si="162"/>
        <v>5.1363013695638057E-26</v>
      </c>
      <c r="HQ169" s="86">
        <f t="shared" si="162"/>
        <v>6.4331678491527763E-31</v>
      </c>
      <c r="HS169" s="86">
        <f t="shared" si="219"/>
        <v>2.2201976553300443E-3</v>
      </c>
      <c r="HT169" s="86">
        <f t="shared" si="219"/>
        <v>4.2837781728747188E-4</v>
      </c>
      <c r="HU169" s="86">
        <f t="shared" si="219"/>
        <v>3.6042057898155895E-4</v>
      </c>
      <c r="HV169" s="86">
        <f t="shared" si="219"/>
        <v>2.877332563160106E-4</v>
      </c>
      <c r="HW169" s="86">
        <f t="shared" si="219"/>
        <v>7.3101669438658341E-4</v>
      </c>
      <c r="HX169" s="86">
        <f t="shared" si="219"/>
        <v>4.4251599348111708E-4</v>
      </c>
      <c r="HY169" s="86">
        <f t="shared" si="219"/>
        <v>2.5469066213989458E-4</v>
      </c>
      <c r="HZ169" s="86">
        <f t="shared" si="219"/>
        <v>1.7183889699613127E-5</v>
      </c>
      <c r="IA169" s="86">
        <f t="shared" si="219"/>
        <v>1.2871874651119793E-4</v>
      </c>
      <c r="IB169" s="86">
        <f t="shared" si="219"/>
        <v>4.721889458606563E-4</v>
      </c>
      <c r="IC169" s="86">
        <f t="shared" si="219"/>
        <v>2.2308719713895575E-3</v>
      </c>
      <c r="ID169" s="86">
        <f t="shared" si="219"/>
        <v>5.1271890943613676E-3</v>
      </c>
      <c r="IE169" s="86">
        <f t="shared" si="219"/>
        <v>9.9719726960456837E-3</v>
      </c>
      <c r="IF169" s="86">
        <f t="shared" si="219"/>
        <v>5.2133228593209881E-2</v>
      </c>
      <c r="IG169" s="86">
        <f t="shared" si="219"/>
        <v>5.2851207341507028E-2</v>
      </c>
      <c r="II169" s="86">
        <f t="shared" si="220"/>
        <v>1.2332765152096354E-5</v>
      </c>
      <c r="IJ169" s="86">
        <f t="shared" si="220"/>
        <v>2.2044595966175143E-3</v>
      </c>
      <c r="IK169" s="86">
        <f t="shared" si="220"/>
        <v>1.2975955726591715E-3</v>
      </c>
      <c r="IL169" s="86">
        <f t="shared" si="220"/>
        <v>1.1950073300361589E-3</v>
      </c>
      <c r="IM169" s="86">
        <f t="shared" si="220"/>
        <v>7.7784939228550231E-4</v>
      </c>
      <c r="IN169" s="86">
        <f t="shared" si="220"/>
        <v>4.6635745860628278E-3</v>
      </c>
      <c r="IO169" s="86">
        <f t="shared" si="220"/>
        <v>8.3144698836045833E-3</v>
      </c>
      <c r="IP169" s="86">
        <f t="shared" si="220"/>
        <v>2.1287243465893672E-2</v>
      </c>
      <c r="IQ169" s="86">
        <f t="shared" si="220"/>
        <v>3.6764406769909971E-3</v>
      </c>
      <c r="IR169" s="86">
        <f t="shared" si="220"/>
        <v>9.6912744692881901E-4</v>
      </c>
      <c r="IS169" s="86">
        <f t="shared" si="220"/>
        <v>2.363420820185197E-4</v>
      </c>
      <c r="IT169" s="86">
        <f t="shared" si="220"/>
        <v>1.8907182224438613E-5</v>
      </c>
      <c r="IU169" s="86">
        <f t="shared" si="220"/>
        <v>2.8030973525760072E-5</v>
      </c>
      <c r="IV169" s="86">
        <f t="shared" si="220"/>
        <v>2.3827730203444908E-4</v>
      </c>
      <c r="IW169" s="86">
        <f t="shared" si="220"/>
        <v>2.4843688894556195E-4</v>
      </c>
      <c r="IY169" s="86">
        <f t="shared" si="221"/>
        <v>2.2325304204821408E-3</v>
      </c>
      <c r="IZ169" s="86">
        <f t="shared" si="221"/>
        <v>2.6328374139049861E-3</v>
      </c>
      <c r="JA169" s="86">
        <f t="shared" si="221"/>
        <v>1.6580161516407304E-3</v>
      </c>
      <c r="JB169" s="86">
        <f t="shared" si="221"/>
        <v>1.4827405863521695E-3</v>
      </c>
      <c r="JC169" s="86">
        <f t="shared" si="221"/>
        <v>1.5088660866720857E-3</v>
      </c>
      <c r="JD169" s="86">
        <f t="shared" si="221"/>
        <v>5.1060905795439447E-3</v>
      </c>
      <c r="JE169" s="86">
        <f t="shared" si="221"/>
        <v>8.5691605457444784E-3</v>
      </c>
      <c r="JF169" s="86">
        <f t="shared" si="221"/>
        <v>2.1304427355593285E-2</v>
      </c>
      <c r="JG169" s="86">
        <f t="shared" si="221"/>
        <v>3.8051594235021949E-3</v>
      </c>
      <c r="JH169" s="86">
        <f t="shared" si="221"/>
        <v>1.4413163927894752E-3</v>
      </c>
      <c r="JI169" s="86">
        <f t="shared" si="221"/>
        <v>2.4672140534080771E-3</v>
      </c>
      <c r="JJ169" s="86">
        <f t="shared" si="221"/>
        <v>5.1460962765858065E-3</v>
      </c>
      <c r="JK169" s="86">
        <f t="shared" si="221"/>
        <v>1.0000003669571444E-2</v>
      </c>
      <c r="JL169" s="86">
        <f t="shared" si="221"/>
        <v>5.2371505895244329E-2</v>
      </c>
      <c r="JM169" s="86">
        <f t="shared" si="221"/>
        <v>5.3099644230452589E-2</v>
      </c>
    </row>
    <row r="170" spans="2:273" x14ac:dyDescent="0.25">
      <c r="B170" s="2">
        <v>143</v>
      </c>
      <c r="C170" s="37">
        <v>73.293000000000006</v>
      </c>
      <c r="D170" s="37">
        <v>72.584999999999994</v>
      </c>
      <c r="E170" s="37">
        <v>71.706999999999994</v>
      </c>
      <c r="F170" s="37">
        <v>71.39</v>
      </c>
      <c r="G170" s="37">
        <v>69.561000000000007</v>
      </c>
      <c r="H170" s="37">
        <v>72.902000000000001</v>
      </c>
      <c r="I170" s="37">
        <v>72.415000000000006</v>
      </c>
      <c r="J170" s="37">
        <v>72.584999999999994</v>
      </c>
      <c r="K170" s="37">
        <v>71.878</v>
      </c>
      <c r="L170" s="37">
        <v>71.537000000000006</v>
      </c>
      <c r="M170" s="37">
        <v>72.61</v>
      </c>
      <c r="N170" s="37">
        <v>72.316999999999993</v>
      </c>
      <c r="O170" s="37">
        <v>72.171000000000006</v>
      </c>
      <c r="P170" s="37">
        <v>73.756</v>
      </c>
      <c r="Q170" s="37">
        <v>74.840999999999994</v>
      </c>
      <c r="S170" s="4">
        <f t="shared" si="222"/>
        <v>72.548659352388583</v>
      </c>
      <c r="T170" s="4">
        <f t="shared" si="222"/>
        <v>72.390815841722585</v>
      </c>
      <c r="U170" s="4">
        <f t="shared" si="222"/>
        <v>72.304524619701482</v>
      </c>
      <c r="V170" s="4">
        <f t="shared" si="222"/>
        <v>71.329407673615663</v>
      </c>
      <c r="W170" s="4">
        <f t="shared" si="222"/>
        <v>70.791326563821258</v>
      </c>
      <c r="X170" s="4">
        <f t="shared" si="222"/>
        <v>73.364295769123331</v>
      </c>
      <c r="Y170" s="4">
        <f t="shared" si="222"/>
        <v>73.32764323709938</v>
      </c>
      <c r="Z170" s="4">
        <f t="shared" si="222"/>
        <v>72.953612936518795</v>
      </c>
      <c r="AA170" s="4">
        <f t="shared" si="222"/>
        <v>71.755391757706221</v>
      </c>
      <c r="AB170" s="4">
        <f t="shared" si="222"/>
        <v>71.298099379547281</v>
      </c>
      <c r="AC170" s="4">
        <f t="shared" si="222"/>
        <v>73.311407179138683</v>
      </c>
      <c r="AD170" s="4">
        <f t="shared" si="222"/>
        <v>72.435411077919909</v>
      </c>
      <c r="AE170" s="4">
        <f t="shared" si="222"/>
        <v>72.460433106167329</v>
      </c>
      <c r="AF170" s="4">
        <f t="shared" si="222"/>
        <v>77.424524766989833</v>
      </c>
      <c r="AG170" s="4">
        <f t="shared" si="222"/>
        <v>80.74712050283361</v>
      </c>
      <c r="AI170" s="4">
        <f t="shared" si="223"/>
        <v>0.74434064761142338</v>
      </c>
      <c r="AJ170" s="4">
        <f t="shared" si="223"/>
        <v>0.19418415827740887</v>
      </c>
      <c r="AK170" s="4">
        <f t="shared" si="223"/>
        <v>-0.59752461970148829</v>
      </c>
      <c r="AL170" s="4">
        <f t="shared" si="223"/>
        <v>6.059232638433798E-2</v>
      </c>
      <c r="AM170" s="4">
        <f t="shared" si="223"/>
        <v>-1.2303265638212508</v>
      </c>
      <c r="AN170" s="4">
        <f t="shared" si="223"/>
        <v>-0.46229576912332959</v>
      </c>
      <c r="AO170" s="4">
        <f t="shared" si="223"/>
        <v>-0.91264323709937401</v>
      </c>
      <c r="AP170" s="4">
        <f t="shared" si="223"/>
        <v>-0.36861293651880089</v>
      </c>
      <c r="AQ170" s="4">
        <f t="shared" si="223"/>
        <v>0.12260824229377931</v>
      </c>
      <c r="AR170" s="4">
        <f t="shared" si="223"/>
        <v>0.23890062045272487</v>
      </c>
      <c r="AS170" s="4">
        <f t="shared" si="223"/>
        <v>-0.701407179138684</v>
      </c>
      <c r="AT170" s="4">
        <f t="shared" si="223"/>
        <v>-0.1184110779199159</v>
      </c>
      <c r="AU170" s="4">
        <f t="shared" si="223"/>
        <v>-0.28943310616732276</v>
      </c>
      <c r="AV170" s="4">
        <f t="shared" si="223"/>
        <v>-3.6685247669898331</v>
      </c>
      <c r="AW170" s="4">
        <f t="shared" si="223"/>
        <v>-5.9061205028336161</v>
      </c>
      <c r="AY170" s="2">
        <f t="shared" si="215"/>
        <v>72.548611460847113</v>
      </c>
      <c r="AZ170" s="2">
        <f t="shared" si="215"/>
        <v>72.330723648980921</v>
      </c>
      <c r="BA170" s="2">
        <f t="shared" si="215"/>
        <v>72.251274394274589</v>
      </c>
      <c r="BB170" s="2">
        <f t="shared" si="215"/>
        <v>71.265554324574765</v>
      </c>
      <c r="BC170" s="2">
        <f t="shared" si="215"/>
        <v>70.745970732141643</v>
      </c>
      <c r="BD170" s="2">
        <f t="shared" si="215"/>
        <v>73.094044677098466</v>
      </c>
      <c r="BE170" s="2">
        <f t="shared" si="215"/>
        <v>72.728442759917897</v>
      </c>
      <c r="BF170" s="2">
        <f t="shared" si="215"/>
        <v>71.48692979254173</v>
      </c>
      <c r="BG170" s="2">
        <f t="shared" si="215"/>
        <v>71.337105003648475</v>
      </c>
      <c r="BH170" s="2">
        <f t="shared" si="215"/>
        <v>71.162441117707644</v>
      </c>
      <c r="BI170" s="2">
        <f t="shared" si="215"/>
        <v>73.268714337811502</v>
      </c>
      <c r="BJ170" s="2">
        <f t="shared" si="215"/>
        <v>72.425231127382858</v>
      </c>
      <c r="BK170" s="2">
        <f t="shared" si="215"/>
        <v>72.439047570259589</v>
      </c>
      <c r="BL170" s="2">
        <f t="shared" si="215"/>
        <v>76.978970629717054</v>
      </c>
      <c r="BM170" s="2">
        <f t="shared" si="215"/>
        <v>79.83878220852624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73.293000000000006</v>
      </c>
      <c r="CF170" s="2">
        <f t="shared" si="216"/>
        <v>72.584999999999994</v>
      </c>
      <c r="CG170" s="2">
        <f t="shared" si="216"/>
        <v>71.706999999999994</v>
      </c>
      <c r="CH170" s="2">
        <f t="shared" si="216"/>
        <v>71.39</v>
      </c>
      <c r="CI170" s="2">
        <f t="shared" si="216"/>
        <v>69.561000000000007</v>
      </c>
      <c r="CJ170" s="2">
        <f t="shared" si="216"/>
        <v>72.902000000000001</v>
      </c>
      <c r="CK170" s="2" t="str">
        <f t="shared" si="216"/>
        <v/>
      </c>
      <c r="CL170" s="2" t="str">
        <f t="shared" si="216"/>
        <v/>
      </c>
      <c r="CM170" s="2">
        <f t="shared" si="216"/>
        <v>71.878</v>
      </c>
      <c r="CN170" s="2">
        <f t="shared" si="216"/>
        <v>71.537000000000006</v>
      </c>
      <c r="CO170" s="2">
        <f t="shared" si="216"/>
        <v>72.61</v>
      </c>
      <c r="CP170" s="2">
        <f t="shared" si="216"/>
        <v>72.316999999999993</v>
      </c>
      <c r="CQ170" s="2">
        <f t="shared" si="216"/>
        <v>72.171000000000006</v>
      </c>
      <c r="CR170" s="2" t="str">
        <f t="shared" si="216"/>
        <v/>
      </c>
      <c r="CS170" s="2" t="str">
        <f t="shared" si="216"/>
        <v/>
      </c>
      <c r="CU170" s="2">
        <f t="shared" si="198"/>
        <v>73.293000000000006</v>
      </c>
      <c r="CV170" s="2">
        <f t="shared" si="199"/>
        <v>72.584999999999994</v>
      </c>
      <c r="CW170" s="2">
        <f t="shared" si="200"/>
        <v>71.706999999999994</v>
      </c>
      <c r="CX170" s="2">
        <f t="shared" si="201"/>
        <v>71.39</v>
      </c>
      <c r="CY170" s="2">
        <f t="shared" si="202"/>
        <v>69.561000000000007</v>
      </c>
      <c r="CZ170" s="2">
        <f t="shared" si="203"/>
        <v>72.902000000000001</v>
      </c>
      <c r="DA170" s="2" t="str">
        <f t="shared" si="204"/>
        <v/>
      </c>
      <c r="DB170" s="2" t="str">
        <f t="shared" si="205"/>
        <v/>
      </c>
      <c r="DC170" s="2">
        <f t="shared" si="206"/>
        <v>71.878</v>
      </c>
      <c r="DD170" s="2">
        <f t="shared" si="207"/>
        <v>71.537000000000006</v>
      </c>
      <c r="DE170" s="2">
        <f t="shared" si="208"/>
        <v>72.61</v>
      </c>
      <c r="DF170" s="2">
        <f t="shared" si="209"/>
        <v>72.316999999999993</v>
      </c>
      <c r="DG170" s="2">
        <f t="shared" si="210"/>
        <v>72.171000000000006</v>
      </c>
      <c r="DH170" s="2" t="str">
        <f t="shared" si="211"/>
        <v/>
      </c>
      <c r="DI170" s="2" t="str">
        <f t="shared" si="212"/>
        <v/>
      </c>
      <c r="DK170" s="2">
        <f t="shared" si="224"/>
        <v>104.3963150105708</v>
      </c>
      <c r="DL170" s="2">
        <f t="shared" si="224"/>
        <v>114.51156405477673</v>
      </c>
      <c r="DM170" s="2">
        <f t="shared" si="224"/>
        <v>116.50032469005757</v>
      </c>
      <c r="DN170" s="2">
        <f t="shared" si="224"/>
        <v>113.83920975609757</v>
      </c>
      <c r="DO170" s="2">
        <f t="shared" si="224"/>
        <v>106.71558153310104</v>
      </c>
      <c r="DP170" s="2">
        <f t="shared" si="224"/>
        <v>106.80864843475678</v>
      </c>
      <c r="DQ170" s="2">
        <f t="shared" si="224"/>
        <v>104.129560435405</v>
      </c>
      <c r="DR170" s="2">
        <f t="shared" si="224"/>
        <v>93.03951766837811</v>
      </c>
      <c r="DS170" s="2">
        <f t="shared" si="224"/>
        <v>107.22257632135306</v>
      </c>
      <c r="DT170" s="2">
        <f t="shared" si="224"/>
        <v>103.56440863787375</v>
      </c>
      <c r="DU170" s="2">
        <f t="shared" si="224"/>
        <v>114.99339999999998</v>
      </c>
      <c r="DV170" s="2">
        <f t="shared" si="224"/>
        <v>105.46732467532468</v>
      </c>
      <c r="DW170" s="2">
        <f t="shared" si="224"/>
        <v>110.4659101099317</v>
      </c>
      <c r="DX170" s="2">
        <f t="shared" si="224"/>
        <v>104.20915121951221</v>
      </c>
      <c r="DY170" s="2">
        <f t="shared" si="224"/>
        <v>100.06755975073312</v>
      </c>
      <c r="EA170" s="2">
        <f t="shared" si="214"/>
        <v>72.656170985840205</v>
      </c>
      <c r="EB170" s="2">
        <f t="shared" si="214"/>
        <v>72.252275873117583</v>
      </c>
      <c r="EC170" s="2">
        <f t="shared" si="214"/>
        <v>72.180908510359586</v>
      </c>
      <c r="ED170" s="2">
        <f t="shared" si="214"/>
        <v>71.091409018120515</v>
      </c>
      <c r="EE170" s="2">
        <f t="shared" si="214"/>
        <v>70.528810755070083</v>
      </c>
      <c r="EF170" s="2">
        <f t="shared" si="214"/>
        <v>73.208149277227193</v>
      </c>
      <c r="EG170" s="2">
        <f t="shared" si="214"/>
        <v>72.654463275039731</v>
      </c>
      <c r="EH170" s="2">
        <f t="shared" si="214"/>
        <v>71.436873533834614</v>
      </c>
      <c r="EI170" s="2">
        <f t="shared" si="214"/>
        <v>71.20872752551837</v>
      </c>
      <c r="EJ170" s="2">
        <f t="shared" si="214"/>
        <v>71.074298649126845</v>
      </c>
      <c r="EK170" s="2">
        <f t="shared" si="213"/>
        <v>73.078720369780953</v>
      </c>
      <c r="EL170" s="2">
        <f t="shared" si="180"/>
        <v>72.2011882475216</v>
      </c>
      <c r="EM170" s="2">
        <f t="shared" si="180"/>
        <v>72.382768801797738</v>
      </c>
      <c r="EN170" s="2">
        <f t="shared" si="180"/>
        <v>76.985224725592147</v>
      </c>
      <c r="EO170" s="2">
        <f t="shared" si="180"/>
        <v>80.367709846399705</v>
      </c>
      <c r="EQ170" s="2">
        <f t="shared" si="225"/>
        <v>72.092880158330104</v>
      </c>
      <c r="ER170" s="2">
        <f t="shared" si="225"/>
        <v>72.53158028022392</v>
      </c>
      <c r="ES170" s="2">
        <f t="shared" si="225"/>
        <v>72.43546099279601</v>
      </c>
      <c r="ET170" s="2">
        <f t="shared" si="225"/>
        <v>71.771443114602249</v>
      </c>
      <c r="EU170" s="2">
        <f t="shared" si="225"/>
        <v>71.424954935002404</v>
      </c>
      <c r="EV170" s="2">
        <f t="shared" si="225"/>
        <v>72.776323563204755</v>
      </c>
      <c r="EW170" s="2">
        <f t="shared" si="225"/>
        <v>72.895383372884936</v>
      </c>
      <c r="EX170" s="2">
        <f t="shared" si="225"/>
        <v>71.58042844695467</v>
      </c>
      <c r="EY170" s="2">
        <f t="shared" si="225"/>
        <v>71.651716670738665</v>
      </c>
      <c r="EZ170" s="2">
        <f t="shared" si="225"/>
        <v>71.415359285651448</v>
      </c>
      <c r="FA170" s="2">
        <f t="shared" si="225"/>
        <v>73.920179310785926</v>
      </c>
      <c r="FB170" s="2">
        <f t="shared" si="225"/>
        <v>73.331064290102631</v>
      </c>
      <c r="FC170" s="2">
        <f t="shared" si="225"/>
        <v>72.668203357990848</v>
      </c>
      <c r="FD170" s="2">
        <f t="shared" si="225"/>
        <v>76.922134453506544</v>
      </c>
      <c r="FE170" s="2">
        <f t="shared" si="225"/>
        <v>76.942087620742853</v>
      </c>
      <c r="FG170" s="2">
        <f t="shared" si="226"/>
        <v>0.99988665918835484</v>
      </c>
      <c r="FH170" s="2">
        <f t="shared" si="226"/>
        <v>0.99990660725150737</v>
      </c>
      <c r="FI170" s="2">
        <f t="shared" si="226"/>
        <v>0.99990460867168995</v>
      </c>
      <c r="FJ170" s="2">
        <f t="shared" si="226"/>
        <v>0.99991565744543087</v>
      </c>
      <c r="FK170" s="2">
        <f t="shared" si="226"/>
        <v>0.99991157718841628</v>
      </c>
      <c r="FL170" s="2">
        <f t="shared" si="226"/>
        <v>0.99990755724107605</v>
      </c>
      <c r="FM170" s="2">
        <f t="shared" si="226"/>
        <v>0.99990313253834151</v>
      </c>
      <c r="FN170" s="2">
        <f t="shared" si="226"/>
        <v>0.99989764809476678</v>
      </c>
      <c r="FO170" s="2">
        <f t="shared" si="226"/>
        <v>0.99989262367956899</v>
      </c>
      <c r="FP170" s="2">
        <f t="shared" si="226"/>
        <v>0.99989646487512041</v>
      </c>
      <c r="FQ170" s="2">
        <f t="shared" si="226"/>
        <v>0.99989228987716916</v>
      </c>
      <c r="FR170" s="2">
        <f t="shared" si="226"/>
        <v>0.99989491237511308</v>
      </c>
      <c r="FS170" s="2">
        <f t="shared" si="226"/>
        <v>0.99990325853836948</v>
      </c>
      <c r="FT170" s="2">
        <f t="shared" si="226"/>
        <v>0.99986099851847399</v>
      </c>
      <c r="FU170" s="2">
        <f t="shared" si="226"/>
        <v>0.99982822878574129</v>
      </c>
      <c r="FW170" s="2">
        <f t="shared" si="217"/>
        <v>0.19733497023185143</v>
      </c>
      <c r="FX170" s="2">
        <f t="shared" si="217"/>
        <v>0.26673787772472413</v>
      </c>
      <c r="FY170" s="2">
        <f t="shared" si="217"/>
        <v>0.25982145333120921</v>
      </c>
      <c r="FZ170" s="2">
        <f t="shared" si="217"/>
        <v>0.25078131908400519</v>
      </c>
      <c r="GA170" s="2">
        <f t="shared" si="217"/>
        <v>0.23875649236866134</v>
      </c>
      <c r="GB170" s="2">
        <f t="shared" si="217"/>
        <v>0.27143062389744776</v>
      </c>
      <c r="GC170" s="2">
        <f t="shared" si="217"/>
        <v>0.29441533830171596</v>
      </c>
      <c r="GD170" s="2">
        <f t="shared" si="217"/>
        <v>0.33328839732465532</v>
      </c>
      <c r="GE170" s="2">
        <f t="shared" si="217"/>
        <v>0.28106883634794899</v>
      </c>
      <c r="GF170" s="2">
        <f t="shared" si="217"/>
        <v>0.24857339694682623</v>
      </c>
      <c r="GG170" s="2">
        <f t="shared" si="217"/>
        <v>0.22042588616105252</v>
      </c>
      <c r="GH170" s="2">
        <f t="shared" si="217"/>
        <v>0.19519576686579834</v>
      </c>
      <c r="GI170" s="2">
        <f t="shared" si="217"/>
        <v>0.18426132564213127</v>
      </c>
      <c r="GJ170" s="2">
        <f t="shared" si="217"/>
        <v>0.15910950545747152</v>
      </c>
      <c r="GK170" s="2">
        <f t="shared" si="217"/>
        <v>0.15539118733682736</v>
      </c>
      <c r="GM170" s="86">
        <f t="shared" si="218"/>
        <v>5.4084953742305263E-93</v>
      </c>
      <c r="GN170" s="86">
        <f t="shared" si="218"/>
        <v>1.4524404320497417E-201</v>
      </c>
      <c r="GO170" s="86">
        <f t="shared" si="218"/>
        <v>4.0229228768817705E-208</v>
      </c>
      <c r="GP170" s="86">
        <f t="shared" si="218"/>
        <v>1.9179193762493177E-219</v>
      </c>
      <c r="GQ170" s="86">
        <f t="shared" si="218"/>
        <v>7.0283856618032015E-181</v>
      </c>
      <c r="GR170" s="86">
        <f t="shared" si="218"/>
        <v>7.856958114015203E-175</v>
      </c>
      <c r="GS170" s="86">
        <f t="shared" si="218"/>
        <v>1.4372350275475612E-171</v>
      </c>
      <c r="GT170" s="86">
        <f t="shared" si="218"/>
        <v>1.3457762731355096E-184</v>
      </c>
      <c r="GU170" s="86">
        <f t="shared" si="218"/>
        <v>3.4184462568155945E-185</v>
      </c>
      <c r="GV170" s="86">
        <f t="shared" si="218"/>
        <v>8.7766981502561141E-168</v>
      </c>
      <c r="GW170" s="86">
        <f t="shared" si="218"/>
        <v>3.9268234895990922E-201</v>
      </c>
      <c r="GX170" s="86">
        <f t="shared" si="218"/>
        <v>4.6999356625797794E-251</v>
      </c>
      <c r="GY170" s="86">
        <f t="shared" si="218"/>
        <v>2.9695689978460738E-236</v>
      </c>
      <c r="GZ170" s="86">
        <f t="shared" si="218"/>
        <v>2.2209991074353763E-73</v>
      </c>
      <c r="HA170" s="86">
        <f t="shared" si="218"/>
        <v>1.2127138255904329E-48</v>
      </c>
      <c r="HC170" s="86">
        <f t="shared" si="182"/>
        <v>6.9135466749185265E-48</v>
      </c>
      <c r="HD170" s="86">
        <f t="shared" si="182"/>
        <v>1.4605424735813915E-111</v>
      </c>
      <c r="HE170" s="86">
        <f t="shared" si="182"/>
        <v>5.4531802739742025E-123</v>
      </c>
      <c r="HF170" s="86">
        <f t="shared" si="181"/>
        <v>1.0882120848582048E-110</v>
      </c>
      <c r="HG170" s="86">
        <f t="shared" si="181"/>
        <v>4.5324740155968055E-105</v>
      </c>
      <c r="HH170" s="86">
        <f t="shared" si="181"/>
        <v>9.7868049803733488E-116</v>
      </c>
      <c r="HI170" s="86">
        <f t="shared" si="181"/>
        <v>1.0429931656235209E-110</v>
      </c>
      <c r="HJ170" s="86">
        <f t="shared" si="181"/>
        <v>9.40602877591384E-118</v>
      </c>
      <c r="HK170" s="86">
        <f t="shared" si="181"/>
        <v>3.7182596300467202E-107</v>
      </c>
      <c r="HL170" s="86">
        <f t="shared" si="162"/>
        <v>1.2450212717547783E-112</v>
      </c>
      <c r="HM170" s="86">
        <f t="shared" si="162"/>
        <v>1.3143330655285499E-138</v>
      </c>
      <c r="HN170" s="86">
        <f t="shared" si="162"/>
        <v>1.2150868896278272E-136</v>
      </c>
      <c r="HO170" s="86">
        <f t="shared" ref="HO170:HQ227" si="227" xml:space="preserve"> _xlfn.NORM.DIST($B170, O$8, ABS(O$12), TRUE) * _xlfn.NORM.DIST(($B170 - O$8)*O$16, 0, ABS(O$12), TRUE) * 2</f>
        <v>1.1907656956510594E-128</v>
      </c>
      <c r="HP170" s="86">
        <f t="shared" si="227"/>
        <v>6.0362912483655136E-27</v>
      </c>
      <c r="HQ170" s="86">
        <f t="shared" si="227"/>
        <v>5.216165045242612E-32</v>
      </c>
      <c r="HS170" s="86">
        <f t="shared" si="219"/>
        <v>9.4666051046232767E-4</v>
      </c>
      <c r="HT170" s="86">
        <f t="shared" si="219"/>
        <v>1.729643394181751E-4</v>
      </c>
      <c r="HU170" s="86">
        <f t="shared" si="219"/>
        <v>1.4128452316436555E-4</v>
      </c>
      <c r="HV170" s="86">
        <f t="shared" si="219"/>
        <v>1.1486352774689491E-4</v>
      </c>
      <c r="HW170" s="86">
        <f t="shared" si="219"/>
        <v>3.1308946443522347E-4</v>
      </c>
      <c r="HX170" s="86">
        <f t="shared" si="219"/>
        <v>1.8922798423505078E-4</v>
      </c>
      <c r="HY170" s="86">
        <f t="shared" si="219"/>
        <v>1.0208873038091528E-4</v>
      </c>
      <c r="HZ170" s="86">
        <f t="shared" si="219"/>
        <v>5.5989416140124466E-6</v>
      </c>
      <c r="IA170" s="86">
        <f t="shared" si="219"/>
        <v>4.782901411962131E-5</v>
      </c>
      <c r="IB170" s="86">
        <f t="shared" si="219"/>
        <v>1.9257768784930633E-4</v>
      </c>
      <c r="IC170" s="86">
        <f t="shared" si="219"/>
        <v>1.0166284311598254E-3</v>
      </c>
      <c r="ID170" s="86">
        <f t="shared" si="219"/>
        <v>2.3930035056803729E-3</v>
      </c>
      <c r="IE170" s="86">
        <f t="shared" si="219"/>
        <v>5.1572604241820769E-3</v>
      </c>
      <c r="IF170" s="86">
        <f t="shared" si="219"/>
        <v>3.3401581387409791E-2</v>
      </c>
      <c r="IG170" s="86">
        <f t="shared" si="219"/>
        <v>3.3974390353076624E-2</v>
      </c>
      <c r="II170" s="86">
        <f t="shared" si="220"/>
        <v>4.0264536630418886E-5</v>
      </c>
      <c r="IJ170" s="86">
        <f t="shared" si="220"/>
        <v>4.8165836069286845E-3</v>
      </c>
      <c r="IK170" s="86">
        <f t="shared" si="220"/>
        <v>2.997327433957819E-3</v>
      </c>
      <c r="IL170" s="86">
        <f t="shared" si="220"/>
        <v>2.7044624343694982E-3</v>
      </c>
      <c r="IM170" s="86">
        <f t="shared" si="220"/>
        <v>1.7919484401526739E-3</v>
      </c>
      <c r="IN170" s="86">
        <f t="shared" si="220"/>
        <v>9.2126888388247372E-3</v>
      </c>
      <c r="IO170" s="86">
        <f t="shared" si="220"/>
        <v>1.6037365332719201E-2</v>
      </c>
      <c r="IP170" s="86">
        <f t="shared" si="220"/>
        <v>3.8917804249373592E-2</v>
      </c>
      <c r="IQ170" s="86">
        <f t="shared" si="220"/>
        <v>7.784018200397964E-3</v>
      </c>
      <c r="IR170" s="86">
        <f t="shared" si="220"/>
        <v>2.2423469971498047E-3</v>
      </c>
      <c r="IS170" s="86">
        <f t="shared" si="220"/>
        <v>5.955100661649503E-4</v>
      </c>
      <c r="IT170" s="86">
        <f t="shared" si="220"/>
        <v>5.8156619309992609E-5</v>
      </c>
      <c r="IU170" s="86">
        <f t="shared" si="220"/>
        <v>7.8596823380737484E-5</v>
      </c>
      <c r="IV170" s="86">
        <f t="shared" si="220"/>
        <v>4.9200293049420367E-4</v>
      </c>
      <c r="IW170" s="86">
        <f t="shared" si="220"/>
        <v>5.052821672845931E-4</v>
      </c>
      <c r="IY170" s="86">
        <f t="shared" si="221"/>
        <v>9.8692504709274663E-4</v>
      </c>
      <c r="IZ170" s="86">
        <f t="shared" si="221"/>
        <v>4.9895479463468598E-3</v>
      </c>
      <c r="JA170" s="86">
        <f t="shared" si="221"/>
        <v>3.1386119571221848E-3</v>
      </c>
      <c r="JB170" s="86">
        <f t="shared" si="221"/>
        <v>2.8193259621163932E-3</v>
      </c>
      <c r="JC170" s="86">
        <f t="shared" si="221"/>
        <v>2.1050379045878974E-3</v>
      </c>
      <c r="JD170" s="86">
        <f t="shared" si="221"/>
        <v>9.4019168230597885E-3</v>
      </c>
      <c r="JE170" s="86">
        <f t="shared" si="221"/>
        <v>1.6139454063100116E-2</v>
      </c>
      <c r="JF170" s="86">
        <f t="shared" si="221"/>
        <v>3.8923403190987603E-2</v>
      </c>
      <c r="JG170" s="86">
        <f t="shared" si="221"/>
        <v>7.8318472145175854E-3</v>
      </c>
      <c r="JH170" s="86">
        <f t="shared" si="221"/>
        <v>2.434924684999111E-3</v>
      </c>
      <c r="JI170" s="86">
        <f t="shared" si="221"/>
        <v>1.6121384973247757E-3</v>
      </c>
      <c r="JJ170" s="86">
        <f t="shared" si="221"/>
        <v>2.4511601249903657E-3</v>
      </c>
      <c r="JK170" s="86">
        <f t="shared" si="221"/>
        <v>5.235857247562814E-3</v>
      </c>
      <c r="JL170" s="86">
        <f t="shared" si="221"/>
        <v>3.3893584317903992E-2</v>
      </c>
      <c r="JM170" s="86">
        <f t="shared" si="221"/>
        <v>3.4479672520361215E-2</v>
      </c>
    </row>
    <row r="171" spans="2:273" x14ac:dyDescent="0.25">
      <c r="B171" s="2">
        <v>144</v>
      </c>
      <c r="C171" s="37">
        <v>71.366</v>
      </c>
      <c r="D171" s="37">
        <v>72.634</v>
      </c>
      <c r="E171" s="37">
        <v>72.853999999999999</v>
      </c>
      <c r="F171" s="37">
        <v>70.316999999999993</v>
      </c>
      <c r="G171" s="37">
        <v>71</v>
      </c>
      <c r="H171" s="37">
        <v>72.78</v>
      </c>
      <c r="I171" s="37">
        <v>73.462999999999994</v>
      </c>
      <c r="J171" s="37">
        <v>73.950999999999993</v>
      </c>
      <c r="K171" s="37">
        <v>73.122</v>
      </c>
      <c r="L171" s="37">
        <v>72.122</v>
      </c>
      <c r="M171" s="37">
        <v>73.171000000000006</v>
      </c>
      <c r="N171" s="37">
        <v>70.78</v>
      </c>
      <c r="O171" s="37">
        <v>72.927000000000007</v>
      </c>
      <c r="P171" s="37">
        <v>74.975999999999999</v>
      </c>
      <c r="Q171" s="37">
        <v>76.182000000000002</v>
      </c>
      <c r="S171" s="4">
        <f t="shared" si="222"/>
        <v>72.460050221776385</v>
      </c>
      <c r="T171" s="4">
        <f t="shared" si="222"/>
        <v>72.358061587530742</v>
      </c>
      <c r="U171" s="4">
        <f t="shared" si="222"/>
        <v>72.243854606405193</v>
      </c>
      <c r="V171" s="4">
        <f t="shared" si="222"/>
        <v>71.293745269577386</v>
      </c>
      <c r="W171" s="4">
        <f t="shared" si="222"/>
        <v>70.71953153460916</v>
      </c>
      <c r="X171" s="4">
        <f t="shared" si="222"/>
        <v>73.466129572985125</v>
      </c>
      <c r="Y171" s="4">
        <f t="shared" si="222"/>
        <v>73.624721817424842</v>
      </c>
      <c r="Z171" s="4">
        <f t="shared" si="222"/>
        <v>73.646096468663302</v>
      </c>
      <c r="AA171" s="4">
        <f t="shared" si="222"/>
        <v>71.979968411013701</v>
      </c>
      <c r="AB171" s="4">
        <f t="shared" si="222"/>
        <v>71.311820368200742</v>
      </c>
      <c r="AC171" s="4">
        <f t="shared" si="222"/>
        <v>73.229363197260483</v>
      </c>
      <c r="AD171" s="4">
        <f t="shared" si="222"/>
        <v>72.275374523814222</v>
      </c>
      <c r="AE171" s="4">
        <f t="shared" si="222"/>
        <v>72.333706627844407</v>
      </c>
      <c r="AF171" s="4">
        <f t="shared" si="222"/>
        <v>77.216835111679714</v>
      </c>
      <c r="AG171" s="4">
        <f t="shared" si="222"/>
        <v>80.438393649147471</v>
      </c>
      <c r="AI171" s="4">
        <f t="shared" si="223"/>
        <v>-1.094050221776385</v>
      </c>
      <c r="AJ171" s="4">
        <f t="shared" si="223"/>
        <v>0.27593841246925876</v>
      </c>
      <c r="AK171" s="4">
        <f t="shared" si="223"/>
        <v>0.6101453935948058</v>
      </c>
      <c r="AL171" s="4">
        <f t="shared" si="223"/>
        <v>-0.97674526957739261</v>
      </c>
      <c r="AM171" s="4">
        <f t="shared" si="223"/>
        <v>0.28046846539083958</v>
      </c>
      <c r="AN171" s="4">
        <f t="shared" si="223"/>
        <v>-0.68612957298512356</v>
      </c>
      <c r="AO171" s="4">
        <f t="shared" si="223"/>
        <v>-0.16172181742484781</v>
      </c>
      <c r="AP171" s="4">
        <f t="shared" si="223"/>
        <v>0.30490353133669146</v>
      </c>
      <c r="AQ171" s="4">
        <f t="shared" si="223"/>
        <v>1.1420315889862991</v>
      </c>
      <c r="AR171" s="4">
        <f t="shared" si="223"/>
        <v>0.810179631799258</v>
      </c>
      <c r="AS171" s="4">
        <f t="shared" si="223"/>
        <v>-5.836319726047634E-2</v>
      </c>
      <c r="AT171" s="4">
        <f t="shared" si="223"/>
        <v>-1.4953745238142204</v>
      </c>
      <c r="AU171" s="4">
        <f t="shared" si="223"/>
        <v>0.59329337215559974</v>
      </c>
      <c r="AV171" s="4">
        <f t="shared" si="223"/>
        <v>-2.2408351116797149</v>
      </c>
      <c r="AW171" s="4">
        <f t="shared" si="223"/>
        <v>-4.2563936491474692</v>
      </c>
      <c r="AY171" s="2">
        <f t="shared" si="215"/>
        <v>72.460036271837751</v>
      </c>
      <c r="AZ171" s="2">
        <f t="shared" si="215"/>
        <v>72.24402681206945</v>
      </c>
      <c r="BA171" s="2">
        <f t="shared" si="215"/>
        <v>72.137144798389201</v>
      </c>
      <c r="BB171" s="2">
        <f t="shared" si="215"/>
        <v>71.167452366125602</v>
      </c>
      <c r="BC171" s="2">
        <f t="shared" si="215"/>
        <v>70.627960995473444</v>
      </c>
      <c r="BD171" s="2">
        <f t="shared" si="215"/>
        <v>72.998851687073213</v>
      </c>
      <c r="BE171" s="2">
        <f t="shared" si="215"/>
        <v>72.624770306451637</v>
      </c>
      <c r="BF171" s="2">
        <f t="shared" si="215"/>
        <v>71.377626239095264</v>
      </c>
      <c r="BG171" s="2">
        <f t="shared" si="215"/>
        <v>71.215071546819246</v>
      </c>
      <c r="BH171" s="2">
        <f t="shared" si="215"/>
        <v>71.037810638589036</v>
      </c>
      <c r="BI171" s="2">
        <f t="shared" si="215"/>
        <v>73.137050806728652</v>
      </c>
      <c r="BJ171" s="2">
        <f t="shared" si="215"/>
        <v>72.259319554420216</v>
      </c>
      <c r="BK171" s="2">
        <f t="shared" si="215"/>
        <v>72.309617994131827</v>
      </c>
      <c r="BL171" s="2">
        <f t="shared" si="215"/>
        <v>76.867983533702827</v>
      </c>
      <c r="BM171" s="2">
        <f t="shared" si="215"/>
        <v>79.742406182107658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>
        <f t="shared" si="216"/>
        <v>71.366</v>
      </c>
      <c r="CF171" s="2">
        <f t="shared" si="216"/>
        <v>72.634</v>
      </c>
      <c r="CG171" s="2">
        <f t="shared" si="216"/>
        <v>72.853999999999999</v>
      </c>
      <c r="CH171" s="2">
        <f t="shared" si="216"/>
        <v>70.316999999999993</v>
      </c>
      <c r="CI171" s="2">
        <f t="shared" si="216"/>
        <v>71</v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>
        <f t="shared" si="216"/>
        <v>72.122</v>
      </c>
      <c r="CO171" s="2">
        <f t="shared" si="216"/>
        <v>73.171000000000006</v>
      </c>
      <c r="CP171" s="2">
        <f t="shared" si="216"/>
        <v>70.78</v>
      </c>
      <c r="CQ171" s="2">
        <f t="shared" si="216"/>
        <v>72.927000000000007</v>
      </c>
      <c r="CR171" s="2" t="str">
        <f t="shared" si="216"/>
        <v/>
      </c>
      <c r="CS171" s="2" t="str">
        <f t="shared" si="216"/>
        <v/>
      </c>
      <c r="CU171" s="2">
        <f t="shared" si="198"/>
        <v>71.366</v>
      </c>
      <c r="CV171" s="2">
        <f t="shared" si="199"/>
        <v>72.634</v>
      </c>
      <c r="CW171" s="2">
        <f t="shared" si="200"/>
        <v>72.853999999999999</v>
      </c>
      <c r="CX171" s="2">
        <f t="shared" si="201"/>
        <v>70.316999999999993</v>
      </c>
      <c r="CY171" s="2">
        <f t="shared" si="202"/>
        <v>71</v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>
        <f t="shared" si="207"/>
        <v>72.122</v>
      </c>
      <c r="DE171" s="2">
        <f t="shared" si="208"/>
        <v>73.171000000000006</v>
      </c>
      <c r="DF171" s="2">
        <f t="shared" si="209"/>
        <v>70.78</v>
      </c>
      <c r="DG171" s="2">
        <f t="shared" si="210"/>
        <v>72.927000000000007</v>
      </c>
      <c r="DH171" s="2" t="str">
        <f t="shared" si="211"/>
        <v/>
      </c>
      <c r="DI171" s="2" t="str">
        <f t="shared" si="212"/>
        <v/>
      </c>
      <c r="DK171" s="2">
        <f t="shared" si="224"/>
        <v>104.5775669485553</v>
      </c>
      <c r="DL171" s="2">
        <f t="shared" si="224"/>
        <v>114.75842930070493</v>
      </c>
      <c r="DM171" s="2">
        <f t="shared" si="224"/>
        <v>116.75491451260032</v>
      </c>
      <c r="DN171" s="2">
        <f t="shared" si="224"/>
        <v>114.06933658536587</v>
      </c>
      <c r="DO171" s="2">
        <f t="shared" si="224"/>
        <v>106.87824459930313</v>
      </c>
      <c r="DP171" s="2">
        <f t="shared" si="224"/>
        <v>106.96695732382574</v>
      </c>
      <c r="DQ171" s="2">
        <f t="shared" si="224"/>
        <v>104.25471641952298</v>
      </c>
      <c r="DR171" s="2">
        <f t="shared" si="224"/>
        <v>93.063357595892455</v>
      </c>
      <c r="DS171" s="2">
        <f t="shared" si="224"/>
        <v>107.36000493305144</v>
      </c>
      <c r="DT171" s="2">
        <f t="shared" si="224"/>
        <v>103.65633554817276</v>
      </c>
      <c r="DU171" s="2">
        <f t="shared" si="224"/>
        <v>115.16890909090907</v>
      </c>
      <c r="DV171" s="2">
        <f t="shared" si="224"/>
        <v>105.56879054666264</v>
      </c>
      <c r="DW171" s="2">
        <f t="shared" si="224"/>
        <v>110.60258712151909</v>
      </c>
      <c r="DX171" s="2">
        <f t="shared" si="224"/>
        <v>104.32792926829269</v>
      </c>
      <c r="DY171" s="2">
        <f t="shared" si="224"/>
        <v>100.18654417155423</v>
      </c>
      <c r="EA171" s="2">
        <f t="shared" si="214"/>
        <v>72.580364413571971</v>
      </c>
      <c r="EB171" s="2">
        <f t="shared" si="214"/>
        <v>72.158451446422845</v>
      </c>
      <c r="EC171" s="2">
        <f t="shared" si="214"/>
        <v>72.060455554221349</v>
      </c>
      <c r="ED171" s="2">
        <f t="shared" si="214"/>
        <v>70.976217867678045</v>
      </c>
      <c r="EE171" s="2">
        <f t="shared" si="214"/>
        <v>70.389016150064649</v>
      </c>
      <c r="EF171" s="2">
        <f t="shared" si="214"/>
        <v>73.124687715599848</v>
      </c>
      <c r="EG171" s="2">
        <f t="shared" si="214"/>
        <v>72.544362162162145</v>
      </c>
      <c r="EH171" s="2">
        <f t="shared" si="214"/>
        <v>71.32341082706769</v>
      </c>
      <c r="EI171" s="2">
        <f t="shared" si="214"/>
        <v>71.074849155490455</v>
      </c>
      <c r="EJ171" s="2">
        <f t="shared" si="214"/>
        <v>70.941384915596473</v>
      </c>
      <c r="EK171" s="2">
        <f t="shared" si="213"/>
        <v>72.927915906186598</v>
      </c>
      <c r="EL171" s="2">
        <f t="shared" si="180"/>
        <v>72.011737703869528</v>
      </c>
      <c r="EM171" s="2">
        <f t="shared" si="180"/>
        <v>72.247905166371197</v>
      </c>
      <c r="EN171" s="2">
        <f t="shared" si="180"/>
        <v>76.875594454072797</v>
      </c>
      <c r="EO171" s="2">
        <f t="shared" si="180"/>
        <v>80.330371792595216</v>
      </c>
      <c r="EQ171" s="2">
        <f t="shared" si="225"/>
        <v>71.998086510117474</v>
      </c>
      <c r="ER171" s="2">
        <f t="shared" si="225"/>
        <v>72.445848702450633</v>
      </c>
      <c r="ES171" s="2">
        <f t="shared" si="225"/>
        <v>72.322402872140884</v>
      </c>
      <c r="ET171" s="2">
        <f t="shared" si="225"/>
        <v>71.676156131253236</v>
      </c>
      <c r="EU171" s="2">
        <f t="shared" si="225"/>
        <v>71.311271824550715</v>
      </c>
      <c r="EV171" s="2">
        <f t="shared" si="225"/>
        <v>72.680966697348751</v>
      </c>
      <c r="EW171" s="2">
        <f t="shared" si="225"/>
        <v>72.791593087791711</v>
      </c>
      <c r="EX171" s="2">
        <f t="shared" si="225"/>
        <v>71.4708046304292</v>
      </c>
      <c r="EY171" s="2">
        <f t="shared" si="225"/>
        <v>71.530337513912656</v>
      </c>
      <c r="EZ171" s="2">
        <f t="shared" si="225"/>
        <v>71.292047576746555</v>
      </c>
      <c r="FA171" s="2">
        <f t="shared" si="225"/>
        <v>73.794078359029314</v>
      </c>
      <c r="FB171" s="2">
        <f t="shared" si="225"/>
        <v>73.174986057697041</v>
      </c>
      <c r="FC171" s="2">
        <f t="shared" si="225"/>
        <v>72.541738810495261</v>
      </c>
      <c r="FD171" s="2">
        <f t="shared" si="225"/>
        <v>76.811044599690774</v>
      </c>
      <c r="FE171" s="2">
        <f t="shared" si="225"/>
        <v>76.809260931681393</v>
      </c>
      <c r="FG171" s="2">
        <f t="shared" si="226"/>
        <v>0.99989663092036296</v>
      </c>
      <c r="FH171" s="2">
        <f t="shared" si="226"/>
        <v>0.99991482410112031</v>
      </c>
      <c r="FI171" s="2">
        <f t="shared" si="226"/>
        <v>0.99991300134438599</v>
      </c>
      <c r="FJ171" s="2">
        <f t="shared" si="226"/>
        <v>0.9999230781051589</v>
      </c>
      <c r="FK171" s="2">
        <f t="shared" si="226"/>
        <v>0.99991935680996513</v>
      </c>
      <c r="FL171" s="2">
        <f t="shared" si="226"/>
        <v>0.99991569051607132</v>
      </c>
      <c r="FM171" s="2">
        <f t="shared" si="226"/>
        <v>0.99991165507199742</v>
      </c>
      <c r="FN171" s="2">
        <f t="shared" si="226"/>
        <v>0.99990665311232974</v>
      </c>
      <c r="FO171" s="2">
        <f t="shared" si="226"/>
        <v>0.9999020707066455</v>
      </c>
      <c r="FP171" s="2">
        <f t="shared" si="226"/>
        <v>0.99990557398363766</v>
      </c>
      <c r="FQ171" s="2">
        <f t="shared" si="226"/>
        <v>0.99990176626947713</v>
      </c>
      <c r="FR171" s="2">
        <f t="shared" si="226"/>
        <v>0.99990415806081157</v>
      </c>
      <c r="FS171" s="2">
        <f t="shared" si="226"/>
        <v>0.99991176998734632</v>
      </c>
      <c r="FT171" s="2">
        <f t="shared" si="226"/>
        <v>0.99987322759165609</v>
      </c>
      <c r="FU171" s="2">
        <f t="shared" si="226"/>
        <v>0.99984334042295309</v>
      </c>
      <c r="FW171" s="2">
        <f t="shared" si="217"/>
        <v>0.2123310233442251</v>
      </c>
      <c r="FX171" s="2">
        <f t="shared" si="217"/>
        <v>0.28513450466866891</v>
      </c>
      <c r="FY171" s="2">
        <f t="shared" si="217"/>
        <v>0.27792186193499419</v>
      </c>
      <c r="FZ171" s="2">
        <f t="shared" si="217"/>
        <v>0.26848038445749883</v>
      </c>
      <c r="GA171" s="2">
        <f t="shared" si="217"/>
        <v>0.25589675851682875</v>
      </c>
      <c r="GB171" s="2">
        <f t="shared" si="217"/>
        <v>0.29002289167976242</v>
      </c>
      <c r="GC171" s="2">
        <f t="shared" si="217"/>
        <v>0.31390367175170725</v>
      </c>
      <c r="GD171" s="2">
        <f t="shared" si="217"/>
        <v>0.35405868135844687</v>
      </c>
      <c r="GE171" s="2">
        <f t="shared" si="217"/>
        <v>0.30004940661412599</v>
      </c>
      <c r="GF171" s="2">
        <f t="shared" si="217"/>
        <v>0.26617199625053323</v>
      </c>
      <c r="GG171" s="2">
        <f t="shared" si="217"/>
        <v>0.23665931203525298</v>
      </c>
      <c r="GH171" s="2">
        <f t="shared" si="217"/>
        <v>0.21007180171691589</v>
      </c>
      <c r="GI171" s="2">
        <f t="shared" si="217"/>
        <v>0.19850958136626307</v>
      </c>
      <c r="GJ171" s="2">
        <f t="shared" si="217"/>
        <v>0.17182252501142803</v>
      </c>
      <c r="GK171" s="2">
        <f t="shared" si="217"/>
        <v>0.16786641869629454</v>
      </c>
      <c r="GM171" s="86">
        <f t="shared" si="218"/>
        <v>2.4147267188560937E-95</v>
      </c>
      <c r="GN171" s="86">
        <f t="shared" si="218"/>
        <v>1.0915356661974952E-206</v>
      </c>
      <c r="GO171" s="86">
        <f t="shared" si="218"/>
        <v>2.139229407818302E-213</v>
      </c>
      <c r="GP171" s="86">
        <f t="shared" si="218"/>
        <v>5.2657250388548603E-225</v>
      </c>
      <c r="GQ171" s="86">
        <f t="shared" si="218"/>
        <v>1.7762252455709777E-185</v>
      </c>
      <c r="GR171" s="86">
        <f t="shared" si="218"/>
        <v>2.9740043833548557E-179</v>
      </c>
      <c r="GS171" s="86">
        <f t="shared" si="218"/>
        <v>6.6714163938758166E-176</v>
      </c>
      <c r="GT171" s="86">
        <f t="shared" si="218"/>
        <v>2.8486336974373368E-189</v>
      </c>
      <c r="GU171" s="86">
        <f t="shared" si="218"/>
        <v>6.7269496314908881E-190</v>
      </c>
      <c r="GV171" s="86">
        <f t="shared" si="218"/>
        <v>4.8394202937200825E-172</v>
      </c>
      <c r="GW171" s="86">
        <f t="shared" si="218"/>
        <v>2.9641900622132276E-206</v>
      </c>
      <c r="GX171" s="86">
        <f t="shared" si="218"/>
        <v>1.7270079866226027E-257</v>
      </c>
      <c r="GY171" s="86">
        <f t="shared" si="218"/>
        <v>2.7748240121215589E-242</v>
      </c>
      <c r="GZ171" s="86">
        <f t="shared" si="218"/>
        <v>3.0678371942946614E-75</v>
      </c>
      <c r="HA171" s="86">
        <f t="shared" si="218"/>
        <v>7.8684913764062282E-50</v>
      </c>
      <c r="HC171" s="86">
        <f t="shared" si="182"/>
        <v>1.4182425845612817E-49</v>
      </c>
      <c r="HD171" s="86">
        <f t="shared" si="182"/>
        <v>1.4835855325147115E-115</v>
      </c>
      <c r="HE171" s="86">
        <f t="shared" si="182"/>
        <v>2.3111350784948148E-127</v>
      </c>
      <c r="HF171" s="86">
        <f t="shared" si="181"/>
        <v>1.2402338769642605E-114</v>
      </c>
      <c r="HG171" s="86">
        <f t="shared" si="181"/>
        <v>8.1519925351124959E-109</v>
      </c>
      <c r="HH171" s="86">
        <f t="shared" si="181"/>
        <v>8.1517207467598949E-120</v>
      </c>
      <c r="HI171" s="86">
        <f t="shared" si="181"/>
        <v>1.4299685368635225E-114</v>
      </c>
      <c r="HJ171" s="86">
        <f t="shared" si="181"/>
        <v>8.0510226757183111E-122</v>
      </c>
      <c r="HK171" s="86">
        <f t="shared" si="181"/>
        <v>6.994698581948703E-111</v>
      </c>
      <c r="HL171" s="86">
        <f t="shared" si="181"/>
        <v>1.3483075232264696E-116</v>
      </c>
      <c r="HM171" s="86">
        <f t="shared" si="181"/>
        <v>1.3978192940667303E-143</v>
      </c>
      <c r="HN171" s="86">
        <f t="shared" si="181"/>
        <v>1.2842467306944267E-141</v>
      </c>
      <c r="HO171" s="86">
        <f t="shared" si="227"/>
        <v>2.2902023220707648E-133</v>
      </c>
      <c r="HP171" s="86">
        <f t="shared" si="227"/>
        <v>6.8198416236487558E-28</v>
      </c>
      <c r="HQ171" s="86">
        <f t="shared" si="227"/>
        <v>4.0417718441673219E-33</v>
      </c>
      <c r="HS171" s="86">
        <f t="shared" si="219"/>
        <v>3.7960945959339176E-4</v>
      </c>
      <c r="HT171" s="86">
        <f t="shared" si="219"/>
        <v>6.6173330907202415E-5</v>
      </c>
      <c r="HU171" s="86">
        <f t="shared" si="219"/>
        <v>5.2364200048672067E-5</v>
      </c>
      <c r="HV171" s="86">
        <f t="shared" si="219"/>
        <v>4.3511860468588177E-5</v>
      </c>
      <c r="HW171" s="86">
        <f t="shared" si="219"/>
        <v>1.2743279715930354E-4</v>
      </c>
      <c r="HX171" s="86">
        <f t="shared" si="219"/>
        <v>7.7150496654465199E-5</v>
      </c>
      <c r="HY171" s="86">
        <f t="shared" si="219"/>
        <v>3.8879022691536934E-5</v>
      </c>
      <c r="HZ171" s="86">
        <f t="shared" si="219"/>
        <v>1.7228098345812132E-6</v>
      </c>
      <c r="IA171" s="86">
        <f t="shared" si="219"/>
        <v>1.681962088665714E-5</v>
      </c>
      <c r="IB171" s="86">
        <f t="shared" si="219"/>
        <v>7.4454458224547704E-5</v>
      </c>
      <c r="IC171" s="86">
        <f t="shared" si="219"/>
        <v>4.3958084666829701E-4</v>
      </c>
      <c r="ID171" s="86">
        <f t="shared" si="219"/>
        <v>1.0540134266880284E-3</v>
      </c>
      <c r="IE171" s="86">
        <f t="shared" si="219"/>
        <v>2.5349659151359762E-3</v>
      </c>
      <c r="IF171" s="86">
        <f t="shared" si="219"/>
        <v>2.0564602838659903E-2</v>
      </c>
      <c r="IG171" s="86">
        <f t="shared" si="219"/>
        <v>2.0992491036708767E-2</v>
      </c>
      <c r="II171" s="86">
        <f t="shared" si="220"/>
        <v>1.2242510181653226E-4</v>
      </c>
      <c r="IJ171" s="86">
        <f t="shared" si="220"/>
        <v>9.8894293490921232E-3</v>
      </c>
      <c r="IK171" s="86">
        <f t="shared" si="220"/>
        <v>6.4886179640388491E-3</v>
      </c>
      <c r="IL171" s="86">
        <f t="shared" si="220"/>
        <v>5.7599299984207996E-3</v>
      </c>
      <c r="IM171" s="86">
        <f t="shared" si="220"/>
        <v>3.8917188361721816E-3</v>
      </c>
      <c r="IN171" s="86">
        <f t="shared" si="220"/>
        <v>1.7229886943334233E-2</v>
      </c>
      <c r="IO171" s="86">
        <f t="shared" si="220"/>
        <v>2.9175586911781081E-2</v>
      </c>
      <c r="IP171" s="86">
        <f t="shared" si="220"/>
        <v>6.6694254643775056E-2</v>
      </c>
      <c r="IQ171" s="86">
        <f t="shared" si="220"/>
        <v>1.546684937117118E-2</v>
      </c>
      <c r="IR171" s="86">
        <f t="shared" si="220"/>
        <v>4.8769891084167582E-3</v>
      </c>
      <c r="IS171" s="86">
        <f t="shared" si="220"/>
        <v>1.4120991350887126E-3</v>
      </c>
      <c r="IT171" s="86">
        <f t="shared" si="220"/>
        <v>1.6731122858418086E-4</v>
      </c>
      <c r="IU171" s="86">
        <f t="shared" si="220"/>
        <v>2.0786743189217784E-4</v>
      </c>
      <c r="IV171" s="86">
        <f t="shared" si="220"/>
        <v>9.7963328473429337E-4</v>
      </c>
      <c r="IW171" s="86">
        <f t="shared" si="220"/>
        <v>9.9230363901288161E-4</v>
      </c>
      <c r="IY171" s="86">
        <f t="shared" si="221"/>
        <v>5.0203456140992403E-4</v>
      </c>
      <c r="IZ171" s="86">
        <f t="shared" si="221"/>
        <v>9.9556026799993251E-3</v>
      </c>
      <c r="JA171" s="86">
        <f t="shared" si="221"/>
        <v>6.5409821640875212E-3</v>
      </c>
      <c r="JB171" s="86">
        <f t="shared" si="221"/>
        <v>5.8034418588893879E-3</v>
      </c>
      <c r="JC171" s="86">
        <f t="shared" si="221"/>
        <v>4.0191516333314848E-3</v>
      </c>
      <c r="JD171" s="86">
        <f t="shared" si="221"/>
        <v>1.7307037439988699E-2</v>
      </c>
      <c r="JE171" s="86">
        <f t="shared" si="221"/>
        <v>2.9214465934472619E-2</v>
      </c>
      <c r="JF171" s="86">
        <f t="shared" si="221"/>
        <v>6.6695977453609639E-2</v>
      </c>
      <c r="JG171" s="86">
        <f t="shared" si="221"/>
        <v>1.5483668992057838E-2</v>
      </c>
      <c r="JH171" s="86">
        <f t="shared" si="221"/>
        <v>4.9514435666413057E-3</v>
      </c>
      <c r="JI171" s="86">
        <f t="shared" si="221"/>
        <v>1.8516799817570096E-3</v>
      </c>
      <c r="JJ171" s="86">
        <f t="shared" si="221"/>
        <v>1.2213246552722093E-3</v>
      </c>
      <c r="JK171" s="86">
        <f t="shared" si="221"/>
        <v>2.7428333470281541E-3</v>
      </c>
      <c r="JL171" s="86">
        <f t="shared" si="221"/>
        <v>2.1544236123394195E-2</v>
      </c>
      <c r="JM171" s="86">
        <f t="shared" si="221"/>
        <v>2.1984794675721647E-2</v>
      </c>
    </row>
    <row r="172" spans="2:273" x14ac:dyDescent="0.25">
      <c r="B172" s="2">
        <v>145</v>
      </c>
      <c r="C172" s="37">
        <v>73.561000000000007</v>
      </c>
      <c r="D172" s="37">
        <v>72.561000000000007</v>
      </c>
      <c r="E172" s="37">
        <v>72.488</v>
      </c>
      <c r="F172" s="37">
        <v>71.853999999999999</v>
      </c>
      <c r="G172" s="37">
        <v>70.146000000000001</v>
      </c>
      <c r="H172" s="37">
        <v>72.072999999999993</v>
      </c>
      <c r="I172" s="37">
        <v>74</v>
      </c>
      <c r="J172" s="37">
        <v>75.756</v>
      </c>
      <c r="K172" s="37">
        <v>73.488</v>
      </c>
      <c r="L172" s="37">
        <v>70.878</v>
      </c>
      <c r="M172" s="37">
        <v>72.146000000000001</v>
      </c>
      <c r="N172" s="37">
        <v>70.366</v>
      </c>
      <c r="O172" s="37">
        <v>70.902000000000001</v>
      </c>
      <c r="P172" s="37">
        <v>76</v>
      </c>
      <c r="Q172" s="37">
        <v>77.114000000000004</v>
      </c>
      <c r="S172" s="4">
        <f t="shared" si="222"/>
        <v>72.370428089060511</v>
      </c>
      <c r="T172" s="4">
        <f t="shared" si="222"/>
        <v>72.360226519863289</v>
      </c>
      <c r="U172" s="4">
        <f t="shared" si="222"/>
        <v>72.222965746472269</v>
      </c>
      <c r="V172" s="4">
        <f t="shared" si="222"/>
        <v>71.304683753320475</v>
      </c>
      <c r="W172" s="4">
        <f t="shared" si="222"/>
        <v>70.685573710312795</v>
      </c>
      <c r="X172" s="4">
        <f t="shared" si="222"/>
        <v>73.664037132089049</v>
      </c>
      <c r="Y172" s="4">
        <f t="shared" si="222"/>
        <v>74.085897619186866</v>
      </c>
      <c r="Z172" s="4">
        <f t="shared" si="222"/>
        <v>74.530376243735219</v>
      </c>
      <c r="AA172" s="4">
        <f t="shared" si="222"/>
        <v>72.398931160711498</v>
      </c>
      <c r="AB172" s="4">
        <f t="shared" si="222"/>
        <v>71.432004563667476</v>
      </c>
      <c r="AC172" s="4">
        <f t="shared" si="222"/>
        <v>73.198329318211051</v>
      </c>
      <c r="AD172" s="4">
        <f t="shared" si="222"/>
        <v>72.132383127191375</v>
      </c>
      <c r="AE172" s="4">
        <f t="shared" si="222"/>
        <v>72.226726853791433</v>
      </c>
      <c r="AF172" s="4">
        <f t="shared" si="222"/>
        <v>77.149072324650135</v>
      </c>
      <c r="AG172" s="4">
        <f t="shared" si="222"/>
        <v>80.395496052904676</v>
      </c>
      <c r="AI172" s="4">
        <f t="shared" si="223"/>
        <v>1.1905719109394965</v>
      </c>
      <c r="AJ172" s="4">
        <f t="shared" si="223"/>
        <v>0.20077348013671781</v>
      </c>
      <c r="AK172" s="4">
        <f t="shared" si="223"/>
        <v>0.26503425352773036</v>
      </c>
      <c r="AL172" s="4">
        <f t="shared" si="223"/>
        <v>0.54931624667952406</v>
      </c>
      <c r="AM172" s="4">
        <f t="shared" si="223"/>
        <v>-0.53957371031279422</v>
      </c>
      <c r="AN172" s="4">
        <f t="shared" si="223"/>
        <v>-1.5910371320890562</v>
      </c>
      <c r="AO172" s="4">
        <f t="shared" si="223"/>
        <v>-8.5897619186866336E-2</v>
      </c>
      <c r="AP172" s="4">
        <f t="shared" si="223"/>
        <v>1.2256237562647812</v>
      </c>
      <c r="AQ172" s="4">
        <f t="shared" si="223"/>
        <v>1.0890688392885011</v>
      </c>
      <c r="AR172" s="4">
        <f t="shared" si="223"/>
        <v>-0.55400456366747619</v>
      </c>
      <c r="AS172" s="4">
        <f t="shared" si="223"/>
        <v>-1.0523293182110507</v>
      </c>
      <c r="AT172" s="4">
        <f t="shared" si="223"/>
        <v>-1.766383127191375</v>
      </c>
      <c r="AU172" s="4">
        <f t="shared" si="223"/>
        <v>-1.3247268537914323</v>
      </c>
      <c r="AV172" s="4">
        <f t="shared" si="223"/>
        <v>-1.1490723246501346</v>
      </c>
      <c r="AW172" s="4">
        <f t="shared" si="223"/>
        <v>-3.2814960529046715</v>
      </c>
      <c r="AY172" s="2">
        <f t="shared" si="215"/>
        <v>72.37042434547763</v>
      </c>
      <c r="AZ172" s="2">
        <f t="shared" si="215"/>
        <v>72.15787252110897</v>
      </c>
      <c r="BA172" s="2">
        <f t="shared" si="215"/>
        <v>72.023513337011977</v>
      </c>
      <c r="BB172" s="2">
        <f t="shared" si="215"/>
        <v>71.070633001461019</v>
      </c>
      <c r="BC172" s="2">
        <f t="shared" si="215"/>
        <v>70.511614046273777</v>
      </c>
      <c r="BD172" s="2">
        <f t="shared" si="215"/>
        <v>72.902902960635814</v>
      </c>
      <c r="BE172" s="2">
        <f t="shared" si="215"/>
        <v>72.521535981884966</v>
      </c>
      <c r="BF172" s="2">
        <f t="shared" si="215"/>
        <v>71.268582547615623</v>
      </c>
      <c r="BG172" s="2">
        <f t="shared" si="215"/>
        <v>71.093870896890067</v>
      </c>
      <c r="BH172" s="2">
        <f t="shared" si="215"/>
        <v>70.913819321112541</v>
      </c>
      <c r="BI172" s="2">
        <f t="shared" si="215"/>
        <v>73.006937070887233</v>
      </c>
      <c r="BJ172" s="2">
        <f t="shared" si="215"/>
        <v>72.095399094616809</v>
      </c>
      <c r="BK172" s="2">
        <f t="shared" si="215"/>
        <v>72.180697871739497</v>
      </c>
      <c r="BL172" s="2">
        <f t="shared" si="215"/>
        <v>76.756931244231893</v>
      </c>
      <c r="BM172" s="2">
        <f t="shared" si="215"/>
        <v>79.64082414462699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>
        <f t="shared" si="216"/>
        <v>73.561000000000007</v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>
        <f t="shared" si="216"/>
        <v>70.146000000000001</v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>
        <f t="shared" si="216"/>
        <v>72.146000000000001</v>
      </c>
      <c r="CP172" s="2">
        <f t="shared" si="216"/>
        <v>70.366</v>
      </c>
      <c r="CQ172" s="2">
        <f t="shared" si="216"/>
        <v>70.902000000000001</v>
      </c>
      <c r="CR172" s="2" t="str">
        <f t="shared" si="216"/>
        <v/>
      </c>
      <c r="CS172" s="2" t="str">
        <f t="shared" si="216"/>
        <v/>
      </c>
      <c r="CU172" s="2">
        <f t="shared" si="198"/>
        <v>73.561000000000007</v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>
        <f t="shared" si="202"/>
        <v>70.146000000000001</v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>
        <f t="shared" si="208"/>
        <v>72.146000000000001</v>
      </c>
      <c r="DF172" s="2">
        <f t="shared" si="209"/>
        <v>70.366</v>
      </c>
      <c r="DG172" s="2">
        <f t="shared" si="210"/>
        <v>70.902000000000001</v>
      </c>
      <c r="DH172" s="2" t="str">
        <f t="shared" si="211"/>
        <v/>
      </c>
      <c r="DI172" s="2" t="str">
        <f t="shared" si="212"/>
        <v/>
      </c>
      <c r="DK172" s="2">
        <f t="shared" si="224"/>
        <v>104.7588188865398</v>
      </c>
      <c r="DL172" s="2">
        <f t="shared" si="224"/>
        <v>115.00529454663314</v>
      </c>
      <c r="DM172" s="2">
        <f t="shared" si="224"/>
        <v>117.00950433514305</v>
      </c>
      <c r="DN172" s="2">
        <f t="shared" si="224"/>
        <v>114.29946341463418</v>
      </c>
      <c r="DO172" s="2">
        <f t="shared" si="224"/>
        <v>107.04090766550522</v>
      </c>
      <c r="DP172" s="2">
        <f t="shared" si="224"/>
        <v>107.1252662128947</v>
      </c>
      <c r="DQ172" s="2">
        <f t="shared" si="224"/>
        <v>104.37987240364096</v>
      </c>
      <c r="DR172" s="2">
        <f t="shared" si="224"/>
        <v>93.0871975234068</v>
      </c>
      <c r="DS172" s="2">
        <f t="shared" si="224"/>
        <v>107.49743354474981</v>
      </c>
      <c r="DT172" s="2">
        <f t="shared" si="224"/>
        <v>103.74826245847177</v>
      </c>
      <c r="DU172" s="2">
        <f t="shared" si="224"/>
        <v>115.34441818181816</v>
      </c>
      <c r="DV172" s="2">
        <f t="shared" si="224"/>
        <v>105.6702564180006</v>
      </c>
      <c r="DW172" s="2">
        <f t="shared" si="224"/>
        <v>110.73926413310647</v>
      </c>
      <c r="DX172" s="2">
        <f t="shared" si="224"/>
        <v>104.44670731707319</v>
      </c>
      <c r="DY172" s="2">
        <f t="shared" si="224"/>
        <v>100.30552859237534</v>
      </c>
      <c r="EA172" s="2">
        <f t="shared" si="214"/>
        <v>72.504557841303736</v>
      </c>
      <c r="EB172" s="2">
        <f t="shared" si="214"/>
        <v>72.064627019728093</v>
      </c>
      <c r="EC172" s="2">
        <f t="shared" si="214"/>
        <v>71.940002598083097</v>
      </c>
      <c r="ED172" s="2">
        <f t="shared" si="214"/>
        <v>70.861026717235561</v>
      </c>
      <c r="EE172" s="2">
        <f t="shared" si="214"/>
        <v>70.249221545059214</v>
      </c>
      <c r="EF172" s="2">
        <f t="shared" si="214"/>
        <v>73.041226153972516</v>
      </c>
      <c r="EG172" s="2">
        <f t="shared" si="214"/>
        <v>72.434261049284572</v>
      </c>
      <c r="EH172" s="2">
        <f t="shared" si="214"/>
        <v>71.209948120300766</v>
      </c>
      <c r="EI172" s="2">
        <f t="shared" si="214"/>
        <v>70.940970785462525</v>
      </c>
      <c r="EJ172" s="2">
        <f t="shared" si="214"/>
        <v>70.808471182066086</v>
      </c>
      <c r="EK172" s="2">
        <f t="shared" si="213"/>
        <v>72.777111442592258</v>
      </c>
      <c r="EL172" s="2">
        <f t="shared" si="180"/>
        <v>71.822287160217471</v>
      </c>
      <c r="EM172" s="2">
        <f t="shared" si="180"/>
        <v>72.113041530944642</v>
      </c>
      <c r="EN172" s="2">
        <f t="shared" si="180"/>
        <v>76.765964182553432</v>
      </c>
      <c r="EO172" s="2">
        <f t="shared" si="180"/>
        <v>80.293033738790712</v>
      </c>
      <c r="EQ172" s="2">
        <f t="shared" si="225"/>
        <v>71.903292861904831</v>
      </c>
      <c r="ER172" s="2">
        <f t="shared" si="225"/>
        <v>72.360117124677345</v>
      </c>
      <c r="ES172" s="2">
        <f t="shared" si="225"/>
        <v>72.20934475148573</v>
      </c>
      <c r="ET172" s="2">
        <f t="shared" si="225"/>
        <v>71.580869147904224</v>
      </c>
      <c r="EU172" s="2">
        <f t="shared" si="225"/>
        <v>71.197588714099027</v>
      </c>
      <c r="EV172" s="2">
        <f t="shared" si="225"/>
        <v>72.585609831492761</v>
      </c>
      <c r="EW172" s="2">
        <f t="shared" si="225"/>
        <v>72.687802802698485</v>
      </c>
      <c r="EX172" s="2">
        <f t="shared" si="225"/>
        <v>71.361180813903744</v>
      </c>
      <c r="EY172" s="2">
        <f t="shared" si="225"/>
        <v>71.408958357086647</v>
      </c>
      <c r="EZ172" s="2">
        <f t="shared" si="225"/>
        <v>71.168735867841662</v>
      </c>
      <c r="FA172" s="2">
        <f t="shared" si="225"/>
        <v>73.667977407272701</v>
      </c>
      <c r="FB172" s="2">
        <f t="shared" si="225"/>
        <v>73.018907825291436</v>
      </c>
      <c r="FC172" s="2">
        <f t="shared" si="225"/>
        <v>72.415274262999688</v>
      </c>
      <c r="FD172" s="2">
        <f t="shared" si="225"/>
        <v>76.699954745875019</v>
      </c>
      <c r="FE172" s="2">
        <f t="shared" si="225"/>
        <v>76.676434242619933</v>
      </c>
      <c r="FG172" s="2">
        <f t="shared" si="226"/>
        <v>0.99990572542145562</v>
      </c>
      <c r="FH172" s="2">
        <f t="shared" si="226"/>
        <v>0.99992231807477827</v>
      </c>
      <c r="FI172" s="2">
        <f t="shared" si="226"/>
        <v>0.99992065567569466</v>
      </c>
      <c r="FJ172" s="2">
        <f t="shared" si="226"/>
        <v>0.9999298459232977</v>
      </c>
      <c r="FK172" s="2">
        <f t="shared" si="226"/>
        <v>0.99992645201469166</v>
      </c>
      <c r="FL172" s="2">
        <f t="shared" si="226"/>
        <v>0.99992310826638897</v>
      </c>
      <c r="FM172" s="2">
        <f t="shared" si="226"/>
        <v>0.99991942784174026</v>
      </c>
      <c r="FN172" s="2">
        <f t="shared" si="226"/>
        <v>0.99991486592737466</v>
      </c>
      <c r="FO172" s="2">
        <f t="shared" si="226"/>
        <v>0.99991068665338245</v>
      </c>
      <c r="FP172" s="2">
        <f t="shared" si="226"/>
        <v>0.99991388173404971</v>
      </c>
      <c r="FQ172" s="2">
        <f t="shared" si="226"/>
        <v>0.99991040899859263</v>
      </c>
      <c r="FR172" s="2">
        <f t="shared" si="226"/>
        <v>0.99991259037546543</v>
      </c>
      <c r="FS172" s="2">
        <f t="shared" si="226"/>
        <v>0.9999195326474124</v>
      </c>
      <c r="FT172" s="2">
        <f t="shared" si="226"/>
        <v>0.99988438089977461</v>
      </c>
      <c r="FU172" s="2">
        <f t="shared" si="226"/>
        <v>0.99985712279817573</v>
      </c>
      <c r="FW172" s="2">
        <f t="shared" si="217"/>
        <v>0.22814276133219152</v>
      </c>
      <c r="FX172" s="2">
        <f t="shared" si="217"/>
        <v>0.30427342963828313</v>
      </c>
      <c r="FY172" s="2">
        <f t="shared" si="217"/>
        <v>0.29677764418585606</v>
      </c>
      <c r="FZ172" s="2">
        <f t="shared" si="217"/>
        <v>0.28695016020894715</v>
      </c>
      <c r="GA172" s="2">
        <f t="shared" si="217"/>
        <v>0.27382490168573659</v>
      </c>
      <c r="GB172" s="2">
        <f t="shared" si="217"/>
        <v>0.30934794762880546</v>
      </c>
      <c r="GC172" s="2">
        <f t="shared" si="217"/>
        <v>0.33407123129090943</v>
      </c>
      <c r="GD172" s="2">
        <f t="shared" si="217"/>
        <v>0.37539454348645501</v>
      </c>
      <c r="GE172" s="2">
        <f t="shared" si="217"/>
        <v>0.31974167792257152</v>
      </c>
      <c r="GF172" s="2">
        <f t="shared" si="217"/>
        <v>0.2845447399882679</v>
      </c>
      <c r="GG172" s="2">
        <f t="shared" si="217"/>
        <v>0.25369919787884637</v>
      </c>
      <c r="GH172" s="2">
        <f t="shared" si="217"/>
        <v>0.22576352222578844</v>
      </c>
      <c r="GI172" s="2">
        <f t="shared" si="217"/>
        <v>0.21357114592687026</v>
      </c>
      <c r="GJ172" s="2">
        <f t="shared" si="217"/>
        <v>0.18532745546544604</v>
      </c>
      <c r="GK172" s="2">
        <f t="shared" si="217"/>
        <v>0.1811284119581173</v>
      </c>
      <c r="GM172" s="86">
        <f t="shared" si="218"/>
        <v>1.0066026850108764E-97</v>
      </c>
      <c r="GN172" s="86">
        <f t="shared" si="218"/>
        <v>7.0653553494120704E-212</v>
      </c>
      <c r="GO172" s="86">
        <f t="shared" si="218"/>
        <v>9.7599753722377978E-219</v>
      </c>
      <c r="GP172" s="86">
        <f t="shared" si="218"/>
        <v>1.2301661890455058E-230</v>
      </c>
      <c r="GQ172" s="86">
        <f t="shared" si="218"/>
        <v>3.9257801095136951E-190</v>
      </c>
      <c r="GR172" s="86">
        <f t="shared" si="218"/>
        <v>9.9012718384150179E-184</v>
      </c>
      <c r="GS172" s="86">
        <f t="shared" si="218"/>
        <v>2.7312077126023517E-180</v>
      </c>
      <c r="GT172" s="86">
        <f t="shared" si="218"/>
        <v>5.2642754718661125E-194</v>
      </c>
      <c r="GU172" s="86">
        <f t="shared" si="218"/>
        <v>1.154091498091565E-194</v>
      </c>
      <c r="GV172" s="86">
        <f t="shared" si="218"/>
        <v>2.3570723881630741E-176</v>
      </c>
      <c r="GW172" s="86">
        <f t="shared" si="218"/>
        <v>1.926802505446149E-211</v>
      </c>
      <c r="GX172" s="86">
        <f t="shared" si="218"/>
        <v>5.2543664423011542E-264</v>
      </c>
      <c r="GY172" s="86">
        <f t="shared" si="218"/>
        <v>2.1740130761111316E-248</v>
      </c>
      <c r="GZ172" s="86">
        <f t="shared" si="218"/>
        <v>4.0122101838609283E-77</v>
      </c>
      <c r="HA172" s="86">
        <f t="shared" si="218"/>
        <v>4.9350365095412065E-51</v>
      </c>
      <c r="HC172" s="86">
        <f t="shared" si="182"/>
        <v>2.7147526498882795E-51</v>
      </c>
      <c r="HD172" s="86">
        <f t="shared" si="182"/>
        <v>1.2791875252650377E-119</v>
      </c>
      <c r="HE172" s="86">
        <f t="shared" si="182"/>
        <v>8.1969912269537819E-132</v>
      </c>
      <c r="HF172" s="86">
        <f t="shared" si="181"/>
        <v>1.2031745785867392E-118</v>
      </c>
      <c r="HG172" s="86">
        <f t="shared" si="181"/>
        <v>1.2579548120903391E-112</v>
      </c>
      <c r="HH172" s="86">
        <f t="shared" si="181"/>
        <v>5.7579153603307276E-124</v>
      </c>
      <c r="HI172" s="86">
        <f t="shared" si="181"/>
        <v>1.6796262490659005E-118</v>
      </c>
      <c r="HJ172" s="86">
        <f t="shared" si="181"/>
        <v>5.8657974891601641E-126</v>
      </c>
      <c r="HK172" s="86">
        <f t="shared" si="181"/>
        <v>1.1340481897742264E-114</v>
      </c>
      <c r="HL172" s="86">
        <f t="shared" si="181"/>
        <v>1.2441322240763731E-120</v>
      </c>
      <c r="HM172" s="86">
        <f t="shared" si="181"/>
        <v>1.2121252987299813E-148</v>
      </c>
      <c r="HN172" s="86">
        <f t="shared" si="181"/>
        <v>1.1032610118974219E-146</v>
      </c>
      <c r="HO172" s="86">
        <f t="shared" si="227"/>
        <v>3.6141520920709471E-138</v>
      </c>
      <c r="HP172" s="86">
        <f t="shared" si="227"/>
        <v>7.4072655171755153E-29</v>
      </c>
      <c r="HQ172" s="86">
        <f t="shared" si="227"/>
        <v>2.9928271055520988E-34</v>
      </c>
      <c r="HS172" s="86">
        <f t="shared" si="219"/>
        <v>1.4318897351690737E-4</v>
      </c>
      <c r="HT172" s="86">
        <f t="shared" si="219"/>
        <v>2.399108361715933E-5</v>
      </c>
      <c r="HU172" s="86">
        <f t="shared" si="219"/>
        <v>1.8351496875666745E-5</v>
      </c>
      <c r="HV172" s="86">
        <f t="shared" si="219"/>
        <v>1.5642334341679136E-5</v>
      </c>
      <c r="HW172" s="86">
        <f t="shared" si="219"/>
        <v>4.9296476457354931E-5</v>
      </c>
      <c r="HX172" s="86">
        <f t="shared" si="219"/>
        <v>2.9993498511484621E-5</v>
      </c>
      <c r="HY172" s="86">
        <f t="shared" si="219"/>
        <v>1.4068817335099717E-5</v>
      </c>
      <c r="HZ172" s="86">
        <f t="shared" si="219"/>
        <v>5.0062177171166354E-7</v>
      </c>
      <c r="IA172" s="86">
        <f t="shared" si="219"/>
        <v>5.5980744823972019E-6</v>
      </c>
      <c r="IB172" s="86">
        <f t="shared" si="219"/>
        <v>2.7290724002889675E-5</v>
      </c>
      <c r="IC172" s="86">
        <f t="shared" si="219"/>
        <v>1.8037521819074507E-4</v>
      </c>
      <c r="ID172" s="86">
        <f t="shared" si="219"/>
        <v>4.3821284825824831E-4</v>
      </c>
      <c r="IE172" s="86">
        <f t="shared" si="219"/>
        <v>1.1844739784776948E-3</v>
      </c>
      <c r="IF172" s="86">
        <f t="shared" si="219"/>
        <v>1.2168152923449473E-2</v>
      </c>
      <c r="IG172" s="86">
        <f t="shared" si="219"/>
        <v>1.2468959885233104E-2</v>
      </c>
      <c r="II172" s="86">
        <f t="shared" si="220"/>
        <v>3.4667503096175211E-4</v>
      </c>
      <c r="IJ172" s="86">
        <f t="shared" si="220"/>
        <v>1.9087242575365735E-2</v>
      </c>
      <c r="IK172" s="86">
        <f t="shared" si="220"/>
        <v>1.3168040632188039E-2</v>
      </c>
      <c r="IL172" s="86">
        <f t="shared" si="220"/>
        <v>1.1547544914774922E-2</v>
      </c>
      <c r="IM172" s="86">
        <f t="shared" si="220"/>
        <v>7.969524826264238E-3</v>
      </c>
      <c r="IN172" s="86">
        <f t="shared" si="220"/>
        <v>3.0518355124896958E-2</v>
      </c>
      <c r="IO172" s="86">
        <f t="shared" si="220"/>
        <v>5.0085275815394258E-2</v>
      </c>
      <c r="IP172" s="86">
        <f t="shared" si="220"/>
        <v>0.10722932773006977</v>
      </c>
      <c r="IQ172" s="86">
        <f t="shared" si="220"/>
        <v>2.885382144440719E-2</v>
      </c>
      <c r="IR172" s="86">
        <f t="shared" si="220"/>
        <v>9.973168002859677E-3</v>
      </c>
      <c r="IS172" s="86">
        <f t="shared" si="220"/>
        <v>3.1515777581892549E-3</v>
      </c>
      <c r="IT172" s="86">
        <f t="shared" si="220"/>
        <v>4.5022127028943043E-4</v>
      </c>
      <c r="IU172" s="86">
        <f t="shared" si="220"/>
        <v>5.1856470981868419E-4</v>
      </c>
      <c r="IV172" s="86">
        <f t="shared" si="220"/>
        <v>1.8808673532636096E-3</v>
      </c>
      <c r="IW172" s="86">
        <f t="shared" si="220"/>
        <v>1.8816391764138437E-3</v>
      </c>
      <c r="IY172" s="86">
        <f t="shared" si="221"/>
        <v>4.8986400447865943E-4</v>
      </c>
      <c r="IZ172" s="86">
        <f t="shared" si="221"/>
        <v>1.9111233658982894E-2</v>
      </c>
      <c r="JA172" s="86">
        <f t="shared" si="221"/>
        <v>1.3186392129063706E-2</v>
      </c>
      <c r="JB172" s="86">
        <f t="shared" si="221"/>
        <v>1.1563187249116601E-2</v>
      </c>
      <c r="JC172" s="86">
        <f t="shared" si="221"/>
        <v>8.0188213027215932E-3</v>
      </c>
      <c r="JD172" s="86">
        <f t="shared" si="221"/>
        <v>3.0548348623408442E-2</v>
      </c>
      <c r="JE172" s="86">
        <f t="shared" si="221"/>
        <v>5.0099344632729359E-2</v>
      </c>
      <c r="JF172" s="86">
        <f t="shared" si="221"/>
        <v>0.10722982835184149</v>
      </c>
      <c r="JG172" s="86">
        <f t="shared" si="221"/>
        <v>2.8859419518889588E-2</v>
      </c>
      <c r="JH172" s="86">
        <f t="shared" si="221"/>
        <v>1.0000458726862567E-2</v>
      </c>
      <c r="JI172" s="86">
        <f t="shared" si="221"/>
        <v>3.3319529763799999E-3</v>
      </c>
      <c r="JJ172" s="86">
        <f t="shared" si="221"/>
        <v>8.8843411854767874E-4</v>
      </c>
      <c r="JK172" s="86">
        <f t="shared" si="221"/>
        <v>1.7030386882963791E-3</v>
      </c>
      <c r="JL172" s="86">
        <f t="shared" si="221"/>
        <v>1.4049020276713082E-2</v>
      </c>
      <c r="JM172" s="86">
        <f t="shared" si="221"/>
        <v>1.4350599061646947E-2</v>
      </c>
    </row>
    <row r="173" spans="2:273" x14ac:dyDescent="0.25">
      <c r="B173" s="2">
        <v>146</v>
      </c>
      <c r="C173" s="37">
        <v>72.171000000000006</v>
      </c>
      <c r="D173" s="37">
        <v>72.171000000000006</v>
      </c>
      <c r="E173" s="37">
        <v>71.39</v>
      </c>
      <c r="F173" s="37">
        <v>70.902000000000001</v>
      </c>
      <c r="G173" s="37">
        <v>70.049000000000007</v>
      </c>
      <c r="H173" s="37">
        <v>72.878</v>
      </c>
      <c r="I173" s="37">
        <v>74.244</v>
      </c>
      <c r="J173" s="37">
        <v>75.268000000000001</v>
      </c>
      <c r="K173" s="37">
        <v>74.316999999999993</v>
      </c>
      <c r="L173" s="37">
        <v>72.244</v>
      </c>
      <c r="M173" s="37">
        <v>73.22</v>
      </c>
      <c r="N173" s="37">
        <v>71.366</v>
      </c>
      <c r="O173" s="37">
        <v>71.268000000000001</v>
      </c>
      <c r="P173" s="37">
        <v>75.805000000000007</v>
      </c>
      <c r="Q173" s="37">
        <v>77.364000000000004</v>
      </c>
      <c r="S173" s="4">
        <f t="shared" si="222"/>
        <v>72.279730866940966</v>
      </c>
      <c r="T173" s="4">
        <f t="shared" si="222"/>
        <v>72.407828573662258</v>
      </c>
      <c r="U173" s="4">
        <f t="shared" si="222"/>
        <v>72.257873762781998</v>
      </c>
      <c r="V173" s="4">
        <f t="shared" si="222"/>
        <v>71.381282482661774</v>
      </c>
      <c r="W173" s="4">
        <f t="shared" si="222"/>
        <v>70.707188081493953</v>
      </c>
      <c r="X173" s="4">
        <f t="shared" si="222"/>
        <v>73.973650084973912</v>
      </c>
      <c r="Y173" s="4">
        <f t="shared" si="222"/>
        <v>74.712288271915682</v>
      </c>
      <c r="Z173" s="4">
        <f t="shared" si="222"/>
        <v>75.518628988510415</v>
      </c>
      <c r="AA173" s="4">
        <f t="shared" si="222"/>
        <v>73.050379344739895</v>
      </c>
      <c r="AB173" s="4">
        <f t="shared" si="222"/>
        <v>71.707114118568455</v>
      </c>
      <c r="AC173" s="4">
        <f t="shared" si="222"/>
        <v>73.251532093717202</v>
      </c>
      <c r="AD173" s="4">
        <f t="shared" si="222"/>
        <v>72.019534198307042</v>
      </c>
      <c r="AE173" s="4">
        <f t="shared" si="222"/>
        <v>72.150389246481723</v>
      </c>
      <c r="AF173" s="4">
        <f t="shared" si="222"/>
        <v>77.219388655672972</v>
      </c>
      <c r="AG173" s="4">
        <f t="shared" si="222"/>
        <v>80.607147242632536</v>
      </c>
      <c r="AI173" s="4">
        <f t="shared" si="223"/>
        <v>-0.10873086694095946</v>
      </c>
      <c r="AJ173" s="4">
        <f t="shared" si="223"/>
        <v>-0.23682857366225107</v>
      </c>
      <c r="AK173" s="4">
        <f t="shared" si="223"/>
        <v>-0.86787376278199702</v>
      </c>
      <c r="AL173" s="4">
        <f t="shared" si="223"/>
        <v>-0.4792824826617732</v>
      </c>
      <c r="AM173" s="4">
        <f t="shared" si="223"/>
        <v>-0.6581880814939467</v>
      </c>
      <c r="AN173" s="4">
        <f t="shared" si="223"/>
        <v>-1.0956500849739115</v>
      </c>
      <c r="AO173" s="4">
        <f t="shared" si="223"/>
        <v>-0.46828827191568223</v>
      </c>
      <c r="AP173" s="4">
        <f t="shared" si="223"/>
        <v>-0.25062898851041382</v>
      </c>
      <c r="AQ173" s="4">
        <f t="shared" si="223"/>
        <v>1.2666206552600983</v>
      </c>
      <c r="AR173" s="4">
        <f t="shared" si="223"/>
        <v>0.53688588143154448</v>
      </c>
      <c r="AS173" s="4">
        <f t="shared" si="223"/>
        <v>-3.1532093717203225E-2</v>
      </c>
      <c r="AT173" s="4">
        <f t="shared" si="223"/>
        <v>-0.6535341983070424</v>
      </c>
      <c r="AU173" s="4">
        <f t="shared" si="223"/>
        <v>-0.88238924648172201</v>
      </c>
      <c r="AV173" s="4">
        <f t="shared" si="223"/>
        <v>-1.4143886556729655</v>
      </c>
      <c r="AW173" s="4">
        <f t="shared" si="223"/>
        <v>-3.2431472426325314</v>
      </c>
      <c r="AY173" s="2">
        <f t="shared" si="215"/>
        <v>72.279729941691613</v>
      </c>
      <c r="AZ173" s="2">
        <f t="shared" si="215"/>
        <v>72.072264611790999</v>
      </c>
      <c r="BA173" s="2">
        <f t="shared" si="215"/>
        <v>71.910384528914051</v>
      </c>
      <c r="BB173" s="2">
        <f t="shared" si="215"/>
        <v>70.975116827287877</v>
      </c>
      <c r="BC173" s="2">
        <f t="shared" si="215"/>
        <v>70.396965047289385</v>
      </c>
      <c r="BD173" s="2">
        <f t="shared" si="215"/>
        <v>72.806190561255988</v>
      </c>
      <c r="BE173" s="2">
        <f t="shared" si="215"/>
        <v>72.418737102923444</v>
      </c>
      <c r="BF173" s="2">
        <f t="shared" si="215"/>
        <v>71.159793088231496</v>
      </c>
      <c r="BG173" s="2">
        <f t="shared" si="215"/>
        <v>70.973505016889703</v>
      </c>
      <c r="BH173" s="2">
        <f t="shared" si="215"/>
        <v>70.790476300694749</v>
      </c>
      <c r="BI173" s="2">
        <f t="shared" si="215"/>
        <v>72.878415935568654</v>
      </c>
      <c r="BJ173" s="2">
        <f t="shared" si="215"/>
        <v>71.933545930566652</v>
      </c>
      <c r="BK173" s="2">
        <f t="shared" si="215"/>
        <v>72.052306462458063</v>
      </c>
      <c r="BL173" s="2">
        <f t="shared" si="215"/>
        <v>76.645807467455001</v>
      </c>
      <c r="BM173" s="2">
        <f t="shared" si="215"/>
        <v>79.533752514211258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>
        <f t="shared" si="216"/>
        <v>72.171000000000006</v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>
        <f t="shared" si="216"/>
        <v>73.22</v>
      </c>
      <c r="CP173" s="2">
        <f t="shared" si="216"/>
        <v>71.366</v>
      </c>
      <c r="CQ173" s="2">
        <f t="shared" si="216"/>
        <v>71.268000000000001</v>
      </c>
      <c r="CR173" s="2" t="str">
        <f t="shared" si="216"/>
        <v/>
      </c>
      <c r="CS173" s="2" t="str">
        <f t="shared" si="216"/>
        <v/>
      </c>
      <c r="CU173" s="2">
        <f t="shared" si="198"/>
        <v>72.171000000000006</v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>
        <f t="shared" si="208"/>
        <v>73.22</v>
      </c>
      <c r="DF173" s="2">
        <f t="shared" si="209"/>
        <v>71.366</v>
      </c>
      <c r="DG173" s="2">
        <f t="shared" si="210"/>
        <v>71.268000000000001</v>
      </c>
      <c r="DH173" s="2" t="str">
        <f t="shared" si="211"/>
        <v/>
      </c>
      <c r="DI173" s="2" t="str">
        <f t="shared" si="212"/>
        <v/>
      </c>
      <c r="DK173" s="2">
        <f t="shared" si="224"/>
        <v>104.9400708245243</v>
      </c>
      <c r="DL173" s="2">
        <f t="shared" si="224"/>
        <v>115.25215979256134</v>
      </c>
      <c r="DM173" s="2">
        <f t="shared" si="224"/>
        <v>117.2640941576858</v>
      </c>
      <c r="DN173" s="2">
        <f t="shared" si="224"/>
        <v>114.52959024390245</v>
      </c>
      <c r="DO173" s="2">
        <f t="shared" si="224"/>
        <v>107.20357073170732</v>
      </c>
      <c r="DP173" s="2">
        <f t="shared" si="224"/>
        <v>107.28357510196365</v>
      </c>
      <c r="DQ173" s="2">
        <f t="shared" si="224"/>
        <v>104.50502838775894</v>
      </c>
      <c r="DR173" s="2">
        <f t="shared" si="224"/>
        <v>93.111037450921145</v>
      </c>
      <c r="DS173" s="2">
        <f t="shared" si="224"/>
        <v>107.63486215644819</v>
      </c>
      <c r="DT173" s="2">
        <f t="shared" si="224"/>
        <v>103.84018936877077</v>
      </c>
      <c r="DU173" s="2">
        <f t="shared" si="224"/>
        <v>115.51992727272724</v>
      </c>
      <c r="DV173" s="2">
        <f t="shared" si="224"/>
        <v>105.77172228933857</v>
      </c>
      <c r="DW173" s="2">
        <f t="shared" si="224"/>
        <v>110.87594114469387</v>
      </c>
      <c r="DX173" s="2">
        <f t="shared" si="224"/>
        <v>104.56548536585368</v>
      </c>
      <c r="DY173" s="2">
        <f t="shared" si="224"/>
        <v>100.42451301319646</v>
      </c>
      <c r="EA173" s="2">
        <f t="shared" si="214"/>
        <v>72.428751269035502</v>
      </c>
      <c r="EB173" s="2">
        <f t="shared" si="214"/>
        <v>71.970802593033355</v>
      </c>
      <c r="EC173" s="2">
        <f t="shared" si="214"/>
        <v>71.81954964194486</v>
      </c>
      <c r="ED173" s="2">
        <f t="shared" si="214"/>
        <v>70.74583556679309</v>
      </c>
      <c r="EE173" s="2">
        <f t="shared" si="214"/>
        <v>70.109426940053794</v>
      </c>
      <c r="EF173" s="2">
        <f t="shared" si="214"/>
        <v>72.957764592345185</v>
      </c>
      <c r="EG173" s="2">
        <f t="shared" si="214"/>
        <v>72.324159936406986</v>
      </c>
      <c r="EH173" s="2">
        <f t="shared" si="214"/>
        <v>71.096485413533856</v>
      </c>
      <c r="EI173" s="2">
        <f t="shared" si="214"/>
        <v>70.80709241543461</v>
      </c>
      <c r="EJ173" s="2">
        <f t="shared" si="214"/>
        <v>70.675557448535699</v>
      </c>
      <c r="EK173" s="2">
        <f t="shared" si="213"/>
        <v>72.626306978997917</v>
      </c>
      <c r="EL173" s="2">
        <f t="shared" si="180"/>
        <v>71.632836616565413</v>
      </c>
      <c r="EM173" s="2">
        <f t="shared" si="180"/>
        <v>71.978177895518101</v>
      </c>
      <c r="EN173" s="2">
        <f t="shared" si="180"/>
        <v>76.656333911034082</v>
      </c>
      <c r="EO173" s="2">
        <f t="shared" si="180"/>
        <v>80.255695684986222</v>
      </c>
      <c r="EQ173" s="2">
        <f t="shared" si="225"/>
        <v>71.808499213692201</v>
      </c>
      <c r="ER173" s="2">
        <f t="shared" si="225"/>
        <v>72.274385546904043</v>
      </c>
      <c r="ES173" s="2">
        <f t="shared" si="225"/>
        <v>72.096286630830605</v>
      </c>
      <c r="ET173" s="2">
        <f t="shared" si="225"/>
        <v>71.485582164555211</v>
      </c>
      <c r="EU173" s="2">
        <f t="shared" si="225"/>
        <v>71.083905603647338</v>
      </c>
      <c r="EV173" s="2">
        <f t="shared" si="225"/>
        <v>72.490252965636756</v>
      </c>
      <c r="EW173" s="2">
        <f t="shared" si="225"/>
        <v>72.584012517605274</v>
      </c>
      <c r="EX173" s="2">
        <f t="shared" si="225"/>
        <v>71.251556997378273</v>
      </c>
      <c r="EY173" s="2">
        <f t="shared" si="225"/>
        <v>71.287579200260623</v>
      </c>
      <c r="EZ173" s="2">
        <f t="shared" si="225"/>
        <v>71.045424158936768</v>
      </c>
      <c r="FA173" s="2">
        <f t="shared" si="225"/>
        <v>73.541876455516089</v>
      </c>
      <c r="FB173" s="2">
        <f t="shared" si="225"/>
        <v>72.862829592885831</v>
      </c>
      <c r="FC173" s="2">
        <f t="shared" si="225"/>
        <v>72.288809715504115</v>
      </c>
      <c r="FD173" s="2">
        <f t="shared" si="225"/>
        <v>76.588864892059263</v>
      </c>
      <c r="FE173" s="2">
        <f t="shared" si="225"/>
        <v>76.543607553558473</v>
      </c>
      <c r="FG173" s="2">
        <f t="shared" si="226"/>
        <v>0.9999140198492743</v>
      </c>
      <c r="FH173" s="2">
        <f t="shared" si="226"/>
        <v>0.99992915275792305</v>
      </c>
      <c r="FI173" s="2">
        <f t="shared" si="226"/>
        <v>0.99992763661099149</v>
      </c>
      <c r="FJ173" s="2">
        <f t="shared" si="226"/>
        <v>0.99993601832667656</v>
      </c>
      <c r="FK173" s="2">
        <f t="shared" si="226"/>
        <v>0.99993292300610215</v>
      </c>
      <c r="FL173" s="2">
        <f t="shared" si="226"/>
        <v>0.9999298734310389</v>
      </c>
      <c r="FM173" s="2">
        <f t="shared" si="226"/>
        <v>0.99992651679735933</v>
      </c>
      <c r="FN173" s="2">
        <f t="shared" si="226"/>
        <v>0.99992235622134729</v>
      </c>
      <c r="FO173" s="2">
        <f t="shared" si="226"/>
        <v>0.9999185446196599</v>
      </c>
      <c r="FP173" s="2">
        <f t="shared" si="226"/>
        <v>0.99992145861284154</v>
      </c>
      <c r="FQ173" s="2">
        <f t="shared" si="226"/>
        <v>0.99991829139149568</v>
      </c>
      <c r="FR173" s="2">
        <f t="shared" si="226"/>
        <v>0.9999202808618326</v>
      </c>
      <c r="FS173" s="2">
        <f t="shared" si="226"/>
        <v>0.99992661238262281</v>
      </c>
      <c r="FT173" s="2">
        <f t="shared" si="226"/>
        <v>0.99989455305462205</v>
      </c>
      <c r="FU173" s="2">
        <f t="shared" si="226"/>
        <v>0.99986969280506366</v>
      </c>
      <c r="FW173" s="2">
        <f t="shared" si="217"/>
        <v>0.24476606597542891</v>
      </c>
      <c r="FX173" s="2">
        <f t="shared" si="217"/>
        <v>0.32411455489235769</v>
      </c>
      <c r="FY173" s="2">
        <f t="shared" si="217"/>
        <v>0.31635223780016974</v>
      </c>
      <c r="FZ173" s="2">
        <f t="shared" si="217"/>
        <v>0.30615876205623538</v>
      </c>
      <c r="GA173" s="2">
        <f t="shared" si="217"/>
        <v>0.29251532560771065</v>
      </c>
      <c r="GB173" s="2">
        <f t="shared" si="217"/>
        <v>0.32936332191602036</v>
      </c>
      <c r="GC173" s="2">
        <f t="shared" si="217"/>
        <v>0.3548643342839411</v>
      </c>
      <c r="GD173" s="2">
        <f t="shared" si="217"/>
        <v>0.39722546300882833</v>
      </c>
      <c r="GE173" s="2">
        <f t="shared" si="217"/>
        <v>0.34009838901799899</v>
      </c>
      <c r="GF173" s="2">
        <f t="shared" si="217"/>
        <v>0.30366089406003277</v>
      </c>
      <c r="GG173" s="2">
        <f t="shared" si="217"/>
        <v>0.271529561566699</v>
      </c>
      <c r="GH173" s="2">
        <f t="shared" si="217"/>
        <v>0.24226788054419945</v>
      </c>
      <c r="GI173" s="2">
        <f t="shared" si="217"/>
        <v>0.22944833139440715</v>
      </c>
      <c r="GJ173" s="2">
        <f t="shared" si="217"/>
        <v>0.19963797536639932</v>
      </c>
      <c r="GK173" s="2">
        <f t="shared" si="217"/>
        <v>0.19519237882627744</v>
      </c>
      <c r="GM173" s="86">
        <f t="shared" si="218"/>
        <v>3.9178253362750509E-100</v>
      </c>
      <c r="GN173" s="86">
        <f t="shared" si="218"/>
        <v>3.9389900193193332E-217</v>
      </c>
      <c r="GO173" s="86">
        <f t="shared" si="218"/>
        <v>3.8204465038259455E-224</v>
      </c>
      <c r="GP173" s="86">
        <f t="shared" si="218"/>
        <v>2.4453752070895069E-236</v>
      </c>
      <c r="GQ173" s="86">
        <f t="shared" si="218"/>
        <v>7.5881811967367469E-195</v>
      </c>
      <c r="GR173" s="86">
        <f t="shared" si="218"/>
        <v>2.8993517934480579E-188</v>
      </c>
      <c r="GS173" s="86">
        <f t="shared" si="218"/>
        <v>9.8613456739171244E-185</v>
      </c>
      <c r="GT173" s="86">
        <f t="shared" si="218"/>
        <v>8.4933143560618696E-199</v>
      </c>
      <c r="GU173" s="86">
        <f t="shared" si="218"/>
        <v>1.7262085712646433E-199</v>
      </c>
      <c r="GV173" s="86">
        <f t="shared" si="218"/>
        <v>1.0140706594113562E-180</v>
      </c>
      <c r="GW173" s="86">
        <f t="shared" si="218"/>
        <v>1.0785322920887071E-216</v>
      </c>
      <c r="GX173" s="86">
        <f t="shared" si="218"/>
        <v>1.3236349514894092E-270</v>
      </c>
      <c r="GY173" s="86">
        <f t="shared" si="218"/>
        <v>1.428143486928869E-254</v>
      </c>
      <c r="GZ173" s="86">
        <f t="shared" si="218"/>
        <v>4.9682195272455848E-79</v>
      </c>
      <c r="HA173" s="86">
        <f t="shared" si="218"/>
        <v>2.9919440082552373E-52</v>
      </c>
      <c r="HC173" s="86">
        <f t="shared" si="182"/>
        <v>4.8488147335916631E-53</v>
      </c>
      <c r="HD173" s="86">
        <f t="shared" si="182"/>
        <v>9.362125376919184E-124</v>
      </c>
      <c r="HE173" s="86">
        <f t="shared" si="182"/>
        <v>2.4329476300960743E-136</v>
      </c>
      <c r="HF173" s="86">
        <f t="shared" si="181"/>
        <v>9.935372694882412E-123</v>
      </c>
      <c r="HG173" s="86">
        <f t="shared" si="181"/>
        <v>1.6654613503401749E-116</v>
      </c>
      <c r="HH173" s="86">
        <f t="shared" si="181"/>
        <v>3.4489307319947961E-128</v>
      </c>
      <c r="HI173" s="86">
        <f t="shared" si="181"/>
        <v>1.6901906236660988E-122</v>
      </c>
      <c r="HJ173" s="86">
        <f t="shared" si="181"/>
        <v>3.6377277318027132E-130</v>
      </c>
      <c r="HK173" s="86">
        <f t="shared" si="181"/>
        <v>1.5846121447905305E-118</v>
      </c>
      <c r="HL173" s="86">
        <f t="shared" si="181"/>
        <v>9.7814922609671753E-125</v>
      </c>
      <c r="HM173" s="86">
        <f t="shared" si="181"/>
        <v>8.5701862880791596E-154</v>
      </c>
      <c r="HN173" s="86">
        <f t="shared" si="181"/>
        <v>7.703567823547491E-152</v>
      </c>
      <c r="HO173" s="86">
        <f t="shared" si="227"/>
        <v>4.6797117889354426E-143</v>
      </c>
      <c r="HP173" s="86">
        <f t="shared" si="227"/>
        <v>7.7342179476260554E-30</v>
      </c>
      <c r="HQ173" s="86">
        <f t="shared" si="227"/>
        <v>2.1177583125143261E-35</v>
      </c>
      <c r="HS173" s="86">
        <f t="shared" si="219"/>
        <v>5.0813769458999443E-5</v>
      </c>
      <c r="HT173" s="86">
        <f t="shared" si="219"/>
        <v>8.2429785418723572E-6</v>
      </c>
      <c r="HU173" s="86">
        <f t="shared" si="219"/>
        <v>6.0817725232318917E-6</v>
      </c>
      <c r="HV173" s="86">
        <f t="shared" si="219"/>
        <v>5.3368322697769634E-6</v>
      </c>
      <c r="HW173" s="86">
        <f t="shared" si="219"/>
        <v>1.8126236451545571E-5</v>
      </c>
      <c r="HX173" s="86">
        <f t="shared" si="219"/>
        <v>1.1119250239900009E-5</v>
      </c>
      <c r="HY173" s="86">
        <f t="shared" si="219"/>
        <v>4.837511805272135E-6</v>
      </c>
      <c r="HZ173" s="86">
        <f t="shared" si="219"/>
        <v>1.3737457918934204E-7</v>
      </c>
      <c r="IA173" s="86">
        <f t="shared" si="219"/>
        <v>1.763462014877192E-6</v>
      </c>
      <c r="IB173" s="86">
        <f t="shared" si="219"/>
        <v>9.4843506410435843E-6</v>
      </c>
      <c r="IC173" s="86">
        <f t="shared" si="219"/>
        <v>7.0248140209303229E-5</v>
      </c>
      <c r="ID173" s="86">
        <f t="shared" si="219"/>
        <v>1.7200623617010433E-4</v>
      </c>
      <c r="IE173" s="86">
        <f t="shared" si="219"/>
        <v>5.2621082819897917E-4</v>
      </c>
      <c r="IF173" s="86">
        <f t="shared" si="219"/>
        <v>6.9205683927181681E-3</v>
      </c>
      <c r="IG173" s="86">
        <f t="shared" si="219"/>
        <v>7.1203589436502632E-3</v>
      </c>
      <c r="II173" s="86">
        <f t="shared" si="220"/>
        <v>9.1435541947635832E-4</v>
      </c>
      <c r="IJ173" s="86">
        <f t="shared" si="220"/>
        <v>3.4645538313460615E-2</v>
      </c>
      <c r="IK173" s="86">
        <f t="shared" si="220"/>
        <v>2.5061921941795153E-2</v>
      </c>
      <c r="IL173" s="86">
        <f t="shared" si="220"/>
        <v>2.1799531449233921E-2</v>
      </c>
      <c r="IM173" s="86">
        <f t="shared" si="220"/>
        <v>1.539287750913477E-2</v>
      </c>
      <c r="IN173" s="86">
        <f t="shared" si="220"/>
        <v>5.1217787153447769E-2</v>
      </c>
      <c r="IO173" s="86">
        <f t="shared" si="220"/>
        <v>8.1185938915087699E-2</v>
      </c>
      <c r="IP173" s="86">
        <f t="shared" si="220"/>
        <v>0.16191971623059859</v>
      </c>
      <c r="IQ173" s="86">
        <f t="shared" si="220"/>
        <v>5.056469964964018E-2</v>
      </c>
      <c r="IR173" s="86">
        <f t="shared" si="220"/>
        <v>1.9181839201907629E-2</v>
      </c>
      <c r="IS173" s="86">
        <f t="shared" si="220"/>
        <v>6.6215844684996434E-3</v>
      </c>
      <c r="IT173" s="86">
        <f t="shared" si="220"/>
        <v>1.1332873981565828E-3</v>
      </c>
      <c r="IU173" s="86">
        <f t="shared" si="220"/>
        <v>1.2203616728838026E-3</v>
      </c>
      <c r="IV173" s="86">
        <f t="shared" si="220"/>
        <v>3.482119615813432E-3</v>
      </c>
      <c r="IW173" s="86">
        <f t="shared" si="220"/>
        <v>3.4450973067812552E-3</v>
      </c>
      <c r="IY173" s="86">
        <f t="shared" si="221"/>
        <v>9.651691889353578E-4</v>
      </c>
      <c r="IZ173" s="86">
        <f t="shared" si="221"/>
        <v>3.4653781292002486E-2</v>
      </c>
      <c r="JA173" s="86">
        <f t="shared" si="221"/>
        <v>2.5068003714318384E-2</v>
      </c>
      <c r="JB173" s="86">
        <f t="shared" si="221"/>
        <v>2.1804868281503697E-2</v>
      </c>
      <c r="JC173" s="86">
        <f t="shared" si="221"/>
        <v>1.5411003745586316E-2</v>
      </c>
      <c r="JD173" s="86">
        <f t="shared" si="221"/>
        <v>5.1228906403687671E-2</v>
      </c>
      <c r="JE173" s="86">
        <f t="shared" si="221"/>
        <v>8.1190776426892972E-2</v>
      </c>
      <c r="JF173" s="86">
        <f t="shared" si="221"/>
        <v>0.16191985360517777</v>
      </c>
      <c r="JG173" s="86">
        <f t="shared" si="221"/>
        <v>5.0566463111655059E-2</v>
      </c>
      <c r="JH173" s="86">
        <f t="shared" si="221"/>
        <v>1.9191323552548673E-2</v>
      </c>
      <c r="JI173" s="86">
        <f t="shared" si="221"/>
        <v>6.691832608708947E-3</v>
      </c>
      <c r="JJ173" s="86">
        <f t="shared" si="221"/>
        <v>1.305293634326687E-3</v>
      </c>
      <c r="JK173" s="86">
        <f t="shared" si="221"/>
        <v>1.7465725010827817E-3</v>
      </c>
      <c r="JL173" s="86">
        <f t="shared" si="221"/>
        <v>1.0402688008531599E-2</v>
      </c>
      <c r="JM173" s="86">
        <f t="shared" si="221"/>
        <v>1.0565456250431518E-2</v>
      </c>
    </row>
    <row r="174" spans="2:273" x14ac:dyDescent="0.25">
      <c r="B174" s="2">
        <v>147</v>
      </c>
      <c r="C174" s="37">
        <v>71.097999999999999</v>
      </c>
      <c r="D174" s="37">
        <v>73.488</v>
      </c>
      <c r="E174" s="37">
        <v>72.072999999999993</v>
      </c>
      <c r="F174" s="37">
        <v>70.706999999999994</v>
      </c>
      <c r="G174" s="37">
        <v>70.316999999999993</v>
      </c>
      <c r="H174" s="37">
        <v>74.244</v>
      </c>
      <c r="I174" s="37">
        <v>75.488</v>
      </c>
      <c r="J174" s="37">
        <v>76.756</v>
      </c>
      <c r="K174" s="37">
        <v>74.634</v>
      </c>
      <c r="L174" s="37">
        <v>72.194999999999993</v>
      </c>
      <c r="M174" s="37">
        <v>73.584999999999994</v>
      </c>
      <c r="N174" s="37">
        <v>70.805000000000007</v>
      </c>
      <c r="O174" s="37">
        <v>71.853999999999999</v>
      </c>
      <c r="P174" s="37">
        <v>75.950999999999993</v>
      </c>
      <c r="Q174" s="37">
        <v>79.090999999999994</v>
      </c>
      <c r="S174" s="4">
        <f t="shared" si="222"/>
        <v>72.187912879310915</v>
      </c>
      <c r="T174" s="4">
        <f t="shared" si="222"/>
        <v>72.507054544284173</v>
      </c>
      <c r="U174" s="4">
        <f t="shared" si="222"/>
        <v>72.361856448190025</v>
      </c>
      <c r="V174" s="4">
        <f t="shared" si="222"/>
        <v>71.540716957133085</v>
      </c>
      <c r="W174" s="4">
        <f t="shared" si="222"/>
        <v>70.803049818056593</v>
      </c>
      <c r="X174" s="4">
        <f t="shared" si="222"/>
        <v>74.394481319312561</v>
      </c>
      <c r="Y174" s="4">
        <f t="shared" si="222"/>
        <v>75.466823191956649</v>
      </c>
      <c r="Z174" s="4">
        <f t="shared" si="222"/>
        <v>76.463069301584042</v>
      </c>
      <c r="AA174" s="4">
        <f t="shared" si="222"/>
        <v>73.935792888122364</v>
      </c>
      <c r="AB174" s="4">
        <f t="shared" si="222"/>
        <v>72.183921359978598</v>
      </c>
      <c r="AC174" s="4">
        <f t="shared" si="222"/>
        <v>73.433310569628304</v>
      </c>
      <c r="AD174" s="4">
        <f t="shared" si="222"/>
        <v>71.961981013956688</v>
      </c>
      <c r="AE174" s="4">
        <f t="shared" si="222"/>
        <v>72.126882805827009</v>
      </c>
      <c r="AF174" s="4">
        <f t="shared" si="222"/>
        <v>77.451041569340589</v>
      </c>
      <c r="AG174" s="4">
        <f t="shared" si="222"/>
        <v>81.108643273096845</v>
      </c>
      <c r="AI174" s="4">
        <f t="shared" si="223"/>
        <v>-1.0899128793109156</v>
      </c>
      <c r="AJ174" s="4">
        <f t="shared" si="223"/>
        <v>0.98094545571582614</v>
      </c>
      <c r="AK174" s="4">
        <f t="shared" si="223"/>
        <v>-0.28885644819003176</v>
      </c>
      <c r="AL174" s="4">
        <f t="shared" si="223"/>
        <v>-0.8337169571330918</v>
      </c>
      <c r="AM174" s="4">
        <f t="shared" si="223"/>
        <v>-0.48604981805659975</v>
      </c>
      <c r="AN174" s="4">
        <f t="shared" si="223"/>
        <v>-0.15048131931256137</v>
      </c>
      <c r="AO174" s="4">
        <f t="shared" si="223"/>
        <v>2.1176808043350093E-2</v>
      </c>
      <c r="AP174" s="4">
        <f t="shared" si="223"/>
        <v>0.29293069841595809</v>
      </c>
      <c r="AQ174" s="4">
        <f t="shared" si="223"/>
        <v>0.69820711187763607</v>
      </c>
      <c r="AR174" s="4">
        <f t="shared" si="223"/>
        <v>1.1078640021395358E-2</v>
      </c>
      <c r="AS174" s="4">
        <f t="shared" si="223"/>
        <v>0.15168943037168958</v>
      </c>
      <c r="AT174" s="4">
        <f t="shared" si="223"/>
        <v>-1.1569810139566812</v>
      </c>
      <c r="AU174" s="4">
        <f t="shared" si="223"/>
        <v>-0.27288280582700963</v>
      </c>
      <c r="AV174" s="4">
        <f t="shared" si="223"/>
        <v>-1.5000415693405955</v>
      </c>
      <c r="AW174" s="4">
        <f t="shared" si="223"/>
        <v>-2.0176432730968514</v>
      </c>
      <c r="AY174" s="2">
        <f t="shared" si="215"/>
        <v>72.187912668758898</v>
      </c>
      <c r="AZ174" s="2">
        <f t="shared" si="215"/>
        <v>71.987202927858746</v>
      </c>
      <c r="BA174" s="2">
        <f t="shared" si="215"/>
        <v>71.79775937656035</v>
      </c>
      <c r="BB174" s="2">
        <f t="shared" si="215"/>
        <v>70.880915134805505</v>
      </c>
      <c r="BC174" s="2">
        <f t="shared" si="215"/>
        <v>70.28403766571175</v>
      </c>
      <c r="BD174" s="2">
        <f t="shared" si="215"/>
        <v>72.708713080473757</v>
      </c>
      <c r="BE174" s="2">
        <f t="shared" si="215"/>
        <v>72.316367407033042</v>
      </c>
      <c r="BF174" s="2">
        <f t="shared" si="215"/>
        <v>71.051250040044806</v>
      </c>
      <c r="BG174" s="2">
        <f t="shared" si="215"/>
        <v>70.853969206563107</v>
      </c>
      <c r="BH174" s="2">
        <f t="shared" si="215"/>
        <v>70.667786231787559</v>
      </c>
      <c r="BI174" s="2">
        <f t="shared" si="215"/>
        <v>72.751520804887591</v>
      </c>
      <c r="BJ174" s="2">
        <f t="shared" si="215"/>
        <v>71.7738264239713</v>
      </c>
      <c r="BK174" s="2">
        <f t="shared" si="215"/>
        <v>71.924461018852199</v>
      </c>
      <c r="BL174" s="2">
        <f t="shared" si="215"/>
        <v>76.53460635975658</v>
      </c>
      <c r="BM174" s="2">
        <f t="shared" si="215"/>
        <v>79.420922245675712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>
        <f t="shared" si="216"/>
        <v>71.097999999999999</v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>
        <f t="shared" si="216"/>
        <v>70.805000000000007</v>
      </c>
      <c r="CQ174" s="2">
        <f t="shared" si="216"/>
        <v>71.853999999999999</v>
      </c>
      <c r="CR174" s="2">
        <f t="shared" si="216"/>
        <v>75.950999999999993</v>
      </c>
      <c r="CS174" s="2">
        <f t="shared" si="216"/>
        <v>79.090999999999994</v>
      </c>
      <c r="CU174" s="2">
        <f t="shared" si="198"/>
        <v>71.097999999999999</v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>
        <f t="shared" si="209"/>
        <v>70.805000000000007</v>
      </c>
      <c r="DG174" s="2">
        <f t="shared" si="210"/>
        <v>71.853999999999999</v>
      </c>
      <c r="DH174" s="2">
        <f t="shared" si="211"/>
        <v>75.950999999999993</v>
      </c>
      <c r="DI174" s="2">
        <f t="shared" si="212"/>
        <v>79.090999999999994</v>
      </c>
      <c r="DK174" s="2">
        <f t="shared" si="224"/>
        <v>105.12132276250878</v>
      </c>
      <c r="DL174" s="2">
        <f t="shared" si="224"/>
        <v>115.49902503848955</v>
      </c>
      <c r="DM174" s="2">
        <f t="shared" si="224"/>
        <v>117.51868398022854</v>
      </c>
      <c r="DN174" s="2">
        <f t="shared" si="224"/>
        <v>114.75971707317075</v>
      </c>
      <c r="DO174" s="2">
        <f t="shared" si="224"/>
        <v>107.3662337979094</v>
      </c>
      <c r="DP174" s="2">
        <f t="shared" si="224"/>
        <v>107.44188399103261</v>
      </c>
      <c r="DQ174" s="2">
        <f t="shared" si="224"/>
        <v>104.63018437187692</v>
      </c>
      <c r="DR174" s="2">
        <f t="shared" si="224"/>
        <v>93.13487737843549</v>
      </c>
      <c r="DS174" s="2">
        <f t="shared" si="224"/>
        <v>107.77229076814658</v>
      </c>
      <c r="DT174" s="2">
        <f t="shared" si="224"/>
        <v>103.93211627906977</v>
      </c>
      <c r="DU174" s="2">
        <f t="shared" si="224"/>
        <v>115.69543636363633</v>
      </c>
      <c r="DV174" s="2">
        <f t="shared" si="224"/>
        <v>105.87318816067653</v>
      </c>
      <c r="DW174" s="2">
        <f t="shared" si="224"/>
        <v>111.01261815628126</v>
      </c>
      <c r="DX174" s="2">
        <f t="shared" si="224"/>
        <v>104.68426341463416</v>
      </c>
      <c r="DY174" s="2">
        <f t="shared" si="224"/>
        <v>100.54349743401758</v>
      </c>
      <c r="EA174" s="2">
        <f t="shared" si="214"/>
        <v>72.352944696767281</v>
      </c>
      <c r="EB174" s="2">
        <f t="shared" si="214"/>
        <v>71.876978166338617</v>
      </c>
      <c r="EC174" s="2">
        <f t="shared" si="214"/>
        <v>71.699096685806609</v>
      </c>
      <c r="ED174" s="2">
        <f t="shared" si="214"/>
        <v>70.630644416350606</v>
      </c>
      <c r="EE174" s="2">
        <f t="shared" si="214"/>
        <v>69.96963233504836</v>
      </c>
      <c r="EF174" s="2">
        <f t="shared" si="214"/>
        <v>72.874303030717854</v>
      </c>
      <c r="EG174" s="2">
        <f t="shared" si="214"/>
        <v>72.214058823529399</v>
      </c>
      <c r="EH174" s="2">
        <f t="shared" si="214"/>
        <v>70.983022706766931</v>
      </c>
      <c r="EI174" s="2">
        <f t="shared" si="214"/>
        <v>70.673214045406695</v>
      </c>
      <c r="EJ174" s="2">
        <f t="shared" si="214"/>
        <v>70.542643715005326</v>
      </c>
      <c r="EK174" s="2">
        <f t="shared" si="213"/>
        <v>72.475502515403576</v>
      </c>
      <c r="EL174" s="2">
        <f t="shared" si="180"/>
        <v>71.443386072913341</v>
      </c>
      <c r="EM174" s="2">
        <f t="shared" si="180"/>
        <v>71.84331426009156</v>
      </c>
      <c r="EN174" s="2">
        <f t="shared" si="180"/>
        <v>76.546703639514732</v>
      </c>
      <c r="EO174" s="2">
        <f t="shared" si="180"/>
        <v>80.218357631181732</v>
      </c>
      <c r="EQ174" s="2">
        <f t="shared" si="225"/>
        <v>71.713705565479572</v>
      </c>
      <c r="ER174" s="2">
        <f t="shared" si="225"/>
        <v>72.188653969130755</v>
      </c>
      <c r="ES174" s="2">
        <f t="shared" si="225"/>
        <v>71.983228510175465</v>
      </c>
      <c r="ET174" s="2">
        <f t="shared" si="225"/>
        <v>71.390295181206199</v>
      </c>
      <c r="EU174" s="2">
        <f t="shared" si="225"/>
        <v>70.970222493195635</v>
      </c>
      <c r="EV174" s="2">
        <f t="shared" si="225"/>
        <v>72.394896099780766</v>
      </c>
      <c r="EW174" s="2">
        <f t="shared" si="225"/>
        <v>72.480222232512048</v>
      </c>
      <c r="EX174" s="2">
        <f t="shared" si="225"/>
        <v>71.141933180852803</v>
      </c>
      <c r="EY174" s="2">
        <f t="shared" si="225"/>
        <v>71.1662000434346</v>
      </c>
      <c r="EZ174" s="2">
        <f t="shared" si="225"/>
        <v>70.922112450031875</v>
      </c>
      <c r="FA174" s="2">
        <f t="shared" si="225"/>
        <v>73.415775503759477</v>
      </c>
      <c r="FB174" s="2">
        <f t="shared" si="225"/>
        <v>72.70675136048024</v>
      </c>
      <c r="FC174" s="2">
        <f t="shared" si="225"/>
        <v>72.162345168008528</v>
      </c>
      <c r="FD174" s="2">
        <f t="shared" si="225"/>
        <v>76.477775038243493</v>
      </c>
      <c r="FE174" s="2">
        <f t="shared" si="225"/>
        <v>76.410780864497013</v>
      </c>
      <c r="FG174" s="2">
        <f t="shared" si="226"/>
        <v>0.99992158457733094</v>
      </c>
      <c r="FH174" s="2">
        <f t="shared" si="226"/>
        <v>0.99993538614449817</v>
      </c>
      <c r="FI174" s="2">
        <f t="shared" si="226"/>
        <v>0.99993400338463845</v>
      </c>
      <c r="FJ174" s="2">
        <f t="shared" si="226"/>
        <v>0.9999416476919033</v>
      </c>
      <c r="FK174" s="2">
        <f t="shared" si="226"/>
        <v>0.9999388246934342</v>
      </c>
      <c r="FL174" s="2">
        <f t="shared" si="226"/>
        <v>0.99993604341434428</v>
      </c>
      <c r="FM174" s="2">
        <f t="shared" si="226"/>
        <v>0.99993298208936177</v>
      </c>
      <c r="FN174" s="2">
        <f t="shared" si="226"/>
        <v>0.99992918754848292</v>
      </c>
      <c r="FO174" s="2">
        <f t="shared" si="226"/>
        <v>0.99992571127776453</v>
      </c>
      <c r="FP174" s="2">
        <f t="shared" si="226"/>
        <v>0.99992836890854586</v>
      </c>
      <c r="FQ174" s="2">
        <f t="shared" si="226"/>
        <v>0.9999254803276183</v>
      </c>
      <c r="FR174" s="2">
        <f t="shared" si="226"/>
        <v>0.99992729477190223</v>
      </c>
      <c r="FS174" s="2">
        <f t="shared" si="226"/>
        <v>0.99993306926528458</v>
      </c>
      <c r="FT174" s="2">
        <f t="shared" si="226"/>
        <v>0.9999038303505583</v>
      </c>
      <c r="FU174" s="2">
        <f t="shared" si="226"/>
        <v>0.99988115706316394</v>
      </c>
      <c r="FW174" s="2">
        <f t="shared" si="217"/>
        <v>0.26218916524550495</v>
      </c>
      <c r="FX174" s="2">
        <f t="shared" si="217"/>
        <v>0.34460863475651515</v>
      </c>
      <c r="FY174" s="2">
        <f t="shared" si="217"/>
        <v>0.33659993310320052</v>
      </c>
      <c r="FZ174" s="2">
        <f t="shared" si="217"/>
        <v>0.32606520873877165</v>
      </c>
      <c r="GA174" s="2">
        <f t="shared" si="217"/>
        <v>0.31193349201266424</v>
      </c>
      <c r="GB174" s="2">
        <f t="shared" si="217"/>
        <v>0.3500174149937943</v>
      </c>
      <c r="GC174" s="2">
        <f t="shared" si="217"/>
        <v>0.37622046877572884</v>
      </c>
      <c r="GD174" s="2">
        <f t="shared" si="217"/>
        <v>0.4194733325565046</v>
      </c>
      <c r="GE174" s="2">
        <f t="shared" si="217"/>
        <v>0.36106323275432206</v>
      </c>
      <c r="GF174" s="2">
        <f t="shared" si="217"/>
        <v>0.323480648309043</v>
      </c>
      <c r="GG174" s="2">
        <f t="shared" si="217"/>
        <v>0.29012590763698243</v>
      </c>
      <c r="GH174" s="2">
        <f t="shared" si="217"/>
        <v>0.25957427172577774</v>
      </c>
      <c r="GI174" s="2">
        <f t="shared" si="217"/>
        <v>0.24613642917948211</v>
      </c>
      <c r="GJ174" s="2">
        <f t="shared" si="217"/>
        <v>0.21476221401358747</v>
      </c>
      <c r="GK174" s="2">
        <f t="shared" si="217"/>
        <v>0.21006822286822482</v>
      </c>
      <c r="GM174" s="86">
        <f t="shared" si="218"/>
        <v>1.4237289743616761E-102</v>
      </c>
      <c r="GN174" s="86">
        <f t="shared" si="218"/>
        <v>1.8914241076797223E-222</v>
      </c>
      <c r="GO174" s="86">
        <f t="shared" si="218"/>
        <v>1.2830747392965152E-229</v>
      </c>
      <c r="GP174" s="86">
        <f t="shared" si="218"/>
        <v>4.136201860103709E-242</v>
      </c>
      <c r="GQ174" s="86">
        <f t="shared" si="218"/>
        <v>1.2827191555293988E-199</v>
      </c>
      <c r="GR174" s="86">
        <f t="shared" si="218"/>
        <v>7.467406429936613E-193</v>
      </c>
      <c r="GS174" s="86">
        <f t="shared" si="218"/>
        <v>3.1402252938133882E-189</v>
      </c>
      <c r="GT174" s="86">
        <f t="shared" si="218"/>
        <v>1.1963293950628735E-203</v>
      </c>
      <c r="GU174" s="86">
        <f t="shared" si="218"/>
        <v>2.2510007149388537E-204</v>
      </c>
      <c r="GV174" s="86">
        <f t="shared" si="218"/>
        <v>3.8536974081572596E-185</v>
      </c>
      <c r="GW174" s="86">
        <f t="shared" si="218"/>
        <v>5.198670188047703E-222</v>
      </c>
      <c r="GX174" s="86">
        <f t="shared" si="218"/>
        <v>2.7608085762960327E-277</v>
      </c>
      <c r="GY174" s="86">
        <f t="shared" si="218"/>
        <v>7.86616189669712E-261</v>
      </c>
      <c r="GZ174" s="86">
        <f t="shared" si="218"/>
        <v>5.8248127182722798E-81</v>
      </c>
      <c r="HA174" s="86">
        <f t="shared" si="218"/>
        <v>1.7533929096930046E-53</v>
      </c>
      <c r="HC174" s="86">
        <f t="shared" si="182"/>
        <v>8.0809455386133742E-55</v>
      </c>
      <c r="HD174" s="86">
        <f t="shared" si="182"/>
        <v>5.8160605284012191E-128</v>
      </c>
      <c r="HE174" s="86">
        <f t="shared" si="182"/>
        <v>6.043046124231584E-141</v>
      </c>
      <c r="HF174" s="86">
        <f t="shared" si="181"/>
        <v>6.9833821891236462E-127</v>
      </c>
      <c r="HG174" s="86">
        <f t="shared" si="181"/>
        <v>1.8917684954909605E-120</v>
      </c>
      <c r="HH174" s="86">
        <f t="shared" si="181"/>
        <v>1.7518732756604677E-132</v>
      </c>
      <c r="HI174" s="86">
        <f t="shared" si="181"/>
        <v>1.4571072164209497E-126</v>
      </c>
      <c r="HJ174" s="86">
        <f t="shared" si="181"/>
        <v>1.9202442350948712E-134</v>
      </c>
      <c r="HK174" s="86">
        <f t="shared" si="181"/>
        <v>1.9082680388877451E-122</v>
      </c>
      <c r="HL174" s="86">
        <f t="shared" si="181"/>
        <v>6.5524015861439641E-129</v>
      </c>
      <c r="HM174" s="86">
        <f t="shared" si="181"/>
        <v>4.9405451983938194E-159</v>
      </c>
      <c r="HN174" s="86">
        <f t="shared" si="181"/>
        <v>4.3720468117670139E-157</v>
      </c>
      <c r="HO174" s="86">
        <f t="shared" si="227"/>
        <v>4.9717263905346553E-148</v>
      </c>
      <c r="HP174" s="86">
        <f t="shared" si="227"/>
        <v>7.763281781578661E-31</v>
      </c>
      <c r="HQ174" s="86">
        <f t="shared" si="227"/>
        <v>1.4320292122973966E-36</v>
      </c>
      <c r="HS174" s="86">
        <f t="shared" si="219"/>
        <v>1.6966817253543109E-5</v>
      </c>
      <c r="HT174" s="86">
        <f t="shared" si="219"/>
        <v>2.6840937240488018E-6</v>
      </c>
      <c r="HU174" s="86">
        <f t="shared" si="219"/>
        <v>1.9059832622586941E-6</v>
      </c>
      <c r="HV174" s="86">
        <f t="shared" si="219"/>
        <v>1.7280632199582091E-6</v>
      </c>
      <c r="HW174" s="86">
        <f t="shared" si="219"/>
        <v>6.3354453660421263E-6</v>
      </c>
      <c r="HX174" s="86">
        <f t="shared" si="219"/>
        <v>3.9309415085162345E-6</v>
      </c>
      <c r="HY174" s="86">
        <f t="shared" si="219"/>
        <v>1.58056850474108E-6</v>
      </c>
      <c r="HZ174" s="86">
        <f t="shared" si="219"/>
        <v>3.559612658322264E-8</v>
      </c>
      <c r="IA174" s="86">
        <f t="shared" si="219"/>
        <v>5.2576660496329668E-7</v>
      </c>
      <c r="IB174" s="86">
        <f t="shared" si="219"/>
        <v>3.1252282582844336E-6</v>
      </c>
      <c r="IC174" s="86">
        <f t="shared" si="219"/>
        <v>2.5968992957788173E-5</v>
      </c>
      <c r="ID174" s="86">
        <f t="shared" si="219"/>
        <v>6.3751435815568943E-5</v>
      </c>
      <c r="IE174" s="86">
        <f t="shared" si="219"/>
        <v>2.2230320551051006E-4</v>
      </c>
      <c r="IF174" s="86">
        <f t="shared" si="219"/>
        <v>3.7838954866481703E-3</v>
      </c>
      <c r="IG174" s="86">
        <f t="shared" si="219"/>
        <v>3.9096497324323945E-3</v>
      </c>
      <c r="II174" s="86">
        <f t="shared" si="220"/>
        <v>2.2465055068899985E-3</v>
      </c>
      <c r="IJ174" s="86">
        <f t="shared" si="220"/>
        <v>5.9174463949113049E-2</v>
      </c>
      <c r="IK174" s="86">
        <f t="shared" si="220"/>
        <v>4.4757056108802012E-2</v>
      </c>
      <c r="IL174" s="86">
        <f t="shared" si="220"/>
        <v>3.8769115817630276E-2</v>
      </c>
      <c r="IM174" s="86">
        <f t="shared" si="220"/>
        <v>2.8052063702962163E-2</v>
      </c>
      <c r="IN174" s="86">
        <f t="shared" si="220"/>
        <v>8.1491637867394162E-2</v>
      </c>
      <c r="IO174" s="86">
        <f t="shared" si="220"/>
        <v>0.12436017295667588</v>
      </c>
      <c r="IP174" s="86">
        <f t="shared" si="220"/>
        <v>0.22995650207621757</v>
      </c>
      <c r="IQ174" s="86">
        <f t="shared" si="220"/>
        <v>8.329970012120215E-2</v>
      </c>
      <c r="IR174" s="86">
        <f t="shared" si="220"/>
        <v>3.4714702949321968E-2</v>
      </c>
      <c r="IS174" s="86">
        <f t="shared" si="220"/>
        <v>1.3100360352498275E-2</v>
      </c>
      <c r="IT174" s="86">
        <f t="shared" si="220"/>
        <v>2.6688719868142225E-3</v>
      </c>
      <c r="IU174" s="86">
        <f t="shared" si="220"/>
        <v>2.7095368742284277E-3</v>
      </c>
      <c r="IV174" s="86">
        <f t="shared" si="220"/>
        <v>6.216104484230346E-3</v>
      </c>
      <c r="IW174" s="86">
        <f t="shared" si="220"/>
        <v>6.090288964938682E-3</v>
      </c>
      <c r="IY174" s="86">
        <f t="shared" si="221"/>
        <v>2.2634723241435417E-3</v>
      </c>
      <c r="IZ174" s="86">
        <f t="shared" si="221"/>
        <v>5.9177148042837101E-2</v>
      </c>
      <c r="JA174" s="86">
        <f t="shared" si="221"/>
        <v>4.4758962092064272E-2</v>
      </c>
      <c r="JB174" s="86">
        <f t="shared" si="221"/>
        <v>3.8770843880850232E-2</v>
      </c>
      <c r="JC174" s="86">
        <f t="shared" si="221"/>
        <v>2.8058399148328205E-2</v>
      </c>
      <c r="JD174" s="86">
        <f t="shared" si="221"/>
        <v>8.1495568808902685E-2</v>
      </c>
      <c r="JE174" s="86">
        <f t="shared" si="221"/>
        <v>0.12436175352518063</v>
      </c>
      <c r="JF174" s="86">
        <f t="shared" si="221"/>
        <v>0.22995653767234414</v>
      </c>
      <c r="JG174" s="86">
        <f t="shared" si="221"/>
        <v>8.3300225887807111E-2</v>
      </c>
      <c r="JH174" s="86">
        <f t="shared" si="221"/>
        <v>3.4717828177580255E-2</v>
      </c>
      <c r="JI174" s="86">
        <f t="shared" si="221"/>
        <v>1.3126329345456064E-2</v>
      </c>
      <c r="JJ174" s="86">
        <f t="shared" si="221"/>
        <v>2.7326234226297914E-3</v>
      </c>
      <c r="JK174" s="86">
        <f t="shared" si="221"/>
        <v>2.9318400797389379E-3</v>
      </c>
      <c r="JL174" s="86">
        <f t="shared" si="221"/>
        <v>9.9999999708785155E-3</v>
      </c>
      <c r="JM174" s="86">
        <f t="shared" si="221"/>
        <v>9.9999386973710774E-3</v>
      </c>
    </row>
    <row r="175" spans="2:273" x14ac:dyDescent="0.25">
      <c r="B175" s="2">
        <v>148</v>
      </c>
      <c r="C175" s="37">
        <v>71.61</v>
      </c>
      <c r="D175" s="37">
        <v>72.366</v>
      </c>
      <c r="E175" s="37">
        <v>71.39</v>
      </c>
      <c r="F175" s="37">
        <v>71.878</v>
      </c>
      <c r="G175" s="37">
        <v>69.805000000000007</v>
      </c>
      <c r="H175" s="37">
        <v>73.853999999999999</v>
      </c>
      <c r="I175" s="37">
        <v>77.683000000000007</v>
      </c>
      <c r="J175" s="37">
        <v>77.072999999999993</v>
      </c>
      <c r="K175" s="37">
        <v>76.072999999999993</v>
      </c>
      <c r="L175" s="37">
        <v>73.78</v>
      </c>
      <c r="M175" s="37">
        <v>73.561000000000007</v>
      </c>
      <c r="N175" s="37">
        <v>71.415000000000006</v>
      </c>
      <c r="O175" s="37">
        <v>71.171000000000006</v>
      </c>
      <c r="P175" s="37">
        <v>76.78</v>
      </c>
      <c r="Q175" s="37">
        <v>79.614000000000004</v>
      </c>
      <c r="S175" s="4">
        <f t="shared" si="222"/>
        <v>72.09493863646307</v>
      </c>
      <c r="T175" s="4">
        <f t="shared" si="222"/>
        <v>72.654815424306122</v>
      </c>
      <c r="U175" s="4">
        <f t="shared" si="222"/>
        <v>72.53861403015631</v>
      </c>
      <c r="V175" s="4">
        <f t="shared" si="222"/>
        <v>71.791060985075703</v>
      </c>
      <c r="W175" s="4">
        <f t="shared" si="222"/>
        <v>70.987210565977961</v>
      </c>
      <c r="X175" s="4">
        <f t="shared" si="222"/>
        <v>74.90146480339736</v>
      </c>
      <c r="Y175" s="4">
        <f t="shared" si="222"/>
        <v>76.267805041467014</v>
      </c>
      <c r="Z175" s="4">
        <f t="shared" si="222"/>
        <v>77.183847006644896</v>
      </c>
      <c r="AA175" s="4">
        <f t="shared" si="222"/>
        <v>74.99803519559191</v>
      </c>
      <c r="AB175" s="4">
        <f t="shared" si="222"/>
        <v>72.889832714557087</v>
      </c>
      <c r="AC175" s="4">
        <f t="shared" si="222"/>
        <v>73.793188215619068</v>
      </c>
      <c r="AD175" s="4">
        <f t="shared" si="222"/>
        <v>72.000161274538996</v>
      </c>
      <c r="AE175" s="4">
        <f t="shared" si="222"/>
        <v>72.191534535199779</v>
      </c>
      <c r="AF175" s="4">
        <f t="shared" si="222"/>
        <v>77.887362217505711</v>
      </c>
      <c r="AG175" s="4">
        <f t="shared" si="222"/>
        <v>81.972529711002963</v>
      </c>
      <c r="AI175" s="4">
        <f t="shared" si="223"/>
        <v>-0.48493863646307034</v>
      </c>
      <c r="AJ175" s="4">
        <f t="shared" si="223"/>
        <v>-0.28881542430612228</v>
      </c>
      <c r="AK175" s="4">
        <f t="shared" si="223"/>
        <v>-1.1486140301563097</v>
      </c>
      <c r="AL175" s="4">
        <f t="shared" si="223"/>
        <v>8.6939014924297453E-2</v>
      </c>
      <c r="AM175" s="4">
        <f t="shared" si="223"/>
        <v>-1.1822105659779538</v>
      </c>
      <c r="AN175" s="4">
        <f t="shared" si="223"/>
        <v>-1.0474648033973608</v>
      </c>
      <c r="AO175" s="4">
        <f t="shared" si="223"/>
        <v>1.415194958532993</v>
      </c>
      <c r="AP175" s="4">
        <f t="shared" si="223"/>
        <v>-0.11084700664490299</v>
      </c>
      <c r="AQ175" s="4">
        <f t="shared" si="223"/>
        <v>1.0749648044080828</v>
      </c>
      <c r="AR175" s="4">
        <f t="shared" si="223"/>
        <v>0.89016728544291368</v>
      </c>
      <c r="AS175" s="4">
        <f t="shared" si="223"/>
        <v>-0.23218821561906111</v>
      </c>
      <c r="AT175" s="4">
        <f t="shared" si="223"/>
        <v>-0.58516127453899003</v>
      </c>
      <c r="AU175" s="4">
        <f t="shared" si="223"/>
        <v>-1.0205345351997721</v>
      </c>
      <c r="AV175" s="4">
        <f t="shared" si="223"/>
        <v>-1.1073622175057096</v>
      </c>
      <c r="AW175" s="4">
        <f t="shared" si="223"/>
        <v>-2.3585297110029586</v>
      </c>
      <c r="AY175" s="2">
        <f t="shared" si="215"/>
        <v>72.094938592359057</v>
      </c>
      <c r="AZ175" s="2">
        <f t="shared" si="215"/>
        <v>71.902682988693215</v>
      </c>
      <c r="BA175" s="2">
        <f t="shared" si="215"/>
        <v>71.685635035043362</v>
      </c>
      <c r="BB175" s="2">
        <f t="shared" si="215"/>
        <v>70.788028957534763</v>
      </c>
      <c r="BC175" s="2">
        <f t="shared" si="215"/>
        <v>70.172842700661292</v>
      </c>
      <c r="BD175" s="2">
        <f t="shared" si="215"/>
        <v>72.610476064295653</v>
      </c>
      <c r="BE175" s="2">
        <f t="shared" si="215"/>
        <v>72.214416904392706</v>
      </c>
      <c r="BF175" s="2">
        <f t="shared" si="215"/>
        <v>70.942943398587133</v>
      </c>
      <c r="BG175" s="2">
        <f t="shared" si="215"/>
        <v>70.735251697473586</v>
      </c>
      <c r="BH175" s="2">
        <f t="shared" si="215"/>
        <v>70.545748812368714</v>
      </c>
      <c r="BI175" s="2">
        <f t="shared" si="215"/>
        <v>72.626274238450605</v>
      </c>
      <c r="BJ175" s="2">
        <f t="shared" si="215"/>
        <v>71.616295048993123</v>
      </c>
      <c r="BK175" s="2">
        <f t="shared" si="215"/>
        <v>71.797176255316913</v>
      </c>
      <c r="BL175" s="2">
        <f t="shared" si="215"/>
        <v>76.423322612035577</v>
      </c>
      <c r="BM175" s="2">
        <f t="shared" si="215"/>
        <v>79.302084426376169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>
        <f t="shared" si="216"/>
        <v>71.61</v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>
        <f t="shared" si="216"/>
        <v>71.415000000000006</v>
      </c>
      <c r="CQ175" s="2">
        <f t="shared" si="216"/>
        <v>71.171000000000006</v>
      </c>
      <c r="CR175" s="2" t="str">
        <f t="shared" si="216"/>
        <v/>
      </c>
      <c r="CS175" s="2" t="str">
        <f t="shared" si="216"/>
        <v/>
      </c>
      <c r="CU175" s="2">
        <f t="shared" si="198"/>
        <v>71.61</v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>
        <f t="shared" si="209"/>
        <v>71.415000000000006</v>
      </c>
      <c r="DG175" s="2">
        <f t="shared" si="210"/>
        <v>71.171000000000006</v>
      </c>
      <c r="DH175" s="2" t="str">
        <f t="shared" si="211"/>
        <v/>
      </c>
      <c r="DI175" s="2" t="str">
        <f t="shared" si="212"/>
        <v/>
      </c>
      <c r="DK175" s="2">
        <f t="shared" si="224"/>
        <v>105.30257470049328</v>
      </c>
      <c r="DL175" s="2">
        <f t="shared" si="224"/>
        <v>115.74589028441775</v>
      </c>
      <c r="DM175" s="2">
        <f t="shared" si="224"/>
        <v>117.77327380277129</v>
      </c>
      <c r="DN175" s="2">
        <f t="shared" si="224"/>
        <v>114.98984390243905</v>
      </c>
      <c r="DO175" s="2">
        <f t="shared" si="224"/>
        <v>107.52889686411149</v>
      </c>
      <c r="DP175" s="2">
        <f t="shared" si="224"/>
        <v>107.60019288010156</v>
      </c>
      <c r="DQ175" s="2">
        <f t="shared" si="224"/>
        <v>104.7553403559949</v>
      </c>
      <c r="DR175" s="2">
        <f t="shared" si="224"/>
        <v>93.158717305949835</v>
      </c>
      <c r="DS175" s="2">
        <f t="shared" si="224"/>
        <v>107.90971937984494</v>
      </c>
      <c r="DT175" s="2">
        <f t="shared" si="224"/>
        <v>104.02404318936877</v>
      </c>
      <c r="DU175" s="2">
        <f t="shared" si="224"/>
        <v>115.87094545454543</v>
      </c>
      <c r="DV175" s="2">
        <f t="shared" si="224"/>
        <v>105.97465403201448</v>
      </c>
      <c r="DW175" s="2">
        <f t="shared" si="224"/>
        <v>111.14929516786866</v>
      </c>
      <c r="DX175" s="2">
        <f t="shared" si="224"/>
        <v>104.80304146341464</v>
      </c>
      <c r="DY175" s="2">
        <f t="shared" si="224"/>
        <v>100.66248185483869</v>
      </c>
      <c r="EA175" s="2">
        <f t="shared" si="214"/>
        <v>72.277138124499032</v>
      </c>
      <c r="EB175" s="2">
        <f t="shared" si="214"/>
        <v>71.783153739643879</v>
      </c>
      <c r="EC175" s="2">
        <f t="shared" si="214"/>
        <v>71.578643729668372</v>
      </c>
      <c r="ED175" s="2">
        <f t="shared" si="214"/>
        <v>70.515453265908135</v>
      </c>
      <c r="EE175" s="2">
        <f t="shared" si="214"/>
        <v>69.829837730042939</v>
      </c>
      <c r="EF175" s="2">
        <f t="shared" si="214"/>
        <v>72.790841469090509</v>
      </c>
      <c r="EG175" s="2">
        <f t="shared" si="214"/>
        <v>72.103957710651827</v>
      </c>
      <c r="EH175" s="2">
        <f t="shared" si="214"/>
        <v>70.869560000000021</v>
      </c>
      <c r="EI175" s="2">
        <f t="shared" si="214"/>
        <v>70.539335675378766</v>
      </c>
      <c r="EJ175" s="2">
        <f t="shared" si="214"/>
        <v>70.409729981474953</v>
      </c>
      <c r="EK175" s="2">
        <f t="shared" si="213"/>
        <v>72.324698051809236</v>
      </c>
      <c r="EL175" s="2">
        <f t="shared" si="180"/>
        <v>71.253935529261284</v>
      </c>
      <c r="EM175" s="2">
        <f t="shared" si="180"/>
        <v>71.708450624665005</v>
      </c>
      <c r="EN175" s="2">
        <f t="shared" si="180"/>
        <v>76.437073367995382</v>
      </c>
      <c r="EO175" s="2">
        <f t="shared" si="180"/>
        <v>80.181019577377242</v>
      </c>
      <c r="EQ175" s="2">
        <f t="shared" si="225"/>
        <v>71.618911917266942</v>
      </c>
      <c r="ER175" s="2">
        <f t="shared" si="225"/>
        <v>72.102922391357453</v>
      </c>
      <c r="ES175" s="2">
        <f t="shared" si="225"/>
        <v>71.870170389520325</v>
      </c>
      <c r="ET175" s="2">
        <f t="shared" si="225"/>
        <v>71.295008197857186</v>
      </c>
      <c r="EU175" s="2">
        <f t="shared" si="225"/>
        <v>70.856539382743946</v>
      </c>
      <c r="EV175" s="2">
        <f t="shared" si="225"/>
        <v>72.299539233924762</v>
      </c>
      <c r="EW175" s="2">
        <f t="shared" si="225"/>
        <v>72.376431947418837</v>
      </c>
      <c r="EX175" s="2">
        <f t="shared" si="225"/>
        <v>71.032309364327347</v>
      </c>
      <c r="EY175" s="2">
        <f t="shared" si="225"/>
        <v>71.044820886608591</v>
      </c>
      <c r="EZ175" s="2">
        <f t="shared" si="225"/>
        <v>70.798800741126968</v>
      </c>
      <c r="FA175" s="2">
        <f t="shared" si="225"/>
        <v>73.289674552002865</v>
      </c>
      <c r="FB175" s="2">
        <f t="shared" si="225"/>
        <v>72.550673128074635</v>
      </c>
      <c r="FC175" s="2">
        <f t="shared" si="225"/>
        <v>72.035880620512955</v>
      </c>
      <c r="FD175" s="2">
        <f t="shared" si="225"/>
        <v>76.366685184427737</v>
      </c>
      <c r="FE175" s="2">
        <f t="shared" si="225"/>
        <v>76.277954175435553</v>
      </c>
      <c r="FG175" s="2">
        <f t="shared" si="226"/>
        <v>0.99992848379111221</v>
      </c>
      <c r="FH175" s="2">
        <f t="shared" si="226"/>
        <v>0.99994107112838027</v>
      </c>
      <c r="FI175" s="2">
        <f t="shared" si="226"/>
        <v>0.99993981002190702</v>
      </c>
      <c r="FJ175" s="2">
        <f t="shared" si="226"/>
        <v>0.99994678178927232</v>
      </c>
      <c r="FK175" s="2">
        <f t="shared" si="226"/>
        <v>0.99994420715699139</v>
      </c>
      <c r="FL175" s="2">
        <f t="shared" si="226"/>
        <v>0.9999416705723857</v>
      </c>
      <c r="FM175" s="2">
        <f t="shared" si="226"/>
        <v>0.99993887857864305</v>
      </c>
      <c r="FN175" s="2">
        <f t="shared" si="226"/>
        <v>0.99993541787426132</v>
      </c>
      <c r="FO175" s="2">
        <f t="shared" si="226"/>
        <v>0.99993224743720777</v>
      </c>
      <c r="FP175" s="2">
        <f t="shared" si="226"/>
        <v>0.99993467125640756</v>
      </c>
      <c r="FQ175" s="2">
        <f t="shared" si="226"/>
        <v>0.9999320368054132</v>
      </c>
      <c r="FR175" s="2">
        <f t="shared" si="226"/>
        <v>0.99993369161970425</v>
      </c>
      <c r="FS175" s="2">
        <f t="shared" si="226"/>
        <v>0.9999389580849668</v>
      </c>
      <c r="FT175" s="2">
        <f t="shared" si="226"/>
        <v>0.99991229149511263</v>
      </c>
      <c r="FU175" s="2">
        <f t="shared" si="226"/>
        <v>0.99989161282003181</v>
      </c>
      <c r="FW175" s="2">
        <f t="shared" si="217"/>
        <v>0.28039203564510518</v>
      </c>
      <c r="FX175" s="2">
        <f t="shared" si="217"/>
        <v>0.36569743145486733</v>
      </c>
      <c r="FY175" s="2">
        <f t="shared" si="217"/>
        <v>0.35746594035621049</v>
      </c>
      <c r="FZ175" s="2">
        <f t="shared" si="217"/>
        <v>0.34661937608190529</v>
      </c>
      <c r="GA175" s="2">
        <f t="shared" si="217"/>
        <v>0.3320357301789526</v>
      </c>
      <c r="GB175" s="2">
        <f t="shared" si="217"/>
        <v>0.37124971409249735</v>
      </c>
      <c r="GC175" s="2">
        <f t="shared" si="217"/>
        <v>0.39806880867444083</v>
      </c>
      <c r="GD175" s="2">
        <f t="shared" si="217"/>
        <v>0.44205344656635048</v>
      </c>
      <c r="GE175" s="2">
        <f t="shared" si="217"/>
        <v>0.38257119798979372</v>
      </c>
      <c r="GF175" s="2">
        <f t="shared" si="217"/>
        <v>0.3439550434601002</v>
      </c>
      <c r="GG175" s="2">
        <f t="shared" si="217"/>
        <v>0.30945483594231599</v>
      </c>
      <c r="GH175" s="2">
        <f t="shared" si="217"/>
        <v>0.27766392017529584</v>
      </c>
      <c r="GI175" s="2">
        <f t="shared" si="217"/>
        <v>0.26362302496727413</v>
      </c>
      <c r="GJ175" s="2">
        <f t="shared" si="217"/>
        <v>0.23070196996247916</v>
      </c>
      <c r="GK175" s="2">
        <f t="shared" si="217"/>
        <v>0.22575975245011151</v>
      </c>
      <c r="GM175" s="86">
        <f t="shared" si="218"/>
        <v>4.8306244982144641E-105</v>
      </c>
      <c r="GN175" s="86">
        <f t="shared" si="218"/>
        <v>7.8224818352713616E-228</v>
      </c>
      <c r="GO175" s="86">
        <f t="shared" si="218"/>
        <v>3.6970954834593256E-235</v>
      </c>
      <c r="GP175" s="86">
        <f t="shared" si="218"/>
        <v>5.9529316920650028E-248</v>
      </c>
      <c r="GQ175" s="86">
        <f t="shared" si="218"/>
        <v>1.896295724158679E-204</v>
      </c>
      <c r="GR175" s="86">
        <f t="shared" si="218"/>
        <v>1.6915937225355221E-197</v>
      </c>
      <c r="GS175" s="86">
        <f t="shared" si="218"/>
        <v>8.8191567985852931E-194</v>
      </c>
      <c r="GT175" s="86">
        <f t="shared" si="218"/>
        <v>1.4711528020103564E-208</v>
      </c>
      <c r="GU175" s="86">
        <f t="shared" si="218"/>
        <v>2.5590912312734559E-209</v>
      </c>
      <c r="GV175" s="86">
        <f t="shared" si="218"/>
        <v>1.2935986046531287E-189</v>
      </c>
      <c r="GW175" s="86">
        <f t="shared" si="218"/>
        <v>2.1578088435390635E-227</v>
      </c>
      <c r="GX175" s="86">
        <f t="shared" si="218"/>
        <v>4.7678542015778768E-284</v>
      </c>
      <c r="GY175" s="86">
        <f t="shared" si="218"/>
        <v>3.6327347081389179E-267</v>
      </c>
      <c r="GZ175" s="86">
        <f t="shared" si="218"/>
        <v>6.4658504379155452E-83</v>
      </c>
      <c r="HA175" s="86">
        <f t="shared" si="218"/>
        <v>9.9326760616983541E-55</v>
      </c>
      <c r="HC175" s="86">
        <f t="shared" si="182"/>
        <v>1.2566256703904697E-56</v>
      </c>
      <c r="HD175" s="86">
        <f t="shared" si="182"/>
        <v>3.0668564062921779E-132</v>
      </c>
      <c r="HE175" s="86">
        <f t="shared" si="182"/>
        <v>1.2560873284960441E-145</v>
      </c>
      <c r="HF175" s="86">
        <f t="shared" si="181"/>
        <v>4.1780100276599467E-131</v>
      </c>
      <c r="HG175" s="86">
        <f t="shared" si="181"/>
        <v>1.8435766809350316E-124</v>
      </c>
      <c r="HH175" s="86">
        <f t="shared" si="181"/>
        <v>7.5459849513267435E-137</v>
      </c>
      <c r="HI175" s="86">
        <f t="shared" si="181"/>
        <v>1.0761584868505118E-130</v>
      </c>
      <c r="HJ175" s="86">
        <f t="shared" si="181"/>
        <v>8.6278410434846976E-139</v>
      </c>
      <c r="HK175" s="86">
        <f t="shared" si="181"/>
        <v>1.9805091523714935E-126</v>
      </c>
      <c r="HL175" s="86">
        <f t="shared" si="181"/>
        <v>3.7398030736804771E-133</v>
      </c>
      <c r="HM175" s="86">
        <f t="shared" si="181"/>
        <v>2.3221869676930091E-164</v>
      </c>
      <c r="HN175" s="86">
        <f t="shared" si="181"/>
        <v>2.0167524590230776E-162</v>
      </c>
      <c r="HO175" s="86">
        <f t="shared" si="227"/>
        <v>4.3337746377217006E-153</v>
      </c>
      <c r="HP175" s="86">
        <f t="shared" si="227"/>
        <v>7.4910127729977693E-32</v>
      </c>
      <c r="HQ175" s="86">
        <f t="shared" si="227"/>
        <v>9.253458065348414E-38</v>
      </c>
      <c r="HS175" s="86">
        <f t="shared" si="219"/>
        <v>5.3308120314182521E-6</v>
      </c>
      <c r="HT175" s="86">
        <f t="shared" si="219"/>
        <v>8.2830275002621641E-7</v>
      </c>
      <c r="HU175" s="86">
        <f t="shared" si="219"/>
        <v>5.6485035571841808E-7</v>
      </c>
      <c r="HV175" s="86">
        <f t="shared" si="219"/>
        <v>5.3103646614440823E-7</v>
      </c>
      <c r="HW175" s="86">
        <f t="shared" si="219"/>
        <v>2.1049023130065727E-6</v>
      </c>
      <c r="HX175" s="86">
        <f t="shared" si="219"/>
        <v>1.3252333427153063E-6</v>
      </c>
      <c r="HY175" s="86">
        <f t="shared" si="219"/>
        <v>4.9071053341371281E-7</v>
      </c>
      <c r="HZ175" s="86">
        <f t="shared" si="219"/>
        <v>8.7090182047431111E-9</v>
      </c>
      <c r="IA175" s="86">
        <f t="shared" si="219"/>
        <v>1.4835555102515407E-7</v>
      </c>
      <c r="IB175" s="86">
        <f t="shared" si="219"/>
        <v>9.7642244756407597E-7</v>
      </c>
      <c r="IC175" s="86">
        <f t="shared" si="219"/>
        <v>9.1130656032270835E-6</v>
      </c>
      <c r="ID175" s="86">
        <f t="shared" si="219"/>
        <v>2.231361556251188E-5</v>
      </c>
      <c r="IE175" s="86">
        <f t="shared" si="219"/>
        <v>8.9318480700746326E-5</v>
      </c>
      <c r="IF175" s="86">
        <f t="shared" si="219"/>
        <v>1.9892300028243421E-3</v>
      </c>
      <c r="IG175" s="86">
        <f t="shared" si="219"/>
        <v>2.0644272185539724E-3</v>
      </c>
      <c r="II175" s="86">
        <f t="shared" si="220"/>
        <v>5.1426909728488684E-3</v>
      </c>
      <c r="IJ175" s="86">
        <f t="shared" si="220"/>
        <v>9.51756959815864E-2</v>
      </c>
      <c r="IK175" s="86">
        <f t="shared" si="220"/>
        <v>7.505183919331955E-2</v>
      </c>
      <c r="IL175" s="86">
        <f t="shared" si="220"/>
        <v>6.4991991149445288E-2</v>
      </c>
      <c r="IM175" s="86">
        <f t="shared" si="220"/>
        <v>4.825888319299327E-2</v>
      </c>
      <c r="IN175" s="86">
        <f t="shared" si="220"/>
        <v>0.12301359369938458</v>
      </c>
      <c r="IO175" s="86">
        <f t="shared" si="220"/>
        <v>0.18019741803418982</v>
      </c>
      <c r="IP175" s="86">
        <f t="shared" si="220"/>
        <v>0.30767815875315802</v>
      </c>
      <c r="IQ175" s="86">
        <f t="shared" si="220"/>
        <v>0.12911772304140065</v>
      </c>
      <c r="IR175" s="86">
        <f t="shared" si="220"/>
        <v>5.9149431633304168E-2</v>
      </c>
      <c r="IS175" s="86">
        <f t="shared" si="220"/>
        <v>2.4414513283723613E-2</v>
      </c>
      <c r="IT175" s="86">
        <f t="shared" si="220"/>
        <v>5.8813711883551221E-3</v>
      </c>
      <c r="IU175" s="86">
        <f t="shared" si="220"/>
        <v>5.6767126416208602E-3</v>
      </c>
      <c r="IV175" s="86">
        <f t="shared" si="220"/>
        <v>1.0700120972730681E-2</v>
      </c>
      <c r="IW175" s="86">
        <f t="shared" si="220"/>
        <v>1.0395638831382083E-2</v>
      </c>
      <c r="IY175" s="86">
        <f t="shared" si="221"/>
        <v>5.1480217848802867E-3</v>
      </c>
      <c r="IZ175" s="86">
        <f t="shared" si="221"/>
        <v>9.5176524284336428E-2</v>
      </c>
      <c r="JA175" s="86">
        <f t="shared" si="221"/>
        <v>7.5052404043675275E-2</v>
      </c>
      <c r="JB175" s="86">
        <f t="shared" si="221"/>
        <v>6.4992522185911436E-2</v>
      </c>
      <c r="JC175" s="86">
        <f t="shared" si="221"/>
        <v>4.8260988095306274E-2</v>
      </c>
      <c r="JD175" s="86">
        <f t="shared" si="221"/>
        <v>0.1230149189327273</v>
      </c>
      <c r="JE175" s="86">
        <f t="shared" si="221"/>
        <v>0.18019790874472322</v>
      </c>
      <c r="JF175" s="86">
        <f t="shared" si="221"/>
        <v>0.30767816746217624</v>
      </c>
      <c r="JG175" s="86">
        <f t="shared" si="221"/>
        <v>0.12911787139695169</v>
      </c>
      <c r="JH175" s="86">
        <f t="shared" si="221"/>
        <v>5.9150408055751731E-2</v>
      </c>
      <c r="JI175" s="86">
        <f t="shared" si="221"/>
        <v>2.4423626349326839E-2</v>
      </c>
      <c r="JJ175" s="86">
        <f t="shared" si="221"/>
        <v>5.903684803917634E-3</v>
      </c>
      <c r="JK175" s="86">
        <f t="shared" si="221"/>
        <v>5.7660311223216064E-3</v>
      </c>
      <c r="JL175" s="86">
        <f t="shared" si="221"/>
        <v>1.2689350975555024E-2</v>
      </c>
      <c r="JM175" s="86">
        <f t="shared" si="221"/>
        <v>1.2460066049936056E-2</v>
      </c>
    </row>
    <row r="176" spans="2:273" x14ac:dyDescent="0.25">
      <c r="B176" s="2">
        <v>149</v>
      </c>
      <c r="C176" s="37">
        <v>71.975999999999999</v>
      </c>
      <c r="D176" s="37">
        <v>72.950999999999993</v>
      </c>
      <c r="E176" s="37">
        <v>73.828999999999994</v>
      </c>
      <c r="F176" s="37">
        <v>73.22</v>
      </c>
      <c r="G176" s="37">
        <v>71.659000000000006</v>
      </c>
      <c r="H176" s="37">
        <v>76.194999999999993</v>
      </c>
      <c r="I176" s="37">
        <v>77.512</v>
      </c>
      <c r="J176" s="37">
        <v>77.462999999999994</v>
      </c>
      <c r="K176" s="37">
        <v>76.488</v>
      </c>
      <c r="L176" s="37">
        <v>74.462999999999994</v>
      </c>
      <c r="M176" s="37">
        <v>74.805000000000007</v>
      </c>
      <c r="N176" s="37">
        <v>73.39</v>
      </c>
      <c r="O176" s="37">
        <v>73.340999999999994</v>
      </c>
      <c r="P176" s="37">
        <v>77.488</v>
      </c>
      <c r="Q176" s="37">
        <v>81.159000000000006</v>
      </c>
      <c r="S176" s="4">
        <f t="shared" si="222"/>
        <v>72.000781335863593</v>
      </c>
      <c r="T176" s="4">
        <f t="shared" si="222"/>
        <v>72.834699749169459</v>
      </c>
      <c r="U176" s="4">
        <f t="shared" si="222"/>
        <v>72.775054363011975</v>
      </c>
      <c r="V176" s="4">
        <f t="shared" si="222"/>
        <v>72.122992425004071</v>
      </c>
      <c r="W176" s="4">
        <f t="shared" si="222"/>
        <v>71.26144998797146</v>
      </c>
      <c r="X176" s="4">
        <f t="shared" si="222"/>
        <v>75.441137549940365</v>
      </c>
      <c r="Y176" s="4">
        <f t="shared" si="222"/>
        <v>76.996389751454544</v>
      </c>
      <c r="Z176" s="4">
        <f t="shared" si="222"/>
        <v>77.517697259075149</v>
      </c>
      <c r="AA176" s="4">
        <f t="shared" si="222"/>
        <v>76.111985151284287</v>
      </c>
      <c r="AB176" s="4">
        <f t="shared" si="222"/>
        <v>73.81106477829907</v>
      </c>
      <c r="AC176" s="4">
        <f t="shared" si="222"/>
        <v>74.372764109548839</v>
      </c>
      <c r="AD176" s="4">
        <f t="shared" si="222"/>
        <v>72.190140129446959</v>
      </c>
      <c r="AE176" s="4">
        <f t="shared" si="222"/>
        <v>72.392664926342974</v>
      </c>
      <c r="AF176" s="4">
        <f t="shared" si="222"/>
        <v>78.584134173374864</v>
      </c>
      <c r="AG176" s="4">
        <f t="shared" si="222"/>
        <v>83.295015655646466</v>
      </c>
      <c r="AI176" s="4">
        <f t="shared" si="223"/>
        <v>-2.4781335863593767E-2</v>
      </c>
      <c r="AJ176" s="4">
        <f t="shared" si="223"/>
        <v>0.11630025083053397</v>
      </c>
      <c r="AK176" s="4">
        <f t="shared" si="223"/>
        <v>1.0539456369880185</v>
      </c>
      <c r="AL176" s="4">
        <f t="shared" si="223"/>
        <v>1.0970075749959278</v>
      </c>
      <c r="AM176" s="4">
        <f t="shared" si="223"/>
        <v>0.39755001202854601</v>
      </c>
      <c r="AN176" s="4">
        <f t="shared" si="223"/>
        <v>0.75386245005962849</v>
      </c>
      <c r="AO176" s="4">
        <f t="shared" si="223"/>
        <v>0.51561024854545678</v>
      </c>
      <c r="AP176" s="4">
        <f t="shared" si="223"/>
        <v>-5.4697259075155102E-2</v>
      </c>
      <c r="AQ176" s="4">
        <f t="shared" si="223"/>
        <v>0.37601484871571245</v>
      </c>
      <c r="AR176" s="4">
        <f t="shared" si="223"/>
        <v>0.65193522170092422</v>
      </c>
      <c r="AS176" s="4">
        <f t="shared" si="223"/>
        <v>0.43223589045116739</v>
      </c>
      <c r="AT176" s="4">
        <f t="shared" si="223"/>
        <v>1.1998598705530412</v>
      </c>
      <c r="AU176" s="4">
        <f t="shared" si="223"/>
        <v>0.94833507365702019</v>
      </c>
      <c r="AV176" s="4">
        <f t="shared" si="223"/>
        <v>-1.096134173374864</v>
      </c>
      <c r="AW176" s="4">
        <f t="shared" si="223"/>
        <v>-2.1360156556464602</v>
      </c>
      <c r="AY176" s="2">
        <f t="shared" si="215"/>
        <v>72.000781327361665</v>
      </c>
      <c r="AZ176" s="2">
        <f t="shared" si="215"/>
        <v>71.818695743739269</v>
      </c>
      <c r="BA176" s="2">
        <f t="shared" si="215"/>
        <v>71.574004554743965</v>
      </c>
      <c r="BB176" s="2">
        <f t="shared" si="215"/>
        <v>70.69644829376476</v>
      </c>
      <c r="BC176" s="2">
        <f t="shared" si="215"/>
        <v>70.063376900748096</v>
      </c>
      <c r="BD176" s="2">
        <f t="shared" si="215"/>
        <v>72.511492303216983</v>
      </c>
      <c r="BE176" s="2">
        <f t="shared" si="215"/>
        <v>72.112871818636464</v>
      </c>
      <c r="BF176" s="2">
        <f t="shared" si="215"/>
        <v>70.834861042564583</v>
      </c>
      <c r="BG176" s="2">
        <f t="shared" si="215"/>
        <v>70.617333401894939</v>
      </c>
      <c r="BH176" s="2">
        <f t="shared" si="215"/>
        <v>70.424358393454526</v>
      </c>
      <c r="BI176" s="2">
        <f t="shared" si="215"/>
        <v>72.502686625857677</v>
      </c>
      <c r="BJ176" s="2">
        <f t="shared" si="215"/>
        <v>71.460992366138115</v>
      </c>
      <c r="BK176" s="2">
        <f t="shared" si="215"/>
        <v>71.670463815508199</v>
      </c>
      <c r="BL176" s="2">
        <f t="shared" si="215"/>
        <v>76.311951539054803</v>
      </c>
      <c r="BM176" s="2">
        <f t="shared" si="215"/>
        <v>79.177016212854468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105.48382663847778</v>
      </c>
      <c r="DL176" s="2">
        <f t="shared" si="224"/>
        <v>115.99275553034596</v>
      </c>
      <c r="DM176" s="2">
        <f t="shared" si="224"/>
        <v>118.02786362531404</v>
      </c>
      <c r="DN176" s="2">
        <f t="shared" si="224"/>
        <v>115.21997073170733</v>
      </c>
      <c r="DO176" s="2">
        <f t="shared" si="224"/>
        <v>107.69155993031359</v>
      </c>
      <c r="DP176" s="2">
        <f t="shared" si="224"/>
        <v>107.75850176917052</v>
      </c>
      <c r="DQ176" s="2">
        <f t="shared" si="224"/>
        <v>104.88049634011288</v>
      </c>
      <c r="DR176" s="2">
        <f t="shared" si="224"/>
        <v>93.182557233464181</v>
      </c>
      <c r="DS176" s="2">
        <f t="shared" si="224"/>
        <v>108.04714799154333</v>
      </c>
      <c r="DT176" s="2">
        <f t="shared" si="224"/>
        <v>104.11597009966778</v>
      </c>
      <c r="DU176" s="2">
        <f t="shared" si="224"/>
        <v>116.04645454545452</v>
      </c>
      <c r="DV176" s="2">
        <f t="shared" si="224"/>
        <v>106.07611990335246</v>
      </c>
      <c r="DW176" s="2">
        <f t="shared" si="224"/>
        <v>111.28597217945605</v>
      </c>
      <c r="DX176" s="2">
        <f t="shared" si="224"/>
        <v>104.92181951219513</v>
      </c>
      <c r="DY176" s="2">
        <f t="shared" si="224"/>
        <v>100.78146627565981</v>
      </c>
      <c r="EA176" s="2">
        <f t="shared" si="214"/>
        <v>72.201331552230812</v>
      </c>
      <c r="EB176" s="2">
        <f t="shared" si="214"/>
        <v>71.689329312949141</v>
      </c>
      <c r="EC176" s="2">
        <f t="shared" si="214"/>
        <v>71.45819077353012</v>
      </c>
      <c r="ED176" s="2">
        <f t="shared" si="214"/>
        <v>70.400262115465651</v>
      </c>
      <c r="EE176" s="2">
        <f t="shared" si="214"/>
        <v>69.690043125037505</v>
      </c>
      <c r="EF176" s="2">
        <f t="shared" si="214"/>
        <v>72.707379907463178</v>
      </c>
      <c r="EG176" s="2">
        <f t="shared" si="214"/>
        <v>71.993856597774226</v>
      </c>
      <c r="EH176" s="2">
        <f t="shared" si="214"/>
        <v>70.756097293233097</v>
      </c>
      <c r="EI176" s="2">
        <f t="shared" si="214"/>
        <v>70.405457305350851</v>
      </c>
      <c r="EJ176" s="2">
        <f t="shared" si="214"/>
        <v>70.276816247944566</v>
      </c>
      <c r="EK176" s="2">
        <f t="shared" si="213"/>
        <v>72.173893588214895</v>
      </c>
      <c r="EL176" s="2">
        <f t="shared" si="180"/>
        <v>71.064484985609226</v>
      </c>
      <c r="EM176" s="2">
        <f t="shared" si="180"/>
        <v>71.573586989238464</v>
      </c>
      <c r="EN176" s="2">
        <f t="shared" si="180"/>
        <v>76.327443096476031</v>
      </c>
      <c r="EO176" s="2">
        <f t="shared" si="180"/>
        <v>80.143681523572752</v>
      </c>
      <c r="EQ176" s="2">
        <f t="shared" si="225"/>
        <v>71.524118269054313</v>
      </c>
      <c r="ER176" s="2">
        <f t="shared" si="225"/>
        <v>72.017190813584165</v>
      </c>
      <c r="ES176" s="2">
        <f t="shared" si="225"/>
        <v>71.757112268865185</v>
      </c>
      <c r="ET176" s="2">
        <f t="shared" si="225"/>
        <v>71.199721214508173</v>
      </c>
      <c r="EU176" s="2">
        <f t="shared" si="225"/>
        <v>70.742856272292258</v>
      </c>
      <c r="EV176" s="2">
        <f t="shared" si="225"/>
        <v>72.204182368068757</v>
      </c>
      <c r="EW176" s="2">
        <f t="shared" si="225"/>
        <v>72.272641662325611</v>
      </c>
      <c r="EX176" s="2">
        <f t="shared" si="225"/>
        <v>70.922685547801876</v>
      </c>
      <c r="EY176" s="2">
        <f t="shared" si="225"/>
        <v>70.923441729782567</v>
      </c>
      <c r="EZ176" s="2">
        <f t="shared" si="225"/>
        <v>70.675489032222075</v>
      </c>
      <c r="FA176" s="2">
        <f t="shared" si="225"/>
        <v>73.163573600246252</v>
      </c>
      <c r="FB176" s="2">
        <f t="shared" si="225"/>
        <v>72.39459489566903</v>
      </c>
      <c r="FC176" s="2">
        <f t="shared" si="225"/>
        <v>71.909416073017383</v>
      </c>
      <c r="FD176" s="2">
        <f t="shared" si="225"/>
        <v>76.255595330611982</v>
      </c>
      <c r="FE176" s="2">
        <f t="shared" si="225"/>
        <v>76.145127486374093</v>
      </c>
      <c r="FG176" s="2">
        <f t="shared" si="226"/>
        <v>0.99993477603187297</v>
      </c>
      <c r="FH176" s="2">
        <f t="shared" si="226"/>
        <v>0.99994625595166342</v>
      </c>
      <c r="FI176" s="2">
        <f t="shared" si="226"/>
        <v>0.99994510579683538</v>
      </c>
      <c r="FJ176" s="2">
        <f t="shared" si="226"/>
        <v>0.99995146418769021</v>
      </c>
      <c r="FK176" s="2">
        <f t="shared" si="226"/>
        <v>0.99994911607262005</v>
      </c>
      <c r="FL176" s="2">
        <f t="shared" si="226"/>
        <v>0.99994680265673463</v>
      </c>
      <c r="FM176" s="2">
        <f t="shared" si="226"/>
        <v>0.99994425630141481</v>
      </c>
      <c r="FN176" s="2">
        <f t="shared" si="226"/>
        <v>0.9999411000665972</v>
      </c>
      <c r="FO176" s="2">
        <f t="shared" si="226"/>
        <v>0.99993820855997018</v>
      </c>
      <c r="FP176" s="2">
        <f t="shared" si="226"/>
        <v>0.99994041913523823</v>
      </c>
      <c r="FQ176" s="2">
        <f t="shared" si="226"/>
        <v>0.99993801645919644</v>
      </c>
      <c r="FR176" s="2">
        <f t="shared" si="226"/>
        <v>0.99993952568559763</v>
      </c>
      <c r="FS176" s="2">
        <f t="shared" si="226"/>
        <v>0.99994432881282325</v>
      </c>
      <c r="FT176" s="2">
        <f t="shared" si="226"/>
        <v>0.99992000827551109</v>
      </c>
      <c r="FU176" s="2">
        <f t="shared" si="226"/>
        <v>0.99990114877428782</v>
      </c>
      <c r="FW176" s="2">
        <f t="shared" si="217"/>
        <v>0.29934593178232816</v>
      </c>
      <c r="FX176" s="2">
        <f t="shared" si="217"/>
        <v>0.38731410996431903</v>
      </c>
      <c r="FY176" s="2">
        <f t="shared" si="217"/>
        <v>0.37888669064784336</v>
      </c>
      <c r="FZ176" s="2">
        <f t="shared" si="217"/>
        <v>0.36776217530835387</v>
      </c>
      <c r="GA176" s="2">
        <f t="shared" si="217"/>
        <v>0.35276925469402864</v>
      </c>
      <c r="GB176" s="2">
        <f t="shared" si="217"/>
        <v>0.39299125159813558</v>
      </c>
      <c r="GC176" s="2">
        <f t="shared" si="217"/>
        <v>0.42033097475119163</v>
      </c>
      <c r="GD176" s="2">
        <f t="shared" si="217"/>
        <v>0.4648757052830873</v>
      </c>
      <c r="GE176" s="2">
        <f t="shared" si="217"/>
        <v>0.4045491570549386</v>
      </c>
      <c r="GF176" s="2">
        <f t="shared" si="217"/>
        <v>0.36502611966450516</v>
      </c>
      <c r="GG176" s="2">
        <f t="shared" si="217"/>
        <v>0.32947382690012234</v>
      </c>
      <c r="GH176" s="2">
        <f t="shared" si="217"/>
        <v>0.29650938838084712</v>
      </c>
      <c r="GI176" s="2">
        <f t="shared" si="217"/>
        <v>0.28188741003411844</v>
      </c>
      <c r="GJ176" s="2">
        <f t="shared" si="217"/>
        <v>0.24745196580003381</v>
      </c>
      <c r="GK176" s="2">
        <f t="shared" si="217"/>
        <v>0.24226392141387063</v>
      </c>
      <c r="GM176" s="86">
        <f t="shared" si="218"/>
        <v>1.5302818591180154E-107</v>
      </c>
      <c r="GN176" s="86">
        <f t="shared" si="218"/>
        <v>2.7864438766680206E-233</v>
      </c>
      <c r="GO176" s="86">
        <f t="shared" si="218"/>
        <v>9.1398435887061092E-241</v>
      </c>
      <c r="GP176" s="86">
        <f t="shared" si="218"/>
        <v>7.2900671828006564E-254</v>
      </c>
      <c r="GQ176" s="86">
        <f t="shared" si="218"/>
        <v>2.4516565913551214E-209</v>
      </c>
      <c r="GR176" s="86">
        <f t="shared" si="218"/>
        <v>3.3703751837962563E-202</v>
      </c>
      <c r="GS176" s="86">
        <f t="shared" si="218"/>
        <v>2.1844065319258015E-198</v>
      </c>
      <c r="GT176" s="86">
        <f t="shared" si="218"/>
        <v>1.5794167207029641E-213</v>
      </c>
      <c r="GU176" s="86">
        <f t="shared" si="218"/>
        <v>2.5364258224002163E-214</v>
      </c>
      <c r="GV176" s="86">
        <f t="shared" si="218"/>
        <v>3.835592779257535E-194</v>
      </c>
      <c r="GW176" s="86">
        <f t="shared" si="218"/>
        <v>7.7124745410975588E-233</v>
      </c>
      <c r="GX176" s="86">
        <f t="shared" si="218"/>
        <v>6.8175243698050796E-291</v>
      </c>
      <c r="GY176" s="86">
        <f t="shared" si="218"/>
        <v>1.4066392406586729E-273</v>
      </c>
      <c r="GZ176" s="86">
        <f t="shared" si="218"/>
        <v>6.7956391720667724E-85</v>
      </c>
      <c r="HA176" s="86">
        <f t="shared" si="218"/>
        <v>5.4389258528679563E-56</v>
      </c>
      <c r="HC176" s="86">
        <f t="shared" si="182"/>
        <v>1.8233201174442562E-58</v>
      </c>
      <c r="HD176" s="86">
        <f t="shared" si="182"/>
        <v>1.3726634254200974E-136</v>
      </c>
      <c r="HE176" s="86">
        <f t="shared" si="182"/>
        <v>2.1848451058669827E-150</v>
      </c>
      <c r="HF176" s="86">
        <f t="shared" si="181"/>
        <v>2.1276062145867476E-135</v>
      </c>
      <c r="HG176" s="86">
        <f t="shared" si="181"/>
        <v>1.5413820113762037E-128</v>
      </c>
      <c r="HH176" s="86">
        <f t="shared" si="181"/>
        <v>2.7562614847127817E-141</v>
      </c>
      <c r="HI176" s="86">
        <f t="shared" si="181"/>
        <v>6.8090444502719385E-135</v>
      </c>
      <c r="HJ176" s="86">
        <f t="shared" si="181"/>
        <v>3.299617487580706E-143</v>
      </c>
      <c r="HK176" s="86">
        <f t="shared" si="181"/>
        <v>1.7714616262775004E-130</v>
      </c>
      <c r="HL176" s="86">
        <f t="shared" si="181"/>
        <v>1.8186369498339159E-137</v>
      </c>
      <c r="HM176" s="86">
        <f t="shared" si="181"/>
        <v>8.8992459499653546E-170</v>
      </c>
      <c r="HN176" s="86">
        <f t="shared" si="181"/>
        <v>7.5612073329047353E-168</v>
      </c>
      <c r="HO176" s="86">
        <f t="shared" si="227"/>
        <v>3.0995039739868344E-158</v>
      </c>
      <c r="HP176" s="86">
        <f t="shared" si="227"/>
        <v>6.9486104351625496E-33</v>
      </c>
      <c r="HQ176" s="86">
        <f t="shared" si="227"/>
        <v>5.713853777897681E-39</v>
      </c>
      <c r="HS176" s="86">
        <f t="shared" si="219"/>
        <v>1.5760448665364056E-6</v>
      </c>
      <c r="HT176" s="86">
        <f t="shared" si="219"/>
        <v>2.4224045289117366E-7</v>
      </c>
      <c r="HU176" s="86">
        <f t="shared" si="219"/>
        <v>1.5829157463164855E-7</v>
      </c>
      <c r="HV176" s="86">
        <f t="shared" si="219"/>
        <v>1.548685617389656E-7</v>
      </c>
      <c r="HW176" s="86">
        <f t="shared" si="219"/>
        <v>6.6476548027331731E-7</v>
      </c>
      <c r="HX176" s="86">
        <f t="shared" si="219"/>
        <v>4.2604543927989415E-7</v>
      </c>
      <c r="HY176" s="86">
        <f t="shared" si="219"/>
        <v>1.4475838661667435E-7</v>
      </c>
      <c r="HZ176" s="86">
        <f t="shared" si="219"/>
        <v>2.0117463837549117E-9</v>
      </c>
      <c r="IA176" s="86">
        <f t="shared" si="219"/>
        <v>3.9616461296525225E-8</v>
      </c>
      <c r="IB176" s="86">
        <f t="shared" si="219"/>
        <v>2.892445987453798E-7</v>
      </c>
      <c r="IC176" s="86">
        <f t="shared" si="219"/>
        <v>3.0358153919097954E-6</v>
      </c>
      <c r="ID176" s="86">
        <f t="shared" si="219"/>
        <v>7.3758628875423574E-6</v>
      </c>
      <c r="IE176" s="86">
        <f t="shared" si="219"/>
        <v>3.4134232303234749E-5</v>
      </c>
      <c r="IF176" s="86">
        <f t="shared" si="219"/>
        <v>1.0056440414148366E-3</v>
      </c>
      <c r="IG176" s="86">
        <f t="shared" si="219"/>
        <v>1.0484483553658416E-3</v>
      </c>
      <c r="II176" s="86">
        <f t="shared" si="220"/>
        <v>1.0972213761038201E-2</v>
      </c>
      <c r="IJ176" s="86">
        <f t="shared" si="220"/>
        <v>0.14428800399333055</v>
      </c>
      <c r="IK176" s="86">
        <f t="shared" si="220"/>
        <v>0.11827603759449826</v>
      </c>
      <c r="IL176" s="86">
        <f t="shared" si="220"/>
        <v>0.10277630389490437</v>
      </c>
      <c r="IM176" s="86">
        <f t="shared" si="220"/>
        <v>7.8419844105468484E-2</v>
      </c>
      <c r="IN176" s="86">
        <f t="shared" si="220"/>
        <v>0.17633238594980619</v>
      </c>
      <c r="IO176" s="86">
        <f t="shared" si="220"/>
        <v>0.24729966284976918</v>
      </c>
      <c r="IP176" s="86">
        <f t="shared" si="220"/>
        <v>0.38865975990238633</v>
      </c>
      <c r="IQ176" s="86">
        <f t="shared" si="220"/>
        <v>0.18852627714173173</v>
      </c>
      <c r="IR176" s="86">
        <f t="shared" si="220"/>
        <v>9.4955323652162749E-2</v>
      </c>
      <c r="IS176" s="86">
        <f t="shared" si="220"/>
        <v>4.2880638495839112E-2</v>
      </c>
      <c r="IT176" s="86">
        <f t="shared" si="220"/>
        <v>1.2131627573558562E-2</v>
      </c>
      <c r="IU176" s="86">
        <f t="shared" si="220"/>
        <v>1.1225271389591252E-2</v>
      </c>
      <c r="IV176" s="86">
        <f t="shared" si="220"/>
        <v>1.7761209719078044E-2</v>
      </c>
      <c r="IW176" s="86">
        <f t="shared" si="220"/>
        <v>1.7133933658764613E-2</v>
      </c>
      <c r="IY176" s="86">
        <f t="shared" si="221"/>
        <v>1.0973789805904738E-2</v>
      </c>
      <c r="IZ176" s="86">
        <f t="shared" si="221"/>
        <v>0.14428824623378345</v>
      </c>
      <c r="JA176" s="86">
        <f t="shared" si="221"/>
        <v>0.11827619588607288</v>
      </c>
      <c r="JB176" s="86">
        <f t="shared" si="221"/>
        <v>0.10277645876346611</v>
      </c>
      <c r="JC176" s="86">
        <f t="shared" si="221"/>
        <v>7.8420508870948757E-2</v>
      </c>
      <c r="JD176" s="86">
        <f t="shared" si="221"/>
        <v>0.17633281199524548</v>
      </c>
      <c r="JE176" s="86">
        <f t="shared" si="221"/>
        <v>0.24729980760815579</v>
      </c>
      <c r="JF176" s="86">
        <f t="shared" si="221"/>
        <v>0.38865976191413271</v>
      </c>
      <c r="JG176" s="86">
        <f t="shared" si="221"/>
        <v>0.18852631675819304</v>
      </c>
      <c r="JH176" s="86">
        <f t="shared" si="221"/>
        <v>9.4955612896761493E-2</v>
      </c>
      <c r="JI176" s="86">
        <f t="shared" si="221"/>
        <v>4.2883674311231024E-2</v>
      </c>
      <c r="JJ176" s="86">
        <f t="shared" si="221"/>
        <v>1.2139003436446106E-2</v>
      </c>
      <c r="JK176" s="86">
        <f t="shared" si="221"/>
        <v>1.1259405621894487E-2</v>
      </c>
      <c r="JL176" s="86">
        <f t="shared" si="221"/>
        <v>1.876685376049288E-2</v>
      </c>
      <c r="JM176" s="86">
        <f t="shared" si="221"/>
        <v>1.8182382014130454E-2</v>
      </c>
    </row>
    <row r="177" spans="2:273" x14ac:dyDescent="0.25">
      <c r="B177" s="2">
        <v>150</v>
      </c>
      <c r="C177" s="37">
        <v>72.268000000000001</v>
      </c>
      <c r="D177" s="37">
        <v>71.024000000000001</v>
      </c>
      <c r="E177" s="37">
        <v>73.171000000000006</v>
      </c>
      <c r="F177" s="37">
        <v>73.316999999999993</v>
      </c>
      <c r="G177" s="37">
        <v>72.049000000000007</v>
      </c>
      <c r="H177" s="37">
        <v>76.950999999999993</v>
      </c>
      <c r="I177" s="37">
        <v>76.756</v>
      </c>
      <c r="J177" s="37">
        <v>76.927000000000007</v>
      </c>
      <c r="K177" s="37">
        <v>76.340999999999994</v>
      </c>
      <c r="L177" s="37">
        <v>73.805000000000007</v>
      </c>
      <c r="M177" s="37">
        <v>74.950999999999993</v>
      </c>
      <c r="N177" s="37">
        <v>74.171000000000006</v>
      </c>
      <c r="O177" s="37">
        <v>72.22</v>
      </c>
      <c r="P177" s="37">
        <v>78.39</v>
      </c>
      <c r="Q177" s="37">
        <v>85.909000000000006</v>
      </c>
      <c r="S177" s="4">
        <f t="shared" si="222"/>
        <v>71.905423073876605</v>
      </c>
      <c r="T177" s="4">
        <f t="shared" si="222"/>
        <v>73.016264569222528</v>
      </c>
      <c r="U177" s="4">
        <f t="shared" si="222"/>
        <v>73.037171591883691</v>
      </c>
      <c r="V177" s="4">
        <f t="shared" si="222"/>
        <v>72.503756705239397</v>
      </c>
      <c r="W177" s="4">
        <f t="shared" si="222"/>
        <v>71.607774488206189</v>
      </c>
      <c r="X177" s="4">
        <f t="shared" si="222"/>
        <v>75.93610117919458</v>
      </c>
      <c r="Y177" s="4">
        <f t="shared" si="222"/>
        <v>77.51993034321319</v>
      </c>
      <c r="Z177" s="4">
        <f t="shared" si="222"/>
        <v>77.370021877981955</v>
      </c>
      <c r="AA177" s="4">
        <f t="shared" si="222"/>
        <v>77.098394406374325</v>
      </c>
      <c r="AB177" s="4">
        <f t="shared" si="222"/>
        <v>74.874784088773325</v>
      </c>
      <c r="AC177" s="4">
        <f t="shared" si="222"/>
        <v>75.186103403342685</v>
      </c>
      <c r="AD177" s="4">
        <f t="shared" si="222"/>
        <v>72.596850998601212</v>
      </c>
      <c r="AE177" s="4">
        <f t="shared" si="222"/>
        <v>72.786502672273471</v>
      </c>
      <c r="AF177" s="4">
        <f t="shared" si="222"/>
        <v>79.598543306475008</v>
      </c>
      <c r="AG177" s="4">
        <f t="shared" si="222"/>
        <v>85.176877998117035</v>
      </c>
      <c r="AI177" s="4">
        <f t="shared" si="223"/>
        <v>0.36257692612339554</v>
      </c>
      <c r="AJ177" s="4">
        <f t="shared" si="223"/>
        <v>-1.9922645692225274</v>
      </c>
      <c r="AK177" s="4">
        <f t="shared" si="223"/>
        <v>0.13382840811631525</v>
      </c>
      <c r="AL177" s="4">
        <f t="shared" si="223"/>
        <v>0.81324329476059631</v>
      </c>
      <c r="AM177" s="4">
        <f t="shared" si="223"/>
        <v>0.4412255117938173</v>
      </c>
      <c r="AN177" s="4">
        <f t="shared" si="223"/>
        <v>1.0148988208054135</v>
      </c>
      <c r="AO177" s="4">
        <f t="shared" si="223"/>
        <v>-0.76393034321318964</v>
      </c>
      <c r="AP177" s="4">
        <f t="shared" si="223"/>
        <v>-0.44302187798194836</v>
      </c>
      <c r="AQ177" s="4">
        <f t="shared" si="223"/>
        <v>-0.7573944063743312</v>
      </c>
      <c r="AR177" s="4">
        <f t="shared" si="223"/>
        <v>-1.0697840887733179</v>
      </c>
      <c r="AS177" s="4">
        <f t="shared" si="223"/>
        <v>-0.23510340334269131</v>
      </c>
      <c r="AT177" s="4">
        <f t="shared" si="223"/>
        <v>1.5741490013987942</v>
      </c>
      <c r="AU177" s="4">
        <f t="shared" si="223"/>
        <v>-0.56650267227347229</v>
      </c>
      <c r="AV177" s="4">
        <f t="shared" si="223"/>
        <v>-1.2085433064750077</v>
      </c>
      <c r="AW177" s="4">
        <f t="shared" si="223"/>
        <v>0.73212200188297061</v>
      </c>
      <c r="AY177" s="2">
        <f t="shared" si="215"/>
        <v>71.905423072368649</v>
      </c>
      <c r="AZ177" s="2">
        <f t="shared" si="215"/>
        <v>71.735227429673131</v>
      </c>
      <c r="BA177" s="2">
        <f t="shared" si="215"/>
        <v>71.462856713152576</v>
      </c>
      <c r="BB177" s="2">
        <f t="shared" si="215"/>
        <v>70.606151547843723</v>
      </c>
      <c r="BC177" s="2">
        <f t="shared" si="215"/>
        <v>69.955622033029499</v>
      </c>
      <c r="BD177" s="2">
        <f t="shared" si="215"/>
        <v>72.411781963361975</v>
      </c>
      <c r="BE177" s="2">
        <f t="shared" si="215"/>
        <v>72.011714624441296</v>
      </c>
      <c r="BF177" s="2">
        <f t="shared" si="215"/>
        <v>70.726988860021777</v>
      </c>
      <c r="BG177" s="2">
        <f t="shared" si="215"/>
        <v>70.500187836198506</v>
      </c>
      <c r="BH177" s="2">
        <f t="shared" si="215"/>
        <v>70.30360369541367</v>
      </c>
      <c r="BI177" s="2">
        <f t="shared" si="215"/>
        <v>72.380755038325944</v>
      </c>
      <c r="BJ177" s="2">
        <f t="shared" si="215"/>
        <v>71.307943110524803</v>
      </c>
      <c r="BK177" s="2">
        <f t="shared" si="215"/>
        <v>71.544331755707674</v>
      </c>
      <c r="BL177" s="2">
        <f t="shared" si="215"/>
        <v>76.200489171221761</v>
      </c>
      <c r="BM177" s="2">
        <f t="shared" si="215"/>
        <v>79.045526970283319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105.66507857646228</v>
      </c>
      <c r="DL177" s="2">
        <f t="shared" si="224"/>
        <v>116.23962077627418</v>
      </c>
      <c r="DM177" s="2">
        <f t="shared" si="224"/>
        <v>118.28245344785677</v>
      </c>
      <c r="DN177" s="2">
        <f t="shared" si="224"/>
        <v>115.45009756097562</v>
      </c>
      <c r="DO177" s="2">
        <f t="shared" si="224"/>
        <v>107.85422299651567</v>
      </c>
      <c r="DP177" s="2">
        <f t="shared" si="224"/>
        <v>107.91681065823948</v>
      </c>
      <c r="DQ177" s="2">
        <f t="shared" si="224"/>
        <v>105.00565232423087</v>
      </c>
      <c r="DR177" s="2">
        <f t="shared" si="224"/>
        <v>93.206397160978526</v>
      </c>
      <c r="DS177" s="2">
        <f t="shared" si="224"/>
        <v>108.18457660324171</v>
      </c>
      <c r="DT177" s="2">
        <f t="shared" si="224"/>
        <v>104.20789700996679</v>
      </c>
      <c r="DU177" s="2">
        <f t="shared" si="224"/>
        <v>116.22196363636361</v>
      </c>
      <c r="DV177" s="2">
        <f t="shared" si="224"/>
        <v>106.17758577469041</v>
      </c>
      <c r="DW177" s="2">
        <f t="shared" si="224"/>
        <v>111.42264919104343</v>
      </c>
      <c r="DX177" s="2">
        <f t="shared" si="224"/>
        <v>105.04059756097563</v>
      </c>
      <c r="DY177" s="2">
        <f t="shared" si="224"/>
        <v>100.90045069648092</v>
      </c>
      <c r="EA177" s="2">
        <f t="shared" si="214"/>
        <v>72.125524979962577</v>
      </c>
      <c r="EB177" s="2">
        <f t="shared" si="214"/>
        <v>71.595504886254389</v>
      </c>
      <c r="EC177" s="2">
        <f t="shared" si="214"/>
        <v>71.337737817391883</v>
      </c>
      <c r="ED177" s="2">
        <f t="shared" si="214"/>
        <v>70.285070965023181</v>
      </c>
      <c r="EE177" s="2">
        <f t="shared" si="214"/>
        <v>69.550248520032085</v>
      </c>
      <c r="EF177" s="2">
        <f t="shared" si="214"/>
        <v>72.623918345835847</v>
      </c>
      <c r="EG177" s="2">
        <f t="shared" si="214"/>
        <v>71.883755484896653</v>
      </c>
      <c r="EH177" s="2">
        <f t="shared" si="214"/>
        <v>70.642634586466187</v>
      </c>
      <c r="EI177" s="2">
        <f t="shared" si="214"/>
        <v>70.271578935322921</v>
      </c>
      <c r="EJ177" s="2">
        <f t="shared" si="214"/>
        <v>70.143902514414194</v>
      </c>
      <c r="EK177" s="2">
        <f t="shared" si="213"/>
        <v>72.023089124620554</v>
      </c>
      <c r="EL177" s="2">
        <f t="shared" si="180"/>
        <v>70.875034441957155</v>
      </c>
      <c r="EM177" s="2">
        <f t="shared" si="180"/>
        <v>71.438723353811923</v>
      </c>
      <c r="EN177" s="2">
        <f t="shared" si="180"/>
        <v>76.217812824956667</v>
      </c>
      <c r="EO177" s="2">
        <f t="shared" si="180"/>
        <v>80.106343469768248</v>
      </c>
      <c r="EQ177" s="2">
        <f t="shared" si="225"/>
        <v>71.429324620841683</v>
      </c>
      <c r="ER177" s="2">
        <f t="shared" si="225"/>
        <v>71.931459235810877</v>
      </c>
      <c r="ES177" s="2">
        <f t="shared" si="225"/>
        <v>71.644054148210046</v>
      </c>
      <c r="ET177" s="2">
        <f t="shared" si="225"/>
        <v>71.104434231159161</v>
      </c>
      <c r="EU177" s="2">
        <f t="shared" si="225"/>
        <v>70.629173161840569</v>
      </c>
      <c r="EV177" s="2">
        <f t="shared" si="225"/>
        <v>72.108825502212767</v>
      </c>
      <c r="EW177" s="2">
        <f t="shared" si="225"/>
        <v>72.168851377232386</v>
      </c>
      <c r="EX177" s="2">
        <f t="shared" si="225"/>
        <v>70.813061731276406</v>
      </c>
      <c r="EY177" s="2">
        <f t="shared" si="225"/>
        <v>70.802062572956544</v>
      </c>
      <c r="EZ177" s="2">
        <f t="shared" si="225"/>
        <v>70.552177323317181</v>
      </c>
      <c r="FA177" s="2">
        <f t="shared" si="225"/>
        <v>73.03747264848964</v>
      </c>
      <c r="FB177" s="2">
        <f t="shared" si="225"/>
        <v>72.238516663263439</v>
      </c>
      <c r="FC177" s="2">
        <f t="shared" si="225"/>
        <v>71.78295152552181</v>
      </c>
      <c r="FD177" s="2">
        <f t="shared" si="225"/>
        <v>76.144505476796212</v>
      </c>
      <c r="FE177" s="2">
        <f t="shared" si="225"/>
        <v>76.012300797312633</v>
      </c>
      <c r="FG177" s="2">
        <f t="shared" si="226"/>
        <v>0.99994051469269607</v>
      </c>
      <c r="FH177" s="2">
        <f t="shared" si="226"/>
        <v>0.99995098461357768</v>
      </c>
      <c r="FI177" s="2">
        <f t="shared" si="226"/>
        <v>0.99994993564988044</v>
      </c>
      <c r="FJ177" s="2">
        <f t="shared" si="226"/>
        <v>0.99995573462403564</v>
      </c>
      <c r="FK177" s="2">
        <f t="shared" si="226"/>
        <v>0.99995359309890586</v>
      </c>
      <c r="FL177" s="2">
        <f t="shared" si="226"/>
        <v>0.99995148321922023</v>
      </c>
      <c r="FM177" s="2">
        <f t="shared" si="226"/>
        <v>0.99994916089330677</v>
      </c>
      <c r="FN177" s="2">
        <f t="shared" si="226"/>
        <v>0.99994628234390459</v>
      </c>
      <c r="FO177" s="2">
        <f t="shared" si="226"/>
        <v>0.99994364523051382</v>
      </c>
      <c r="FP177" s="2">
        <f t="shared" si="226"/>
        <v>0.99994566132065021</v>
      </c>
      <c r="FQ177" s="2">
        <f t="shared" si="226"/>
        <v>0.9999434700306179</v>
      </c>
      <c r="FR177" s="2">
        <f t="shared" si="226"/>
        <v>0.9999448464762859</v>
      </c>
      <c r="FS177" s="2">
        <f t="shared" si="226"/>
        <v>0.99994922702514555</v>
      </c>
      <c r="FT177" s="2">
        <f t="shared" si="226"/>
        <v>0.99992704616672867</v>
      </c>
      <c r="FU177" s="2">
        <f t="shared" si="226"/>
        <v>0.99990984582652065</v>
      </c>
      <c r="FW177" s="2">
        <f t="shared" si="217"/>
        <v>0.31901307624561587</v>
      </c>
      <c r="FX177" s="2">
        <f t="shared" si="217"/>
        <v>0.40938387911474627</v>
      </c>
      <c r="FY177" s="2">
        <f t="shared" si="217"/>
        <v>0.4007903814765324</v>
      </c>
      <c r="FZ177" s="2">
        <f t="shared" si="217"/>
        <v>0.38942597151392649</v>
      </c>
      <c r="GA177" s="2">
        <f t="shared" si="217"/>
        <v>0.37407241303328559</v>
      </c>
      <c r="GB177" s="2">
        <f t="shared" si="217"/>
        <v>0.41516530978979543</v>
      </c>
      <c r="GC177" s="2">
        <f t="shared" si="217"/>
        <v>0.44292203182162188</v>
      </c>
      <c r="GD177" s="2">
        <f t="shared" si="217"/>
        <v>0.48784600135134787</v>
      </c>
      <c r="GE177" s="2">
        <f t="shared" si="217"/>
        <v>0.42691669745314581</v>
      </c>
      <c r="GF177" s="2">
        <f t="shared" si="217"/>
        <v>0.38662730367651799</v>
      </c>
      <c r="GG177" s="2">
        <f t="shared" si="217"/>
        <v>0.35013123175328176</v>
      </c>
      <c r="GH177" s="2">
        <f t="shared" si="217"/>
        <v>0.3160742411827423</v>
      </c>
      <c r="GI177" s="2">
        <f t="shared" si="217"/>
        <v>0.30090012249761883</v>
      </c>
      <c r="GJ177" s="2">
        <f t="shared" si="217"/>
        <v>0.26499916931162215</v>
      </c>
      <c r="GK177" s="2">
        <f t="shared" si="217"/>
        <v>0.25957012665864254</v>
      </c>
      <c r="GM177" s="86">
        <f t="shared" si="218"/>
        <v>4.5261643386600239E-110</v>
      </c>
      <c r="GN177" s="86">
        <f t="shared" si="218"/>
        <v>8.5487904888492195E-239</v>
      </c>
      <c r="GO177" s="86">
        <f t="shared" si="218"/>
        <v>1.9385847903686087E-246</v>
      </c>
      <c r="GP177" s="86">
        <f t="shared" si="218"/>
        <v>7.5963012140254051E-260</v>
      </c>
      <c r="GQ177" s="86">
        <f t="shared" si="218"/>
        <v>2.7719847533131453E-214</v>
      </c>
      <c r="GR177" s="86">
        <f t="shared" si="218"/>
        <v>5.9062918159904372E-207</v>
      </c>
      <c r="GS177" s="86">
        <f t="shared" si="218"/>
        <v>4.7717598672853798E-203</v>
      </c>
      <c r="GT177" s="86">
        <f t="shared" si="218"/>
        <v>1.480356024481209E-218</v>
      </c>
      <c r="GU177" s="86">
        <f t="shared" si="218"/>
        <v>2.1917114045563745E-219</v>
      </c>
      <c r="GV177" s="86">
        <f t="shared" si="218"/>
        <v>1.0045580033265131E-198</v>
      </c>
      <c r="GW177" s="86">
        <f t="shared" si="218"/>
        <v>2.3737398798356036E-238</v>
      </c>
      <c r="GX177" s="86">
        <f t="shared" si="218"/>
        <v>8.0713467832737612E-298</v>
      </c>
      <c r="GY177" s="86">
        <f t="shared" si="218"/>
        <v>4.5667637708641528E-280</v>
      </c>
      <c r="GZ177" s="86">
        <f t="shared" si="218"/>
        <v>6.7623003718559624E-87</v>
      </c>
      <c r="HA177" s="86">
        <f t="shared" si="218"/>
        <v>2.8788463844422117E-57</v>
      </c>
      <c r="HC177" s="86">
        <f t="shared" si="182"/>
        <v>2.4684790455607106E-60</v>
      </c>
      <c r="HD177" s="86">
        <f t="shared" si="182"/>
        <v>5.2147921355867519E-141</v>
      </c>
      <c r="HE177" s="86">
        <f t="shared" si="182"/>
        <v>3.1802017071875387E-155</v>
      </c>
      <c r="HF177" s="86">
        <f t="shared" si="181"/>
        <v>9.2220484603863409E-140</v>
      </c>
      <c r="HG177" s="86">
        <f t="shared" si="181"/>
        <v>1.1056342692558889E-132</v>
      </c>
      <c r="HH177" s="86">
        <f t="shared" si="181"/>
        <v>8.5371421877961806E-146</v>
      </c>
      <c r="HI177" s="86">
        <f t="shared" si="181"/>
        <v>3.6907768546788775E-139</v>
      </c>
      <c r="HJ177" s="86">
        <f t="shared" si="181"/>
        <v>1.0740819807904948E-147</v>
      </c>
      <c r="HK177" s="86">
        <f t="shared" si="181"/>
        <v>1.3655278760097249E-134</v>
      </c>
      <c r="HL177" s="86">
        <f t="shared" si="181"/>
        <v>7.5350949101901531E-142</v>
      </c>
      <c r="HM177" s="86">
        <f t="shared" si="181"/>
        <v>2.7806041924024029E-175</v>
      </c>
      <c r="HN177" s="86">
        <f t="shared" si="181"/>
        <v>2.3040745152368477E-173</v>
      </c>
      <c r="HO177" s="86">
        <f t="shared" si="227"/>
        <v>1.8187827550841001E-163</v>
      </c>
      <c r="HP177" s="86">
        <f t="shared" si="227"/>
        <v>6.1960343004817896E-34</v>
      </c>
      <c r="HQ177" s="86">
        <f t="shared" si="227"/>
        <v>3.3715019429102439E-40</v>
      </c>
      <c r="HS177" s="86">
        <f t="shared" si="219"/>
        <v>4.3844863949422996E-7</v>
      </c>
      <c r="HT177" s="86">
        <f t="shared" si="219"/>
        <v>6.7135264475482544E-8</v>
      </c>
      <c r="HU177" s="86">
        <f t="shared" si="219"/>
        <v>4.1943940068060397E-8</v>
      </c>
      <c r="HV177" s="86">
        <f t="shared" si="219"/>
        <v>4.2860312432807765E-8</v>
      </c>
      <c r="HW177" s="86">
        <f t="shared" si="219"/>
        <v>1.9956035333110415E-7</v>
      </c>
      <c r="HX177" s="86">
        <f t="shared" si="219"/>
        <v>1.306090930581878E-7</v>
      </c>
      <c r="HY177" s="86">
        <f t="shared" si="219"/>
        <v>4.0573992977765462E-8</v>
      </c>
      <c r="HZ177" s="86">
        <f t="shared" si="219"/>
        <v>4.3871369069460018E-10</v>
      </c>
      <c r="IA177" s="86">
        <f t="shared" si="219"/>
        <v>1.0011080192460626E-8</v>
      </c>
      <c r="IB177" s="86">
        <f t="shared" si="219"/>
        <v>8.1235483396344362E-8</v>
      </c>
      <c r="IC177" s="86">
        <f t="shared" si="219"/>
        <v>9.6003616874382435E-7</v>
      </c>
      <c r="ID177" s="86">
        <f t="shared" si="219"/>
        <v>2.3026623169588922E-6</v>
      </c>
      <c r="IE177" s="86">
        <f t="shared" si="219"/>
        <v>1.2408552488264365E-5</v>
      </c>
      <c r="IF177" s="86">
        <f t="shared" si="219"/>
        <v>4.8896239946049161E-4</v>
      </c>
      <c r="IG177" s="86">
        <f t="shared" si="219"/>
        <v>5.1219527356389963E-4</v>
      </c>
      <c r="II177" s="86">
        <f t="shared" si="220"/>
        <v>2.1827292235994576E-2</v>
      </c>
      <c r="IJ177" s="86">
        <f t="shared" si="220"/>
        <v>0.20642278716025395</v>
      </c>
      <c r="IK177" s="86">
        <f t="shared" si="220"/>
        <v>0.17536885772751196</v>
      </c>
      <c r="IL177" s="86">
        <f t="shared" si="220"/>
        <v>0.15345946401640481</v>
      </c>
      <c r="IM177" s="86">
        <f t="shared" si="220"/>
        <v>0.12046221211978367</v>
      </c>
      <c r="IN177" s="86">
        <f t="shared" si="220"/>
        <v>0.24028718315281025</v>
      </c>
      <c r="IO177" s="86">
        <f t="shared" si="220"/>
        <v>0.32193585691384047</v>
      </c>
      <c r="IP177" s="86">
        <f t="shared" si="220"/>
        <v>0.46470607443257206</v>
      </c>
      <c r="IQ177" s="86">
        <f t="shared" si="220"/>
        <v>0.25966979386415329</v>
      </c>
      <c r="IR177" s="86">
        <f t="shared" si="220"/>
        <v>0.14375461390308319</v>
      </c>
      <c r="IS177" s="86">
        <f t="shared" si="220"/>
        <v>7.1021029227533811E-2</v>
      </c>
      <c r="IT177" s="86">
        <f t="shared" si="220"/>
        <v>2.3432681407786628E-2</v>
      </c>
      <c r="IU177" s="86">
        <f t="shared" si="220"/>
        <v>2.0957170588810331E-2</v>
      </c>
      <c r="IV177" s="86">
        <f t="shared" si="220"/>
        <v>2.8431617398171811E-2</v>
      </c>
      <c r="IW177" s="86">
        <f t="shared" si="220"/>
        <v>2.7269935647970672E-2</v>
      </c>
      <c r="IY177" s="86">
        <f t="shared" si="221"/>
        <v>2.1827730684634072E-2</v>
      </c>
      <c r="IZ177" s="86">
        <f t="shared" si="221"/>
        <v>0.20642285429551843</v>
      </c>
      <c r="JA177" s="86">
        <f t="shared" si="221"/>
        <v>0.17536889967145203</v>
      </c>
      <c r="JB177" s="86">
        <f t="shared" si="221"/>
        <v>0.15345950687671725</v>
      </c>
      <c r="JC177" s="86">
        <f t="shared" si="221"/>
        <v>0.12046241168013699</v>
      </c>
      <c r="JD177" s="86">
        <f t="shared" si="221"/>
        <v>0.24028731376190332</v>
      </c>
      <c r="JE177" s="86">
        <f t="shared" si="221"/>
        <v>0.32193589748783347</v>
      </c>
      <c r="JF177" s="86">
        <f t="shared" si="221"/>
        <v>0.46470607487128573</v>
      </c>
      <c r="JG177" s="86">
        <f t="shared" si="221"/>
        <v>0.25966980387523347</v>
      </c>
      <c r="JH177" s="86">
        <f t="shared" si="221"/>
        <v>0.14375469513856659</v>
      </c>
      <c r="JI177" s="86">
        <f t="shared" si="221"/>
        <v>7.1021989263702553E-2</v>
      </c>
      <c r="JJ177" s="86">
        <f t="shared" si="221"/>
        <v>2.3434984070103585E-2</v>
      </c>
      <c r="JK177" s="86">
        <f t="shared" si="221"/>
        <v>2.0969579141298596E-2</v>
      </c>
      <c r="JL177" s="86">
        <f t="shared" si="221"/>
        <v>2.8920579797632302E-2</v>
      </c>
      <c r="JM177" s="86">
        <f t="shared" si="221"/>
        <v>2.7782130921534573E-2</v>
      </c>
    </row>
    <row r="178" spans="2:273" x14ac:dyDescent="0.25">
      <c r="B178" s="2">
        <v>151</v>
      </c>
      <c r="C178" s="37">
        <v>70.805000000000007</v>
      </c>
      <c r="D178" s="37">
        <v>74.171000000000006</v>
      </c>
      <c r="E178" s="37">
        <v>73.340999999999994</v>
      </c>
      <c r="F178" s="37">
        <v>72.049000000000007</v>
      </c>
      <c r="G178" s="37">
        <v>72.122</v>
      </c>
      <c r="H178" s="37">
        <v>75.853999999999999</v>
      </c>
      <c r="I178" s="37">
        <v>77.512</v>
      </c>
      <c r="J178" s="37">
        <v>76.78</v>
      </c>
      <c r="K178" s="37">
        <v>76.902000000000001</v>
      </c>
      <c r="L178" s="37">
        <v>75.488</v>
      </c>
      <c r="M178" s="37">
        <v>77.415000000000006</v>
      </c>
      <c r="N178" s="37">
        <v>73.561000000000007</v>
      </c>
      <c r="O178" s="37">
        <v>73.146000000000001</v>
      </c>
      <c r="P178" s="37">
        <v>80.244</v>
      </c>
      <c r="Q178" s="37">
        <v>88.772999999999996</v>
      </c>
      <c r="S178" s="4">
        <f t="shared" si="222"/>
        <v>71.808855544028248</v>
      </c>
      <c r="T178" s="4">
        <f t="shared" si="222"/>
        <v>73.159477840261189</v>
      </c>
      <c r="U178" s="4">
        <f t="shared" si="222"/>
        <v>73.272629204164446</v>
      </c>
      <c r="V178" s="4">
        <f t="shared" si="222"/>
        <v>72.877372160056822</v>
      </c>
      <c r="W178" s="4">
        <f t="shared" si="222"/>
        <v>71.984597306890549</v>
      </c>
      <c r="X178" s="4">
        <f t="shared" si="222"/>
        <v>76.298939390348053</v>
      </c>
      <c r="Y178" s="4">
        <f t="shared" si="222"/>
        <v>77.725934777495425</v>
      </c>
      <c r="Z178" s="4">
        <f t="shared" si="222"/>
        <v>76.747793428037838</v>
      </c>
      <c r="AA178" s="4">
        <f t="shared" si="222"/>
        <v>77.763372871220497</v>
      </c>
      <c r="AB178" s="4">
        <f t="shared" si="222"/>
        <v>75.945904825514077</v>
      </c>
      <c r="AC178" s="4">
        <f t="shared" si="222"/>
        <v>76.198680102482243</v>
      </c>
      <c r="AD178" s="4">
        <f t="shared" si="222"/>
        <v>73.276734502950276</v>
      </c>
      <c r="AE178" s="4">
        <f t="shared" si="222"/>
        <v>73.424664154604457</v>
      </c>
      <c r="AF178" s="4">
        <f t="shared" si="222"/>
        <v>80.974365188231388</v>
      </c>
      <c r="AG178" s="4">
        <f t="shared" si="222"/>
        <v>87.698237673760772</v>
      </c>
      <c r="AI178" s="4">
        <f t="shared" si="223"/>
        <v>-1.0038555440282408</v>
      </c>
      <c r="AJ178" s="4">
        <f t="shared" si="223"/>
        <v>1.0115221597388171</v>
      </c>
      <c r="AK178" s="4">
        <f t="shared" si="223"/>
        <v>6.8370795835548392E-2</v>
      </c>
      <c r="AL178" s="4">
        <f t="shared" si="223"/>
        <v>-0.82837216005681569</v>
      </c>
      <c r="AM178" s="4">
        <f t="shared" si="223"/>
        <v>0.13740269310945052</v>
      </c>
      <c r="AN178" s="4">
        <f t="shared" si="223"/>
        <v>-0.44493939034805408</v>
      </c>
      <c r="AO178" s="4">
        <f t="shared" si="223"/>
        <v>-0.21393477749542456</v>
      </c>
      <c r="AP178" s="4">
        <f t="shared" si="223"/>
        <v>3.2206571962163366E-2</v>
      </c>
      <c r="AQ178" s="4">
        <f t="shared" si="223"/>
        <v>-0.86137287122049599</v>
      </c>
      <c r="AR178" s="4">
        <f t="shared" si="223"/>
        <v>-0.45790482551407763</v>
      </c>
      <c r="AS178" s="4">
        <f t="shared" si="223"/>
        <v>1.2163198975177636</v>
      </c>
      <c r="AT178" s="4">
        <f t="shared" si="223"/>
        <v>0.2842654970497307</v>
      </c>
      <c r="AU178" s="4">
        <f t="shared" si="223"/>
        <v>-0.27866415460445637</v>
      </c>
      <c r="AV178" s="4">
        <f t="shared" si="223"/>
        <v>-0.73036518823138863</v>
      </c>
      <c r="AW178" s="4">
        <f t="shared" si="223"/>
        <v>1.0747623262392239</v>
      </c>
      <c r="AY178" s="2">
        <f t="shared" ref="AY178:BM194" si="228">IF(OR($B178 &lt; C$230, $B178 &gt; C$233), #N/A, ((1-FG178)*DK178) + (FG178 - FW178)*EA178 + (FW178*EQ178))</f>
        <v>71.808855543782201</v>
      </c>
      <c r="AZ178" s="2">
        <f t="shared" si="228"/>
        <v>71.652259542875967</v>
      </c>
      <c r="BA178" s="2">
        <f t="shared" si="228"/>
        <v>71.352175948638106</v>
      </c>
      <c r="BB178" s="2">
        <f t="shared" si="228"/>
        <v>70.517105228933488</v>
      </c>
      <c r="BC178" s="2">
        <f t="shared" si="228"/>
        <v>69.849544259969591</v>
      </c>
      <c r="BD178" s="2">
        <f t="shared" si="228"/>
        <v>72.311372541803792</v>
      </c>
      <c r="BE178" s="2">
        <f t="shared" si="228"/>
        <v>71.910924186016871</v>
      </c>
      <c r="BF178" s="2">
        <f t="shared" si="228"/>
        <v>70.619310931237806</v>
      </c>
      <c r="BG178" s="2">
        <f t="shared" si="228"/>
        <v>70.383781232894194</v>
      </c>
      <c r="BH178" s="2">
        <f t="shared" si="228"/>
        <v>70.183467650213359</v>
      </c>
      <c r="BI178" s="2">
        <f t="shared" si="228"/>
        <v>72.260462316202307</v>
      </c>
      <c r="BJ178" s="2">
        <f t="shared" si="228"/>
        <v>71.15715447423716</v>
      </c>
      <c r="BK178" s="2">
        <f t="shared" si="228"/>
        <v>71.418784063311364</v>
      </c>
      <c r="BL178" s="2">
        <f t="shared" si="228"/>
        <v>76.088932345633566</v>
      </c>
      <c r="BM178" s="2">
        <f t="shared" si="228"/>
        <v>78.907464442813421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105.84633051444678</v>
      </c>
      <c r="DL178" s="2">
        <f t="shared" si="224"/>
        <v>116.48648602220239</v>
      </c>
      <c r="DM178" s="2">
        <f t="shared" si="224"/>
        <v>118.53704327039952</v>
      </c>
      <c r="DN178" s="2">
        <f t="shared" si="224"/>
        <v>115.68022439024392</v>
      </c>
      <c r="DO178" s="2">
        <f t="shared" si="224"/>
        <v>108.01688606271776</v>
      </c>
      <c r="DP178" s="2">
        <f t="shared" si="224"/>
        <v>108.07511954730843</v>
      </c>
      <c r="DQ178" s="2">
        <f t="shared" si="224"/>
        <v>105.13080830834885</v>
      </c>
      <c r="DR178" s="2">
        <f t="shared" si="224"/>
        <v>93.230237088492885</v>
      </c>
      <c r="DS178" s="2">
        <f t="shared" si="224"/>
        <v>108.32200521494009</v>
      </c>
      <c r="DT178" s="2">
        <f t="shared" si="224"/>
        <v>104.29982392026578</v>
      </c>
      <c r="DU178" s="2">
        <f t="shared" si="224"/>
        <v>116.3974727272727</v>
      </c>
      <c r="DV178" s="2">
        <f t="shared" si="224"/>
        <v>106.27905164602839</v>
      </c>
      <c r="DW178" s="2">
        <f t="shared" si="224"/>
        <v>111.55932620263083</v>
      </c>
      <c r="DX178" s="2">
        <f t="shared" si="224"/>
        <v>105.15937560975611</v>
      </c>
      <c r="DY178" s="2">
        <f t="shared" si="224"/>
        <v>101.01943511730204</v>
      </c>
      <c r="DZ178" s="5"/>
      <c r="EA178" s="2">
        <f t="shared" si="214"/>
        <v>72.049718407694343</v>
      </c>
      <c r="EB178" s="2">
        <f t="shared" si="214"/>
        <v>71.501680459559651</v>
      </c>
      <c r="EC178" s="2">
        <f t="shared" si="214"/>
        <v>71.217284861253631</v>
      </c>
      <c r="ED178" s="2">
        <f t="shared" si="214"/>
        <v>70.169879814580696</v>
      </c>
      <c r="EE178" s="2">
        <f t="shared" si="214"/>
        <v>69.41045391502665</v>
      </c>
      <c r="EF178" s="2">
        <f t="shared" si="214"/>
        <v>72.540456784208516</v>
      </c>
      <c r="EG178" s="2">
        <f t="shared" si="214"/>
        <v>71.773654372019067</v>
      </c>
      <c r="EH178" s="2">
        <f t="shared" si="214"/>
        <v>70.529171879699263</v>
      </c>
      <c r="EI178" s="2">
        <f t="shared" si="214"/>
        <v>70.137700565295006</v>
      </c>
      <c r="EJ178" s="2">
        <f t="shared" si="214"/>
        <v>70.010988780883807</v>
      </c>
      <c r="EK178" s="2">
        <f t="shared" si="213"/>
        <v>71.8722846610262</v>
      </c>
      <c r="EL178" s="2">
        <f t="shared" si="180"/>
        <v>70.685583898305097</v>
      </c>
      <c r="EM178" s="2">
        <f t="shared" si="180"/>
        <v>71.303859718385382</v>
      </c>
      <c r="EN178" s="2">
        <f t="shared" si="180"/>
        <v>76.108182553437317</v>
      </c>
      <c r="EO178" s="2">
        <f t="shared" si="180"/>
        <v>80.069005415963758</v>
      </c>
      <c r="EP178" s="5"/>
      <c r="EQ178" s="2">
        <f t="shared" si="225"/>
        <v>71.334530972629054</v>
      </c>
      <c r="ER178" s="2">
        <f t="shared" si="225"/>
        <v>71.845727658037575</v>
      </c>
      <c r="ES178" s="2">
        <f t="shared" si="225"/>
        <v>71.530996027554906</v>
      </c>
      <c r="ET178" s="2">
        <f t="shared" si="225"/>
        <v>71.009147247810148</v>
      </c>
      <c r="EU178" s="2">
        <f t="shared" si="225"/>
        <v>70.515490051388866</v>
      </c>
      <c r="EV178" s="2">
        <f t="shared" si="225"/>
        <v>72.013468636356762</v>
      </c>
      <c r="EW178" s="2">
        <f t="shared" si="225"/>
        <v>72.065061092139175</v>
      </c>
      <c r="EX178" s="2">
        <f t="shared" si="225"/>
        <v>70.703437914750936</v>
      </c>
      <c r="EY178" s="2">
        <f t="shared" si="225"/>
        <v>70.680683416130535</v>
      </c>
      <c r="EZ178" s="2">
        <f t="shared" si="225"/>
        <v>70.428865614412288</v>
      </c>
      <c r="FA178" s="2">
        <f t="shared" si="225"/>
        <v>72.911371696733028</v>
      </c>
      <c r="FB178" s="2">
        <f t="shared" si="225"/>
        <v>72.082438430857835</v>
      </c>
      <c r="FC178" s="2">
        <f t="shared" si="225"/>
        <v>71.656486978026237</v>
      </c>
      <c r="FD178" s="2">
        <f t="shared" si="225"/>
        <v>76.033415622980456</v>
      </c>
      <c r="FE178" s="2">
        <f t="shared" si="225"/>
        <v>75.879474108251173</v>
      </c>
      <c r="FG178" s="2">
        <f t="shared" si="226"/>
        <v>0.99994574847100048</v>
      </c>
      <c r="FH178" s="2">
        <f t="shared" si="226"/>
        <v>0.99995529724349252</v>
      </c>
      <c r="FI178" s="2">
        <f t="shared" si="226"/>
        <v>0.99995434056889043</v>
      </c>
      <c r="FJ178" s="2">
        <f t="shared" si="226"/>
        <v>0.99995962934007376</v>
      </c>
      <c r="FK178" s="2">
        <f t="shared" si="226"/>
        <v>0.99995767623036047</v>
      </c>
      <c r="FL178" s="2">
        <f t="shared" si="226"/>
        <v>0.9999557519811455</v>
      </c>
      <c r="FM178" s="2">
        <f t="shared" si="226"/>
        <v>0.99995363397622383</v>
      </c>
      <c r="FN178" s="2">
        <f t="shared" si="226"/>
        <v>0.99995100868381526</v>
      </c>
      <c r="FO178" s="2">
        <f t="shared" si="226"/>
        <v>0.99994860358452453</v>
      </c>
      <c r="FP178" s="2">
        <f t="shared" si="226"/>
        <v>0.99995044229849062</v>
      </c>
      <c r="FQ178" s="2">
        <f t="shared" si="226"/>
        <v>0.99994844379873327</v>
      </c>
      <c r="FR178" s="2">
        <f t="shared" si="226"/>
        <v>0.99994969914443843</v>
      </c>
      <c r="FS178" s="2">
        <f t="shared" si="226"/>
        <v>0.99995369428971692</v>
      </c>
      <c r="FT178" s="2">
        <f t="shared" si="226"/>
        <v>0.9999334648861854</v>
      </c>
      <c r="FU178" s="2">
        <f t="shared" si="226"/>
        <v>0.99991777776433832</v>
      </c>
      <c r="FV178" s="5"/>
      <c r="FW178" s="2">
        <f t="shared" ref="FW178:GK194" si="230">POWER(10,($B178-C$232)/C$229)/(1+POWER(10,($B178-C$232)/C$229))</f>
        <v>0.33934654035382278</v>
      </c>
      <c r="FX178" s="2">
        <f t="shared" si="230"/>
        <v>0.43182487508684358</v>
      </c>
      <c r="FY178" s="2">
        <f t="shared" si="230"/>
        <v>0.42309776760638257</v>
      </c>
      <c r="FZ178" s="2">
        <f t="shared" si="230"/>
        <v>0.41153524851997803</v>
      </c>
      <c r="GA178" s="2">
        <f t="shared" si="230"/>
        <v>0.39587517621118168</v>
      </c>
      <c r="GB178" s="2">
        <f t="shared" si="230"/>
        <v>0.43768836504753195</v>
      </c>
      <c r="GC178" s="2">
        <f t="shared" si="230"/>
        <v>0.46575170040468061</v>
      </c>
      <c r="GD178" s="2">
        <f t="shared" si="230"/>
        <v>0.51086774567842164</v>
      </c>
      <c r="GE178" s="2">
        <f t="shared" si="230"/>
        <v>0.44958718463599401</v>
      </c>
      <c r="GF178" s="2">
        <f t="shared" si="230"/>
        <v>0.40868404221064575</v>
      </c>
      <c r="GG178" s="2">
        <f t="shared" si="230"/>
        <v>0.37136649035009245</v>
      </c>
      <c r="GH178" s="2">
        <f t="shared" si="230"/>
        <v>0.33631289665748865</v>
      </c>
      <c r="GI178" s="2">
        <f t="shared" si="230"/>
        <v>0.32062265144447105</v>
      </c>
      <c r="GJ178" s="2">
        <f t="shared" si="230"/>
        <v>0.28332221358766035</v>
      </c>
      <c r="GK178" s="2">
        <f t="shared" si="230"/>
        <v>0.27765959456538314</v>
      </c>
      <c r="GL178" s="5"/>
      <c r="GM178" s="86">
        <f t="shared" ref="GM178:HA194" si="231" xml:space="preserve"> _xlfn.NORM.DIST($B178, C$7, ABS(C$11), TRUE) * _xlfn.NORM.DIST(($B178 - C$7)*C$15, 0, ABS(C$11), TRUE) * 2</f>
        <v>1.2499094157628637E-112</v>
      </c>
      <c r="GN178" s="86">
        <f t="shared" si="231"/>
        <v>2.2589482283986041E-244</v>
      </c>
      <c r="GO178" s="86">
        <f t="shared" si="231"/>
        <v>3.5277466298680633E-252</v>
      </c>
      <c r="GP178" s="86">
        <f t="shared" si="231"/>
        <v>6.7350596529973784E-266</v>
      </c>
      <c r="GQ178" s="86">
        <f t="shared" si="231"/>
        <v>2.7409319718883809E-219</v>
      </c>
      <c r="GR178" s="86">
        <f t="shared" si="231"/>
        <v>9.103421083062176E-212</v>
      </c>
      <c r="GS178" s="86">
        <f t="shared" si="231"/>
        <v>9.1930795971724904E-208</v>
      </c>
      <c r="GT178" s="86">
        <f t="shared" si="231"/>
        <v>1.2113362734033426E-223</v>
      </c>
      <c r="GU178" s="86">
        <f t="shared" si="231"/>
        <v>1.6510794301176962E-224</v>
      </c>
      <c r="GV178" s="86">
        <f t="shared" si="231"/>
        <v>2.3239442810654124E-203</v>
      </c>
      <c r="GW178" s="86">
        <f t="shared" si="231"/>
        <v>6.2911451256631176E-244</v>
      </c>
      <c r="GX178" s="86">
        <f t="shared" si="231"/>
        <v>7.9118757121588567E-305</v>
      </c>
      <c r="GY178" s="86">
        <f t="shared" si="231"/>
        <v>1.2431104579621001E-286</v>
      </c>
      <c r="GZ178" s="86">
        <f t="shared" si="231"/>
        <v>6.3711329460552449E-89</v>
      </c>
      <c r="HA178" s="86">
        <f t="shared" si="231"/>
        <v>1.4729263217997553E-58</v>
      </c>
      <c r="HC178" s="86">
        <f t="shared" si="182"/>
        <v>3.1181854426226233E-62</v>
      </c>
      <c r="HD178" s="86">
        <f t="shared" si="182"/>
        <v>1.6815456604823425E-145</v>
      </c>
      <c r="HE178" s="86">
        <f t="shared" si="182"/>
        <v>3.8736318978423756E-160</v>
      </c>
      <c r="HF178" s="86">
        <f t="shared" si="181"/>
        <v>3.4023138647780921E-144</v>
      </c>
      <c r="HG178" s="86">
        <f t="shared" si="181"/>
        <v>6.8039522781170623E-137</v>
      </c>
      <c r="HH178" s="86">
        <f t="shared" si="181"/>
        <v>2.2422745106551444E-150</v>
      </c>
      <c r="HI178" s="86">
        <f t="shared" si="181"/>
        <v>1.7138299619090625E-143</v>
      </c>
      <c r="HJ178" s="86">
        <f t="shared" si="181"/>
        <v>2.9759139576755503E-152</v>
      </c>
      <c r="HK178" s="86">
        <f t="shared" si="181"/>
        <v>9.0715184029737568E-139</v>
      </c>
      <c r="HL178" s="86">
        <f t="shared" si="181"/>
        <v>2.6599498107468647E-146</v>
      </c>
      <c r="HM178" s="86">
        <f t="shared" si="181"/>
        <v>7.083558269160193E-181</v>
      </c>
      <c r="HN178" s="86">
        <f t="shared" si="181"/>
        <v>5.7064361976731116E-179</v>
      </c>
      <c r="HO178" s="86">
        <f t="shared" si="227"/>
        <v>8.7564564808953465E-169</v>
      </c>
      <c r="HP178" s="86">
        <f t="shared" si="227"/>
        <v>5.3110995946028357E-35</v>
      </c>
      <c r="HQ178" s="86">
        <f t="shared" si="227"/>
        <v>1.9010058720626656E-41</v>
      </c>
      <c r="HS178" s="86">
        <f t="shared" ref="HS178:IG194" si="232" xml:space="preserve"> _xlfn.NORM.DIST($B178, C$9, ABS(C$13), TRUE) * _xlfn.NORM.DIST(($B178 - C$9)*C$17, 0, ABS(C$13), TRUE) * 2</f>
        <v>1.1476900440678024E-7</v>
      </c>
      <c r="HT178" s="86">
        <f t="shared" si="232"/>
        <v>1.7630964041426263E-8</v>
      </c>
      <c r="HU178" s="86">
        <f t="shared" si="232"/>
        <v>1.0508470688931536E-8</v>
      </c>
      <c r="HV178" s="86">
        <f t="shared" si="232"/>
        <v>1.1255765687192736E-8</v>
      </c>
      <c r="HW178" s="86">
        <f t="shared" si="232"/>
        <v>5.6941684305152817E-8</v>
      </c>
      <c r="HX178" s="86">
        <f t="shared" si="232"/>
        <v>3.8179114945445309E-8</v>
      </c>
      <c r="HY178" s="86">
        <f t="shared" si="232"/>
        <v>1.0804698510967503E-8</v>
      </c>
      <c r="HZ178" s="86">
        <f t="shared" si="232"/>
        <v>9.0314932754906727E-11</v>
      </c>
      <c r="IA178" s="86">
        <f t="shared" si="232"/>
        <v>2.393806747676289E-9</v>
      </c>
      <c r="IB178" s="86">
        <f t="shared" si="232"/>
        <v>2.162992976171557E-8</v>
      </c>
      <c r="IC178" s="86">
        <f t="shared" si="232"/>
        <v>2.8819801576644475E-7</v>
      </c>
      <c r="ID178" s="86">
        <f t="shared" si="232"/>
        <v>6.7892111818238761E-7</v>
      </c>
      <c r="IE178" s="86">
        <f t="shared" si="232"/>
        <v>4.290911257296993E-6</v>
      </c>
      <c r="IF178" s="86">
        <f t="shared" si="232"/>
        <v>2.2868013394701858E-4</v>
      </c>
      <c r="IG178" s="86">
        <f t="shared" si="232"/>
        <v>2.4072073424993024E-4</v>
      </c>
      <c r="II178" s="86">
        <f t="shared" ref="II178:IW194" si="233" xml:space="preserve"> _xlfn.NORM.DIST($B178, C$10, ABS(C$14), TRUE) * _xlfn.NORM.DIST(($B178 - C$10)*C$18, 0, ABS(C$14), TRUE) * 2</f>
        <v>4.0508977964573041E-2</v>
      </c>
      <c r="IJ178" s="86">
        <f t="shared" si="233"/>
        <v>0.27908831160316611</v>
      </c>
      <c r="IK178" s="86">
        <f t="shared" si="233"/>
        <v>0.24498254957305066</v>
      </c>
      <c r="IL178" s="86">
        <f t="shared" si="233"/>
        <v>0.21660625807535908</v>
      </c>
      <c r="IM178" s="86">
        <f t="shared" si="233"/>
        <v>0.17509625770189949</v>
      </c>
      <c r="IN178" s="86">
        <f t="shared" si="233"/>
        <v>0.31169797440987407</v>
      </c>
      <c r="IO178" s="86">
        <f t="shared" si="233"/>
        <v>0.39828195326654575</v>
      </c>
      <c r="IP178" s="86">
        <f t="shared" si="233"/>
        <v>0.52754038111334889</v>
      </c>
      <c r="IQ178" s="86">
        <f t="shared" si="233"/>
        <v>0.33798639820667203</v>
      </c>
      <c r="IR178" s="86">
        <f t="shared" si="233"/>
        <v>0.20547609902374209</v>
      </c>
      <c r="IS178" s="86">
        <f t="shared" si="233"/>
        <v>0.11100978597884244</v>
      </c>
      <c r="IT178" s="86">
        <f t="shared" si="233"/>
        <v>4.2405055975833203E-2</v>
      </c>
      <c r="IU178" s="86">
        <f t="shared" si="233"/>
        <v>3.6955998283733311E-2</v>
      </c>
      <c r="IV178" s="86">
        <f t="shared" si="233"/>
        <v>4.3895976498991768E-2</v>
      </c>
      <c r="IW178" s="86">
        <f t="shared" si="233"/>
        <v>4.1915682800745986E-2</v>
      </c>
      <c r="IY178" s="86">
        <f t="shared" ref="IY178:JM194" si="234">GM178+HC178+HS178+II178</f>
        <v>4.0509092733577445E-2</v>
      </c>
      <c r="IZ178" s="86">
        <f t="shared" si="234"/>
        <v>0.27908832923413013</v>
      </c>
      <c r="JA178" s="86">
        <f t="shared" si="234"/>
        <v>0.24498256008152133</v>
      </c>
      <c r="JB178" s="86">
        <f t="shared" si="234"/>
        <v>0.21660626933112476</v>
      </c>
      <c r="JC178" s="86">
        <f t="shared" si="234"/>
        <v>0.1750963146435838</v>
      </c>
      <c r="JD178" s="86">
        <f t="shared" si="234"/>
        <v>0.31169801258898899</v>
      </c>
      <c r="JE178" s="86">
        <f t="shared" si="234"/>
        <v>0.39828196407124428</v>
      </c>
      <c r="JF178" s="86">
        <f t="shared" si="234"/>
        <v>0.52754038120366387</v>
      </c>
      <c r="JG178" s="86">
        <f t="shared" si="234"/>
        <v>0.3379864006004788</v>
      </c>
      <c r="JH178" s="86">
        <f t="shared" si="234"/>
        <v>0.20547612065367185</v>
      </c>
      <c r="JI178" s="86">
        <f t="shared" si="234"/>
        <v>0.11101007417685821</v>
      </c>
      <c r="JJ178" s="86">
        <f t="shared" si="234"/>
        <v>4.2405734896951389E-2</v>
      </c>
      <c r="JK178" s="86">
        <f t="shared" si="234"/>
        <v>3.6960289194990607E-2</v>
      </c>
      <c r="JL178" s="86">
        <f t="shared" si="234"/>
        <v>4.4124656632938783E-2</v>
      </c>
      <c r="JM178" s="86">
        <f t="shared" si="234"/>
        <v>4.2156403534995918E-2</v>
      </c>
    </row>
    <row r="179" spans="2:273" x14ac:dyDescent="0.25">
      <c r="B179" s="2">
        <v>152</v>
      </c>
      <c r="C179" s="37">
        <v>71.488</v>
      </c>
      <c r="D179" s="37">
        <v>72.512</v>
      </c>
      <c r="E179" s="37">
        <v>72.927000000000007</v>
      </c>
      <c r="F179" s="37">
        <v>74.194999999999993</v>
      </c>
      <c r="G179" s="37">
        <v>72.731999999999999</v>
      </c>
      <c r="H179" s="37">
        <v>77.097999999999999</v>
      </c>
      <c r="I179" s="37">
        <v>77.438999999999993</v>
      </c>
      <c r="J179" s="37">
        <v>75.244</v>
      </c>
      <c r="K179" s="37">
        <v>76.853999999999999</v>
      </c>
      <c r="L179" s="37">
        <v>75.878</v>
      </c>
      <c r="M179" s="37">
        <v>77.146000000000001</v>
      </c>
      <c r="N179" s="37">
        <v>73.756</v>
      </c>
      <c r="O179" s="37">
        <v>73.438999999999993</v>
      </c>
      <c r="P179" s="37">
        <v>82.853999999999999</v>
      </c>
      <c r="Q179" s="37">
        <v>93.090999999999994</v>
      </c>
      <c r="S179" s="4">
        <f t="shared" si="222"/>
        <v>71.711080765034666</v>
      </c>
      <c r="T179" s="4">
        <f t="shared" si="222"/>
        <v>73.224113557976679</v>
      </c>
      <c r="U179" s="4">
        <f t="shared" si="222"/>
        <v>73.421536191168016</v>
      </c>
      <c r="V179" s="4">
        <f t="shared" si="222"/>
        <v>73.173611869487132</v>
      </c>
      <c r="W179" s="4">
        <f t="shared" si="222"/>
        <v>72.33003034937056</v>
      </c>
      <c r="X179" s="4">
        <f t="shared" si="222"/>
        <v>76.452792066575284</v>
      </c>
      <c r="Y179" s="4">
        <f t="shared" si="222"/>
        <v>77.554995021168992</v>
      </c>
      <c r="Z179" s="4">
        <f t="shared" si="222"/>
        <v>75.757647384708577</v>
      </c>
      <c r="AA179" s="4">
        <f t="shared" si="222"/>
        <v>77.95311184927354</v>
      </c>
      <c r="AB179" s="4">
        <f t="shared" si="222"/>
        <v>76.84651633236524</v>
      </c>
      <c r="AC179" s="4">
        <f t="shared" si="222"/>
        <v>77.314042728896595</v>
      </c>
      <c r="AD179" s="4">
        <f t="shared" si="222"/>
        <v>74.250202125434427</v>
      </c>
      <c r="AE179" s="4">
        <f t="shared" si="222"/>
        <v>74.334059160305642</v>
      </c>
      <c r="AF179" s="4">
        <f t="shared" si="222"/>
        <v>82.724434843004886</v>
      </c>
      <c r="AG179" s="4">
        <f t="shared" si="222"/>
        <v>90.888689507853144</v>
      </c>
      <c r="AI179" s="4">
        <f t="shared" si="223"/>
        <v>-0.22308076503466623</v>
      </c>
      <c r="AJ179" s="4">
        <f t="shared" si="223"/>
        <v>-0.71211355797667863</v>
      </c>
      <c r="AK179" s="4">
        <f t="shared" si="223"/>
        <v>-0.49453619116800951</v>
      </c>
      <c r="AL179" s="4">
        <f t="shared" si="223"/>
        <v>1.0213881305128609</v>
      </c>
      <c r="AM179" s="4">
        <f t="shared" si="223"/>
        <v>0.40196965062943946</v>
      </c>
      <c r="AN179" s="4">
        <f t="shared" si="223"/>
        <v>0.6452079334247145</v>
      </c>
      <c r="AO179" s="4">
        <f t="shared" si="223"/>
        <v>-0.11599502116899885</v>
      </c>
      <c r="AP179" s="4">
        <f t="shared" si="223"/>
        <v>-0.51364738470857674</v>
      </c>
      <c r="AQ179" s="4">
        <f t="shared" si="223"/>
        <v>-1.099111849273541</v>
      </c>
      <c r="AR179" s="4">
        <f t="shared" si="223"/>
        <v>-0.96851633236524037</v>
      </c>
      <c r="AS179" s="4">
        <f t="shared" si="223"/>
        <v>-0.16804272889659444</v>
      </c>
      <c r="AT179" s="4">
        <f t="shared" si="223"/>
        <v>-0.49420212543442688</v>
      </c>
      <c r="AU179" s="4">
        <f t="shared" si="223"/>
        <v>-0.89505916030564947</v>
      </c>
      <c r="AV179" s="4">
        <f t="shared" si="223"/>
        <v>0.12956515699511328</v>
      </c>
      <c r="AW179" s="4">
        <f t="shared" si="223"/>
        <v>2.2023104921468502</v>
      </c>
      <c r="AY179" s="2">
        <f t="shared" si="228"/>
        <v>71.711080764997746</v>
      </c>
      <c r="AZ179" s="2">
        <f t="shared" si="228"/>
        <v>71.569768935328085</v>
      </c>
      <c r="BA179" s="2">
        <f t="shared" si="228"/>
        <v>71.241942405235704</v>
      </c>
      <c r="BB179" s="2">
        <f t="shared" si="228"/>
        <v>70.429263937228939</v>
      </c>
      <c r="BC179" s="2">
        <f t="shared" si="228"/>
        <v>69.745093872240091</v>
      </c>
      <c r="BD179" s="2">
        <f t="shared" si="228"/>
        <v>72.210298636270721</v>
      </c>
      <c r="BE179" s="2">
        <f t="shared" si="228"/>
        <v>71.810475995991112</v>
      </c>
      <c r="BF179" s="2">
        <f t="shared" si="228"/>
        <v>70.511809762881228</v>
      </c>
      <c r="BG179" s="2">
        <f t="shared" si="228"/>
        <v>70.268072847482614</v>
      </c>
      <c r="BH179" s="2">
        <f t="shared" si="228"/>
        <v>70.063927384598401</v>
      </c>
      <c r="BI179" s="2">
        <f t="shared" si="228"/>
        <v>72.141776446974148</v>
      </c>
      <c r="BJ179" s="2">
        <f t="shared" si="228"/>
        <v>71.008614664485094</v>
      </c>
      <c r="BK179" s="2">
        <f t="shared" si="228"/>
        <v>71.293820230888571</v>
      </c>
      <c r="BL179" s="2">
        <f t="shared" si="228"/>
        <v>75.977278792764963</v>
      </c>
      <c r="BM179" s="2">
        <f t="shared" si="228"/>
        <v>78.762720752132239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106.02758245243126</v>
      </c>
      <c r="DL179" s="2">
        <f t="shared" si="224"/>
        <v>116.73335126813059</v>
      </c>
      <c r="DM179" s="2">
        <f t="shared" si="224"/>
        <v>118.79163309294226</v>
      </c>
      <c r="DN179" s="2">
        <f t="shared" si="224"/>
        <v>115.91035121951222</v>
      </c>
      <c r="DO179" s="2">
        <f t="shared" si="224"/>
        <v>108.17954912891986</v>
      </c>
      <c r="DP179" s="2">
        <f t="shared" si="224"/>
        <v>108.23342843637739</v>
      </c>
      <c r="DQ179" s="2">
        <f t="shared" si="224"/>
        <v>105.25596429246683</v>
      </c>
      <c r="DR179" s="2">
        <f t="shared" si="224"/>
        <v>93.25407701600723</v>
      </c>
      <c r="DS179" s="2">
        <f t="shared" si="224"/>
        <v>108.45943382663847</v>
      </c>
      <c r="DT179" s="2">
        <f t="shared" si="224"/>
        <v>104.39175083056479</v>
      </c>
      <c r="DU179" s="2">
        <f t="shared" si="224"/>
        <v>116.5729818181818</v>
      </c>
      <c r="DV179" s="2">
        <f t="shared" si="224"/>
        <v>106.38051751736634</v>
      </c>
      <c r="DW179" s="2">
        <f t="shared" si="224"/>
        <v>111.69600321421822</v>
      </c>
      <c r="DX179" s="2">
        <f t="shared" si="224"/>
        <v>105.2781536585366</v>
      </c>
      <c r="DY179" s="2">
        <f t="shared" si="224"/>
        <v>101.13841953812315</v>
      </c>
      <c r="EA179" s="2">
        <f t="shared" si="214"/>
        <v>71.973911835426108</v>
      </c>
      <c r="EB179" s="2">
        <f t="shared" si="214"/>
        <v>71.407856032864913</v>
      </c>
      <c r="EC179" s="2">
        <f t="shared" si="214"/>
        <v>71.096831905115394</v>
      </c>
      <c r="ED179" s="2">
        <f t="shared" si="214"/>
        <v>70.054688664138212</v>
      </c>
      <c r="EE179" s="2">
        <f t="shared" si="214"/>
        <v>69.270659310021216</v>
      </c>
      <c r="EF179" s="2">
        <f t="shared" si="214"/>
        <v>72.456995222581185</v>
      </c>
      <c r="EG179" s="2">
        <f t="shared" si="214"/>
        <v>71.66355325914148</v>
      </c>
      <c r="EH179" s="2">
        <f t="shared" si="214"/>
        <v>70.415709172932353</v>
      </c>
      <c r="EI179" s="2">
        <f t="shared" si="214"/>
        <v>70.003822195267077</v>
      </c>
      <c r="EJ179" s="2">
        <f t="shared" si="214"/>
        <v>69.878075047353434</v>
      </c>
      <c r="EK179" s="2">
        <f t="shared" si="213"/>
        <v>71.721480197431859</v>
      </c>
      <c r="EL179" s="2">
        <f t="shared" si="180"/>
        <v>70.49613335465304</v>
      </c>
      <c r="EM179" s="2">
        <f t="shared" si="180"/>
        <v>71.168996082958827</v>
      </c>
      <c r="EN179" s="2">
        <f t="shared" si="180"/>
        <v>75.998552281917966</v>
      </c>
      <c r="EO179" s="2">
        <f t="shared" si="180"/>
        <v>80.031667362159268</v>
      </c>
      <c r="EQ179" s="2">
        <f t="shared" si="225"/>
        <v>71.239737324416424</v>
      </c>
      <c r="ER179" s="2">
        <f t="shared" si="225"/>
        <v>71.759996080264287</v>
      </c>
      <c r="ES179" s="2">
        <f t="shared" si="225"/>
        <v>71.417937906899766</v>
      </c>
      <c r="ET179" s="2">
        <f t="shared" si="225"/>
        <v>70.913860264461121</v>
      </c>
      <c r="EU179" s="2">
        <f t="shared" si="225"/>
        <v>70.401806940937178</v>
      </c>
      <c r="EV179" s="2">
        <f t="shared" si="225"/>
        <v>71.918111770500772</v>
      </c>
      <c r="EW179" s="2">
        <f t="shared" si="225"/>
        <v>71.961270807045949</v>
      </c>
      <c r="EX179" s="2">
        <f t="shared" si="225"/>
        <v>70.593814098225479</v>
      </c>
      <c r="EY179" s="2">
        <f t="shared" si="225"/>
        <v>70.559304259304525</v>
      </c>
      <c r="EZ179" s="2">
        <f t="shared" si="225"/>
        <v>70.305553905507395</v>
      </c>
      <c r="FA179" s="2">
        <f t="shared" si="225"/>
        <v>72.785270744976401</v>
      </c>
      <c r="FB179" s="2">
        <f t="shared" si="225"/>
        <v>71.92636019845223</v>
      </c>
      <c r="FC179" s="2">
        <f t="shared" si="225"/>
        <v>71.530022430530664</v>
      </c>
      <c r="FD179" s="2">
        <f t="shared" si="225"/>
        <v>75.922325769164701</v>
      </c>
      <c r="FE179" s="2">
        <f t="shared" si="225"/>
        <v>75.746647419189713</v>
      </c>
      <c r="FG179" s="2">
        <f t="shared" si="226"/>
        <v>0.99995052178131427</v>
      </c>
      <c r="FH179" s="2">
        <f t="shared" si="226"/>
        <v>0.99995923044115487</v>
      </c>
      <c r="FI179" s="2">
        <f t="shared" si="226"/>
        <v>0.99995835793661081</v>
      </c>
      <c r="FJ179" s="2">
        <f t="shared" si="226"/>
        <v>0.99996318138976903</v>
      </c>
      <c r="FK179" s="2">
        <f t="shared" si="226"/>
        <v>0.99996140011957912</v>
      </c>
      <c r="FL179" s="2">
        <f t="shared" si="226"/>
        <v>0.99995964517006941</v>
      </c>
      <c r="FM179" s="2">
        <f t="shared" si="226"/>
        <v>0.99995771351122187</v>
      </c>
      <c r="FN179" s="2">
        <f t="shared" si="226"/>
        <v>0.99995531919599945</v>
      </c>
      <c r="FO179" s="2">
        <f t="shared" si="226"/>
        <v>0.99995312570000139</v>
      </c>
      <c r="FP179" s="2">
        <f t="shared" si="226"/>
        <v>0.99995480264196501</v>
      </c>
      <c r="FQ179" s="2">
        <f t="shared" si="226"/>
        <v>0.9999529799723077</v>
      </c>
      <c r="FR179" s="2">
        <f t="shared" si="226"/>
        <v>0.99995412487145885</v>
      </c>
      <c r="FS179" s="2">
        <f t="shared" si="226"/>
        <v>0.99995776851822982</v>
      </c>
      <c r="FT179" s="2">
        <f t="shared" si="226"/>
        <v>0.99993931889975374</v>
      </c>
      <c r="FU179" s="2">
        <f t="shared" si="226"/>
        <v>0.99992501188732652</v>
      </c>
      <c r="FW179" s="2">
        <f t="shared" si="230"/>
        <v>0.3602903416333898</v>
      </c>
      <c r="FX179" s="2">
        <f t="shared" si="230"/>
        <v>0.45454927151882929</v>
      </c>
      <c r="FY179" s="2">
        <f t="shared" si="230"/>
        <v>0.44572318608363282</v>
      </c>
      <c r="FZ179" s="2">
        <f t="shared" si="230"/>
        <v>0.43400751512744157</v>
      </c>
      <c r="GA179" s="2">
        <f t="shared" si="230"/>
        <v>0.41809987555877115</v>
      </c>
      <c r="GB179" s="2">
        <f t="shared" si="230"/>
        <v>0.46047125260642008</v>
      </c>
      <c r="GC179" s="2">
        <f t="shared" si="230"/>
        <v>0.48872574949507519</v>
      </c>
      <c r="GD179" s="2">
        <f t="shared" si="230"/>
        <v>0.53384348105532353</v>
      </c>
      <c r="GE179" s="2">
        <f t="shared" si="230"/>
        <v>0.47246903065012502</v>
      </c>
      <c r="GF179" s="2">
        <f t="shared" si="230"/>
        <v>0.43111467799679415</v>
      </c>
      <c r="GG179" s="2">
        <f t="shared" si="230"/>
        <v>0.39311059085766925</v>
      </c>
      <c r="GH179" s="2">
        <f t="shared" si="230"/>
        <v>0.35717069030742377</v>
      </c>
      <c r="GI179" s="2">
        <f t="shared" si="230"/>
        <v>0.34100733421508966</v>
      </c>
      <c r="GJ179" s="2">
        <f t="shared" si="230"/>
        <v>0.30239094964126767</v>
      </c>
      <c r="GK179" s="2">
        <f t="shared" si="230"/>
        <v>0.29650488969647132</v>
      </c>
      <c r="GM179" s="86">
        <f t="shared" si="231"/>
        <v>3.2226618329383218E-115</v>
      </c>
      <c r="GN179" s="86">
        <f t="shared" si="231"/>
        <v>5.1410728046186911E-250</v>
      </c>
      <c r="GO179" s="86">
        <f t="shared" si="231"/>
        <v>5.507762077548473E-258</v>
      </c>
      <c r="GP179" s="86">
        <f t="shared" si="231"/>
        <v>5.0809859438518794E-272</v>
      </c>
      <c r="GQ179" s="86">
        <f t="shared" si="231"/>
        <v>2.3701756749080301E-224</v>
      </c>
      <c r="GR179" s="86">
        <f t="shared" si="231"/>
        <v>1.2340879144699015E-216</v>
      </c>
      <c r="GS179" s="86">
        <f t="shared" si="231"/>
        <v>1.5619943169409653E-212</v>
      </c>
      <c r="GT179" s="86">
        <f t="shared" si="231"/>
        <v>8.6534846313275361E-229</v>
      </c>
      <c r="GU179" s="86">
        <f t="shared" si="231"/>
        <v>1.0843627880231795E-229</v>
      </c>
      <c r="GV179" s="86">
        <f t="shared" si="231"/>
        <v>4.7487927441116573E-208</v>
      </c>
      <c r="GW179" s="86">
        <f t="shared" si="231"/>
        <v>1.4357608646657945E-249</v>
      </c>
      <c r="GX179" s="86">
        <f t="shared" si="231"/>
        <v>0</v>
      </c>
      <c r="GY179" s="86">
        <f t="shared" si="231"/>
        <v>2.8371668586218675E-293</v>
      </c>
      <c r="GZ179" s="86">
        <f t="shared" si="231"/>
        <v>5.683234329853313E-91</v>
      </c>
      <c r="HA179" s="86">
        <f t="shared" si="231"/>
        <v>7.2844953189757031E-60</v>
      </c>
      <c r="HC179" s="86">
        <f t="shared" si="182"/>
        <v>3.6751665045247752E-64</v>
      </c>
      <c r="HD179" s="86">
        <f t="shared" si="182"/>
        <v>4.6023073673424025E-150</v>
      </c>
      <c r="HE179" s="86">
        <f t="shared" si="182"/>
        <v>3.9482835648551127E-165</v>
      </c>
      <c r="HF179" s="86">
        <f t="shared" si="181"/>
        <v>1.0683874713770324E-148</v>
      </c>
      <c r="HG179" s="86">
        <f t="shared" si="181"/>
        <v>3.5921642936166431E-141</v>
      </c>
      <c r="HH179" s="86">
        <f t="shared" si="181"/>
        <v>4.9939699023452382E-155</v>
      </c>
      <c r="HI179" s="86">
        <f t="shared" si="181"/>
        <v>6.8176199635147476E-148</v>
      </c>
      <c r="HJ179" s="86">
        <f t="shared" si="181"/>
        <v>7.0179342523437874E-157</v>
      </c>
      <c r="HK179" s="86">
        <f t="shared" si="181"/>
        <v>5.1935798725424577E-143</v>
      </c>
      <c r="HL179" s="86">
        <f t="shared" si="181"/>
        <v>8.0001268376241471E-151</v>
      </c>
      <c r="HM179" s="86">
        <f t="shared" si="181"/>
        <v>1.471250644570963E-186</v>
      </c>
      <c r="HN179" s="86">
        <f t="shared" si="181"/>
        <v>1.148663735771793E-184</v>
      </c>
      <c r="HO179" s="86">
        <f t="shared" si="227"/>
        <v>3.4588462310255851E-174</v>
      </c>
      <c r="HP179" s="86">
        <f t="shared" si="227"/>
        <v>4.3762929662602594E-36</v>
      </c>
      <c r="HQ179" s="86">
        <f t="shared" si="227"/>
        <v>1.0242499063449435E-42</v>
      </c>
      <c r="HS179" s="86">
        <f t="shared" si="232"/>
        <v>2.8265623122254312E-8</v>
      </c>
      <c r="HT179" s="86">
        <f t="shared" si="232"/>
        <v>4.3872683697516488E-9</v>
      </c>
      <c r="HU179" s="86">
        <f t="shared" si="232"/>
        <v>2.4890724827377621E-9</v>
      </c>
      <c r="HV179" s="86">
        <f t="shared" si="232"/>
        <v>2.8047507451902753E-9</v>
      </c>
      <c r="HW179" s="86">
        <f t="shared" si="232"/>
        <v>1.5442335205242238E-8</v>
      </c>
      <c r="HX179" s="86">
        <f t="shared" si="232"/>
        <v>1.0641205402773305E-8</v>
      </c>
      <c r="HY179" s="86">
        <f t="shared" si="232"/>
        <v>2.7334506337243687E-9</v>
      </c>
      <c r="HZ179" s="86">
        <f t="shared" si="232"/>
        <v>1.7549948643227964E-11</v>
      </c>
      <c r="IA179" s="86">
        <f t="shared" si="232"/>
        <v>5.4158726301084508E-10</v>
      </c>
      <c r="IB179" s="86">
        <f t="shared" si="232"/>
        <v>5.4596586852936611E-9</v>
      </c>
      <c r="IC179" s="86">
        <f t="shared" si="232"/>
        <v>8.2123529682077648E-8</v>
      </c>
      <c r="ID179" s="86">
        <f t="shared" si="232"/>
        <v>1.8904519477832492E-7</v>
      </c>
      <c r="IE179" s="86">
        <f t="shared" si="232"/>
        <v>1.41149245452004E-6</v>
      </c>
      <c r="IF179" s="86">
        <f t="shared" si="232"/>
        <v>1.0288292224793535E-4</v>
      </c>
      <c r="IG179" s="86">
        <f t="shared" si="232"/>
        <v>1.0884807743870599E-4</v>
      </c>
      <c r="II179" s="86">
        <f t="shared" si="233"/>
        <v>7.0189296105370377E-2</v>
      </c>
      <c r="IJ179" s="86">
        <f t="shared" si="233"/>
        <v>0.35723943937130198</v>
      </c>
      <c r="IK179" s="86">
        <f t="shared" si="233"/>
        <v>0.32299523682027143</v>
      </c>
      <c r="IL179" s="86">
        <f t="shared" si="233"/>
        <v>0.28943656329298717</v>
      </c>
      <c r="IM179" s="86">
        <f t="shared" si="233"/>
        <v>0.24111832258930016</v>
      </c>
      <c r="IN179" s="86">
        <f t="shared" si="233"/>
        <v>0.38552117610427511</v>
      </c>
      <c r="IO179" s="86">
        <f t="shared" si="233"/>
        <v>0.46930174784795647</v>
      </c>
      <c r="IP179" s="86">
        <f t="shared" si="233"/>
        <v>0.57064502006559847</v>
      </c>
      <c r="IQ179" s="86">
        <f t="shared" si="233"/>
        <v>0.41661804555341631</v>
      </c>
      <c r="IR179" s="86">
        <f t="shared" si="233"/>
        <v>0.27769074702236324</v>
      </c>
      <c r="IS179" s="86">
        <f t="shared" si="233"/>
        <v>0.1639104152803055</v>
      </c>
      <c r="IT179" s="86">
        <f t="shared" si="233"/>
        <v>7.1946067153338789E-2</v>
      </c>
      <c r="IU179" s="86">
        <f t="shared" si="233"/>
        <v>6.1586629750909672E-2</v>
      </c>
      <c r="IV179" s="86">
        <f t="shared" si="233"/>
        <v>6.5375019666343362E-2</v>
      </c>
      <c r="IW179" s="86">
        <f t="shared" si="233"/>
        <v>6.2229695336971924E-2</v>
      </c>
      <c r="IY179" s="86">
        <f t="shared" si="234"/>
        <v>7.0189324370993497E-2</v>
      </c>
      <c r="IZ179" s="86">
        <f t="shared" si="234"/>
        <v>0.35723944375857036</v>
      </c>
      <c r="JA179" s="86">
        <f t="shared" si="234"/>
        <v>0.32299523930934393</v>
      </c>
      <c r="JB179" s="86">
        <f t="shared" si="234"/>
        <v>0.28943656609773794</v>
      </c>
      <c r="JC179" s="86">
        <f t="shared" si="234"/>
        <v>0.24111833803163538</v>
      </c>
      <c r="JD179" s="86">
        <f t="shared" si="234"/>
        <v>0.38552118674548053</v>
      </c>
      <c r="JE179" s="86">
        <f t="shared" si="234"/>
        <v>0.46930175058140711</v>
      </c>
      <c r="JF179" s="86">
        <f t="shared" si="234"/>
        <v>0.57064502008314844</v>
      </c>
      <c r="JG179" s="86">
        <f t="shared" si="234"/>
        <v>0.41661804609500358</v>
      </c>
      <c r="JH179" s="86">
        <f t="shared" si="234"/>
        <v>0.27769075248202191</v>
      </c>
      <c r="JI179" s="86">
        <f t="shared" si="234"/>
        <v>0.16391049740383518</v>
      </c>
      <c r="JJ179" s="86">
        <f t="shared" si="234"/>
        <v>7.1946256198533565E-2</v>
      </c>
      <c r="JK179" s="86">
        <f t="shared" si="234"/>
        <v>6.1588041243364193E-2</v>
      </c>
      <c r="JL179" s="86">
        <f t="shared" si="234"/>
        <v>6.5477902588591291E-2</v>
      </c>
      <c r="JM179" s="86">
        <f t="shared" si="234"/>
        <v>6.2338543414410627E-2</v>
      </c>
    </row>
    <row r="180" spans="2:273" x14ac:dyDescent="0.25">
      <c r="B180" s="2">
        <v>153</v>
      </c>
      <c r="C180" s="37">
        <v>70.488</v>
      </c>
      <c r="D180" s="37">
        <v>73.634</v>
      </c>
      <c r="E180" s="37">
        <v>74.659000000000006</v>
      </c>
      <c r="F180" s="37">
        <v>71.706999999999994</v>
      </c>
      <c r="G180" s="37">
        <v>72.878</v>
      </c>
      <c r="H180" s="37">
        <v>75.366</v>
      </c>
      <c r="I180" s="37">
        <v>77.097999999999999</v>
      </c>
      <c r="J180" s="37">
        <v>74.366</v>
      </c>
      <c r="K180" s="37">
        <v>76.415000000000006</v>
      </c>
      <c r="L180" s="37">
        <v>77.268000000000001</v>
      </c>
      <c r="M180" s="37">
        <v>79.097999999999999</v>
      </c>
      <c r="N180" s="37">
        <v>75.634</v>
      </c>
      <c r="O180" s="37">
        <v>75.462999999999994</v>
      </c>
      <c r="P180" s="37">
        <v>84.194999999999993</v>
      </c>
      <c r="Q180" s="37">
        <v>97.090999999999994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71.612111667660528</v>
      </c>
      <c r="T180" s="4">
        <f t="shared" si="235"/>
        <v>73.181297799444039</v>
      </c>
      <c r="U180" s="4">
        <f t="shared" si="235"/>
        <v>73.432991360742321</v>
      </c>
      <c r="V180" s="4">
        <f t="shared" si="235"/>
        <v>73.32473991726377</v>
      </c>
      <c r="W180" s="4">
        <f t="shared" si="235"/>
        <v>72.573559784548152</v>
      </c>
      <c r="X180" s="4">
        <f t="shared" si="235"/>
        <v>76.352123779829341</v>
      </c>
      <c r="Y180" s="4">
        <f t="shared" si="235"/>
        <v>77.019517908138113</v>
      </c>
      <c r="Z180" s="4">
        <f t="shared" si="235"/>
        <v>74.569823689603808</v>
      </c>
      <c r="AA180" s="4">
        <f t="shared" si="235"/>
        <v>77.603059478378881</v>
      </c>
      <c r="AB180" s="4">
        <f t="shared" si="235"/>
        <v>77.397161110468687</v>
      </c>
      <c r="AC180" s="4">
        <f t="shared" si="235"/>
        <v>78.37819512781283</v>
      </c>
      <c r="AD180" s="4">
        <f t="shared" si="235"/>
        <v>75.471297080386648</v>
      </c>
      <c r="AE180" s="4">
        <f t="shared" si="235"/>
        <v>75.493328754476707</v>
      </c>
      <c r="AF180" s="4">
        <f t="shared" si="235"/>
        <v>84.813319196198023</v>
      </c>
      <c r="AG180" s="4">
        <f t="shared" si="235"/>
        <v>94.697262636192463</v>
      </c>
      <c r="AI180" s="4">
        <f t="shared" ref="AI180:AW196" si="236">IF(OR($B180 &lt; C$230, $B180 &gt; C$233), 0, C180-S180)</f>
        <v>-1.1241116676605287</v>
      </c>
      <c r="AJ180" s="4">
        <f t="shared" si="236"/>
        <v>0.45270220055596155</v>
      </c>
      <c r="AK180" s="4">
        <f t="shared" si="236"/>
        <v>1.2260086392576852</v>
      </c>
      <c r="AL180" s="4">
        <f t="shared" si="236"/>
        <v>-1.6177399172637763</v>
      </c>
      <c r="AM180" s="4">
        <f t="shared" si="236"/>
        <v>0.30444021545184796</v>
      </c>
      <c r="AN180" s="4">
        <f t="shared" si="236"/>
        <v>-0.98612377982934163</v>
      </c>
      <c r="AO180" s="4">
        <f t="shared" si="236"/>
        <v>7.8482091861886261E-2</v>
      </c>
      <c r="AP180" s="4">
        <f t="shared" si="236"/>
        <v>-0.20382368960380859</v>
      </c>
      <c r="AQ180" s="4">
        <f t="shared" si="236"/>
        <v>-1.1880594783788752</v>
      </c>
      <c r="AR180" s="4">
        <f t="shared" si="236"/>
        <v>-0.1291611104686865</v>
      </c>
      <c r="AS180" s="4">
        <f t="shared" si="236"/>
        <v>0.7198048721871686</v>
      </c>
      <c r="AT180" s="4">
        <f t="shared" si="236"/>
        <v>0.16270291961335204</v>
      </c>
      <c r="AU180" s="4">
        <f t="shared" si="236"/>
        <v>-3.0328754476713016E-2</v>
      </c>
      <c r="AV180" s="4">
        <f t="shared" si="236"/>
        <v>-0.61831919619802989</v>
      </c>
      <c r="AW180" s="4">
        <f t="shared" si="236"/>
        <v>2.3937373638075314</v>
      </c>
      <c r="AY180" s="2">
        <f t="shared" si="228"/>
        <v>71.612111667655427</v>
      </c>
      <c r="AZ180" s="2">
        <f t="shared" si="228"/>
        <v>71.487728036706528</v>
      </c>
      <c r="BA180" s="2">
        <f t="shared" si="228"/>
        <v>71.132132092905607</v>
      </c>
      <c r="BB180" s="2">
        <f t="shared" si="228"/>
        <v>70.34257065632066</v>
      </c>
      <c r="BC180" s="2">
        <f t="shared" si="228"/>
        <v>69.642205412534025</v>
      </c>
      <c r="BD180" s="2">
        <f t="shared" si="228"/>
        <v>72.108601527769082</v>
      </c>
      <c r="BE180" s="2">
        <f t="shared" si="228"/>
        <v>71.71034250936782</v>
      </c>
      <c r="BF180" s="2">
        <f t="shared" si="228"/>
        <v>70.404466565411866</v>
      </c>
      <c r="BG180" s="2">
        <f t="shared" si="228"/>
        <v>70.153015457306779</v>
      </c>
      <c r="BH180" s="2">
        <f t="shared" si="228"/>
        <v>69.94495435372761</v>
      </c>
      <c r="BI180" s="2">
        <f t="shared" si="228"/>
        <v>72.024650280362806</v>
      </c>
      <c r="BJ180" s="2">
        <f t="shared" si="228"/>
        <v>70.862291816685087</v>
      </c>
      <c r="BK180" s="2">
        <f t="shared" si="228"/>
        <v>71.169434906484327</v>
      </c>
      <c r="BL180" s="2">
        <f t="shared" si="228"/>
        <v>75.865527214847845</v>
      </c>
      <c r="BM180" s="2">
        <f t="shared" si="228"/>
        <v>78.611237996787906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106.20883439041577</v>
      </c>
      <c r="DL180" s="2">
        <f t="shared" si="237"/>
        <v>116.9802165140588</v>
      </c>
      <c r="DM180" s="2">
        <f t="shared" si="237"/>
        <v>119.046222915485</v>
      </c>
      <c r="DN180" s="2">
        <f t="shared" si="237"/>
        <v>116.14047804878051</v>
      </c>
      <c r="DO180" s="2">
        <f t="shared" si="237"/>
        <v>108.34221219512195</v>
      </c>
      <c r="DP180" s="2">
        <f t="shared" si="237"/>
        <v>108.39173732544634</v>
      </c>
      <c r="DQ180" s="2">
        <f t="shared" si="237"/>
        <v>105.38112027658481</v>
      </c>
      <c r="DR180" s="2">
        <f t="shared" si="237"/>
        <v>93.277916943521575</v>
      </c>
      <c r="DS180" s="2">
        <f t="shared" si="237"/>
        <v>108.59686243833684</v>
      </c>
      <c r="DT180" s="2">
        <f t="shared" si="237"/>
        <v>104.4836777408638</v>
      </c>
      <c r="DU180" s="2">
        <f t="shared" si="237"/>
        <v>116.74849090909089</v>
      </c>
      <c r="DV180" s="2">
        <f t="shared" si="237"/>
        <v>106.48198338870432</v>
      </c>
      <c r="DW180" s="2">
        <f t="shared" si="237"/>
        <v>111.83268022580562</v>
      </c>
      <c r="DX180" s="2">
        <f t="shared" si="237"/>
        <v>105.39693170731709</v>
      </c>
      <c r="DY180" s="2">
        <f t="shared" si="237"/>
        <v>101.25740395894427</v>
      </c>
      <c r="EA180" s="2">
        <f t="shared" si="214"/>
        <v>71.898105263157873</v>
      </c>
      <c r="EB180" s="2">
        <f t="shared" si="214"/>
        <v>71.314031606170175</v>
      </c>
      <c r="EC180" s="2">
        <f t="shared" si="214"/>
        <v>70.976378948977143</v>
      </c>
      <c r="ED180" s="2">
        <f t="shared" si="214"/>
        <v>69.939497513695741</v>
      </c>
      <c r="EE180" s="2">
        <f t="shared" si="214"/>
        <v>69.130864705015796</v>
      </c>
      <c r="EF180" s="2">
        <f t="shared" si="214"/>
        <v>72.373533660953854</v>
      </c>
      <c r="EG180" s="2">
        <f t="shared" si="214"/>
        <v>71.553452146263908</v>
      </c>
      <c r="EH180" s="2">
        <f t="shared" si="214"/>
        <v>70.302246466165428</v>
      </c>
      <c r="EI180" s="2">
        <f t="shared" si="214"/>
        <v>69.869943825239162</v>
      </c>
      <c r="EJ180" s="2">
        <f t="shared" si="214"/>
        <v>69.745161313823047</v>
      </c>
      <c r="EK180" s="2">
        <f t="shared" si="213"/>
        <v>71.570675733837518</v>
      </c>
      <c r="EL180" s="2">
        <f t="shared" si="180"/>
        <v>70.306682811000968</v>
      </c>
      <c r="EM180" s="2">
        <f t="shared" si="180"/>
        <v>71.034132447532286</v>
      </c>
      <c r="EN180" s="2">
        <f t="shared" si="180"/>
        <v>75.888922010398616</v>
      </c>
      <c r="EO180" s="2">
        <f t="shared" si="180"/>
        <v>79.994329308354779</v>
      </c>
      <c r="EQ180" s="2">
        <f t="shared" ref="EQ180:FE196" si="238">CU$228*$B180+CU$229</f>
        <v>71.144943676203795</v>
      </c>
      <c r="ER180" s="2">
        <f t="shared" si="238"/>
        <v>71.674264502490999</v>
      </c>
      <c r="ES180" s="2">
        <f t="shared" si="238"/>
        <v>71.304879786244641</v>
      </c>
      <c r="ET180" s="2">
        <f t="shared" si="238"/>
        <v>70.818573281112108</v>
      </c>
      <c r="EU180" s="2">
        <f t="shared" si="238"/>
        <v>70.288123830485489</v>
      </c>
      <c r="EV180" s="2">
        <f t="shared" si="238"/>
        <v>71.822754904644768</v>
      </c>
      <c r="EW180" s="2">
        <f t="shared" si="238"/>
        <v>71.857480521952738</v>
      </c>
      <c r="EX180" s="2">
        <f t="shared" si="238"/>
        <v>70.484190281700009</v>
      </c>
      <c r="EY180" s="2">
        <f t="shared" si="238"/>
        <v>70.437925102478502</v>
      </c>
      <c r="EZ180" s="2">
        <f t="shared" si="238"/>
        <v>70.182242196602488</v>
      </c>
      <c r="FA180" s="2">
        <f t="shared" si="238"/>
        <v>72.659169793219803</v>
      </c>
      <c r="FB180" s="2">
        <f t="shared" si="238"/>
        <v>71.770281966046639</v>
      </c>
      <c r="FC180" s="2">
        <f t="shared" si="238"/>
        <v>71.403557883035077</v>
      </c>
      <c r="FD180" s="2">
        <f t="shared" si="238"/>
        <v>75.811235915348931</v>
      </c>
      <c r="FE180" s="2">
        <f t="shared" si="238"/>
        <v>75.613820730128253</v>
      </c>
      <c r="FG180" s="2">
        <f t="shared" ref="FG180:FU196" si="239">POWER(10,($B180-C$231)/C$229)/(1+POWER(10,($B180-C$231)/C$229))</f>
        <v>0.99995487513179337</v>
      </c>
      <c r="FH180" s="2">
        <f t="shared" si="239"/>
        <v>0.99996281758703376</v>
      </c>
      <c r="FI180" s="2">
        <f t="shared" si="239"/>
        <v>0.99996202184766203</v>
      </c>
      <c r="FJ180" s="2">
        <f t="shared" si="239"/>
        <v>0.9999664209195952</v>
      </c>
      <c r="FK180" s="2">
        <f t="shared" si="239"/>
        <v>0.9999647963710937</v>
      </c>
      <c r="FL180" s="2">
        <f t="shared" si="239"/>
        <v>0.99996319582699911</v>
      </c>
      <c r="FM180" s="2">
        <f t="shared" si="239"/>
        <v>0.99996143412038196</v>
      </c>
      <c r="FN180" s="2">
        <f t="shared" si="239"/>
        <v>0.99995925046223655</v>
      </c>
      <c r="FO180" s="2">
        <f t="shared" si="239"/>
        <v>0.99995724995399449</v>
      </c>
      <c r="FP180" s="2">
        <f t="shared" si="239"/>
        <v>0.99995877935563238</v>
      </c>
      <c r="FQ180" s="2">
        <f t="shared" si="239"/>
        <v>0.99995711704766022</v>
      </c>
      <c r="FR180" s="2">
        <f t="shared" si="239"/>
        <v>0.99995816121663084</v>
      </c>
      <c r="FS180" s="2">
        <f t="shared" si="239"/>
        <v>0.99996148428774245</v>
      </c>
      <c r="FT180" s="2">
        <f t="shared" si="239"/>
        <v>0.99994465788334441</v>
      </c>
      <c r="FU180" s="2">
        <f t="shared" si="239"/>
        <v>0.99993160957716931</v>
      </c>
      <c r="FW180" s="2">
        <f t="shared" si="230"/>
        <v>0.38177977689392345</v>
      </c>
      <c r="FX180" s="2">
        <f t="shared" si="230"/>
        <v>0.47746458845704504</v>
      </c>
      <c r="FY180" s="2">
        <f t="shared" si="230"/>
        <v>0.4685757922318608</v>
      </c>
      <c r="FZ180" s="2">
        <f t="shared" si="230"/>
        <v>0.45675443581482361</v>
      </c>
      <c r="GA180" s="2">
        <f t="shared" si="230"/>
        <v>0.44066217718118478</v>
      </c>
      <c r="GB180" s="2">
        <f t="shared" si="230"/>
        <v>0.48342052109614297</v>
      </c>
      <c r="GC180" s="2">
        <f t="shared" si="230"/>
        <v>0.51174752677126523</v>
      </c>
      <c r="GD180" s="2">
        <f t="shared" si="230"/>
        <v>0.55667652674586987</v>
      </c>
      <c r="GE180" s="2">
        <f t="shared" si="230"/>
        <v>0.49546713209116211</v>
      </c>
      <c r="GF180" s="2">
        <f t="shared" si="230"/>
        <v>0.45383155312503831</v>
      </c>
      <c r="GG180" s="2">
        <f t="shared" si="230"/>
        <v>0.41528677582937751</v>
      </c>
      <c r="GH180" s="2">
        <f t="shared" si="230"/>
        <v>0.37858417259242227</v>
      </c>
      <c r="GI180" s="2">
        <f t="shared" si="230"/>
        <v>0.36199747221863571</v>
      </c>
      <c r="GJ180" s="2">
        <f t="shared" si="230"/>
        <v>0.32216616435254702</v>
      </c>
      <c r="GK180" s="2">
        <f t="shared" si="230"/>
        <v>0.31606957902441951</v>
      </c>
      <c r="GM180" s="86">
        <f t="shared" si="231"/>
        <v>7.757782411208962E-118</v>
      </c>
      <c r="GN180" s="86">
        <f t="shared" si="231"/>
        <v>1.0077337203062728E-255</v>
      </c>
      <c r="GO180" s="86">
        <f t="shared" si="231"/>
        <v>7.3776297837407636E-264</v>
      </c>
      <c r="GP180" s="86">
        <f t="shared" si="231"/>
        <v>3.2615235462829964E-278</v>
      </c>
      <c r="GQ180" s="86">
        <f t="shared" si="231"/>
        <v>1.7924058939022927E-229</v>
      </c>
      <c r="GR180" s="86">
        <f t="shared" si="231"/>
        <v>1.4714245788646348E-221</v>
      </c>
      <c r="GS180" s="86">
        <f t="shared" si="231"/>
        <v>2.3406289632871123E-217</v>
      </c>
      <c r="GT180" s="86">
        <f t="shared" si="231"/>
        <v>5.3968927621125469E-234</v>
      </c>
      <c r="GU180" s="86">
        <f t="shared" si="231"/>
        <v>6.2087185247630963E-235</v>
      </c>
      <c r="GV180" s="86">
        <f t="shared" si="231"/>
        <v>8.5712906333624918E-213</v>
      </c>
      <c r="GW180" s="86">
        <f t="shared" si="231"/>
        <v>2.8215583165897246E-255</v>
      </c>
      <c r="GX180" s="86">
        <f t="shared" si="231"/>
        <v>0</v>
      </c>
      <c r="GY180" s="86">
        <f t="shared" si="231"/>
        <v>5.429160719272901E-300</v>
      </c>
      <c r="GZ180" s="86">
        <f t="shared" si="231"/>
        <v>4.7998737364919655E-93</v>
      </c>
      <c r="HA180" s="86">
        <f t="shared" si="231"/>
        <v>3.4823514859324387E-61</v>
      </c>
      <c r="HC180" s="86">
        <f t="shared" si="182"/>
        <v>4.041582512361097E-66</v>
      </c>
      <c r="HD180" s="86">
        <f t="shared" si="182"/>
        <v>1.0691400393995816E-154</v>
      </c>
      <c r="HE180" s="86">
        <f t="shared" si="182"/>
        <v>3.3676071210425003E-170</v>
      </c>
      <c r="HF180" s="86">
        <f t="shared" si="181"/>
        <v>2.8555344279721579E-153</v>
      </c>
      <c r="HG180" s="86">
        <f t="shared" si="181"/>
        <v>1.6270205814738483E-145</v>
      </c>
      <c r="HH180" s="86">
        <f t="shared" si="181"/>
        <v>9.4315005229790978E-160</v>
      </c>
      <c r="HI180" s="86">
        <f t="shared" si="181"/>
        <v>2.323324625746884E-152</v>
      </c>
      <c r="HJ180" s="86">
        <f t="shared" si="181"/>
        <v>1.4086439147096364E-161</v>
      </c>
      <c r="HK180" s="86">
        <f t="shared" si="181"/>
        <v>2.562465450807819E-147</v>
      </c>
      <c r="HL180" s="86">
        <f t="shared" si="181"/>
        <v>2.0500095398456553E-155</v>
      </c>
      <c r="HM180" s="86">
        <f t="shared" si="181"/>
        <v>2.4913886440824241E-192</v>
      </c>
      <c r="HN180" s="86">
        <f t="shared" si="181"/>
        <v>1.8792170577049838E-190</v>
      </c>
      <c r="HO180" s="86">
        <f t="shared" si="227"/>
        <v>1.1209492279124437E-179</v>
      </c>
      <c r="HP180" s="86">
        <f t="shared" si="227"/>
        <v>3.4663812226878762E-37</v>
      </c>
      <c r="HQ180" s="86">
        <f t="shared" si="227"/>
        <v>5.2733629603746126E-44</v>
      </c>
      <c r="HS180" s="86">
        <f t="shared" si="232"/>
        <v>6.5491885736087382E-9</v>
      </c>
      <c r="HT180" s="86">
        <f t="shared" si="232"/>
        <v>1.0343675603956846E-9</v>
      </c>
      <c r="HU180" s="86">
        <f t="shared" si="232"/>
        <v>5.5735371095634686E-10</v>
      </c>
      <c r="HV180" s="86">
        <f t="shared" si="232"/>
        <v>6.631071625345862E-10</v>
      </c>
      <c r="HW180" s="86">
        <f t="shared" si="232"/>
        <v>3.9801169716149027E-9</v>
      </c>
      <c r="HX180" s="86">
        <f t="shared" si="232"/>
        <v>2.8277685424777436E-9</v>
      </c>
      <c r="HY180" s="86">
        <f t="shared" si="232"/>
        <v>6.5692411688315946E-10</v>
      </c>
      <c r="HZ180" s="86">
        <f t="shared" si="232"/>
        <v>3.2188377349232863E-12</v>
      </c>
      <c r="IA180" s="86">
        <f t="shared" si="232"/>
        <v>1.159277327285139E-10</v>
      </c>
      <c r="IB180" s="86">
        <f t="shared" si="232"/>
        <v>1.3063129802519256E-9</v>
      </c>
      <c r="IC180" s="86">
        <f t="shared" si="232"/>
        <v>2.2212328859118658E-8</v>
      </c>
      <c r="ID180" s="86">
        <f t="shared" si="232"/>
        <v>4.9710298292501311E-8</v>
      </c>
      <c r="IE180" s="86">
        <f t="shared" si="232"/>
        <v>4.4167353240116752E-7</v>
      </c>
      <c r="IF180" s="86">
        <f t="shared" si="232"/>
        <v>4.4529710026472364E-5</v>
      </c>
      <c r="IG180" s="86">
        <f t="shared" si="232"/>
        <v>4.7357432224897713E-5</v>
      </c>
      <c r="II180" s="86">
        <f t="shared" si="233"/>
        <v>0.11365206982364451</v>
      </c>
      <c r="IJ180" s="86">
        <f t="shared" si="233"/>
        <v>0.43386406917706105</v>
      </c>
      <c r="IK180" s="86">
        <f t="shared" si="233"/>
        <v>0.40276839420847921</v>
      </c>
      <c r="IL180" s="86">
        <f t="shared" si="233"/>
        <v>0.36678255494980244</v>
      </c>
      <c r="IM180" s="86">
        <f t="shared" si="233"/>
        <v>0.31503291445010384</v>
      </c>
      <c r="IN180" s="86">
        <f t="shared" si="233"/>
        <v>0.45552895559029993</v>
      </c>
      <c r="IO180" s="86">
        <f t="shared" si="233"/>
        <v>0.5280740298605342</v>
      </c>
      <c r="IP180" s="86">
        <f t="shared" si="233"/>
        <v>0.59061128129102702</v>
      </c>
      <c r="IQ180" s="86">
        <f t="shared" si="233"/>
        <v>0.48759707073443342</v>
      </c>
      <c r="IR180" s="86">
        <f t="shared" si="233"/>
        <v>0.3554566241209115</v>
      </c>
      <c r="IS180" s="86">
        <f t="shared" si="233"/>
        <v>0.22890128391672399</v>
      </c>
      <c r="IT180" s="86">
        <f t="shared" si="233"/>
        <v>0.11454540538436815</v>
      </c>
      <c r="IU180" s="86">
        <f t="shared" si="233"/>
        <v>9.7058318194141249E-2</v>
      </c>
      <c r="IV180" s="86">
        <f t="shared" si="233"/>
        <v>9.3941538127757462E-2</v>
      </c>
      <c r="IW180" s="86">
        <f t="shared" si="233"/>
        <v>8.9255184856158229E-2</v>
      </c>
      <c r="IY180" s="86">
        <f t="shared" si="234"/>
        <v>0.11365207637283309</v>
      </c>
      <c r="IZ180" s="86">
        <f t="shared" si="234"/>
        <v>0.43386407021142859</v>
      </c>
      <c r="JA180" s="86">
        <f t="shared" si="234"/>
        <v>0.40276839476583293</v>
      </c>
      <c r="JB180" s="86">
        <f t="shared" si="234"/>
        <v>0.36678255561290962</v>
      </c>
      <c r="JC180" s="86">
        <f t="shared" si="234"/>
        <v>0.3150329184302208</v>
      </c>
      <c r="JD180" s="86">
        <f t="shared" si="234"/>
        <v>0.45552895841806845</v>
      </c>
      <c r="JE180" s="86">
        <f t="shared" si="234"/>
        <v>0.52807403051745827</v>
      </c>
      <c r="JF180" s="86">
        <f t="shared" si="234"/>
        <v>0.59061128129424589</v>
      </c>
      <c r="JG180" s="86">
        <f t="shared" si="234"/>
        <v>0.48759707085036114</v>
      </c>
      <c r="JH180" s="86">
        <f t="shared" si="234"/>
        <v>0.3554566254272245</v>
      </c>
      <c r="JI180" s="86">
        <f t="shared" si="234"/>
        <v>0.22890130612905285</v>
      </c>
      <c r="JJ180" s="86">
        <f t="shared" si="234"/>
        <v>0.11454545509466645</v>
      </c>
      <c r="JK180" s="86">
        <f t="shared" si="234"/>
        <v>9.705875986767365E-2</v>
      </c>
      <c r="JL180" s="86">
        <f t="shared" si="234"/>
        <v>9.3986067837783932E-2</v>
      </c>
      <c r="JM180" s="86">
        <f t="shared" si="234"/>
        <v>8.9302542288383122E-2</v>
      </c>
    </row>
    <row r="181" spans="2:273" x14ac:dyDescent="0.25">
      <c r="B181" s="2">
        <v>154</v>
      </c>
      <c r="C181" s="37">
        <v>71.049000000000007</v>
      </c>
      <c r="D181" s="37">
        <v>72.950999999999993</v>
      </c>
      <c r="E181" s="37">
        <v>72.659000000000006</v>
      </c>
      <c r="F181" s="37">
        <v>73.39</v>
      </c>
      <c r="G181" s="37">
        <v>72.268000000000001</v>
      </c>
      <c r="H181" s="37">
        <v>77.244</v>
      </c>
      <c r="I181" s="37">
        <v>75.975999999999999</v>
      </c>
      <c r="J181" s="37">
        <v>73.78</v>
      </c>
      <c r="K181" s="37">
        <v>77.731999999999999</v>
      </c>
      <c r="L181" s="37">
        <v>77.561000000000007</v>
      </c>
      <c r="M181" s="37">
        <v>78.975999999999999</v>
      </c>
      <c r="N181" s="37">
        <v>77.853999999999999</v>
      </c>
      <c r="O181" s="37">
        <v>77.78</v>
      </c>
      <c r="P181" s="37">
        <v>86.462999999999994</v>
      </c>
      <c r="Q181" s="37">
        <v>100.90900000000001</v>
      </c>
      <c r="S181" s="4">
        <f t="shared" si="235"/>
        <v>71.511972466017411</v>
      </c>
      <c r="T181" s="4">
        <f t="shared" si="235"/>
        <v>73.022711372197165</v>
      </c>
      <c r="U181" s="4">
        <f t="shared" si="235"/>
        <v>73.281296718319723</v>
      </c>
      <c r="V181" s="4">
        <f t="shared" si="235"/>
        <v>73.28482715917977</v>
      </c>
      <c r="W181" s="4">
        <f t="shared" si="235"/>
        <v>72.653679796303052</v>
      </c>
      <c r="X181" s="4">
        <f t="shared" si="235"/>
        <v>75.996020724597869</v>
      </c>
      <c r="Y181" s="4">
        <f t="shared" si="235"/>
        <v>76.200168352433195</v>
      </c>
      <c r="Z181" s="4">
        <f t="shared" si="235"/>
        <v>73.364665661147811</v>
      </c>
      <c r="AA181" s="4">
        <f t="shared" si="235"/>
        <v>76.760076658570071</v>
      </c>
      <c r="AB181" s="4">
        <f t="shared" si="235"/>
        <v>77.467820789336173</v>
      </c>
      <c r="AC181" s="4">
        <f t="shared" si="235"/>
        <v>79.206873769571686</v>
      </c>
      <c r="AD181" s="4">
        <f t="shared" si="235"/>
        <v>76.808776403020985</v>
      </c>
      <c r="AE181" s="4">
        <f t="shared" si="235"/>
        <v>76.814549415198371</v>
      </c>
      <c r="AF181" s="4">
        <f t="shared" si="235"/>
        <v>87.144780144636499</v>
      </c>
      <c r="AG181" s="4">
        <f t="shared" si="235"/>
        <v>98.969490862002161</v>
      </c>
      <c r="AI181" s="4">
        <f t="shared" si="236"/>
        <v>-0.46297246601740483</v>
      </c>
      <c r="AJ181" s="4">
        <f t="shared" si="236"/>
        <v>-7.1711372197171386E-2</v>
      </c>
      <c r="AK181" s="4">
        <f t="shared" si="236"/>
        <v>-0.622296718319717</v>
      </c>
      <c r="AL181" s="4">
        <f t="shared" si="236"/>
        <v>0.10517284082023082</v>
      </c>
      <c r="AM181" s="4">
        <f t="shared" si="236"/>
        <v>-0.3856797963030516</v>
      </c>
      <c r="AN181" s="4">
        <f t="shared" si="236"/>
        <v>1.2479792754021304</v>
      </c>
      <c r="AO181" s="4">
        <f t="shared" si="236"/>
        <v>-0.22416835243319611</v>
      </c>
      <c r="AP181" s="4">
        <f t="shared" si="236"/>
        <v>0.4153343388521904</v>
      </c>
      <c r="AQ181" s="4">
        <f t="shared" si="236"/>
        <v>0.9719233414299282</v>
      </c>
      <c r="AR181" s="4">
        <f t="shared" si="236"/>
        <v>9.3179210663834056E-2</v>
      </c>
      <c r="AS181" s="4">
        <f t="shared" si="236"/>
        <v>-0.23087376957168715</v>
      </c>
      <c r="AT181" s="4">
        <f t="shared" si="236"/>
        <v>1.0452235969790138</v>
      </c>
      <c r="AU181" s="4">
        <f t="shared" si="236"/>
        <v>0.96545058480162993</v>
      </c>
      <c r="AV181" s="4">
        <f t="shared" si="236"/>
        <v>-0.68178014463650527</v>
      </c>
      <c r="AW181" s="4">
        <f t="shared" si="236"/>
        <v>1.9395091379978453</v>
      </c>
      <c r="AY181" s="2">
        <f t="shared" si="228"/>
        <v>71.511972466016758</v>
      </c>
      <c r="AZ181" s="2">
        <f t="shared" si="228"/>
        <v>71.406105199590229</v>
      </c>
      <c r="BA181" s="2">
        <f t="shared" si="228"/>
        <v>71.022717162470713</v>
      </c>
      <c r="BB181" s="2">
        <f t="shared" si="228"/>
        <v>70.256957356957145</v>
      </c>
      <c r="BC181" s="2">
        <f t="shared" si="228"/>
        <v>69.540798209529711</v>
      </c>
      <c r="BD181" s="2">
        <f t="shared" si="228"/>
        <v>72.006328583608223</v>
      </c>
      <c r="BE181" s="2">
        <f t="shared" si="228"/>
        <v>71.610493562519366</v>
      </c>
      <c r="BF181" s="2">
        <f t="shared" si="228"/>
        <v>70.297261563626378</v>
      </c>
      <c r="BG181" s="2">
        <f t="shared" si="228"/>
        <v>70.038556040279801</v>
      </c>
      <c r="BH181" s="2">
        <f t="shared" si="228"/>
        <v>69.826514628257513</v>
      </c>
      <c r="BI181" s="2">
        <f t="shared" si="228"/>
        <v>71.909021615300901</v>
      </c>
      <c r="BJ181" s="2">
        <f t="shared" si="228"/>
        <v>70.718133333792565</v>
      </c>
      <c r="BK181" s="2">
        <f t="shared" si="228"/>
        <v>71.045617639842973</v>
      </c>
      <c r="BL181" s="2">
        <f t="shared" si="228"/>
        <v>75.753677351835933</v>
      </c>
      <c r="BM181" s="2">
        <f t="shared" si="228"/>
        <v>78.453013209166045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106.39008632840026</v>
      </c>
      <c r="DL181" s="2">
        <f t="shared" si="237"/>
        <v>117.227081759987</v>
      </c>
      <c r="DM181" s="2">
        <f t="shared" si="237"/>
        <v>119.30081273802776</v>
      </c>
      <c r="DN181" s="2">
        <f t="shared" si="237"/>
        <v>116.37060487804879</v>
      </c>
      <c r="DO181" s="2">
        <f t="shared" si="237"/>
        <v>108.50487526132403</v>
      </c>
      <c r="DP181" s="2">
        <f t="shared" si="237"/>
        <v>108.55004621451531</v>
      </c>
      <c r="DQ181" s="2">
        <f t="shared" si="237"/>
        <v>105.50627626070279</v>
      </c>
      <c r="DR181" s="2">
        <f t="shared" si="237"/>
        <v>93.30175687103592</v>
      </c>
      <c r="DS181" s="2">
        <f t="shared" si="237"/>
        <v>108.73429105003522</v>
      </c>
      <c r="DT181" s="2">
        <f t="shared" si="237"/>
        <v>104.57560465116279</v>
      </c>
      <c r="DU181" s="2">
        <f t="shared" si="237"/>
        <v>116.92399999999998</v>
      </c>
      <c r="DV181" s="2">
        <f t="shared" si="237"/>
        <v>106.58344926004227</v>
      </c>
      <c r="DW181" s="2">
        <f t="shared" si="237"/>
        <v>111.96935723739301</v>
      </c>
      <c r="DX181" s="2">
        <f t="shared" si="237"/>
        <v>105.51570975609758</v>
      </c>
      <c r="DY181" s="2">
        <f t="shared" si="237"/>
        <v>101.37638837976537</v>
      </c>
      <c r="EA181" s="2">
        <f t="shared" si="214"/>
        <v>71.822298690889639</v>
      </c>
      <c r="EB181" s="2">
        <f t="shared" si="214"/>
        <v>71.220207179475437</v>
      </c>
      <c r="EC181" s="2">
        <f t="shared" si="214"/>
        <v>70.855925992838905</v>
      </c>
      <c r="ED181" s="2">
        <f t="shared" si="214"/>
        <v>69.824306363253271</v>
      </c>
      <c r="EE181" s="2">
        <f t="shared" si="214"/>
        <v>68.991070100010361</v>
      </c>
      <c r="EF181" s="2">
        <f t="shared" si="214"/>
        <v>72.290072099326508</v>
      </c>
      <c r="EG181" s="2">
        <f t="shared" si="214"/>
        <v>71.443351033386321</v>
      </c>
      <c r="EH181" s="2">
        <f t="shared" si="214"/>
        <v>70.188783759398518</v>
      </c>
      <c r="EI181" s="2">
        <f t="shared" si="214"/>
        <v>69.736065455211246</v>
      </c>
      <c r="EJ181" s="2">
        <f t="shared" si="214"/>
        <v>69.612247580292674</v>
      </c>
      <c r="EK181" s="2">
        <f t="shared" si="213"/>
        <v>71.419871270243178</v>
      </c>
      <c r="EL181" s="2">
        <f t="shared" si="180"/>
        <v>70.117232267348911</v>
      </c>
      <c r="EM181" s="2">
        <f t="shared" si="180"/>
        <v>70.899268812105731</v>
      </c>
      <c r="EN181" s="2">
        <f t="shared" si="180"/>
        <v>75.779291738879266</v>
      </c>
      <c r="EO181" s="2">
        <f t="shared" si="180"/>
        <v>79.956991254550275</v>
      </c>
      <c r="EQ181" s="2">
        <f t="shared" si="238"/>
        <v>71.050150027991165</v>
      </c>
      <c r="ER181" s="2">
        <f t="shared" si="238"/>
        <v>71.588532924717697</v>
      </c>
      <c r="ES181" s="2">
        <f t="shared" si="238"/>
        <v>71.191821665589487</v>
      </c>
      <c r="ET181" s="2">
        <f t="shared" si="238"/>
        <v>70.723286297763096</v>
      </c>
      <c r="EU181" s="2">
        <f t="shared" si="238"/>
        <v>70.1744407200338</v>
      </c>
      <c r="EV181" s="2">
        <f t="shared" si="238"/>
        <v>71.727398038788778</v>
      </c>
      <c r="EW181" s="2">
        <f t="shared" si="238"/>
        <v>71.753690236859512</v>
      </c>
      <c r="EX181" s="2">
        <f t="shared" si="238"/>
        <v>70.374566465174539</v>
      </c>
      <c r="EY181" s="2">
        <f t="shared" si="238"/>
        <v>70.316545945652479</v>
      </c>
      <c r="EZ181" s="2">
        <f t="shared" si="238"/>
        <v>70.058930487697594</v>
      </c>
      <c r="FA181" s="2">
        <f t="shared" si="238"/>
        <v>72.533068841463177</v>
      </c>
      <c r="FB181" s="2">
        <f t="shared" si="238"/>
        <v>71.614203733641034</v>
      </c>
      <c r="FC181" s="2">
        <f t="shared" si="238"/>
        <v>71.277093335539504</v>
      </c>
      <c r="FD181" s="2">
        <f t="shared" si="238"/>
        <v>75.700146061533175</v>
      </c>
      <c r="FE181" s="2">
        <f t="shared" si="238"/>
        <v>75.480994041066793</v>
      </c>
      <c r="FG181" s="2">
        <f t="shared" si="239"/>
        <v>0.999958845467667</v>
      </c>
      <c r="FH181" s="2">
        <f t="shared" si="239"/>
        <v>0.99996608912539686</v>
      </c>
      <c r="FI181" s="2">
        <f t="shared" si="239"/>
        <v>0.99996536339766506</v>
      </c>
      <c r="FJ181" s="2">
        <f t="shared" si="239"/>
        <v>0.99996937542421205</v>
      </c>
      <c r="FK181" s="2">
        <f t="shared" si="239"/>
        <v>0.99996789380940265</v>
      </c>
      <c r="FL181" s="2">
        <f t="shared" si="239"/>
        <v>0.99996643408659092</v>
      </c>
      <c r="FM181" s="2">
        <f t="shared" si="239"/>
        <v>0.99996482738040493</v>
      </c>
      <c r="FN181" s="2">
        <f t="shared" si="239"/>
        <v>0.99996283584660828</v>
      </c>
      <c r="FO181" s="2">
        <f t="shared" si="239"/>
        <v>0.99996101134800253</v>
      </c>
      <c r="FP181" s="2">
        <f t="shared" si="239"/>
        <v>0.99996240618917986</v>
      </c>
      <c r="FQ181" s="2">
        <f t="shared" si="239"/>
        <v>0.99996089013507172</v>
      </c>
      <c r="FR181" s="2">
        <f t="shared" si="239"/>
        <v>0.99996184243559005</v>
      </c>
      <c r="FS181" s="2">
        <f t="shared" si="239"/>
        <v>0.99996487313389193</v>
      </c>
      <c r="FT181" s="2">
        <f t="shared" si="239"/>
        <v>0.99994952714395924</v>
      </c>
      <c r="FU181" s="2">
        <f t="shared" si="239"/>
        <v>0.99993762681773246</v>
      </c>
      <c r="FW181" s="2">
        <f t="shared" si="230"/>
        <v>0.40374200071349559</v>
      </c>
      <c r="FX181" s="2">
        <f t="shared" si="230"/>
        <v>0.50047516129714376</v>
      </c>
      <c r="FY181" s="2">
        <f t="shared" si="230"/>
        <v>0.49156097190055309</v>
      </c>
      <c r="FZ181" s="2">
        <f t="shared" si="230"/>
        <v>0.47968315699114494</v>
      </c>
      <c r="GA181" s="2">
        <f t="shared" si="230"/>
        <v>0.4634722735880889</v>
      </c>
      <c r="GB181" s="2">
        <f t="shared" si="230"/>
        <v>0.5064399353994028</v>
      </c>
      <c r="GC181" s="2">
        <f t="shared" si="230"/>
        <v>0.53471957446736673</v>
      </c>
      <c r="GD181" s="2">
        <f t="shared" si="230"/>
        <v>0.57927259537033438</v>
      </c>
      <c r="GE181" s="2">
        <f t="shared" si="230"/>
        <v>0.51848443105046427</v>
      </c>
      <c r="GF181" s="2">
        <f t="shared" si="230"/>
        <v>0.4767423122829183</v>
      </c>
      <c r="GG181" s="2">
        <f t="shared" si="230"/>
        <v>0.43781148767266542</v>
      </c>
      <c r="GH181" s="2">
        <f t="shared" si="230"/>
        <v>0.40048165106640443</v>
      </c>
      <c r="GI181" s="2">
        <f t="shared" si="230"/>
        <v>0.38352768349480931</v>
      </c>
      <c r="GJ181" s="2">
        <f t="shared" si="230"/>
        <v>0.34259949372241277</v>
      </c>
      <c r="GK181" s="2">
        <f t="shared" si="230"/>
        <v>0.33630808276881508</v>
      </c>
      <c r="GM181" s="86">
        <f t="shared" si="231"/>
        <v>1.7435959358806085E-120</v>
      </c>
      <c r="GN181" s="86">
        <f t="shared" si="231"/>
        <v>1.7013008547613397E-261</v>
      </c>
      <c r="GO181" s="86">
        <f t="shared" si="231"/>
        <v>8.4785422499518957E-270</v>
      </c>
      <c r="GP181" s="86">
        <f t="shared" si="231"/>
        <v>1.7813848922631152E-284</v>
      </c>
      <c r="GQ181" s="86">
        <f t="shared" si="231"/>
        <v>1.1853987564547414E-234</v>
      </c>
      <c r="GR181" s="86">
        <f t="shared" si="231"/>
        <v>1.5430468029039866E-226</v>
      </c>
      <c r="GS181" s="86">
        <f t="shared" si="231"/>
        <v>3.0932793828467164E-222</v>
      </c>
      <c r="GT181" s="86">
        <f t="shared" si="231"/>
        <v>2.9384733175409201E-239</v>
      </c>
      <c r="GU181" s="86">
        <f t="shared" si="231"/>
        <v>3.0991942381883084E-240</v>
      </c>
      <c r="GV181" s="86">
        <f t="shared" si="231"/>
        <v>1.3665120375771224E-217</v>
      </c>
      <c r="GW181" s="86">
        <f t="shared" si="231"/>
        <v>4.7747340650007963E-261</v>
      </c>
      <c r="GX181" s="86">
        <f t="shared" si="231"/>
        <v>0</v>
      </c>
      <c r="GY181" s="86">
        <f t="shared" si="231"/>
        <v>8.7106768375873984E-307</v>
      </c>
      <c r="GZ181" s="86">
        <f t="shared" si="231"/>
        <v>3.8381163062732788E-95</v>
      </c>
      <c r="HA181" s="86">
        <f t="shared" si="231"/>
        <v>1.6091600623320712E-62</v>
      </c>
      <c r="HC181" s="86">
        <f t="shared" si="182"/>
        <v>4.1468864003511618E-68</v>
      </c>
      <c r="HD181" s="86">
        <f t="shared" si="182"/>
        <v>2.1080575430158383E-159</v>
      </c>
      <c r="HE181" s="86">
        <f t="shared" si="182"/>
        <v>2.4035575833167315E-175</v>
      </c>
      <c r="HF181" s="86">
        <f t="shared" si="181"/>
        <v>6.4960166303774952E-158</v>
      </c>
      <c r="HG181" s="86">
        <f t="shared" si="181"/>
        <v>6.3222072258457016E-150</v>
      </c>
      <c r="HH181" s="86">
        <f t="shared" si="181"/>
        <v>1.5103944951689135E-164</v>
      </c>
      <c r="HI181" s="86">
        <f t="shared" si="181"/>
        <v>6.7825987002878788E-157</v>
      </c>
      <c r="HJ181" s="86">
        <f t="shared" si="181"/>
        <v>2.4065412130819448E-166</v>
      </c>
      <c r="HK181" s="86">
        <f t="shared" si="181"/>
        <v>1.0895588459906708E-151</v>
      </c>
      <c r="HL181" s="86">
        <f t="shared" si="181"/>
        <v>4.4755609325221007E-160</v>
      </c>
      <c r="HM181" s="86">
        <f t="shared" si="181"/>
        <v>3.4396383559972532E-198</v>
      </c>
      <c r="HN181" s="86">
        <f t="shared" si="181"/>
        <v>2.4986982968015749E-196</v>
      </c>
      <c r="HO181" s="86">
        <f t="shared" si="227"/>
        <v>2.980500121501036E-185</v>
      </c>
      <c r="HP181" s="86">
        <f t="shared" si="227"/>
        <v>2.6393141351829323E-38</v>
      </c>
      <c r="HQ181" s="86">
        <f t="shared" si="227"/>
        <v>2.5943323964298907E-45</v>
      </c>
      <c r="HS181" s="86">
        <f t="shared" si="232"/>
        <v>1.4274977692494567E-9</v>
      </c>
      <c r="HT181" s="86">
        <f t="shared" si="232"/>
        <v>2.3104016139535782E-10</v>
      </c>
      <c r="HU181" s="86">
        <f t="shared" si="232"/>
        <v>1.1797423142291082E-10</v>
      </c>
      <c r="HV181" s="86">
        <f t="shared" si="232"/>
        <v>1.487352818229865E-10</v>
      </c>
      <c r="HW181" s="86">
        <f t="shared" si="232"/>
        <v>9.7487981187276361E-10</v>
      </c>
      <c r="HX181" s="86">
        <f t="shared" si="232"/>
        <v>7.1640658718575983E-10</v>
      </c>
      <c r="HY181" s="86">
        <f t="shared" si="232"/>
        <v>1.4996717566453646E-10</v>
      </c>
      <c r="HZ181" s="86">
        <f t="shared" si="232"/>
        <v>5.5718591897312736E-13</v>
      </c>
      <c r="IA181" s="86">
        <f t="shared" si="232"/>
        <v>2.3475506092388248E-11</v>
      </c>
      <c r="IB181" s="86">
        <f t="shared" si="232"/>
        <v>2.9625800757479748E-10</v>
      </c>
      <c r="IC181" s="86">
        <f t="shared" si="232"/>
        <v>5.702215518539841E-9</v>
      </c>
      <c r="ID181" s="86">
        <f t="shared" si="232"/>
        <v>1.2343346681707857E-8</v>
      </c>
      <c r="IE181" s="86">
        <f t="shared" si="232"/>
        <v>1.3146293069160801E-7</v>
      </c>
      <c r="IF181" s="86">
        <f t="shared" si="232"/>
        <v>1.8542488398386515E-5</v>
      </c>
      <c r="IG181" s="86">
        <f t="shared" si="232"/>
        <v>1.9826098745494803E-5</v>
      </c>
      <c r="II181" s="86">
        <f t="shared" si="233"/>
        <v>0.17218960872947109</v>
      </c>
      <c r="IJ181" s="86">
        <f t="shared" si="233"/>
        <v>0.50124857982856585</v>
      </c>
      <c r="IK181" s="86">
        <f t="shared" si="233"/>
        <v>0.47623921651307288</v>
      </c>
      <c r="IL181" s="86">
        <f t="shared" si="233"/>
        <v>0.44173767363897565</v>
      </c>
      <c r="IM181" s="86">
        <f t="shared" si="233"/>
        <v>0.39123421528336733</v>
      </c>
      <c r="IN181" s="86">
        <f t="shared" si="233"/>
        <v>0.51538311771516199</v>
      </c>
      <c r="IO181" s="86">
        <f t="shared" si="233"/>
        <v>0.56917299237596053</v>
      </c>
      <c r="IP181" s="86">
        <f t="shared" si="233"/>
        <v>0.58756330556357095</v>
      </c>
      <c r="IQ181" s="86">
        <f t="shared" si="233"/>
        <v>0.54349950047257312</v>
      </c>
      <c r="IR181" s="86">
        <f t="shared" si="233"/>
        <v>0.43188074924144532</v>
      </c>
      <c r="IS181" s="86">
        <f t="shared" si="233"/>
        <v>0.30278430618098268</v>
      </c>
      <c r="IT181" s="86">
        <f t="shared" si="233"/>
        <v>0.17132537722818872</v>
      </c>
      <c r="IU181" s="86">
        <f t="shared" si="233"/>
        <v>0.14477547211157332</v>
      </c>
      <c r="IV181" s="86">
        <f t="shared" si="233"/>
        <v>0.13028255887137077</v>
      </c>
      <c r="IW181" s="86">
        <f t="shared" si="233"/>
        <v>0.12370762459724571</v>
      </c>
      <c r="IY181" s="86">
        <f t="shared" si="234"/>
        <v>0.17218961015696885</v>
      </c>
      <c r="IZ181" s="86">
        <f t="shared" si="234"/>
        <v>0.50124858005960604</v>
      </c>
      <c r="JA181" s="86">
        <f t="shared" si="234"/>
        <v>0.47623921663104712</v>
      </c>
      <c r="JB181" s="86">
        <f t="shared" si="234"/>
        <v>0.44173767378771095</v>
      </c>
      <c r="JC181" s="86">
        <f t="shared" si="234"/>
        <v>0.39123421625824711</v>
      </c>
      <c r="JD181" s="86">
        <f t="shared" si="234"/>
        <v>0.51538311843156859</v>
      </c>
      <c r="JE181" s="86">
        <f t="shared" si="234"/>
        <v>0.56917299252592768</v>
      </c>
      <c r="JF181" s="86">
        <f t="shared" si="234"/>
        <v>0.58756330556412817</v>
      </c>
      <c r="JG181" s="86">
        <f t="shared" si="234"/>
        <v>0.54349950049604867</v>
      </c>
      <c r="JH181" s="86">
        <f t="shared" si="234"/>
        <v>0.43188074953770333</v>
      </c>
      <c r="JI181" s="86">
        <f t="shared" si="234"/>
        <v>0.30278431188319821</v>
      </c>
      <c r="JJ181" s="86">
        <f t="shared" si="234"/>
        <v>0.1713253895715354</v>
      </c>
      <c r="JK181" s="86">
        <f t="shared" si="234"/>
        <v>0.144775603574504</v>
      </c>
      <c r="JL181" s="86">
        <f t="shared" si="234"/>
        <v>0.13030110135976916</v>
      </c>
      <c r="JM181" s="86">
        <f t="shared" si="234"/>
        <v>0.12372745069599121</v>
      </c>
    </row>
    <row r="182" spans="2:273" x14ac:dyDescent="0.25">
      <c r="B182" s="2">
        <v>155</v>
      </c>
      <c r="C182" s="37">
        <v>70.39</v>
      </c>
      <c r="D182" s="37">
        <v>73.706999999999994</v>
      </c>
      <c r="E182" s="37">
        <v>72.927000000000007</v>
      </c>
      <c r="F182" s="37">
        <v>72.975999999999999</v>
      </c>
      <c r="G182" s="37">
        <v>72.634</v>
      </c>
      <c r="H182" s="37">
        <v>76.171000000000006</v>
      </c>
      <c r="I182" s="37">
        <v>75.706999999999994</v>
      </c>
      <c r="J182" s="37">
        <v>73.268000000000001</v>
      </c>
      <c r="K182" s="37">
        <v>75.731999999999999</v>
      </c>
      <c r="L182" s="37">
        <v>77.097999999999999</v>
      </c>
      <c r="M182" s="37">
        <v>80.024000000000001</v>
      </c>
      <c r="N182" s="37">
        <v>77.878</v>
      </c>
      <c r="O182" s="37">
        <v>78.316999999999993</v>
      </c>
      <c r="P182" s="37">
        <v>90</v>
      </c>
      <c r="Q182" s="37">
        <v>104.068</v>
      </c>
      <c r="S182" s="4">
        <f t="shared" si="235"/>
        <v>71.410698772539519</v>
      </c>
      <c r="T182" s="4">
        <f t="shared" si="235"/>
        <v>72.7634356949916</v>
      </c>
      <c r="U182" s="4">
        <f t="shared" si="235"/>
        <v>72.9747949505294</v>
      </c>
      <c r="V182" s="4">
        <f t="shared" si="235"/>
        <v>73.044152859808037</v>
      </c>
      <c r="W182" s="4">
        <f t="shared" si="235"/>
        <v>72.535598275989557</v>
      </c>
      <c r="X182" s="4">
        <f t="shared" si="235"/>
        <v>75.428696326555624</v>
      </c>
      <c r="Y182" s="4">
        <f t="shared" si="235"/>
        <v>75.221409932887639</v>
      </c>
      <c r="Z182" s="4">
        <f t="shared" si="235"/>
        <v>72.284684770948672</v>
      </c>
      <c r="AA182" s="4">
        <f t="shared" si="235"/>
        <v>75.567173157113785</v>
      </c>
      <c r="AB182" s="4">
        <f t="shared" si="235"/>
        <v>77.018976923120675</v>
      </c>
      <c r="AC182" s="4">
        <f t="shared" si="235"/>
        <v>79.631123080887789</v>
      </c>
      <c r="AD182" s="4">
        <f t="shared" si="235"/>
        <v>78.054222781206903</v>
      </c>
      <c r="AE182" s="4">
        <f t="shared" si="235"/>
        <v>78.141075700057527</v>
      </c>
      <c r="AF182" s="4">
        <f t="shared" si="235"/>
        <v>89.559204941729931</v>
      </c>
      <c r="AG182" s="4">
        <f t="shared" si="235"/>
        <v>103.44011195982338</v>
      </c>
      <c r="AI182" s="4">
        <f t="shared" si="236"/>
        <v>-1.020698772539518</v>
      </c>
      <c r="AJ182" s="4">
        <f t="shared" si="236"/>
        <v>0.94356430500839394</v>
      </c>
      <c r="AK182" s="4">
        <f t="shared" si="236"/>
        <v>-4.7794950529393532E-2</v>
      </c>
      <c r="AL182" s="4">
        <f t="shared" si="236"/>
        <v>-6.8152859808037647E-2</v>
      </c>
      <c r="AM182" s="4">
        <f t="shared" si="236"/>
        <v>9.8401724010443559E-2</v>
      </c>
      <c r="AN182" s="4">
        <f t="shared" si="236"/>
        <v>0.74230367344438264</v>
      </c>
      <c r="AO182" s="4">
        <f t="shared" si="236"/>
        <v>0.48559006711235497</v>
      </c>
      <c r="AP182" s="4">
        <f t="shared" si="236"/>
        <v>0.98331522905132829</v>
      </c>
      <c r="AQ182" s="4">
        <f t="shared" si="236"/>
        <v>0.16482684288621385</v>
      </c>
      <c r="AR182" s="4">
        <f t="shared" si="236"/>
        <v>7.9023076879323639E-2</v>
      </c>
      <c r="AS182" s="4">
        <f t="shared" si="236"/>
        <v>0.39287691911221145</v>
      </c>
      <c r="AT182" s="4">
        <f t="shared" si="236"/>
        <v>-0.17622278120690282</v>
      </c>
      <c r="AU182" s="4">
        <f t="shared" si="236"/>
        <v>0.17592429994246572</v>
      </c>
      <c r="AV182" s="4">
        <f t="shared" si="236"/>
        <v>0.44079505827006926</v>
      </c>
      <c r="AW182" s="4">
        <f t="shared" si="236"/>
        <v>0.62788804017661448</v>
      </c>
      <c r="AY182" s="2">
        <f t="shared" si="228"/>
        <v>71.410698772539448</v>
      </c>
      <c r="AZ182" s="2">
        <f t="shared" si="228"/>
        <v>71.324865158671201</v>
      </c>
      <c r="BA182" s="2">
        <f t="shared" si="228"/>
        <v>70.91366628892672</v>
      </c>
      <c r="BB182" s="2">
        <f t="shared" si="228"/>
        <v>70.172345902800828</v>
      </c>
      <c r="BC182" s="2">
        <f t="shared" si="228"/>
        <v>69.440777322660765</v>
      </c>
      <c r="BD182" s="2">
        <f t="shared" si="228"/>
        <v>71.903532497247454</v>
      </c>
      <c r="BE182" s="2">
        <f t="shared" si="228"/>
        <v>71.51089686293453</v>
      </c>
      <c r="BF182" s="2">
        <f t="shared" si="228"/>
        <v>70.190174328764243</v>
      </c>
      <c r="BG182" s="2">
        <f t="shared" si="228"/>
        <v>69.924636612410922</v>
      </c>
      <c r="BH182" s="2">
        <f t="shared" si="228"/>
        <v>69.708569330683474</v>
      </c>
      <c r="BI182" s="2">
        <f t="shared" si="228"/>
        <v>71.794813678528726</v>
      </c>
      <c r="BJ182" s="2">
        <f t="shared" si="228"/>
        <v>70.576065710121355</v>
      </c>
      <c r="BK182" s="2">
        <f t="shared" si="228"/>
        <v>70.922352741901506</v>
      </c>
      <c r="BL182" s="2">
        <f t="shared" si="228"/>
        <v>75.641730030909642</v>
      </c>
      <c r="BM182" s="2">
        <f t="shared" si="228"/>
        <v>78.288102423326023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106.57133826638476</v>
      </c>
      <c r="DL182" s="2">
        <f t="shared" si="237"/>
        <v>117.47394700591521</v>
      </c>
      <c r="DM182" s="2">
        <f t="shared" si="237"/>
        <v>119.55540256057049</v>
      </c>
      <c r="DN182" s="2">
        <f t="shared" si="237"/>
        <v>116.6007317073171</v>
      </c>
      <c r="DO182" s="2">
        <f t="shared" si="237"/>
        <v>108.66753832752613</v>
      </c>
      <c r="DP182" s="2">
        <f t="shared" si="237"/>
        <v>108.70835510358427</v>
      </c>
      <c r="DQ182" s="2">
        <f t="shared" si="237"/>
        <v>105.63143224482077</v>
      </c>
      <c r="DR182" s="2">
        <f t="shared" si="237"/>
        <v>93.325596798550265</v>
      </c>
      <c r="DS182" s="2">
        <f t="shared" si="237"/>
        <v>108.87171966173361</v>
      </c>
      <c r="DT182" s="2">
        <f t="shared" si="237"/>
        <v>104.6675315614618</v>
      </c>
      <c r="DU182" s="2">
        <f t="shared" si="237"/>
        <v>117.09950909090907</v>
      </c>
      <c r="DV182" s="2">
        <f t="shared" si="237"/>
        <v>106.68491513138024</v>
      </c>
      <c r="DW182" s="2">
        <f t="shared" si="237"/>
        <v>112.10603424898039</v>
      </c>
      <c r="DX182" s="2">
        <f t="shared" si="237"/>
        <v>105.63448780487806</v>
      </c>
      <c r="DY182" s="2">
        <f t="shared" si="237"/>
        <v>101.49537280058649</v>
      </c>
      <c r="EA182" s="2">
        <f t="shared" si="214"/>
        <v>71.746492118621404</v>
      </c>
      <c r="EB182" s="2">
        <f t="shared" si="214"/>
        <v>71.126382752780685</v>
      </c>
      <c r="EC182" s="2">
        <f t="shared" si="214"/>
        <v>70.735473036700654</v>
      </c>
      <c r="ED182" s="2">
        <f t="shared" si="214"/>
        <v>69.709115212810786</v>
      </c>
      <c r="EE182" s="2">
        <f t="shared" si="214"/>
        <v>68.851275495004927</v>
      </c>
      <c r="EF182" s="2">
        <f t="shared" si="214"/>
        <v>72.206610537699177</v>
      </c>
      <c r="EG182" s="2">
        <f t="shared" si="214"/>
        <v>71.333249920508734</v>
      </c>
      <c r="EH182" s="2">
        <f t="shared" si="214"/>
        <v>70.075321052631594</v>
      </c>
      <c r="EI182" s="2">
        <f t="shared" si="214"/>
        <v>69.602187085183317</v>
      </c>
      <c r="EJ182" s="2">
        <f t="shared" si="214"/>
        <v>69.479333846762302</v>
      </c>
      <c r="EK182" s="2">
        <f t="shared" si="213"/>
        <v>71.269066806648837</v>
      </c>
      <c r="EL182" s="2">
        <f t="shared" si="180"/>
        <v>69.927781723696839</v>
      </c>
      <c r="EM182" s="2">
        <f t="shared" si="180"/>
        <v>70.76440517667919</v>
      </c>
      <c r="EN182" s="2">
        <f t="shared" si="180"/>
        <v>75.669661467359902</v>
      </c>
      <c r="EO182" s="2">
        <f t="shared" si="180"/>
        <v>79.919653200745785</v>
      </c>
      <c r="EQ182" s="2">
        <f t="shared" si="238"/>
        <v>70.955356379778536</v>
      </c>
      <c r="ER182" s="2">
        <f t="shared" si="238"/>
        <v>71.502801346944409</v>
      </c>
      <c r="ES182" s="2">
        <f t="shared" si="238"/>
        <v>71.078763544934361</v>
      </c>
      <c r="ET182" s="2">
        <f t="shared" si="238"/>
        <v>70.627999314414083</v>
      </c>
      <c r="EU182" s="2">
        <f t="shared" si="238"/>
        <v>70.060757609582112</v>
      </c>
      <c r="EV182" s="2">
        <f t="shared" si="238"/>
        <v>71.632041172932773</v>
      </c>
      <c r="EW182" s="2">
        <f t="shared" si="238"/>
        <v>71.649899951766301</v>
      </c>
      <c r="EX182" s="2">
        <f t="shared" si="238"/>
        <v>70.264942648649082</v>
      </c>
      <c r="EY182" s="2">
        <f t="shared" si="238"/>
        <v>70.195166788826469</v>
      </c>
      <c r="EZ182" s="2">
        <f t="shared" si="238"/>
        <v>69.935618778792701</v>
      </c>
      <c r="FA182" s="2">
        <f t="shared" si="238"/>
        <v>72.406967889706578</v>
      </c>
      <c r="FB182" s="2">
        <f t="shared" si="238"/>
        <v>71.458125501235429</v>
      </c>
      <c r="FC182" s="2">
        <f t="shared" si="238"/>
        <v>71.150628788043932</v>
      </c>
      <c r="FD182" s="2">
        <f t="shared" si="238"/>
        <v>75.58905620771742</v>
      </c>
      <c r="FE182" s="2">
        <f t="shared" si="238"/>
        <v>75.348167352005333</v>
      </c>
      <c r="FG182" s="2">
        <f t="shared" si="239"/>
        <v>0.99996246648450904</v>
      </c>
      <c r="FH182" s="2">
        <f t="shared" si="239"/>
        <v>0.99996907282250969</v>
      </c>
      <c r="FI182" s="2">
        <f t="shared" si="239"/>
        <v>0.99996841094695987</v>
      </c>
      <c r="FJ182" s="2">
        <f t="shared" si="239"/>
        <v>0.99997206997966959</v>
      </c>
      <c r="FK182" s="2">
        <f t="shared" si="239"/>
        <v>0.99997071872344523</v>
      </c>
      <c r="FL182" s="2">
        <f t="shared" si="239"/>
        <v>0.99996938743272568</v>
      </c>
      <c r="FM182" s="2">
        <f t="shared" si="239"/>
        <v>0.99996792209040575</v>
      </c>
      <c r="FN182" s="2">
        <f t="shared" si="239"/>
        <v>0.9999661057784357</v>
      </c>
      <c r="FO182" s="2">
        <f t="shared" si="239"/>
        <v>0.99996444180478128</v>
      </c>
      <c r="FP182" s="2">
        <f t="shared" si="239"/>
        <v>0.99996571392362621</v>
      </c>
      <c r="FQ182" s="2">
        <f t="shared" si="239"/>
        <v>0.99996433125651485</v>
      </c>
      <c r="FR182" s="2">
        <f t="shared" si="239"/>
        <v>0.99996519977081466</v>
      </c>
      <c r="FS182" s="2">
        <f t="shared" si="239"/>
        <v>0.99996796381833986</v>
      </c>
      <c r="FT182" s="2">
        <f t="shared" si="239"/>
        <v>0.99995396800376657</v>
      </c>
      <c r="FU182" s="2">
        <f t="shared" si="239"/>
        <v>0.99994311466949082</v>
      </c>
      <c r="FW182" s="2">
        <f t="shared" si="230"/>
        <v>0.42609684840854656</v>
      </c>
      <c r="FX182" s="2">
        <f t="shared" si="230"/>
        <v>0.52348372157966849</v>
      </c>
      <c r="FY182" s="2">
        <f t="shared" si="230"/>
        <v>0.51458188515559777</v>
      </c>
      <c r="FZ182" s="2">
        <f t="shared" si="230"/>
        <v>0.50269778896168971</v>
      </c>
      <c r="GA182" s="2">
        <f t="shared" si="230"/>
        <v>0.48643626024856795</v>
      </c>
      <c r="GB182" s="2">
        <f t="shared" si="230"/>
        <v>0.5294320776857685</v>
      </c>
      <c r="GC182" s="2">
        <f t="shared" si="230"/>
        <v>0.55754527398213849</v>
      </c>
      <c r="GD182" s="2">
        <f t="shared" si="230"/>
        <v>0.60154132509547786</v>
      </c>
      <c r="GE182" s="2">
        <f t="shared" si="230"/>
        <v>0.5414235454428058</v>
      </c>
      <c r="GF182" s="2">
        <f t="shared" si="230"/>
        <v>0.49975136735764941</v>
      </c>
      <c r="GG182" s="2">
        <f t="shared" si="230"/>
        <v>0.46059553452735658</v>
      </c>
      <c r="GH182" s="2">
        <f t="shared" si="230"/>
        <v>0.42278397785782357</v>
      </c>
      <c r="GI182" s="2">
        <f t="shared" si="230"/>
        <v>0.40552450102621213</v>
      </c>
      <c r="GJ182" s="2">
        <f t="shared" si="230"/>
        <v>0.36363355633831845</v>
      </c>
      <c r="GK182" s="2">
        <f t="shared" si="230"/>
        <v>0.3571657385333577</v>
      </c>
      <c r="GM182" s="86">
        <f t="shared" si="231"/>
        <v>3.6587966293749943E-123</v>
      </c>
      <c r="GN182" s="86">
        <f t="shared" si="231"/>
        <v>2.4737654286956962E-267</v>
      </c>
      <c r="GO182" s="86">
        <f t="shared" si="231"/>
        <v>8.359627918259578E-276</v>
      </c>
      <c r="GP182" s="86">
        <f t="shared" si="231"/>
        <v>8.278630870482069E-291</v>
      </c>
      <c r="GQ182" s="86">
        <f t="shared" si="231"/>
        <v>6.8558865326125213E-240</v>
      </c>
      <c r="GR182" s="86">
        <f t="shared" si="231"/>
        <v>1.4232073085222298E-231</v>
      </c>
      <c r="GS182" s="86">
        <f t="shared" si="231"/>
        <v>3.6052713537815841E-227</v>
      </c>
      <c r="GT182" s="86">
        <f t="shared" si="231"/>
        <v>1.3967661466316841E-244</v>
      </c>
      <c r="GU182" s="86">
        <f t="shared" si="231"/>
        <v>1.3486953282030443E-245</v>
      </c>
      <c r="GV182" s="86">
        <f t="shared" si="231"/>
        <v>1.9243484420839345E-222</v>
      </c>
      <c r="GW182" s="86">
        <f t="shared" si="231"/>
        <v>6.9576303458582177E-267</v>
      </c>
      <c r="GX182" s="86">
        <f t="shared" si="231"/>
        <v>0</v>
      </c>
      <c r="GY182" s="86">
        <f t="shared" si="231"/>
        <v>0</v>
      </c>
      <c r="GZ182" s="86">
        <f t="shared" si="231"/>
        <v>2.9057568665042676E-97</v>
      </c>
      <c r="HA182" s="86">
        <f t="shared" si="231"/>
        <v>7.187506443304754E-64</v>
      </c>
      <c r="HC182" s="86">
        <f t="shared" si="182"/>
        <v>3.9699599948291836E-70</v>
      </c>
      <c r="HD182" s="86">
        <f t="shared" si="182"/>
        <v>3.5278997394798782E-164</v>
      </c>
      <c r="HE182" s="86">
        <f t="shared" si="182"/>
        <v>1.435505103404483E-180</v>
      </c>
      <c r="HF182" s="86">
        <f t="shared" si="181"/>
        <v>1.2577809600443854E-162</v>
      </c>
      <c r="HG182" s="86">
        <f t="shared" si="181"/>
        <v>2.1075615732571E-154</v>
      </c>
      <c r="HH182" s="86">
        <f t="shared" si="181"/>
        <v>2.0510292382492611E-169</v>
      </c>
      <c r="HI182" s="86">
        <f t="shared" si="181"/>
        <v>1.6962453325614282E-161</v>
      </c>
      <c r="HJ182" s="86">
        <f t="shared" si="181"/>
        <v>3.4993131332804656E-171</v>
      </c>
      <c r="HK182" s="86">
        <f t="shared" si="181"/>
        <v>3.9924735963387877E-156</v>
      </c>
      <c r="HL182" s="86">
        <f t="shared" si="181"/>
        <v>8.3247036769375646E-165</v>
      </c>
      <c r="HM182" s="86">
        <f t="shared" si="181"/>
        <v>3.8716633037762161E-204</v>
      </c>
      <c r="HN182" s="86">
        <f t="shared" si="181"/>
        <v>2.7002279553759123E-202</v>
      </c>
      <c r="HO182" s="86">
        <f t="shared" si="227"/>
        <v>6.5018612753945662E-191</v>
      </c>
      <c r="HP182" s="86">
        <f t="shared" si="227"/>
        <v>1.9317353977419144E-39</v>
      </c>
      <c r="HQ182" s="86">
        <f t="shared" si="227"/>
        <v>1.219598534493886E-46</v>
      </c>
      <c r="HS182" s="86">
        <f t="shared" si="232"/>
        <v>2.9267488696119119E-10</v>
      </c>
      <c r="HT182" s="86">
        <f t="shared" si="232"/>
        <v>4.8887948406151093E-11</v>
      </c>
      <c r="HU182" s="86">
        <f t="shared" si="232"/>
        <v>2.3603410241523632E-11</v>
      </c>
      <c r="HV182" s="86">
        <f t="shared" si="232"/>
        <v>3.1648739086403543E-11</v>
      </c>
      <c r="HW182" s="86">
        <f t="shared" si="232"/>
        <v>2.2690840548277872E-10</v>
      </c>
      <c r="HX182" s="86">
        <f t="shared" si="232"/>
        <v>1.7302645367566605E-10</v>
      </c>
      <c r="HY182" s="86">
        <f t="shared" si="232"/>
        <v>3.2518204117538318E-11</v>
      </c>
      <c r="HZ182" s="86">
        <f t="shared" si="232"/>
        <v>9.1023139388466888E-14</v>
      </c>
      <c r="IA182" s="86">
        <f t="shared" si="232"/>
        <v>4.4969892487566839E-12</v>
      </c>
      <c r="IB182" s="86">
        <f t="shared" si="232"/>
        <v>6.368016402871322E-11</v>
      </c>
      <c r="IC182" s="86">
        <f t="shared" si="232"/>
        <v>1.3892728464673566E-9</v>
      </c>
      <c r="ID182" s="86">
        <f t="shared" si="232"/>
        <v>2.8939656931625759E-9</v>
      </c>
      <c r="IE182" s="86">
        <f t="shared" si="232"/>
        <v>3.7218938531598629E-8</v>
      </c>
      <c r="IF182" s="86">
        <f t="shared" si="232"/>
        <v>7.4286236972528895E-6</v>
      </c>
      <c r="IG182" s="86">
        <f t="shared" si="232"/>
        <v>7.9869512240343116E-6</v>
      </c>
      <c r="II182" s="86">
        <f t="shared" si="233"/>
        <v>0.24447708712202673</v>
      </c>
      <c r="IJ182" s="86">
        <f t="shared" si="233"/>
        <v>0.55256976014384795</v>
      </c>
      <c r="IK182" s="86">
        <f t="shared" si="233"/>
        <v>0.53558611349776497</v>
      </c>
      <c r="IL182" s="86">
        <f t="shared" si="233"/>
        <v>0.50690501443194447</v>
      </c>
      <c r="IM182" s="86">
        <f t="shared" si="233"/>
        <v>0.462819952775053</v>
      </c>
      <c r="IN182" s="86">
        <f t="shared" si="233"/>
        <v>0.55981303977640029</v>
      </c>
      <c r="IO182" s="86">
        <f t="shared" si="233"/>
        <v>0.58966872995297148</v>
      </c>
      <c r="IP182" s="86">
        <f t="shared" si="233"/>
        <v>0.56461878815278321</v>
      </c>
      <c r="IQ182" s="86">
        <f t="shared" si="233"/>
        <v>0.57902640653579041</v>
      </c>
      <c r="IR182" s="86">
        <f t="shared" si="233"/>
        <v>0.49934679403501742</v>
      </c>
      <c r="IS182" s="86">
        <f t="shared" si="233"/>
        <v>0.38005868599027925</v>
      </c>
      <c r="IT182" s="86">
        <f t="shared" si="233"/>
        <v>0.24107785777151272</v>
      </c>
      <c r="IU182" s="86">
        <f t="shared" si="233"/>
        <v>0.20461343245316141</v>
      </c>
      <c r="IV182" s="86">
        <f t="shared" si="233"/>
        <v>0.17444393551376269</v>
      </c>
      <c r="IW182" s="86">
        <f t="shared" si="233"/>
        <v>0.16574112511161421</v>
      </c>
      <c r="IY182" s="86">
        <f t="shared" si="234"/>
        <v>0.24447708741470162</v>
      </c>
      <c r="IZ182" s="86">
        <f t="shared" si="234"/>
        <v>0.55256976019273585</v>
      </c>
      <c r="JA182" s="86">
        <f t="shared" si="234"/>
        <v>0.53558611352136842</v>
      </c>
      <c r="JB182" s="86">
        <f t="shared" si="234"/>
        <v>0.50690501446359315</v>
      </c>
      <c r="JC182" s="86">
        <f t="shared" si="234"/>
        <v>0.46281995300196138</v>
      </c>
      <c r="JD182" s="86">
        <f t="shared" si="234"/>
        <v>0.55981303994942677</v>
      </c>
      <c r="JE182" s="86">
        <f t="shared" si="234"/>
        <v>0.58966872998548969</v>
      </c>
      <c r="JF182" s="86">
        <f t="shared" si="234"/>
        <v>0.56461878815287425</v>
      </c>
      <c r="JG182" s="86">
        <f t="shared" si="234"/>
        <v>0.57902640654028736</v>
      </c>
      <c r="JH182" s="86">
        <f t="shared" si="234"/>
        <v>0.49934679409869759</v>
      </c>
      <c r="JI182" s="86">
        <f t="shared" si="234"/>
        <v>0.38005868737955212</v>
      </c>
      <c r="JJ182" s="86">
        <f t="shared" si="234"/>
        <v>0.24107786066547843</v>
      </c>
      <c r="JK182" s="86">
        <f t="shared" si="234"/>
        <v>0.20461346967209995</v>
      </c>
      <c r="JL182" s="86">
        <f t="shared" si="234"/>
        <v>0.17445136413745996</v>
      </c>
      <c r="JM182" s="86">
        <f t="shared" si="234"/>
        <v>0.16574911206283824</v>
      </c>
    </row>
    <row r="183" spans="2:273" x14ac:dyDescent="0.25">
      <c r="B183" s="2">
        <v>156</v>
      </c>
      <c r="C183" s="37">
        <v>71.756</v>
      </c>
      <c r="D183" s="37">
        <v>73.171000000000006</v>
      </c>
      <c r="E183" s="37">
        <v>71.902000000000001</v>
      </c>
      <c r="F183" s="37">
        <v>73.22</v>
      </c>
      <c r="G183" s="37">
        <v>71.853999999999999</v>
      </c>
      <c r="H183" s="37">
        <v>75.049000000000007</v>
      </c>
      <c r="I183" s="37">
        <v>73.731999999999999</v>
      </c>
      <c r="J183" s="37">
        <v>71.828999999999994</v>
      </c>
      <c r="K183" s="37">
        <v>73.731999999999999</v>
      </c>
      <c r="L183" s="37">
        <v>75.462999999999994</v>
      </c>
      <c r="M183" s="37">
        <v>78.537000000000006</v>
      </c>
      <c r="N183" s="37">
        <v>79.097999999999999</v>
      </c>
      <c r="O183" s="37">
        <v>79.584999999999994</v>
      </c>
      <c r="P183" s="37">
        <v>90.293000000000006</v>
      </c>
      <c r="Q183" s="37">
        <v>108.136</v>
      </c>
      <c r="S183" s="4">
        <f t="shared" si="235"/>
        <v>71.3083374324207</v>
      </c>
      <c r="T183" s="4">
        <f t="shared" si="235"/>
        <v>72.437107603947268</v>
      </c>
      <c r="U183" s="4">
        <f t="shared" si="235"/>
        <v>72.553173570012774</v>
      </c>
      <c r="V183" s="4">
        <f t="shared" si="235"/>
        <v>72.632505257288955</v>
      </c>
      <c r="W183" s="4">
        <f t="shared" si="235"/>
        <v>72.222047071819503</v>
      </c>
      <c r="X183" s="4">
        <f t="shared" si="235"/>
        <v>74.726912542687373</v>
      </c>
      <c r="Y183" s="4">
        <f t="shared" si="235"/>
        <v>74.216329117760097</v>
      </c>
      <c r="Z183" s="4">
        <f t="shared" si="235"/>
        <v>71.409062577782976</v>
      </c>
      <c r="AA183" s="4">
        <f t="shared" si="235"/>
        <v>74.217625372172975</v>
      </c>
      <c r="AB183" s="4">
        <f t="shared" si="235"/>
        <v>76.115012177856599</v>
      </c>
      <c r="AC183" s="4">
        <f t="shared" si="235"/>
        <v>79.546305093123848</v>
      </c>
      <c r="AD183" s="4">
        <f t="shared" si="235"/>
        <v>78.964543703110351</v>
      </c>
      <c r="AE183" s="4">
        <f t="shared" si="235"/>
        <v>79.269256964256044</v>
      </c>
      <c r="AF183" s="4">
        <f t="shared" si="235"/>
        <v>91.844981214009621</v>
      </c>
      <c r="AG183" s="4">
        <f t="shared" si="235"/>
        <v>107.74841401643198</v>
      </c>
      <c r="AI183" s="4">
        <f t="shared" si="236"/>
        <v>0.44766256757930023</v>
      </c>
      <c r="AJ183" s="4">
        <f t="shared" si="236"/>
        <v>0.73389239605273815</v>
      </c>
      <c r="AK183" s="4">
        <f t="shared" si="236"/>
        <v>-0.65117357001277298</v>
      </c>
      <c r="AL183" s="4">
        <f t="shared" si="236"/>
        <v>0.58749474271104418</v>
      </c>
      <c r="AM183" s="4">
        <f t="shared" si="236"/>
        <v>-0.36804707181950391</v>
      </c>
      <c r="AN183" s="4">
        <f t="shared" si="236"/>
        <v>0.32208745731263377</v>
      </c>
      <c r="AO183" s="4">
        <f t="shared" si="236"/>
        <v>-0.48432911776009746</v>
      </c>
      <c r="AP183" s="4">
        <f t="shared" si="236"/>
        <v>0.4199374222170178</v>
      </c>
      <c r="AQ183" s="4">
        <f t="shared" si="236"/>
        <v>-0.48562537217297574</v>
      </c>
      <c r="AR183" s="4">
        <f t="shared" si="236"/>
        <v>-0.65201217785660504</v>
      </c>
      <c r="AS183" s="4">
        <f t="shared" si="236"/>
        <v>-1.0093050931238423</v>
      </c>
      <c r="AT183" s="4">
        <f t="shared" si="236"/>
        <v>0.13345629688964777</v>
      </c>
      <c r="AU183" s="4">
        <f t="shared" si="236"/>
        <v>0.31574303574394946</v>
      </c>
      <c r="AV183" s="4">
        <f t="shared" si="236"/>
        <v>-1.551981214009615</v>
      </c>
      <c r="AW183" s="4">
        <f t="shared" si="236"/>
        <v>0.38758598356801599</v>
      </c>
      <c r="AY183" s="2">
        <f t="shared" si="228"/>
        <v>71.308337432420686</v>
      </c>
      <c r="AZ183" s="2">
        <f t="shared" si="228"/>
        <v>71.243969589191892</v>
      </c>
      <c r="BA183" s="2">
        <f t="shared" si="228"/>
        <v>70.804945151447612</v>
      </c>
      <c r="BB183" s="2">
        <f t="shared" si="228"/>
        <v>70.088649233922354</v>
      </c>
      <c r="BC183" s="2">
        <f t="shared" si="228"/>
        <v>69.34203487865247</v>
      </c>
      <c r="BD183" s="2">
        <f t="shared" si="228"/>
        <v>71.800270389610887</v>
      </c>
      <c r="BE183" s="2">
        <f t="shared" si="228"/>
        <v>71.411518532005402</v>
      </c>
      <c r="BF183" s="2">
        <f t="shared" si="228"/>
        <v>70.083184119830264</v>
      </c>
      <c r="BG183" s="2">
        <f t="shared" si="228"/>
        <v>69.811195195155477</v>
      </c>
      <c r="BH183" s="2">
        <f t="shared" si="228"/>
        <v>69.59107520943536</v>
      </c>
      <c r="BI183" s="2">
        <f t="shared" si="228"/>
        <v>71.681935997038295</v>
      </c>
      <c r="BJ183" s="2">
        <f t="shared" si="228"/>
        <v>70.435994879815723</v>
      </c>
      <c r="BK183" s="2">
        <f t="shared" si="228"/>
        <v>70.799619271227911</v>
      </c>
      <c r="BL183" s="2">
        <f t="shared" si="228"/>
        <v>75.52968719579053</v>
      </c>
      <c r="BM183" s="2">
        <f t="shared" si="228"/>
        <v>78.116623617567029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106.75259020436926</v>
      </c>
      <c r="DL183" s="2">
        <f t="shared" si="237"/>
        <v>117.72081225184343</v>
      </c>
      <c r="DM183" s="2">
        <f t="shared" si="237"/>
        <v>119.80999238311324</v>
      </c>
      <c r="DN183" s="2">
        <f t="shared" si="237"/>
        <v>116.83085853658538</v>
      </c>
      <c r="DO183" s="2">
        <f t="shared" si="237"/>
        <v>108.83020139372822</v>
      </c>
      <c r="DP183" s="2">
        <f t="shared" si="237"/>
        <v>108.86666399265323</v>
      </c>
      <c r="DQ183" s="2">
        <f t="shared" si="237"/>
        <v>105.75658822893874</v>
      </c>
      <c r="DR183" s="2">
        <f t="shared" si="237"/>
        <v>93.34943672606461</v>
      </c>
      <c r="DS183" s="2">
        <f t="shared" si="237"/>
        <v>109.00914827343198</v>
      </c>
      <c r="DT183" s="2">
        <f t="shared" si="237"/>
        <v>104.75945847176081</v>
      </c>
      <c r="DU183" s="2">
        <f t="shared" si="237"/>
        <v>117.27501818181815</v>
      </c>
      <c r="DV183" s="2">
        <f t="shared" si="237"/>
        <v>106.7863810027182</v>
      </c>
      <c r="DW183" s="2">
        <f t="shared" si="237"/>
        <v>112.24271126056779</v>
      </c>
      <c r="DX183" s="2">
        <f t="shared" si="237"/>
        <v>105.75326585365855</v>
      </c>
      <c r="DY183" s="2">
        <f t="shared" si="237"/>
        <v>101.6143572214076</v>
      </c>
      <c r="EA183" s="2">
        <f t="shared" si="214"/>
        <v>71.67068554635317</v>
      </c>
      <c r="EB183" s="2">
        <f t="shared" si="214"/>
        <v>71.032558326085947</v>
      </c>
      <c r="EC183" s="2">
        <f t="shared" si="214"/>
        <v>70.615020080562417</v>
      </c>
      <c r="ED183" s="2">
        <f t="shared" si="214"/>
        <v>69.593924062368302</v>
      </c>
      <c r="EE183" s="2">
        <f t="shared" si="214"/>
        <v>68.711480889999507</v>
      </c>
      <c r="EF183" s="2">
        <f t="shared" si="214"/>
        <v>72.123148976071846</v>
      </c>
      <c r="EG183" s="2">
        <f t="shared" si="214"/>
        <v>71.223148807631148</v>
      </c>
      <c r="EH183" s="2">
        <f t="shared" si="214"/>
        <v>69.961858345864684</v>
      </c>
      <c r="EI183" s="2">
        <f t="shared" si="214"/>
        <v>69.468308715155388</v>
      </c>
      <c r="EJ183" s="2">
        <f t="shared" si="214"/>
        <v>69.346420113231915</v>
      </c>
      <c r="EK183" s="2">
        <f t="shared" si="213"/>
        <v>71.118262343054482</v>
      </c>
      <c r="EL183" s="2">
        <f t="shared" si="180"/>
        <v>69.738331180044781</v>
      </c>
      <c r="EM183" s="2">
        <f t="shared" si="180"/>
        <v>70.629541541252649</v>
      </c>
      <c r="EN183" s="2">
        <f t="shared" si="180"/>
        <v>75.560031195840551</v>
      </c>
      <c r="EO183" s="2">
        <f t="shared" si="180"/>
        <v>79.882315146941295</v>
      </c>
      <c r="EQ183" s="2">
        <f t="shared" si="238"/>
        <v>70.860562731565892</v>
      </c>
      <c r="ER183" s="2">
        <f t="shared" si="238"/>
        <v>71.417069769171121</v>
      </c>
      <c r="ES183" s="2">
        <f t="shared" si="238"/>
        <v>70.965705424279221</v>
      </c>
      <c r="ET183" s="2">
        <f t="shared" si="238"/>
        <v>70.532712331065071</v>
      </c>
      <c r="EU183" s="2">
        <f t="shared" si="238"/>
        <v>69.947074499130423</v>
      </c>
      <c r="EV183" s="2">
        <f t="shared" si="238"/>
        <v>71.536684307076769</v>
      </c>
      <c r="EW183" s="2">
        <f t="shared" si="238"/>
        <v>71.546109666673075</v>
      </c>
      <c r="EX183" s="2">
        <f t="shared" si="238"/>
        <v>70.155318832123612</v>
      </c>
      <c r="EY183" s="2">
        <f t="shared" si="238"/>
        <v>70.073787632000446</v>
      </c>
      <c r="EZ183" s="2">
        <f t="shared" si="238"/>
        <v>69.812307069887808</v>
      </c>
      <c r="FA183" s="2">
        <f t="shared" si="238"/>
        <v>72.280866937949952</v>
      </c>
      <c r="FB183" s="2">
        <f t="shared" si="238"/>
        <v>71.302047268829838</v>
      </c>
      <c r="FC183" s="2">
        <f t="shared" si="238"/>
        <v>71.024164240548345</v>
      </c>
      <c r="FD183" s="2">
        <f t="shared" si="238"/>
        <v>75.47796635390165</v>
      </c>
      <c r="FE183" s="2">
        <f t="shared" si="238"/>
        <v>75.215340662943873</v>
      </c>
      <c r="FG183" s="2">
        <f t="shared" si="239"/>
        <v>0.99996576891398348</v>
      </c>
      <c r="FH183" s="2">
        <f t="shared" si="239"/>
        <v>0.99997179400214242</v>
      </c>
      <c r="FI183" s="2">
        <f t="shared" si="239"/>
        <v>0.99997119036114623</v>
      </c>
      <c r="FJ183" s="2">
        <f t="shared" si="239"/>
        <v>0.99997452745611548</v>
      </c>
      <c r="FK183" s="2">
        <f t="shared" si="239"/>
        <v>0.99997329508958843</v>
      </c>
      <c r="FL183" s="2">
        <f t="shared" si="239"/>
        <v>0.99997208093162326</v>
      </c>
      <c r="FM183" s="2">
        <f t="shared" si="239"/>
        <v>0.99997074451617229</v>
      </c>
      <c r="FN183" s="2">
        <f t="shared" si="239"/>
        <v>0.99996908801035223</v>
      </c>
      <c r="FO183" s="2">
        <f t="shared" si="239"/>
        <v>0.99996757043906903</v>
      </c>
      <c r="FP183" s="2">
        <f t="shared" si="239"/>
        <v>0.99996873063237457</v>
      </c>
      <c r="FQ183" s="2">
        <f t="shared" si="239"/>
        <v>0.99996746961721994</v>
      </c>
      <c r="FR183" s="2">
        <f t="shared" si="239"/>
        <v>0.99996826171658693</v>
      </c>
      <c r="FS183" s="2">
        <f t="shared" si="239"/>
        <v>0.99997078257271521</v>
      </c>
      <c r="FT183" s="2">
        <f t="shared" si="239"/>
        <v>0.99995801815043817</v>
      </c>
      <c r="FU183" s="2">
        <f t="shared" si="239"/>
        <v>0.99994811970229924</v>
      </c>
      <c r="FW183" s="2">
        <f t="shared" si="230"/>
        <v>0.44875789076981382</v>
      </c>
      <c r="FX183" s="2">
        <f t="shared" si="230"/>
        <v>0.54639303483409063</v>
      </c>
      <c r="FY183" s="2">
        <f t="shared" si="230"/>
        <v>0.53754108883422058</v>
      </c>
      <c r="FZ183" s="2">
        <f t="shared" si="230"/>
        <v>0.52570099470117548</v>
      </c>
      <c r="GA183" s="2">
        <f t="shared" si="230"/>
        <v>0.50945765433251511</v>
      </c>
      <c r="GB183" s="2">
        <f t="shared" si="230"/>
        <v>0.55229999059300161</v>
      </c>
      <c r="GC183" s="2">
        <f t="shared" si="230"/>
        <v>0.5801304605504104</v>
      </c>
      <c r="GD183" s="2">
        <f t="shared" si="230"/>
        <v>0.62339767524098211</v>
      </c>
      <c r="GE183" s="2">
        <f t="shared" si="230"/>
        <v>0.56418841091008931</v>
      </c>
      <c r="GF183" s="2">
        <f t="shared" si="230"/>
        <v>0.52276147552285301</v>
      </c>
      <c r="GG183" s="2">
        <f t="shared" si="230"/>
        <v>0.48354544573173019</v>
      </c>
      <c r="GH183" s="2">
        <f t="shared" si="230"/>
        <v>0.44540557154905513</v>
      </c>
      <c r="GI183" s="2">
        <f t="shared" si="230"/>
        <v>0.4279072149581592</v>
      </c>
      <c r="GJ183" s="2">
        <f t="shared" si="230"/>
        <v>0.38520232462929077</v>
      </c>
      <c r="GK183" s="2">
        <f t="shared" si="230"/>
        <v>0.37857909878122814</v>
      </c>
      <c r="GM183" s="86">
        <f t="shared" si="231"/>
        <v>7.1682587767880557E-126</v>
      </c>
      <c r="GN183" s="86">
        <f t="shared" si="231"/>
        <v>3.0979670356289908E-273</v>
      </c>
      <c r="GO183" s="86">
        <f t="shared" si="231"/>
        <v>7.0715230222802973E-282</v>
      </c>
      <c r="GP183" s="86">
        <f t="shared" si="231"/>
        <v>3.273569794760282E-297</v>
      </c>
      <c r="GQ183" s="86">
        <f t="shared" si="231"/>
        <v>3.4676290934628892E-245</v>
      </c>
      <c r="GR183" s="86">
        <f t="shared" si="231"/>
        <v>1.154526836242307E-236</v>
      </c>
      <c r="GS183" s="86">
        <f t="shared" si="231"/>
        <v>3.7058500170404878E-232</v>
      </c>
      <c r="GT183" s="86">
        <f t="shared" si="231"/>
        <v>5.7962680371529873E-250</v>
      </c>
      <c r="GU183" s="86">
        <f t="shared" si="231"/>
        <v>5.1167707194051752E-251</v>
      </c>
      <c r="GV183" s="86">
        <f t="shared" si="231"/>
        <v>2.3936232223988043E-227</v>
      </c>
      <c r="GW183" s="86">
        <f t="shared" si="231"/>
        <v>8.7302027389172684E-273</v>
      </c>
      <c r="GX183" s="86">
        <f t="shared" si="231"/>
        <v>0</v>
      </c>
      <c r="GY183" s="86">
        <f t="shared" si="231"/>
        <v>0</v>
      </c>
      <c r="GZ183" s="86">
        <f t="shared" si="231"/>
        <v>2.0828214191235611E-99</v>
      </c>
      <c r="HA183" s="86">
        <f t="shared" si="231"/>
        <v>3.103190946675572E-65</v>
      </c>
      <c r="HC183" s="86">
        <f t="shared" si="182"/>
        <v>3.5460152403224385E-72</v>
      </c>
      <c r="HD183" s="86">
        <f t="shared" si="182"/>
        <v>5.0110998411344652E-169</v>
      </c>
      <c r="HE183" s="86">
        <f t="shared" si="182"/>
        <v>7.1741300330139E-186</v>
      </c>
      <c r="HF183" s="86">
        <f t="shared" si="181"/>
        <v>2.0728040141802545E-167</v>
      </c>
      <c r="HG183" s="86">
        <f t="shared" si="181"/>
        <v>6.0273283298959714E-159</v>
      </c>
      <c r="HH183" s="86">
        <f t="shared" si="181"/>
        <v>2.3616874250759366E-174</v>
      </c>
      <c r="HI183" s="86">
        <f t="shared" si="181"/>
        <v>3.6339993297337738E-166</v>
      </c>
      <c r="HJ183" s="86">
        <f t="shared" si="181"/>
        <v>4.330789947971117E-176</v>
      </c>
      <c r="HK183" s="86">
        <f t="shared" si="181"/>
        <v>1.2607513520225717E-160</v>
      </c>
      <c r="HL183" s="86">
        <f t="shared" si="181"/>
        <v>1.3192195176554825E-169</v>
      </c>
      <c r="HM183" s="86">
        <f t="shared" si="181"/>
        <v>3.5529820776392533E-210</v>
      </c>
      <c r="HN183" s="86">
        <f t="shared" si="181"/>
        <v>2.3715582873467248E-208</v>
      </c>
      <c r="HO183" s="86">
        <f t="shared" si="227"/>
        <v>1.1636666492699862E-196</v>
      </c>
      <c r="HP183" s="86">
        <f t="shared" si="227"/>
        <v>1.359073946660234E-40</v>
      </c>
      <c r="HQ183" s="86">
        <f t="shared" si="227"/>
        <v>5.4784627218867451E-48</v>
      </c>
      <c r="HS183" s="86">
        <f t="shared" si="232"/>
        <v>5.6439224542299169E-11</v>
      </c>
      <c r="HT183" s="86">
        <f t="shared" si="232"/>
        <v>9.799160060692068E-12</v>
      </c>
      <c r="HU183" s="86">
        <f t="shared" si="232"/>
        <v>4.4633765513173877E-12</v>
      </c>
      <c r="HV183" s="86">
        <f t="shared" si="232"/>
        <v>6.3882723476245929E-12</v>
      </c>
      <c r="HW183" s="86">
        <f t="shared" si="232"/>
        <v>5.0184166806411118E-11</v>
      </c>
      <c r="HX183" s="86">
        <f t="shared" si="232"/>
        <v>3.9836185777680641E-11</v>
      </c>
      <c r="HY183" s="86">
        <f t="shared" si="232"/>
        <v>6.6969899096038416E-12</v>
      </c>
      <c r="HZ183" s="86">
        <f t="shared" si="232"/>
        <v>1.4032300553350517E-14</v>
      </c>
      <c r="IA183" s="86">
        <f t="shared" si="232"/>
        <v>8.1485475176500049E-13</v>
      </c>
      <c r="IB183" s="86">
        <f t="shared" si="232"/>
        <v>1.2972407882427553E-11</v>
      </c>
      <c r="IC183" s="86">
        <f t="shared" si="232"/>
        <v>3.2121558586710622E-10</v>
      </c>
      <c r="ID183" s="86">
        <f t="shared" si="232"/>
        <v>6.406108273467213E-10</v>
      </c>
      <c r="IE183" s="86">
        <f t="shared" si="232"/>
        <v>1.0022110476757268E-8</v>
      </c>
      <c r="IF183" s="86">
        <f t="shared" si="232"/>
        <v>2.863343176782977E-6</v>
      </c>
      <c r="IG183" s="86">
        <f t="shared" si="232"/>
        <v>3.0961679973943298E-6</v>
      </c>
      <c r="II183" s="86">
        <f t="shared" si="233"/>
        <v>0.32592638564980037</v>
      </c>
      <c r="IJ183" s="86">
        <f t="shared" si="233"/>
        <v>0.58329673245791169</v>
      </c>
      <c r="IK183" s="86">
        <f t="shared" si="233"/>
        <v>0.574927944278526</v>
      </c>
      <c r="IL183" s="86">
        <f t="shared" si="233"/>
        <v>0.55589439124439899</v>
      </c>
      <c r="IM183" s="86">
        <f t="shared" si="233"/>
        <v>0.52286925515260507</v>
      </c>
      <c r="IN183" s="86">
        <f t="shared" si="233"/>
        <v>0.5855526268943968</v>
      </c>
      <c r="IO183" s="86">
        <f t="shared" si="233"/>
        <v>0.58946022833490697</v>
      </c>
      <c r="IP183" s="86">
        <f t="shared" si="233"/>
        <v>0.52671853545314107</v>
      </c>
      <c r="IQ183" s="86">
        <f t="shared" si="233"/>
        <v>0.59198451371336702</v>
      </c>
      <c r="IR183" s="86">
        <f t="shared" si="233"/>
        <v>0.55107148084204405</v>
      </c>
      <c r="IS183" s="86">
        <f t="shared" si="233"/>
        <v>0.45368092933378767</v>
      </c>
      <c r="IT183" s="86">
        <f t="shared" si="233"/>
        <v>0.31970726815603573</v>
      </c>
      <c r="IU183" s="86">
        <f t="shared" si="233"/>
        <v>0.27435789802910299</v>
      </c>
      <c r="IV183" s="86">
        <f t="shared" si="233"/>
        <v>0.22561295093794831</v>
      </c>
      <c r="IW183" s="86">
        <f t="shared" si="233"/>
        <v>0.21474059522457525</v>
      </c>
      <c r="IY183" s="86">
        <f t="shared" si="234"/>
        <v>0.32592638570623961</v>
      </c>
      <c r="IZ183" s="86">
        <f t="shared" si="234"/>
        <v>0.58329673246771085</v>
      </c>
      <c r="JA183" s="86">
        <f t="shared" si="234"/>
        <v>0.57492794428298943</v>
      </c>
      <c r="JB183" s="86">
        <f t="shared" si="234"/>
        <v>0.55589439125078721</v>
      </c>
      <c r="JC183" s="86">
        <f t="shared" si="234"/>
        <v>0.52286925520278926</v>
      </c>
      <c r="JD183" s="86">
        <f t="shared" si="234"/>
        <v>0.58555262693423293</v>
      </c>
      <c r="JE183" s="86">
        <f t="shared" si="234"/>
        <v>0.58946022834160394</v>
      </c>
      <c r="JF183" s="86">
        <f t="shared" si="234"/>
        <v>0.52671853545315506</v>
      </c>
      <c r="JG183" s="86">
        <f t="shared" si="234"/>
        <v>0.59198451371418193</v>
      </c>
      <c r="JH183" s="86">
        <f t="shared" si="234"/>
        <v>0.55107148085501645</v>
      </c>
      <c r="JI183" s="86">
        <f t="shared" si="234"/>
        <v>0.45368092965500328</v>
      </c>
      <c r="JJ183" s="86">
        <f t="shared" si="234"/>
        <v>0.31970726879664657</v>
      </c>
      <c r="JK183" s="86">
        <f t="shared" si="234"/>
        <v>0.27435790805121346</v>
      </c>
      <c r="JL183" s="86">
        <f t="shared" si="234"/>
        <v>0.22561581428112509</v>
      </c>
      <c r="JM183" s="86">
        <f t="shared" si="234"/>
        <v>0.21474369139257266</v>
      </c>
    </row>
    <row r="184" spans="2:273" x14ac:dyDescent="0.25">
      <c r="B184" s="2">
        <v>157</v>
      </c>
      <c r="C184" s="37">
        <v>71.194999999999993</v>
      </c>
      <c r="D184" s="37">
        <v>72.194999999999993</v>
      </c>
      <c r="E184" s="37">
        <v>72.316999999999993</v>
      </c>
      <c r="F184" s="37">
        <v>72.584999999999994</v>
      </c>
      <c r="G184" s="37">
        <v>71.950999999999993</v>
      </c>
      <c r="H184" s="37">
        <v>72.537000000000006</v>
      </c>
      <c r="I184" s="37">
        <v>73.39</v>
      </c>
      <c r="J184" s="37">
        <v>71.756</v>
      </c>
      <c r="K184" s="37">
        <v>74.853999999999999</v>
      </c>
      <c r="L184" s="37">
        <v>75.072999999999993</v>
      </c>
      <c r="M184" s="37">
        <v>78.171000000000006</v>
      </c>
      <c r="N184" s="37">
        <v>78.878</v>
      </c>
      <c r="O184" s="37">
        <v>79.194999999999993</v>
      </c>
      <c r="P184" s="37">
        <v>92.78</v>
      </c>
      <c r="Q184" s="37">
        <v>109.932</v>
      </c>
      <c r="S184" s="4">
        <f t="shared" si="235"/>
        <v>71.204946066807949</v>
      </c>
      <c r="T184" s="4">
        <f t="shared" si="235"/>
        <v>72.085513044887918</v>
      </c>
      <c r="U184" s="4">
        <f t="shared" si="235"/>
        <v>72.074421359450511</v>
      </c>
      <c r="V184" s="4">
        <f t="shared" si="235"/>
        <v>72.109841613737785</v>
      </c>
      <c r="W184" s="4">
        <f t="shared" si="235"/>
        <v>71.75258553506545</v>
      </c>
      <c r="X184" s="4">
        <f t="shared" si="235"/>
        <v>73.979244036941338</v>
      </c>
      <c r="Y184" s="4">
        <f t="shared" si="235"/>
        <v>73.29437729367217</v>
      </c>
      <c r="Z184" s="4">
        <f t="shared" si="235"/>
        <v>70.75422910640755</v>
      </c>
      <c r="AA184" s="4">
        <f t="shared" si="235"/>
        <v>72.898666870330544</v>
      </c>
      <c r="AB184" s="4">
        <f t="shared" si="235"/>
        <v>74.903736763486407</v>
      </c>
      <c r="AC184" s="4">
        <f t="shared" si="235"/>
        <v>78.945163933955726</v>
      </c>
      <c r="AD184" s="4">
        <f t="shared" si="235"/>
        <v>79.32979892302032</v>
      </c>
      <c r="AE184" s="4">
        <f t="shared" si="235"/>
        <v>79.99291747736288</v>
      </c>
      <c r="AF184" s="4">
        <f t="shared" si="235"/>
        <v>93.764657459028015</v>
      </c>
      <c r="AG184" s="4">
        <f t="shared" si="235"/>
        <v>111.47861963133126</v>
      </c>
      <c r="AI184" s="4">
        <f t="shared" si="236"/>
        <v>-9.9460668079558445E-3</v>
      </c>
      <c r="AJ184" s="4">
        <f t="shared" si="236"/>
        <v>0.10948695511207518</v>
      </c>
      <c r="AK184" s="4">
        <f t="shared" si="236"/>
        <v>0.24257864054948186</v>
      </c>
      <c r="AL184" s="4">
        <f t="shared" si="236"/>
        <v>0.47515838626220841</v>
      </c>
      <c r="AM184" s="4">
        <f t="shared" si="236"/>
        <v>0.19841446493454384</v>
      </c>
      <c r="AN184" s="4">
        <f t="shared" si="236"/>
        <v>-1.4422440369413323</v>
      </c>
      <c r="AO184" s="4">
        <f t="shared" si="236"/>
        <v>9.5622706327830542E-2</v>
      </c>
      <c r="AP184" s="4">
        <f t="shared" si="236"/>
        <v>1.0017708935924503</v>
      </c>
      <c r="AQ184" s="4">
        <f t="shared" si="236"/>
        <v>1.9553331296694552</v>
      </c>
      <c r="AR184" s="4">
        <f t="shared" si="236"/>
        <v>0.16926323651358643</v>
      </c>
      <c r="AS184" s="4">
        <f t="shared" si="236"/>
        <v>-0.77416393395571959</v>
      </c>
      <c r="AT184" s="4">
        <f t="shared" si="236"/>
        <v>-0.45179892302031988</v>
      </c>
      <c r="AU184" s="4">
        <f t="shared" si="236"/>
        <v>-0.79791747736288698</v>
      </c>
      <c r="AV184" s="4">
        <f t="shared" si="236"/>
        <v>-0.98465745902801416</v>
      </c>
      <c r="AW184" s="4">
        <f t="shared" si="236"/>
        <v>-1.5466196313312537</v>
      </c>
      <c r="AY184" s="2">
        <f t="shared" si="228"/>
        <v>71.204946066807949</v>
      </c>
      <c r="AZ184" s="2">
        <f t="shared" si="228"/>
        <v>71.163377744927132</v>
      </c>
      <c r="BA184" s="2">
        <f t="shared" si="228"/>
        <v>70.696516993599332</v>
      </c>
      <c r="BB184" s="2">
        <f t="shared" si="228"/>
        <v>70.005772789875408</v>
      </c>
      <c r="BC184" s="2">
        <f t="shared" si="228"/>
        <v>69.244451761325067</v>
      </c>
      <c r="BD184" s="2">
        <f t="shared" si="228"/>
        <v>71.696602803382234</v>
      </c>
      <c r="BE184" s="2">
        <f t="shared" si="228"/>
        <v>71.312323680777411</v>
      </c>
      <c r="BF184" s="2">
        <f t="shared" si="228"/>
        <v>69.976270221785526</v>
      </c>
      <c r="BG184" s="2">
        <f t="shared" si="228"/>
        <v>69.698166877402485</v>
      </c>
      <c r="BH184" s="2">
        <f t="shared" si="228"/>
        <v>69.473985332334138</v>
      </c>
      <c r="BI184" s="2">
        <f t="shared" si="228"/>
        <v>71.57028564780606</v>
      </c>
      <c r="BJ184" s="2">
        <f t="shared" si="228"/>
        <v>70.297807107943015</v>
      </c>
      <c r="BK184" s="2">
        <f t="shared" si="228"/>
        <v>70.677391156186872</v>
      </c>
      <c r="BL184" s="2">
        <f t="shared" si="228"/>
        <v>75.417551912712625</v>
      </c>
      <c r="BM184" s="2">
        <f t="shared" si="228"/>
        <v>77.938758322072886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106.93384214235375</v>
      </c>
      <c r="DL184" s="2">
        <f t="shared" si="237"/>
        <v>117.96767749777163</v>
      </c>
      <c r="DM184" s="2">
        <f t="shared" si="237"/>
        <v>120.06458220565598</v>
      </c>
      <c r="DN184" s="2">
        <f t="shared" si="237"/>
        <v>117.06098536585367</v>
      </c>
      <c r="DO184" s="2">
        <f t="shared" si="237"/>
        <v>108.9928644599303</v>
      </c>
      <c r="DP184" s="2">
        <f t="shared" si="237"/>
        <v>109.02497288172218</v>
      </c>
      <c r="DQ184" s="2">
        <f t="shared" si="237"/>
        <v>105.88174421305672</v>
      </c>
      <c r="DR184" s="2">
        <f t="shared" si="237"/>
        <v>93.373276653578955</v>
      </c>
      <c r="DS184" s="2">
        <f t="shared" si="237"/>
        <v>109.14657688513036</v>
      </c>
      <c r="DT184" s="2">
        <f t="shared" si="237"/>
        <v>104.8513853820598</v>
      </c>
      <c r="DU184" s="2">
        <f t="shared" si="237"/>
        <v>117.45052727272724</v>
      </c>
      <c r="DV184" s="2">
        <f t="shared" si="237"/>
        <v>106.88784687405617</v>
      </c>
      <c r="DW184" s="2">
        <f t="shared" si="237"/>
        <v>112.37938827215518</v>
      </c>
      <c r="DX184" s="2">
        <f t="shared" si="237"/>
        <v>105.87204390243903</v>
      </c>
      <c r="DY184" s="2">
        <f t="shared" si="237"/>
        <v>101.73334164222872</v>
      </c>
      <c r="EA184" s="2">
        <f t="shared" si="214"/>
        <v>71.594878974084935</v>
      </c>
      <c r="EB184" s="2">
        <f t="shared" si="214"/>
        <v>70.93873389939121</v>
      </c>
      <c r="EC184" s="2">
        <f t="shared" si="214"/>
        <v>70.494567124424165</v>
      </c>
      <c r="ED184" s="2">
        <f t="shared" si="214"/>
        <v>69.478732911925832</v>
      </c>
      <c r="EE184" s="2">
        <f t="shared" si="214"/>
        <v>68.571686284994072</v>
      </c>
      <c r="EF184" s="2">
        <f t="shared" si="214"/>
        <v>72.039687414444515</v>
      </c>
      <c r="EG184" s="2">
        <f t="shared" si="214"/>
        <v>71.113047694753561</v>
      </c>
      <c r="EH184" s="2">
        <f t="shared" si="214"/>
        <v>69.84839563909776</v>
      </c>
      <c r="EI184" s="2">
        <f t="shared" si="214"/>
        <v>69.334430345127473</v>
      </c>
      <c r="EJ184" s="2">
        <f t="shared" si="214"/>
        <v>69.213506379701542</v>
      </c>
      <c r="EK184" s="2">
        <f t="shared" si="213"/>
        <v>70.967457879460142</v>
      </c>
      <c r="EL184" s="2">
        <f t="shared" si="180"/>
        <v>69.54888063639271</v>
      </c>
      <c r="EM184" s="2">
        <f t="shared" si="180"/>
        <v>70.494677905826109</v>
      </c>
      <c r="EN184" s="2">
        <f t="shared" si="180"/>
        <v>75.450400924321201</v>
      </c>
      <c r="EO184" s="2">
        <f t="shared" si="180"/>
        <v>79.844977093136805</v>
      </c>
      <c r="EQ184" s="2">
        <f t="shared" si="238"/>
        <v>70.765769083353263</v>
      </c>
      <c r="ER184" s="2">
        <f t="shared" si="238"/>
        <v>71.331338191397819</v>
      </c>
      <c r="ES184" s="2">
        <f t="shared" si="238"/>
        <v>70.852647303624082</v>
      </c>
      <c r="ET184" s="2">
        <f t="shared" si="238"/>
        <v>70.437425347716058</v>
      </c>
      <c r="EU184" s="2">
        <f t="shared" si="238"/>
        <v>69.83339138867872</v>
      </c>
      <c r="EV184" s="2">
        <f t="shared" si="238"/>
        <v>71.441327441220778</v>
      </c>
      <c r="EW184" s="2">
        <f t="shared" si="238"/>
        <v>71.442319381579864</v>
      </c>
      <c r="EX184" s="2">
        <f t="shared" si="238"/>
        <v>70.045695015598142</v>
      </c>
      <c r="EY184" s="2">
        <f t="shared" si="238"/>
        <v>69.952408475174423</v>
      </c>
      <c r="EZ184" s="2">
        <f t="shared" si="238"/>
        <v>69.688995360982915</v>
      </c>
      <c r="FA184" s="2">
        <f t="shared" si="238"/>
        <v>72.154765986193354</v>
      </c>
      <c r="FB184" s="2">
        <f t="shared" si="238"/>
        <v>71.145969036424233</v>
      </c>
      <c r="FC184" s="2">
        <f t="shared" si="238"/>
        <v>70.897699693052772</v>
      </c>
      <c r="FD184" s="2">
        <f t="shared" si="238"/>
        <v>75.366876500085894</v>
      </c>
      <c r="FE184" s="2">
        <f t="shared" si="238"/>
        <v>75.082513973882413</v>
      </c>
      <c r="FG184" s="2">
        <f t="shared" si="239"/>
        <v>0.99996878078447893</v>
      </c>
      <c r="FH184" s="2">
        <f t="shared" si="239"/>
        <v>0.99997427576037612</v>
      </c>
      <c r="FI184" s="2">
        <f t="shared" si="239"/>
        <v>0.99997372523048256</v>
      </c>
      <c r="FJ184" s="2">
        <f t="shared" si="239"/>
        <v>0.99997676871180285</v>
      </c>
      <c r="FK184" s="2">
        <f t="shared" si="239"/>
        <v>0.99997564477501211</v>
      </c>
      <c r="FL184" s="2">
        <f t="shared" si="239"/>
        <v>0.99997453744446496</v>
      </c>
      <c r="FM184" s="2">
        <f t="shared" si="239"/>
        <v>0.99997331861295624</v>
      </c>
      <c r="FN184" s="2">
        <f t="shared" si="239"/>
        <v>0.99997180785369477</v>
      </c>
      <c r="FO184" s="2">
        <f t="shared" si="239"/>
        <v>0.99997042380452128</v>
      </c>
      <c r="FP184" s="2">
        <f t="shared" si="239"/>
        <v>0.99997148191932217</v>
      </c>
      <c r="FQ184" s="2">
        <f t="shared" si="239"/>
        <v>0.99997033185337647</v>
      </c>
      <c r="FR184" s="2">
        <f t="shared" si="239"/>
        <v>0.99997105426067012</v>
      </c>
      <c r="FS184" s="2">
        <f t="shared" si="239"/>
        <v>0.99997335332111448</v>
      </c>
      <c r="FT184" s="2">
        <f t="shared" si="239"/>
        <v>0.99996171195670935</v>
      </c>
      <c r="FU184" s="2">
        <f t="shared" si="239"/>
        <v>0.99995268439015672</v>
      </c>
      <c r="FW184" s="2">
        <f t="shared" si="230"/>
        <v>0.47163369579314557</v>
      </c>
      <c r="FX184" s="2">
        <f t="shared" si="230"/>
        <v>0.5691075372089377</v>
      </c>
      <c r="FY184" s="2">
        <f t="shared" si="230"/>
        <v>0.56034218063188723</v>
      </c>
      <c r="FZ184" s="2">
        <f t="shared" si="230"/>
        <v>0.54859563014725699</v>
      </c>
      <c r="GA184" s="2">
        <f t="shared" si="230"/>
        <v>0.53243900455060744</v>
      </c>
      <c r="GB184" s="2">
        <f t="shared" si="230"/>
        <v>0.57494880396826442</v>
      </c>
      <c r="GC184" s="2">
        <f t="shared" si="230"/>
        <v>0.60238495112294155</v>
      </c>
      <c r="GD184" s="2">
        <f t="shared" si="230"/>
        <v>0.64476314145953728</v>
      </c>
      <c r="GE184" s="2">
        <f t="shared" si="230"/>
        <v>0.58668587579137332</v>
      </c>
      <c r="GF184" s="2">
        <f t="shared" si="230"/>
        <v>0.54567537616709372</v>
      </c>
      <c r="GG184" s="2">
        <f t="shared" si="230"/>
        <v>0.5065649753562963</v>
      </c>
      <c r="GH184" s="2">
        <f t="shared" si="230"/>
        <v>0.46825565043988071</v>
      </c>
      <c r="GI184" s="2">
        <f t="shared" si="230"/>
        <v>0.45058894503708113</v>
      </c>
      <c r="GJ184" s="2">
        <f t="shared" si="230"/>
        <v>0.40723174213173507</v>
      </c>
      <c r="GK184" s="2">
        <f t="shared" si="230"/>
        <v>0.40047647291379396</v>
      </c>
      <c r="GM184" s="86">
        <f t="shared" si="231"/>
        <v>1.3112059602972393E-128</v>
      </c>
      <c r="GN184" s="86">
        <f t="shared" si="231"/>
        <v>3.3414487319905829E-279</v>
      </c>
      <c r="GO184" s="86">
        <f t="shared" si="231"/>
        <v>5.1321351768398684E-288</v>
      </c>
      <c r="GP184" s="86">
        <f t="shared" si="231"/>
        <v>1.101402065536747E-303</v>
      </c>
      <c r="GQ184" s="86">
        <f t="shared" si="231"/>
        <v>1.5338057766699693E-250</v>
      </c>
      <c r="GR184" s="86">
        <f t="shared" si="231"/>
        <v>8.2373129365083582E-242</v>
      </c>
      <c r="GS184" s="86">
        <f t="shared" si="231"/>
        <v>3.3594459506305389E-237</v>
      </c>
      <c r="GT184" s="86">
        <f t="shared" si="231"/>
        <v>2.0998820147054518E-255</v>
      </c>
      <c r="GU184" s="86">
        <f t="shared" si="231"/>
        <v>1.6923647055985103E-256</v>
      </c>
      <c r="GV184" s="86">
        <f t="shared" si="231"/>
        <v>2.62983527839118E-232</v>
      </c>
      <c r="GW184" s="86">
        <f t="shared" si="231"/>
        <v>9.4327205772443672E-279</v>
      </c>
      <c r="GX184" s="86">
        <f t="shared" si="231"/>
        <v>0</v>
      </c>
      <c r="GY184" s="86">
        <f t="shared" si="231"/>
        <v>0</v>
      </c>
      <c r="GZ184" s="86">
        <f t="shared" si="231"/>
        <v>1.413498181685158E-101</v>
      </c>
      <c r="HA184" s="86">
        <f t="shared" si="231"/>
        <v>1.2950571332879911E-66</v>
      </c>
      <c r="HC184" s="86">
        <f t="shared" si="182"/>
        <v>2.9551724791190358E-74</v>
      </c>
      <c r="HD184" s="86">
        <f t="shared" si="182"/>
        <v>6.0412970727651803E-174</v>
      </c>
      <c r="HE184" s="86">
        <f t="shared" si="182"/>
        <v>3.0001665004145308E-191</v>
      </c>
      <c r="HF184" s="86">
        <f t="shared" si="181"/>
        <v>2.9073954053434931E-172</v>
      </c>
      <c r="HG184" s="86">
        <f t="shared" si="181"/>
        <v>1.4787670036374277E-163</v>
      </c>
      <c r="HH184" s="86">
        <f t="shared" si="181"/>
        <v>2.3058946423854711E-179</v>
      </c>
      <c r="HI184" s="86">
        <f t="shared" si="181"/>
        <v>6.6693281194008522E-171</v>
      </c>
      <c r="HJ184" s="86">
        <f t="shared" si="181"/>
        <v>4.561878773343544E-181</v>
      </c>
      <c r="HK184" s="86">
        <f t="shared" si="181"/>
        <v>3.4309177897259552E-165</v>
      </c>
      <c r="HL184" s="86">
        <f t="shared" si="181"/>
        <v>1.7811057372509107E-174</v>
      </c>
      <c r="HM184" s="86">
        <f t="shared" si="181"/>
        <v>2.6582532262983525E-216</v>
      </c>
      <c r="HN184" s="86">
        <f t="shared" si="181"/>
        <v>1.6928212572735727E-214</v>
      </c>
      <c r="HO184" s="86">
        <f t="shared" si="227"/>
        <v>1.7086728619665888E-202</v>
      </c>
      <c r="HP184" s="86">
        <f t="shared" si="227"/>
        <v>9.1912516147115974E-42</v>
      </c>
      <c r="HQ184" s="86">
        <f t="shared" si="227"/>
        <v>2.3515185481782002E-49</v>
      </c>
      <c r="HS184" s="86">
        <f t="shared" si="232"/>
        <v>1.0235922147778498E-11</v>
      </c>
      <c r="HT184" s="86">
        <f t="shared" si="232"/>
        <v>1.8604629900002811E-12</v>
      </c>
      <c r="HU184" s="86">
        <f t="shared" si="232"/>
        <v>7.9767324121279717E-13</v>
      </c>
      <c r="HV184" s="86">
        <f t="shared" si="232"/>
        <v>1.2231197194982969E-12</v>
      </c>
      <c r="HW184" s="86">
        <f t="shared" si="232"/>
        <v>1.0545637486330406E-11</v>
      </c>
      <c r="HX184" s="86">
        <f t="shared" si="232"/>
        <v>8.7424130015414533E-12</v>
      </c>
      <c r="HY184" s="86">
        <f t="shared" si="232"/>
        <v>1.3098763456319471E-12</v>
      </c>
      <c r="HZ184" s="86">
        <f t="shared" si="232"/>
        <v>2.0413053381679799E-15</v>
      </c>
      <c r="IA184" s="86">
        <f t="shared" si="232"/>
        <v>1.3965742063880231E-13</v>
      </c>
      <c r="IB184" s="86">
        <f t="shared" si="232"/>
        <v>2.5043319613126234E-12</v>
      </c>
      <c r="IC184" s="86">
        <f t="shared" si="232"/>
        <v>7.0476105153400469E-11</v>
      </c>
      <c r="ID184" s="86">
        <f t="shared" si="232"/>
        <v>1.3387578633290317E-10</v>
      </c>
      <c r="IE184" s="86">
        <f t="shared" si="232"/>
        <v>2.5666253236339145E-9</v>
      </c>
      <c r="IF184" s="86">
        <f t="shared" si="232"/>
        <v>1.0618394079620495E-6</v>
      </c>
      <c r="IG184" s="86">
        <f t="shared" si="232"/>
        <v>1.1549575867926861E-6</v>
      </c>
      <c r="II184" s="86">
        <f t="shared" si="233"/>
        <v>0.40897727882086887</v>
      </c>
      <c r="IJ184" s="86">
        <f t="shared" si="233"/>
        <v>0.59195086801905783</v>
      </c>
      <c r="IK184" s="86">
        <f t="shared" si="233"/>
        <v>0.5914774301146104</v>
      </c>
      <c r="IL184" s="86">
        <f t="shared" si="233"/>
        <v>0.58459144401654051</v>
      </c>
      <c r="IM184" s="86">
        <f t="shared" si="233"/>
        <v>0.56581340933697966</v>
      </c>
      <c r="IN184" s="86">
        <f t="shared" si="233"/>
        <v>0.59177496258504059</v>
      </c>
      <c r="IO184" s="86">
        <f t="shared" si="233"/>
        <v>0.57091148703713535</v>
      </c>
      <c r="IP184" s="86">
        <f t="shared" si="233"/>
        <v>0.47931876651562327</v>
      </c>
      <c r="IQ184" s="86">
        <f t="shared" si="233"/>
        <v>0.58338852909830374</v>
      </c>
      <c r="IR184" s="86">
        <f t="shared" si="233"/>
        <v>0.58248959636679021</v>
      </c>
      <c r="IS184" s="86">
        <f t="shared" si="233"/>
        <v>0.51637195702867578</v>
      </c>
      <c r="IT184" s="86">
        <f t="shared" si="233"/>
        <v>0.40045191282823267</v>
      </c>
      <c r="IU184" s="86">
        <f t="shared" si="233"/>
        <v>0.34957165271834101</v>
      </c>
      <c r="IV184" s="86">
        <f t="shared" si="233"/>
        <v>0.28200268750207286</v>
      </c>
      <c r="IW184" s="86">
        <f t="shared" si="233"/>
        <v>0.26919565894183278</v>
      </c>
      <c r="IY184" s="86">
        <f t="shared" si="234"/>
        <v>0.4089772788311048</v>
      </c>
      <c r="IZ184" s="86">
        <f t="shared" si="234"/>
        <v>0.59195086802091834</v>
      </c>
      <c r="JA184" s="86">
        <f t="shared" si="234"/>
        <v>0.5914774301154081</v>
      </c>
      <c r="JB184" s="86">
        <f t="shared" si="234"/>
        <v>0.58459144401776364</v>
      </c>
      <c r="JC184" s="86">
        <f t="shared" si="234"/>
        <v>0.56581340934752533</v>
      </c>
      <c r="JD184" s="86">
        <f t="shared" si="234"/>
        <v>0.59177496259378304</v>
      </c>
      <c r="JE184" s="86">
        <f t="shared" si="234"/>
        <v>0.57091148703844519</v>
      </c>
      <c r="JF184" s="86">
        <f t="shared" si="234"/>
        <v>0.47931876651562533</v>
      </c>
      <c r="JG184" s="86">
        <f t="shared" si="234"/>
        <v>0.58338852909844341</v>
      </c>
      <c r="JH184" s="86">
        <f t="shared" si="234"/>
        <v>0.58248959636929454</v>
      </c>
      <c r="JI184" s="86">
        <f t="shared" si="234"/>
        <v>0.51637195709915185</v>
      </c>
      <c r="JJ184" s="86">
        <f t="shared" si="234"/>
        <v>0.40045191296210847</v>
      </c>
      <c r="JK184" s="86">
        <f t="shared" si="234"/>
        <v>0.34957165528496631</v>
      </c>
      <c r="JL184" s="86">
        <f t="shared" si="234"/>
        <v>0.28200374934148081</v>
      </c>
      <c r="JM184" s="86">
        <f t="shared" si="234"/>
        <v>0.26919681389941957</v>
      </c>
    </row>
    <row r="185" spans="2:273" x14ac:dyDescent="0.25">
      <c r="B185" s="2">
        <v>158</v>
      </c>
      <c r="C185" s="37">
        <v>70.340999999999994</v>
      </c>
      <c r="D185" s="37">
        <v>70.488</v>
      </c>
      <c r="E185" s="37">
        <v>71.171000000000006</v>
      </c>
      <c r="F185" s="37">
        <v>70.902000000000001</v>
      </c>
      <c r="G185" s="37">
        <v>70.731999999999999</v>
      </c>
      <c r="H185" s="37">
        <v>72</v>
      </c>
      <c r="I185" s="37">
        <v>72.22</v>
      </c>
      <c r="J185" s="37">
        <v>68.805000000000007</v>
      </c>
      <c r="K185" s="37">
        <v>73.61</v>
      </c>
      <c r="L185" s="37">
        <v>73.634</v>
      </c>
      <c r="M185" s="37">
        <v>76.927000000000007</v>
      </c>
      <c r="N185" s="37">
        <v>77.805000000000007</v>
      </c>
      <c r="O185" s="37">
        <v>79.049000000000007</v>
      </c>
      <c r="P185" s="37">
        <v>92.122</v>
      </c>
      <c r="Q185" s="37">
        <v>110.114</v>
      </c>
      <c r="S185" s="4">
        <f t="shared" si="235"/>
        <v>71.100592327810432</v>
      </c>
      <c r="T185" s="4">
        <f t="shared" si="235"/>
        <v>71.747034613046566</v>
      </c>
      <c r="U185" s="4">
        <f t="shared" si="235"/>
        <v>71.597311929849099</v>
      </c>
      <c r="V185" s="4">
        <f t="shared" si="235"/>
        <v>71.548316023700153</v>
      </c>
      <c r="W185" s="4">
        <f t="shared" si="235"/>
        <v>71.191617022746939</v>
      </c>
      <c r="X185" s="4">
        <f t="shared" si="235"/>
        <v>73.264894243737047</v>
      </c>
      <c r="Y185" s="4">
        <f t="shared" si="235"/>
        <v>72.522454869692794</v>
      </c>
      <c r="Z185" s="4">
        <f t="shared" si="235"/>
        <v>70.292439605301581</v>
      </c>
      <c r="AA185" s="4">
        <f t="shared" si="235"/>
        <v>71.747133457226965</v>
      </c>
      <c r="AB185" s="4">
        <f t="shared" si="235"/>
        <v>73.570963129210995</v>
      </c>
      <c r="AC185" s="4">
        <f t="shared" si="235"/>
        <v>77.920634511858125</v>
      </c>
      <c r="AD185" s="4">
        <f t="shared" si="235"/>
        <v>79.041184732951152</v>
      </c>
      <c r="AE185" s="4">
        <f t="shared" si="235"/>
        <v>80.158278365625819</v>
      </c>
      <c r="AF185" s="4">
        <f t="shared" si="235"/>
        <v>95.092337015796005</v>
      </c>
      <c r="AG185" s="4">
        <f t="shared" si="235"/>
        <v>114.22080247415261</v>
      </c>
      <c r="AI185" s="4">
        <f t="shared" si="236"/>
        <v>-0.75959232781043795</v>
      </c>
      <c r="AJ185" s="4">
        <f t="shared" si="236"/>
        <v>-1.2590346130465662</v>
      </c>
      <c r="AK185" s="4">
        <f t="shared" si="236"/>
        <v>-0.42631192984909205</v>
      </c>
      <c r="AL185" s="4">
        <f t="shared" si="236"/>
        <v>-0.64631602370015173</v>
      </c>
      <c r="AM185" s="4">
        <f t="shared" si="236"/>
        <v>-0.45961702274694005</v>
      </c>
      <c r="AN185" s="4">
        <f t="shared" si="236"/>
        <v>-1.2648942437370465</v>
      </c>
      <c r="AO185" s="4">
        <f t="shared" si="236"/>
        <v>-0.30245486969279511</v>
      </c>
      <c r="AP185" s="4">
        <f t="shared" si="236"/>
        <v>-1.4874396053015744</v>
      </c>
      <c r="AQ185" s="4">
        <f t="shared" si="236"/>
        <v>1.862866542773034</v>
      </c>
      <c r="AR185" s="4">
        <f t="shared" si="236"/>
        <v>6.3036870789005661E-2</v>
      </c>
      <c r="AS185" s="4">
        <f t="shared" si="236"/>
        <v>-0.99363451185811869</v>
      </c>
      <c r="AT185" s="4">
        <f t="shared" si="236"/>
        <v>-1.2361847329511448</v>
      </c>
      <c r="AU185" s="4">
        <f t="shared" si="236"/>
        <v>-1.1092783656258121</v>
      </c>
      <c r="AV185" s="4">
        <f t="shared" si="236"/>
        <v>-2.9703370157960052</v>
      </c>
      <c r="AW185" s="4">
        <f t="shared" si="236"/>
        <v>-4.1068024741526017</v>
      </c>
      <c r="AY185" s="2">
        <f t="shared" si="228"/>
        <v>71.100592327810432</v>
      </c>
      <c r="AZ185" s="2">
        <f t="shared" si="228"/>
        <v>71.083047152289055</v>
      </c>
      <c r="BA185" s="2">
        <f t="shared" si="228"/>
        <v>70.588343243406428</v>
      </c>
      <c r="BB185" s="2">
        <f t="shared" si="228"/>
        <v>69.923616122335204</v>
      </c>
      <c r="BC185" s="2">
        <f t="shared" si="228"/>
        <v>69.147899598446017</v>
      </c>
      <c r="BD185" s="2">
        <f t="shared" si="228"/>
        <v>71.592592626758801</v>
      </c>
      <c r="BE185" s="2">
        <f t="shared" si="228"/>
        <v>71.213276997470729</v>
      </c>
      <c r="BF185" s="2">
        <f t="shared" si="228"/>
        <v>69.869412268982714</v>
      </c>
      <c r="BG185" s="2">
        <f t="shared" si="228"/>
        <v>69.585484932861533</v>
      </c>
      <c r="BH185" s="2">
        <f t="shared" si="228"/>
        <v>69.357249875093018</v>
      </c>
      <c r="BI185" s="2">
        <f t="shared" si="228"/>
        <v>71.459748849551588</v>
      </c>
      <c r="BJ185" s="2">
        <f t="shared" si="228"/>
        <v>70.161370417190298</v>
      </c>
      <c r="BK185" s="2">
        <f t="shared" si="228"/>
        <v>70.555637455745796</v>
      </c>
      <c r="BL185" s="2">
        <f t="shared" si="228"/>
        <v>75.30532835073538</v>
      </c>
      <c r="BM185" s="2">
        <f t="shared" si="228"/>
        <v>77.754751724501858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107.11509408033825</v>
      </c>
      <c r="DL185" s="2">
        <f t="shared" si="237"/>
        <v>118.21454274369984</v>
      </c>
      <c r="DM185" s="2">
        <f t="shared" si="237"/>
        <v>120.31917202819872</v>
      </c>
      <c r="DN185" s="2">
        <f t="shared" si="237"/>
        <v>117.29111219512197</v>
      </c>
      <c r="DO185" s="2">
        <f t="shared" si="237"/>
        <v>109.1555275261324</v>
      </c>
      <c r="DP185" s="2">
        <f t="shared" si="237"/>
        <v>109.18328177079114</v>
      </c>
      <c r="DQ185" s="2">
        <f t="shared" si="237"/>
        <v>106.0069001971747</v>
      </c>
      <c r="DR185" s="2">
        <f t="shared" si="237"/>
        <v>93.3971165810933</v>
      </c>
      <c r="DS185" s="2">
        <f t="shared" si="237"/>
        <v>109.28400549682874</v>
      </c>
      <c r="DT185" s="2">
        <f t="shared" si="237"/>
        <v>104.94331229235881</v>
      </c>
      <c r="DU185" s="2">
        <f t="shared" si="237"/>
        <v>117.62603636363633</v>
      </c>
      <c r="DV185" s="2">
        <f t="shared" si="237"/>
        <v>106.98931274539413</v>
      </c>
      <c r="DW185" s="2">
        <f t="shared" si="237"/>
        <v>112.51606528374258</v>
      </c>
      <c r="DX185" s="2">
        <f t="shared" si="237"/>
        <v>105.99082195121953</v>
      </c>
      <c r="DY185" s="2">
        <f t="shared" si="237"/>
        <v>101.85232606304983</v>
      </c>
      <c r="EA185" s="2">
        <f t="shared" si="214"/>
        <v>71.5190724018167</v>
      </c>
      <c r="EB185" s="2">
        <f t="shared" si="214"/>
        <v>70.844909472696472</v>
      </c>
      <c r="EC185" s="2">
        <f t="shared" si="214"/>
        <v>70.374114168285928</v>
      </c>
      <c r="ED185" s="2">
        <f t="shared" si="214"/>
        <v>69.363541761483347</v>
      </c>
      <c r="EE185" s="2">
        <f t="shared" si="214"/>
        <v>68.431891679988652</v>
      </c>
      <c r="EF185" s="2">
        <f t="shared" ref="EF185:EO227" si="240">CJ$228*$B185+CJ$229</f>
        <v>71.95622585281717</v>
      </c>
      <c r="EG185" s="2">
        <f t="shared" si="240"/>
        <v>71.002946581875989</v>
      </c>
      <c r="EH185" s="2">
        <f t="shared" si="240"/>
        <v>69.73493293233085</v>
      </c>
      <c r="EI185" s="2">
        <f t="shared" si="240"/>
        <v>69.200551975099557</v>
      </c>
      <c r="EJ185" s="2">
        <f t="shared" si="240"/>
        <v>69.080592646171155</v>
      </c>
      <c r="EK185" s="2">
        <f t="shared" si="213"/>
        <v>70.816653415865801</v>
      </c>
      <c r="EL185" s="2">
        <f t="shared" si="180"/>
        <v>69.359430092740652</v>
      </c>
      <c r="EM185" s="2">
        <f t="shared" si="180"/>
        <v>70.359814270399568</v>
      </c>
      <c r="EN185" s="2">
        <f t="shared" si="180"/>
        <v>75.340770652801851</v>
      </c>
      <c r="EO185" s="2">
        <f t="shared" si="180"/>
        <v>79.807639039332315</v>
      </c>
      <c r="EQ185" s="2">
        <f t="shared" si="238"/>
        <v>70.670975435140633</v>
      </c>
      <c r="ER185" s="2">
        <f t="shared" si="238"/>
        <v>71.245606613624531</v>
      </c>
      <c r="ES185" s="2">
        <f t="shared" si="238"/>
        <v>70.739589182968942</v>
      </c>
      <c r="ET185" s="2">
        <f t="shared" si="238"/>
        <v>70.342138364367045</v>
      </c>
      <c r="EU185" s="2">
        <f t="shared" si="238"/>
        <v>69.719708278227031</v>
      </c>
      <c r="EV185" s="2">
        <f t="shared" si="238"/>
        <v>71.345970575364774</v>
      </c>
      <c r="EW185" s="2">
        <f t="shared" si="238"/>
        <v>71.338529096486639</v>
      </c>
      <c r="EX185" s="2">
        <f t="shared" si="238"/>
        <v>69.936071199072671</v>
      </c>
      <c r="EY185" s="2">
        <f t="shared" si="238"/>
        <v>69.831029318348413</v>
      </c>
      <c r="EZ185" s="2">
        <f t="shared" si="238"/>
        <v>69.565683652078008</v>
      </c>
      <c r="FA185" s="2">
        <f t="shared" si="238"/>
        <v>72.028665034436727</v>
      </c>
      <c r="FB185" s="2">
        <f t="shared" si="238"/>
        <v>70.989890804018643</v>
      </c>
      <c r="FC185" s="2">
        <f t="shared" si="238"/>
        <v>70.771235145557199</v>
      </c>
      <c r="FD185" s="2">
        <f t="shared" si="238"/>
        <v>75.255786646270138</v>
      </c>
      <c r="FE185" s="2">
        <f t="shared" si="238"/>
        <v>74.949687284820953</v>
      </c>
      <c r="FG185" s="2">
        <f t="shared" si="239"/>
        <v>0.99997152765883635</v>
      </c>
      <c r="FH185" s="2">
        <f t="shared" si="239"/>
        <v>0.99997653916152629</v>
      </c>
      <c r="FI185" s="2">
        <f t="shared" si="239"/>
        <v>0.99997603706999871</v>
      </c>
      <c r="FJ185" s="2">
        <f t="shared" si="239"/>
        <v>0.99997881277004319</v>
      </c>
      <c r="FK185" s="2">
        <f t="shared" si="239"/>
        <v>0.99997778772321533</v>
      </c>
      <c r="FL185" s="2">
        <f t="shared" si="239"/>
        <v>0.99997677782132677</v>
      </c>
      <c r="FM185" s="2">
        <f t="shared" si="239"/>
        <v>0.99997566622867928</v>
      </c>
      <c r="FN185" s="2">
        <f t="shared" si="239"/>
        <v>0.99997428839320468</v>
      </c>
      <c r="FO185" s="2">
        <f t="shared" si="239"/>
        <v>0.99997302611894001</v>
      </c>
      <c r="FP185" s="2">
        <f t="shared" si="239"/>
        <v>0.99997399113604057</v>
      </c>
      <c r="FQ185" s="2">
        <f t="shared" si="239"/>
        <v>0.9999729422580621</v>
      </c>
      <c r="FR185" s="2">
        <f t="shared" si="239"/>
        <v>0.99997360110474232</v>
      </c>
      <c r="FS185" s="2">
        <f t="shared" si="239"/>
        <v>0.99997569788304441</v>
      </c>
      <c r="FT185" s="2">
        <f t="shared" si="239"/>
        <v>0.99996508077186064</v>
      </c>
      <c r="FU185" s="2">
        <f t="shared" si="239"/>
        <v>0.99995684747129698</v>
      </c>
      <c r="FW185" s="2">
        <f t="shared" si="230"/>
        <v>0.49462926123139028</v>
      </c>
      <c r="FX185" s="2">
        <f t="shared" si="230"/>
        <v>0.59153491269957048</v>
      </c>
      <c r="FY185" s="2">
        <f t="shared" si="230"/>
        <v>0.58289140607836754</v>
      </c>
      <c r="FZ185" s="2">
        <f t="shared" si="230"/>
        <v>0.57128637760277945</v>
      </c>
      <c r="GA185" s="2">
        <f t="shared" si="230"/>
        <v>0.55528353553173992</v>
      </c>
      <c r="GB185" s="2">
        <f t="shared" si="230"/>
        <v>0.59728728758238414</v>
      </c>
      <c r="GC185" s="2">
        <f t="shared" si="230"/>
        <v>0.62422393382201291</v>
      </c>
      <c r="GD185" s="2">
        <f t="shared" si="230"/>
        <v>0.66556675693047762</v>
      </c>
      <c r="GE185" s="2">
        <f t="shared" si="230"/>
        <v>0.6088271934978875</v>
      </c>
      <c r="GF185" s="2">
        <f t="shared" si="230"/>
        <v>0.56839742845760699</v>
      </c>
      <c r="GG185" s="2">
        <f t="shared" si="230"/>
        <v>0.52955670362177698</v>
      </c>
      <c r="GH185" s="2">
        <f t="shared" si="230"/>
        <v>0.49123964262293562</v>
      </c>
      <c r="GI185" s="2">
        <f t="shared" si="230"/>
        <v>0.47347791754383489</v>
      </c>
      <c r="GJ185" s="2">
        <f t="shared" si="230"/>
        <v>0.42964058403872502</v>
      </c>
      <c r="GK185" s="2">
        <f t="shared" si="230"/>
        <v>0.42277871469445866</v>
      </c>
      <c r="GM185" s="86">
        <f t="shared" si="231"/>
        <v>2.2392824586730203E-131</v>
      </c>
      <c r="GN185" s="86">
        <f t="shared" si="231"/>
        <v>3.1040694888640256E-285</v>
      </c>
      <c r="GO185" s="86">
        <f t="shared" si="231"/>
        <v>3.1955177063456179E-294</v>
      </c>
      <c r="GP185" s="86">
        <f t="shared" si="231"/>
        <v>0</v>
      </c>
      <c r="GQ185" s="86">
        <f t="shared" si="231"/>
        <v>5.9330185026170183E-256</v>
      </c>
      <c r="GR185" s="86">
        <f t="shared" si="231"/>
        <v>5.16906109835704E-247</v>
      </c>
      <c r="GS185" s="86">
        <f t="shared" si="231"/>
        <v>2.6858164024663956E-242</v>
      </c>
      <c r="GT185" s="86">
        <f t="shared" si="231"/>
        <v>6.6414345975274088E-261</v>
      </c>
      <c r="GU185" s="86">
        <f t="shared" si="231"/>
        <v>4.8798531222254863E-262</v>
      </c>
      <c r="GV185" s="86">
        <f t="shared" si="231"/>
        <v>2.5521187344657354E-237</v>
      </c>
      <c r="GW185" s="86">
        <f t="shared" si="231"/>
        <v>8.7760311645415442E-285</v>
      </c>
      <c r="GX185" s="86">
        <f t="shared" si="231"/>
        <v>0</v>
      </c>
      <c r="GY185" s="86">
        <f t="shared" si="231"/>
        <v>0</v>
      </c>
      <c r="GZ185" s="86">
        <f t="shared" si="231"/>
        <v>9.0821318573032083E-104</v>
      </c>
      <c r="HA185" s="86">
        <f t="shared" si="231"/>
        <v>5.2241843308478082E-68</v>
      </c>
      <c r="HC185" s="86">
        <f t="shared" si="182"/>
        <v>2.2977895220591311E-76</v>
      </c>
      <c r="HD185" s="86">
        <f t="shared" si="182"/>
        <v>6.181658738719736E-179</v>
      </c>
      <c r="HE185" s="86">
        <f t="shared" si="182"/>
        <v>1.0498578758245092E-196</v>
      </c>
      <c r="HF185" s="86">
        <f t="shared" si="181"/>
        <v>3.4708832382952852E-177</v>
      </c>
      <c r="HG185" s="86">
        <f t="shared" si="181"/>
        <v>3.1124499889949338E-168</v>
      </c>
      <c r="HH185" s="86">
        <f t="shared" si="181"/>
        <v>1.909063877203805E-184</v>
      </c>
      <c r="HI185" s="86">
        <f t="shared" si="181"/>
        <v>1.0485229193280889E-175</v>
      </c>
      <c r="HJ185" s="86">
        <f t="shared" si="181"/>
        <v>4.0898771883451942E-186</v>
      </c>
      <c r="HK185" s="86">
        <f t="shared" si="181"/>
        <v>8.0460405560955624E-170</v>
      </c>
      <c r="HL185" s="86">
        <f t="shared" si="181"/>
        <v>2.0487273825071767E-179</v>
      </c>
      <c r="HM185" s="86">
        <f t="shared" si="181"/>
        <v>1.6214552230298597E-222</v>
      </c>
      <c r="HN185" s="86">
        <f t="shared" si="181"/>
        <v>9.8204099052515535E-221</v>
      </c>
      <c r="HO185" s="86">
        <f t="shared" si="227"/>
        <v>2.0583818276611347E-208</v>
      </c>
      <c r="HP185" s="86">
        <f t="shared" si="227"/>
        <v>5.9750244024825986E-43</v>
      </c>
      <c r="HQ185" s="86">
        <f t="shared" si="227"/>
        <v>9.6445825997075806E-51</v>
      </c>
      <c r="HS185" s="86">
        <f t="shared" si="232"/>
        <v>1.7457816577294509E-12</v>
      </c>
      <c r="HT185" s="86">
        <f t="shared" si="232"/>
        <v>3.3455880585189157E-13</v>
      </c>
      <c r="HU185" s="86">
        <f t="shared" si="232"/>
        <v>1.3472017477252503E-13</v>
      </c>
      <c r="HV185" s="86">
        <f t="shared" si="232"/>
        <v>2.221204705524047E-13</v>
      </c>
      <c r="HW185" s="86">
        <f t="shared" si="232"/>
        <v>2.1054436254747799E-12</v>
      </c>
      <c r="HX185" s="86">
        <f t="shared" si="232"/>
        <v>1.8287335101410562E-12</v>
      </c>
      <c r="HY185" s="86">
        <f t="shared" si="232"/>
        <v>2.4330714112471303E-13</v>
      </c>
      <c r="HZ185" s="86">
        <f t="shared" si="232"/>
        <v>2.8019958462787412E-16</v>
      </c>
      <c r="IA185" s="86">
        <f t="shared" si="232"/>
        <v>2.2638575298068177E-14</v>
      </c>
      <c r="IB185" s="86">
        <f t="shared" si="232"/>
        <v>4.5813368179545765E-13</v>
      </c>
      <c r="IC185" s="86">
        <f t="shared" si="232"/>
        <v>1.4672206318341463E-11</v>
      </c>
      <c r="ID185" s="86">
        <f t="shared" si="232"/>
        <v>2.6410942577312675E-11</v>
      </c>
      <c r="IE185" s="86">
        <f t="shared" si="232"/>
        <v>6.2509559232996103E-10</v>
      </c>
      <c r="IF185" s="86">
        <f t="shared" si="232"/>
        <v>3.7883921055744802E-7</v>
      </c>
      <c r="IG185" s="86">
        <f t="shared" si="232"/>
        <v>4.145704596964674E-7</v>
      </c>
      <c r="II185" s="86">
        <f t="shared" si="233"/>
        <v>0.48445554122383289</v>
      </c>
      <c r="IJ185" s="86">
        <f t="shared" si="233"/>
        <v>0.58003526294578867</v>
      </c>
      <c r="IK185" s="86">
        <f t="shared" si="233"/>
        <v>0.5857985802315927</v>
      </c>
      <c r="IL185" s="86">
        <f t="shared" si="233"/>
        <v>0.5918033289253557</v>
      </c>
      <c r="IM185" s="86">
        <f t="shared" si="233"/>
        <v>0.58847224248986918</v>
      </c>
      <c r="IN185" s="86">
        <f t="shared" si="233"/>
        <v>0.57994679690905537</v>
      </c>
      <c r="IO185" s="86">
        <f t="shared" si="233"/>
        <v>0.53800368261549303</v>
      </c>
      <c r="IP185" s="86">
        <f t="shared" si="233"/>
        <v>0.42735967408800568</v>
      </c>
      <c r="IQ185" s="86">
        <f t="shared" si="233"/>
        <v>0.55676387295124707</v>
      </c>
      <c r="IR185" s="86">
        <f t="shared" si="233"/>
        <v>0.59202370101608115</v>
      </c>
      <c r="IS185" s="86">
        <f t="shared" si="233"/>
        <v>0.56209214207782676</v>
      </c>
      <c r="IT185" s="86">
        <f t="shared" si="233"/>
        <v>0.47500059539744083</v>
      </c>
      <c r="IU185" s="86">
        <f t="shared" si="233"/>
        <v>0.42405665894019462</v>
      </c>
      <c r="IV185" s="86">
        <f t="shared" si="233"/>
        <v>0.3408920110582801</v>
      </c>
      <c r="IW185" s="86">
        <f t="shared" si="233"/>
        <v>0.32670663107104447</v>
      </c>
      <c r="IY185" s="86">
        <f t="shared" si="234"/>
        <v>0.48445554122557866</v>
      </c>
      <c r="IZ185" s="86">
        <f t="shared" si="234"/>
        <v>0.58003526294612318</v>
      </c>
      <c r="JA185" s="86">
        <f t="shared" si="234"/>
        <v>0.58579858023172737</v>
      </c>
      <c r="JB185" s="86">
        <f t="shared" si="234"/>
        <v>0.59180332892557785</v>
      </c>
      <c r="JC185" s="86">
        <f t="shared" si="234"/>
        <v>0.58847224249197461</v>
      </c>
      <c r="JD185" s="86">
        <f t="shared" si="234"/>
        <v>0.57994679691088413</v>
      </c>
      <c r="JE185" s="86">
        <f t="shared" si="234"/>
        <v>0.53800368261573639</v>
      </c>
      <c r="JF185" s="86">
        <f t="shared" si="234"/>
        <v>0.42735967408800596</v>
      </c>
      <c r="JG185" s="86">
        <f t="shared" si="234"/>
        <v>0.55676387295126972</v>
      </c>
      <c r="JH185" s="86">
        <f t="shared" si="234"/>
        <v>0.59202370101653934</v>
      </c>
      <c r="JI185" s="86">
        <f t="shared" si="234"/>
        <v>0.56209214209249891</v>
      </c>
      <c r="JJ185" s="86">
        <f t="shared" si="234"/>
        <v>0.47500059542385176</v>
      </c>
      <c r="JK185" s="86">
        <f t="shared" si="234"/>
        <v>0.42405665956529021</v>
      </c>
      <c r="JL185" s="86">
        <f t="shared" si="234"/>
        <v>0.34089238989749066</v>
      </c>
      <c r="JM185" s="86">
        <f t="shared" si="234"/>
        <v>0.32670704564150416</v>
      </c>
    </row>
    <row r="186" spans="2:273" x14ac:dyDescent="0.25">
      <c r="B186" s="2">
        <v>159</v>
      </c>
      <c r="C186" s="37">
        <v>69.462999999999994</v>
      </c>
      <c r="D186" s="37">
        <v>71.366</v>
      </c>
      <c r="E186" s="37">
        <v>72.853999999999999</v>
      </c>
      <c r="F186" s="37">
        <v>71.488</v>
      </c>
      <c r="G186" s="37">
        <v>70.805000000000007</v>
      </c>
      <c r="H186" s="37">
        <v>72.584999999999994</v>
      </c>
      <c r="I186" s="37">
        <v>72.488</v>
      </c>
      <c r="J186" s="37">
        <v>69.072999999999993</v>
      </c>
      <c r="K186" s="37">
        <v>70.097999999999999</v>
      </c>
      <c r="L186" s="37">
        <v>73.902000000000001</v>
      </c>
      <c r="M186" s="37">
        <v>76.828999999999994</v>
      </c>
      <c r="N186" s="37">
        <v>77.561000000000007</v>
      </c>
      <c r="O186" s="37">
        <v>78.634</v>
      </c>
      <c r="P186" s="37">
        <v>92.828999999999994</v>
      </c>
      <c r="Q186" s="37">
        <v>111.114</v>
      </c>
      <c r="S186" s="4">
        <f t="shared" si="235"/>
        <v>70.995352882461219</v>
      </c>
      <c r="T186" s="4">
        <f t="shared" si="235"/>
        <v>71.448291105275842</v>
      </c>
      <c r="U186" s="4">
        <f t="shared" si="235"/>
        <v>71.166644991654678</v>
      </c>
      <c r="V186" s="4">
        <f t="shared" si="235"/>
        <v>71.013062908926344</v>
      </c>
      <c r="W186" s="4">
        <f t="shared" si="235"/>
        <v>70.610092364020389</v>
      </c>
      <c r="X186" s="4">
        <f t="shared" si="235"/>
        <v>72.638933409008914</v>
      </c>
      <c r="Y186" s="4">
        <f t="shared" si="235"/>
        <v>71.922483370034257</v>
      </c>
      <c r="Z186" s="4">
        <f t="shared" si="235"/>
        <v>69.975733489160191</v>
      </c>
      <c r="AA186" s="4">
        <f t="shared" si="235"/>
        <v>70.830493395413654</v>
      </c>
      <c r="AB186" s="4">
        <f t="shared" si="235"/>
        <v>72.28929134651095</v>
      </c>
      <c r="AC186" s="4">
        <f t="shared" si="235"/>
        <v>76.636941040721936</v>
      </c>
      <c r="AD186" s="4">
        <f t="shared" si="235"/>
        <v>78.129164685748975</v>
      </c>
      <c r="AE186" s="4">
        <f t="shared" si="235"/>
        <v>79.709485186553181</v>
      </c>
      <c r="AF186" s="4">
        <f t="shared" si="235"/>
        <v>95.654542256414203</v>
      </c>
      <c r="AG186" s="4">
        <f t="shared" si="235"/>
        <v>115.64074922293679</v>
      </c>
      <c r="AI186" s="4">
        <f t="shared" si="236"/>
        <v>-1.5323528824612254</v>
      </c>
      <c r="AJ186" s="4">
        <f t="shared" si="236"/>
        <v>-8.2291105275842824E-2</v>
      </c>
      <c r="AK186" s="4">
        <f t="shared" si="236"/>
        <v>1.687355008345321</v>
      </c>
      <c r="AL186" s="4">
        <f t="shared" si="236"/>
        <v>0.47493709107365589</v>
      </c>
      <c r="AM186" s="4">
        <f t="shared" si="236"/>
        <v>0.19490763597961802</v>
      </c>
      <c r="AN186" s="4">
        <f t="shared" si="236"/>
        <v>-5.3933409008919853E-2</v>
      </c>
      <c r="AO186" s="4">
        <f t="shared" si="236"/>
        <v>0.56551662996574237</v>
      </c>
      <c r="AP186" s="4">
        <f t="shared" si="236"/>
        <v>-0.90273348916019813</v>
      </c>
      <c r="AQ186" s="4">
        <f t="shared" si="236"/>
        <v>-0.73249339541365543</v>
      </c>
      <c r="AR186" s="4">
        <f t="shared" si="236"/>
        <v>1.6127086534890509</v>
      </c>
      <c r="AS186" s="4">
        <f t="shared" si="236"/>
        <v>0.19205895927805727</v>
      </c>
      <c r="AT186" s="4">
        <f t="shared" si="236"/>
        <v>-0.56816468574896817</v>
      </c>
      <c r="AU186" s="4">
        <f t="shared" si="236"/>
        <v>-1.0754851865531805</v>
      </c>
      <c r="AV186" s="4">
        <f t="shared" si="236"/>
        <v>-2.8255422564142094</v>
      </c>
      <c r="AW186" s="4">
        <f t="shared" si="236"/>
        <v>-4.5267492229367861</v>
      </c>
      <c r="AY186" s="2">
        <f t="shared" si="228"/>
        <v>70.995352882461219</v>
      </c>
      <c r="AZ186" s="2">
        <f t="shared" si="228"/>
        <v>71.002934334839495</v>
      </c>
      <c r="BA186" s="2">
        <f t="shared" si="228"/>
        <v>70.48038417029062</v>
      </c>
      <c r="BB186" s="2">
        <f t="shared" si="228"/>
        <v>69.84207463840464</v>
      </c>
      <c r="BC186" s="2">
        <f t="shared" si="228"/>
        <v>69.05224297484142</v>
      </c>
      <c r="BD186" s="2">
        <f t="shared" si="228"/>
        <v>71.488303985846287</v>
      </c>
      <c r="BE186" s="2">
        <f t="shared" si="228"/>
        <v>71.114343325762377</v>
      </c>
      <c r="BF186" s="2">
        <f t="shared" si="228"/>
        <v>69.762590543579833</v>
      </c>
      <c r="BG186" s="2">
        <f t="shared" si="228"/>
        <v>69.473081951995781</v>
      </c>
      <c r="BH186" s="2">
        <f t="shared" si="228"/>
        <v>69.240816976058824</v>
      </c>
      <c r="BI186" s="2">
        <f t="shared" si="228"/>
        <v>71.350202844089694</v>
      </c>
      <c r="BJ186" s="2">
        <f t="shared" si="228"/>
        <v>70.026536517092993</v>
      </c>
      <c r="BK186" s="2">
        <f t="shared" si="228"/>
        <v>70.434322755361279</v>
      </c>
      <c r="BL186" s="2">
        <f t="shared" si="228"/>
        <v>75.193021735145493</v>
      </c>
      <c r="BM186" s="2">
        <f t="shared" si="228"/>
        <v>77.564911163700117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107.29634601832274</v>
      </c>
      <c r="DL186" s="2">
        <f t="shared" si="237"/>
        <v>118.46140798962804</v>
      </c>
      <c r="DM186" s="2">
        <f t="shared" si="237"/>
        <v>120.57376185074148</v>
      </c>
      <c r="DN186" s="2">
        <f t="shared" si="237"/>
        <v>117.52123902439027</v>
      </c>
      <c r="DO186" s="2">
        <f t="shared" si="237"/>
        <v>109.31819059233449</v>
      </c>
      <c r="DP186" s="2">
        <f t="shared" si="237"/>
        <v>109.34159065986009</v>
      </c>
      <c r="DQ186" s="2">
        <f t="shared" si="237"/>
        <v>106.13205618129268</v>
      </c>
      <c r="DR186" s="2">
        <f t="shared" si="237"/>
        <v>93.420956508607645</v>
      </c>
      <c r="DS186" s="2">
        <f t="shared" si="237"/>
        <v>109.42143410852712</v>
      </c>
      <c r="DT186" s="2">
        <f t="shared" si="237"/>
        <v>105.03523920265781</v>
      </c>
      <c r="DU186" s="2">
        <f t="shared" si="237"/>
        <v>117.80154545454543</v>
      </c>
      <c r="DV186" s="2">
        <f t="shared" si="237"/>
        <v>107.09077861673209</v>
      </c>
      <c r="DW186" s="2">
        <f t="shared" si="237"/>
        <v>112.65274229532997</v>
      </c>
      <c r="DX186" s="2">
        <f t="shared" si="237"/>
        <v>106.10960000000001</v>
      </c>
      <c r="DY186" s="2">
        <f t="shared" si="237"/>
        <v>101.97131048387095</v>
      </c>
      <c r="EA186" s="2">
        <f t="shared" ref="EA186:EE227" si="241">CE$228*$B186+CE$229</f>
        <v>71.443265829548466</v>
      </c>
      <c r="EB186" s="2">
        <f t="shared" si="241"/>
        <v>70.75108504600172</v>
      </c>
      <c r="EC186" s="2">
        <f t="shared" si="241"/>
        <v>70.253661212147676</v>
      </c>
      <c r="ED186" s="2">
        <f t="shared" si="241"/>
        <v>69.248350611040877</v>
      </c>
      <c r="EE186" s="2">
        <f t="shared" si="241"/>
        <v>68.292097074983218</v>
      </c>
      <c r="EF186" s="2">
        <f t="shared" si="240"/>
        <v>71.872764291189839</v>
      </c>
      <c r="EG186" s="2">
        <f t="shared" si="240"/>
        <v>70.892845468998402</v>
      </c>
      <c r="EH186" s="2">
        <f t="shared" si="240"/>
        <v>69.621470225563925</v>
      </c>
      <c r="EI186" s="2">
        <f t="shared" si="240"/>
        <v>69.066673605071628</v>
      </c>
      <c r="EJ186" s="2">
        <f t="shared" si="240"/>
        <v>68.947678912640782</v>
      </c>
      <c r="EK186" s="2">
        <f t="shared" si="213"/>
        <v>70.66584895227146</v>
      </c>
      <c r="EL186" s="2">
        <f t="shared" si="180"/>
        <v>69.169979549088595</v>
      </c>
      <c r="EM186" s="2">
        <f t="shared" si="180"/>
        <v>70.224950634973013</v>
      </c>
      <c r="EN186" s="2">
        <f t="shared" si="180"/>
        <v>75.231140381282501</v>
      </c>
      <c r="EO186" s="2">
        <f t="shared" si="180"/>
        <v>79.770300985527825</v>
      </c>
      <c r="EQ186" s="2">
        <f t="shared" si="238"/>
        <v>70.576181786928004</v>
      </c>
      <c r="ER186" s="2">
        <f t="shared" si="238"/>
        <v>71.159875035851243</v>
      </c>
      <c r="ES186" s="2">
        <f t="shared" si="238"/>
        <v>70.626531062313802</v>
      </c>
      <c r="ET186" s="2">
        <f t="shared" si="238"/>
        <v>70.246851381018018</v>
      </c>
      <c r="EU186" s="2">
        <f t="shared" si="238"/>
        <v>69.606025167775343</v>
      </c>
      <c r="EV186" s="2">
        <f t="shared" si="238"/>
        <v>71.250613709508784</v>
      </c>
      <c r="EW186" s="2">
        <f t="shared" si="238"/>
        <v>71.234738811393413</v>
      </c>
      <c r="EX186" s="2">
        <f t="shared" si="238"/>
        <v>69.826447382547201</v>
      </c>
      <c r="EY186" s="2">
        <f t="shared" si="238"/>
        <v>69.709650161522404</v>
      </c>
      <c r="EZ186" s="2">
        <f t="shared" si="238"/>
        <v>69.442371943173114</v>
      </c>
      <c r="FA186" s="2">
        <f t="shared" si="238"/>
        <v>71.902564082680129</v>
      </c>
      <c r="FB186" s="2">
        <f t="shared" si="238"/>
        <v>70.833812571613038</v>
      </c>
      <c r="FC186" s="2">
        <f t="shared" si="238"/>
        <v>70.644770598061626</v>
      </c>
      <c r="FD186" s="2">
        <f t="shared" si="238"/>
        <v>75.144696792454369</v>
      </c>
      <c r="FE186" s="2">
        <f t="shared" si="238"/>
        <v>74.816860595759493</v>
      </c>
      <c r="FG186" s="2">
        <f t="shared" si="239"/>
        <v>0.99997403285118258</v>
      </c>
      <c r="FH186" s="2">
        <f t="shared" si="239"/>
        <v>0.99997860341684264</v>
      </c>
      <c r="FI186" s="2">
        <f t="shared" si="239"/>
        <v>0.99997814550201636</v>
      </c>
      <c r="FJ186" s="2">
        <f t="shared" si="239"/>
        <v>0.99998067698060056</v>
      </c>
      <c r="FK186" s="2">
        <f t="shared" si="239"/>
        <v>0.99997974212321272</v>
      </c>
      <c r="FL186" s="2">
        <f t="shared" si="239"/>
        <v>0.99997882107806169</v>
      </c>
      <c r="FM186" s="2">
        <f t="shared" si="239"/>
        <v>0.9999778072892761</v>
      </c>
      <c r="FN186" s="2">
        <f t="shared" si="239"/>
        <v>0.99997655068285496</v>
      </c>
      <c r="FO186" s="2">
        <f t="shared" si="239"/>
        <v>0.9999753994697067</v>
      </c>
      <c r="FP186" s="2">
        <f t="shared" si="239"/>
        <v>0.99997627957986557</v>
      </c>
      <c r="FQ186" s="2">
        <f t="shared" si="239"/>
        <v>0.9999753229873134</v>
      </c>
      <c r="FR186" s="2">
        <f t="shared" si="239"/>
        <v>0.99997592386545353</v>
      </c>
      <c r="FS186" s="2">
        <f t="shared" si="239"/>
        <v>0.99997783615852376</v>
      </c>
      <c r="FT186" s="2">
        <f t="shared" si="239"/>
        <v>0.99996815318758525</v>
      </c>
      <c r="FU186" s="2">
        <f t="shared" si="239"/>
        <v>0.99996064427664533</v>
      </c>
      <c r="FW186" s="2">
        <f t="shared" si="230"/>
        <v>0.51764757196961131</v>
      </c>
      <c r="FX186" s="2">
        <f t="shared" si="230"/>
        <v>0.61358755638262796</v>
      </c>
      <c r="FY186" s="2">
        <f t="shared" si="230"/>
        <v>0.60509917201532426</v>
      </c>
      <c r="FZ186" s="2">
        <f t="shared" si="230"/>
        <v>0.59368131425482917</v>
      </c>
      <c r="GA186" s="2">
        <f t="shared" si="230"/>
        <v>0.57789676807739898</v>
      </c>
      <c r="GB186" s="2">
        <f t="shared" si="230"/>
        <v>0.61922927669918171</v>
      </c>
      <c r="GC186" s="2">
        <f t="shared" si="230"/>
        <v>0.64556917548718651</v>
      </c>
      <c r="GD186" s="2">
        <f t="shared" si="230"/>
        <v>0.6857458576500578</v>
      </c>
      <c r="GE186" s="2">
        <f t="shared" si="230"/>
        <v>0.63052936277147864</v>
      </c>
      <c r="GF186" s="2">
        <f t="shared" si="230"/>
        <v>0.59083519129392215</v>
      </c>
      <c r="GG186" s="2">
        <f t="shared" si="230"/>
        <v>0.55242368015009413</v>
      </c>
      <c r="GH186" s="2">
        <f t="shared" si="230"/>
        <v>0.51426072818636082</v>
      </c>
      <c r="GI186" s="2">
        <f t="shared" si="230"/>
        <v>0.49647890968851777</v>
      </c>
      <c r="GJ186" s="2">
        <f t="shared" si="230"/>
        <v>0.45234154641466967</v>
      </c>
      <c r="GK186" s="2">
        <f t="shared" si="230"/>
        <v>0.44540024407538853</v>
      </c>
      <c r="GM186" s="86">
        <f t="shared" si="231"/>
        <v>3.5704790516393957E-134</v>
      </c>
      <c r="GN186" s="86">
        <f t="shared" si="231"/>
        <v>2.4835082997719245E-291</v>
      </c>
      <c r="GO186" s="86">
        <f t="shared" si="231"/>
        <v>1.7070306449381479E-300</v>
      </c>
      <c r="GP186" s="86">
        <f t="shared" si="231"/>
        <v>0</v>
      </c>
      <c r="GQ186" s="86">
        <f t="shared" si="231"/>
        <v>2.007000878344192E-261</v>
      </c>
      <c r="GR186" s="86">
        <f t="shared" si="231"/>
        <v>2.8528653196647835E-252</v>
      </c>
      <c r="GS186" s="86">
        <f t="shared" si="231"/>
        <v>1.8937069320022627E-247</v>
      </c>
      <c r="GT186" s="86">
        <f t="shared" si="231"/>
        <v>1.8337849894810355E-266</v>
      </c>
      <c r="GU186" s="86">
        <f t="shared" si="231"/>
        <v>1.2266855635613793E-267</v>
      </c>
      <c r="GV186" s="86">
        <f t="shared" si="231"/>
        <v>2.187619074648797E-242</v>
      </c>
      <c r="GW186" s="86">
        <f t="shared" si="231"/>
        <v>7.0308334580768155E-291</v>
      </c>
      <c r="GX186" s="86">
        <f t="shared" si="231"/>
        <v>0</v>
      </c>
      <c r="GY186" s="86">
        <f t="shared" si="231"/>
        <v>0</v>
      </c>
      <c r="GZ186" s="86">
        <f t="shared" si="231"/>
        <v>5.5249530294441654E-106</v>
      </c>
      <c r="HA186" s="86">
        <f t="shared" si="231"/>
        <v>2.0370241703852148E-69</v>
      </c>
      <c r="HC186" s="86">
        <f t="shared" si="182"/>
        <v>1.6669414491247045E-78</v>
      </c>
      <c r="HD186" s="86">
        <f t="shared" si="182"/>
        <v>5.3685258604158166E-184</v>
      </c>
      <c r="HE186" s="86">
        <f t="shared" si="182"/>
        <v>3.0741300791229676E-202</v>
      </c>
      <c r="HF186" s="86">
        <f t="shared" si="181"/>
        <v>3.526659039858262E-182</v>
      </c>
      <c r="HG186" s="86">
        <f t="shared" si="181"/>
        <v>5.6199215688826622E-173</v>
      </c>
      <c r="HH186" s="86">
        <f t="shared" si="181"/>
        <v>1.3401795927876043E-189</v>
      </c>
      <c r="HI186" s="86">
        <f t="shared" si="181"/>
        <v>1.412114823980824E-180</v>
      </c>
      <c r="HJ186" s="86">
        <f t="shared" si="181"/>
        <v>3.1207889429975996E-191</v>
      </c>
      <c r="HK186" s="86">
        <f t="shared" si="181"/>
        <v>1.62608339944467E-174</v>
      </c>
      <c r="HL186" s="86">
        <f t="shared" si="181"/>
        <v>2.0076965165042049E-184</v>
      </c>
      <c r="HM186" s="86">
        <f t="shared" si="181"/>
        <v>8.0633653305377143E-229</v>
      </c>
      <c r="HN186" s="86">
        <f t="shared" si="181"/>
        <v>4.6300612616055826E-227</v>
      </c>
      <c r="HO186" s="86">
        <f t="shared" si="227"/>
        <v>2.0343561900782211E-214</v>
      </c>
      <c r="HP186" s="86">
        <f t="shared" si="227"/>
        <v>3.7336673547549434E-44</v>
      </c>
      <c r="HQ186" s="86">
        <f t="shared" si="227"/>
        <v>3.7797349779312848E-52</v>
      </c>
      <c r="HS186" s="86">
        <f t="shared" si="232"/>
        <v>2.7998752482399131E-13</v>
      </c>
      <c r="HT186" s="86">
        <f t="shared" si="232"/>
        <v>5.6979543927164328E-14</v>
      </c>
      <c r="HU186" s="86">
        <f t="shared" si="232"/>
        <v>2.1501146985985597E-14</v>
      </c>
      <c r="HV186" s="86">
        <f t="shared" si="232"/>
        <v>3.8257751848500696E-14</v>
      </c>
      <c r="HW186" s="86">
        <f t="shared" si="232"/>
        <v>3.9935139782783114E-13</v>
      </c>
      <c r="HX186" s="86">
        <f t="shared" si="232"/>
        <v>3.6459740749027579E-13</v>
      </c>
      <c r="HY186" s="86">
        <f t="shared" si="232"/>
        <v>4.2917183338514778E-14</v>
      </c>
      <c r="HZ186" s="86">
        <f t="shared" si="232"/>
        <v>3.6290040764423719E-17</v>
      </c>
      <c r="IA186" s="86">
        <f t="shared" si="232"/>
        <v>3.4706672782906403E-15</v>
      </c>
      <c r="IB186" s="86">
        <f t="shared" si="232"/>
        <v>7.9414061972774719E-14</v>
      </c>
      <c r="IC186" s="86">
        <f t="shared" si="232"/>
        <v>2.8982146641092903E-12</v>
      </c>
      <c r="ID186" s="86">
        <f t="shared" si="232"/>
        <v>4.9182267534069024E-12</v>
      </c>
      <c r="IE186" s="86">
        <f t="shared" si="232"/>
        <v>1.4477168636022856E-10</v>
      </c>
      <c r="IF186" s="86">
        <f t="shared" si="232"/>
        <v>1.3003126376503352E-7</v>
      </c>
      <c r="IG186" s="86">
        <f t="shared" si="232"/>
        <v>1.4318907743248739E-7</v>
      </c>
      <c r="II186" s="86">
        <f t="shared" si="233"/>
        <v>0.54364153193036879</v>
      </c>
      <c r="IJ186" s="86">
        <f t="shared" si="233"/>
        <v>0.55126805360527287</v>
      </c>
      <c r="IK186" s="86">
        <f t="shared" si="233"/>
        <v>0.56119133752652972</v>
      </c>
      <c r="IL186" s="86">
        <f t="shared" si="233"/>
        <v>0.57913514169780544</v>
      </c>
      <c r="IM186" s="86">
        <f t="shared" si="233"/>
        <v>0.5904545949005815</v>
      </c>
      <c r="IN186" s="86">
        <f t="shared" si="233"/>
        <v>0.55322164451849398</v>
      </c>
      <c r="IO186" s="86">
        <f t="shared" si="233"/>
        <v>0.49533596282906711</v>
      </c>
      <c r="IP186" s="86">
        <f t="shared" si="233"/>
        <v>0.37470133751288714</v>
      </c>
      <c r="IQ186" s="86">
        <f t="shared" si="233"/>
        <v>0.51700450306905377</v>
      </c>
      <c r="IR186" s="86">
        <f t="shared" si="233"/>
        <v>0.58104517389950516</v>
      </c>
      <c r="IS186" s="86">
        <f t="shared" si="233"/>
        <v>0.58721405358603118</v>
      </c>
      <c r="IT186" s="86">
        <f t="shared" si="233"/>
        <v>0.53523934159472131</v>
      </c>
      <c r="IU186" s="86">
        <f t="shared" si="233"/>
        <v>0.49087784887499414</v>
      </c>
      <c r="IV186" s="86">
        <f t="shared" si="233"/>
        <v>0.3988454743890984</v>
      </c>
      <c r="IW186" s="86">
        <f t="shared" si="233"/>
        <v>0.38415028530965017</v>
      </c>
      <c r="IY186" s="86">
        <f t="shared" si="234"/>
        <v>0.54364153193064879</v>
      </c>
      <c r="IZ186" s="86">
        <f t="shared" si="234"/>
        <v>0.55126805360532982</v>
      </c>
      <c r="JA186" s="86">
        <f t="shared" si="234"/>
        <v>0.56119133752655126</v>
      </c>
      <c r="JB186" s="86">
        <f t="shared" si="234"/>
        <v>0.57913514169784375</v>
      </c>
      <c r="JC186" s="86">
        <f t="shared" si="234"/>
        <v>0.59045459490098084</v>
      </c>
      <c r="JD186" s="86">
        <f t="shared" si="234"/>
        <v>0.55322164451885858</v>
      </c>
      <c r="JE186" s="86">
        <f t="shared" si="234"/>
        <v>0.49533596282911002</v>
      </c>
      <c r="JF186" s="86">
        <f t="shared" si="234"/>
        <v>0.3747013375128872</v>
      </c>
      <c r="JG186" s="86">
        <f t="shared" si="234"/>
        <v>0.51700450306905721</v>
      </c>
      <c r="JH186" s="86">
        <f t="shared" si="234"/>
        <v>0.58104517389958454</v>
      </c>
      <c r="JI186" s="86">
        <f t="shared" si="234"/>
        <v>0.58721405358892942</v>
      </c>
      <c r="JJ186" s="86">
        <f t="shared" si="234"/>
        <v>0.53523934159963948</v>
      </c>
      <c r="JK186" s="86">
        <f t="shared" si="234"/>
        <v>0.49087784901976583</v>
      </c>
      <c r="JL186" s="86">
        <f t="shared" si="234"/>
        <v>0.39884560442036215</v>
      </c>
      <c r="JM186" s="86">
        <f t="shared" si="234"/>
        <v>0.3841504284987276</v>
      </c>
    </row>
    <row r="187" spans="2:273" x14ac:dyDescent="0.25">
      <c r="B187" s="2">
        <v>160</v>
      </c>
      <c r="C187" s="37">
        <v>69.340999999999994</v>
      </c>
      <c r="D187" s="37">
        <v>71.024000000000001</v>
      </c>
      <c r="E187" s="37">
        <v>69.927000000000007</v>
      </c>
      <c r="F187" s="37">
        <v>70.244</v>
      </c>
      <c r="G187" s="37">
        <v>71.049000000000007</v>
      </c>
      <c r="H187" s="37">
        <v>72.438999999999993</v>
      </c>
      <c r="I187" s="37">
        <v>71.659000000000006</v>
      </c>
      <c r="J187" s="37">
        <v>69.146000000000001</v>
      </c>
      <c r="K187" s="37">
        <v>70.975999999999999</v>
      </c>
      <c r="L187" s="37">
        <v>73.537000000000006</v>
      </c>
      <c r="M187" s="37">
        <v>76.39</v>
      </c>
      <c r="N187" s="37">
        <v>77.268000000000001</v>
      </c>
      <c r="O187" s="37">
        <v>78.024000000000001</v>
      </c>
      <c r="P187" s="37">
        <v>91.438999999999993</v>
      </c>
      <c r="Q187" s="37">
        <v>111.40900000000001</v>
      </c>
      <c r="S187" s="4">
        <f t="shared" si="235"/>
        <v>70.889312156324706</v>
      </c>
      <c r="T187" s="4">
        <f t="shared" si="235"/>
        <v>71.201200961830068</v>
      </c>
      <c r="U187" s="4">
        <f t="shared" si="235"/>
        <v>70.806084461936948</v>
      </c>
      <c r="V187" s="4">
        <f t="shared" si="235"/>
        <v>70.548672942845812</v>
      </c>
      <c r="W187" s="4">
        <f t="shared" si="235"/>
        <v>70.068023579913955</v>
      </c>
      <c r="X187" s="4">
        <f t="shared" si="235"/>
        <v>72.127229185097889</v>
      </c>
      <c r="Y187" s="4">
        <f t="shared" si="235"/>
        <v>71.481628527169789</v>
      </c>
      <c r="Z187" s="4">
        <f t="shared" si="235"/>
        <v>69.755281100836058</v>
      </c>
      <c r="AA187" s="4">
        <f t="shared" si="235"/>
        <v>70.153254996463801</v>
      </c>
      <c r="AB187" s="4">
        <f t="shared" si="235"/>
        <v>71.18031188446696</v>
      </c>
      <c r="AC187" s="4">
        <f t="shared" si="235"/>
        <v>75.281311346431821</v>
      </c>
      <c r="AD187" s="4">
        <f t="shared" si="235"/>
        <v>76.753473755831521</v>
      </c>
      <c r="AE187" s="4">
        <f t="shared" si="235"/>
        <v>78.706288129813402</v>
      </c>
      <c r="AF187" s="4">
        <f t="shared" si="235"/>
        <v>95.364460962437761</v>
      </c>
      <c r="AG187" s="4">
        <f t="shared" si="235"/>
        <v>115.54258432309817</v>
      </c>
      <c r="AI187" s="4">
        <f t="shared" si="236"/>
        <v>-1.5483121563247124</v>
      </c>
      <c r="AJ187" s="4">
        <f t="shared" si="236"/>
        <v>-0.17720096183006717</v>
      </c>
      <c r="AK187" s="4">
        <f t="shared" si="236"/>
        <v>-0.8790844619369409</v>
      </c>
      <c r="AL187" s="4">
        <f t="shared" si="236"/>
        <v>-0.30467294284581214</v>
      </c>
      <c r="AM187" s="4">
        <f t="shared" si="236"/>
        <v>0.98097642008605135</v>
      </c>
      <c r="AN187" s="4">
        <f t="shared" si="236"/>
        <v>0.31177081490210412</v>
      </c>
      <c r="AO187" s="4">
        <f t="shared" si="236"/>
        <v>0.1773714728302167</v>
      </c>
      <c r="AP187" s="4">
        <f t="shared" si="236"/>
        <v>-0.60928110083605702</v>
      </c>
      <c r="AQ187" s="4">
        <f t="shared" si="236"/>
        <v>0.82274500353619828</v>
      </c>
      <c r="AR187" s="4">
        <f t="shared" si="236"/>
        <v>2.3566881155330464</v>
      </c>
      <c r="AS187" s="4">
        <f t="shared" si="236"/>
        <v>1.1086886535681799</v>
      </c>
      <c r="AT187" s="4">
        <f t="shared" si="236"/>
        <v>0.51452624416847925</v>
      </c>
      <c r="AU187" s="4">
        <f t="shared" si="236"/>
        <v>-0.6822881298134007</v>
      </c>
      <c r="AV187" s="4">
        <f t="shared" si="236"/>
        <v>-3.9254609624377679</v>
      </c>
      <c r="AW187" s="4">
        <f t="shared" si="236"/>
        <v>-4.1335843230981624</v>
      </c>
      <c r="AY187" s="2">
        <f t="shared" si="228"/>
        <v>70.889312156324706</v>
      </c>
      <c r="AZ187" s="2">
        <f t="shared" si="228"/>
        <v>70.922995541793853</v>
      </c>
      <c r="BA187" s="2">
        <f t="shared" si="228"/>
        <v>70.372599554701964</v>
      </c>
      <c r="BB187" s="2">
        <f t="shared" si="228"/>
        <v>69.761041410456841</v>
      </c>
      <c r="BC187" s="2">
        <f t="shared" si="228"/>
        <v>68.957341790692709</v>
      </c>
      <c r="BD187" s="2">
        <f t="shared" si="228"/>
        <v>71.383801145159197</v>
      </c>
      <c r="BE187" s="2">
        <f t="shared" si="228"/>
        <v>71.015488214229165</v>
      </c>
      <c r="BF187" s="2">
        <f t="shared" si="228"/>
        <v>69.655786240515383</v>
      </c>
      <c r="BG187" s="2">
        <f t="shared" si="228"/>
        <v>69.360890948516499</v>
      </c>
      <c r="BH187" s="2">
        <f t="shared" si="228"/>
        <v>69.12463362567766</v>
      </c>
      <c r="BI187" s="2">
        <f t="shared" si="228"/>
        <v>71.241518000563161</v>
      </c>
      <c r="BJ187" s="2">
        <f t="shared" si="228"/>
        <v>69.893143177552915</v>
      </c>
      <c r="BK187" s="2">
        <f t="shared" si="228"/>
        <v>70.313407687764268</v>
      </c>
      <c r="BL187" s="2">
        <f t="shared" si="228"/>
        <v>75.080638273922574</v>
      </c>
      <c r="BM187" s="2">
        <f t="shared" si="228"/>
        <v>77.36960297101804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107.47759795630724</v>
      </c>
      <c r="DL187" s="2">
        <f t="shared" si="237"/>
        <v>118.70827323555625</v>
      </c>
      <c r="DM187" s="2">
        <f t="shared" si="237"/>
        <v>120.82835167328422</v>
      </c>
      <c r="DN187" s="2">
        <f t="shared" si="237"/>
        <v>117.75136585365856</v>
      </c>
      <c r="DO187" s="2">
        <f t="shared" si="237"/>
        <v>109.48085365853657</v>
      </c>
      <c r="DP187" s="2">
        <f t="shared" si="237"/>
        <v>109.49989954892905</v>
      </c>
      <c r="DQ187" s="2">
        <f t="shared" si="237"/>
        <v>106.25721216541066</v>
      </c>
      <c r="DR187" s="2">
        <f t="shared" si="237"/>
        <v>93.44479643612199</v>
      </c>
      <c r="DS187" s="2">
        <f t="shared" si="237"/>
        <v>109.55886272022551</v>
      </c>
      <c r="DT187" s="2">
        <f t="shared" si="237"/>
        <v>105.12716611295681</v>
      </c>
      <c r="DU187" s="2">
        <f t="shared" si="237"/>
        <v>117.97705454545452</v>
      </c>
      <c r="DV187" s="2">
        <f t="shared" si="237"/>
        <v>107.19224448807006</v>
      </c>
      <c r="DW187" s="2">
        <f t="shared" si="237"/>
        <v>112.78941930691735</v>
      </c>
      <c r="DX187" s="2">
        <f t="shared" si="237"/>
        <v>106.2283780487805</v>
      </c>
      <c r="DY187" s="2">
        <f t="shared" si="237"/>
        <v>102.09029490469206</v>
      </c>
      <c r="EA187" s="2">
        <f t="shared" si="241"/>
        <v>71.367459257280231</v>
      </c>
      <c r="EB187" s="2">
        <f t="shared" si="241"/>
        <v>70.657260619306982</v>
      </c>
      <c r="EC187" s="2">
        <f t="shared" si="241"/>
        <v>70.133208256009439</v>
      </c>
      <c r="ED187" s="2">
        <f t="shared" si="241"/>
        <v>69.133159460598392</v>
      </c>
      <c r="EE187" s="2">
        <f t="shared" si="241"/>
        <v>68.152302469977798</v>
      </c>
      <c r="EF187" s="2">
        <f t="shared" si="240"/>
        <v>71.789302729562507</v>
      </c>
      <c r="EG187" s="2">
        <f t="shared" si="240"/>
        <v>70.782744356120816</v>
      </c>
      <c r="EH187" s="2">
        <f t="shared" si="240"/>
        <v>69.508007518797015</v>
      </c>
      <c r="EI187" s="2">
        <f t="shared" si="240"/>
        <v>68.932795235043713</v>
      </c>
      <c r="EJ187" s="2">
        <f t="shared" si="240"/>
        <v>68.814765179110395</v>
      </c>
      <c r="EK187" s="2">
        <f t="shared" si="213"/>
        <v>70.51504448867712</v>
      </c>
      <c r="EL187" s="2">
        <f t="shared" si="180"/>
        <v>68.980529005436523</v>
      </c>
      <c r="EM187" s="2">
        <f t="shared" si="180"/>
        <v>70.090086999546472</v>
      </c>
      <c r="EN187" s="2">
        <f t="shared" si="180"/>
        <v>75.121510109763136</v>
      </c>
      <c r="EO187" s="2">
        <f t="shared" si="180"/>
        <v>79.732962931723321</v>
      </c>
      <c r="EQ187" s="2">
        <f t="shared" si="238"/>
        <v>70.481388138715374</v>
      </c>
      <c r="ER187" s="2">
        <f t="shared" si="238"/>
        <v>71.074143458077941</v>
      </c>
      <c r="ES187" s="2">
        <f t="shared" si="238"/>
        <v>70.513472941658662</v>
      </c>
      <c r="ET187" s="2">
        <f t="shared" si="238"/>
        <v>70.151564397669006</v>
      </c>
      <c r="EU187" s="2">
        <f t="shared" si="238"/>
        <v>69.492342057323654</v>
      </c>
      <c r="EV187" s="2">
        <f t="shared" si="238"/>
        <v>71.155256843652779</v>
      </c>
      <c r="EW187" s="2">
        <f t="shared" si="238"/>
        <v>71.130948526300202</v>
      </c>
      <c r="EX187" s="2">
        <f t="shared" si="238"/>
        <v>69.716823566021745</v>
      </c>
      <c r="EY187" s="2">
        <f t="shared" si="238"/>
        <v>69.588271004696381</v>
      </c>
      <c r="EZ187" s="2">
        <f t="shared" si="238"/>
        <v>69.319060234268221</v>
      </c>
      <c r="FA187" s="2">
        <f t="shared" si="238"/>
        <v>71.776463130923503</v>
      </c>
      <c r="FB187" s="2">
        <f t="shared" si="238"/>
        <v>70.677734339207433</v>
      </c>
      <c r="FC187" s="2">
        <f t="shared" si="238"/>
        <v>70.518306050566054</v>
      </c>
      <c r="FD187" s="2">
        <f t="shared" si="238"/>
        <v>75.033606938638613</v>
      </c>
      <c r="FE187" s="2">
        <f t="shared" si="238"/>
        <v>74.684033906698033</v>
      </c>
      <c r="FG187" s="2">
        <f t="shared" si="239"/>
        <v>0.99997631762470118</v>
      </c>
      <c r="FH187" s="2">
        <f t="shared" si="239"/>
        <v>0.99998048604749701</v>
      </c>
      <c r="FI187" s="2">
        <f t="shared" si="239"/>
        <v>0.99998006842262266</v>
      </c>
      <c r="FJ187" s="2">
        <f t="shared" si="239"/>
        <v>0.99998237716689597</v>
      </c>
      <c r="FK187" s="2">
        <f t="shared" si="239"/>
        <v>0.99998152456385569</v>
      </c>
      <c r="FL187" s="2">
        <f t="shared" si="239"/>
        <v>0.99998068455763167</v>
      </c>
      <c r="FM187" s="2">
        <f t="shared" si="239"/>
        <v>0.99997975996774213</v>
      </c>
      <c r="FN187" s="2">
        <f t="shared" si="239"/>
        <v>0.99997861392446263</v>
      </c>
      <c r="FO187" s="2">
        <f t="shared" si="239"/>
        <v>0.99997756400115412</v>
      </c>
      <c r="FP187" s="2">
        <f t="shared" si="239"/>
        <v>0.99997836667457152</v>
      </c>
      <c r="FQ187" s="2">
        <f t="shared" si="239"/>
        <v>0.99997749424808002</v>
      </c>
      <c r="FR187" s="2">
        <f t="shared" si="239"/>
        <v>0.99997804225780773</v>
      </c>
      <c r="FS187" s="2">
        <f t="shared" si="239"/>
        <v>0.99997978629691153</v>
      </c>
      <c r="FT187" s="2">
        <f t="shared" si="239"/>
        <v>0.9999709552804904</v>
      </c>
      <c r="FU187" s="2">
        <f t="shared" si="239"/>
        <v>0.99996410702941685</v>
      </c>
      <c r="FW187" s="2">
        <f t="shared" si="230"/>
        <v>0.54059122882609567</v>
      </c>
      <c r="FX187" s="2">
        <f t="shared" si="230"/>
        <v>0.63518387585734037</v>
      </c>
      <c r="FY187" s="2">
        <f t="shared" si="230"/>
        <v>0.62688141580086043</v>
      </c>
      <c r="FZ187" s="2">
        <f t="shared" si="230"/>
        <v>0.61569336174368472</v>
      </c>
      <c r="GA187" s="2">
        <f t="shared" si="230"/>
        <v>0.60018805810019371</v>
      </c>
      <c r="GB187" s="2">
        <f t="shared" si="230"/>
        <v>0.64069492491066093</v>
      </c>
      <c r="GC187" s="2">
        <f t="shared" si="230"/>
        <v>0.66635001417709194</v>
      </c>
      <c r="GD187" s="2">
        <f t="shared" si="230"/>
        <v>0.70524660197196143</v>
      </c>
      <c r="GE187" s="2">
        <f t="shared" si="230"/>
        <v>0.65171627518121045</v>
      </c>
      <c r="GF187" s="2">
        <f t="shared" si="230"/>
        <v>0.61290089089618849</v>
      </c>
      <c r="GG187" s="2">
        <f t="shared" si="230"/>
        <v>0.57507105045652473</v>
      </c>
      <c r="GH187" s="2">
        <f t="shared" si="230"/>
        <v>0.53722146105520552</v>
      </c>
      <c r="GI187" s="2">
        <f t="shared" si="230"/>
        <v>0.51949481477479897</v>
      </c>
      <c r="GJ187" s="2">
        <f t="shared" si="230"/>
        <v>0.4752425374449647</v>
      </c>
      <c r="GK187" s="2">
        <f t="shared" si="230"/>
        <v>0.46825028041511557</v>
      </c>
      <c r="GM187" s="86">
        <f t="shared" si="231"/>
        <v>5.3152378871802202E-137</v>
      </c>
      <c r="GN187" s="86">
        <f t="shared" si="231"/>
        <v>1.7113400062137154E-297</v>
      </c>
      <c r="GO187" s="86">
        <f t="shared" si="231"/>
        <v>7.8234321834048496E-307</v>
      </c>
      <c r="GP187" s="86">
        <f t="shared" si="231"/>
        <v>0</v>
      </c>
      <c r="GQ187" s="86">
        <f t="shared" si="231"/>
        <v>5.9372441197823948E-267</v>
      </c>
      <c r="GR187" s="86">
        <f t="shared" si="231"/>
        <v>1.3848200631603698E-257</v>
      </c>
      <c r="GS187" s="86">
        <f t="shared" si="231"/>
        <v>1.1775408240426628E-252</v>
      </c>
      <c r="GT187" s="86">
        <f t="shared" si="231"/>
        <v>4.4203168523035124E-272</v>
      </c>
      <c r="GU187" s="86">
        <f t="shared" si="231"/>
        <v>2.6882671757430208E-273</v>
      </c>
      <c r="GV187" s="86">
        <f t="shared" si="231"/>
        <v>1.6563037477557838E-247</v>
      </c>
      <c r="GW187" s="86">
        <f t="shared" si="231"/>
        <v>4.8502249975461795E-297</v>
      </c>
      <c r="GX187" s="86">
        <f t="shared" si="231"/>
        <v>0</v>
      </c>
      <c r="GY187" s="86">
        <f t="shared" si="231"/>
        <v>0</v>
      </c>
      <c r="GZ187" s="86">
        <f t="shared" si="231"/>
        <v>3.1821200464397306E-108</v>
      </c>
      <c r="HA187" s="86">
        <f t="shared" si="231"/>
        <v>7.6775211206652568E-71</v>
      </c>
      <c r="HC187" s="86">
        <f t="shared" si="182"/>
        <v>1.1282640558526155E-80</v>
      </c>
      <c r="HD187" s="86">
        <f t="shared" si="182"/>
        <v>3.9571075898976589E-189</v>
      </c>
      <c r="HE187" s="86">
        <f t="shared" si="182"/>
        <v>7.5321365532013824E-208</v>
      </c>
      <c r="HF187" s="86">
        <f t="shared" si="181"/>
        <v>3.0498054114503737E-187</v>
      </c>
      <c r="HG187" s="86">
        <f t="shared" si="181"/>
        <v>8.7052447442163724E-178</v>
      </c>
      <c r="HH187" s="86">
        <f t="shared" si="181"/>
        <v>7.9774623659401006E-195</v>
      </c>
      <c r="HI187" s="86">
        <f t="shared" ref="HI187:HN227" si="242" xml:space="preserve"> _xlfn.NORM.DIST($B187, I$8, ABS(I$12), TRUE) * _xlfn.NORM.DIST(($B187 - I$8)*I$16, 0, ABS(I$12), TRUE) * 2</f>
        <v>1.6291312384459448E-185</v>
      </c>
      <c r="HJ187" s="86">
        <f t="shared" si="242"/>
        <v>2.0267674693666169E-196</v>
      </c>
      <c r="HK187" s="86">
        <f t="shared" si="242"/>
        <v>2.8319779014301567E-179</v>
      </c>
      <c r="HL187" s="86">
        <f t="shared" si="242"/>
        <v>1.6762124809044983E-189</v>
      </c>
      <c r="HM187" s="86">
        <f t="shared" si="242"/>
        <v>3.2690990078958763E-235</v>
      </c>
      <c r="HN187" s="86">
        <f t="shared" si="242"/>
        <v>1.7741076839819044E-233</v>
      </c>
      <c r="HO187" s="86">
        <f t="shared" si="227"/>
        <v>1.6495274814145582E-220</v>
      </c>
      <c r="HP187" s="86">
        <f t="shared" si="227"/>
        <v>2.2426423990768408E-45</v>
      </c>
      <c r="HQ187" s="86">
        <f t="shared" si="227"/>
        <v>1.4154019849828428E-53</v>
      </c>
      <c r="HS187" s="86">
        <f t="shared" si="232"/>
        <v>4.2222528424158601E-14</v>
      </c>
      <c r="HT187" s="86">
        <f t="shared" si="232"/>
        <v>9.1904774278694199E-15</v>
      </c>
      <c r="HU187" s="86">
        <f t="shared" si="232"/>
        <v>3.2425677528113521E-15</v>
      </c>
      <c r="HV187" s="86">
        <f t="shared" si="232"/>
        <v>6.2494287879732969E-15</v>
      </c>
      <c r="HW187" s="86">
        <f t="shared" si="232"/>
        <v>7.195903017005096E-14</v>
      </c>
      <c r="HX187" s="86">
        <f t="shared" si="232"/>
        <v>6.9278845876221175E-14</v>
      </c>
      <c r="HY187" s="86">
        <f t="shared" si="232"/>
        <v>7.1885085445349649E-15</v>
      </c>
      <c r="HZ187" s="86">
        <f t="shared" si="232"/>
        <v>4.4345484831741415E-18</v>
      </c>
      <c r="IA187" s="86">
        <f t="shared" si="232"/>
        <v>5.0319335124971146E-16</v>
      </c>
      <c r="IB187" s="86">
        <f t="shared" si="232"/>
        <v>1.3043224777188753E-14</v>
      </c>
      <c r="IC187" s="86">
        <f t="shared" si="232"/>
        <v>5.431529572839426E-13</v>
      </c>
      <c r="ID187" s="86">
        <f t="shared" si="232"/>
        <v>8.6446303071893295E-13</v>
      </c>
      <c r="IE187" s="86">
        <f t="shared" si="232"/>
        <v>3.1882125809899113E-11</v>
      </c>
      <c r="IF187" s="86">
        <f t="shared" si="232"/>
        <v>4.2935905866152546E-8</v>
      </c>
      <c r="IG187" s="86">
        <f t="shared" si="232"/>
        <v>4.7586730213819109E-8</v>
      </c>
      <c r="II187" s="86">
        <f t="shared" si="233"/>
        <v>0.58031902895940324</v>
      </c>
      <c r="IJ187" s="86">
        <f t="shared" si="233"/>
        <v>0.51047531943590729</v>
      </c>
      <c r="IK187" s="86">
        <f t="shared" si="233"/>
        <v>0.52254431382710587</v>
      </c>
      <c r="IL187" s="86">
        <f t="shared" si="233"/>
        <v>0.5502401205833245</v>
      </c>
      <c r="IM187" s="86">
        <f t="shared" si="233"/>
        <v>0.57386689070668229</v>
      </c>
      <c r="IN187" s="86">
        <f t="shared" si="233"/>
        <v>0.51561493254928004</v>
      </c>
      <c r="IO187" s="86">
        <f t="shared" si="233"/>
        <v>0.4472758277270063</v>
      </c>
      <c r="IP187" s="86">
        <f t="shared" si="233"/>
        <v>0.32399711911804552</v>
      </c>
      <c r="IQ187" s="86">
        <f t="shared" si="233"/>
        <v>0.46921854790433248</v>
      </c>
      <c r="IR187" s="86">
        <f t="shared" si="233"/>
        <v>0.55314615203991324</v>
      </c>
      <c r="IS187" s="86">
        <f t="shared" si="233"/>
        <v>0.59103626033764423</v>
      </c>
      <c r="IT187" s="86">
        <f t="shared" si="233"/>
        <v>0.5750531677187537</v>
      </c>
      <c r="IU187" s="86">
        <f t="shared" si="233"/>
        <v>0.54368873356682101</v>
      </c>
      <c r="IV187" s="86">
        <f t="shared" si="233"/>
        <v>0.45209416932600266</v>
      </c>
      <c r="IW187" s="86">
        <f t="shared" si="233"/>
        <v>0.43799739498137125</v>
      </c>
      <c r="IY187" s="86">
        <f t="shared" si="234"/>
        <v>0.58031902895944543</v>
      </c>
      <c r="IZ187" s="86">
        <f t="shared" si="234"/>
        <v>0.51047531943591651</v>
      </c>
      <c r="JA187" s="86">
        <f t="shared" si="234"/>
        <v>0.52254431382710909</v>
      </c>
      <c r="JB187" s="86">
        <f t="shared" si="234"/>
        <v>0.55024012058333072</v>
      </c>
      <c r="JC187" s="86">
        <f t="shared" si="234"/>
        <v>0.57386689070675423</v>
      </c>
      <c r="JD187" s="86">
        <f t="shared" si="234"/>
        <v>0.51561493254934931</v>
      </c>
      <c r="JE187" s="86">
        <f t="shared" si="234"/>
        <v>0.44727582772701346</v>
      </c>
      <c r="JF187" s="86">
        <f t="shared" si="234"/>
        <v>0.32399711911804552</v>
      </c>
      <c r="JG187" s="86">
        <f t="shared" si="234"/>
        <v>0.46921854790433298</v>
      </c>
      <c r="JH187" s="86">
        <f t="shared" si="234"/>
        <v>0.55314615203992623</v>
      </c>
      <c r="JI187" s="86">
        <f t="shared" si="234"/>
        <v>0.59103626033818735</v>
      </c>
      <c r="JJ187" s="86">
        <f t="shared" si="234"/>
        <v>0.57505316771961812</v>
      </c>
      <c r="JK187" s="86">
        <f t="shared" si="234"/>
        <v>0.54368873359870318</v>
      </c>
      <c r="JL187" s="86">
        <f t="shared" si="234"/>
        <v>0.45209421226190855</v>
      </c>
      <c r="JM187" s="86">
        <f t="shared" si="234"/>
        <v>0.43799744256810147</v>
      </c>
    </row>
    <row r="188" spans="2:273" x14ac:dyDescent="0.25">
      <c r="B188" s="2">
        <v>161</v>
      </c>
      <c r="C188" s="37">
        <v>70.853999999999999</v>
      </c>
      <c r="D188" s="37">
        <v>70.316999999999993</v>
      </c>
      <c r="E188" s="37">
        <v>69.975999999999999</v>
      </c>
      <c r="F188" s="37">
        <v>70.097999999999999</v>
      </c>
      <c r="G188" s="37">
        <v>69.340999999999994</v>
      </c>
      <c r="H188" s="37">
        <v>71.853999999999999</v>
      </c>
      <c r="I188" s="37">
        <v>70.706999999999994</v>
      </c>
      <c r="J188" s="37">
        <v>69.853999999999999</v>
      </c>
      <c r="K188" s="37">
        <v>69.584999999999994</v>
      </c>
      <c r="L188" s="37">
        <v>71</v>
      </c>
      <c r="M188" s="37">
        <v>75.049000000000007</v>
      </c>
      <c r="N188" s="37">
        <v>75.097999999999999</v>
      </c>
      <c r="O188" s="37">
        <v>78.805000000000007</v>
      </c>
      <c r="P188" s="37">
        <v>91.537000000000006</v>
      </c>
      <c r="Q188" s="37">
        <v>111.5</v>
      </c>
      <c r="S188" s="4">
        <f t="shared" si="235"/>
        <v>70.782560879462693</v>
      </c>
      <c r="T188" s="4">
        <f t="shared" si="235"/>
        <v>71.005019079109999</v>
      </c>
      <c r="U188" s="4">
        <f t="shared" si="235"/>
        <v>70.519197224499891</v>
      </c>
      <c r="V188" s="4">
        <f t="shared" si="235"/>
        <v>70.174735887047333</v>
      </c>
      <c r="W188" s="4">
        <f t="shared" si="235"/>
        <v>69.603583897130903</v>
      </c>
      <c r="X188" s="4">
        <f t="shared" si="235"/>
        <v>71.73013778817274</v>
      </c>
      <c r="Y188" s="4">
        <f t="shared" si="235"/>
        <v>71.167884404341947</v>
      </c>
      <c r="Z188" s="4">
        <f t="shared" si="235"/>
        <v>69.592004442262024</v>
      </c>
      <c r="AA188" s="4">
        <f t="shared" si="235"/>
        <v>69.678736154873263</v>
      </c>
      <c r="AB188" s="4">
        <f t="shared" si="235"/>
        <v>70.300489999617184</v>
      </c>
      <c r="AC188" s="4">
        <f t="shared" si="235"/>
        <v>74.015784440982259</v>
      </c>
      <c r="AD188" s="4">
        <f t="shared" si="235"/>
        <v>75.1494494601328</v>
      </c>
      <c r="AE188" s="4">
        <f t="shared" si="235"/>
        <v>77.30620866160001</v>
      </c>
      <c r="AF188" s="4">
        <f t="shared" si="235"/>
        <v>94.240269935569472</v>
      </c>
      <c r="AG188" s="4">
        <f t="shared" si="235"/>
        <v>113.90802951341665</v>
      </c>
      <c r="AI188" s="4">
        <f t="shared" si="236"/>
        <v>7.1439120537306167E-2</v>
      </c>
      <c r="AJ188" s="4">
        <f t="shared" si="236"/>
        <v>-0.68801907911000626</v>
      </c>
      <c r="AK188" s="4">
        <f t="shared" si="236"/>
        <v>-0.54319722449989172</v>
      </c>
      <c r="AL188" s="4">
        <f t="shared" si="236"/>
        <v>-7.6735887047334472E-2</v>
      </c>
      <c r="AM188" s="4">
        <f t="shared" si="236"/>
        <v>-0.26258389713090935</v>
      </c>
      <c r="AN188" s="4">
        <f t="shared" si="236"/>
        <v>0.12386221182725876</v>
      </c>
      <c r="AO188" s="4">
        <f t="shared" si="236"/>
        <v>-0.46088440434195377</v>
      </c>
      <c r="AP188" s="4">
        <f t="shared" si="236"/>
        <v>0.26199555773797556</v>
      </c>
      <c r="AQ188" s="4">
        <f t="shared" si="236"/>
        <v>-9.3736154873269584E-2</v>
      </c>
      <c r="AR188" s="4">
        <f t="shared" si="236"/>
        <v>0.69951000038281563</v>
      </c>
      <c r="AS188" s="4">
        <f t="shared" si="236"/>
        <v>1.0332155590177479</v>
      </c>
      <c r="AT188" s="4">
        <f t="shared" si="236"/>
        <v>-5.144946013280105E-2</v>
      </c>
      <c r="AU188" s="4">
        <f t="shared" si="236"/>
        <v>1.4987913383999967</v>
      </c>
      <c r="AV188" s="4">
        <f t="shared" si="236"/>
        <v>-2.703269935569466</v>
      </c>
      <c r="AW188" s="4">
        <f t="shared" si="236"/>
        <v>-2.4080295134166505</v>
      </c>
      <c r="AY188" s="2">
        <f t="shared" si="228"/>
        <v>70.782560879462693</v>
      </c>
      <c r="AZ188" s="2">
        <f t="shared" si="228"/>
        <v>70.843187454991266</v>
      </c>
      <c r="BA188" s="2">
        <f t="shared" si="228"/>
        <v>70.264949346541243</v>
      </c>
      <c r="BB188" s="2">
        <f t="shared" si="228"/>
        <v>69.680408987118255</v>
      </c>
      <c r="BC188" s="2">
        <f t="shared" si="228"/>
        <v>68.863053678691571</v>
      </c>
      <c r="BD188" s="2">
        <f t="shared" si="228"/>
        <v>71.279147453626862</v>
      </c>
      <c r="BE188" s="2">
        <f t="shared" si="228"/>
        <v>70.916678419820428</v>
      </c>
      <c r="BF188" s="2">
        <f t="shared" si="228"/>
        <v>69.548981692795806</v>
      </c>
      <c r="BG188" s="2">
        <f t="shared" si="228"/>
        <v>69.248846403630523</v>
      </c>
      <c r="BH188" s="2">
        <f t="shared" si="228"/>
        <v>69.008646558407946</v>
      </c>
      <c r="BI188" s="2">
        <f t="shared" si="228"/>
        <v>71.133560065579587</v>
      </c>
      <c r="BJ188" s="2">
        <f t="shared" si="228"/>
        <v>69.761016966082053</v>
      </c>
      <c r="BK188" s="2">
        <f t="shared" si="228"/>
        <v>70.192849562195448</v>
      </c>
      <c r="BL188" s="2">
        <f t="shared" si="228"/>
        <v>74.968185058560124</v>
      </c>
      <c r="BM188" s="2">
        <f t="shared" si="228"/>
        <v>77.169247695745455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107.65884989429173</v>
      </c>
      <c r="DL188" s="2">
        <f t="shared" si="237"/>
        <v>118.95513848148445</v>
      </c>
      <c r="DM188" s="2">
        <f t="shared" si="237"/>
        <v>121.08294149582696</v>
      </c>
      <c r="DN188" s="2">
        <f t="shared" si="237"/>
        <v>117.98149268292684</v>
      </c>
      <c r="DO188" s="2">
        <f t="shared" si="237"/>
        <v>109.64351672473867</v>
      </c>
      <c r="DP188" s="2">
        <f t="shared" si="237"/>
        <v>109.65820843799801</v>
      </c>
      <c r="DQ188" s="2">
        <f t="shared" si="237"/>
        <v>106.38236814952865</v>
      </c>
      <c r="DR188" s="2">
        <f t="shared" si="237"/>
        <v>93.468636363636335</v>
      </c>
      <c r="DS188" s="2">
        <f t="shared" si="237"/>
        <v>109.69629133192387</v>
      </c>
      <c r="DT188" s="2">
        <f t="shared" si="237"/>
        <v>105.21909302325582</v>
      </c>
      <c r="DU188" s="2">
        <f t="shared" si="237"/>
        <v>118.15256363636361</v>
      </c>
      <c r="DV188" s="2">
        <f t="shared" si="237"/>
        <v>107.29371035940802</v>
      </c>
      <c r="DW188" s="2">
        <f t="shared" si="237"/>
        <v>112.92609631850475</v>
      </c>
      <c r="DX188" s="2">
        <f t="shared" si="237"/>
        <v>106.347156097561</v>
      </c>
      <c r="DY188" s="2">
        <f t="shared" si="237"/>
        <v>102.20927932551318</v>
      </c>
      <c r="EA188" s="2">
        <f t="shared" si="241"/>
        <v>71.291652685011996</v>
      </c>
      <c r="EB188" s="2">
        <f t="shared" si="241"/>
        <v>70.563436192612244</v>
      </c>
      <c r="EC188" s="2">
        <f t="shared" si="241"/>
        <v>70.012755299871202</v>
      </c>
      <c r="ED188" s="2">
        <f t="shared" si="241"/>
        <v>69.017968310155922</v>
      </c>
      <c r="EE188" s="2">
        <f t="shared" si="241"/>
        <v>68.012507864972363</v>
      </c>
      <c r="EF188" s="2">
        <f t="shared" si="240"/>
        <v>71.705841167935176</v>
      </c>
      <c r="EG188" s="2">
        <f t="shared" si="240"/>
        <v>70.672643243243229</v>
      </c>
      <c r="EH188" s="2">
        <f t="shared" si="240"/>
        <v>69.394544812030091</v>
      </c>
      <c r="EI188" s="2">
        <f t="shared" si="240"/>
        <v>68.798916865015784</v>
      </c>
      <c r="EJ188" s="2">
        <f t="shared" si="240"/>
        <v>68.681851445580023</v>
      </c>
      <c r="EK188" s="2">
        <f t="shared" si="213"/>
        <v>70.364240025082779</v>
      </c>
      <c r="EL188" s="2">
        <f t="shared" si="180"/>
        <v>68.791078461784466</v>
      </c>
      <c r="EM188" s="2">
        <f t="shared" si="180"/>
        <v>69.955223364119917</v>
      </c>
      <c r="EN188" s="2">
        <f t="shared" si="180"/>
        <v>75.011879838243786</v>
      </c>
      <c r="EO188" s="2">
        <f t="shared" si="180"/>
        <v>79.695624877918831</v>
      </c>
      <c r="EQ188" s="2">
        <f t="shared" si="238"/>
        <v>70.386594490502745</v>
      </c>
      <c r="ER188" s="2">
        <f t="shared" si="238"/>
        <v>70.988411880304653</v>
      </c>
      <c r="ES188" s="2">
        <f t="shared" si="238"/>
        <v>70.400414821003523</v>
      </c>
      <c r="ET188" s="2">
        <f t="shared" si="238"/>
        <v>70.056277414319993</v>
      </c>
      <c r="EU188" s="2">
        <f t="shared" si="238"/>
        <v>69.378658946871951</v>
      </c>
      <c r="EV188" s="2">
        <f t="shared" si="238"/>
        <v>71.059899977796789</v>
      </c>
      <c r="EW188" s="2">
        <f t="shared" si="238"/>
        <v>71.027158241206976</v>
      </c>
      <c r="EX188" s="2">
        <f t="shared" si="238"/>
        <v>69.607199749496274</v>
      </c>
      <c r="EY188" s="2">
        <f t="shared" si="238"/>
        <v>69.466891847870357</v>
      </c>
      <c r="EZ188" s="2">
        <f t="shared" si="238"/>
        <v>69.195748525363328</v>
      </c>
      <c r="FA188" s="2">
        <f t="shared" si="238"/>
        <v>71.650362179166905</v>
      </c>
      <c r="FB188" s="2">
        <f t="shared" si="238"/>
        <v>70.521656106801828</v>
      </c>
      <c r="FC188" s="2">
        <f t="shared" si="238"/>
        <v>70.391841503070467</v>
      </c>
      <c r="FD188" s="2">
        <f t="shared" si="238"/>
        <v>74.922517084822857</v>
      </c>
      <c r="FE188" s="2">
        <f t="shared" si="238"/>
        <v>74.551207217636573</v>
      </c>
      <c r="FG188" s="2">
        <f t="shared" si="239"/>
        <v>0.99997840137201877</v>
      </c>
      <c r="FH188" s="2">
        <f t="shared" si="239"/>
        <v>0.99998220303324092</v>
      </c>
      <c r="FI188" s="2">
        <f t="shared" si="239"/>
        <v>0.99998182215350673</v>
      </c>
      <c r="FJ188" s="2">
        <f t="shared" si="239"/>
        <v>0.99998392776026712</v>
      </c>
      <c r="FK188" s="2">
        <f t="shared" si="239"/>
        <v>0.99998315017458284</v>
      </c>
      <c r="FL188" s="2">
        <f t="shared" si="239"/>
        <v>0.99998238407725404</v>
      </c>
      <c r="FM188" s="2">
        <f t="shared" si="239"/>
        <v>0.99998154083831792</v>
      </c>
      <c r="FN188" s="2">
        <f t="shared" si="239"/>
        <v>0.99998049563059643</v>
      </c>
      <c r="FO188" s="2">
        <f t="shared" si="239"/>
        <v>0.99997953808546636</v>
      </c>
      <c r="FP188" s="2">
        <f t="shared" si="239"/>
        <v>0.99998027013516222</v>
      </c>
      <c r="FQ188" s="2">
        <f t="shared" si="239"/>
        <v>0.99997947446965518</v>
      </c>
      <c r="FR188" s="2">
        <f t="shared" si="239"/>
        <v>0.99997997426242224</v>
      </c>
      <c r="FS188" s="2">
        <f t="shared" si="239"/>
        <v>0.99998156485089129</v>
      </c>
      <c r="FT188" s="2">
        <f t="shared" si="239"/>
        <v>0.9999735108332849</v>
      </c>
      <c r="FU188" s="2">
        <f t="shared" si="239"/>
        <v>0.9999672651183884</v>
      </c>
      <c r="FW188" s="2">
        <f t="shared" si="230"/>
        <v>0.56336409106710406</v>
      </c>
      <c r="FX188" s="2">
        <f t="shared" si="230"/>
        <v>0.65624939246839564</v>
      </c>
      <c r="FY188" s="2">
        <f t="shared" si="230"/>
        <v>0.64816078792818499</v>
      </c>
      <c r="FZ188" s="2">
        <f t="shared" si="230"/>
        <v>0.63724156978584523</v>
      </c>
      <c r="GA188" s="2">
        <f t="shared" si="230"/>
        <v>0.62207200195332735</v>
      </c>
      <c r="GB188" s="2">
        <f t="shared" si="230"/>
        <v>0.66161174856586202</v>
      </c>
      <c r="GC188" s="2">
        <f t="shared" si="230"/>
        <v>0.68650411516983811</v>
      </c>
      <c r="GD188" s="2">
        <f t="shared" si="230"/>
        <v>0.72402424615941352</v>
      </c>
      <c r="GE188" s="2">
        <f t="shared" si="230"/>
        <v>0.67231964004784683</v>
      </c>
      <c r="GF188" s="2">
        <f t="shared" si="230"/>
        <v>0.63451272797178648</v>
      </c>
      <c r="GG188" s="2">
        <f t="shared" si="230"/>
        <v>0.5974076081113302</v>
      </c>
      <c r="GH188" s="2">
        <f t="shared" si="230"/>
        <v>0.5600254131824427</v>
      </c>
      <c r="GI188" s="2">
        <f t="shared" si="230"/>
        <v>0.54242827426852058</v>
      </c>
      <c r="GJ188" s="2">
        <f t="shared" si="230"/>
        <v>0.49824813287505731</v>
      </c>
      <c r="GK188" s="2">
        <f t="shared" si="230"/>
        <v>0.49123425251745761</v>
      </c>
      <c r="GM188" s="86">
        <f t="shared" si="231"/>
        <v>7.3874834255116955E-140</v>
      </c>
      <c r="GN188" s="86">
        <f t="shared" si="231"/>
        <v>1.0156462934883925E-303</v>
      </c>
      <c r="GO188" s="86">
        <f t="shared" si="231"/>
        <v>0</v>
      </c>
      <c r="GP188" s="86">
        <f t="shared" si="231"/>
        <v>0</v>
      </c>
      <c r="GQ188" s="86">
        <f t="shared" si="231"/>
        <v>1.5359841107883956E-272</v>
      </c>
      <c r="GR188" s="86">
        <f t="shared" si="231"/>
        <v>5.9121698043912314E-263</v>
      </c>
      <c r="GS188" s="86">
        <f t="shared" si="231"/>
        <v>6.4575077690084196E-258</v>
      </c>
      <c r="GT188" s="86">
        <f t="shared" si="231"/>
        <v>9.3019898771511743E-278</v>
      </c>
      <c r="GU188" s="86">
        <f t="shared" si="231"/>
        <v>5.1359793188262747E-279</v>
      </c>
      <c r="GV188" s="86">
        <f t="shared" si="231"/>
        <v>1.1076555219700801E-252</v>
      </c>
      <c r="GW188" s="86">
        <f t="shared" si="231"/>
        <v>2.8811267712394876E-303</v>
      </c>
      <c r="GX188" s="86">
        <f t="shared" si="231"/>
        <v>0</v>
      </c>
      <c r="GY188" s="86">
        <f t="shared" si="231"/>
        <v>0</v>
      </c>
      <c r="GZ188" s="86">
        <f t="shared" si="231"/>
        <v>1.7352045862652534E-110</v>
      </c>
      <c r="HA188" s="86">
        <f t="shared" si="231"/>
        <v>2.796997360681366E-72</v>
      </c>
      <c r="HC188" s="86">
        <f t="shared" si="182"/>
        <v>7.1249066475019761E-83</v>
      </c>
      <c r="HD188" s="86">
        <f t="shared" si="182"/>
        <v>2.4755468332743545E-194</v>
      </c>
      <c r="HE188" s="86">
        <f t="shared" si="182"/>
        <v>1.5442445534570375E-213</v>
      </c>
      <c r="HF188" s="86">
        <f t="shared" si="182"/>
        <v>2.2447278425692172E-192</v>
      </c>
      <c r="HG188" s="86">
        <f t="shared" si="182"/>
        <v>1.1567840392028742E-182</v>
      </c>
      <c r="HH188" s="86">
        <f t="shared" si="182"/>
        <v>4.0264612749142877E-200</v>
      </c>
      <c r="HI188" s="86">
        <f t="shared" si="242"/>
        <v>1.610029859676073E-190</v>
      </c>
      <c r="HJ188" s="86">
        <f t="shared" si="242"/>
        <v>1.1202803657590792E-201</v>
      </c>
      <c r="HK188" s="86">
        <f t="shared" si="242"/>
        <v>4.2503157138839287E-184</v>
      </c>
      <c r="HL188" s="86">
        <f t="shared" si="242"/>
        <v>1.1922709608166014E-194</v>
      </c>
      <c r="HM188" s="86">
        <f t="shared" si="242"/>
        <v>1.0805325690743162E-241</v>
      </c>
      <c r="HN188" s="86">
        <f t="shared" si="242"/>
        <v>5.5246776771795494E-240</v>
      </c>
      <c r="HO188" s="86">
        <f t="shared" si="227"/>
        <v>1.097289422440151E-226</v>
      </c>
      <c r="HP188" s="86">
        <f t="shared" si="227"/>
        <v>1.2948234493388894E-46</v>
      </c>
      <c r="HQ188" s="86">
        <f t="shared" si="227"/>
        <v>5.0644995409625447E-55</v>
      </c>
      <c r="HS188" s="86">
        <f t="shared" si="232"/>
        <v>5.9865934269872387E-15</v>
      </c>
      <c r="HT188" s="86">
        <f t="shared" si="232"/>
        <v>1.4038119416618983E-15</v>
      </c>
      <c r="HU188" s="86">
        <f t="shared" si="232"/>
        <v>4.620550298965453E-16</v>
      </c>
      <c r="HV188" s="86">
        <f t="shared" si="232"/>
        <v>9.6812517702652637E-16</v>
      </c>
      <c r="HW188" s="86">
        <f t="shared" si="232"/>
        <v>1.2317231529860909E-14</v>
      </c>
      <c r="HX188" s="86">
        <f t="shared" si="232"/>
        <v>1.2545640124257945E-14</v>
      </c>
      <c r="HY188" s="86">
        <f t="shared" si="232"/>
        <v>1.1432954810635465E-15</v>
      </c>
      <c r="HZ188" s="86">
        <f t="shared" si="232"/>
        <v>5.1125343617426998E-19</v>
      </c>
      <c r="IA188" s="86">
        <f t="shared" si="232"/>
        <v>6.899149939426857E-17</v>
      </c>
      <c r="IB188" s="86">
        <f t="shared" si="232"/>
        <v>2.0297103187446454E-15</v>
      </c>
      <c r="IC188" s="86">
        <f t="shared" si="232"/>
        <v>9.6570997361883872E-14</v>
      </c>
      <c r="ID188" s="86">
        <f t="shared" si="232"/>
        <v>1.4340685438395371E-13</v>
      </c>
      <c r="IE188" s="86">
        <f t="shared" si="232"/>
        <v>6.6759279001157154E-12</v>
      </c>
      <c r="IF188" s="86">
        <f t="shared" si="232"/>
        <v>1.3638128812934723E-8</v>
      </c>
      <c r="IG188" s="86">
        <f t="shared" si="232"/>
        <v>1.5216308046473106E-8</v>
      </c>
      <c r="II188" s="86">
        <f t="shared" si="233"/>
        <v>0.59205024221122027</v>
      </c>
      <c r="IJ188" s="86">
        <f t="shared" si="233"/>
        <v>0.46253478260701864</v>
      </c>
      <c r="IK188" s="86">
        <f t="shared" si="233"/>
        <v>0.47511367730849668</v>
      </c>
      <c r="IL188" s="86">
        <f t="shared" si="233"/>
        <v>0.50977622000769662</v>
      </c>
      <c r="IM188" s="86">
        <f t="shared" si="233"/>
        <v>0.54251694085094404</v>
      </c>
      <c r="IN188" s="86">
        <f t="shared" si="233"/>
        <v>0.47121804946647528</v>
      </c>
      <c r="IO188" s="86">
        <f t="shared" si="233"/>
        <v>0.39742693246711835</v>
      </c>
      <c r="IP188" s="86">
        <f t="shared" si="233"/>
        <v>0.2768498755338889</v>
      </c>
      <c r="IQ188" s="86">
        <f t="shared" si="233"/>
        <v>0.41788181807047975</v>
      </c>
      <c r="IR188" s="86">
        <f t="shared" si="233"/>
        <v>0.51306223914666849</v>
      </c>
      <c r="IS188" s="86">
        <f t="shared" si="233"/>
        <v>0.57554331705014194</v>
      </c>
      <c r="IT188" s="86">
        <f t="shared" si="233"/>
        <v>0.59155506708779837</v>
      </c>
      <c r="IU188" s="86">
        <f t="shared" si="233"/>
        <v>0.57795995983612936</v>
      </c>
      <c r="IV188" s="86">
        <f t="shared" si="233"/>
        <v>0.49701406651427721</v>
      </c>
      <c r="IW188" s="86">
        <f t="shared" si="233"/>
        <v>0.48473461541645274</v>
      </c>
      <c r="IY188" s="86">
        <f t="shared" si="234"/>
        <v>0.59205024221122626</v>
      </c>
      <c r="IZ188" s="86">
        <f t="shared" si="234"/>
        <v>0.46253478260702002</v>
      </c>
      <c r="JA188" s="86">
        <f t="shared" si="234"/>
        <v>0.47511367730849713</v>
      </c>
      <c r="JB188" s="86">
        <f t="shared" si="234"/>
        <v>0.50977622000769762</v>
      </c>
      <c r="JC188" s="86">
        <f t="shared" si="234"/>
        <v>0.54251694085095636</v>
      </c>
      <c r="JD188" s="86">
        <f t="shared" si="234"/>
        <v>0.47121804946648782</v>
      </c>
      <c r="JE188" s="86">
        <f t="shared" si="234"/>
        <v>0.39742693246711952</v>
      </c>
      <c r="JF188" s="86">
        <f t="shared" si="234"/>
        <v>0.2768498755338889</v>
      </c>
      <c r="JG188" s="86">
        <f t="shared" si="234"/>
        <v>0.4178818180704798</v>
      </c>
      <c r="JH188" s="86">
        <f t="shared" si="234"/>
        <v>0.51306223914667048</v>
      </c>
      <c r="JI188" s="86">
        <f t="shared" si="234"/>
        <v>0.57554331705023853</v>
      </c>
      <c r="JJ188" s="86">
        <f t="shared" si="234"/>
        <v>0.59155506708794181</v>
      </c>
      <c r="JK188" s="86">
        <f t="shared" si="234"/>
        <v>0.57795995984280524</v>
      </c>
      <c r="JL188" s="86">
        <f t="shared" si="234"/>
        <v>0.497014080152406</v>
      </c>
      <c r="JM188" s="86">
        <f t="shared" si="234"/>
        <v>0.48473463063276079</v>
      </c>
    </row>
    <row r="189" spans="2:273" x14ac:dyDescent="0.25">
      <c r="B189" s="2">
        <v>162</v>
      </c>
      <c r="C189" s="37">
        <v>68.853999999999999</v>
      </c>
      <c r="D189" s="37">
        <v>69.488</v>
      </c>
      <c r="E189" s="37">
        <v>70.561000000000007</v>
      </c>
      <c r="F189" s="37">
        <v>69.366</v>
      </c>
      <c r="G189" s="37">
        <v>68.805000000000007</v>
      </c>
      <c r="H189" s="37">
        <v>71.438999999999993</v>
      </c>
      <c r="I189" s="37">
        <v>71.878</v>
      </c>
      <c r="J189" s="37">
        <v>69.756</v>
      </c>
      <c r="K189" s="37">
        <v>68.78</v>
      </c>
      <c r="L189" s="37">
        <v>70.415000000000006</v>
      </c>
      <c r="M189" s="37">
        <v>73.340999999999994</v>
      </c>
      <c r="N189" s="37">
        <v>74.61</v>
      </c>
      <c r="O189" s="37">
        <v>77.244</v>
      </c>
      <c r="P189" s="37">
        <v>92.950999999999993</v>
      </c>
      <c r="Q189" s="37">
        <v>111</v>
      </c>
      <c r="S189" s="4">
        <f t="shared" si="235"/>
        <v>70.675194487011652</v>
      </c>
      <c r="T189" s="4">
        <f t="shared" si="235"/>
        <v>70.851114789133007</v>
      </c>
      <c r="U189" s="4">
        <f t="shared" si="235"/>
        <v>70.295836765414364</v>
      </c>
      <c r="V189" s="4">
        <f t="shared" si="235"/>
        <v>69.889511929241692</v>
      </c>
      <c r="W189" s="4">
        <f t="shared" si="235"/>
        <v>69.230892324365527</v>
      </c>
      <c r="X189" s="4">
        <f t="shared" si="235"/>
        <v>71.43124635448369</v>
      </c>
      <c r="Y189" s="4">
        <f t="shared" si="235"/>
        <v>70.944347679507402</v>
      </c>
      <c r="Z189" s="4">
        <f t="shared" si="235"/>
        <v>69.459391462622094</v>
      </c>
      <c r="AA189" s="4">
        <f t="shared" si="235"/>
        <v>69.353628228982771</v>
      </c>
      <c r="AB189" s="4">
        <f t="shared" si="235"/>
        <v>69.649249868467066</v>
      </c>
      <c r="AC189" s="4">
        <f t="shared" si="235"/>
        <v>72.945833175647309</v>
      </c>
      <c r="AD189" s="4">
        <f t="shared" si="235"/>
        <v>73.55538556073364</v>
      </c>
      <c r="AE189" s="4">
        <f t="shared" si="235"/>
        <v>75.718494146280221</v>
      </c>
      <c r="AF189" s="4">
        <f t="shared" si="235"/>
        <v>92.402207057552943</v>
      </c>
      <c r="AG189" s="4">
        <f t="shared" si="235"/>
        <v>110.90146461166104</v>
      </c>
      <c r="AI189" s="4">
        <f t="shared" si="236"/>
        <v>-1.8211944870116525</v>
      </c>
      <c r="AJ189" s="4">
        <f t="shared" si="236"/>
        <v>-1.3631147891330073</v>
      </c>
      <c r="AK189" s="4">
        <f t="shared" si="236"/>
        <v>0.26516323458564273</v>
      </c>
      <c r="AL189" s="4">
        <f t="shared" si="236"/>
        <v>-0.52351192924169254</v>
      </c>
      <c r="AM189" s="4">
        <f t="shared" si="236"/>
        <v>-0.42589232436552038</v>
      </c>
      <c r="AN189" s="4">
        <f t="shared" si="236"/>
        <v>7.753645516302754E-3</v>
      </c>
      <c r="AO189" s="4">
        <f t="shared" si="236"/>
        <v>0.93365232049259816</v>
      </c>
      <c r="AP189" s="4">
        <f t="shared" si="236"/>
        <v>0.2966085373779066</v>
      </c>
      <c r="AQ189" s="4">
        <f t="shared" si="236"/>
        <v>-0.57362822898276988</v>
      </c>
      <c r="AR189" s="4">
        <f t="shared" si="236"/>
        <v>0.7657501315329398</v>
      </c>
      <c r="AS189" s="4">
        <f t="shared" si="236"/>
        <v>0.39516682435268535</v>
      </c>
      <c r="AT189" s="4">
        <f t="shared" si="236"/>
        <v>1.0546144392663592</v>
      </c>
      <c r="AU189" s="4">
        <f t="shared" si="236"/>
        <v>1.5255058537197783</v>
      </c>
      <c r="AV189" s="4">
        <f t="shared" si="236"/>
        <v>0.54879294244705079</v>
      </c>
      <c r="AW189" s="4">
        <f t="shared" si="236"/>
        <v>9.8535388338959251E-2</v>
      </c>
      <c r="AY189" s="2">
        <f t="shared" si="228"/>
        <v>70.675194487011652</v>
      </c>
      <c r="AZ189" s="2">
        <f t="shared" si="228"/>
        <v>70.763467851147198</v>
      </c>
      <c r="BA189" s="2">
        <f t="shared" si="228"/>
        <v>70.157394290145149</v>
      </c>
      <c r="BB189" s="2">
        <f t="shared" si="228"/>
        <v>69.600071142655636</v>
      </c>
      <c r="BC189" s="2">
        <f t="shared" si="228"/>
        <v>68.769236393783345</v>
      </c>
      <c r="BD189" s="2">
        <f t="shared" si="228"/>
        <v>71.174404369366357</v>
      </c>
      <c r="BE189" s="2">
        <f t="shared" si="228"/>
        <v>70.81788235150313</v>
      </c>
      <c r="BF189" s="2">
        <f t="shared" si="228"/>
        <v>69.442160553150075</v>
      </c>
      <c r="BG189" s="2">
        <f t="shared" si="228"/>
        <v>69.136885216342847</v>
      </c>
      <c r="BH189" s="2">
        <f t="shared" si="228"/>
        <v>68.892803115985402</v>
      </c>
      <c r="BI189" s="2">
        <f t="shared" si="228"/>
        <v>71.026192476781389</v>
      </c>
      <c r="BJ189" s="2">
        <f t="shared" si="228"/>
        <v>69.629976250517075</v>
      </c>
      <c r="BK189" s="2">
        <f t="shared" si="228"/>
        <v>70.07260308022471</v>
      </c>
      <c r="BL189" s="2">
        <f t="shared" si="228"/>
        <v>74.855669941838428</v>
      </c>
      <c r="BM189" s="2">
        <f t="shared" si="228"/>
        <v>76.964313830584985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107.84010183227623</v>
      </c>
      <c r="DL189" s="2">
        <f t="shared" si="237"/>
        <v>119.20200372741266</v>
      </c>
      <c r="DM189" s="2">
        <f t="shared" si="237"/>
        <v>121.3375313183697</v>
      </c>
      <c r="DN189" s="2">
        <f t="shared" si="237"/>
        <v>118.21161951219514</v>
      </c>
      <c r="DO189" s="2">
        <f t="shared" si="237"/>
        <v>109.80617979094076</v>
      </c>
      <c r="DP189" s="2">
        <f t="shared" si="237"/>
        <v>109.81651732706696</v>
      </c>
      <c r="DQ189" s="2">
        <f t="shared" si="237"/>
        <v>106.50752413364663</v>
      </c>
      <c r="DR189" s="2">
        <f t="shared" si="237"/>
        <v>93.49247629115068</v>
      </c>
      <c r="DS189" s="2">
        <f t="shared" si="237"/>
        <v>109.83371994362226</v>
      </c>
      <c r="DT189" s="2">
        <f t="shared" si="237"/>
        <v>105.31101993355482</v>
      </c>
      <c r="DU189" s="2">
        <f t="shared" si="237"/>
        <v>118.32807272727271</v>
      </c>
      <c r="DV189" s="2">
        <f t="shared" si="237"/>
        <v>107.39517623074599</v>
      </c>
      <c r="DW189" s="2">
        <f t="shared" si="237"/>
        <v>113.06277333009214</v>
      </c>
      <c r="DX189" s="2">
        <f t="shared" si="237"/>
        <v>106.46593414634148</v>
      </c>
      <c r="DY189" s="2">
        <f t="shared" si="237"/>
        <v>102.32826374633429</v>
      </c>
      <c r="EA189" s="2">
        <f t="shared" si="241"/>
        <v>71.215846112743762</v>
      </c>
      <c r="EB189" s="2">
        <f t="shared" si="241"/>
        <v>70.469611765917506</v>
      </c>
      <c r="EC189" s="2">
        <f t="shared" si="241"/>
        <v>69.89230234373295</v>
      </c>
      <c r="ED189" s="2">
        <f t="shared" si="241"/>
        <v>68.902777159713438</v>
      </c>
      <c r="EE189" s="2">
        <f t="shared" si="241"/>
        <v>67.872713259966929</v>
      </c>
      <c r="EF189" s="2">
        <f t="shared" si="240"/>
        <v>71.622379606307845</v>
      </c>
      <c r="EG189" s="2">
        <f t="shared" si="240"/>
        <v>70.562542130365642</v>
      </c>
      <c r="EH189" s="2">
        <f t="shared" si="240"/>
        <v>69.281082105263181</v>
      </c>
      <c r="EI189" s="2">
        <f t="shared" si="240"/>
        <v>68.665038494987868</v>
      </c>
      <c r="EJ189" s="2">
        <f t="shared" si="240"/>
        <v>68.54893771204965</v>
      </c>
      <c r="EK189" s="2">
        <f t="shared" si="213"/>
        <v>70.213435561488438</v>
      </c>
      <c r="EL189" s="2">
        <f t="shared" si="180"/>
        <v>68.601627918132408</v>
      </c>
      <c r="EM189" s="2">
        <f t="shared" si="180"/>
        <v>69.820359728693376</v>
      </c>
      <c r="EN189" s="2">
        <f t="shared" si="180"/>
        <v>74.902249566724436</v>
      </c>
      <c r="EO189" s="2">
        <f t="shared" si="180"/>
        <v>79.658286824114342</v>
      </c>
      <c r="EQ189" s="2">
        <f t="shared" si="238"/>
        <v>70.291800842290115</v>
      </c>
      <c r="ER189" s="2">
        <f t="shared" si="238"/>
        <v>70.902680302531365</v>
      </c>
      <c r="ES189" s="2">
        <f t="shared" si="238"/>
        <v>70.287356700348397</v>
      </c>
      <c r="ET189" s="2">
        <f t="shared" si="238"/>
        <v>69.96099043097098</v>
      </c>
      <c r="EU189" s="2">
        <f t="shared" si="238"/>
        <v>69.264975836420263</v>
      </c>
      <c r="EV189" s="2">
        <f t="shared" si="238"/>
        <v>70.964543111940785</v>
      </c>
      <c r="EW189" s="2">
        <f t="shared" si="238"/>
        <v>70.923367956113765</v>
      </c>
      <c r="EX189" s="2">
        <f t="shared" si="238"/>
        <v>69.497575932970804</v>
      </c>
      <c r="EY189" s="2">
        <f t="shared" si="238"/>
        <v>69.345512691044348</v>
      </c>
      <c r="EZ189" s="2">
        <f t="shared" si="238"/>
        <v>69.072436816458435</v>
      </c>
      <c r="FA189" s="2">
        <f t="shared" si="238"/>
        <v>71.524261227410278</v>
      </c>
      <c r="FB189" s="2">
        <f t="shared" si="238"/>
        <v>70.365577874396237</v>
      </c>
      <c r="FC189" s="2">
        <f t="shared" si="238"/>
        <v>70.265376955574894</v>
      </c>
      <c r="FD189" s="2">
        <f t="shared" si="238"/>
        <v>74.811427231007087</v>
      </c>
      <c r="FE189" s="2">
        <f t="shared" si="238"/>
        <v>74.418380528575113</v>
      </c>
      <c r="FG189" s="2">
        <f t="shared" si="239"/>
        <v>0.99998030177973052</v>
      </c>
      <c r="FH189" s="2">
        <f t="shared" si="239"/>
        <v>0.99998376894799124</v>
      </c>
      <c r="FI189" s="2">
        <f t="shared" si="239"/>
        <v>0.99998342158044562</v>
      </c>
      <c r="FJ189" s="2">
        <f t="shared" si="239"/>
        <v>0.99998534192242161</v>
      </c>
      <c r="FK189" s="2">
        <f t="shared" si="239"/>
        <v>0.99998463275379479</v>
      </c>
      <c r="FL189" s="2">
        <f t="shared" si="239"/>
        <v>0.9999839340626081</v>
      </c>
      <c r="FM189" s="2">
        <f t="shared" si="239"/>
        <v>0.99998316501711704</v>
      </c>
      <c r="FN189" s="2">
        <f t="shared" si="239"/>
        <v>0.99998221177316149</v>
      </c>
      <c r="FO189" s="2">
        <f t="shared" si="239"/>
        <v>0.99998133847855264</v>
      </c>
      <c r="FP189" s="2">
        <f t="shared" si="239"/>
        <v>0.99998200611817123</v>
      </c>
      <c r="FQ189" s="2">
        <f t="shared" si="239"/>
        <v>0.99998128046003398</v>
      </c>
      <c r="FR189" s="2">
        <f t="shared" si="239"/>
        <v>0.9999817362780814</v>
      </c>
      <c r="FS189" s="2">
        <f t="shared" si="239"/>
        <v>0.99998318691691535</v>
      </c>
      <c r="FT189" s="2">
        <f t="shared" si="239"/>
        <v>0.99997584153652275</v>
      </c>
      <c r="FU189" s="2">
        <f t="shared" si="239"/>
        <v>0.99997014534715445</v>
      </c>
      <c r="FW189" s="2">
        <f t="shared" si="230"/>
        <v>0.5858728740883995</v>
      </c>
      <c r="FX189" s="2">
        <f t="shared" si="230"/>
        <v>0.67671761502857586</v>
      </c>
      <c r="FY189" s="2">
        <f t="shared" si="230"/>
        <v>0.66886761630981828</v>
      </c>
      <c r="FZ189" s="2">
        <f t="shared" si="230"/>
        <v>0.65825219643854838</v>
      </c>
      <c r="GA189" s="2">
        <f t="shared" si="230"/>
        <v>0.64346966374271319</v>
      </c>
      <c r="GB189" s="2">
        <f t="shared" si="230"/>
        <v>0.68191543857483816</v>
      </c>
      <c r="GC189" s="2">
        <f t="shared" si="230"/>
        <v>0.70597798107321941</v>
      </c>
      <c r="GD189" s="2">
        <f t="shared" si="230"/>
        <v>0.74204318809492797</v>
      </c>
      <c r="GE189" s="2">
        <f t="shared" si="230"/>
        <v>0.69227966887383052</v>
      </c>
      <c r="GF189" s="2">
        <f t="shared" si="230"/>
        <v>0.6555959857086634</v>
      </c>
      <c r="GG189" s="2">
        <f t="shared" si="230"/>
        <v>0.61934721948600047</v>
      </c>
      <c r="GH189" s="2">
        <f t="shared" si="230"/>
        <v>0.58257878244043926</v>
      </c>
      <c r="GI189" s="2">
        <f t="shared" si="230"/>
        <v>0.56518331885977013</v>
      </c>
      <c r="GJ189" s="2">
        <f t="shared" si="230"/>
        <v>0.52126114829802084</v>
      </c>
      <c r="GK189" s="2">
        <f t="shared" si="230"/>
        <v>0.51425534080912416</v>
      </c>
      <c r="GM189" s="86">
        <f t="shared" si="231"/>
        <v>9.5862102459495595E-143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3.4749778023910231E-278</v>
      </c>
      <c r="GR189" s="86">
        <f t="shared" si="231"/>
        <v>2.2199385757617608E-268</v>
      </c>
      <c r="GS189" s="86">
        <f t="shared" si="231"/>
        <v>3.1230482818280834E-263</v>
      </c>
      <c r="GT189" s="86">
        <f t="shared" si="231"/>
        <v>1.7088928319319255E-283</v>
      </c>
      <c r="GU189" s="86">
        <f t="shared" si="231"/>
        <v>8.5543061108266703E-285</v>
      </c>
      <c r="GV189" s="86">
        <f t="shared" si="231"/>
        <v>6.5428192349774478E-258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8.9583903011816102E-113</v>
      </c>
      <c r="HA189" s="86">
        <f t="shared" si="231"/>
        <v>9.8493681754464968E-74</v>
      </c>
      <c r="HC189" s="86">
        <f t="shared" si="182"/>
        <v>4.1978162754710099E-85</v>
      </c>
      <c r="HD189" s="86">
        <f t="shared" si="182"/>
        <v>1.3144155896169095E-199</v>
      </c>
      <c r="HE189" s="86">
        <f t="shared" si="182"/>
        <v>2.6491938917511653E-219</v>
      </c>
      <c r="HF189" s="86">
        <f t="shared" si="182"/>
        <v>1.4061639895960281E-197</v>
      </c>
      <c r="HG189" s="86">
        <f t="shared" si="182"/>
        <v>1.3186877317355666E-187</v>
      </c>
      <c r="HH189" s="86">
        <f t="shared" si="182"/>
        <v>1.7232058185739155E-205</v>
      </c>
      <c r="HI189" s="86">
        <f t="shared" si="242"/>
        <v>1.3630177162519749E-195</v>
      </c>
      <c r="HJ189" s="86">
        <f t="shared" si="242"/>
        <v>5.2702444338762704E-207</v>
      </c>
      <c r="HK189" s="86">
        <f t="shared" si="242"/>
        <v>5.4971138830342643E-189</v>
      </c>
      <c r="HL189" s="86">
        <f t="shared" si="242"/>
        <v>7.2249296553708308E-200</v>
      </c>
      <c r="HM189" s="86">
        <f t="shared" si="242"/>
        <v>2.9116789405770961E-248</v>
      </c>
      <c r="HN189" s="86">
        <f t="shared" si="242"/>
        <v>1.398187292881369E-246</v>
      </c>
      <c r="HO189" s="86">
        <f t="shared" si="227"/>
        <v>5.9883831274636646E-233</v>
      </c>
      <c r="HP189" s="86">
        <f t="shared" si="227"/>
        <v>7.185962598619251E-48</v>
      </c>
      <c r="HQ189" s="86">
        <f t="shared" si="227"/>
        <v>1.7315274991269541E-56</v>
      </c>
      <c r="HS189" s="86">
        <f t="shared" si="232"/>
        <v>7.9803236517144939E-16</v>
      </c>
      <c r="HT189" s="86">
        <f t="shared" si="232"/>
        <v>2.0305431848587046E-16</v>
      </c>
      <c r="HU189" s="86">
        <f t="shared" si="232"/>
        <v>6.2209386043855316E-17</v>
      </c>
      <c r="HV189" s="86">
        <f t="shared" si="232"/>
        <v>1.4222460661444285E-16</v>
      </c>
      <c r="HW189" s="86">
        <f t="shared" si="232"/>
        <v>2.0027156449258107E-15</v>
      </c>
      <c r="HX189" s="86">
        <f t="shared" si="232"/>
        <v>2.1650732808733673E-15</v>
      </c>
      <c r="HY189" s="86">
        <f t="shared" si="232"/>
        <v>1.726523705244988E-16</v>
      </c>
      <c r="HZ189" s="86">
        <f t="shared" si="232"/>
        <v>5.5607337264578866E-20</v>
      </c>
      <c r="IA189" s="86">
        <f t="shared" si="232"/>
        <v>8.9449357279190483E-18</v>
      </c>
      <c r="IB189" s="86">
        <f t="shared" si="232"/>
        <v>2.9924390056141431E-16</v>
      </c>
      <c r="IC189" s="86">
        <f t="shared" si="232"/>
        <v>1.6288547483913165E-14</v>
      </c>
      <c r="ID189" s="86">
        <f t="shared" si="232"/>
        <v>2.2451911869974254E-14</v>
      </c>
      <c r="IE189" s="86">
        <f t="shared" si="232"/>
        <v>1.3290837794068269E-12</v>
      </c>
      <c r="IF189" s="86">
        <f t="shared" si="232"/>
        <v>4.1670676557119082E-9</v>
      </c>
      <c r="IG189" s="86">
        <f t="shared" si="232"/>
        <v>4.6812501628404696E-9</v>
      </c>
      <c r="II189" s="86">
        <f t="shared" si="233"/>
        <v>0.58027690973489998</v>
      </c>
      <c r="IJ189" s="86">
        <f t="shared" si="233"/>
        <v>0.4116370141656393</v>
      </c>
      <c r="IK189" s="86">
        <f t="shared" si="233"/>
        <v>0.4235905428276916</v>
      </c>
      <c r="IL189" s="86">
        <f t="shared" si="233"/>
        <v>0.46242382805508581</v>
      </c>
      <c r="IM189" s="86">
        <f t="shared" si="233"/>
        <v>0.50093228479799112</v>
      </c>
      <c r="IN189" s="86">
        <f t="shared" si="233"/>
        <v>0.42362913032771798</v>
      </c>
      <c r="IO189" s="86">
        <f t="shared" si="233"/>
        <v>0.34843126942894292</v>
      </c>
      <c r="IP189" s="86">
        <f t="shared" si="233"/>
        <v>0.23408069773697579</v>
      </c>
      <c r="IQ189" s="86">
        <f t="shared" si="233"/>
        <v>0.36641730876914785</v>
      </c>
      <c r="IR189" s="86">
        <f t="shared" si="233"/>
        <v>0.46562822761436951</v>
      </c>
      <c r="IS189" s="86">
        <f t="shared" si="233"/>
        <v>0.54459289086019447</v>
      </c>
      <c r="IT189" s="86">
        <f t="shared" si="233"/>
        <v>0.58535978980782433</v>
      </c>
      <c r="IU189" s="86">
        <f t="shared" si="233"/>
        <v>0.59173677142800751</v>
      </c>
      <c r="IV189" s="86">
        <f t="shared" si="233"/>
        <v>0.53060767500853478</v>
      </c>
      <c r="IW189" s="86">
        <f t="shared" si="233"/>
        <v>0.52131269566479965</v>
      </c>
      <c r="IY189" s="86">
        <f t="shared" si="234"/>
        <v>0.58027690973490076</v>
      </c>
      <c r="IZ189" s="86">
        <f t="shared" si="234"/>
        <v>0.41163701416563953</v>
      </c>
      <c r="JA189" s="86">
        <f t="shared" si="234"/>
        <v>0.42359054282769165</v>
      </c>
      <c r="JB189" s="86">
        <f t="shared" si="234"/>
        <v>0.46242382805508597</v>
      </c>
      <c r="JC189" s="86">
        <f t="shared" si="234"/>
        <v>0.50093228479799312</v>
      </c>
      <c r="JD189" s="86">
        <f t="shared" si="234"/>
        <v>0.42362913032772015</v>
      </c>
      <c r="JE189" s="86">
        <f t="shared" si="234"/>
        <v>0.34843126942894309</v>
      </c>
      <c r="JF189" s="86">
        <f t="shared" si="234"/>
        <v>0.23408069773697579</v>
      </c>
      <c r="JG189" s="86">
        <f t="shared" si="234"/>
        <v>0.36641730876914785</v>
      </c>
      <c r="JH189" s="86">
        <f t="shared" si="234"/>
        <v>0.46562822761436978</v>
      </c>
      <c r="JI189" s="86">
        <f t="shared" si="234"/>
        <v>0.54459289086021079</v>
      </c>
      <c r="JJ189" s="86">
        <f t="shared" si="234"/>
        <v>0.58535978980784675</v>
      </c>
      <c r="JK189" s="86">
        <f t="shared" si="234"/>
        <v>0.59173677142933656</v>
      </c>
      <c r="JL189" s="86">
        <f t="shared" si="234"/>
        <v>0.53060767917560248</v>
      </c>
      <c r="JM189" s="86">
        <f t="shared" si="234"/>
        <v>0.52131270034604982</v>
      </c>
    </row>
    <row r="190" spans="2:273" x14ac:dyDescent="0.25">
      <c r="B190" s="2">
        <v>163</v>
      </c>
      <c r="C190" s="37">
        <v>70.634</v>
      </c>
      <c r="D190" s="37">
        <v>70.22</v>
      </c>
      <c r="E190" s="37">
        <v>70.415000000000006</v>
      </c>
      <c r="F190" s="37">
        <v>69.828999999999994</v>
      </c>
      <c r="G190" s="37">
        <v>68.22</v>
      </c>
      <c r="H190" s="37">
        <v>70</v>
      </c>
      <c r="I190" s="37">
        <v>72</v>
      </c>
      <c r="J190" s="37">
        <v>69.853999999999999</v>
      </c>
      <c r="K190" s="37">
        <v>68.683000000000007</v>
      </c>
      <c r="L190" s="37">
        <v>70.049000000000007</v>
      </c>
      <c r="M190" s="37">
        <v>72.706999999999994</v>
      </c>
      <c r="N190" s="37">
        <v>73.268000000000001</v>
      </c>
      <c r="O190" s="37">
        <v>74.975999999999999</v>
      </c>
      <c r="P190" s="37">
        <v>92.22</v>
      </c>
      <c r="Q190" s="37">
        <v>108.65900000000001</v>
      </c>
      <c r="S190" s="4">
        <f t="shared" si="235"/>
        <v>70.567311432952096</v>
      </c>
      <c r="T190" s="4">
        <f t="shared" si="235"/>
        <v>70.727986307115728</v>
      </c>
      <c r="U190" s="4">
        <f t="shared" si="235"/>
        <v>70.119871777857796</v>
      </c>
      <c r="V190" s="4">
        <f t="shared" si="235"/>
        <v>69.678011959791846</v>
      </c>
      <c r="W190" s="4">
        <f t="shared" si="235"/>
        <v>68.944813170628009</v>
      </c>
      <c r="X190" s="4">
        <f t="shared" si="235"/>
        <v>71.206934910475226</v>
      </c>
      <c r="Y190" s="4">
        <f t="shared" si="235"/>
        <v>70.778539291644179</v>
      </c>
      <c r="Z190" s="4">
        <f t="shared" si="235"/>
        <v>69.341699083456234</v>
      </c>
      <c r="AA190" s="4">
        <f t="shared" si="235"/>
        <v>69.126485756896969</v>
      </c>
      <c r="AB190" s="4">
        <f t="shared" si="235"/>
        <v>69.189715919723895</v>
      </c>
      <c r="AC190" s="4">
        <f t="shared" si="235"/>
        <v>72.112624328849549</v>
      </c>
      <c r="AD190" s="4">
        <f t="shared" si="235"/>
        <v>72.151537680004822</v>
      </c>
      <c r="AE190" s="4">
        <f t="shared" si="235"/>
        <v>74.148360693603919</v>
      </c>
      <c r="AF190" s="4">
        <f t="shared" si="235"/>
        <v>90.048999807847466</v>
      </c>
      <c r="AG190" s="4">
        <f t="shared" si="235"/>
        <v>106.83903487920327</v>
      </c>
      <c r="AI190" s="4">
        <f t="shared" si="236"/>
        <v>6.6688567047904712E-2</v>
      </c>
      <c r="AJ190" s="4">
        <f t="shared" si="236"/>
        <v>-0.50798630711572912</v>
      </c>
      <c r="AK190" s="4">
        <f t="shared" si="236"/>
        <v>0.29512822214221046</v>
      </c>
      <c r="AL190" s="4">
        <f t="shared" si="236"/>
        <v>0.15098804020814782</v>
      </c>
      <c r="AM190" s="4">
        <f t="shared" si="236"/>
        <v>-0.72481317062801054</v>
      </c>
      <c r="AN190" s="4">
        <f t="shared" si="236"/>
        <v>-1.2069349104752263</v>
      </c>
      <c r="AO190" s="4">
        <f t="shared" si="236"/>
        <v>1.2214607083558207</v>
      </c>
      <c r="AP190" s="4">
        <f t="shared" si="236"/>
        <v>0.51230091654376508</v>
      </c>
      <c r="AQ190" s="4">
        <f t="shared" si="236"/>
        <v>-0.4434857568969619</v>
      </c>
      <c r="AR190" s="4">
        <f t="shared" si="236"/>
        <v>0.85928408027611169</v>
      </c>
      <c r="AS190" s="4">
        <f t="shared" si="236"/>
        <v>0.59437567115044487</v>
      </c>
      <c r="AT190" s="4">
        <f t="shared" si="236"/>
        <v>1.1164623199951791</v>
      </c>
      <c r="AU190" s="4">
        <f t="shared" si="236"/>
        <v>0.82763930639607963</v>
      </c>
      <c r="AV190" s="4">
        <f t="shared" si="236"/>
        <v>2.1710001921525333</v>
      </c>
      <c r="AW190" s="4">
        <f t="shared" si="236"/>
        <v>1.8199651207967378</v>
      </c>
      <c r="AY190" s="2">
        <f t="shared" si="228"/>
        <v>70.567311432952096</v>
      </c>
      <c r="AZ190" s="2">
        <f t="shared" si="228"/>
        <v>70.683796199729727</v>
      </c>
      <c r="BA190" s="2">
        <f t="shared" si="228"/>
        <v>70.049896496468591</v>
      </c>
      <c r="BB190" s="2">
        <f t="shared" si="228"/>
        <v>69.51992450822172</v>
      </c>
      <c r="BC190" s="2">
        <f t="shared" si="228"/>
        <v>68.67575009437742</v>
      </c>
      <c r="BD190" s="2">
        <f t="shared" si="228"/>
        <v>71.069630590713786</v>
      </c>
      <c r="BE190" s="2">
        <f t="shared" si="228"/>
        <v>70.719070443997737</v>
      </c>
      <c r="BF190" s="2">
        <f t="shared" si="228"/>
        <v>69.335307930373418</v>
      </c>
      <c r="BG190" s="2">
        <f t="shared" si="228"/>
        <v>69.024947534649556</v>
      </c>
      <c r="BH190" s="2">
        <f t="shared" si="228"/>
        <v>68.777052053888369</v>
      </c>
      <c r="BI190" s="2">
        <f t="shared" si="228"/>
        <v>70.919278656964806</v>
      </c>
      <c r="BJ190" s="2">
        <f t="shared" si="228"/>
        <v>69.499834357257811</v>
      </c>
      <c r="BK190" s="2">
        <f t="shared" si="228"/>
        <v>69.952621112151547</v>
      </c>
      <c r="BL190" s="2">
        <f t="shared" si="228"/>
        <v>74.743101396342894</v>
      </c>
      <c r="BM190" s="2">
        <f t="shared" si="228"/>
        <v>76.755310228855265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 t="str">
        <f t="shared" si="205"/>
        <v/>
      </c>
      <c r="DC190" s="2" t="str">
        <f t="shared" si="206"/>
        <v/>
      </c>
      <c r="DD190" s="2" t="str">
        <f t="shared" si="207"/>
        <v/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108.02135377026073</v>
      </c>
      <c r="DL190" s="2">
        <f t="shared" si="237"/>
        <v>119.44886897334086</v>
      </c>
      <c r="DM190" s="2">
        <f t="shared" si="237"/>
        <v>121.59212114091244</v>
      </c>
      <c r="DN190" s="2">
        <f t="shared" si="237"/>
        <v>118.44174634146344</v>
      </c>
      <c r="DO190" s="2">
        <f t="shared" si="237"/>
        <v>109.96884285714285</v>
      </c>
      <c r="DP190" s="2">
        <f t="shared" si="237"/>
        <v>109.97482621613592</v>
      </c>
      <c r="DQ190" s="2">
        <f t="shared" si="237"/>
        <v>106.63268011776461</v>
      </c>
      <c r="DR190" s="2">
        <f t="shared" si="237"/>
        <v>93.516316218665025</v>
      </c>
      <c r="DS190" s="2">
        <f t="shared" si="237"/>
        <v>109.97114855532064</v>
      </c>
      <c r="DT190" s="2">
        <f t="shared" si="237"/>
        <v>105.40294684385383</v>
      </c>
      <c r="DU190" s="2">
        <f t="shared" si="237"/>
        <v>118.5035818181818</v>
      </c>
      <c r="DV190" s="2">
        <f t="shared" si="237"/>
        <v>107.49664210208395</v>
      </c>
      <c r="DW190" s="2">
        <f t="shared" si="237"/>
        <v>113.19945034167952</v>
      </c>
      <c r="DX190" s="2">
        <f t="shared" si="237"/>
        <v>106.58471219512197</v>
      </c>
      <c r="DY190" s="2">
        <f t="shared" si="237"/>
        <v>102.44724816715541</v>
      </c>
      <c r="EA190" s="2">
        <f t="shared" si="241"/>
        <v>71.140039540475527</v>
      </c>
      <c r="EB190" s="2">
        <f t="shared" si="241"/>
        <v>70.375787339222768</v>
      </c>
      <c r="EC190" s="2">
        <f t="shared" si="241"/>
        <v>69.771849387594699</v>
      </c>
      <c r="ED190" s="2">
        <f t="shared" si="241"/>
        <v>68.787586009270967</v>
      </c>
      <c r="EE190" s="2">
        <f t="shared" si="241"/>
        <v>67.732918654961509</v>
      </c>
      <c r="EF190" s="2">
        <f t="shared" si="240"/>
        <v>71.538918044680514</v>
      </c>
      <c r="EG190" s="2">
        <f t="shared" si="240"/>
        <v>70.45244101748807</v>
      </c>
      <c r="EH190" s="2">
        <f t="shared" si="240"/>
        <v>69.167619398496257</v>
      </c>
      <c r="EI190" s="2">
        <f t="shared" si="240"/>
        <v>68.531160124959939</v>
      </c>
      <c r="EJ190" s="2">
        <f t="shared" si="240"/>
        <v>68.416023978519263</v>
      </c>
      <c r="EK190" s="2">
        <f t="shared" si="213"/>
        <v>70.062631097894084</v>
      </c>
      <c r="EL190" s="2">
        <f t="shared" si="180"/>
        <v>68.412177374480336</v>
      </c>
      <c r="EM190" s="2">
        <f t="shared" si="180"/>
        <v>69.685496093266835</v>
      </c>
      <c r="EN190" s="2">
        <f t="shared" si="180"/>
        <v>74.792619295205085</v>
      </c>
      <c r="EO190" s="2">
        <f t="shared" si="180"/>
        <v>79.620948770309852</v>
      </c>
      <c r="EQ190" s="2">
        <f t="shared" si="238"/>
        <v>70.197007194077486</v>
      </c>
      <c r="ER190" s="2">
        <f t="shared" si="238"/>
        <v>70.816948724758063</v>
      </c>
      <c r="ES190" s="2">
        <f t="shared" si="238"/>
        <v>70.174298579693243</v>
      </c>
      <c r="ET190" s="2">
        <f t="shared" si="238"/>
        <v>69.865703447621968</v>
      </c>
      <c r="EU190" s="2">
        <f t="shared" si="238"/>
        <v>69.151292725968574</v>
      </c>
      <c r="EV190" s="2">
        <f t="shared" si="238"/>
        <v>70.86918624608478</v>
      </c>
      <c r="EW190" s="2">
        <f t="shared" si="238"/>
        <v>70.819577671020539</v>
      </c>
      <c r="EX190" s="2">
        <f t="shared" si="238"/>
        <v>69.387952116445348</v>
      </c>
      <c r="EY190" s="2">
        <f t="shared" si="238"/>
        <v>69.224133534218325</v>
      </c>
      <c r="EZ190" s="2">
        <f t="shared" si="238"/>
        <v>68.949125107553527</v>
      </c>
      <c r="FA190" s="2">
        <f t="shared" si="238"/>
        <v>71.39816027565368</v>
      </c>
      <c r="FB190" s="2">
        <f t="shared" si="238"/>
        <v>70.209499641990632</v>
      </c>
      <c r="FC190" s="2">
        <f t="shared" si="238"/>
        <v>70.138912408079321</v>
      </c>
      <c r="FD190" s="2">
        <f t="shared" si="238"/>
        <v>74.700337377191332</v>
      </c>
      <c r="FE190" s="2">
        <f t="shared" si="238"/>
        <v>74.285553839513653</v>
      </c>
      <c r="FG190" s="2">
        <f t="shared" si="239"/>
        <v>0.99998203497846061</v>
      </c>
      <c r="FH190" s="2">
        <f t="shared" si="239"/>
        <v>0.99998519708349298</v>
      </c>
      <c r="FI190" s="2">
        <f t="shared" si="239"/>
        <v>0.99998488027961152</v>
      </c>
      <c r="FJ190" s="2">
        <f t="shared" si="239"/>
        <v>0.99998663165712254</v>
      </c>
      <c r="FK190" s="2">
        <f t="shared" si="239"/>
        <v>0.99998598488593926</v>
      </c>
      <c r="FL190" s="2">
        <f t="shared" si="239"/>
        <v>0.99998534767024116</v>
      </c>
      <c r="FM190" s="2">
        <f t="shared" si="239"/>
        <v>0.99998464629038697</v>
      </c>
      <c r="FN190" s="2">
        <f t="shared" si="239"/>
        <v>0.99998377691891849</v>
      </c>
      <c r="FO190" s="2">
        <f t="shared" si="239"/>
        <v>0.9999829804622149</v>
      </c>
      <c r="FP190" s="2">
        <f t="shared" si="239"/>
        <v>0.99998358935874765</v>
      </c>
      <c r="FQ190" s="2">
        <f t="shared" si="239"/>
        <v>0.99998292754852292</v>
      </c>
      <c r="FR190" s="2">
        <f t="shared" si="239"/>
        <v>0.99998334326087579</v>
      </c>
      <c r="FS190" s="2">
        <f t="shared" si="239"/>
        <v>0.99998466626329952</v>
      </c>
      <c r="FT190" s="2">
        <f t="shared" si="239"/>
        <v>0.99997796717261178</v>
      </c>
      <c r="FU190" s="2">
        <f t="shared" si="239"/>
        <v>0.99997277216147518</v>
      </c>
      <c r="FW190" s="2">
        <f t="shared" si="230"/>
        <v>0.60802864643833898</v>
      </c>
      <c r="FX190" s="2">
        <f t="shared" si="230"/>
        <v>0.69653067075201225</v>
      </c>
      <c r="FY190" s="2">
        <f t="shared" si="230"/>
        <v>0.68894063225413316</v>
      </c>
      <c r="FZ190" s="2">
        <f t="shared" si="230"/>
        <v>0.67865955885959928</v>
      </c>
      <c r="GA190" s="2">
        <f t="shared" si="230"/>
        <v>0.66430959038313409</v>
      </c>
      <c r="GB190" s="2">
        <f t="shared" si="230"/>
        <v>0.70155042742931673</v>
      </c>
      <c r="GC190" s="2">
        <f t="shared" si="230"/>
        <v>0.72472721822983999</v>
      </c>
      <c r="GD190" s="2">
        <f t="shared" si="230"/>
        <v>0.75927679988529739</v>
      </c>
      <c r="GE190" s="2">
        <f t="shared" si="230"/>
        <v>0.71154551336741001</v>
      </c>
      <c r="GF190" s="2">
        <f t="shared" si="230"/>
        <v>0.67608391094546882</v>
      </c>
      <c r="GG190" s="2">
        <f t="shared" si="230"/>
        <v>0.64081007554302738</v>
      </c>
      <c r="GH190" s="2">
        <f t="shared" si="230"/>
        <v>0.60479190776980485</v>
      </c>
      <c r="GI190" s="2">
        <f t="shared" si="230"/>
        <v>0.58766696006000452</v>
      </c>
      <c r="GJ190" s="2">
        <f t="shared" si="230"/>
        <v>0.54418427399705771</v>
      </c>
      <c r="GK190" s="2">
        <f t="shared" si="230"/>
        <v>0.53721609916905433</v>
      </c>
      <c r="GM190" s="86">
        <f t="shared" si="231"/>
        <v>1.1613765378064687E-145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6.875113809591833E-284</v>
      </c>
      <c r="GR190" s="86">
        <f t="shared" si="231"/>
        <v>7.3311918610781438E-274</v>
      </c>
      <c r="GS190" s="86">
        <f t="shared" si="231"/>
        <v>1.3320370974924823E-268</v>
      </c>
      <c r="GT190" s="86">
        <f t="shared" si="231"/>
        <v>2.7407495875304074E-289</v>
      </c>
      <c r="GU190" s="86">
        <f t="shared" si="231"/>
        <v>1.2420985180035142E-290</v>
      </c>
      <c r="GV190" s="86">
        <f t="shared" si="231"/>
        <v>3.413655195612056E-263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4.3787835377528972E-115</v>
      </c>
      <c r="HA190" s="86">
        <f t="shared" si="231"/>
        <v>3.3525022108461047E-75</v>
      </c>
      <c r="HC190" s="86">
        <f t="shared" si="182"/>
        <v>2.3074982946323515E-87</v>
      </c>
      <c r="HD190" s="86">
        <f t="shared" si="182"/>
        <v>5.9232545489191532E-205</v>
      </c>
      <c r="HE190" s="86">
        <f t="shared" si="182"/>
        <v>3.8028491280440928E-225</v>
      </c>
      <c r="HF190" s="86">
        <f t="shared" si="182"/>
        <v>7.4969888156560798E-203</v>
      </c>
      <c r="HG190" s="86">
        <f t="shared" si="182"/>
        <v>1.2895788781379712E-192</v>
      </c>
      <c r="HH190" s="86">
        <f t="shared" si="182"/>
        <v>6.2532182944015318E-211</v>
      </c>
      <c r="HI190" s="86">
        <f t="shared" si="242"/>
        <v>9.8845470789110575E-201</v>
      </c>
      <c r="HJ190" s="86">
        <f t="shared" si="242"/>
        <v>2.1101535862288496E-212</v>
      </c>
      <c r="HK190" s="86">
        <f t="shared" si="242"/>
        <v>6.1267265611469939E-194</v>
      </c>
      <c r="HL190" s="86">
        <f t="shared" si="242"/>
        <v>3.7299498474476349E-205</v>
      </c>
      <c r="HM190" s="86">
        <f t="shared" si="242"/>
        <v>6.3965060788982537E-255</v>
      </c>
      <c r="HN190" s="86">
        <f t="shared" si="242"/>
        <v>2.875762351329968E-253</v>
      </c>
      <c r="HO190" s="86">
        <f t="shared" si="227"/>
        <v>2.6811584255301153E-239</v>
      </c>
      <c r="HP190" s="86">
        <f t="shared" si="227"/>
        <v>3.8333727829360472E-49</v>
      </c>
      <c r="HQ190" s="86">
        <f t="shared" si="227"/>
        <v>5.6566107173526928E-58</v>
      </c>
      <c r="HS190" s="86">
        <f t="shared" si="232"/>
        <v>1.0001004579798912E-16</v>
      </c>
      <c r="HT190" s="86">
        <f t="shared" si="232"/>
        <v>2.7811861887231042E-17</v>
      </c>
      <c r="HU190" s="86">
        <f t="shared" si="232"/>
        <v>7.913297942680159E-18</v>
      </c>
      <c r="HV190" s="86">
        <f t="shared" si="232"/>
        <v>1.9813128082441104E-17</v>
      </c>
      <c r="HW190" s="86">
        <f t="shared" si="232"/>
        <v>3.0930426259786445E-16</v>
      </c>
      <c r="HX190" s="86">
        <f t="shared" si="232"/>
        <v>3.5606038570114326E-16</v>
      </c>
      <c r="HY190" s="86">
        <f t="shared" si="232"/>
        <v>2.4755088938667688E-17</v>
      </c>
      <c r="HZ190" s="86">
        <f t="shared" si="232"/>
        <v>5.7058751862881913E-21</v>
      </c>
      <c r="IA190" s="86">
        <f t="shared" si="232"/>
        <v>1.0966380070199745E-18</v>
      </c>
      <c r="IB190" s="86">
        <f t="shared" si="232"/>
        <v>4.1796583830018865E-17</v>
      </c>
      <c r="IC190" s="86">
        <f t="shared" si="232"/>
        <v>2.6062059340066081E-15</v>
      </c>
      <c r="ID190" s="86">
        <f t="shared" si="232"/>
        <v>3.3172095132258E-15</v>
      </c>
      <c r="IE190" s="86">
        <f t="shared" si="232"/>
        <v>2.515628573782926E-13</v>
      </c>
      <c r="IF190" s="86">
        <f t="shared" si="232"/>
        <v>1.2246947489665659E-9</v>
      </c>
      <c r="IG190" s="86">
        <f t="shared" si="232"/>
        <v>1.3855575580773384E-9</v>
      </c>
      <c r="II190" s="86">
        <f t="shared" si="233"/>
        <v>0.54936930750115154</v>
      </c>
      <c r="IJ190" s="86">
        <f t="shared" si="233"/>
        <v>0.36094426212654324</v>
      </c>
      <c r="IK190" s="86">
        <f t="shared" si="233"/>
        <v>0.37161001187132248</v>
      </c>
      <c r="IL190" s="86">
        <f t="shared" si="233"/>
        <v>0.41220231869566282</v>
      </c>
      <c r="IM190" s="86">
        <f t="shared" si="233"/>
        <v>0.45349668322118952</v>
      </c>
      <c r="IN190" s="86">
        <f t="shared" si="233"/>
        <v>0.37566208029142528</v>
      </c>
      <c r="IO190" s="86">
        <f t="shared" si="233"/>
        <v>0.30201978214992664</v>
      </c>
      <c r="IP190" s="86">
        <f t="shared" si="233"/>
        <v>0.1959908869505895</v>
      </c>
      <c r="IQ190" s="86">
        <f t="shared" si="233"/>
        <v>0.31714255458510809</v>
      </c>
      <c r="IR190" s="86">
        <f t="shared" si="233"/>
        <v>0.41503421003674035</v>
      </c>
      <c r="IS190" s="86">
        <f t="shared" si="233"/>
        <v>0.50287232625079792</v>
      </c>
      <c r="IT190" s="86">
        <f t="shared" si="233"/>
        <v>0.55992658745461044</v>
      </c>
      <c r="IU190" s="86">
        <f t="shared" si="233"/>
        <v>0.58573192061759749</v>
      </c>
      <c r="IV190" s="86">
        <f t="shared" si="233"/>
        <v>0.5508894308731801</v>
      </c>
      <c r="IW190" s="86">
        <f t="shared" si="233"/>
        <v>0.54553203829176544</v>
      </c>
      <c r="IY190" s="86">
        <f t="shared" si="234"/>
        <v>0.54936930750115165</v>
      </c>
      <c r="IZ190" s="86">
        <f t="shared" si="234"/>
        <v>0.36094426212654329</v>
      </c>
      <c r="JA190" s="86">
        <f t="shared" si="234"/>
        <v>0.37161001187132248</v>
      </c>
      <c r="JB190" s="86">
        <f t="shared" si="234"/>
        <v>0.41220231869566282</v>
      </c>
      <c r="JC190" s="86">
        <f t="shared" si="234"/>
        <v>0.45349668322118986</v>
      </c>
      <c r="JD190" s="86">
        <f t="shared" si="234"/>
        <v>0.37566208029142562</v>
      </c>
      <c r="JE190" s="86">
        <f t="shared" si="234"/>
        <v>0.30201978214992664</v>
      </c>
      <c r="JF190" s="86">
        <f t="shared" si="234"/>
        <v>0.1959908869505895</v>
      </c>
      <c r="JG190" s="86">
        <f t="shared" si="234"/>
        <v>0.31714255458510809</v>
      </c>
      <c r="JH190" s="86">
        <f t="shared" si="234"/>
        <v>0.4150342100367404</v>
      </c>
      <c r="JI190" s="86">
        <f t="shared" si="234"/>
        <v>0.50287232625080047</v>
      </c>
      <c r="JJ190" s="86">
        <f t="shared" si="234"/>
        <v>0.55992658745461377</v>
      </c>
      <c r="JK190" s="86">
        <f t="shared" si="234"/>
        <v>0.58573192061784907</v>
      </c>
      <c r="JL190" s="86">
        <f t="shared" si="234"/>
        <v>0.55088943209787489</v>
      </c>
      <c r="JM190" s="86">
        <f t="shared" si="234"/>
        <v>0.545532039677323</v>
      </c>
    </row>
    <row r="191" spans="2:273" x14ac:dyDescent="0.25">
      <c r="B191" s="2">
        <v>164</v>
      </c>
      <c r="C191" s="37">
        <v>69.756</v>
      </c>
      <c r="D191" s="37">
        <v>70.512</v>
      </c>
      <c r="E191" s="37">
        <v>70.462999999999994</v>
      </c>
      <c r="F191" s="37">
        <v>67.488</v>
      </c>
      <c r="G191" s="37">
        <v>67.731999999999999</v>
      </c>
      <c r="H191" s="37">
        <v>69.22</v>
      </c>
      <c r="I191" s="37">
        <v>71.194999999999993</v>
      </c>
      <c r="J191" s="37">
        <v>68.146000000000001</v>
      </c>
      <c r="K191" s="37">
        <v>69.293000000000006</v>
      </c>
      <c r="L191" s="37">
        <v>70.61</v>
      </c>
      <c r="M191" s="37">
        <v>72.584999999999994</v>
      </c>
      <c r="N191" s="37">
        <v>72.756</v>
      </c>
      <c r="O191" s="37">
        <v>73.878</v>
      </c>
      <c r="P191" s="37">
        <v>91.902000000000001</v>
      </c>
      <c r="Q191" s="37">
        <v>108</v>
      </c>
      <c r="S191" s="4">
        <f t="shared" si="235"/>
        <v>70.459011478333153</v>
      </c>
      <c r="T191" s="4">
        <f t="shared" si="235"/>
        <v>70.624872408873415</v>
      </c>
      <c r="U191" s="4">
        <f t="shared" si="235"/>
        <v>69.975246262693219</v>
      </c>
      <c r="V191" s="4">
        <f t="shared" si="235"/>
        <v>69.52040213570352</v>
      </c>
      <c r="W191" s="4">
        <f t="shared" si="235"/>
        <v>68.729045013015735</v>
      </c>
      <c r="X191" s="4">
        <f t="shared" si="235"/>
        <v>71.033774108366458</v>
      </c>
      <c r="Y191" s="4">
        <f t="shared" si="235"/>
        <v>70.646333207885121</v>
      </c>
      <c r="Z191" s="4">
        <f t="shared" si="235"/>
        <v>69.23060562566846</v>
      </c>
      <c r="AA191" s="4">
        <f t="shared" si="235"/>
        <v>68.957170614294753</v>
      </c>
      <c r="AB191" s="4">
        <f t="shared" si="235"/>
        <v>68.871046986326036</v>
      </c>
      <c r="AC191" s="4">
        <f t="shared" si="235"/>
        <v>71.504995764162658</v>
      </c>
      <c r="AD191" s="4">
        <f t="shared" si="235"/>
        <v>71.031137145691673</v>
      </c>
      <c r="AE191" s="4">
        <f t="shared" si="235"/>
        <v>72.751836514834807</v>
      </c>
      <c r="AF191" s="4">
        <f t="shared" si="235"/>
        <v>87.420054381244256</v>
      </c>
      <c r="AG191" s="4">
        <f t="shared" si="235"/>
        <v>102.12986437844295</v>
      </c>
      <c r="AI191" s="4">
        <f t="shared" si="236"/>
        <v>-0.7030114783331527</v>
      </c>
      <c r="AJ191" s="4">
        <f t="shared" si="236"/>
        <v>-0.11287240887341454</v>
      </c>
      <c r="AK191" s="4">
        <f t="shared" si="236"/>
        <v>0.48775373730677529</v>
      </c>
      <c r="AL191" s="4">
        <f t="shared" si="236"/>
        <v>-2.0324021357035207</v>
      </c>
      <c r="AM191" s="4">
        <f t="shared" si="236"/>
        <v>-0.997045013015736</v>
      </c>
      <c r="AN191" s="4">
        <f t="shared" si="236"/>
        <v>-1.8137741083664594</v>
      </c>
      <c r="AO191" s="4">
        <f t="shared" si="236"/>
        <v>0.54866679211487224</v>
      </c>
      <c r="AP191" s="4">
        <f t="shared" si="236"/>
        <v>-1.0846056256684591</v>
      </c>
      <c r="AQ191" s="4">
        <f t="shared" si="236"/>
        <v>0.335829385705253</v>
      </c>
      <c r="AR191" s="4">
        <f t="shared" si="236"/>
        <v>1.7389530136739637</v>
      </c>
      <c r="AS191" s="4">
        <f t="shared" si="236"/>
        <v>1.0800042358373361</v>
      </c>
      <c r="AT191" s="4">
        <f t="shared" si="236"/>
        <v>1.7248628543083271</v>
      </c>
      <c r="AU191" s="4">
        <f t="shared" si="236"/>
        <v>1.1261634851651934</v>
      </c>
      <c r="AV191" s="4">
        <f t="shared" si="236"/>
        <v>4.4819456187557449</v>
      </c>
      <c r="AW191" s="4">
        <f t="shared" si="236"/>
        <v>5.8701356215570542</v>
      </c>
      <c r="AY191" s="2">
        <f t="shared" si="228"/>
        <v>70.459011478333153</v>
      </c>
      <c r="AZ191" s="2">
        <f t="shared" si="228"/>
        <v>70.604134181169556</v>
      </c>
      <c r="BA191" s="2">
        <f t="shared" si="228"/>
        <v>69.942419946858678</v>
      </c>
      <c r="BB191" s="2">
        <f t="shared" si="228"/>
        <v>69.439870037455975</v>
      </c>
      <c r="BC191" s="2">
        <f t="shared" si="228"/>
        <v>68.582459443490023</v>
      </c>
      <c r="BD191" s="2">
        <f t="shared" si="228"/>
        <v>70.964881314146766</v>
      </c>
      <c r="BE191" s="2">
        <f t="shared" si="228"/>
        <v>70.620215455492456</v>
      </c>
      <c r="BF191" s="2">
        <f t="shared" si="228"/>
        <v>69.228410480766357</v>
      </c>
      <c r="BG191" s="2">
        <f t="shared" si="228"/>
        <v>68.91297744982478</v>
      </c>
      <c r="BH191" s="2">
        <f t="shared" si="228"/>
        <v>68.661344267231087</v>
      </c>
      <c r="BI191" s="2">
        <f t="shared" si="228"/>
        <v>70.81268421036917</v>
      </c>
      <c r="BJ191" s="2">
        <f t="shared" si="228"/>
        <v>69.370402770210632</v>
      </c>
      <c r="BK191" s="2">
        <f t="shared" si="228"/>
        <v>69.83285550544295</v>
      </c>
      <c r="BL191" s="2">
        <f t="shared" si="228"/>
        <v>74.630488358511613</v>
      </c>
      <c r="BM191" s="2">
        <f t="shared" si="228"/>
        <v>76.542777471290279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 t="str">
        <f t="shared" si="204"/>
        <v/>
      </c>
      <c r="DB191" s="2" t="str">
        <f t="shared" si="205"/>
        <v/>
      </c>
      <c r="DC191" s="2" t="str">
        <f t="shared" si="206"/>
        <v/>
      </c>
      <c r="DD191" s="2" t="str">
        <f t="shared" si="207"/>
        <v/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108.20260570824522</v>
      </c>
      <c r="DL191" s="2">
        <f t="shared" si="237"/>
        <v>119.69573421926907</v>
      </c>
      <c r="DM191" s="2">
        <f t="shared" si="237"/>
        <v>121.84671096345519</v>
      </c>
      <c r="DN191" s="2">
        <f t="shared" si="237"/>
        <v>118.67187317073171</v>
      </c>
      <c r="DO191" s="2">
        <f t="shared" si="237"/>
        <v>110.13150592334495</v>
      </c>
      <c r="DP191" s="2">
        <f t="shared" si="237"/>
        <v>110.13313510520487</v>
      </c>
      <c r="DQ191" s="2">
        <f t="shared" si="237"/>
        <v>106.75783610188259</v>
      </c>
      <c r="DR191" s="2">
        <f t="shared" si="237"/>
        <v>93.540156146179385</v>
      </c>
      <c r="DS191" s="2">
        <f t="shared" si="237"/>
        <v>110.10857716701901</v>
      </c>
      <c r="DT191" s="2">
        <f t="shared" si="237"/>
        <v>105.49487375415283</v>
      </c>
      <c r="DU191" s="2">
        <f t="shared" si="237"/>
        <v>118.67909090909089</v>
      </c>
      <c r="DV191" s="2">
        <f t="shared" si="237"/>
        <v>107.59810797342192</v>
      </c>
      <c r="DW191" s="2">
        <f t="shared" si="237"/>
        <v>113.33612735326693</v>
      </c>
      <c r="DX191" s="2">
        <f t="shared" si="237"/>
        <v>106.70349024390245</v>
      </c>
      <c r="DY191" s="2">
        <f t="shared" si="237"/>
        <v>102.56623258797651</v>
      </c>
      <c r="EA191" s="2">
        <f t="shared" si="241"/>
        <v>71.064232968207293</v>
      </c>
      <c r="EB191" s="2">
        <f t="shared" si="241"/>
        <v>70.28196291252803</v>
      </c>
      <c r="EC191" s="2">
        <f t="shared" si="241"/>
        <v>69.651396431456462</v>
      </c>
      <c r="ED191" s="2">
        <f t="shared" si="241"/>
        <v>68.672394858828483</v>
      </c>
      <c r="EE191" s="2">
        <f t="shared" si="241"/>
        <v>67.593124049956074</v>
      </c>
      <c r="EF191" s="2">
        <f t="shared" si="240"/>
        <v>71.455456483053169</v>
      </c>
      <c r="EG191" s="2">
        <f t="shared" si="240"/>
        <v>70.342339904610483</v>
      </c>
      <c r="EH191" s="2">
        <f t="shared" si="240"/>
        <v>69.054156691729347</v>
      </c>
      <c r="EI191" s="2">
        <f t="shared" si="240"/>
        <v>68.397281754932024</v>
      </c>
      <c r="EJ191" s="2">
        <f t="shared" si="240"/>
        <v>68.283110244988876</v>
      </c>
      <c r="EK191" s="2">
        <f t="shared" si="240"/>
        <v>69.911826634299743</v>
      </c>
      <c r="EL191" s="2">
        <f t="shared" si="180"/>
        <v>68.222726830828279</v>
      </c>
      <c r="EM191" s="2">
        <f t="shared" si="180"/>
        <v>69.550632457840294</v>
      </c>
      <c r="EN191" s="2">
        <f t="shared" si="180"/>
        <v>74.682989023685735</v>
      </c>
      <c r="EO191" s="2">
        <f t="shared" si="180"/>
        <v>79.583610716505348</v>
      </c>
      <c r="EQ191" s="2">
        <f t="shared" si="238"/>
        <v>70.102213545864856</v>
      </c>
      <c r="ER191" s="2">
        <f t="shared" si="238"/>
        <v>70.731217146984775</v>
      </c>
      <c r="ES191" s="2">
        <f t="shared" si="238"/>
        <v>70.061240459038117</v>
      </c>
      <c r="ET191" s="2">
        <f t="shared" si="238"/>
        <v>69.770416464272955</v>
      </c>
      <c r="EU191" s="2">
        <f t="shared" si="238"/>
        <v>69.037609615516885</v>
      </c>
      <c r="EV191" s="2">
        <f t="shared" si="238"/>
        <v>70.77382938022879</v>
      </c>
      <c r="EW191" s="2">
        <f t="shared" si="238"/>
        <v>70.715787385927314</v>
      </c>
      <c r="EX191" s="2">
        <f t="shared" si="238"/>
        <v>69.278328299919878</v>
      </c>
      <c r="EY191" s="2">
        <f t="shared" si="238"/>
        <v>69.102754377392316</v>
      </c>
      <c r="EZ191" s="2">
        <f t="shared" si="238"/>
        <v>68.825813398648648</v>
      </c>
      <c r="FA191" s="2">
        <f t="shared" si="238"/>
        <v>71.272059323897054</v>
      </c>
      <c r="FB191" s="2">
        <f t="shared" si="238"/>
        <v>70.053421409585042</v>
      </c>
      <c r="FC191" s="2">
        <f t="shared" si="238"/>
        <v>70.012447860583734</v>
      </c>
      <c r="FD191" s="2">
        <f t="shared" si="238"/>
        <v>74.589247523375576</v>
      </c>
      <c r="FE191" s="2">
        <f t="shared" si="238"/>
        <v>74.152727150452193</v>
      </c>
      <c r="FG191" s="2">
        <f t="shared" si="239"/>
        <v>0.99998361567972771</v>
      </c>
      <c r="FH191" s="2">
        <f t="shared" si="239"/>
        <v>0.99998649956210717</v>
      </c>
      <c r="FI191" s="2">
        <f t="shared" si="239"/>
        <v>0.99998621063277271</v>
      </c>
      <c r="FJ191" s="2">
        <f t="shared" si="239"/>
        <v>0.99998780791205044</v>
      </c>
      <c r="FK191" s="2">
        <f t="shared" si="239"/>
        <v>0.99998721804829938</v>
      </c>
      <c r="FL191" s="2">
        <f t="shared" si="239"/>
        <v>0.99998663689920986</v>
      </c>
      <c r="FM191" s="2">
        <f t="shared" si="239"/>
        <v>0.9999859972314914</v>
      </c>
      <c r="FN191" s="2">
        <f t="shared" si="239"/>
        <v>0.9999852043530858</v>
      </c>
      <c r="FO191" s="2">
        <f t="shared" si="239"/>
        <v>0.9999844779738144</v>
      </c>
      <c r="FP191" s="2">
        <f t="shared" si="239"/>
        <v>0.99998503329568578</v>
      </c>
      <c r="FQ191" s="2">
        <f t="shared" si="239"/>
        <v>0.99998442971580903</v>
      </c>
      <c r="FR191" s="2">
        <f t="shared" si="239"/>
        <v>0.99998480885110608</v>
      </c>
      <c r="FS191" s="2">
        <f t="shared" si="239"/>
        <v>0.99998601544705334</v>
      </c>
      <c r="FT191" s="2">
        <f t="shared" si="239"/>
        <v>0.9999799057836446</v>
      </c>
      <c r="FU191" s="2">
        <f t="shared" si="239"/>
        <v>0.99997516785664142</v>
      </c>
      <c r="FW191" s="2">
        <f t="shared" si="230"/>
        <v>0.62974817638542002</v>
      </c>
      <c r="FX191" s="2">
        <f t="shared" si="230"/>
        <v>0.71563969002922379</v>
      </c>
      <c r="FY191" s="2">
        <f t="shared" si="230"/>
        <v>0.70832745021460208</v>
      </c>
      <c r="FZ191" s="2">
        <f t="shared" si="230"/>
        <v>0.69840664044134337</v>
      </c>
      <c r="GA191" s="2">
        <f t="shared" si="230"/>
        <v>0.68452859174646052</v>
      </c>
      <c r="GB191" s="2">
        <f t="shared" si="230"/>
        <v>0.72047021104249165</v>
      </c>
      <c r="GC191" s="2">
        <f t="shared" si="230"/>
        <v>0.74271657192751717</v>
      </c>
      <c r="GD191" s="2">
        <f t="shared" si="230"/>
        <v>0.77570707654891691</v>
      </c>
      <c r="GE191" s="2">
        <f t="shared" si="230"/>
        <v>0.73007546242821286</v>
      </c>
      <c r="GF191" s="2">
        <f t="shared" si="230"/>
        <v>0.69591835284879311</v>
      </c>
      <c r="GG191" s="2">
        <f t="shared" si="230"/>
        <v>0.66172373505589277</v>
      </c>
      <c r="GH191" s="2">
        <f t="shared" si="230"/>
        <v>0.62658064071159536</v>
      </c>
      <c r="GI191" s="2">
        <f t="shared" si="230"/>
        <v>0.60979067687664679</v>
      </c>
      <c r="GJ191" s="2">
        <f t="shared" si="230"/>
        <v>0.5669217142633225</v>
      </c>
      <c r="GK191" s="2">
        <f t="shared" si="230"/>
        <v>0.56002009912108042</v>
      </c>
      <c r="GM191" s="86">
        <f t="shared" si="231"/>
        <v>1.3136325289768663E-148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1.1895134960256146E-289</v>
      </c>
      <c r="GR191" s="86">
        <f t="shared" si="231"/>
        <v>2.1293491120588424E-279</v>
      </c>
      <c r="GS191" s="86">
        <f t="shared" si="231"/>
        <v>5.0104518761929686E-274</v>
      </c>
      <c r="GT191" s="86">
        <f t="shared" si="231"/>
        <v>3.8374129648343172E-295</v>
      </c>
      <c r="GU191" s="86">
        <f t="shared" si="231"/>
        <v>1.5723025395440751E-296</v>
      </c>
      <c r="GV191" s="86">
        <f t="shared" si="231"/>
        <v>1.5731422286800522E-268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2.026376983639764E-117</v>
      </c>
      <c r="HA191" s="86">
        <f t="shared" si="231"/>
        <v>1.1029943621889921E-76</v>
      </c>
      <c r="HC191" s="86">
        <f t="shared" si="182"/>
        <v>1.1833985587310114E-89</v>
      </c>
      <c r="HD191" s="86">
        <f t="shared" si="182"/>
        <v>2.2654380493879525E-210</v>
      </c>
      <c r="HE191" s="86">
        <f t="shared" si="182"/>
        <v>4.5677268237136104E-231</v>
      </c>
      <c r="HF191" s="86">
        <f t="shared" si="182"/>
        <v>3.401843618302771E-208</v>
      </c>
      <c r="HG191" s="86">
        <f t="shared" si="182"/>
        <v>1.0818526125668614E-197</v>
      </c>
      <c r="HH191" s="86">
        <f t="shared" si="182"/>
        <v>1.924069992545063E-216</v>
      </c>
      <c r="HI191" s="86">
        <f t="shared" si="242"/>
        <v>6.1404163667088771E-206</v>
      </c>
      <c r="HJ191" s="86">
        <f t="shared" si="242"/>
        <v>7.1907594975782269E-218</v>
      </c>
      <c r="HK191" s="86">
        <f t="shared" si="242"/>
        <v>5.884378030160661E-199</v>
      </c>
      <c r="HL191" s="86">
        <f t="shared" si="242"/>
        <v>1.6405184009738956E-210</v>
      </c>
      <c r="HM191" s="86">
        <f t="shared" si="242"/>
        <v>1.1456021305194531E-261</v>
      </c>
      <c r="HN191" s="86">
        <f t="shared" si="242"/>
        <v>4.8069296003083492E-260</v>
      </c>
      <c r="HO191" s="86">
        <f t="shared" si="227"/>
        <v>9.8482200179648401E-246</v>
      </c>
      <c r="HP191" s="86">
        <f t="shared" si="227"/>
        <v>1.965607427088379E-50</v>
      </c>
      <c r="HQ191" s="86">
        <f t="shared" si="227"/>
        <v>1.7656931547790549E-59</v>
      </c>
      <c r="HS191" s="86">
        <f t="shared" si="232"/>
        <v>1.1782245522496924E-17</v>
      </c>
      <c r="HT191" s="86">
        <f t="shared" si="232"/>
        <v>3.6069974259504016E-18</v>
      </c>
      <c r="HU191" s="86">
        <f t="shared" si="232"/>
        <v>9.5100251678087501E-19</v>
      </c>
      <c r="HV191" s="86">
        <f t="shared" si="232"/>
        <v>2.6172830325619727E-18</v>
      </c>
      <c r="HW191" s="86">
        <f t="shared" si="232"/>
        <v>4.5372872695855962E-17</v>
      </c>
      <c r="HX191" s="86">
        <f t="shared" si="232"/>
        <v>5.5799565156842502E-17</v>
      </c>
      <c r="HY191" s="86">
        <f t="shared" si="232"/>
        <v>3.3699155115524907E-18</v>
      </c>
      <c r="HZ191" s="86">
        <f t="shared" si="232"/>
        <v>5.5232291045028385E-22</v>
      </c>
      <c r="IA191" s="86">
        <f t="shared" si="232"/>
        <v>1.2712719281962422E-19</v>
      </c>
      <c r="IB191" s="86">
        <f t="shared" si="232"/>
        <v>5.5304932441857644E-18</v>
      </c>
      <c r="IC191" s="86">
        <f t="shared" si="232"/>
        <v>3.9555506628861821E-16</v>
      </c>
      <c r="ID191" s="86">
        <f t="shared" si="232"/>
        <v>4.6249456972921838E-16</v>
      </c>
      <c r="IE191" s="86">
        <f t="shared" si="232"/>
        <v>4.5266060876208118E-14</v>
      </c>
      <c r="IF191" s="86">
        <f t="shared" si="232"/>
        <v>3.4619977360551078E-10</v>
      </c>
      <c r="IG191" s="86">
        <f t="shared" si="232"/>
        <v>3.9452850061131286E-10</v>
      </c>
      <c r="II191" s="86">
        <f t="shared" si="233"/>
        <v>0.50513809127706721</v>
      </c>
      <c r="IJ191" s="86">
        <f t="shared" si="233"/>
        <v>0.31257637984240066</v>
      </c>
      <c r="IK191" s="86">
        <f t="shared" si="233"/>
        <v>0.32165918097717494</v>
      </c>
      <c r="IL191" s="86">
        <f t="shared" si="233"/>
        <v>0.36215445827715032</v>
      </c>
      <c r="IM191" s="86">
        <f t="shared" si="233"/>
        <v>0.40388615904878034</v>
      </c>
      <c r="IN191" s="86">
        <f t="shared" si="233"/>
        <v>0.32929712655313148</v>
      </c>
      <c r="IO191" s="86">
        <f t="shared" si="233"/>
        <v>0.25919205831833114</v>
      </c>
      <c r="IP191" s="86">
        <f t="shared" si="233"/>
        <v>0.1625631218981809</v>
      </c>
      <c r="IQ191" s="86">
        <f t="shared" si="233"/>
        <v>0.27143982099806202</v>
      </c>
      <c r="IR191" s="86">
        <f t="shared" si="233"/>
        <v>0.36446950814910417</v>
      </c>
      <c r="IS191" s="86">
        <f t="shared" si="233"/>
        <v>0.45496271496192237</v>
      </c>
      <c r="IT191" s="86">
        <f t="shared" si="233"/>
        <v>0.52034084825570492</v>
      </c>
      <c r="IU191" s="86">
        <f t="shared" si="233"/>
        <v>0.56280701947100287</v>
      </c>
      <c r="IV191" s="86">
        <f t="shared" si="233"/>
        <v>0.55709802423712429</v>
      </c>
      <c r="IW191" s="86">
        <f t="shared" si="233"/>
        <v>0.55628985994367319</v>
      </c>
      <c r="IY191" s="86">
        <f t="shared" si="234"/>
        <v>0.50513809127706721</v>
      </c>
      <c r="IZ191" s="86">
        <f t="shared" si="234"/>
        <v>0.31257637984240066</v>
      </c>
      <c r="JA191" s="86">
        <f t="shared" si="234"/>
        <v>0.32165918097717494</v>
      </c>
      <c r="JB191" s="86">
        <f t="shared" si="234"/>
        <v>0.36215445827715032</v>
      </c>
      <c r="JC191" s="86">
        <f t="shared" si="234"/>
        <v>0.40388615904878039</v>
      </c>
      <c r="JD191" s="86">
        <f t="shared" si="234"/>
        <v>0.32929712655313154</v>
      </c>
      <c r="JE191" s="86">
        <f t="shared" si="234"/>
        <v>0.25919205831833114</v>
      </c>
      <c r="JF191" s="86">
        <f t="shared" si="234"/>
        <v>0.1625631218981809</v>
      </c>
      <c r="JG191" s="86">
        <f t="shared" si="234"/>
        <v>0.27143982099806202</v>
      </c>
      <c r="JH191" s="86">
        <f t="shared" si="234"/>
        <v>0.36446950814910417</v>
      </c>
      <c r="JI191" s="86">
        <f t="shared" si="234"/>
        <v>0.45496271496192275</v>
      </c>
      <c r="JJ191" s="86">
        <f t="shared" si="234"/>
        <v>0.52034084825570537</v>
      </c>
      <c r="JK191" s="86">
        <f t="shared" si="234"/>
        <v>0.56280701947104816</v>
      </c>
      <c r="JL191" s="86">
        <f t="shared" si="234"/>
        <v>0.55709802458332403</v>
      </c>
      <c r="JM191" s="86">
        <f t="shared" si="234"/>
        <v>0.55628986033820171</v>
      </c>
    </row>
    <row r="192" spans="2:273" x14ac:dyDescent="0.25">
      <c r="B192" s="2">
        <v>165</v>
      </c>
      <c r="C192" s="37">
        <v>68.049000000000007</v>
      </c>
      <c r="D192" s="37">
        <v>71.950999999999993</v>
      </c>
      <c r="E192" s="37">
        <v>69.512</v>
      </c>
      <c r="F192" s="37">
        <v>68.927000000000007</v>
      </c>
      <c r="G192" s="37">
        <v>67.634</v>
      </c>
      <c r="H192" s="37">
        <v>69.927000000000007</v>
      </c>
      <c r="I192" s="37">
        <v>69.561000000000007</v>
      </c>
      <c r="J192" s="37">
        <v>68.072999999999993</v>
      </c>
      <c r="K192" s="37">
        <v>69.950999999999993</v>
      </c>
      <c r="L192" s="37">
        <v>70.268000000000001</v>
      </c>
      <c r="M192" s="37">
        <v>71.072999999999993</v>
      </c>
      <c r="N192" s="37">
        <v>69.024000000000001</v>
      </c>
      <c r="O192" s="37">
        <v>72.39</v>
      </c>
      <c r="P192" s="37">
        <v>89.293000000000006</v>
      </c>
      <c r="Q192" s="37">
        <v>103.545</v>
      </c>
      <c r="S192" s="4">
        <f t="shared" si="235"/>
        <v>70.35039401415878</v>
      </c>
      <c r="T192" s="4">
        <f t="shared" si="235"/>
        <v>70.533503931312268</v>
      </c>
      <c r="U192" s="4">
        <f t="shared" si="235"/>
        <v>69.849221330630769</v>
      </c>
      <c r="V192" s="4">
        <f t="shared" si="235"/>
        <v>69.398072075719043</v>
      </c>
      <c r="W192" s="4">
        <f t="shared" si="235"/>
        <v>68.563876015017726</v>
      </c>
      <c r="X192" s="4">
        <f t="shared" si="235"/>
        <v>70.892648299283124</v>
      </c>
      <c r="Y192" s="4">
        <f t="shared" si="235"/>
        <v>70.532004551914255</v>
      </c>
      <c r="Z192" s="4">
        <f t="shared" si="235"/>
        <v>69.122154553231411</v>
      </c>
      <c r="AA192" s="4">
        <f t="shared" si="235"/>
        <v>68.818791302282122</v>
      </c>
      <c r="AB192" s="4">
        <f t="shared" si="235"/>
        <v>68.644886733020684</v>
      </c>
      <c r="AC192" s="4">
        <f t="shared" si="235"/>
        <v>71.081048932446137</v>
      </c>
      <c r="AD192" s="4">
        <f t="shared" si="235"/>
        <v>70.205619920435652</v>
      </c>
      <c r="AE192" s="4">
        <f t="shared" si="235"/>
        <v>71.614044208457656</v>
      </c>
      <c r="AF192" s="4">
        <f t="shared" si="235"/>
        <v>84.753391196619816</v>
      </c>
      <c r="AG192" s="4">
        <f t="shared" si="235"/>
        <v>97.204574166402736</v>
      </c>
      <c r="AI192" s="4">
        <f t="shared" si="236"/>
        <v>-2.3013940141587739</v>
      </c>
      <c r="AJ192" s="4">
        <f t="shared" si="236"/>
        <v>1.4174960686877256</v>
      </c>
      <c r="AK192" s="4">
        <f t="shared" si="236"/>
        <v>-0.33722133063076853</v>
      </c>
      <c r="AL192" s="4">
        <f t="shared" si="236"/>
        <v>-0.47107207571903587</v>
      </c>
      <c r="AM192" s="4">
        <f t="shared" si="236"/>
        <v>-0.92987601501772588</v>
      </c>
      <c r="AN192" s="4">
        <f t="shared" si="236"/>
        <v>-0.96564829928311724</v>
      </c>
      <c r="AO192" s="4">
        <f t="shared" si="236"/>
        <v>-0.97100455191424828</v>
      </c>
      <c r="AP192" s="4">
        <f t="shared" si="236"/>
        <v>-1.0491545532314177</v>
      </c>
      <c r="AQ192" s="4">
        <f t="shared" si="236"/>
        <v>1.1322086977178714</v>
      </c>
      <c r="AR192" s="4">
        <f t="shared" si="236"/>
        <v>1.6231132669793169</v>
      </c>
      <c r="AS192" s="4">
        <f t="shared" si="236"/>
        <v>-8.0489324461439082E-3</v>
      </c>
      <c r="AT192" s="4">
        <f t="shared" si="236"/>
        <v>-1.1816199204356508</v>
      </c>
      <c r="AU192" s="4">
        <f t="shared" si="236"/>
        <v>0.77595579154234429</v>
      </c>
      <c r="AV192" s="4">
        <f t="shared" si="236"/>
        <v>4.5396088033801902</v>
      </c>
      <c r="AW192" s="4">
        <f t="shared" si="236"/>
        <v>6.3404258335972656</v>
      </c>
      <c r="AY192" s="2">
        <f t="shared" si="228"/>
        <v>70.35039401415878</v>
      </c>
      <c r="AZ192" s="2">
        <f t="shared" si="228"/>
        <v>70.524446114935486</v>
      </c>
      <c r="BA192" s="2">
        <f t="shared" si="228"/>
        <v>69.834930917128275</v>
      </c>
      <c r="BB192" s="2">
        <f t="shared" si="228"/>
        <v>69.35981426995734</v>
      </c>
      <c r="BC192" s="2">
        <f t="shared" si="228"/>
        <v>68.48923547130488</v>
      </c>
      <c r="BD192" s="2">
        <f t="shared" si="228"/>
        <v>70.860207632370731</v>
      </c>
      <c r="BE192" s="2">
        <f t="shared" si="228"/>
        <v>70.521292687088732</v>
      </c>
      <c r="BF192" s="2">
        <f t="shared" si="228"/>
        <v>69.121456456864777</v>
      </c>
      <c r="BG192" s="2">
        <f t="shared" si="228"/>
        <v>68.800923543609954</v>
      </c>
      <c r="BH192" s="2">
        <f t="shared" si="228"/>
        <v>68.545633417703215</v>
      </c>
      <c r="BI192" s="2">
        <f t="shared" si="228"/>
        <v>70.70627895159322</v>
      </c>
      <c r="BJ192" s="2">
        <f t="shared" si="228"/>
        <v>69.241494257744094</v>
      </c>
      <c r="BK192" s="2">
        <f t="shared" si="228"/>
        <v>69.713257895890777</v>
      </c>
      <c r="BL192" s="2">
        <f t="shared" si="228"/>
        <v>74.51784006370157</v>
      </c>
      <c r="BM192" s="2">
        <f t="shared" si="228"/>
        <v>76.327278491584991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 t="str">
        <f t="shared" si="203"/>
        <v/>
      </c>
      <c r="DA192" s="2" t="str">
        <f t="shared" si="204"/>
        <v/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108.38385764622971</v>
      </c>
      <c r="DL192" s="2">
        <f t="shared" si="237"/>
        <v>119.94259946519728</v>
      </c>
      <c r="DM192" s="2">
        <f t="shared" si="237"/>
        <v>122.10130078599794</v>
      </c>
      <c r="DN192" s="2">
        <f t="shared" si="237"/>
        <v>118.90200000000002</v>
      </c>
      <c r="DO192" s="2">
        <f t="shared" si="237"/>
        <v>110.29416898954703</v>
      </c>
      <c r="DP192" s="2">
        <f t="shared" si="237"/>
        <v>110.29144399427383</v>
      </c>
      <c r="DQ192" s="2">
        <f t="shared" si="237"/>
        <v>106.88299208600057</v>
      </c>
      <c r="DR192" s="2">
        <f t="shared" si="237"/>
        <v>93.56399607369373</v>
      </c>
      <c r="DS192" s="2">
        <f t="shared" si="237"/>
        <v>110.24600577871739</v>
      </c>
      <c r="DT192" s="2">
        <f t="shared" si="237"/>
        <v>105.58680066445183</v>
      </c>
      <c r="DU192" s="2">
        <f t="shared" si="237"/>
        <v>118.85459999999998</v>
      </c>
      <c r="DV192" s="2">
        <f t="shared" si="237"/>
        <v>107.69957384475988</v>
      </c>
      <c r="DW192" s="2">
        <f t="shared" si="237"/>
        <v>113.47280436485431</v>
      </c>
      <c r="DX192" s="2">
        <f t="shared" si="237"/>
        <v>106.82226829268293</v>
      </c>
      <c r="DY192" s="2">
        <f t="shared" si="237"/>
        <v>102.68521700879764</v>
      </c>
      <c r="EA192" s="2">
        <f t="shared" si="241"/>
        <v>70.988426395939058</v>
      </c>
      <c r="EB192" s="2">
        <f t="shared" si="241"/>
        <v>70.188138485833278</v>
      </c>
      <c r="EC192" s="2">
        <f t="shared" si="241"/>
        <v>69.530943475318225</v>
      </c>
      <c r="ED192" s="2">
        <f t="shared" si="241"/>
        <v>68.557203708385998</v>
      </c>
      <c r="EE192" s="2">
        <f t="shared" si="241"/>
        <v>67.45332944495064</v>
      </c>
      <c r="EF192" s="2">
        <f t="shared" si="240"/>
        <v>71.371994921425838</v>
      </c>
      <c r="EG192" s="2">
        <f t="shared" si="240"/>
        <v>70.232238791732897</v>
      </c>
      <c r="EH192" s="2">
        <f t="shared" si="240"/>
        <v>68.940693984962422</v>
      </c>
      <c r="EI192" s="2">
        <f t="shared" si="240"/>
        <v>68.263403384904109</v>
      </c>
      <c r="EJ192" s="2">
        <f t="shared" si="240"/>
        <v>68.150196511458503</v>
      </c>
      <c r="EK192" s="2">
        <f t="shared" si="240"/>
        <v>69.761022170705402</v>
      </c>
      <c r="EL192" s="2">
        <f t="shared" si="180"/>
        <v>68.033276287176221</v>
      </c>
      <c r="EM192" s="2">
        <f t="shared" si="180"/>
        <v>69.415768822413739</v>
      </c>
      <c r="EN192" s="2">
        <f t="shared" si="180"/>
        <v>74.573358752166371</v>
      </c>
      <c r="EO192" s="2">
        <f t="shared" si="180"/>
        <v>79.546272662700858</v>
      </c>
      <c r="EQ192" s="2">
        <f t="shared" si="238"/>
        <v>70.007419897652227</v>
      </c>
      <c r="ER192" s="2">
        <f t="shared" si="238"/>
        <v>70.645485569211488</v>
      </c>
      <c r="ES192" s="2">
        <f t="shared" si="238"/>
        <v>69.948182338382978</v>
      </c>
      <c r="ET192" s="2">
        <f t="shared" si="238"/>
        <v>69.675129480923943</v>
      </c>
      <c r="EU192" s="2">
        <f t="shared" si="238"/>
        <v>68.923926505065197</v>
      </c>
      <c r="EV192" s="2">
        <f t="shared" si="238"/>
        <v>70.678472514372785</v>
      </c>
      <c r="EW192" s="2">
        <f t="shared" si="238"/>
        <v>70.611997100834103</v>
      </c>
      <c r="EX192" s="2">
        <f t="shared" si="238"/>
        <v>69.168704483394407</v>
      </c>
      <c r="EY192" s="2">
        <f t="shared" si="238"/>
        <v>68.981375220566292</v>
      </c>
      <c r="EZ192" s="2">
        <f t="shared" si="238"/>
        <v>68.702501689743741</v>
      </c>
      <c r="FA192" s="2">
        <f t="shared" si="238"/>
        <v>71.145958372140456</v>
      </c>
      <c r="FB192" s="2">
        <f t="shared" si="238"/>
        <v>69.897343177179437</v>
      </c>
      <c r="FC192" s="2">
        <f t="shared" si="238"/>
        <v>69.885983313088161</v>
      </c>
      <c r="FD192" s="2">
        <f t="shared" si="238"/>
        <v>74.478157669559806</v>
      </c>
      <c r="FE192" s="2">
        <f t="shared" si="238"/>
        <v>74.019900461390733</v>
      </c>
      <c r="FG192" s="2">
        <f t="shared" si="239"/>
        <v>0.99998505730077414</v>
      </c>
      <c r="FH192" s="2">
        <f t="shared" si="239"/>
        <v>0.9999876874396797</v>
      </c>
      <c r="FI192" s="2">
        <f t="shared" si="239"/>
        <v>0.99998742393236217</v>
      </c>
      <c r="FJ192" s="2">
        <f t="shared" si="239"/>
        <v>0.9999888806717071</v>
      </c>
      <c r="FK192" s="2">
        <f t="shared" si="239"/>
        <v>0.99998834270839032</v>
      </c>
      <c r="FL192" s="2">
        <f t="shared" si="239"/>
        <v>0.99998781269290204</v>
      </c>
      <c r="FM192" s="2">
        <f t="shared" si="239"/>
        <v>0.99998722930760453</v>
      </c>
      <c r="FN192" s="2">
        <f t="shared" si="239"/>
        <v>0.99998650619207197</v>
      </c>
      <c r="FO192" s="2">
        <f t="shared" si="239"/>
        <v>0.99998584372453569</v>
      </c>
      <c r="FP192" s="2">
        <f t="shared" si="239"/>
        <v>0.99998635018546045</v>
      </c>
      <c r="FQ192" s="2">
        <f t="shared" si="239"/>
        <v>0.99998579971259138</v>
      </c>
      <c r="FR192" s="2">
        <f t="shared" si="239"/>
        <v>0.99998614548902776</v>
      </c>
      <c r="FS192" s="2">
        <f t="shared" si="239"/>
        <v>0.99998724592043531</v>
      </c>
      <c r="FT192" s="2">
        <f t="shared" si="239"/>
        <v>0.99998167382447356</v>
      </c>
      <c r="FU192" s="2">
        <f t="shared" si="239"/>
        <v>0.99997735276660926</v>
      </c>
      <c r="FW192" s="2">
        <f t="shared" si="230"/>
        <v>0.65095508702242688</v>
      </c>
      <c r="FX192" s="2">
        <f t="shared" si="230"/>
        <v>0.73400495269494603</v>
      </c>
      <c r="FY192" s="2">
        <f t="shared" si="230"/>
        <v>0.7269848048495311</v>
      </c>
      <c r="FZ192" s="2">
        <f t="shared" si="230"/>
        <v>0.71744545206494337</v>
      </c>
      <c r="GA192" s="2">
        <f t="shared" si="230"/>
        <v>0.70407227532075434</v>
      </c>
      <c r="GB192" s="2">
        <f t="shared" si="230"/>
        <v>0.73863743568109319</v>
      </c>
      <c r="GC192" s="2">
        <f t="shared" si="230"/>
        <v>0.75991975143998303</v>
      </c>
      <c r="GD192" s="2">
        <f t="shared" si="230"/>
        <v>0.79132413215276531</v>
      </c>
      <c r="GE192" s="2">
        <f t="shared" si="230"/>
        <v>0.74783691330515545</v>
      </c>
      <c r="GF192" s="2">
        <f t="shared" si="230"/>
        <v>0.71505015536370886</v>
      </c>
      <c r="GG192" s="2">
        <f t="shared" si="230"/>
        <v>0.68202393510544679</v>
      </c>
      <c r="GH192" s="2">
        <f t="shared" si="230"/>
        <v>0.64786753087549021</v>
      </c>
      <c r="GI192" s="2">
        <f t="shared" si="230"/>
        <v>0.63147174838118847</v>
      </c>
      <c r="GJ192" s="2">
        <f t="shared" si="230"/>
        <v>0.58938077283692636</v>
      </c>
      <c r="GK192" s="2">
        <f t="shared" si="230"/>
        <v>0.58257353774066023</v>
      </c>
      <c r="GM192" s="86">
        <f t="shared" si="231"/>
        <v>1.38723039155945E-151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1.7997806896379414E-295</v>
      </c>
      <c r="GR192" s="86">
        <f t="shared" si="231"/>
        <v>5.4394743293809212E-285</v>
      </c>
      <c r="GS192" s="86">
        <f t="shared" si="231"/>
        <v>1.6621091604136284E-279</v>
      </c>
      <c r="GT192" s="86">
        <f t="shared" si="231"/>
        <v>4.6905253397240877E-301</v>
      </c>
      <c r="GU192" s="86">
        <f t="shared" si="231"/>
        <v>1.7350984098386487E-302</v>
      </c>
      <c r="GV192" s="86">
        <f t="shared" si="231"/>
        <v>6.4033765640711867E-274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8.8782910198650698E-120</v>
      </c>
      <c r="HA192" s="86">
        <f t="shared" si="231"/>
        <v>3.5076817994189476E-78</v>
      </c>
      <c r="HC192" s="86">
        <f t="shared" si="182"/>
        <v>5.6622679753462436E-92</v>
      </c>
      <c r="HD192" s="86">
        <f t="shared" si="182"/>
        <v>7.3537035786202932E-216</v>
      </c>
      <c r="HE192" s="86">
        <f t="shared" si="182"/>
        <v>4.5907632365602501E-237</v>
      </c>
      <c r="HF192" s="86">
        <f t="shared" si="182"/>
        <v>1.3137613344823298E-213</v>
      </c>
      <c r="HG192" s="86">
        <f t="shared" si="182"/>
        <v>7.7857522292490733E-203</v>
      </c>
      <c r="HH192" s="86">
        <f t="shared" si="182"/>
        <v>5.0198077604251445E-222</v>
      </c>
      <c r="HI192" s="86">
        <f t="shared" si="242"/>
        <v>3.2675540691786457E-211</v>
      </c>
      <c r="HJ192" s="86">
        <f t="shared" si="242"/>
        <v>2.0855040425528609E-223</v>
      </c>
      <c r="HK192" s="86">
        <f t="shared" si="242"/>
        <v>4.8702257493436231E-204</v>
      </c>
      <c r="HL192" s="86">
        <f t="shared" si="242"/>
        <v>6.1470404489686102E-216</v>
      </c>
      <c r="HM192" s="86">
        <f t="shared" si="242"/>
        <v>1.6726863296199607E-268</v>
      </c>
      <c r="HN192" s="86">
        <f t="shared" si="242"/>
        <v>6.5299164584034426E-267</v>
      </c>
      <c r="HO192" s="86">
        <f t="shared" si="227"/>
        <v>2.9676543409566639E-252</v>
      </c>
      <c r="HP192" s="86">
        <f t="shared" si="227"/>
        <v>9.6879110257313572E-52</v>
      </c>
      <c r="HQ192" s="86">
        <f t="shared" si="227"/>
        <v>5.2662842154360326E-61</v>
      </c>
      <c r="HS192" s="86">
        <f t="shared" si="232"/>
        <v>1.3048313757379169E-18</v>
      </c>
      <c r="HT192" s="86">
        <f t="shared" si="232"/>
        <v>4.429392087752904E-19</v>
      </c>
      <c r="HU192" s="86">
        <f t="shared" si="232"/>
        <v>1.0797239586017768E-19</v>
      </c>
      <c r="HV192" s="86">
        <f t="shared" si="232"/>
        <v>3.2783328024990496E-19</v>
      </c>
      <c r="HW192" s="86">
        <f t="shared" si="232"/>
        <v>6.3217150155669879E-18</v>
      </c>
      <c r="HX192" s="86">
        <f t="shared" si="232"/>
        <v>8.3325884020012982E-18</v>
      </c>
      <c r="HY192" s="86">
        <f t="shared" si="232"/>
        <v>4.3553380707695652E-19</v>
      </c>
      <c r="HZ192" s="86">
        <f t="shared" si="232"/>
        <v>5.0434965539846988E-23</v>
      </c>
      <c r="IA192" s="86">
        <f t="shared" si="232"/>
        <v>1.3934406190780196E-20</v>
      </c>
      <c r="IB192" s="86">
        <f t="shared" si="232"/>
        <v>6.9323280069874328E-19</v>
      </c>
      <c r="IC192" s="86">
        <f t="shared" si="232"/>
        <v>5.6945512988705038E-17</v>
      </c>
      <c r="ID192" s="86">
        <f t="shared" si="232"/>
        <v>6.0846304475698605E-17</v>
      </c>
      <c r="IE192" s="86">
        <f t="shared" si="232"/>
        <v>7.7430302706561988E-15</v>
      </c>
      <c r="IF192" s="86">
        <f t="shared" si="232"/>
        <v>9.4125631869382663E-11</v>
      </c>
      <c r="IG192" s="86">
        <f t="shared" si="232"/>
        <v>1.0806983754971255E-10</v>
      </c>
      <c r="II192" s="86">
        <f t="shared" si="233"/>
        <v>0.45340775148671431</v>
      </c>
      <c r="IJ192" s="86">
        <f t="shared" si="233"/>
        <v>0.26778634251310346</v>
      </c>
      <c r="IK192" s="86">
        <f t="shared" si="233"/>
        <v>0.27523668294527509</v>
      </c>
      <c r="IL192" s="86">
        <f t="shared" si="233"/>
        <v>0.31433290627608773</v>
      </c>
      <c r="IM192" s="86">
        <f t="shared" si="233"/>
        <v>0.35483720315870793</v>
      </c>
      <c r="IN192" s="86">
        <f t="shared" si="233"/>
        <v>0.28578587902967528</v>
      </c>
      <c r="IO192" s="86">
        <f t="shared" si="233"/>
        <v>0.22042541150162481</v>
      </c>
      <c r="IP192" s="86">
        <f t="shared" si="233"/>
        <v>0.13359509874173942</v>
      </c>
      <c r="IQ192" s="86">
        <f t="shared" si="233"/>
        <v>0.23000496568149487</v>
      </c>
      <c r="IR192" s="86">
        <f t="shared" si="233"/>
        <v>0.31609242368329121</v>
      </c>
      <c r="IS192" s="86">
        <f t="shared" si="233"/>
        <v>0.4047191828513676</v>
      </c>
      <c r="IT192" s="86">
        <f t="shared" si="233"/>
        <v>0.47202878379492447</v>
      </c>
      <c r="IU192" s="86">
        <f t="shared" si="233"/>
        <v>0.5270902795113056</v>
      </c>
      <c r="IV192" s="86">
        <f t="shared" si="233"/>
        <v>0.54970268842977743</v>
      </c>
      <c r="IW192" s="86">
        <f t="shared" si="233"/>
        <v>0.55364688469067236</v>
      </c>
      <c r="IY192" s="86">
        <f t="shared" si="234"/>
        <v>0.45340775148671431</v>
      </c>
      <c r="IZ192" s="86">
        <f t="shared" si="234"/>
        <v>0.26778634251310346</v>
      </c>
      <c r="JA192" s="86">
        <f t="shared" si="234"/>
        <v>0.27523668294527509</v>
      </c>
      <c r="JB192" s="86">
        <f t="shared" si="234"/>
        <v>0.31433290627608773</v>
      </c>
      <c r="JC192" s="86">
        <f t="shared" si="234"/>
        <v>0.35483720315870793</v>
      </c>
      <c r="JD192" s="86">
        <f t="shared" si="234"/>
        <v>0.28578587902967528</v>
      </c>
      <c r="JE192" s="86">
        <f t="shared" si="234"/>
        <v>0.22042541150162481</v>
      </c>
      <c r="JF192" s="86">
        <f t="shared" si="234"/>
        <v>0.13359509874173942</v>
      </c>
      <c r="JG192" s="86">
        <f t="shared" si="234"/>
        <v>0.23000496568149487</v>
      </c>
      <c r="JH192" s="86">
        <f t="shared" si="234"/>
        <v>0.31609242368329121</v>
      </c>
      <c r="JI192" s="86">
        <f t="shared" si="234"/>
        <v>0.40471918285136765</v>
      </c>
      <c r="JJ192" s="86">
        <f t="shared" si="234"/>
        <v>0.47202878379492452</v>
      </c>
      <c r="JK192" s="86">
        <f t="shared" si="234"/>
        <v>0.52709027951131338</v>
      </c>
      <c r="JL192" s="86">
        <f t="shared" si="234"/>
        <v>0.54970268852390303</v>
      </c>
      <c r="JM192" s="86">
        <f t="shared" si="234"/>
        <v>0.55364688479874224</v>
      </c>
    </row>
    <row r="193" spans="2:273" x14ac:dyDescent="0.25">
      <c r="B193" s="2">
        <v>166</v>
      </c>
      <c r="C193" s="37">
        <v>68.049000000000007</v>
      </c>
      <c r="D193" s="37">
        <v>69.756</v>
      </c>
      <c r="E193" s="37">
        <v>70.512</v>
      </c>
      <c r="F193" s="37">
        <v>69.097999999999999</v>
      </c>
      <c r="G193" s="37">
        <v>67.415000000000006</v>
      </c>
      <c r="H193" s="37">
        <v>69.731999999999999</v>
      </c>
      <c r="I193" s="37">
        <v>69.659000000000006</v>
      </c>
      <c r="J193" s="37">
        <v>68.659000000000006</v>
      </c>
      <c r="K193" s="37">
        <v>70.853999999999999</v>
      </c>
      <c r="L193" s="37">
        <v>68.340999999999994</v>
      </c>
      <c r="M193" s="37">
        <v>69.828999999999994</v>
      </c>
      <c r="N193" s="37">
        <v>68.584999999999994</v>
      </c>
      <c r="O193" s="37">
        <v>70.683000000000007</v>
      </c>
      <c r="P193" s="37">
        <v>87.293000000000006</v>
      </c>
      <c r="Q193" s="37">
        <v>97.590999999999994</v>
      </c>
      <c r="S193" s="4">
        <f t="shared" si="235"/>
        <v>70.241556474593025</v>
      </c>
      <c r="T193" s="4">
        <f t="shared" si="235"/>
        <v>70.448380845935361</v>
      </c>
      <c r="U193" s="4">
        <f t="shared" si="235"/>
        <v>69.733170754718088</v>
      </c>
      <c r="V193" s="4">
        <f t="shared" si="235"/>
        <v>69.296617629233324</v>
      </c>
      <c r="W193" s="4">
        <f t="shared" si="235"/>
        <v>68.431475549860494</v>
      </c>
      <c r="X193" s="4">
        <f t="shared" si="235"/>
        <v>70.769990820056776</v>
      </c>
      <c r="Y193" s="4">
        <f t="shared" si="235"/>
        <v>70.426382497511241</v>
      </c>
      <c r="Z193" s="4">
        <f t="shared" si="235"/>
        <v>69.014641256007764</v>
      </c>
      <c r="AA193" s="4">
        <f t="shared" si="235"/>
        <v>68.695449343446143</v>
      </c>
      <c r="AB193" s="4">
        <f t="shared" si="235"/>
        <v>68.473625312529975</v>
      </c>
      <c r="AC193" s="4">
        <f t="shared" si="235"/>
        <v>70.789216065157945</v>
      </c>
      <c r="AD193" s="4">
        <f t="shared" si="235"/>
        <v>69.63167004545943</v>
      </c>
      <c r="AE193" s="4">
        <f t="shared" si="235"/>
        <v>70.752160768128732</v>
      </c>
      <c r="AF193" s="4">
        <f t="shared" si="235"/>
        <v>82.24953223369188</v>
      </c>
      <c r="AG193" s="4">
        <f t="shared" si="235"/>
        <v>92.44843186683147</v>
      </c>
      <c r="AI193" s="4">
        <f t="shared" si="236"/>
        <v>-2.1925564745930188</v>
      </c>
      <c r="AJ193" s="4">
        <f t="shared" si="236"/>
        <v>-0.69238084593536087</v>
      </c>
      <c r="AK193" s="4">
        <f t="shared" si="236"/>
        <v>0.77882924528191211</v>
      </c>
      <c r="AL193" s="4">
        <f t="shared" si="236"/>
        <v>-0.19861762923332549</v>
      </c>
      <c r="AM193" s="4">
        <f t="shared" si="236"/>
        <v>-1.0164755498604876</v>
      </c>
      <c r="AN193" s="4">
        <f t="shared" si="236"/>
        <v>-1.0379908200567769</v>
      </c>
      <c r="AO193" s="4">
        <f t="shared" si="236"/>
        <v>-0.76738249751123533</v>
      </c>
      <c r="AP193" s="4">
        <f t="shared" si="236"/>
        <v>-0.35564125600775753</v>
      </c>
      <c r="AQ193" s="4">
        <f t="shared" si="236"/>
        <v>2.1585506565538566</v>
      </c>
      <c r="AR193" s="4">
        <f t="shared" si="236"/>
        <v>-0.13262531252998144</v>
      </c>
      <c r="AS193" s="4">
        <f t="shared" si="236"/>
        <v>-0.96021606515795099</v>
      </c>
      <c r="AT193" s="4">
        <f t="shared" si="236"/>
        <v>-1.046670045459436</v>
      </c>
      <c r="AU193" s="4">
        <f t="shared" si="236"/>
        <v>-6.9160768128725181E-2</v>
      </c>
      <c r="AV193" s="4">
        <f t="shared" si="236"/>
        <v>5.043467766308126</v>
      </c>
      <c r="AW193" s="4">
        <f t="shared" si="236"/>
        <v>5.142568133168524</v>
      </c>
      <c r="AY193" s="2">
        <f t="shared" si="228"/>
        <v>70.241556474593025</v>
      </c>
      <c r="AZ193" s="2">
        <f t="shared" si="228"/>
        <v>70.444699291907924</v>
      </c>
      <c r="BA193" s="2">
        <f t="shared" si="228"/>
        <v>69.72739831514977</v>
      </c>
      <c r="BB193" s="2">
        <f t="shared" si="228"/>
        <v>69.279670368183758</v>
      </c>
      <c r="BC193" s="2">
        <f t="shared" si="228"/>
        <v>68.395957155879756</v>
      </c>
      <c r="BD193" s="2">
        <f t="shared" si="228"/>
        <v>70.755656078536816</v>
      </c>
      <c r="BE193" s="2">
        <f t="shared" si="228"/>
        <v>70.422280125251419</v>
      </c>
      <c r="BF193" s="2">
        <f t="shared" si="228"/>
        <v>69.014435717079934</v>
      </c>
      <c r="BG193" s="2">
        <f t="shared" si="228"/>
        <v>68.688739285415778</v>
      </c>
      <c r="BH193" s="2">
        <f t="shared" si="228"/>
        <v>68.429876449102991</v>
      </c>
      <c r="BI193" s="2">
        <f t="shared" si="228"/>
        <v>70.599938709823817</v>
      </c>
      <c r="BJ193" s="2">
        <f t="shared" si="228"/>
        <v>69.112925823634654</v>
      </c>
      <c r="BK193" s="2">
        <f t="shared" si="228"/>
        <v>69.593780493165468</v>
      </c>
      <c r="BL193" s="2">
        <f t="shared" si="228"/>
        <v>74.405165878130248</v>
      </c>
      <c r="BM193" s="2">
        <f t="shared" si="228"/>
        <v>76.109388802245007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 t="str">
        <f t="shared" si="202"/>
        <v/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 t="str">
        <f t="shared" si="208"/>
        <v/>
      </c>
      <c r="DF193" s="2" t="str">
        <f t="shared" si="209"/>
        <v/>
      </c>
      <c r="DG193" s="2" t="str">
        <f t="shared" si="210"/>
        <v/>
      </c>
      <c r="DH193" s="2" t="str">
        <f t="shared" si="211"/>
        <v/>
      </c>
      <c r="DI193" s="2" t="str">
        <f t="shared" si="212"/>
        <v/>
      </c>
      <c r="DK193" s="2">
        <f t="shared" si="237"/>
        <v>108.56510958421421</v>
      </c>
      <c r="DL193" s="2">
        <f t="shared" si="237"/>
        <v>120.18946471112548</v>
      </c>
      <c r="DM193" s="2">
        <f t="shared" si="237"/>
        <v>122.35589060854068</v>
      </c>
      <c r="DN193" s="2">
        <f t="shared" si="237"/>
        <v>119.13212682926832</v>
      </c>
      <c r="DO193" s="2">
        <f t="shared" si="237"/>
        <v>110.45683205574912</v>
      </c>
      <c r="DP193" s="2">
        <f t="shared" si="237"/>
        <v>110.4497528833428</v>
      </c>
      <c r="DQ193" s="2">
        <f t="shared" si="237"/>
        <v>107.00814807011855</v>
      </c>
      <c r="DR193" s="2">
        <f t="shared" si="237"/>
        <v>93.587836001208075</v>
      </c>
      <c r="DS193" s="2">
        <f t="shared" si="237"/>
        <v>110.38343439041577</v>
      </c>
      <c r="DT193" s="2">
        <f t="shared" si="237"/>
        <v>105.67872757475084</v>
      </c>
      <c r="DU193" s="2">
        <f t="shared" si="237"/>
        <v>119.03010909090906</v>
      </c>
      <c r="DV193" s="2">
        <f t="shared" si="237"/>
        <v>107.80103971609785</v>
      </c>
      <c r="DW193" s="2">
        <f t="shared" si="237"/>
        <v>113.60948137644171</v>
      </c>
      <c r="DX193" s="2">
        <f t="shared" si="237"/>
        <v>106.94104634146343</v>
      </c>
      <c r="DY193" s="2">
        <f t="shared" si="237"/>
        <v>102.80420142961876</v>
      </c>
      <c r="EA193" s="2">
        <f t="shared" si="241"/>
        <v>70.912619823670823</v>
      </c>
      <c r="EB193" s="2">
        <f t="shared" si="241"/>
        <v>70.09431405913854</v>
      </c>
      <c r="EC193" s="2">
        <f t="shared" si="241"/>
        <v>69.410490519179973</v>
      </c>
      <c r="ED193" s="2">
        <f t="shared" si="241"/>
        <v>68.442012557943528</v>
      </c>
      <c r="EE193" s="2">
        <f t="shared" si="241"/>
        <v>67.31353483994522</v>
      </c>
      <c r="EF193" s="2">
        <f t="shared" si="240"/>
        <v>71.288533359798507</v>
      </c>
      <c r="EG193" s="2">
        <f t="shared" si="240"/>
        <v>70.12213767885531</v>
      </c>
      <c r="EH193" s="2">
        <f t="shared" si="240"/>
        <v>68.827231278195512</v>
      </c>
      <c r="EI193" s="2">
        <f t="shared" si="240"/>
        <v>68.12952501487618</v>
      </c>
      <c r="EJ193" s="2">
        <f t="shared" si="240"/>
        <v>68.017282777928131</v>
      </c>
      <c r="EK193" s="2">
        <f t="shared" si="240"/>
        <v>69.610217707111062</v>
      </c>
      <c r="EL193" s="2">
        <f t="shared" si="180"/>
        <v>67.84382574352415</v>
      </c>
      <c r="EM193" s="2">
        <f t="shared" si="180"/>
        <v>69.280905186987198</v>
      </c>
      <c r="EN193" s="2">
        <f t="shared" si="180"/>
        <v>74.463728480647021</v>
      </c>
      <c r="EO193" s="2">
        <f t="shared" si="180"/>
        <v>79.508934608896368</v>
      </c>
      <c r="EQ193" s="2">
        <f t="shared" si="238"/>
        <v>69.912626249439597</v>
      </c>
      <c r="ER193" s="2">
        <f t="shared" si="238"/>
        <v>70.559753991438185</v>
      </c>
      <c r="ES193" s="2">
        <f t="shared" si="238"/>
        <v>69.835124217727838</v>
      </c>
      <c r="ET193" s="2">
        <f t="shared" si="238"/>
        <v>69.57984249757493</v>
      </c>
      <c r="EU193" s="2">
        <f t="shared" si="238"/>
        <v>68.810243394613508</v>
      </c>
      <c r="EV193" s="2">
        <f t="shared" si="238"/>
        <v>70.583115648516795</v>
      </c>
      <c r="EW193" s="2">
        <f t="shared" si="238"/>
        <v>70.508206815740877</v>
      </c>
      <c r="EX193" s="2">
        <f t="shared" si="238"/>
        <v>69.059080666868937</v>
      </c>
      <c r="EY193" s="2">
        <f t="shared" si="238"/>
        <v>68.859996063740283</v>
      </c>
      <c r="EZ193" s="2">
        <f t="shared" si="238"/>
        <v>68.579189980838848</v>
      </c>
      <c r="FA193" s="2">
        <f t="shared" si="238"/>
        <v>71.019857420383829</v>
      </c>
      <c r="FB193" s="2">
        <f t="shared" si="238"/>
        <v>69.741264944773832</v>
      </c>
      <c r="FC193" s="2">
        <f t="shared" si="238"/>
        <v>69.759518765592588</v>
      </c>
      <c r="FD193" s="2">
        <f t="shared" si="238"/>
        <v>74.367067815744051</v>
      </c>
      <c r="FE193" s="2">
        <f t="shared" si="238"/>
        <v>73.887073772329273</v>
      </c>
      <c r="FG193" s="2">
        <f t="shared" si="239"/>
        <v>0.99998637207841889</v>
      </c>
      <c r="FH193" s="2">
        <f t="shared" si="239"/>
        <v>0.99998877079936233</v>
      </c>
      <c r="FI193" s="2">
        <f t="shared" si="239"/>
        <v>0.99998853047730607</v>
      </c>
      <c r="FJ193" s="2">
        <f t="shared" si="239"/>
        <v>0.99998985904214877</v>
      </c>
      <c r="FK193" s="2">
        <f t="shared" si="239"/>
        <v>0.9999893684127894</v>
      </c>
      <c r="FL193" s="2">
        <f t="shared" si="239"/>
        <v>0.99998888503190497</v>
      </c>
      <c r="FM193" s="2">
        <f t="shared" si="239"/>
        <v>0.99998835297702171</v>
      </c>
      <c r="FN193" s="2">
        <f t="shared" si="239"/>
        <v>0.99998769348629379</v>
      </c>
      <c r="FO193" s="2">
        <f t="shared" si="239"/>
        <v>0.99998708930725011</v>
      </c>
      <c r="FP193" s="2">
        <f t="shared" si="239"/>
        <v>0.99998755120623328</v>
      </c>
      <c r="FQ193" s="2">
        <f t="shared" si="239"/>
        <v>0.9999870491677797</v>
      </c>
      <c r="FR193" s="2">
        <f t="shared" si="239"/>
        <v>0.99998736452041603</v>
      </c>
      <c r="FS193" s="2">
        <f t="shared" si="239"/>
        <v>0.99998836812813752</v>
      </c>
      <c r="FT193" s="2">
        <f t="shared" si="239"/>
        <v>0.99998328630232503</v>
      </c>
      <c r="FU193" s="2">
        <f t="shared" si="239"/>
        <v>0.99997934543650768</v>
      </c>
      <c r="FW193" s="2">
        <f t="shared" si="230"/>
        <v>0.67158078967844903</v>
      </c>
      <c r="FX193" s="2">
        <f t="shared" si="230"/>
        <v>0.75159581289755839</v>
      </c>
      <c r="FY193" s="2">
        <f t="shared" si="230"/>
        <v>0.74487855905829869</v>
      </c>
      <c r="FZ193" s="2">
        <f t="shared" si="230"/>
        <v>0.7357371561158973</v>
      </c>
      <c r="GA193" s="2">
        <f t="shared" si="230"/>
        <v>0.72289533645876591</v>
      </c>
      <c r="GB193" s="2">
        <f t="shared" si="230"/>
        <v>0.75602376923348769</v>
      </c>
      <c r="GC193" s="2">
        <f t="shared" si="230"/>
        <v>0.77631907228662189</v>
      </c>
      <c r="GD193" s="2">
        <f t="shared" si="230"/>
        <v>0.80612557674796126</v>
      </c>
      <c r="GE193" s="2">
        <f t="shared" si="230"/>
        <v>0.76480614004744829</v>
      </c>
      <c r="GF193" s="2">
        <f t="shared" si="230"/>
        <v>0.73343931076305524</v>
      </c>
      <c r="GG193" s="2">
        <f t="shared" si="230"/>
        <v>0.70165515675970358</v>
      </c>
      <c r="GH193" s="2">
        <f t="shared" si="230"/>
        <v>0.66858279343739313</v>
      </c>
      <c r="GI193" s="2">
        <f t="shared" si="230"/>
        <v>0.65263439196681938</v>
      </c>
      <c r="GJ193" s="2">
        <f t="shared" si="230"/>
        <v>0.61147332938509247</v>
      </c>
      <c r="GK193" s="2">
        <f t="shared" si="230"/>
        <v>0.60478675283167527</v>
      </c>
      <c r="GM193" s="86">
        <f t="shared" si="231"/>
        <v>1.3677171206078339E-154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2.3813852934032283E-301</v>
      </c>
      <c r="GR193" s="86">
        <f t="shared" si="231"/>
        <v>1.222092024965899E-290</v>
      </c>
      <c r="GS193" s="86">
        <f t="shared" si="231"/>
        <v>4.8625424873815257E-285</v>
      </c>
      <c r="GT193" s="86">
        <f t="shared" si="231"/>
        <v>5.0051528266342665E-307</v>
      </c>
      <c r="GU193" s="86">
        <f t="shared" si="231"/>
        <v>0</v>
      </c>
      <c r="GV193" s="86">
        <f t="shared" si="231"/>
        <v>2.3021941510043553E-279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3.6828157876811476E-122</v>
      </c>
      <c r="HA193" s="86">
        <f t="shared" si="231"/>
        <v>1.0782238785395877E-79</v>
      </c>
      <c r="HC193" s="86">
        <f t="shared" si="182"/>
        <v>2.5276542179889778E-94</v>
      </c>
      <c r="HD193" s="86">
        <f t="shared" si="182"/>
        <v>2.0259106930334306E-221</v>
      </c>
      <c r="HE193" s="86">
        <f t="shared" si="182"/>
        <v>3.860659998314884E-243</v>
      </c>
      <c r="HF193" s="86">
        <f t="shared" si="182"/>
        <v>4.3180869732469596E-219</v>
      </c>
      <c r="HG193" s="86">
        <f t="shared" si="182"/>
        <v>4.806660842500192E-208</v>
      </c>
      <c r="HH193" s="86">
        <f t="shared" si="182"/>
        <v>1.1104536147807263E-227</v>
      </c>
      <c r="HI193" s="86">
        <f t="shared" si="242"/>
        <v>1.4894635277636121E-216</v>
      </c>
      <c r="HJ193" s="86">
        <f t="shared" si="242"/>
        <v>5.1477937375802078E-229</v>
      </c>
      <c r="HK193" s="86">
        <f t="shared" si="242"/>
        <v>3.4735400023020287E-209</v>
      </c>
      <c r="HL193" s="86">
        <f t="shared" si="242"/>
        <v>1.9622578053663469E-221</v>
      </c>
      <c r="HM193" s="86">
        <f t="shared" si="242"/>
        <v>1.9910538771747911E-275</v>
      </c>
      <c r="HN193" s="86">
        <f t="shared" si="242"/>
        <v>7.2089270808056649E-274</v>
      </c>
      <c r="HO193" s="86">
        <f t="shared" si="227"/>
        <v>7.3364711211322595E-259</v>
      </c>
      <c r="HP193" s="86">
        <f t="shared" si="227"/>
        <v>4.5896461410849447E-53</v>
      </c>
      <c r="HQ193" s="86">
        <f t="shared" si="227"/>
        <v>1.5007958574335781E-62</v>
      </c>
      <c r="HS193" s="86">
        <f t="shared" si="232"/>
        <v>1.3583279115578798E-19</v>
      </c>
      <c r="HT193" s="86">
        <f t="shared" si="232"/>
        <v>5.1500402307961421E-20</v>
      </c>
      <c r="HU193" s="86">
        <f t="shared" si="232"/>
        <v>1.1580737633681883E-20</v>
      </c>
      <c r="HV193" s="86">
        <f t="shared" si="232"/>
        <v>3.8935565133690078E-20</v>
      </c>
      <c r="HW193" s="86">
        <f t="shared" si="232"/>
        <v>8.3654134555422497E-19</v>
      </c>
      <c r="HX193" s="86">
        <f t="shared" si="232"/>
        <v>1.1856536014426898E-18</v>
      </c>
      <c r="HY193" s="86">
        <f t="shared" si="232"/>
        <v>5.3439182932074085E-20</v>
      </c>
      <c r="HZ193" s="86">
        <f t="shared" si="232"/>
        <v>4.344365877227499E-24</v>
      </c>
      <c r="IA193" s="86">
        <f t="shared" si="232"/>
        <v>1.4441092847681849E-21</v>
      </c>
      <c r="IB193" s="86">
        <f t="shared" si="232"/>
        <v>8.2313704435405722E-20</v>
      </c>
      <c r="IC193" s="86">
        <f t="shared" si="232"/>
        <v>7.775890700590717E-18</v>
      </c>
      <c r="ID193" s="86">
        <f t="shared" si="232"/>
        <v>7.5533012577538273E-18</v>
      </c>
      <c r="IE193" s="86">
        <f t="shared" si="232"/>
        <v>1.2590492749788737E-15</v>
      </c>
      <c r="IF193" s="86">
        <f t="shared" si="232"/>
        <v>2.4612320062170204E-11</v>
      </c>
      <c r="IG193" s="86">
        <f t="shared" si="232"/>
        <v>2.847637547794751E-11</v>
      </c>
      <c r="II193" s="86">
        <f t="shared" si="233"/>
        <v>0.39905521829456903</v>
      </c>
      <c r="IJ193" s="86">
        <f t="shared" si="233"/>
        <v>0.22719640410853073</v>
      </c>
      <c r="IK193" s="86">
        <f t="shared" si="233"/>
        <v>0.23310841468382301</v>
      </c>
      <c r="IL193" s="86">
        <f t="shared" si="233"/>
        <v>0.26996310504594895</v>
      </c>
      <c r="IM193" s="86">
        <f t="shared" si="233"/>
        <v>0.3081719580450808</v>
      </c>
      <c r="IN193" s="86">
        <f t="shared" si="233"/>
        <v>0.2458209164995511</v>
      </c>
      <c r="IO193" s="86">
        <f t="shared" si="233"/>
        <v>0.18585521207548852</v>
      </c>
      <c r="IP193" s="86">
        <f t="shared" si="233"/>
        <v>0.1087809284191056</v>
      </c>
      <c r="IQ193" s="86">
        <f t="shared" si="233"/>
        <v>0.19307965001941182</v>
      </c>
      <c r="IR193" s="86">
        <f t="shared" si="233"/>
        <v>0.27119391390235015</v>
      </c>
      <c r="IS193" s="86">
        <f t="shared" si="233"/>
        <v>0.35501097581682972</v>
      </c>
      <c r="IT193" s="86">
        <f t="shared" si="233"/>
        <v>0.41979028604489771</v>
      </c>
      <c r="IU193" s="86">
        <f t="shared" si="233"/>
        <v>0.48304485597477292</v>
      </c>
      <c r="IV193" s="86">
        <f t="shared" si="233"/>
        <v>0.53022076356975445</v>
      </c>
      <c r="IW193" s="86">
        <f t="shared" si="233"/>
        <v>0.53871483996931357</v>
      </c>
      <c r="IY193" s="86">
        <f t="shared" si="234"/>
        <v>0.39905521829456903</v>
      </c>
      <c r="IZ193" s="86">
        <f t="shared" si="234"/>
        <v>0.22719640410853073</v>
      </c>
      <c r="JA193" s="86">
        <f t="shared" si="234"/>
        <v>0.23310841468382301</v>
      </c>
      <c r="JB193" s="86">
        <f t="shared" si="234"/>
        <v>0.26996310504594895</v>
      </c>
      <c r="JC193" s="86">
        <f t="shared" si="234"/>
        <v>0.3081719580450808</v>
      </c>
      <c r="JD193" s="86">
        <f t="shared" si="234"/>
        <v>0.2458209164995511</v>
      </c>
      <c r="JE193" s="86">
        <f t="shared" si="234"/>
        <v>0.18585521207548852</v>
      </c>
      <c r="JF193" s="86">
        <f t="shared" si="234"/>
        <v>0.1087809284191056</v>
      </c>
      <c r="JG193" s="86">
        <f t="shared" si="234"/>
        <v>0.19307965001941182</v>
      </c>
      <c r="JH193" s="86">
        <f t="shared" si="234"/>
        <v>0.27119391390235015</v>
      </c>
      <c r="JI193" s="86">
        <f t="shared" si="234"/>
        <v>0.35501097581682972</v>
      </c>
      <c r="JJ193" s="86">
        <f t="shared" si="234"/>
        <v>0.41979028604489771</v>
      </c>
      <c r="JK193" s="86">
        <f t="shared" si="234"/>
        <v>0.4830448559747742</v>
      </c>
      <c r="JL193" s="86">
        <f t="shared" si="234"/>
        <v>0.53022076359436676</v>
      </c>
      <c r="JM193" s="86">
        <f t="shared" si="234"/>
        <v>0.53871483999778991</v>
      </c>
    </row>
    <row r="194" spans="2:273" x14ac:dyDescent="0.25">
      <c r="B194" s="2">
        <v>167</v>
      </c>
      <c r="C194" s="37">
        <v>70.78</v>
      </c>
      <c r="D194" s="37">
        <v>70.146000000000001</v>
      </c>
      <c r="E194" s="37">
        <v>70.097999999999999</v>
      </c>
      <c r="F194" s="37">
        <v>68.659000000000006</v>
      </c>
      <c r="G194" s="37">
        <v>66.584999999999994</v>
      </c>
      <c r="H194" s="37">
        <v>70.659000000000006</v>
      </c>
      <c r="I194" s="37">
        <v>69.805000000000007</v>
      </c>
      <c r="J194" s="37">
        <v>70.072999999999993</v>
      </c>
      <c r="K194" s="37">
        <v>69.537000000000006</v>
      </c>
      <c r="L194" s="37">
        <v>69.950999999999993</v>
      </c>
      <c r="M194" s="37">
        <v>69.731999999999999</v>
      </c>
      <c r="N194" s="37">
        <v>69.049000000000007</v>
      </c>
      <c r="O194" s="37">
        <v>71.293000000000006</v>
      </c>
      <c r="P194" s="37">
        <v>83.902000000000001</v>
      </c>
      <c r="Q194" s="37">
        <v>94.090999999999994</v>
      </c>
      <c r="S194" s="4">
        <f t="shared" si="235"/>
        <v>70.132592888644012</v>
      </c>
      <c r="T194" s="4">
        <f t="shared" si="235"/>
        <v>70.366256560072614</v>
      </c>
      <c r="U194" s="4">
        <f t="shared" si="235"/>
        <v>69.621957227362827</v>
      </c>
      <c r="V194" s="4">
        <f t="shared" si="235"/>
        <v>69.206358297488279</v>
      </c>
      <c r="W194" s="4">
        <f t="shared" si="235"/>
        <v>68.318306201245548</v>
      </c>
      <c r="X194" s="4">
        <f t="shared" si="235"/>
        <v>70.657211708747454</v>
      </c>
      <c r="Y194" s="4">
        <f t="shared" si="235"/>
        <v>70.324625430678054</v>
      </c>
      <c r="Z194" s="4">
        <f t="shared" si="235"/>
        <v>68.907395723136986</v>
      </c>
      <c r="AA194" s="4">
        <f t="shared" si="235"/>
        <v>68.578723621884492</v>
      </c>
      <c r="AB194" s="4">
        <f t="shared" si="235"/>
        <v>68.331990423724292</v>
      </c>
      <c r="AC194" s="4">
        <f t="shared" si="235"/>
        <v>70.582723188958468</v>
      </c>
      <c r="AD194" s="4">
        <f t="shared" si="235"/>
        <v>69.243159031582124</v>
      </c>
      <c r="AE194" s="4">
        <f t="shared" si="235"/>
        <v>70.134956503600236</v>
      </c>
      <c r="AF194" s="4">
        <f t="shared" si="235"/>
        <v>80.048627519978652</v>
      </c>
      <c r="AG194" s="4">
        <f t="shared" si="235"/>
        <v>88.153241413131667</v>
      </c>
      <c r="AI194" s="4">
        <f t="shared" si="236"/>
        <v>0.64740711135598872</v>
      </c>
      <c r="AJ194" s="4">
        <f t="shared" si="236"/>
        <v>-0.22025656007261318</v>
      </c>
      <c r="AK194" s="4">
        <f t="shared" si="236"/>
        <v>0.47604277263717165</v>
      </c>
      <c r="AL194" s="4">
        <f t="shared" si="236"/>
        <v>-0.54735829748827314</v>
      </c>
      <c r="AM194" s="4">
        <f t="shared" si="236"/>
        <v>-1.7333062012455542</v>
      </c>
      <c r="AN194" s="4">
        <f t="shared" si="236"/>
        <v>1.7882912525521988E-3</v>
      </c>
      <c r="AO194" s="4">
        <f t="shared" si="236"/>
        <v>-0.51962543067804745</v>
      </c>
      <c r="AP194" s="4">
        <f t="shared" si="236"/>
        <v>1.1656042768630073</v>
      </c>
      <c r="AQ194" s="4">
        <f t="shared" si="236"/>
        <v>0.95827637811551369</v>
      </c>
      <c r="AR194" s="4">
        <f t="shared" si="236"/>
        <v>1.6190095762757011</v>
      </c>
      <c r="AS194" s="4">
        <f t="shared" si="236"/>
        <v>-0.85072318895846877</v>
      </c>
      <c r="AT194" s="4">
        <f t="shared" si="236"/>
        <v>-0.19415903158211734</v>
      </c>
      <c r="AU194" s="4">
        <f t="shared" si="236"/>
        <v>1.1580434963997703</v>
      </c>
      <c r="AV194" s="4">
        <f t="shared" si="236"/>
        <v>3.8533724800213491</v>
      </c>
      <c r="AW194" s="4">
        <f t="shared" si="236"/>
        <v>5.9377585868683269</v>
      </c>
      <c r="AY194" s="2">
        <f t="shared" si="228"/>
        <v>70.132592888644012</v>
      </c>
      <c r="AZ194" s="2">
        <f t="shared" si="228"/>
        <v>70.364864210116153</v>
      </c>
      <c r="BA194" s="2">
        <f t="shared" si="228"/>
        <v>69.619793929568374</v>
      </c>
      <c r="BB194" s="2">
        <f t="shared" si="228"/>
        <v>69.199358915455136</v>
      </c>
      <c r="BC194" s="2">
        <f t="shared" si="228"/>
        <v>68.302512694909566</v>
      </c>
      <c r="BD194" s="2">
        <f t="shared" si="228"/>
        <v>70.651268315795775</v>
      </c>
      <c r="BE194" s="2">
        <f t="shared" si="228"/>
        <v>70.323158511526998</v>
      </c>
      <c r="BF194" s="2">
        <f t="shared" si="228"/>
        <v>68.907339700895918</v>
      </c>
      <c r="BG194" s="2">
        <f t="shared" si="228"/>
        <v>68.57638328319598</v>
      </c>
      <c r="BH194" s="2">
        <f t="shared" si="228"/>
        <v>68.31403398501277</v>
      </c>
      <c r="BI194" s="2">
        <f t="shared" si="228"/>
        <v>70.493546865539329</v>
      </c>
      <c r="BJ194" s="2">
        <f t="shared" si="228"/>
        <v>68.984521392177427</v>
      </c>
      <c r="BK194" s="2">
        <f t="shared" si="228"/>
        <v>69.474376815051841</v>
      </c>
      <c r="BL194" s="2">
        <f t="shared" si="228"/>
        <v>74.292475133555143</v>
      </c>
      <c r="BM194" s="2">
        <f t="shared" si="228"/>
        <v>75.889686673580542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 t="str">
        <f t="shared" si="199"/>
        <v/>
      </c>
      <c r="CW194" s="2" t="str">
        <f t="shared" si="200"/>
        <v/>
      </c>
      <c r="CX194" s="2" t="str">
        <f t="shared" si="201"/>
        <v/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 t="str">
        <f t="shared" si="209"/>
        <v/>
      </c>
      <c r="DG194" s="2" t="str">
        <f t="shared" si="210"/>
        <v/>
      </c>
      <c r="DH194" s="2" t="str">
        <f t="shared" si="211"/>
        <v/>
      </c>
      <c r="DI194" s="2" t="str">
        <f t="shared" si="212"/>
        <v/>
      </c>
      <c r="DK194" s="2">
        <f t="shared" si="237"/>
        <v>108.74636152219871</v>
      </c>
      <c r="DL194" s="2">
        <f t="shared" si="237"/>
        <v>120.43632995705369</v>
      </c>
      <c r="DM194" s="2">
        <f t="shared" si="237"/>
        <v>122.61048043108342</v>
      </c>
      <c r="DN194" s="2">
        <f t="shared" si="237"/>
        <v>119.3622536585366</v>
      </c>
      <c r="DO194" s="2">
        <f t="shared" si="237"/>
        <v>110.61949512195122</v>
      </c>
      <c r="DP194" s="2">
        <f t="shared" si="237"/>
        <v>110.60806177241174</v>
      </c>
      <c r="DQ194" s="2">
        <f t="shared" si="237"/>
        <v>107.13330405423653</v>
      </c>
      <c r="DR194" s="2">
        <f t="shared" si="237"/>
        <v>93.61167592872242</v>
      </c>
      <c r="DS194" s="2">
        <f t="shared" si="237"/>
        <v>110.52086300211415</v>
      </c>
      <c r="DT194" s="2">
        <f t="shared" si="237"/>
        <v>105.77065448504985</v>
      </c>
      <c r="DU194" s="2">
        <f t="shared" si="237"/>
        <v>119.20561818181815</v>
      </c>
      <c r="DV194" s="2">
        <f t="shared" si="237"/>
        <v>107.90250558743581</v>
      </c>
      <c r="DW194" s="2">
        <f t="shared" si="237"/>
        <v>113.7461583880291</v>
      </c>
      <c r="DX194" s="2">
        <f t="shared" si="237"/>
        <v>107.05982439024392</v>
      </c>
      <c r="DY194" s="2">
        <f t="shared" si="237"/>
        <v>102.92318585043986</v>
      </c>
      <c r="EA194" s="2">
        <f t="shared" si="241"/>
        <v>70.836813251402589</v>
      </c>
      <c r="EB194" s="2">
        <f t="shared" si="241"/>
        <v>70.000489632443802</v>
      </c>
      <c r="EC194" s="2">
        <f t="shared" si="241"/>
        <v>69.290037563041722</v>
      </c>
      <c r="ED194" s="2">
        <f t="shared" si="241"/>
        <v>68.326821407501058</v>
      </c>
      <c r="EE194" s="2">
        <f t="shared" si="241"/>
        <v>67.173740234939785</v>
      </c>
      <c r="EF194" s="2">
        <f t="shared" si="240"/>
        <v>71.205071798171176</v>
      </c>
      <c r="EG194" s="2">
        <f t="shared" si="240"/>
        <v>70.012036565977724</v>
      </c>
      <c r="EH194" s="2">
        <f t="shared" si="240"/>
        <v>68.713768571428588</v>
      </c>
      <c r="EI194" s="2">
        <f t="shared" si="240"/>
        <v>67.995646644848264</v>
      </c>
      <c r="EJ194" s="2">
        <f t="shared" si="240"/>
        <v>67.884369044397744</v>
      </c>
      <c r="EK194" s="2">
        <f t="shared" si="240"/>
        <v>69.459413243516707</v>
      </c>
      <c r="EL194" s="2">
        <f t="shared" si="180"/>
        <v>67.654375199872092</v>
      </c>
      <c r="EM194" s="2">
        <f t="shared" si="180"/>
        <v>69.146041551560657</v>
      </c>
      <c r="EN194" s="2">
        <f t="shared" si="180"/>
        <v>74.35409820912767</v>
      </c>
      <c r="EO194" s="2">
        <f t="shared" si="180"/>
        <v>79.471596555091878</v>
      </c>
      <c r="EQ194" s="2">
        <f t="shared" si="238"/>
        <v>69.817832601226968</v>
      </c>
      <c r="ER194" s="2">
        <f t="shared" si="238"/>
        <v>70.474022413664898</v>
      </c>
      <c r="ES194" s="2">
        <f t="shared" si="238"/>
        <v>69.722066097072698</v>
      </c>
      <c r="ET194" s="2">
        <f t="shared" si="238"/>
        <v>69.484555514225917</v>
      </c>
      <c r="EU194" s="2">
        <f t="shared" si="238"/>
        <v>68.696560284161805</v>
      </c>
      <c r="EV194" s="2">
        <f t="shared" si="238"/>
        <v>70.487758782660791</v>
      </c>
      <c r="EW194" s="2">
        <f t="shared" si="238"/>
        <v>70.404416530647666</v>
      </c>
      <c r="EX194" s="2">
        <f t="shared" si="238"/>
        <v>68.949456850343481</v>
      </c>
      <c r="EY194" s="2">
        <f t="shared" si="238"/>
        <v>68.73861690691426</v>
      </c>
      <c r="EZ194" s="2">
        <f t="shared" si="238"/>
        <v>68.455878271933955</v>
      </c>
      <c r="FA194" s="2">
        <f t="shared" si="238"/>
        <v>70.893756468627231</v>
      </c>
      <c r="FB194" s="2">
        <f t="shared" si="238"/>
        <v>69.585186712368227</v>
      </c>
      <c r="FC194" s="2">
        <f t="shared" si="238"/>
        <v>69.633054218097016</v>
      </c>
      <c r="FD194" s="2">
        <f t="shared" si="238"/>
        <v>74.255977961928295</v>
      </c>
      <c r="FE194" s="2">
        <f t="shared" si="238"/>
        <v>73.754247083267813</v>
      </c>
      <c r="FG194" s="2">
        <f t="shared" si="239"/>
        <v>0.99998757117289661</v>
      </c>
      <c r="FH194" s="2">
        <f t="shared" si="239"/>
        <v>0.99998975883718233</v>
      </c>
      <c r="FI194" s="2">
        <f t="shared" si="239"/>
        <v>0.99998953966042436</v>
      </c>
      <c r="FJ194" s="2">
        <f t="shared" si="239"/>
        <v>0.99999075132826565</v>
      </c>
      <c r="FK194" s="2">
        <f t="shared" si="239"/>
        <v>0.99999030386815402</v>
      </c>
      <c r="FL194" s="2">
        <f t="shared" si="239"/>
        <v>0.99998986301870429</v>
      </c>
      <c r="FM194" s="2">
        <f t="shared" si="239"/>
        <v>0.99998937777791175</v>
      </c>
      <c r="FN194" s="2">
        <f t="shared" si="239"/>
        <v>0.99998877631395178</v>
      </c>
      <c r="FO194" s="2">
        <f t="shared" si="239"/>
        <v>0.9999882252948924</v>
      </c>
      <c r="FP194" s="2">
        <f t="shared" si="239"/>
        <v>0.9999886465527118</v>
      </c>
      <c r="FQ194" s="2">
        <f t="shared" si="239"/>
        <v>0.99998818868717698</v>
      </c>
      <c r="FR194" s="2">
        <f t="shared" si="239"/>
        <v>0.99998847629284704</v>
      </c>
      <c r="FS194" s="2">
        <f t="shared" si="239"/>
        <v>0.99998939159592193</v>
      </c>
      <c r="FT194" s="2">
        <f t="shared" si="239"/>
        <v>0.99998475690413779</v>
      </c>
      <c r="FU194" s="2">
        <f t="shared" si="239"/>
        <v>0.99998116277997851</v>
      </c>
      <c r="FW194" s="2">
        <f t="shared" si="230"/>
        <v>0.69156517727608657</v>
      </c>
      <c r="FX194" s="2">
        <f t="shared" si="230"/>
        <v>0.76839042712410854</v>
      </c>
      <c r="FY194" s="2">
        <f t="shared" si="230"/>
        <v>0.76198350492360711</v>
      </c>
      <c r="FZ194" s="2">
        <f t="shared" si="230"/>
        <v>0.75325197118134068</v>
      </c>
      <c r="GA194" s="2">
        <f t="shared" si="230"/>
        <v>0.74096161577246111</v>
      </c>
      <c r="GB194" s="2">
        <f t="shared" si="230"/>
        <v>0.77260958293561188</v>
      </c>
      <c r="GC194" s="2">
        <f t="shared" si="230"/>
        <v>0.79190494719371285</v>
      </c>
      <c r="GD194" s="2">
        <f t="shared" si="230"/>
        <v>0.82011580746313495</v>
      </c>
      <c r="GE194" s="2">
        <f t="shared" si="230"/>
        <v>0.78096788807131212</v>
      </c>
      <c r="GF194" s="2">
        <f t="shared" si="230"/>
        <v>0.75105489113583634</v>
      </c>
      <c r="GG194" s="2">
        <f t="shared" si="230"/>
        <v>0.72057094560104473</v>
      </c>
      <c r="GH194" s="2">
        <f t="shared" si="230"/>
        <v>0.68866503852481131</v>
      </c>
      <c r="GI194" s="2">
        <f t="shared" si="230"/>
        <v>0.67321067799246115</v>
      </c>
      <c r="GJ194" s="2">
        <f t="shared" si="230"/>
        <v>0.63311715843640248</v>
      </c>
      <c r="GK194" s="2">
        <f t="shared" si="230"/>
        <v>0.62657559449760813</v>
      </c>
      <c r="GM194" s="86">
        <f t="shared" si="231"/>
        <v>1.2589721361809712E-157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2.7554895663816371E-307</v>
      </c>
      <c r="GR194" s="86">
        <f t="shared" si="231"/>
        <v>2.414832289691478E-296</v>
      </c>
      <c r="GS194" s="86">
        <f t="shared" si="231"/>
        <v>1.2545491014792375E-290</v>
      </c>
      <c r="GT194" s="86">
        <f t="shared" si="231"/>
        <v>0</v>
      </c>
      <c r="GU194" s="86">
        <f t="shared" si="231"/>
        <v>0</v>
      </c>
      <c r="GV194" s="86">
        <f t="shared" si="231"/>
        <v>7.3108161385029049E-285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1.446342840900981E-124</v>
      </c>
      <c r="HA194" s="86">
        <f t="shared" si="231"/>
        <v>3.2036035573305459E-81</v>
      </c>
      <c r="HC194" s="86">
        <f t="shared" si="182"/>
        <v>1.0527153610631572E-96</v>
      </c>
      <c r="HD194" s="86">
        <f t="shared" si="182"/>
        <v>4.7368856868267779E-227</v>
      </c>
      <c r="HE194" s="86">
        <f t="shared" si="182"/>
        <v>2.7166163936243023E-249</v>
      </c>
      <c r="HF194" s="86">
        <f t="shared" si="182"/>
        <v>1.2079175050950153E-224</v>
      </c>
      <c r="HG194" s="86">
        <f t="shared" si="182"/>
        <v>2.545628338845148E-213</v>
      </c>
      <c r="HH194" s="86">
        <f t="shared" si="182"/>
        <v>2.082855392793062E-233</v>
      </c>
      <c r="HI194" s="86">
        <f t="shared" si="242"/>
        <v>5.8159058964432037E-222</v>
      </c>
      <c r="HJ194" s="86">
        <f t="shared" si="242"/>
        <v>1.0814423801867088E-234</v>
      </c>
      <c r="HK194" s="86">
        <f t="shared" si="242"/>
        <v>2.1348555395390521E-214</v>
      </c>
      <c r="HL194" s="86">
        <f t="shared" si="242"/>
        <v>5.3364117958504383E-227</v>
      </c>
      <c r="HM194" s="86">
        <f t="shared" si="242"/>
        <v>1.9321351783137794E-282</v>
      </c>
      <c r="HN194" s="86">
        <f t="shared" si="242"/>
        <v>6.4677750624718705E-281</v>
      </c>
      <c r="HO194" s="86">
        <f t="shared" si="227"/>
        <v>1.4879129708995244E-265</v>
      </c>
      <c r="HP194" s="86">
        <f t="shared" si="227"/>
        <v>2.0899799389919804E-54</v>
      </c>
      <c r="HQ194" s="86">
        <f t="shared" si="227"/>
        <v>4.0866311068530534E-64</v>
      </c>
      <c r="HS194" s="86">
        <f t="shared" si="232"/>
        <v>1.3291137054076872E-20</v>
      </c>
      <c r="HT194" s="86">
        <f t="shared" si="232"/>
        <v>5.6693333301962394E-21</v>
      </c>
      <c r="HU194" s="86">
        <f t="shared" si="232"/>
        <v>1.1733798378948862E-21</v>
      </c>
      <c r="HV194" s="86">
        <f t="shared" si="232"/>
        <v>4.3844824578200387E-21</v>
      </c>
      <c r="HW194" s="86">
        <f t="shared" si="232"/>
        <v>1.0513331405056427E-19</v>
      </c>
      <c r="HX194" s="86">
        <f t="shared" si="232"/>
        <v>1.6075045218429573E-19</v>
      </c>
      <c r="HY194" s="86">
        <f t="shared" si="232"/>
        <v>6.2247292314570212E-21</v>
      </c>
      <c r="HZ194" s="86">
        <f t="shared" si="232"/>
        <v>3.5299288817404888E-25</v>
      </c>
      <c r="IA194" s="86">
        <f t="shared" si="232"/>
        <v>1.4150144721334376E-22</v>
      </c>
      <c r="IB194" s="86">
        <f t="shared" si="232"/>
        <v>9.2582657029643498E-21</v>
      </c>
      <c r="IC194" s="86">
        <f t="shared" si="232"/>
        <v>1.007079517069906E-18</v>
      </c>
      <c r="ID194" s="86">
        <f t="shared" si="232"/>
        <v>8.8470205435734004E-19</v>
      </c>
      <c r="IE194" s="86">
        <f t="shared" si="232"/>
        <v>1.9460355687699318E-16</v>
      </c>
      <c r="IF194" s="86">
        <f t="shared" si="232"/>
        <v>6.1893199942442739E-12</v>
      </c>
      <c r="IG194" s="86">
        <f t="shared" si="232"/>
        <v>7.2177454288054995E-12</v>
      </c>
      <c r="II194" s="86">
        <f t="shared" si="233"/>
        <v>0.34561675100179517</v>
      </c>
      <c r="IJ194" s="86">
        <f t="shared" si="233"/>
        <v>0.19101279486651276</v>
      </c>
      <c r="IK194" s="86">
        <f t="shared" si="233"/>
        <v>0.1955528714328322</v>
      </c>
      <c r="IL194" s="86">
        <f t="shared" si="233"/>
        <v>0.2296642846068363</v>
      </c>
      <c r="IM194" s="86">
        <f t="shared" si="233"/>
        <v>0.26496456631455323</v>
      </c>
      <c r="IN194" s="86">
        <f t="shared" si="233"/>
        <v>0.2097052794684463</v>
      </c>
      <c r="IO194" s="86">
        <f t="shared" si="233"/>
        <v>0.15540643458953232</v>
      </c>
      <c r="IP194" s="86">
        <f t="shared" si="233"/>
        <v>8.7759332374227381E-2</v>
      </c>
      <c r="IQ194" s="86">
        <f t="shared" si="233"/>
        <v>0.16062662767310654</v>
      </c>
      <c r="IR194" s="86">
        <f t="shared" si="233"/>
        <v>0.23042781892369271</v>
      </c>
      <c r="IS194" s="86">
        <f t="shared" si="233"/>
        <v>0.3077426035889344</v>
      </c>
      <c r="IT194" s="86">
        <f t="shared" si="233"/>
        <v>0.36730530694148678</v>
      </c>
      <c r="IU194" s="86">
        <f t="shared" si="233"/>
        <v>0.43473787342547832</v>
      </c>
      <c r="IV194" s="86">
        <f t="shared" si="233"/>
        <v>0.50090466421023183</v>
      </c>
      <c r="IW194" s="86">
        <f t="shared" si="233"/>
        <v>0.51340545446326413</v>
      </c>
      <c r="IY194" s="86">
        <f t="shared" si="234"/>
        <v>0.34561675100179517</v>
      </c>
      <c r="IZ194" s="86">
        <f t="shared" si="234"/>
        <v>0.19101279486651276</v>
      </c>
      <c r="JA194" s="86">
        <f t="shared" si="234"/>
        <v>0.1955528714328322</v>
      </c>
      <c r="JB194" s="86">
        <f t="shared" si="234"/>
        <v>0.2296642846068363</v>
      </c>
      <c r="JC194" s="86">
        <f t="shared" si="234"/>
        <v>0.26496456631455323</v>
      </c>
      <c r="JD194" s="86">
        <f t="shared" si="234"/>
        <v>0.2097052794684463</v>
      </c>
      <c r="JE194" s="86">
        <f t="shared" si="234"/>
        <v>0.15540643458953232</v>
      </c>
      <c r="JF194" s="86">
        <f t="shared" si="234"/>
        <v>8.7759332374227381E-2</v>
      </c>
      <c r="JG194" s="86">
        <f t="shared" si="234"/>
        <v>0.16062662767310654</v>
      </c>
      <c r="JH194" s="86">
        <f t="shared" si="234"/>
        <v>0.23042781892369271</v>
      </c>
      <c r="JI194" s="86">
        <f t="shared" si="234"/>
        <v>0.3077426035889344</v>
      </c>
      <c r="JJ194" s="86">
        <f t="shared" si="234"/>
        <v>0.36730530694148678</v>
      </c>
      <c r="JK194" s="86">
        <f t="shared" si="234"/>
        <v>0.43473787342547854</v>
      </c>
      <c r="JL194" s="86">
        <f t="shared" si="234"/>
        <v>0.5009046642164211</v>
      </c>
      <c r="JM194" s="86">
        <f t="shared" si="234"/>
        <v>0.51340545447048191</v>
      </c>
    </row>
    <row r="195" spans="2:273" x14ac:dyDescent="0.25">
      <c r="B195" s="2">
        <v>168</v>
      </c>
      <c r="C195" s="37">
        <v>70.22</v>
      </c>
      <c r="D195" s="37">
        <v>69.805000000000007</v>
      </c>
      <c r="E195" s="37">
        <v>71.122</v>
      </c>
      <c r="F195" s="37">
        <v>68.756</v>
      </c>
      <c r="G195" s="37">
        <v>67.878</v>
      </c>
      <c r="H195" s="37">
        <v>69.927000000000007</v>
      </c>
      <c r="I195" s="37">
        <v>68.805000000000007</v>
      </c>
      <c r="J195" s="37">
        <v>68.244</v>
      </c>
      <c r="K195" s="37">
        <v>69.731999999999999</v>
      </c>
      <c r="L195" s="37">
        <v>68</v>
      </c>
      <c r="M195" s="37">
        <v>71.049000000000007</v>
      </c>
      <c r="N195" s="37">
        <v>68.902000000000001</v>
      </c>
      <c r="O195" s="37">
        <v>70.853999999999999</v>
      </c>
      <c r="P195" s="37">
        <v>82.316999999999993</v>
      </c>
      <c r="Q195" s="37">
        <v>87.590999999999994</v>
      </c>
      <c r="S195" s="4">
        <f t="shared" si="235"/>
        <v>70.023592608797543</v>
      </c>
      <c r="T195" s="4">
        <f t="shared" si="235"/>
        <v>70.285404644738804</v>
      </c>
      <c r="U195" s="4">
        <f t="shared" si="235"/>
        <v>69.512844680228497</v>
      </c>
      <c r="V195" s="4">
        <f t="shared" si="235"/>
        <v>69.121503456948588</v>
      </c>
      <c r="W195" s="4">
        <f t="shared" si="235"/>
        <v>68.215361990978067</v>
      </c>
      <c r="X195" s="4">
        <f t="shared" si="235"/>
        <v>70.549392957652955</v>
      </c>
      <c r="Y195" s="4">
        <f t="shared" si="235"/>
        <v>70.224401058887111</v>
      </c>
      <c r="Z195" s="4">
        <f t="shared" si="235"/>
        <v>68.80017550933843</v>
      </c>
      <c r="AA195" s="4">
        <f t="shared" si="235"/>
        <v>68.464577425433319</v>
      </c>
      <c r="AB195" s="4">
        <f t="shared" si="235"/>
        <v>68.204932745661694</v>
      </c>
      <c r="AC195" s="4">
        <f t="shared" si="235"/>
        <v>70.426184878516921</v>
      </c>
      <c r="AD195" s="4">
        <f t="shared" si="235"/>
        <v>68.975591662827966</v>
      </c>
      <c r="AE195" s="4">
        <f t="shared" si="235"/>
        <v>69.707453967239317</v>
      </c>
      <c r="AF195" s="4">
        <f t="shared" si="235"/>
        <v>78.223437710299407</v>
      </c>
      <c r="AG195" s="4">
        <f t="shared" si="235"/>
        <v>84.495179863261413</v>
      </c>
      <c r="AI195" s="4">
        <f t="shared" si="236"/>
        <v>0.19640739120245598</v>
      </c>
      <c r="AJ195" s="4">
        <f t="shared" si="236"/>
        <v>-0.48040464473879751</v>
      </c>
      <c r="AK195" s="4">
        <f t="shared" si="236"/>
        <v>1.6091553197715029</v>
      </c>
      <c r="AL195" s="4">
        <f t="shared" si="236"/>
        <v>-0.36550345694858777</v>
      </c>
      <c r="AM195" s="4">
        <f t="shared" si="236"/>
        <v>-0.33736199097806718</v>
      </c>
      <c r="AN195" s="4">
        <f t="shared" si="236"/>
        <v>-0.62239295765294855</v>
      </c>
      <c r="AO195" s="4">
        <f t="shared" si="236"/>
        <v>-1.4194010588871038</v>
      </c>
      <c r="AP195" s="4">
        <f t="shared" si="236"/>
        <v>-0.55617550933843063</v>
      </c>
      <c r="AQ195" s="4">
        <f t="shared" si="236"/>
        <v>1.2674225745666803</v>
      </c>
      <c r="AR195" s="4">
        <f t="shared" si="236"/>
        <v>-0.20493274566169362</v>
      </c>
      <c r="AS195" s="4">
        <f t="shared" si="236"/>
        <v>0.62281512148308593</v>
      </c>
      <c r="AT195" s="4">
        <f t="shared" si="236"/>
        <v>-7.3591662827965365E-2</v>
      </c>
      <c r="AU195" s="4">
        <f t="shared" si="236"/>
        <v>1.146546032760682</v>
      </c>
      <c r="AV195" s="4">
        <f t="shared" si="236"/>
        <v>4.0935622897005857</v>
      </c>
      <c r="AW195" s="4">
        <f t="shared" si="236"/>
        <v>3.0958201367385811</v>
      </c>
      <c r="AY195" s="2">
        <f t="shared" ref="AY195:BM211" si="243">IF(OR($B195 &lt; C$230, $B195 &gt; C$233), #N/A, ((1-FG195)*DK195) + (FG195 - FW195)*EA195 + (FW195*EQ195))</f>
        <v>70.023592608797543</v>
      </c>
      <c r="AZ195" s="2">
        <f t="shared" si="243"/>
        <v>70.284914717004895</v>
      </c>
      <c r="BA195" s="2">
        <f t="shared" si="243"/>
        <v>69.512092591208543</v>
      </c>
      <c r="BB195" s="2">
        <f t="shared" si="243"/>
        <v>69.118808474110935</v>
      </c>
      <c r="BC195" s="2">
        <f t="shared" si="243"/>
        <v>68.208800457368667</v>
      </c>
      <c r="BD195" s="2">
        <f t="shared" si="243"/>
        <v>70.547080965541085</v>
      </c>
      <c r="BE195" s="2">
        <f t="shared" si="243"/>
        <v>70.223911346141833</v>
      </c>
      <c r="BF195" s="2">
        <f t="shared" si="243"/>
        <v>68.800161374906793</v>
      </c>
      <c r="BG195" s="2">
        <f t="shared" si="243"/>
        <v>68.463819397131573</v>
      </c>
      <c r="BH195" s="2">
        <f t="shared" si="243"/>
        <v>68.198070607827745</v>
      </c>
      <c r="BI195" s="2">
        <f t="shared" si="243"/>
        <v>70.386995592341194</v>
      </c>
      <c r="BJ195" s="2">
        <f t="shared" si="243"/>
        <v>68.856114155942038</v>
      </c>
      <c r="BK195" s="2">
        <f t="shared" si="243"/>
        <v>69.355002348587192</v>
      </c>
      <c r="BL195" s="2">
        <f t="shared" si="243"/>
        <v>74.17977697021135</v>
      </c>
      <c r="BM195" s="2">
        <f t="shared" si="243"/>
        <v>75.668743608571802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 t="str">
        <f t="shared" si="199"/>
        <v/>
      </c>
      <c r="CW195" s="2" t="str">
        <f t="shared" si="200"/>
        <v/>
      </c>
      <c r="CX195" s="2" t="str">
        <f t="shared" si="201"/>
        <v/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 t="str">
        <f t="shared" si="209"/>
        <v/>
      </c>
      <c r="DG195" s="2" t="str">
        <f t="shared" si="210"/>
        <v/>
      </c>
      <c r="DH195" s="2" t="str">
        <f t="shared" si="211"/>
        <v/>
      </c>
      <c r="DI195" s="2" t="str">
        <f t="shared" si="212"/>
        <v/>
      </c>
      <c r="DK195" s="2">
        <f t="shared" si="237"/>
        <v>108.92761346018321</v>
      </c>
      <c r="DL195" s="2">
        <f t="shared" si="237"/>
        <v>120.68319520298189</v>
      </c>
      <c r="DM195" s="2">
        <f t="shared" si="237"/>
        <v>122.86507025362616</v>
      </c>
      <c r="DN195" s="2">
        <f t="shared" si="237"/>
        <v>119.59238048780489</v>
      </c>
      <c r="DO195" s="2">
        <f t="shared" si="237"/>
        <v>110.7821581881533</v>
      </c>
      <c r="DP195" s="2">
        <f t="shared" si="237"/>
        <v>110.76637066148071</v>
      </c>
      <c r="DQ195" s="2">
        <f t="shared" si="237"/>
        <v>107.25846003835451</v>
      </c>
      <c r="DR195" s="2">
        <f t="shared" si="237"/>
        <v>93.635515856236765</v>
      </c>
      <c r="DS195" s="2">
        <f t="shared" si="237"/>
        <v>110.65829161381254</v>
      </c>
      <c r="DT195" s="2">
        <f t="shared" si="237"/>
        <v>105.86258139534884</v>
      </c>
      <c r="DU195" s="2">
        <f t="shared" si="237"/>
        <v>119.38112727272724</v>
      </c>
      <c r="DV195" s="2">
        <f t="shared" si="237"/>
        <v>108.00397145877378</v>
      </c>
      <c r="DW195" s="2">
        <f t="shared" si="237"/>
        <v>113.88283539961648</v>
      </c>
      <c r="DX195" s="2">
        <f t="shared" si="237"/>
        <v>107.1786024390244</v>
      </c>
      <c r="DY195" s="2">
        <f t="shared" si="237"/>
        <v>103.04217027126097</v>
      </c>
      <c r="EA195" s="2">
        <f t="shared" si="241"/>
        <v>70.761006679134354</v>
      </c>
      <c r="EB195" s="2">
        <f t="shared" si="241"/>
        <v>69.906665205749064</v>
      </c>
      <c r="EC195" s="2">
        <f t="shared" si="241"/>
        <v>69.169584606903484</v>
      </c>
      <c r="ED195" s="2">
        <f t="shared" si="241"/>
        <v>68.211630257058573</v>
      </c>
      <c r="EE195" s="2">
        <f t="shared" si="241"/>
        <v>67.033945629934351</v>
      </c>
      <c r="EF195" s="2">
        <f t="shared" si="240"/>
        <v>71.12161023654383</v>
      </c>
      <c r="EG195" s="2">
        <f t="shared" si="240"/>
        <v>69.901935453100151</v>
      </c>
      <c r="EH195" s="2">
        <f t="shared" si="240"/>
        <v>68.600305864661678</v>
      </c>
      <c r="EI195" s="2">
        <f t="shared" si="240"/>
        <v>67.861768274820335</v>
      </c>
      <c r="EJ195" s="2">
        <f t="shared" si="240"/>
        <v>67.751455310867371</v>
      </c>
      <c r="EK195" s="2">
        <f t="shared" si="240"/>
        <v>69.308608779922366</v>
      </c>
      <c r="EL195" s="2">
        <f t="shared" si="180"/>
        <v>67.464924656220035</v>
      </c>
      <c r="EM195" s="2">
        <f t="shared" si="180"/>
        <v>69.011177916134102</v>
      </c>
      <c r="EN195" s="2">
        <f t="shared" si="180"/>
        <v>74.24446793760832</v>
      </c>
      <c r="EO195" s="2">
        <f t="shared" si="180"/>
        <v>79.434258501287388</v>
      </c>
      <c r="EQ195" s="2">
        <f t="shared" si="238"/>
        <v>69.723038953014338</v>
      </c>
      <c r="ER195" s="2">
        <f t="shared" si="238"/>
        <v>70.38829083589161</v>
      </c>
      <c r="ES195" s="2">
        <f t="shared" si="238"/>
        <v>69.609007976417558</v>
      </c>
      <c r="ET195" s="2">
        <f t="shared" si="238"/>
        <v>69.389268530876905</v>
      </c>
      <c r="EU195" s="2">
        <f t="shared" si="238"/>
        <v>68.582877173710116</v>
      </c>
      <c r="EV195" s="2">
        <f t="shared" si="238"/>
        <v>70.392401916804801</v>
      </c>
      <c r="EW195" s="2">
        <f t="shared" si="238"/>
        <v>70.30062624555444</v>
      </c>
      <c r="EX195" s="2">
        <f t="shared" si="238"/>
        <v>68.83983303381801</v>
      </c>
      <c r="EY195" s="2">
        <f t="shared" si="238"/>
        <v>68.617237750088236</v>
      </c>
      <c r="EZ195" s="2">
        <f t="shared" si="238"/>
        <v>68.332566563029062</v>
      </c>
      <c r="FA195" s="2">
        <f t="shared" si="238"/>
        <v>70.767655516870605</v>
      </c>
      <c r="FB195" s="2">
        <f t="shared" si="238"/>
        <v>69.429108479962636</v>
      </c>
      <c r="FC195" s="2">
        <f t="shared" si="238"/>
        <v>69.506589670601443</v>
      </c>
      <c r="FD195" s="2">
        <f t="shared" si="238"/>
        <v>74.144888108112525</v>
      </c>
      <c r="FE195" s="2">
        <f t="shared" si="238"/>
        <v>73.621420394206353</v>
      </c>
      <c r="FG195" s="2">
        <f t="shared" si="239"/>
        <v>0.99998866476256498</v>
      </c>
      <c r="FH195" s="2">
        <f t="shared" si="239"/>
        <v>0.99999065994008629</v>
      </c>
      <c r="FI195" s="2">
        <f t="shared" si="239"/>
        <v>0.99999046004814318</v>
      </c>
      <c r="FJ195" s="2">
        <f t="shared" si="239"/>
        <v>0.99999156510426446</v>
      </c>
      <c r="FK195" s="2">
        <f t="shared" si="239"/>
        <v>0.99999115701511221</v>
      </c>
      <c r="FL195" s="2">
        <f t="shared" si="239"/>
        <v>0.99999075495493384</v>
      </c>
      <c r="FM195" s="2">
        <f t="shared" si="239"/>
        <v>0.99999031240926306</v>
      </c>
      <c r="FN195" s="2">
        <f t="shared" si="239"/>
        <v>0.99998976386655769</v>
      </c>
      <c r="FO195" s="2">
        <f t="shared" si="239"/>
        <v>0.99998926133018595</v>
      </c>
      <c r="FP195" s="2">
        <f t="shared" si="239"/>
        <v>0.99998964552266512</v>
      </c>
      <c r="FQ195" s="2">
        <f t="shared" si="239"/>
        <v>0.99998922794348333</v>
      </c>
      <c r="FR195" s="2">
        <f t="shared" si="239"/>
        <v>0.99998949024351047</v>
      </c>
      <c r="FS195" s="2">
        <f t="shared" si="239"/>
        <v>0.99999032501146168</v>
      </c>
      <c r="FT195" s="2">
        <f t="shared" si="239"/>
        <v>0.99998609811270278</v>
      </c>
      <c r="FU195" s="2">
        <f t="shared" si="239"/>
        <v>0.99998282022268203</v>
      </c>
      <c r="FW195" s="2">
        <f t="shared" ref="FW195:GK211" si="245">POWER(10,($B195-C$232)/C$229)/(1+POWER(10,($B195-C$232)/C$229))</f>
        <v>0.71085707129342046</v>
      </c>
      <c r="FX195" s="2">
        <f t="shared" si="245"/>
        <v>0.78437531514185077</v>
      </c>
      <c r="FY195" s="2">
        <f t="shared" si="245"/>
        <v>0.77828298557549458</v>
      </c>
      <c r="FZ195" s="2">
        <f t="shared" si="245"/>
        <v>0.76996888258509766</v>
      </c>
      <c r="GA195" s="2">
        <f t="shared" si="245"/>
        <v>0.75824394394399031</v>
      </c>
      <c r="GB195" s="2">
        <f t="shared" si="245"/>
        <v>0.78838347429340649</v>
      </c>
      <c r="GC195" s="2">
        <f t="shared" si="245"/>
        <v>0.80667525914088012</v>
      </c>
      <c r="GD195" s="2">
        <f t="shared" si="245"/>
        <v>0.8333052454880594</v>
      </c>
      <c r="GE195" s="2">
        <f t="shared" si="245"/>
        <v>0.79631482710083679</v>
      </c>
      <c r="GF195" s="2">
        <f t="shared" si="245"/>
        <v>0.76787478216816252</v>
      </c>
      <c r="GG195" s="2">
        <f t="shared" si="245"/>
        <v>0.73873399742774959</v>
      </c>
      <c r="GH195" s="2">
        <f t="shared" si="245"/>
        <v>0.70806175440432695</v>
      </c>
      <c r="GI195" s="2">
        <f t="shared" si="245"/>
        <v>0.69314120342268981</v>
      </c>
      <c r="GJ195" s="2">
        <f t="shared" si="245"/>
        <v>0.65423705134771337</v>
      </c>
      <c r="GK195" s="2">
        <f t="shared" si="245"/>
        <v>0.64786261065746786</v>
      </c>
      <c r="GM195" s="86">
        <f t="shared" ref="GM195:HA211" si="246" xml:space="preserve"> _xlfn.NORM.DIST($B195, C$7, ABS(C$11), TRUE) * _xlfn.NORM.DIST(($B195 - C$7)*C$15, 0, ABS(C$11), TRUE) * 2</f>
        <v>1.0819502281848876E-160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4.1966747941397869E-302</v>
      </c>
      <c r="GS195" s="86">
        <f t="shared" si="246"/>
        <v>2.854509556577765E-296</v>
      </c>
      <c r="GT195" s="86">
        <f t="shared" si="246"/>
        <v>0</v>
      </c>
      <c r="GU195" s="86">
        <f t="shared" si="246"/>
        <v>0</v>
      </c>
      <c r="GV195" s="86">
        <f t="shared" si="246"/>
        <v>2.0505953775871909E-290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5.3777710733083916E-127</v>
      </c>
      <c r="HA195" s="86">
        <f t="shared" si="246"/>
        <v>9.200446041466838E-83</v>
      </c>
      <c r="HC195" s="86">
        <f t="shared" si="182"/>
        <v>4.0904263154204023E-99</v>
      </c>
      <c r="HD195" s="86">
        <f t="shared" si="182"/>
        <v>9.3998774864765469E-233</v>
      </c>
      <c r="HE195" s="86">
        <f t="shared" si="182"/>
        <v>1.5994971039905384E-255</v>
      </c>
      <c r="HF195" s="86">
        <f t="shared" si="182"/>
        <v>2.8757585036776859E-230</v>
      </c>
      <c r="HG195" s="86">
        <f t="shared" si="182"/>
        <v>1.1565206604365357E-218</v>
      </c>
      <c r="HH195" s="86">
        <f t="shared" si="182"/>
        <v>3.3125426914495152E-239</v>
      </c>
      <c r="HI195" s="86">
        <f t="shared" si="242"/>
        <v>1.9452867002930117E-227</v>
      </c>
      <c r="HJ195" s="86">
        <f t="shared" si="242"/>
        <v>1.9335533441775789E-240</v>
      </c>
      <c r="HK195" s="86">
        <f t="shared" si="242"/>
        <v>1.130670365930487E-219</v>
      </c>
      <c r="HL195" s="86">
        <f t="shared" si="242"/>
        <v>1.2363578550510287E-232</v>
      </c>
      <c r="HM195" s="86">
        <f t="shared" si="242"/>
        <v>1.5285380153601241E-289</v>
      </c>
      <c r="HN195" s="86">
        <f t="shared" si="242"/>
        <v>4.7158354608968597E-288</v>
      </c>
      <c r="HO195" s="86">
        <f t="shared" si="227"/>
        <v>2.4756111727595933E-272</v>
      </c>
      <c r="HP195" s="86">
        <f t="shared" si="227"/>
        <v>9.147809298087963E-56</v>
      </c>
      <c r="HQ195" s="86">
        <f t="shared" si="227"/>
        <v>1.0632466410275635E-65</v>
      </c>
      <c r="HS195" s="86">
        <f t="shared" ref="HS195:IG211" si="247" xml:space="preserve"> _xlfn.NORM.DIST($B195, C$9, ABS(C$13), TRUE) * _xlfn.NORM.DIST(($B195 - C$9)*C$17, 0, ABS(C$13), TRUE) * 2</f>
        <v>1.2223948302980695E-21</v>
      </c>
      <c r="HT195" s="86">
        <f t="shared" si="247"/>
        <v>5.9087527258749175E-22</v>
      </c>
      <c r="HU195" s="86">
        <f t="shared" si="247"/>
        <v>1.1230713832578765E-22</v>
      </c>
      <c r="HV195" s="86">
        <f t="shared" si="247"/>
        <v>4.6811953848667778E-22</v>
      </c>
      <c r="HW195" s="86">
        <f t="shared" si="247"/>
        <v>1.254819455001699E-20</v>
      </c>
      <c r="HX195" s="86">
        <f t="shared" si="247"/>
        <v>2.0765939273654928E-20</v>
      </c>
      <c r="HY195" s="86">
        <f t="shared" si="247"/>
        <v>6.8832302659930395E-22</v>
      </c>
      <c r="HZ195" s="86">
        <f t="shared" si="247"/>
        <v>2.7054532493496791E-26</v>
      </c>
      <c r="IA195" s="86">
        <f t="shared" si="247"/>
        <v>1.3108693133816437E-23</v>
      </c>
      <c r="IB195" s="86">
        <f t="shared" si="247"/>
        <v>9.8636836658258545E-22</v>
      </c>
      <c r="IC195" s="86">
        <f t="shared" si="247"/>
        <v>1.2370473157858563E-19</v>
      </c>
      <c r="ID195" s="86">
        <f t="shared" si="247"/>
        <v>9.7768457891017104E-20</v>
      </c>
      <c r="IE195" s="86">
        <f t="shared" si="247"/>
        <v>2.8590323976492748E-17</v>
      </c>
      <c r="IF195" s="86">
        <f t="shared" si="247"/>
        <v>1.4967946474621666E-12</v>
      </c>
      <c r="IG195" s="86">
        <f t="shared" si="247"/>
        <v>1.7596992488601605E-12</v>
      </c>
      <c r="II195" s="86">
        <f t="shared" ref="II195:IW211" si="248" xml:space="preserve"> _xlfn.NORM.DIST($B195, C$10, ABS(C$14), TRUE) * _xlfn.NORM.DIST(($B195 - C$10)*C$18, 0, ABS(C$14), TRUE) * 2</f>
        <v>0.29533515785147585</v>
      </c>
      <c r="IJ195" s="86">
        <f t="shared" si="248"/>
        <v>0.15918605129339622</v>
      </c>
      <c r="IK195" s="86">
        <f t="shared" si="248"/>
        <v>0.16254875542315803</v>
      </c>
      <c r="IL195" s="86">
        <f t="shared" si="248"/>
        <v>0.19365230741975709</v>
      </c>
      <c r="IM195" s="86">
        <f t="shared" si="248"/>
        <v>0.22574701504699243</v>
      </c>
      <c r="IN195" s="86">
        <f t="shared" si="248"/>
        <v>0.17748938783618887</v>
      </c>
      <c r="IO195" s="86">
        <f t="shared" si="248"/>
        <v>0.12887978106016401</v>
      </c>
      <c r="IP195" s="86">
        <f t="shared" si="248"/>
        <v>7.0143192776185914E-2</v>
      </c>
      <c r="IQ195" s="86">
        <f t="shared" si="248"/>
        <v>0.13244568718998931</v>
      </c>
      <c r="IR195" s="86">
        <f t="shared" si="248"/>
        <v>0.19402428380867387</v>
      </c>
      <c r="IS195" s="86">
        <f t="shared" si="248"/>
        <v>0.26402986970593306</v>
      </c>
      <c r="IT195" s="86">
        <f t="shared" si="248"/>
        <v>0.31705900112449209</v>
      </c>
      <c r="IU195" s="86">
        <f t="shared" si="248"/>
        <v>0.38542502606119039</v>
      </c>
      <c r="IV195" s="86">
        <f t="shared" si="248"/>
        <v>0.46437655456468885</v>
      </c>
      <c r="IW195" s="86">
        <f t="shared" si="248"/>
        <v>0.48010603552708192</v>
      </c>
      <c r="IY195" s="86">
        <f t="shared" ref="IY195:JM211" si="249">GM195+HC195+HS195+II195</f>
        <v>0.29533515785147585</v>
      </c>
      <c r="IZ195" s="86">
        <f t="shared" si="249"/>
        <v>0.15918605129339622</v>
      </c>
      <c r="JA195" s="86">
        <f t="shared" si="249"/>
        <v>0.16254875542315803</v>
      </c>
      <c r="JB195" s="86">
        <f t="shared" si="249"/>
        <v>0.19365230741975709</v>
      </c>
      <c r="JC195" s="86">
        <f t="shared" si="249"/>
        <v>0.22574701504699243</v>
      </c>
      <c r="JD195" s="86">
        <f t="shared" si="249"/>
        <v>0.17748938783618887</v>
      </c>
      <c r="JE195" s="86">
        <f t="shared" si="249"/>
        <v>0.12887978106016401</v>
      </c>
      <c r="JF195" s="86">
        <f t="shared" si="249"/>
        <v>7.0143192776185914E-2</v>
      </c>
      <c r="JG195" s="86">
        <f t="shared" si="249"/>
        <v>0.13244568718998931</v>
      </c>
      <c r="JH195" s="86">
        <f t="shared" si="249"/>
        <v>0.19402428380867387</v>
      </c>
      <c r="JI195" s="86">
        <f t="shared" si="249"/>
        <v>0.26402986970593306</v>
      </c>
      <c r="JJ195" s="86">
        <f t="shared" si="249"/>
        <v>0.31705900112449209</v>
      </c>
      <c r="JK195" s="86">
        <f t="shared" si="249"/>
        <v>0.38542502606119045</v>
      </c>
      <c r="JL195" s="86">
        <f t="shared" si="249"/>
        <v>0.46437655456618565</v>
      </c>
      <c r="JM195" s="86">
        <f t="shared" si="249"/>
        <v>0.48010603552884162</v>
      </c>
    </row>
    <row r="196" spans="2:273" x14ac:dyDescent="0.25">
      <c r="B196" s="2">
        <v>169</v>
      </c>
      <c r="C196" s="37">
        <v>69.024000000000001</v>
      </c>
      <c r="D196" s="37">
        <v>69.316999999999993</v>
      </c>
      <c r="E196" s="37">
        <v>68.731999999999999</v>
      </c>
      <c r="F196" s="37">
        <v>67.853999999999999</v>
      </c>
      <c r="G196" s="37">
        <v>67.61</v>
      </c>
      <c r="H196" s="37">
        <v>69.78</v>
      </c>
      <c r="I196" s="37">
        <v>70.024000000000001</v>
      </c>
      <c r="J196" s="37">
        <v>68.878</v>
      </c>
      <c r="K196" s="37">
        <v>69.438999999999993</v>
      </c>
      <c r="L196" s="37">
        <v>67.756</v>
      </c>
      <c r="M196" s="37">
        <v>70.659000000000006</v>
      </c>
      <c r="N196" s="37">
        <v>67.194999999999993</v>
      </c>
      <c r="O196" s="37">
        <v>68.316999999999993</v>
      </c>
      <c r="P196" s="37">
        <v>79.415000000000006</v>
      </c>
      <c r="Q196" s="37">
        <v>81.545000000000002</v>
      </c>
      <c r="S196" s="4">
        <f t="shared" si="235"/>
        <v>69.914639244072617</v>
      </c>
      <c r="T196" s="4">
        <f t="shared" si="235"/>
        <v>70.204988441638193</v>
      </c>
      <c r="U196" s="4">
        <f t="shared" si="235"/>
        <v>69.40451478746742</v>
      </c>
      <c r="V196" s="4">
        <f t="shared" si="235"/>
        <v>69.038923180715656</v>
      </c>
      <c r="W196" s="4">
        <f t="shared" si="235"/>
        <v>68.117276398660977</v>
      </c>
      <c r="X196" s="4">
        <f t="shared" si="235"/>
        <v>70.443969307069992</v>
      </c>
      <c r="Y196" s="4">
        <f t="shared" si="235"/>
        <v>70.124677451887322</v>
      </c>
      <c r="Z196" s="4">
        <f t="shared" si="235"/>
        <v>68.69289845601304</v>
      </c>
      <c r="AA196" s="4">
        <f t="shared" si="235"/>
        <v>68.351244715000306</v>
      </c>
      <c r="AB196" s="4">
        <f t="shared" si="235"/>
        <v>68.084396438317796</v>
      </c>
      <c r="AC196" s="4">
        <f t="shared" si="235"/>
        <v>70.296248995304182</v>
      </c>
      <c r="AD196" s="4">
        <f t="shared" si="235"/>
        <v>68.778678784565727</v>
      </c>
      <c r="AE196" s="4">
        <f t="shared" si="235"/>
        <v>69.411537681472197</v>
      </c>
      <c r="AF196" s="4">
        <f t="shared" si="235"/>
        <v>76.786203596497828</v>
      </c>
      <c r="AG196" s="4">
        <f t="shared" si="235"/>
        <v>81.537979239802539</v>
      </c>
      <c r="AI196" s="4">
        <f t="shared" si="236"/>
        <v>-0.89063924407261652</v>
      </c>
      <c r="AJ196" s="4">
        <f t="shared" si="236"/>
        <v>-0.88798844163819979</v>
      </c>
      <c r="AK196" s="4">
        <f t="shared" si="236"/>
        <v>-0.67251478746742066</v>
      </c>
      <c r="AL196" s="4">
        <f t="shared" si="236"/>
        <v>-1.1849231807156571</v>
      </c>
      <c r="AM196" s="4">
        <f t="shared" si="236"/>
        <v>-0.50727639866097718</v>
      </c>
      <c r="AN196" s="4">
        <f t="shared" si="236"/>
        <v>-0.66396930706999058</v>
      </c>
      <c r="AO196" s="4">
        <f t="shared" si="236"/>
        <v>-0.10067745188732147</v>
      </c>
      <c r="AP196" s="4">
        <f t="shared" si="236"/>
        <v>0.18510154398695988</v>
      </c>
      <c r="AQ196" s="4">
        <f t="shared" si="236"/>
        <v>1.0877552849996874</v>
      </c>
      <c r="AR196" s="4">
        <f t="shared" si="236"/>
        <v>-0.32839643831779597</v>
      </c>
      <c r="AS196" s="4">
        <f t="shared" si="236"/>
        <v>0.36275100469582355</v>
      </c>
      <c r="AT196" s="4">
        <f t="shared" si="236"/>
        <v>-1.5836787845657341</v>
      </c>
      <c r="AU196" s="4">
        <f t="shared" si="236"/>
        <v>-1.0945376814722039</v>
      </c>
      <c r="AV196" s="4">
        <f t="shared" si="236"/>
        <v>2.6287964035021787</v>
      </c>
      <c r="AW196" s="4">
        <f t="shared" si="236"/>
        <v>7.0207601974630052E-3</v>
      </c>
      <c r="AY196" s="2">
        <f t="shared" si="243"/>
        <v>69.914639244072617</v>
      </c>
      <c r="AZ196" s="2">
        <f t="shared" si="243"/>
        <v>70.20482806477024</v>
      </c>
      <c r="BA196" s="2">
        <f t="shared" si="243"/>
        <v>69.40427225210999</v>
      </c>
      <c r="BB196" s="2">
        <f t="shared" si="243"/>
        <v>69.037955912852922</v>
      </c>
      <c r="BC196" s="2">
        <f t="shared" si="243"/>
        <v>68.114729618464736</v>
      </c>
      <c r="BD196" s="2">
        <f t="shared" si="243"/>
        <v>70.443125562998063</v>
      </c>
      <c r="BE196" s="2">
        <f t="shared" si="243"/>
        <v>70.124524833755117</v>
      </c>
      <c r="BF196" s="2">
        <f t="shared" si="243"/>
        <v>68.692895155253012</v>
      </c>
      <c r="BG196" s="2">
        <f t="shared" si="243"/>
        <v>68.351016729487867</v>
      </c>
      <c r="BH196" s="2">
        <f t="shared" si="243"/>
        <v>68.081955023337557</v>
      </c>
      <c r="BI196" s="2">
        <f t="shared" si="243"/>
        <v>70.280186791905848</v>
      </c>
      <c r="BJ196" s="2">
        <f t="shared" si="243"/>
        <v>68.727548535409525</v>
      </c>
      <c r="BK196" s="2">
        <f t="shared" si="243"/>
        <v>69.235615121198066</v>
      </c>
      <c r="BL196" s="2">
        <f t="shared" si="243"/>
        <v>74.067080192875011</v>
      </c>
      <c r="BM196" s="2">
        <f t="shared" si="243"/>
        <v>75.44711542648507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 t="str">
        <f t="shared" si="199"/>
        <v/>
      </c>
      <c r="CW196" s="2" t="str">
        <f t="shared" si="200"/>
        <v/>
      </c>
      <c r="CX196" s="2" t="str">
        <f t="shared" si="201"/>
        <v/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 t="str">
        <f t="shared" si="209"/>
        <v/>
      </c>
      <c r="DG196" s="2" t="str">
        <f t="shared" si="210"/>
        <v/>
      </c>
      <c r="DH196" s="2" t="str">
        <f t="shared" si="211"/>
        <v/>
      </c>
      <c r="DI196" s="2" t="str">
        <f t="shared" si="212"/>
        <v/>
      </c>
      <c r="DK196" s="2">
        <f t="shared" si="237"/>
        <v>109.10886539816769</v>
      </c>
      <c r="DL196" s="2">
        <f t="shared" si="237"/>
        <v>120.9300604489101</v>
      </c>
      <c r="DM196" s="2">
        <f t="shared" si="237"/>
        <v>123.11966007616891</v>
      </c>
      <c r="DN196" s="2">
        <f t="shared" si="237"/>
        <v>119.82250731707319</v>
      </c>
      <c r="DO196" s="2">
        <f t="shared" si="237"/>
        <v>110.94482125435539</v>
      </c>
      <c r="DP196" s="2">
        <f t="shared" si="237"/>
        <v>110.92467955054966</v>
      </c>
      <c r="DQ196" s="2">
        <f t="shared" si="237"/>
        <v>107.38361602247249</v>
      </c>
      <c r="DR196" s="2">
        <f t="shared" si="237"/>
        <v>93.65935578375111</v>
      </c>
      <c r="DS196" s="2">
        <f t="shared" si="237"/>
        <v>110.79572022551091</v>
      </c>
      <c r="DT196" s="2">
        <f t="shared" si="237"/>
        <v>105.95450830564785</v>
      </c>
      <c r="DU196" s="2">
        <f t="shared" si="237"/>
        <v>119.55663636363634</v>
      </c>
      <c r="DV196" s="2">
        <f t="shared" si="237"/>
        <v>108.10543733011174</v>
      </c>
      <c r="DW196" s="2">
        <f t="shared" si="237"/>
        <v>114.01951241120388</v>
      </c>
      <c r="DX196" s="2">
        <f t="shared" si="237"/>
        <v>107.2973804878049</v>
      </c>
      <c r="DY196" s="2">
        <f t="shared" si="237"/>
        <v>103.16115469208209</v>
      </c>
      <c r="EA196" s="2">
        <f t="shared" si="241"/>
        <v>70.68520010686612</v>
      </c>
      <c r="EB196" s="2">
        <f t="shared" si="241"/>
        <v>69.812840779054312</v>
      </c>
      <c r="EC196" s="2">
        <f t="shared" si="241"/>
        <v>69.049131650765247</v>
      </c>
      <c r="ED196" s="2">
        <f t="shared" si="241"/>
        <v>68.096439106616089</v>
      </c>
      <c r="EE196" s="2">
        <f t="shared" si="241"/>
        <v>66.894151024928931</v>
      </c>
      <c r="EF196" s="2">
        <f t="shared" si="240"/>
        <v>71.038148674916499</v>
      </c>
      <c r="EG196" s="2">
        <f t="shared" si="240"/>
        <v>69.791834340222564</v>
      </c>
      <c r="EH196" s="2">
        <f t="shared" si="240"/>
        <v>68.486843157894754</v>
      </c>
      <c r="EI196" s="2">
        <f t="shared" si="240"/>
        <v>67.72788990479242</v>
      </c>
      <c r="EJ196" s="2">
        <f t="shared" si="240"/>
        <v>67.618541577336998</v>
      </c>
      <c r="EK196" s="2">
        <f t="shared" si="240"/>
        <v>69.157804316328026</v>
      </c>
      <c r="EL196" s="2">
        <f t="shared" si="180"/>
        <v>67.275474112567963</v>
      </c>
      <c r="EM196" s="2">
        <f t="shared" si="180"/>
        <v>68.876314280707561</v>
      </c>
      <c r="EN196" s="2">
        <f t="shared" si="180"/>
        <v>74.13483766608897</v>
      </c>
      <c r="EO196" s="2">
        <f t="shared" si="180"/>
        <v>79.396920447482884</v>
      </c>
      <c r="EQ196" s="2">
        <f t="shared" si="238"/>
        <v>69.628245304801709</v>
      </c>
      <c r="ER196" s="2">
        <f t="shared" si="238"/>
        <v>70.302559258118308</v>
      </c>
      <c r="ES196" s="2">
        <f t="shared" si="238"/>
        <v>69.495949855762419</v>
      </c>
      <c r="ET196" s="2">
        <f t="shared" si="238"/>
        <v>69.293981547527878</v>
      </c>
      <c r="EU196" s="2">
        <f t="shared" si="238"/>
        <v>68.469194063258428</v>
      </c>
      <c r="EV196" s="2">
        <f t="shared" si="238"/>
        <v>70.297045050948796</v>
      </c>
      <c r="EW196" s="2">
        <f t="shared" si="238"/>
        <v>70.196835960461215</v>
      </c>
      <c r="EX196" s="2">
        <f t="shared" si="238"/>
        <v>68.73020921729254</v>
      </c>
      <c r="EY196" s="2">
        <f t="shared" si="238"/>
        <v>68.495858593262227</v>
      </c>
      <c r="EZ196" s="2">
        <f t="shared" si="238"/>
        <v>68.209254854124168</v>
      </c>
      <c r="FA196" s="2">
        <f t="shared" si="238"/>
        <v>70.641554565113992</v>
      </c>
      <c r="FB196" s="2">
        <f t="shared" si="238"/>
        <v>69.273030247557031</v>
      </c>
      <c r="FC196" s="2">
        <f t="shared" si="238"/>
        <v>69.38012512310587</v>
      </c>
      <c r="FD196" s="2">
        <f t="shared" si="238"/>
        <v>74.033798254296769</v>
      </c>
      <c r="FE196" s="2">
        <f t="shared" si="238"/>
        <v>73.488593705144893</v>
      </c>
      <c r="FG196" s="2">
        <f t="shared" si="239"/>
        <v>0.99998966213028184</v>
      </c>
      <c r="FH196" s="2">
        <f t="shared" si="239"/>
        <v>0.99999148175711794</v>
      </c>
      <c r="FI196" s="2">
        <f t="shared" si="239"/>
        <v>0.99999129945319631</v>
      </c>
      <c r="FJ196" s="2">
        <f t="shared" si="239"/>
        <v>0.99999230727795096</v>
      </c>
      <c r="FK196" s="2">
        <f t="shared" si="239"/>
        <v>0.99999193509565487</v>
      </c>
      <c r="FL196" s="2">
        <f t="shared" si="239"/>
        <v>0.99999156841183057</v>
      </c>
      <c r="FM196" s="2">
        <f t="shared" si="239"/>
        <v>0.99999116480470951</v>
      </c>
      <c r="FN196" s="2">
        <f t="shared" si="239"/>
        <v>0.9999906645269393</v>
      </c>
      <c r="FO196" s="2">
        <f t="shared" si="239"/>
        <v>0.99999020620747525</v>
      </c>
      <c r="FP196" s="2">
        <f t="shared" si="239"/>
        <v>0.99999055659583103</v>
      </c>
      <c r="FQ196" s="2">
        <f t="shared" si="239"/>
        <v>0.999990175758383</v>
      </c>
      <c r="FR196" s="2">
        <f t="shared" si="239"/>
        <v>0.99999041497929886</v>
      </c>
      <c r="FS196" s="2">
        <f t="shared" si="239"/>
        <v>0.99999117629807088</v>
      </c>
      <c r="FT196" s="2">
        <f t="shared" si="239"/>
        <v>0.99998732131258861</v>
      </c>
      <c r="FU196" s="2">
        <f t="shared" si="239"/>
        <v>0.9999843318331838</v>
      </c>
      <c r="FW196" s="2">
        <f t="shared" si="245"/>
        <v>0.7294144273090668</v>
      </c>
      <c r="FX196" s="2">
        <f t="shared" si="245"/>
        <v>0.79954478657146022</v>
      </c>
      <c r="FY196" s="2">
        <f t="shared" si="245"/>
        <v>0.79376836980875476</v>
      </c>
      <c r="FZ196" s="2">
        <f t="shared" si="245"/>
        <v>0.78587518890341157</v>
      </c>
      <c r="GA196" s="2">
        <f t="shared" si="245"/>
        <v>0.77472380081007297</v>
      </c>
      <c r="GB196" s="2">
        <f t="shared" si="245"/>
        <v>0.80334166433145338</v>
      </c>
      <c r="GC196" s="2">
        <f t="shared" si="245"/>
        <v>0.82063464981751699</v>
      </c>
      <c r="GD196" s="2">
        <f t="shared" si="245"/>
        <v>0.84570954780659768</v>
      </c>
      <c r="GE196" s="2">
        <f t="shared" si="245"/>
        <v>0.81084689603888904</v>
      </c>
      <c r="GF196" s="2">
        <f t="shared" si="245"/>
        <v>0.78388524884869759</v>
      </c>
      <c r="GG196" s="2">
        <f t="shared" si="245"/>
        <v>0.75611602841686409</v>
      </c>
      <c r="GH196" s="2">
        <f t="shared" si="245"/>
        <v>0.72672954785665489</v>
      </c>
      <c r="GI196" s="2">
        <f t="shared" si="245"/>
        <v>0.71237551906899177</v>
      </c>
      <c r="GJ196" s="2">
        <f t="shared" si="245"/>
        <v>0.67476571289204823</v>
      </c>
      <c r="GK196" s="2">
        <f t="shared" si="245"/>
        <v>0.66857801459725874</v>
      </c>
      <c r="GM196" s="86">
        <f t="shared" si="246"/>
        <v>8.6809845494871839E-164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6.4144312023260195E-308</v>
      </c>
      <c r="GS196" s="86">
        <f t="shared" si="246"/>
        <v>5.7278830121619577E-302</v>
      </c>
      <c r="GT196" s="86">
        <f t="shared" si="246"/>
        <v>0</v>
      </c>
      <c r="GU196" s="86">
        <f t="shared" si="246"/>
        <v>0</v>
      </c>
      <c r="GV196" s="86">
        <f t="shared" si="246"/>
        <v>5.0802313609053082E-296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1.8930948484931744E-129</v>
      </c>
      <c r="HA196" s="86">
        <f t="shared" si="246"/>
        <v>2.5539861726907895E-84</v>
      </c>
      <c r="HC196" s="86">
        <f t="shared" si="182"/>
        <v>1.4828213414393908E-101</v>
      </c>
      <c r="HD196" s="86">
        <f t="shared" si="182"/>
        <v>1.5830931840985357E-238</v>
      </c>
      <c r="HE196" s="86">
        <f t="shared" si="182"/>
        <v>7.8799837234575747E-262</v>
      </c>
      <c r="HF196" s="86">
        <f t="shared" si="182"/>
        <v>5.8268673276698249E-236</v>
      </c>
      <c r="HG196" s="86">
        <f t="shared" si="182"/>
        <v>4.5073055780333751E-224</v>
      </c>
      <c r="HH196" s="86">
        <f t="shared" si="182"/>
        <v>4.4668964677083326E-245</v>
      </c>
      <c r="HI196" s="86">
        <f t="shared" si="242"/>
        <v>5.573487291310929E-233</v>
      </c>
      <c r="HJ196" s="86">
        <f t="shared" si="242"/>
        <v>2.9422386357023471E-246</v>
      </c>
      <c r="HK196" s="86">
        <f t="shared" si="242"/>
        <v>5.1602800141358107E-225</v>
      </c>
      <c r="HL196" s="86">
        <f t="shared" si="242"/>
        <v>2.4402763359491059E-238</v>
      </c>
      <c r="HM196" s="86">
        <f t="shared" si="242"/>
        <v>9.8581979766899367E-297</v>
      </c>
      <c r="HN196" s="86">
        <f t="shared" si="242"/>
        <v>2.794345502186793E-295</v>
      </c>
      <c r="HO196" s="86">
        <f t="shared" si="227"/>
        <v>3.3790931250362528E-279</v>
      </c>
      <c r="HP196" s="86">
        <f t="shared" si="227"/>
        <v>3.8485970299454585E-57</v>
      </c>
      <c r="HQ196" s="86">
        <f t="shared" si="227"/>
        <v>2.6431737725216284E-67</v>
      </c>
      <c r="HS196" s="86">
        <f t="shared" si="247"/>
        <v>1.0566676450239795E-22</v>
      </c>
      <c r="HT196" s="86">
        <f t="shared" si="247"/>
        <v>5.8302945923806979E-23</v>
      </c>
      <c r="HU196" s="86">
        <f t="shared" si="247"/>
        <v>1.0153849259917848E-23</v>
      </c>
      <c r="HV196" s="86">
        <f t="shared" si="247"/>
        <v>4.7386073218105656E-23</v>
      </c>
      <c r="HW196" s="86">
        <f t="shared" si="247"/>
        <v>1.4223235710186736E-21</v>
      </c>
      <c r="HX196" s="86">
        <f t="shared" si="247"/>
        <v>2.5559079718248356E-21</v>
      </c>
      <c r="HY196" s="86">
        <f t="shared" si="247"/>
        <v>7.2254437079690676E-23</v>
      </c>
      <c r="HZ196" s="86">
        <f t="shared" si="247"/>
        <v>1.9558651430066998E-27</v>
      </c>
      <c r="IA196" s="86">
        <f t="shared" si="247"/>
        <v>1.1481135098284928E-24</v>
      </c>
      <c r="IB196" s="86">
        <f t="shared" si="247"/>
        <v>9.9538024183696292E-23</v>
      </c>
      <c r="IC196" s="86">
        <f t="shared" si="247"/>
        <v>1.4411351588933874E-20</v>
      </c>
      <c r="ID196" s="86">
        <f t="shared" si="247"/>
        <v>1.0193586804480277E-20</v>
      </c>
      <c r="IE196" s="86">
        <f t="shared" si="247"/>
        <v>3.9923879868960791E-18</v>
      </c>
      <c r="IF196" s="86">
        <f t="shared" si="247"/>
        <v>3.4809241488056781E-13</v>
      </c>
      <c r="IG196" s="86">
        <f t="shared" si="247"/>
        <v>4.1264794378972611E-13</v>
      </c>
      <c r="II196" s="86">
        <f t="shared" si="248"/>
        <v>0.24943344602005466</v>
      </c>
      <c r="IJ196" s="86">
        <f t="shared" si="248"/>
        <v>0.13151674725733331</v>
      </c>
      <c r="IK196" s="86">
        <f t="shared" si="248"/>
        <v>0.13389977816384596</v>
      </c>
      <c r="IL196" s="86">
        <f t="shared" si="248"/>
        <v>0.16189277996931495</v>
      </c>
      <c r="IM196" s="86">
        <f t="shared" si="248"/>
        <v>0.19069209725943748</v>
      </c>
      <c r="IN196" s="86">
        <f t="shared" si="248"/>
        <v>0.14906789589832953</v>
      </c>
      <c r="IO196" s="86">
        <f t="shared" si="248"/>
        <v>0.10600473441786171</v>
      </c>
      <c r="IP196" s="86">
        <f t="shared" si="248"/>
        <v>5.5539157076905904E-2</v>
      </c>
      <c r="IQ196" s="86">
        <f t="shared" si="248"/>
        <v>0.10824456340553167</v>
      </c>
      <c r="IR196" s="86">
        <f t="shared" si="248"/>
        <v>0.16195127091379807</v>
      </c>
      <c r="IS196" s="86">
        <f t="shared" si="248"/>
        <v>0.2244192434362626</v>
      </c>
      <c r="IT196" s="86">
        <f t="shared" si="248"/>
        <v>0.27052323267237993</v>
      </c>
      <c r="IU196" s="86">
        <f t="shared" si="248"/>
        <v>0.33743449586575425</v>
      </c>
      <c r="IV196" s="86">
        <f t="shared" si="248"/>
        <v>0.42328578733209282</v>
      </c>
      <c r="IW196" s="86">
        <f t="shared" si="248"/>
        <v>0.4413511164061078</v>
      </c>
      <c r="IY196" s="86">
        <f t="shared" si="249"/>
        <v>0.24943344602005466</v>
      </c>
      <c r="IZ196" s="86">
        <f t="shared" si="249"/>
        <v>0.13151674725733331</v>
      </c>
      <c r="JA196" s="86">
        <f t="shared" si="249"/>
        <v>0.13389977816384596</v>
      </c>
      <c r="JB196" s="86">
        <f t="shared" si="249"/>
        <v>0.16189277996931495</v>
      </c>
      <c r="JC196" s="86">
        <f t="shared" si="249"/>
        <v>0.19069209725943748</v>
      </c>
      <c r="JD196" s="86">
        <f t="shared" si="249"/>
        <v>0.14906789589832953</v>
      </c>
      <c r="JE196" s="86">
        <f t="shared" si="249"/>
        <v>0.10600473441786171</v>
      </c>
      <c r="JF196" s="86">
        <f t="shared" si="249"/>
        <v>5.5539157076905904E-2</v>
      </c>
      <c r="JG196" s="86">
        <f t="shared" si="249"/>
        <v>0.10824456340553167</v>
      </c>
      <c r="JH196" s="86">
        <f t="shared" si="249"/>
        <v>0.16195127091379807</v>
      </c>
      <c r="JI196" s="86">
        <f t="shared" si="249"/>
        <v>0.2244192434362626</v>
      </c>
      <c r="JJ196" s="86">
        <f t="shared" si="249"/>
        <v>0.27052323267237993</v>
      </c>
      <c r="JK196" s="86">
        <f t="shared" si="249"/>
        <v>0.33743449586575425</v>
      </c>
      <c r="JL196" s="86">
        <f t="shared" si="249"/>
        <v>0.42328578733244093</v>
      </c>
      <c r="JM196" s="86">
        <f t="shared" si="249"/>
        <v>0.44135111640652047</v>
      </c>
    </row>
    <row r="197" spans="2:273" x14ac:dyDescent="0.25">
      <c r="B197" s="2">
        <v>170</v>
      </c>
      <c r="C197" s="37">
        <v>69.756</v>
      </c>
      <c r="D197" s="37">
        <v>70.293000000000006</v>
      </c>
      <c r="E197" s="37">
        <v>70.171000000000006</v>
      </c>
      <c r="F197" s="37">
        <v>69.024000000000001</v>
      </c>
      <c r="G197" s="37">
        <v>67.097999999999999</v>
      </c>
      <c r="H197" s="37">
        <v>70.049000000000007</v>
      </c>
      <c r="I197" s="37">
        <v>69.39</v>
      </c>
      <c r="J197" s="37">
        <v>68.78</v>
      </c>
      <c r="K197" s="37">
        <v>70.146000000000001</v>
      </c>
      <c r="L197" s="37">
        <v>66.78</v>
      </c>
      <c r="M197" s="37">
        <v>69.927000000000007</v>
      </c>
      <c r="N197" s="37">
        <v>69.097999999999999</v>
      </c>
      <c r="O197" s="37">
        <v>68.194999999999993</v>
      </c>
      <c r="P197" s="37">
        <v>77.244</v>
      </c>
      <c r="Q197" s="37">
        <v>78.272999999999996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69.805809813557289</v>
      </c>
      <c r="T197" s="4">
        <f t="shared" si="250"/>
        <v>70.124633723830925</v>
      </c>
      <c r="U197" s="4">
        <f t="shared" si="250"/>
        <v>69.296386532425913</v>
      </c>
      <c r="V197" s="4">
        <f t="shared" si="250"/>
        <v>68.957070108895138</v>
      </c>
      <c r="W197" s="4">
        <f t="shared" si="250"/>
        <v>68.02114390976088</v>
      </c>
      <c r="X197" s="4">
        <f t="shared" si="250"/>
        <v>70.339717477096983</v>
      </c>
      <c r="Y197" s="4">
        <f t="shared" si="250"/>
        <v>70.02503217909991</v>
      </c>
      <c r="Z197" s="4">
        <f t="shared" si="250"/>
        <v>68.585537525387821</v>
      </c>
      <c r="AA197" s="4">
        <f t="shared" si="250"/>
        <v>68.238013172930934</v>
      </c>
      <c r="AB197" s="4">
        <f t="shared" si="250"/>
        <v>67.966468706018006</v>
      </c>
      <c r="AC197" s="4">
        <f t="shared" si="250"/>
        <v>70.17917202642478</v>
      </c>
      <c r="AD197" s="4">
        <f t="shared" si="250"/>
        <v>68.618949788377023</v>
      </c>
      <c r="AE197" s="4">
        <f t="shared" si="250"/>
        <v>69.198313786637698</v>
      </c>
      <c r="AF197" s="4">
        <f t="shared" si="250"/>
        <v>75.704409226412636</v>
      </c>
      <c r="AG197" s="4">
        <f t="shared" si="250"/>
        <v>79.254779965720104</v>
      </c>
      <c r="AI197" s="4">
        <f t="shared" ref="AI197:AW213" si="251">IF(OR($B197 &lt; C$230, $B197 &gt; C$233), 0, C197-S197)</f>
        <v>-4.9809813557288862E-2</v>
      </c>
      <c r="AJ197" s="4">
        <f t="shared" si="251"/>
        <v>0.16836627616908117</v>
      </c>
      <c r="AK197" s="4">
        <f t="shared" si="251"/>
        <v>0.87461346757409331</v>
      </c>
      <c r="AL197" s="4">
        <f t="shared" si="251"/>
        <v>6.6929891104862804E-2</v>
      </c>
      <c r="AM197" s="4">
        <f t="shared" si="251"/>
        <v>-0.92314390976088134</v>
      </c>
      <c r="AN197" s="4">
        <f t="shared" si="251"/>
        <v>-0.29071747709697604</v>
      </c>
      <c r="AO197" s="4">
        <f t="shared" si="251"/>
        <v>-0.63503217909990894</v>
      </c>
      <c r="AP197" s="4">
        <f t="shared" si="251"/>
        <v>0.19446247461218036</v>
      </c>
      <c r="AQ197" s="4">
        <f t="shared" si="251"/>
        <v>1.9079868270690667</v>
      </c>
      <c r="AR197" s="4">
        <f t="shared" si="251"/>
        <v>-1.1864687060180046</v>
      </c>
      <c r="AS197" s="4">
        <f t="shared" si="251"/>
        <v>-0.25217202642477332</v>
      </c>
      <c r="AT197" s="4">
        <f t="shared" si="251"/>
        <v>0.47905021162297601</v>
      </c>
      <c r="AU197" s="4">
        <f t="shared" si="251"/>
        <v>-1.0033137866377047</v>
      </c>
      <c r="AV197" s="4">
        <f t="shared" si="251"/>
        <v>1.5395907735873635</v>
      </c>
      <c r="AW197" s="4">
        <f t="shared" si="251"/>
        <v>-0.98177996572010784</v>
      </c>
      <c r="AY197" s="2">
        <f t="shared" si="243"/>
        <v>69.805809813557289</v>
      </c>
      <c r="AZ197" s="2">
        <f t="shared" si="243"/>
        <v>70.124584887854297</v>
      </c>
      <c r="BA197" s="2">
        <f t="shared" si="243"/>
        <v>69.296313989761757</v>
      </c>
      <c r="BB197" s="2">
        <f t="shared" si="243"/>
        <v>68.956746520444028</v>
      </c>
      <c r="BC197" s="2">
        <f t="shared" si="243"/>
        <v>68.020220493863121</v>
      </c>
      <c r="BD197" s="2">
        <f t="shared" si="243"/>
        <v>70.339428625389061</v>
      </c>
      <c r="BE197" s="2">
        <f t="shared" si="243"/>
        <v>70.024987780632941</v>
      </c>
      <c r="BF197" s="2">
        <f t="shared" si="243"/>
        <v>68.585536811983388</v>
      </c>
      <c r="BG197" s="2">
        <f t="shared" si="243"/>
        <v>68.237949506915754</v>
      </c>
      <c r="BH197" s="2">
        <f t="shared" si="243"/>
        <v>67.965660119153839</v>
      </c>
      <c r="BI197" s="2">
        <f t="shared" si="243"/>
        <v>70.173032724217947</v>
      </c>
      <c r="BJ197" s="2">
        <f t="shared" si="243"/>
        <v>68.598681721247516</v>
      </c>
      <c r="BK197" s="2">
        <f t="shared" si="243"/>
        <v>69.116176170322731</v>
      </c>
      <c r="BL197" s="2">
        <f t="shared" si="243"/>
        <v>73.954393144029098</v>
      </c>
      <c r="BM197" s="2">
        <f t="shared" si="243"/>
        <v>75.225334221862255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 t="str">
        <f t="shared" si="199"/>
        <v/>
      </c>
      <c r="CW197" s="2" t="str">
        <f t="shared" si="200"/>
        <v/>
      </c>
      <c r="CX197" s="2" t="str">
        <f t="shared" si="201"/>
        <v/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 t="str">
        <f t="shared" si="209"/>
        <v/>
      </c>
      <c r="DG197" s="2" t="str">
        <f t="shared" si="210"/>
        <v/>
      </c>
      <c r="DH197" s="2" t="str">
        <f t="shared" si="211"/>
        <v/>
      </c>
      <c r="DI197" s="2" t="str">
        <f t="shared" si="212"/>
        <v/>
      </c>
      <c r="DK197" s="2">
        <f t="shared" ref="DK197:DY213" si="252">BO$228*$B197+BO$229</f>
        <v>109.29011733615221</v>
      </c>
      <c r="DL197" s="2">
        <f t="shared" si="252"/>
        <v>121.1769256948383</v>
      </c>
      <c r="DM197" s="2">
        <f t="shared" si="252"/>
        <v>123.37424989871165</v>
      </c>
      <c r="DN197" s="2">
        <f t="shared" si="252"/>
        <v>120.05263414634149</v>
      </c>
      <c r="DO197" s="2">
        <f t="shared" si="252"/>
        <v>111.10748432055749</v>
      </c>
      <c r="DP197" s="2">
        <f t="shared" si="252"/>
        <v>111.08298843961862</v>
      </c>
      <c r="DQ197" s="2">
        <f t="shared" si="252"/>
        <v>107.50877200659048</v>
      </c>
      <c r="DR197" s="2">
        <f t="shared" si="252"/>
        <v>93.683195711265455</v>
      </c>
      <c r="DS197" s="2">
        <f t="shared" si="252"/>
        <v>110.93314883720929</v>
      </c>
      <c r="DT197" s="2">
        <f t="shared" si="252"/>
        <v>106.04643521594684</v>
      </c>
      <c r="DU197" s="2">
        <f t="shared" si="252"/>
        <v>119.73214545454543</v>
      </c>
      <c r="DV197" s="2">
        <f t="shared" si="252"/>
        <v>108.20690320144971</v>
      </c>
      <c r="DW197" s="2">
        <f t="shared" si="252"/>
        <v>114.15618942279127</v>
      </c>
      <c r="DX197" s="2">
        <f t="shared" si="252"/>
        <v>107.41615853658539</v>
      </c>
      <c r="DY197" s="2">
        <f t="shared" si="252"/>
        <v>103.28013911290321</v>
      </c>
      <c r="EA197" s="2">
        <f t="shared" si="241"/>
        <v>70.609393534597899</v>
      </c>
      <c r="EB197" s="2">
        <f t="shared" si="241"/>
        <v>69.719016352359574</v>
      </c>
      <c r="EC197" s="2">
        <f t="shared" si="241"/>
        <v>68.928678694626996</v>
      </c>
      <c r="ED197" s="2">
        <f t="shared" si="241"/>
        <v>67.981247956173618</v>
      </c>
      <c r="EE197" s="2">
        <f t="shared" si="241"/>
        <v>66.754356419923511</v>
      </c>
      <c r="EF197" s="2">
        <f t="shared" si="240"/>
        <v>70.954687113289168</v>
      </c>
      <c r="EG197" s="2">
        <f t="shared" si="240"/>
        <v>69.681733227344978</v>
      </c>
      <c r="EH197" s="2">
        <f t="shared" si="240"/>
        <v>68.373380451127844</v>
      </c>
      <c r="EI197" s="2">
        <f t="shared" si="240"/>
        <v>67.594011534764491</v>
      </c>
      <c r="EJ197" s="2">
        <f t="shared" si="240"/>
        <v>67.485627843806611</v>
      </c>
      <c r="EK197" s="2">
        <f t="shared" si="240"/>
        <v>69.006999852733685</v>
      </c>
      <c r="EL197" s="2">
        <f t="shared" si="180"/>
        <v>67.086023568915905</v>
      </c>
      <c r="EM197" s="2">
        <f t="shared" si="180"/>
        <v>68.74145064528102</v>
      </c>
      <c r="EN197" s="2">
        <f t="shared" si="180"/>
        <v>74.025207394569605</v>
      </c>
      <c r="EO197" s="2">
        <f t="shared" si="180"/>
        <v>79.359582393678394</v>
      </c>
      <c r="EQ197" s="2">
        <f t="shared" ref="EQ197:FE213" si="253">CU$228*$B197+CU$229</f>
        <v>69.533451656589079</v>
      </c>
      <c r="ER197" s="2">
        <f t="shared" si="253"/>
        <v>70.21682768034502</v>
      </c>
      <c r="ES197" s="2">
        <f t="shared" si="253"/>
        <v>69.382891735107279</v>
      </c>
      <c r="ET197" s="2">
        <f t="shared" si="253"/>
        <v>69.198694564178865</v>
      </c>
      <c r="EU197" s="2">
        <f t="shared" si="253"/>
        <v>68.355510952806739</v>
      </c>
      <c r="EV197" s="2">
        <f t="shared" si="253"/>
        <v>70.201688185092792</v>
      </c>
      <c r="EW197" s="2">
        <f t="shared" si="253"/>
        <v>70.093045675368003</v>
      </c>
      <c r="EX197" s="2">
        <f t="shared" si="253"/>
        <v>68.620585400767084</v>
      </c>
      <c r="EY197" s="2">
        <f t="shared" si="253"/>
        <v>68.374479436436204</v>
      </c>
      <c r="EZ197" s="2">
        <f t="shared" si="253"/>
        <v>68.085943145219261</v>
      </c>
      <c r="FA197" s="2">
        <f t="shared" si="253"/>
        <v>70.51545361335738</v>
      </c>
      <c r="FB197" s="2">
        <f t="shared" si="253"/>
        <v>69.11695201515144</v>
      </c>
      <c r="FC197" s="2">
        <f t="shared" si="253"/>
        <v>69.253660575610283</v>
      </c>
      <c r="FD197" s="2">
        <f t="shared" si="253"/>
        <v>73.922708400481014</v>
      </c>
      <c r="FE197" s="2">
        <f t="shared" si="253"/>
        <v>73.355767016083433</v>
      </c>
      <c r="FG197" s="2">
        <f t="shared" ref="FG197:FU213" si="254">POWER(10,($B197-C$231)/C$229)/(1+POWER(10,($B197-C$231)/C$229))</f>
        <v>0.99999057174218509</v>
      </c>
      <c r="FH197" s="2">
        <f t="shared" si="254"/>
        <v>0.99999223126433656</v>
      </c>
      <c r="FI197" s="2">
        <f t="shared" si="254"/>
        <v>0.99999206500093207</v>
      </c>
      <c r="FJ197" s="2">
        <f t="shared" si="254"/>
        <v>0.99999298414935833</v>
      </c>
      <c r="FK197" s="2">
        <f t="shared" si="254"/>
        <v>0.99999264471459937</v>
      </c>
      <c r="FL197" s="2">
        <f t="shared" si="254"/>
        <v>0.99999231029449154</v>
      </c>
      <c r="FM197" s="2">
        <f t="shared" si="254"/>
        <v>0.99999194219986309</v>
      </c>
      <c r="FN197" s="2">
        <f t="shared" si="254"/>
        <v>0.99999148594038456</v>
      </c>
      <c r="FO197" s="2">
        <f t="shared" si="254"/>
        <v>0.99999106794736192</v>
      </c>
      <c r="FP197" s="2">
        <f t="shared" si="254"/>
        <v>0.99999138750588124</v>
      </c>
      <c r="FQ197" s="2">
        <f t="shared" si="254"/>
        <v>0.99999104017741169</v>
      </c>
      <c r="FR197" s="2">
        <f t="shared" si="254"/>
        <v>0.99999125834985259</v>
      </c>
      <c r="FS197" s="2">
        <f t="shared" si="254"/>
        <v>0.99999195268194951</v>
      </c>
      <c r="FT197" s="2">
        <f t="shared" si="254"/>
        <v>0.99998843688675243</v>
      </c>
      <c r="FU197" s="2">
        <f t="shared" si="254"/>
        <v>0.99998571044233076</v>
      </c>
      <c r="FW197" s="2">
        <f t="shared" si="245"/>
        <v>0.74720431401452281</v>
      </c>
      <c r="FX197" s="2">
        <f t="shared" si="245"/>
        <v>0.8139002666710925</v>
      </c>
      <c r="FY197" s="2">
        <f t="shared" si="245"/>
        <v>0.80843841293002761</v>
      </c>
      <c r="FZ197" s="2">
        <f t="shared" si="245"/>
        <v>0.80096591734722888</v>
      </c>
      <c r="GA197" s="2">
        <f t="shared" si="245"/>
        <v>0.79039081989582327</v>
      </c>
      <c r="GB197" s="2">
        <f t="shared" si="245"/>
        <v>0.81748730266363168</v>
      </c>
      <c r="GC197" s="2">
        <f t="shared" si="245"/>
        <v>0.83379375513213227</v>
      </c>
      <c r="GD197" s="2">
        <f t="shared" si="245"/>
        <v>0.85734881881960767</v>
      </c>
      <c r="GE197" s="2">
        <f t="shared" si="245"/>
        <v>0.82457057275148748</v>
      </c>
      <c r="GF197" s="2">
        <f t="shared" si="245"/>
        <v>0.79908036575396102</v>
      </c>
      <c r="GG197" s="2">
        <f t="shared" si="245"/>
        <v>0.77269745590145178</v>
      </c>
      <c r="GH197" s="2">
        <f t="shared" si="245"/>
        <v>0.74463415527576071</v>
      </c>
      <c r="GI197" s="2">
        <f t="shared" si="245"/>
        <v>0.73087231626678806</v>
      </c>
      <c r="GJ197" s="2">
        <f t="shared" si="245"/>
        <v>0.69464441600727667</v>
      </c>
      <c r="GK197" s="2">
        <f t="shared" si="245"/>
        <v>0.68866041441252945</v>
      </c>
      <c r="GM197" s="86">
        <f t="shared" si="246"/>
        <v>6.5028007707604857E-167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1.0136191736582512E-307</v>
      </c>
      <c r="GT197" s="86">
        <f t="shared" si="246"/>
        <v>0</v>
      </c>
      <c r="GU197" s="86">
        <f t="shared" si="246"/>
        <v>0</v>
      </c>
      <c r="GV197" s="86">
        <f t="shared" si="246"/>
        <v>1.1116693808454845E-301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6.3092924415610276E-132</v>
      </c>
      <c r="HA197" s="86">
        <f t="shared" si="246"/>
        <v>6.8527835578916401E-86</v>
      </c>
      <c r="HC197" s="86">
        <f t="shared" si="182"/>
        <v>5.0149904255479662E-104</v>
      </c>
      <c r="HD197" s="86">
        <f t="shared" si="182"/>
        <v>2.2627894135824237E-244</v>
      </c>
      <c r="HE197" s="86">
        <f t="shared" si="182"/>
        <v>3.2482713826656156E-268</v>
      </c>
      <c r="HF197" s="86">
        <f t="shared" si="182"/>
        <v>1.004809698302537E-241</v>
      </c>
      <c r="HG197" s="86">
        <f t="shared" si="182"/>
        <v>1.5068992143128743E-229</v>
      </c>
      <c r="HH197" s="86">
        <f t="shared" si="182"/>
        <v>5.107292779475667E-251</v>
      </c>
      <c r="HI197" s="86">
        <f t="shared" si="242"/>
        <v>1.3678737729461115E-238</v>
      </c>
      <c r="HJ197" s="86">
        <f t="shared" si="242"/>
        <v>3.8103694391054546E-252</v>
      </c>
      <c r="HK197" s="86">
        <f t="shared" si="242"/>
        <v>2.0294517866560835E-230</v>
      </c>
      <c r="HL197" s="86">
        <f t="shared" si="242"/>
        <v>4.1032900256383662E-244</v>
      </c>
      <c r="HM197" s="86">
        <f t="shared" si="242"/>
        <v>5.1832213656868659E-304</v>
      </c>
      <c r="HN197" s="86">
        <f t="shared" si="242"/>
        <v>1.3456050530936421E-302</v>
      </c>
      <c r="HO197" s="86">
        <f t="shared" si="227"/>
        <v>3.7838072978397791E-286</v>
      </c>
      <c r="HP197" s="86">
        <f t="shared" si="227"/>
        <v>1.556311319100882E-58</v>
      </c>
      <c r="HQ197" s="86">
        <f t="shared" si="227"/>
        <v>6.2782547183039895E-69</v>
      </c>
      <c r="HS197" s="86">
        <f t="shared" si="247"/>
        <v>8.584787174878481E-24</v>
      </c>
      <c r="HT197" s="86">
        <f t="shared" si="247"/>
        <v>5.4463457588514077E-24</v>
      </c>
      <c r="HU197" s="86">
        <f t="shared" si="247"/>
        <v>8.6715696052445747E-25</v>
      </c>
      <c r="HV197" s="86">
        <f t="shared" si="247"/>
        <v>4.5476795276900839E-24</v>
      </c>
      <c r="HW197" s="86">
        <f t="shared" si="247"/>
        <v>1.5310202641771381E-22</v>
      </c>
      <c r="HX197" s="86">
        <f t="shared" si="247"/>
        <v>2.9972505157293114E-22</v>
      </c>
      <c r="HY197" s="86">
        <f t="shared" si="247"/>
        <v>7.199909497628769E-24</v>
      </c>
      <c r="HZ197" s="86">
        <f t="shared" si="247"/>
        <v>1.3336855920146716E-28</v>
      </c>
      <c r="IA197" s="86">
        <f t="shared" si="247"/>
        <v>9.5066407948904351E-26</v>
      </c>
      <c r="IB197" s="86">
        <f t="shared" si="247"/>
        <v>9.5141155960839519E-24</v>
      </c>
      <c r="IC197" s="86">
        <f t="shared" si="247"/>
        <v>1.5922335650162947E-21</v>
      </c>
      <c r="ID197" s="86">
        <f t="shared" si="247"/>
        <v>1.0026928172708909E-21</v>
      </c>
      <c r="IE197" s="86">
        <f t="shared" si="247"/>
        <v>5.2988045572752165E-19</v>
      </c>
      <c r="IF197" s="86">
        <f t="shared" si="247"/>
        <v>7.7843987583921791E-14</v>
      </c>
      <c r="IG197" s="86">
        <f t="shared" si="247"/>
        <v>9.3070168012448941E-14</v>
      </c>
      <c r="II197" s="86">
        <f t="shared" si="248"/>
        <v>0.20843389489638106</v>
      </c>
      <c r="IJ197" s="86">
        <f t="shared" si="248"/>
        <v>0.10772031740372531</v>
      </c>
      <c r="IK197" s="86">
        <f t="shared" si="248"/>
        <v>0.10931102037151197</v>
      </c>
      <c r="IL197" s="86">
        <f t="shared" si="248"/>
        <v>0.13420314482379755</v>
      </c>
      <c r="IM197" s="86">
        <f t="shared" si="248"/>
        <v>0.1597495888035822</v>
      </c>
      <c r="IN197" s="86">
        <f t="shared" si="248"/>
        <v>0.12424254167521107</v>
      </c>
      <c r="IO197" s="86">
        <f t="shared" si="248"/>
        <v>8.647193970950201E-2</v>
      </c>
      <c r="IP197" s="86">
        <f t="shared" si="248"/>
        <v>4.3561654190976185E-2</v>
      </c>
      <c r="IQ197" s="86">
        <f t="shared" si="248"/>
        <v>8.7681346550373199E-2</v>
      </c>
      <c r="IR197" s="86">
        <f t="shared" si="248"/>
        <v>0.13402213115783829</v>
      </c>
      <c r="IS197" s="86">
        <f t="shared" si="248"/>
        <v>0.18908234139001515</v>
      </c>
      <c r="IT197" s="86">
        <f t="shared" si="248"/>
        <v>0.228429314382747</v>
      </c>
      <c r="IU197" s="86">
        <f t="shared" si="248"/>
        <v>0.29225607863426295</v>
      </c>
      <c r="IV197" s="86">
        <f t="shared" si="248"/>
        <v>0.38004284864076965</v>
      </c>
      <c r="IW197" s="86">
        <f t="shared" si="248"/>
        <v>0.39954632276149954</v>
      </c>
      <c r="IY197" s="86">
        <f t="shared" si="249"/>
        <v>0.20843389489638106</v>
      </c>
      <c r="IZ197" s="86">
        <f t="shared" si="249"/>
        <v>0.10772031740372531</v>
      </c>
      <c r="JA197" s="86">
        <f t="shared" si="249"/>
        <v>0.10931102037151197</v>
      </c>
      <c r="JB197" s="86">
        <f t="shared" si="249"/>
        <v>0.13420314482379755</v>
      </c>
      <c r="JC197" s="86">
        <f t="shared" si="249"/>
        <v>0.1597495888035822</v>
      </c>
      <c r="JD197" s="86">
        <f t="shared" si="249"/>
        <v>0.12424254167521107</v>
      </c>
      <c r="JE197" s="86">
        <f t="shared" si="249"/>
        <v>8.647193970950201E-2</v>
      </c>
      <c r="JF197" s="86">
        <f t="shared" si="249"/>
        <v>4.3561654190976185E-2</v>
      </c>
      <c r="JG197" s="86">
        <f t="shared" si="249"/>
        <v>8.7681346550373199E-2</v>
      </c>
      <c r="JH197" s="86">
        <f t="shared" si="249"/>
        <v>0.13402213115783829</v>
      </c>
      <c r="JI197" s="86">
        <f t="shared" si="249"/>
        <v>0.18908234139001515</v>
      </c>
      <c r="JJ197" s="86">
        <f t="shared" si="249"/>
        <v>0.228429314382747</v>
      </c>
      <c r="JK197" s="86">
        <f t="shared" si="249"/>
        <v>0.29225607863426295</v>
      </c>
      <c r="JL197" s="86">
        <f t="shared" si="249"/>
        <v>0.38004284864084747</v>
      </c>
      <c r="JM197" s="86">
        <f t="shared" si="249"/>
        <v>0.39954632276159263</v>
      </c>
    </row>
    <row r="198" spans="2:273" x14ac:dyDescent="0.25">
      <c r="B198" s="2">
        <v>171</v>
      </c>
      <c r="C198" s="37">
        <v>70.024000000000001</v>
      </c>
      <c r="D198" s="37">
        <v>69.462999999999994</v>
      </c>
      <c r="E198" s="37">
        <v>69.878</v>
      </c>
      <c r="F198" s="37">
        <v>67.902000000000001</v>
      </c>
      <c r="G198" s="37">
        <v>68.659000000000006</v>
      </c>
      <c r="H198" s="37">
        <v>69.878</v>
      </c>
      <c r="I198" s="37">
        <v>69.927000000000007</v>
      </c>
      <c r="J198" s="37">
        <v>69.097999999999999</v>
      </c>
      <c r="K198" s="37">
        <v>68.268000000000001</v>
      </c>
      <c r="L198" s="37">
        <v>68.584999999999994</v>
      </c>
      <c r="M198" s="37">
        <v>69.366</v>
      </c>
      <c r="N198" s="37">
        <v>68.683000000000007</v>
      </c>
      <c r="O198" s="37">
        <v>68.706999999999994</v>
      </c>
      <c r="P198" s="37">
        <v>74.316999999999993</v>
      </c>
      <c r="Q198" s="37">
        <v>74.385999999999996</v>
      </c>
      <c r="S198" s="4">
        <f t="shared" si="250"/>
        <v>69.697174125479364</v>
      </c>
      <c r="T198" s="4">
        <f t="shared" si="250"/>
        <v>70.044182945592738</v>
      </c>
      <c r="U198" s="4">
        <f t="shared" si="250"/>
        <v>69.188222068691786</v>
      </c>
      <c r="V198" s="4">
        <f t="shared" si="250"/>
        <v>68.875234821387295</v>
      </c>
      <c r="W198" s="4">
        <f t="shared" si="250"/>
        <v>67.925517340955849</v>
      </c>
      <c r="X198" s="4">
        <f t="shared" si="250"/>
        <v>70.236104573094309</v>
      </c>
      <c r="Y198" s="4">
        <f t="shared" si="250"/>
        <v>69.925303508708026</v>
      </c>
      <c r="Z198" s="4">
        <f t="shared" si="250"/>
        <v>68.478083503288289</v>
      </c>
      <c r="AA198" s="4">
        <f t="shared" si="250"/>
        <v>68.12461337952459</v>
      </c>
      <c r="AB198" s="4">
        <f t="shared" si="250"/>
        <v>67.849412202520313</v>
      </c>
      <c r="AC198" s="4">
        <f t="shared" si="250"/>
        <v>70.067644451830915</v>
      </c>
      <c r="AD198" s="4">
        <f t="shared" si="250"/>
        <v>68.476825913659169</v>
      </c>
      <c r="AE198" s="4">
        <f t="shared" si="250"/>
        <v>69.0325185606454</v>
      </c>
      <c r="AF198" s="4">
        <f t="shared" si="250"/>
        <v>74.919588744954424</v>
      </c>
      <c r="AG198" s="4">
        <f t="shared" si="250"/>
        <v>77.559167688998272</v>
      </c>
      <c r="AI198" s="4">
        <f t="shared" si="251"/>
        <v>0.32682587452063672</v>
      </c>
      <c r="AJ198" s="4">
        <f t="shared" si="251"/>
        <v>-0.58118294559274375</v>
      </c>
      <c r="AK198" s="4">
        <f t="shared" si="251"/>
        <v>0.68977793130821397</v>
      </c>
      <c r="AL198" s="4">
        <f t="shared" si="251"/>
        <v>-0.97323482138729389</v>
      </c>
      <c r="AM198" s="4">
        <f t="shared" si="251"/>
        <v>0.73348265904415655</v>
      </c>
      <c r="AN198" s="4">
        <f t="shared" si="251"/>
        <v>-0.35810457309430888</v>
      </c>
      <c r="AO198" s="4">
        <f t="shared" si="251"/>
        <v>1.696491291980351E-3</v>
      </c>
      <c r="AP198" s="4">
        <f t="shared" si="251"/>
        <v>0.6199164967117099</v>
      </c>
      <c r="AQ198" s="4">
        <f t="shared" si="251"/>
        <v>0.14338662047541106</v>
      </c>
      <c r="AR198" s="4">
        <f t="shared" si="251"/>
        <v>0.73558779747968117</v>
      </c>
      <c r="AS198" s="4">
        <f t="shared" si="251"/>
        <v>-0.70164445183091573</v>
      </c>
      <c r="AT198" s="4">
        <f t="shared" si="251"/>
        <v>0.20617408634083745</v>
      </c>
      <c r="AU198" s="4">
        <f t="shared" si="251"/>
        <v>-0.3255185606454063</v>
      </c>
      <c r="AV198" s="4">
        <f t="shared" si="251"/>
        <v>-0.60258874495443138</v>
      </c>
      <c r="AW198" s="4">
        <f t="shared" si="251"/>
        <v>-3.1731676889982765</v>
      </c>
      <c r="AY198" s="2">
        <f t="shared" si="243"/>
        <v>69.697174125479364</v>
      </c>
      <c r="AZ198" s="2">
        <f t="shared" si="243"/>
        <v>70.04416911339068</v>
      </c>
      <c r="BA198" s="2">
        <f t="shared" si="243"/>
        <v>69.188201945955157</v>
      </c>
      <c r="BB198" s="2">
        <f t="shared" si="243"/>
        <v>68.875133929007603</v>
      </c>
      <c r="BC198" s="2">
        <f t="shared" si="243"/>
        <v>67.9252045990889</v>
      </c>
      <c r="BD198" s="2">
        <f t="shared" si="243"/>
        <v>70.236011815743296</v>
      </c>
      <c r="BE198" s="2">
        <f t="shared" si="243"/>
        <v>69.925291452891599</v>
      </c>
      <c r="BF198" s="2">
        <f t="shared" si="243"/>
        <v>68.478083360591384</v>
      </c>
      <c r="BG198" s="2">
        <f t="shared" si="243"/>
        <v>68.124596873116403</v>
      </c>
      <c r="BH198" s="2">
        <f t="shared" si="243"/>
        <v>67.849162928350239</v>
      </c>
      <c r="BI198" s="2">
        <f t="shared" si="243"/>
        <v>70.065456347475859</v>
      </c>
      <c r="BJ198" s="2">
        <f t="shared" si="243"/>
        <v>68.469384790712581</v>
      </c>
      <c r="BK198" s="2">
        <f t="shared" si="243"/>
        <v>68.996649905484361</v>
      </c>
      <c r="BL198" s="2">
        <f t="shared" si="243"/>
        <v>73.841723597057097</v>
      </c>
      <c r="BM198" s="2">
        <f t="shared" si="243"/>
        <v>75.003901407363287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 t="str">
        <f t="shared" si="199"/>
        <v/>
      </c>
      <c r="CW198" s="2" t="str">
        <f t="shared" si="200"/>
        <v/>
      </c>
      <c r="CX198" s="2" t="str">
        <f t="shared" si="201"/>
        <v/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 t="str">
        <f t="shared" si="210"/>
        <v/>
      </c>
      <c r="DH198" s="2" t="str">
        <f t="shared" si="211"/>
        <v/>
      </c>
      <c r="DI198" s="2" t="str">
        <f t="shared" si="212"/>
        <v/>
      </c>
      <c r="DK198" s="2">
        <f t="shared" si="252"/>
        <v>109.47136927413669</v>
      </c>
      <c r="DL198" s="2">
        <f t="shared" si="252"/>
        <v>121.42379094076651</v>
      </c>
      <c r="DM198" s="2">
        <f t="shared" si="252"/>
        <v>123.62883972125439</v>
      </c>
      <c r="DN198" s="2">
        <f t="shared" si="252"/>
        <v>120.28276097560978</v>
      </c>
      <c r="DO198" s="2">
        <f t="shared" si="252"/>
        <v>111.27014738675958</v>
      </c>
      <c r="DP198" s="2">
        <f t="shared" si="252"/>
        <v>111.24129732868758</v>
      </c>
      <c r="DQ198" s="2">
        <f t="shared" si="252"/>
        <v>107.63392799070846</v>
      </c>
      <c r="DR198" s="2">
        <f t="shared" si="252"/>
        <v>93.7070356387798</v>
      </c>
      <c r="DS198" s="2">
        <f t="shared" si="252"/>
        <v>111.07057744890767</v>
      </c>
      <c r="DT198" s="2">
        <f t="shared" si="252"/>
        <v>106.13836212624585</v>
      </c>
      <c r="DU198" s="2">
        <f t="shared" si="252"/>
        <v>119.90765454545452</v>
      </c>
      <c r="DV198" s="2">
        <f t="shared" si="252"/>
        <v>108.30836907278767</v>
      </c>
      <c r="DW198" s="2">
        <f t="shared" si="252"/>
        <v>114.29286643437867</v>
      </c>
      <c r="DX198" s="2">
        <f t="shared" si="252"/>
        <v>107.53493658536587</v>
      </c>
      <c r="DY198" s="2">
        <f t="shared" si="252"/>
        <v>103.39912353372432</v>
      </c>
      <c r="EA198" s="2">
        <f t="shared" si="241"/>
        <v>70.53358696232965</v>
      </c>
      <c r="EB198" s="2">
        <f t="shared" si="241"/>
        <v>69.625191925664836</v>
      </c>
      <c r="EC198" s="2">
        <f t="shared" si="241"/>
        <v>68.808225738488744</v>
      </c>
      <c r="ED198" s="2">
        <f t="shared" si="241"/>
        <v>67.866056805731134</v>
      </c>
      <c r="EE198" s="2">
        <f t="shared" si="241"/>
        <v>66.614561814918076</v>
      </c>
      <c r="EF198" s="2">
        <f t="shared" si="240"/>
        <v>70.871225551661837</v>
      </c>
      <c r="EG198" s="2">
        <f t="shared" si="240"/>
        <v>69.571632114467405</v>
      </c>
      <c r="EH198" s="2">
        <f t="shared" si="240"/>
        <v>68.259917744360919</v>
      </c>
      <c r="EI198" s="2">
        <f t="shared" si="240"/>
        <v>67.460133164736575</v>
      </c>
      <c r="EJ198" s="2">
        <f t="shared" si="240"/>
        <v>67.352714110276224</v>
      </c>
      <c r="EK198" s="2">
        <f t="shared" si="240"/>
        <v>68.856195389139344</v>
      </c>
      <c r="EL198" s="2">
        <f t="shared" si="180"/>
        <v>66.896573025263848</v>
      </c>
      <c r="EM198" s="2">
        <f t="shared" si="180"/>
        <v>68.606587009854479</v>
      </c>
      <c r="EN198" s="2">
        <f t="shared" si="180"/>
        <v>73.915577123050255</v>
      </c>
      <c r="EO198" s="2">
        <f t="shared" si="180"/>
        <v>79.322244339873905</v>
      </c>
      <c r="EQ198" s="2">
        <f t="shared" si="253"/>
        <v>69.438658008376436</v>
      </c>
      <c r="ER198" s="2">
        <f t="shared" si="253"/>
        <v>70.131096102571718</v>
      </c>
      <c r="ES198" s="2">
        <f t="shared" si="253"/>
        <v>69.269833614452153</v>
      </c>
      <c r="ET198" s="2">
        <f t="shared" si="253"/>
        <v>69.103407580829852</v>
      </c>
      <c r="EU198" s="2">
        <f t="shared" si="253"/>
        <v>68.241827842355036</v>
      </c>
      <c r="EV198" s="2">
        <f t="shared" si="253"/>
        <v>70.106331319236801</v>
      </c>
      <c r="EW198" s="2">
        <f t="shared" si="253"/>
        <v>69.989255390274778</v>
      </c>
      <c r="EX198" s="2">
        <f t="shared" si="253"/>
        <v>68.510961584241613</v>
      </c>
      <c r="EY198" s="2">
        <f t="shared" si="253"/>
        <v>68.253100279610194</v>
      </c>
      <c r="EZ198" s="2">
        <f t="shared" si="253"/>
        <v>67.962631436314368</v>
      </c>
      <c r="FA198" s="2">
        <f t="shared" si="253"/>
        <v>70.389352661600768</v>
      </c>
      <c r="FB198" s="2">
        <f t="shared" si="253"/>
        <v>68.960873782745836</v>
      </c>
      <c r="FC198" s="2">
        <f t="shared" si="253"/>
        <v>69.12719602811471</v>
      </c>
      <c r="FD198" s="2">
        <f t="shared" si="253"/>
        <v>73.811618546665244</v>
      </c>
      <c r="FE198" s="2">
        <f t="shared" si="253"/>
        <v>73.222940327021973</v>
      </c>
      <c r="FG198" s="2">
        <f t="shared" si="254"/>
        <v>0.99999140131954323</v>
      </c>
      <c r="FH198" s="2">
        <f t="shared" si="254"/>
        <v>0.99999291482402364</v>
      </c>
      <c r="FI198" s="2">
        <f t="shared" si="254"/>
        <v>0.99999276318978703</v>
      </c>
      <c r="FJ198" s="2">
        <f t="shared" si="254"/>
        <v>0.99999360146421756</v>
      </c>
      <c r="FK198" s="2">
        <f t="shared" si="254"/>
        <v>0.99999329189564667</v>
      </c>
      <c r="FL198" s="2">
        <f t="shared" si="254"/>
        <v>0.99999298690047977</v>
      </c>
      <c r="FM198" s="2">
        <f t="shared" si="254"/>
        <v>0.99999265119372349</v>
      </c>
      <c r="FN198" s="2">
        <f t="shared" si="254"/>
        <v>0.99999223507952673</v>
      </c>
      <c r="FO198" s="2">
        <f t="shared" si="254"/>
        <v>0.99999185386477407</v>
      </c>
      <c r="FP198" s="2">
        <f t="shared" si="254"/>
        <v>0.9999921453060574</v>
      </c>
      <c r="FQ198" s="2">
        <f t="shared" si="254"/>
        <v>0.99999182853823865</v>
      </c>
      <c r="FR198" s="2">
        <f t="shared" si="254"/>
        <v>0.99999202751417948</v>
      </c>
      <c r="FS198" s="2">
        <f t="shared" si="254"/>
        <v>0.99999266075351345</v>
      </c>
      <c r="FT198" s="2">
        <f t="shared" si="254"/>
        <v>0.99998945430465203</v>
      </c>
      <c r="FU198" s="2">
        <f t="shared" si="254"/>
        <v>0.99998696775213025</v>
      </c>
      <c r="FW198" s="2">
        <f t="shared" si="245"/>
        <v>0.76420268856443196</v>
      </c>
      <c r="FX198" s="2">
        <f t="shared" si="245"/>
        <v>0.82744955397658126</v>
      </c>
      <c r="FY198" s="2">
        <f t="shared" si="245"/>
        <v>0.82229853703220457</v>
      </c>
      <c r="FZ198" s="2">
        <f t="shared" si="245"/>
        <v>0.81524314157297884</v>
      </c>
      <c r="GA198" s="2">
        <f t="shared" si="245"/>
        <v>0.80524217168517243</v>
      </c>
      <c r="GB198" s="2">
        <f t="shared" si="245"/>
        <v>0.830829712540465</v>
      </c>
      <c r="GC198" s="2">
        <f t="shared" si="245"/>
        <v>0.84616841650455177</v>
      </c>
      <c r="GD198" s="2">
        <f t="shared" si="245"/>
        <v>0.86824684281172293</v>
      </c>
      <c r="GE198" s="2">
        <f t="shared" si="245"/>
        <v>0.83749809966491906</v>
      </c>
      <c r="GF198" s="2">
        <f t="shared" si="245"/>
        <v>0.81346134549465909</v>
      </c>
      <c r="GG198" s="2">
        <f t="shared" si="245"/>
        <v>0.78846692051977396</v>
      </c>
      <c r="GH198" s="2">
        <f t="shared" si="245"/>
        <v>0.76175024632071697</v>
      </c>
      <c r="GI198" s="2">
        <f t="shared" si="245"/>
        <v>0.74859938859014075</v>
      </c>
      <c r="GJ198" s="2">
        <f t="shared" si="245"/>
        <v>0.71382341021101015</v>
      </c>
      <c r="GK198" s="2">
        <f t="shared" si="245"/>
        <v>0.70805729625352476</v>
      </c>
      <c r="GM198" s="86">
        <f t="shared" si="246"/>
        <v>4.5477955179443165E-170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2.1486005613769044E-307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1.9907943708910819E-134</v>
      </c>
      <c r="HA198" s="86">
        <f t="shared" si="246"/>
        <v>1.7772707505690962E-87</v>
      </c>
      <c r="HC198" s="86">
        <f t="shared" si="182"/>
        <v>1.582380263496608E-106</v>
      </c>
      <c r="HD198" s="86">
        <f t="shared" si="182"/>
        <v>2.7449447384724808E-250</v>
      </c>
      <c r="HE198" s="86">
        <f t="shared" si="182"/>
        <v>1.1203736182140721E-274</v>
      </c>
      <c r="HF198" s="86">
        <f t="shared" si="182"/>
        <v>1.4746770707227813E-247</v>
      </c>
      <c r="HG198" s="86">
        <f t="shared" si="182"/>
        <v>4.3216884281518244E-235</v>
      </c>
      <c r="HH198" s="86">
        <f t="shared" si="182"/>
        <v>4.9512467760959647E-257</v>
      </c>
      <c r="HI198" s="86">
        <f t="shared" si="242"/>
        <v>2.8756707061185007E-244</v>
      </c>
      <c r="HJ198" s="86">
        <f t="shared" si="242"/>
        <v>4.1997387684881856E-258</v>
      </c>
      <c r="HK198" s="86">
        <f t="shared" si="242"/>
        <v>6.8778221638057533E-236</v>
      </c>
      <c r="HL198" s="86">
        <f t="shared" si="242"/>
        <v>5.8779014087561814E-250</v>
      </c>
      <c r="HM198" s="86">
        <f t="shared" si="242"/>
        <v>0</v>
      </c>
      <c r="HN198" s="86">
        <f t="shared" si="242"/>
        <v>0</v>
      </c>
      <c r="HO198" s="86">
        <f t="shared" si="227"/>
        <v>3.4759005802900016E-293</v>
      </c>
      <c r="HP198" s="86">
        <f t="shared" si="227"/>
        <v>6.0491954044210207E-60</v>
      </c>
      <c r="HQ198" s="86">
        <f t="shared" si="227"/>
        <v>1.4248597768735073E-70</v>
      </c>
      <c r="HS198" s="86">
        <f t="shared" si="247"/>
        <v>6.5549965648280004E-25</v>
      </c>
      <c r="HT198" s="86">
        <f t="shared" si="247"/>
        <v>4.8164804876110256E-25</v>
      </c>
      <c r="HU198" s="86">
        <f t="shared" si="247"/>
        <v>6.9951674837357512E-26</v>
      </c>
      <c r="HV198" s="86">
        <f t="shared" si="247"/>
        <v>4.1377521542158522E-25</v>
      </c>
      <c r="HW198" s="86">
        <f t="shared" si="247"/>
        <v>1.5650154543331548E-23</v>
      </c>
      <c r="HX198" s="86">
        <f t="shared" si="247"/>
        <v>3.3486953773022409E-23</v>
      </c>
      <c r="HY198" s="86">
        <f t="shared" si="247"/>
        <v>6.8103648699937414E-25</v>
      </c>
      <c r="HZ198" s="86">
        <f t="shared" si="247"/>
        <v>8.5777845225522454E-30</v>
      </c>
      <c r="IA198" s="86">
        <f t="shared" si="247"/>
        <v>7.4417780835538411E-27</v>
      </c>
      <c r="IB198" s="86">
        <f t="shared" si="247"/>
        <v>8.6132529072538532E-25</v>
      </c>
      <c r="IC198" s="86">
        <f t="shared" si="247"/>
        <v>1.6683267278344973E-22</v>
      </c>
      <c r="ID198" s="86">
        <f t="shared" si="247"/>
        <v>9.3048301252093223E-23</v>
      </c>
      <c r="IE198" s="86">
        <f t="shared" si="247"/>
        <v>6.6840800582853083E-20</v>
      </c>
      <c r="IF198" s="86">
        <f t="shared" si="247"/>
        <v>1.6739397616299492E-14</v>
      </c>
      <c r="IG198" s="86">
        <f t="shared" si="247"/>
        <v>2.0189102506110208E-14</v>
      </c>
      <c r="II198" s="86">
        <f t="shared" si="248"/>
        <v>0.1724227963072654</v>
      </c>
      <c r="IJ198" s="86">
        <f t="shared" si="248"/>
        <v>8.7466072785027757E-2</v>
      </c>
      <c r="IK198" s="86">
        <f t="shared" si="248"/>
        <v>8.8434409586486976E-2</v>
      </c>
      <c r="IL198" s="86">
        <f t="shared" si="248"/>
        <v>0.11031587757047466</v>
      </c>
      <c r="IM198" s="86">
        <f t="shared" si="248"/>
        <v>0.13273665264205814</v>
      </c>
      <c r="IN198" s="86">
        <f t="shared" si="248"/>
        <v>0.10276119788508872</v>
      </c>
      <c r="IO198" s="86">
        <f t="shared" si="248"/>
        <v>6.9953845241882723E-2</v>
      </c>
      <c r="IP198" s="86">
        <f t="shared" si="248"/>
        <v>3.3843230255883858E-2</v>
      </c>
      <c r="IQ198" s="86">
        <f t="shared" si="248"/>
        <v>7.039080637724901E-2</v>
      </c>
      <c r="IR198" s="86">
        <f t="shared" si="248"/>
        <v>0.10996196976285541</v>
      </c>
      <c r="IS198" s="86">
        <f t="shared" si="248"/>
        <v>0.1579597778815528</v>
      </c>
      <c r="IT198" s="86">
        <f t="shared" si="248"/>
        <v>0.19102257146522231</v>
      </c>
      <c r="IU198" s="86">
        <f t="shared" si="248"/>
        <v>0.25072558093689779</v>
      </c>
      <c r="IV198" s="86">
        <f t="shared" si="248"/>
        <v>0.33665421582750565</v>
      </c>
      <c r="IW198" s="86">
        <f t="shared" si="248"/>
        <v>0.35677685478605059</v>
      </c>
      <c r="IY198" s="86">
        <f t="shared" si="249"/>
        <v>0.1724227963072654</v>
      </c>
      <c r="IZ198" s="86">
        <f t="shared" si="249"/>
        <v>8.7466072785027757E-2</v>
      </c>
      <c r="JA198" s="86">
        <f t="shared" si="249"/>
        <v>8.8434409586486976E-2</v>
      </c>
      <c r="JB198" s="86">
        <f t="shared" si="249"/>
        <v>0.11031587757047466</v>
      </c>
      <c r="JC198" s="86">
        <f t="shared" si="249"/>
        <v>0.13273665264205814</v>
      </c>
      <c r="JD198" s="86">
        <f t="shared" si="249"/>
        <v>0.10276119788508872</v>
      </c>
      <c r="JE198" s="86">
        <f t="shared" si="249"/>
        <v>6.9953845241882723E-2</v>
      </c>
      <c r="JF198" s="86">
        <f t="shared" si="249"/>
        <v>3.3843230255883858E-2</v>
      </c>
      <c r="JG198" s="86">
        <f t="shared" si="249"/>
        <v>7.039080637724901E-2</v>
      </c>
      <c r="JH198" s="86">
        <f t="shared" si="249"/>
        <v>0.10996196976285541</v>
      </c>
      <c r="JI198" s="86">
        <f t="shared" si="249"/>
        <v>0.1579597778815528</v>
      </c>
      <c r="JJ198" s="86">
        <f t="shared" si="249"/>
        <v>0.19102257146522231</v>
      </c>
      <c r="JK198" s="86">
        <f t="shared" si="249"/>
        <v>0.25072558093689779</v>
      </c>
      <c r="JL198" s="86">
        <f t="shared" si="249"/>
        <v>0.33665421582752242</v>
      </c>
      <c r="JM198" s="86">
        <f t="shared" si="249"/>
        <v>0.3567768547860708</v>
      </c>
    </row>
    <row r="199" spans="2:273" x14ac:dyDescent="0.25">
      <c r="B199" s="2">
        <v>172</v>
      </c>
      <c r="C199" s="37">
        <v>68.316999999999993</v>
      </c>
      <c r="D199" s="37">
        <v>69.584999999999994</v>
      </c>
      <c r="E199" s="37">
        <v>69.39</v>
      </c>
      <c r="F199" s="37">
        <v>68.39</v>
      </c>
      <c r="G199" s="37">
        <v>68.316999999999993</v>
      </c>
      <c r="H199" s="37">
        <v>68.512</v>
      </c>
      <c r="I199" s="37">
        <v>70.731999999999999</v>
      </c>
      <c r="J199" s="37">
        <v>68.61</v>
      </c>
      <c r="K199" s="37">
        <v>68.488</v>
      </c>
      <c r="L199" s="37">
        <v>67.756</v>
      </c>
      <c r="M199" s="37">
        <v>69.731999999999999</v>
      </c>
      <c r="N199" s="37">
        <v>68.293000000000006</v>
      </c>
      <c r="O199" s="37">
        <v>68.415000000000006</v>
      </c>
      <c r="P199" s="37">
        <v>73</v>
      </c>
      <c r="Q199" s="37">
        <v>72.114000000000004</v>
      </c>
      <c r="S199" s="4">
        <f t="shared" si="250"/>
        <v>69.58879437694975</v>
      </c>
      <c r="T199" s="4">
        <f t="shared" si="250"/>
        <v>69.963571460167273</v>
      </c>
      <c r="U199" s="4">
        <f t="shared" si="250"/>
        <v>69.079928387086383</v>
      </c>
      <c r="V199" s="4">
        <f t="shared" si="250"/>
        <v>68.793109190424175</v>
      </c>
      <c r="W199" s="4">
        <f t="shared" si="250"/>
        <v>67.829723396006372</v>
      </c>
      <c r="X199" s="4">
        <f t="shared" si="250"/>
        <v>70.132920122875291</v>
      </c>
      <c r="Y199" s="4">
        <f t="shared" si="250"/>
        <v>69.825432460692639</v>
      </c>
      <c r="Z199" s="4">
        <f t="shared" si="250"/>
        <v>68.370532971929123</v>
      </c>
      <c r="AA199" s="4">
        <f t="shared" si="250"/>
        <v>68.010946583225873</v>
      </c>
      <c r="AB199" s="4">
        <f t="shared" si="250"/>
        <v>67.732516036815213</v>
      </c>
      <c r="AC199" s="4">
        <f t="shared" si="250"/>
        <v>69.95811852485194</v>
      </c>
      <c r="AD199" s="4">
        <f t="shared" si="250"/>
        <v>68.342073340504257</v>
      </c>
      <c r="AE199" s="4">
        <f t="shared" si="250"/>
        <v>68.891653004266658</v>
      </c>
      <c r="AF199" s="4">
        <f t="shared" si="250"/>
        <v>74.364335716449801</v>
      </c>
      <c r="AG199" s="4">
        <f t="shared" si="250"/>
        <v>76.336405044538935</v>
      </c>
      <c r="AI199" s="4">
        <f t="shared" si="251"/>
        <v>-1.2717943769497566</v>
      </c>
      <c r="AJ199" s="4">
        <f t="shared" si="251"/>
        <v>-0.37857146016727938</v>
      </c>
      <c r="AK199" s="4">
        <f t="shared" si="251"/>
        <v>0.3100716129136174</v>
      </c>
      <c r="AL199" s="4">
        <f t="shared" si="251"/>
        <v>-0.40310919042417481</v>
      </c>
      <c r="AM199" s="4">
        <f t="shared" si="251"/>
        <v>0.48727660399362094</v>
      </c>
      <c r="AN199" s="4">
        <f t="shared" si="251"/>
        <v>-1.6209201228752903</v>
      </c>
      <c r="AO199" s="4">
        <f t="shared" si="251"/>
        <v>0.90656753930736045</v>
      </c>
      <c r="AP199" s="4">
        <f t="shared" si="251"/>
        <v>0.23946702807087661</v>
      </c>
      <c r="AQ199" s="4">
        <f t="shared" si="251"/>
        <v>0.47705341677412605</v>
      </c>
      <c r="AR199" s="4">
        <f t="shared" si="251"/>
        <v>2.3483963184787626E-2</v>
      </c>
      <c r="AS199" s="4">
        <f t="shared" si="251"/>
        <v>-0.22611852485194106</v>
      </c>
      <c r="AT199" s="4">
        <f t="shared" si="251"/>
        <v>-4.9073340504250496E-2</v>
      </c>
      <c r="AU199" s="4">
        <f t="shared" si="251"/>
        <v>-0.47665300426665169</v>
      </c>
      <c r="AV199" s="4">
        <f t="shared" si="251"/>
        <v>-1.3643357164498013</v>
      </c>
      <c r="AW199" s="4">
        <f t="shared" si="251"/>
        <v>-4.222405044538931</v>
      </c>
      <c r="AY199" s="2">
        <f t="shared" si="243"/>
        <v>69.58879437694975</v>
      </c>
      <c r="AZ199" s="2">
        <f t="shared" si="243"/>
        <v>69.963567816294216</v>
      </c>
      <c r="BA199" s="2">
        <f t="shared" si="243"/>
        <v>69.079923210771582</v>
      </c>
      <c r="BB199" s="2">
        <f t="shared" si="243"/>
        <v>68.793079874148901</v>
      </c>
      <c r="BC199" s="2">
        <f t="shared" si="243"/>
        <v>67.82962446717103</v>
      </c>
      <c r="BD199" s="2">
        <f t="shared" si="243"/>
        <v>70.132892184431725</v>
      </c>
      <c r="BE199" s="2">
        <f t="shared" si="243"/>
        <v>69.82542940532322</v>
      </c>
      <c r="BF199" s="2">
        <f t="shared" si="243"/>
        <v>68.370532945515819</v>
      </c>
      <c r="BG199" s="2">
        <f t="shared" si="243"/>
        <v>68.010942610302791</v>
      </c>
      <c r="BH199" s="2">
        <f t="shared" si="243"/>
        <v>67.732444511715642</v>
      </c>
      <c r="BI199" s="2">
        <f t="shared" si="243"/>
        <v>69.957391391846841</v>
      </c>
      <c r="BJ199" s="2">
        <f t="shared" si="243"/>
        <v>68.339543408331309</v>
      </c>
      <c r="BK199" s="2">
        <f t="shared" si="243"/>
        <v>68.877004361964651</v>
      </c>
      <c r="BL199" s="2">
        <f t="shared" si="243"/>
        <v>73.729078671269178</v>
      </c>
      <c r="BM199" s="2">
        <f t="shared" si="243"/>
        <v>74.783281984057012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 t="str">
        <f t="shared" si="199"/>
        <v/>
      </c>
      <c r="CW199" s="2" t="str">
        <f t="shared" si="200"/>
        <v/>
      </c>
      <c r="CX199" s="2" t="str">
        <f t="shared" si="201"/>
        <v/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 t="str">
        <f t="shared" si="210"/>
        <v/>
      </c>
      <c r="DH199" s="2" t="str">
        <f t="shared" si="211"/>
        <v/>
      </c>
      <c r="DI199" s="2" t="str">
        <f t="shared" si="212"/>
        <v/>
      </c>
      <c r="DK199" s="2">
        <f t="shared" si="252"/>
        <v>109.65262121212119</v>
      </c>
      <c r="DL199" s="2">
        <f t="shared" si="252"/>
        <v>121.67065618669473</v>
      </c>
      <c r="DM199" s="2">
        <f t="shared" si="252"/>
        <v>123.88342954379715</v>
      </c>
      <c r="DN199" s="2">
        <f t="shared" si="252"/>
        <v>120.51288780487806</v>
      </c>
      <c r="DO199" s="2">
        <f t="shared" si="252"/>
        <v>111.43281045296166</v>
      </c>
      <c r="DP199" s="2">
        <f t="shared" si="252"/>
        <v>111.39960621775654</v>
      </c>
      <c r="DQ199" s="2">
        <f t="shared" si="252"/>
        <v>107.75908397482644</v>
      </c>
      <c r="DR199" s="2">
        <f t="shared" si="252"/>
        <v>93.730875566294145</v>
      </c>
      <c r="DS199" s="2">
        <f t="shared" si="252"/>
        <v>111.20800606060605</v>
      </c>
      <c r="DT199" s="2">
        <f t="shared" si="252"/>
        <v>106.23028903654486</v>
      </c>
      <c r="DU199" s="2">
        <f t="shared" si="252"/>
        <v>120.08316363636361</v>
      </c>
      <c r="DV199" s="2">
        <f t="shared" si="252"/>
        <v>108.40983494412563</v>
      </c>
      <c r="DW199" s="2">
        <f t="shared" si="252"/>
        <v>114.42954344596606</v>
      </c>
      <c r="DX199" s="2">
        <f t="shared" si="252"/>
        <v>107.65371463414635</v>
      </c>
      <c r="DY199" s="2">
        <f t="shared" si="252"/>
        <v>103.51810795454543</v>
      </c>
      <c r="EA199" s="2">
        <f t="shared" si="241"/>
        <v>70.45778039006143</v>
      </c>
      <c r="EB199" s="2">
        <f t="shared" si="241"/>
        <v>69.531367498970098</v>
      </c>
      <c r="EC199" s="2">
        <f t="shared" si="241"/>
        <v>68.687772782350507</v>
      </c>
      <c r="ED199" s="2">
        <f t="shared" si="241"/>
        <v>67.750865655288663</v>
      </c>
      <c r="EE199" s="2">
        <f t="shared" si="241"/>
        <v>66.474767209912642</v>
      </c>
      <c r="EF199" s="2">
        <f t="shared" si="240"/>
        <v>70.787763990034506</v>
      </c>
      <c r="EG199" s="2">
        <f t="shared" si="240"/>
        <v>69.461531001589805</v>
      </c>
      <c r="EH199" s="2">
        <f t="shared" si="240"/>
        <v>68.146455037594009</v>
      </c>
      <c r="EI199" s="2">
        <f t="shared" si="240"/>
        <v>67.32625479470866</v>
      </c>
      <c r="EJ199" s="2">
        <f t="shared" si="240"/>
        <v>67.219800376745852</v>
      </c>
      <c r="EK199" s="2">
        <f t="shared" si="240"/>
        <v>68.705390925545004</v>
      </c>
      <c r="EL199" s="2">
        <f t="shared" si="180"/>
        <v>66.707122481611776</v>
      </c>
      <c r="EM199" s="2">
        <f t="shared" si="180"/>
        <v>68.471723374427924</v>
      </c>
      <c r="EN199" s="2">
        <f t="shared" si="180"/>
        <v>73.805946851530905</v>
      </c>
      <c r="EO199" s="2">
        <f t="shared" si="180"/>
        <v>79.284906286069415</v>
      </c>
      <c r="EQ199" s="2">
        <f t="shared" si="253"/>
        <v>69.343864360163806</v>
      </c>
      <c r="ER199" s="2">
        <f t="shared" si="253"/>
        <v>70.04536452479843</v>
      </c>
      <c r="ES199" s="2">
        <f t="shared" si="253"/>
        <v>69.156775493797014</v>
      </c>
      <c r="ET199" s="2">
        <f t="shared" si="253"/>
        <v>69.00812059748084</v>
      </c>
      <c r="EU199" s="2">
        <f t="shared" si="253"/>
        <v>68.128144731903348</v>
      </c>
      <c r="EV199" s="2">
        <f t="shared" si="253"/>
        <v>70.010974453380811</v>
      </c>
      <c r="EW199" s="2">
        <f t="shared" si="253"/>
        <v>69.885465105181567</v>
      </c>
      <c r="EX199" s="2">
        <f t="shared" si="253"/>
        <v>68.401337767716143</v>
      </c>
      <c r="EY199" s="2">
        <f t="shared" si="253"/>
        <v>68.131721122784171</v>
      </c>
      <c r="EZ199" s="2">
        <f t="shared" si="253"/>
        <v>67.839319727409475</v>
      </c>
      <c r="FA199" s="2">
        <f t="shared" si="253"/>
        <v>70.263251709844155</v>
      </c>
      <c r="FB199" s="2">
        <f t="shared" si="253"/>
        <v>68.804795550340231</v>
      </c>
      <c r="FC199" s="2">
        <f t="shared" si="253"/>
        <v>69.000731480619137</v>
      </c>
      <c r="FD199" s="2">
        <f t="shared" si="253"/>
        <v>73.700528692849488</v>
      </c>
      <c r="FE199" s="2">
        <f t="shared" si="253"/>
        <v>73.090113637960513</v>
      </c>
      <c r="FG199" s="2">
        <f t="shared" si="254"/>
        <v>0.99999215790428597</v>
      </c>
      <c r="FH199" s="2">
        <f t="shared" si="254"/>
        <v>0.99999353823868242</v>
      </c>
      <c r="FI199" s="2">
        <f t="shared" si="254"/>
        <v>0.99999339994644076</v>
      </c>
      <c r="FJ199" s="2">
        <f t="shared" si="254"/>
        <v>0.99999416446272493</v>
      </c>
      <c r="FK199" s="2">
        <f t="shared" si="254"/>
        <v>0.99999388213250728</v>
      </c>
      <c r="FL199" s="2">
        <f t="shared" si="254"/>
        <v>0.99999360397327319</v>
      </c>
      <c r="FM199" s="2">
        <f t="shared" si="254"/>
        <v>0.99999329780468571</v>
      </c>
      <c r="FN199" s="2">
        <f t="shared" si="254"/>
        <v>0.99999291830352321</v>
      </c>
      <c r="FO199" s="2">
        <f t="shared" si="254"/>
        <v>0.99999257063104996</v>
      </c>
      <c r="FP199" s="2">
        <f t="shared" si="254"/>
        <v>0.99999283642903358</v>
      </c>
      <c r="FQ199" s="2">
        <f t="shared" si="254"/>
        <v>0.99999254753294198</v>
      </c>
      <c r="FR199" s="2">
        <f t="shared" si="254"/>
        <v>0.99999272900141456</v>
      </c>
      <c r="FS199" s="2">
        <f t="shared" si="254"/>
        <v>0.99999330652332907</v>
      </c>
      <c r="FT199" s="2">
        <f t="shared" si="254"/>
        <v>0.99999038220260961</v>
      </c>
      <c r="FU199" s="2">
        <f t="shared" si="254"/>
        <v>0.99998811443505253</v>
      </c>
      <c r="FW199" s="2">
        <f t="shared" si="245"/>
        <v>0.78039399691985945</v>
      </c>
      <c r="FX199" s="2">
        <f t="shared" si="245"/>
        <v>0.84020604008239719</v>
      </c>
      <c r="FY199" s="2">
        <f t="shared" si="245"/>
        <v>0.8353600620385756</v>
      </c>
      <c r="FZ199" s="2">
        <f t="shared" si="245"/>
        <v>0.82871523439516892</v>
      </c>
      <c r="GA199" s="2">
        <f t="shared" si="245"/>
        <v>0.81928185903733974</v>
      </c>
      <c r="GB199" s="2">
        <f t="shared" si="245"/>
        <v>0.84338360536280987</v>
      </c>
      <c r="GC199" s="2">
        <f t="shared" si="245"/>
        <v>0.85777889292791054</v>
      </c>
      <c r="GD199" s="2">
        <f t="shared" si="245"/>
        <v>0.87843035388786284</v>
      </c>
      <c r="GE199" s="2">
        <f t="shared" si="245"/>
        <v>0.8496466928778299</v>
      </c>
      <c r="GF199" s="2">
        <f t="shared" si="245"/>
        <v>0.82703579802147342</v>
      </c>
      <c r="GG199" s="2">
        <f t="shared" si="245"/>
        <v>0.80342068287331692</v>
      </c>
      <c r="GH199" s="2">
        <f t="shared" si="245"/>
        <v>0.77806104806672893</v>
      </c>
      <c r="GI199" s="2">
        <f t="shared" si="245"/>
        <v>0.76553339202301252</v>
      </c>
      <c r="GJ199" s="2">
        <f t="shared" si="245"/>
        <v>0.73226209032607181</v>
      </c>
      <c r="GK199" s="2">
        <f t="shared" si="245"/>
        <v>0.72672526475587906</v>
      </c>
      <c r="GM199" s="86">
        <f t="shared" si="246"/>
        <v>2.9694067891142011E-173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5.9471497542333712E-137</v>
      </c>
      <c r="HA199" s="86">
        <f t="shared" si="246"/>
        <v>4.455306509006952E-89</v>
      </c>
      <c r="HC199" s="86">
        <f t="shared" si="182"/>
        <v>4.6581082155035419E-109</v>
      </c>
      <c r="HD199" s="86">
        <f t="shared" si="182"/>
        <v>2.8260079006488568E-256</v>
      </c>
      <c r="HE199" s="86">
        <f t="shared" si="182"/>
        <v>3.2333709888837913E-281</v>
      </c>
      <c r="HF199" s="86">
        <f t="shared" si="182"/>
        <v>1.8419293258374537E-253</v>
      </c>
      <c r="HG199" s="86">
        <f t="shared" si="182"/>
        <v>1.0632202611563588E-240</v>
      </c>
      <c r="HH199" s="86">
        <f t="shared" si="182"/>
        <v>4.0698263315846608E-263</v>
      </c>
      <c r="HI199" s="86">
        <f t="shared" si="242"/>
        <v>5.1785118298281891E-250</v>
      </c>
      <c r="HJ199" s="86">
        <f t="shared" si="242"/>
        <v>3.9395087204763353E-264</v>
      </c>
      <c r="HK199" s="86">
        <f t="shared" si="242"/>
        <v>2.0085768607269641E-241</v>
      </c>
      <c r="HL199" s="86">
        <f t="shared" si="242"/>
        <v>7.1731150503670013E-256</v>
      </c>
      <c r="HM199" s="86">
        <f t="shared" si="242"/>
        <v>0</v>
      </c>
      <c r="HN199" s="86">
        <f t="shared" si="242"/>
        <v>0</v>
      </c>
      <c r="HO199" s="86">
        <f t="shared" si="227"/>
        <v>2.6194709653956637E-300</v>
      </c>
      <c r="HP199" s="86">
        <f t="shared" si="227"/>
        <v>2.2599785287246932E-61</v>
      </c>
      <c r="HQ199" s="86">
        <f t="shared" si="227"/>
        <v>3.0897533815815718E-72</v>
      </c>
      <c r="HS199" s="86">
        <f t="shared" si="247"/>
        <v>4.703873582165652E-26</v>
      </c>
      <c r="HT199" s="86">
        <f t="shared" si="247"/>
        <v>4.0323181166675989E-26</v>
      </c>
      <c r="HU199" s="86">
        <f t="shared" si="247"/>
        <v>5.3299399461511036E-27</v>
      </c>
      <c r="HV199" s="86">
        <f t="shared" si="247"/>
        <v>3.5691557117532538E-26</v>
      </c>
      <c r="HW199" s="86">
        <f t="shared" si="247"/>
        <v>1.5191544012079039E-24</v>
      </c>
      <c r="HX199" s="86">
        <f t="shared" si="247"/>
        <v>3.5644633806503268E-24</v>
      </c>
      <c r="HY199" s="86">
        <f t="shared" si="247"/>
        <v>6.114848024434588E-26</v>
      </c>
      <c r="HZ199" s="86">
        <f t="shared" si="247"/>
        <v>5.2035038413480169E-31</v>
      </c>
      <c r="IA199" s="86">
        <f t="shared" si="247"/>
        <v>5.5071239092641541E-28</v>
      </c>
      <c r="IB199" s="86">
        <f t="shared" si="247"/>
        <v>7.3854306066081559E-26</v>
      </c>
      <c r="IC199" s="86">
        <f t="shared" si="247"/>
        <v>1.6577424737161987E-23</v>
      </c>
      <c r="ID199" s="86">
        <f t="shared" si="247"/>
        <v>8.1458533305240782E-24</v>
      </c>
      <c r="IE199" s="86">
        <f t="shared" si="247"/>
        <v>8.0133094723086886E-21</v>
      </c>
      <c r="IF199" s="86">
        <f t="shared" si="247"/>
        <v>3.4611925543725894E-15</v>
      </c>
      <c r="IG199" s="86">
        <f t="shared" si="247"/>
        <v>4.211979235374393E-15</v>
      </c>
      <c r="II199" s="86">
        <f t="shared" si="248"/>
        <v>0.14123303961695721</v>
      </c>
      <c r="IJ199" s="86">
        <f t="shared" si="248"/>
        <v>7.0401615331765019E-2</v>
      </c>
      <c r="IK199" s="86">
        <f t="shared" si="248"/>
        <v>7.0896746264123914E-2</v>
      </c>
      <c r="IL199" s="86">
        <f t="shared" si="248"/>
        <v>8.9916738554020562E-2</v>
      </c>
      <c r="IM199" s="86">
        <f t="shared" si="248"/>
        <v>0.10939394681423052</v>
      </c>
      <c r="IN199" s="86">
        <f t="shared" si="248"/>
        <v>8.4342247415272922E-2</v>
      </c>
      <c r="IO199" s="86">
        <f t="shared" si="248"/>
        <v>5.6118875980193779E-2</v>
      </c>
      <c r="IP199" s="86">
        <f t="shared" si="248"/>
        <v>2.6041999471535245E-2</v>
      </c>
      <c r="IQ199" s="86">
        <f t="shared" si="248"/>
        <v>5.6002042170416044E-2</v>
      </c>
      <c r="IR199" s="86">
        <f t="shared" si="248"/>
        <v>8.9447643822426703E-2</v>
      </c>
      <c r="IS199" s="86">
        <f t="shared" si="248"/>
        <v>0.13085590921258469</v>
      </c>
      <c r="IT199" s="86">
        <f t="shared" si="248"/>
        <v>0.15825307872981986</v>
      </c>
      <c r="IU199" s="86">
        <f t="shared" si="248"/>
        <v>0.21322031449734938</v>
      </c>
      <c r="IV199" s="86">
        <f t="shared" si="248"/>
        <v>0.29465533920834858</v>
      </c>
      <c r="IW199" s="86">
        <f t="shared" si="248"/>
        <v>0.31470771442595508</v>
      </c>
      <c r="IY199" s="86">
        <f t="shared" si="249"/>
        <v>0.14123303961695721</v>
      </c>
      <c r="IZ199" s="86">
        <f t="shared" si="249"/>
        <v>7.0401615331765019E-2</v>
      </c>
      <c r="JA199" s="86">
        <f t="shared" si="249"/>
        <v>7.0896746264123914E-2</v>
      </c>
      <c r="JB199" s="86">
        <f t="shared" si="249"/>
        <v>8.9916738554020562E-2</v>
      </c>
      <c r="JC199" s="86">
        <f t="shared" si="249"/>
        <v>0.10939394681423052</v>
      </c>
      <c r="JD199" s="86">
        <f t="shared" si="249"/>
        <v>8.4342247415272922E-2</v>
      </c>
      <c r="JE199" s="86">
        <f t="shared" si="249"/>
        <v>5.6118875980193779E-2</v>
      </c>
      <c r="JF199" s="86">
        <f t="shared" si="249"/>
        <v>2.6041999471535245E-2</v>
      </c>
      <c r="JG199" s="86">
        <f t="shared" si="249"/>
        <v>5.6002042170416044E-2</v>
      </c>
      <c r="JH199" s="86">
        <f t="shared" si="249"/>
        <v>8.9447643822426703E-2</v>
      </c>
      <c r="JI199" s="86">
        <f t="shared" si="249"/>
        <v>0.13085590921258469</v>
      </c>
      <c r="JJ199" s="86">
        <f t="shared" si="249"/>
        <v>0.15825307872981986</v>
      </c>
      <c r="JK199" s="86">
        <f t="shared" si="249"/>
        <v>0.21322031449734938</v>
      </c>
      <c r="JL199" s="86">
        <f t="shared" si="249"/>
        <v>0.29465533920835202</v>
      </c>
      <c r="JM199" s="86">
        <f t="shared" si="249"/>
        <v>0.3147077144259593</v>
      </c>
    </row>
    <row r="200" spans="2:273" x14ac:dyDescent="0.25">
      <c r="B200" s="2">
        <v>173</v>
      </c>
      <c r="C200" s="37">
        <v>68.488</v>
      </c>
      <c r="D200" s="37">
        <v>69.634</v>
      </c>
      <c r="E200" s="37">
        <v>70.22</v>
      </c>
      <c r="F200" s="37">
        <v>67.756</v>
      </c>
      <c r="G200" s="37">
        <v>68.683000000000007</v>
      </c>
      <c r="H200" s="37">
        <v>68.756</v>
      </c>
      <c r="I200" s="37">
        <v>69.462999999999994</v>
      </c>
      <c r="J200" s="37">
        <v>67.78</v>
      </c>
      <c r="K200" s="37">
        <v>67.366</v>
      </c>
      <c r="L200" s="37">
        <v>68.438999999999993</v>
      </c>
      <c r="M200" s="37">
        <v>69.146000000000001</v>
      </c>
      <c r="N200" s="37">
        <v>67.950999999999993</v>
      </c>
      <c r="O200" s="37">
        <v>68.268000000000001</v>
      </c>
      <c r="P200" s="37">
        <v>72.438999999999993</v>
      </c>
      <c r="Q200" s="37">
        <v>72.182000000000002</v>
      </c>
      <c r="S200" s="4">
        <f t="shared" si="250"/>
        <v>69.480724961179988</v>
      </c>
      <c r="T200" s="4">
        <f t="shared" si="250"/>
        <v>69.882771923621902</v>
      </c>
      <c r="U200" s="4">
        <f t="shared" si="250"/>
        <v>68.971468897330666</v>
      </c>
      <c r="V200" s="4">
        <f t="shared" si="250"/>
        <v>68.710561759152725</v>
      </c>
      <c r="W200" s="4">
        <f t="shared" si="250"/>
        <v>67.733462488407625</v>
      </c>
      <c r="X200" s="4">
        <f t="shared" si="250"/>
        <v>70.030090362939447</v>
      </c>
      <c r="Y200" s="4">
        <f t="shared" si="250"/>
        <v>69.725398012446774</v>
      </c>
      <c r="Z200" s="4">
        <f t="shared" si="250"/>
        <v>68.262884724342157</v>
      </c>
      <c r="AA200" s="4">
        <f t="shared" si="250"/>
        <v>67.896975695131502</v>
      </c>
      <c r="AB200" s="4">
        <f t="shared" si="250"/>
        <v>67.615508873260168</v>
      </c>
      <c r="AC200" s="4">
        <f t="shared" si="250"/>
        <v>69.849007477344884</v>
      </c>
      <c r="AD200" s="4">
        <f t="shared" si="250"/>
        <v>68.209854624787809</v>
      </c>
      <c r="AE200" s="4">
        <f t="shared" si="250"/>
        <v>68.762805685655081</v>
      </c>
      <c r="AF200" s="4">
        <f t="shared" si="250"/>
        <v>73.974687806709966</v>
      </c>
      <c r="AG200" s="4">
        <f t="shared" si="250"/>
        <v>75.468614749894854</v>
      </c>
      <c r="AI200" s="4">
        <f t="shared" si="251"/>
        <v>-0.99272496117998799</v>
      </c>
      <c r="AJ200" s="4">
        <f t="shared" si="251"/>
        <v>-0.24877192362190215</v>
      </c>
      <c r="AK200" s="4">
        <f t="shared" si="251"/>
        <v>1.2485311026693324</v>
      </c>
      <c r="AL200" s="4">
        <f t="shared" si="251"/>
        <v>-0.95456175915272468</v>
      </c>
      <c r="AM200" s="4">
        <f t="shared" si="251"/>
        <v>0.94953751159238209</v>
      </c>
      <c r="AN200" s="4">
        <f t="shared" si="251"/>
        <v>-1.2740903629394467</v>
      </c>
      <c r="AO200" s="4">
        <f t="shared" si="251"/>
        <v>-0.26239801244678063</v>
      </c>
      <c r="AP200" s="4">
        <f t="shared" si="251"/>
        <v>-0.48288472434215635</v>
      </c>
      <c r="AQ200" s="4">
        <f t="shared" si="251"/>
        <v>-0.53097569513150233</v>
      </c>
      <c r="AR200" s="4">
        <f t="shared" si="251"/>
        <v>0.82349112673982461</v>
      </c>
      <c r="AS200" s="4">
        <f t="shared" si="251"/>
        <v>-0.70300747734488311</v>
      </c>
      <c r="AT200" s="4">
        <f t="shared" si="251"/>
        <v>-0.25885462478781562</v>
      </c>
      <c r="AU200" s="4">
        <f t="shared" si="251"/>
        <v>-0.49480568565508065</v>
      </c>
      <c r="AV200" s="4">
        <f t="shared" si="251"/>
        <v>-1.5356878067099728</v>
      </c>
      <c r="AW200" s="4">
        <f t="shared" si="251"/>
        <v>-3.2866147498948521</v>
      </c>
      <c r="AY200" s="2">
        <f t="shared" si="243"/>
        <v>69.480724961179988</v>
      </c>
      <c r="AZ200" s="2">
        <f t="shared" si="243"/>
        <v>69.882771030882012</v>
      </c>
      <c r="BA200" s="2">
        <f t="shared" si="243"/>
        <v>68.971467662629806</v>
      </c>
      <c r="BB200" s="2">
        <f t="shared" si="243"/>
        <v>68.710553821127405</v>
      </c>
      <c r="BC200" s="2">
        <f t="shared" si="243"/>
        <v>67.733433261989788</v>
      </c>
      <c r="BD200" s="2">
        <f t="shared" si="243"/>
        <v>70.030082470529862</v>
      </c>
      <c r="BE200" s="2">
        <f t="shared" si="243"/>
        <v>69.725397289772289</v>
      </c>
      <c r="BF200" s="2">
        <f t="shared" si="243"/>
        <v>68.262884719818032</v>
      </c>
      <c r="BG200" s="2">
        <f t="shared" si="243"/>
        <v>67.896974807463295</v>
      </c>
      <c r="BH200" s="2">
        <f t="shared" si="243"/>
        <v>67.615489773072881</v>
      </c>
      <c r="BI200" s="2">
        <f t="shared" si="243"/>
        <v>69.848782198362187</v>
      </c>
      <c r="BJ200" s="2">
        <f t="shared" si="243"/>
        <v>68.209058136671473</v>
      </c>
      <c r="BK200" s="2">
        <f t="shared" si="243"/>
        <v>68.757211349813133</v>
      </c>
      <c r="BL200" s="2">
        <f t="shared" si="243"/>
        <v>73.616464769459171</v>
      </c>
      <c r="BM200" s="2">
        <f t="shared" si="243"/>
        <v>74.56390011631845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 t="str">
        <f t="shared" si="199"/>
        <v/>
      </c>
      <c r="CW200" s="2" t="str">
        <f t="shared" si="200"/>
        <v/>
      </c>
      <c r="CX200" s="2" t="str">
        <f t="shared" si="201"/>
        <v/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 t="str">
        <f t="shared" si="211"/>
        <v/>
      </c>
      <c r="DI200" s="2" t="str">
        <f t="shared" si="212"/>
        <v/>
      </c>
      <c r="DK200" s="2">
        <f t="shared" si="252"/>
        <v>109.83387315010569</v>
      </c>
      <c r="DL200" s="2">
        <f t="shared" si="252"/>
        <v>121.91752143262293</v>
      </c>
      <c r="DM200" s="2">
        <f t="shared" si="252"/>
        <v>124.13801936633988</v>
      </c>
      <c r="DN200" s="2">
        <f t="shared" si="252"/>
        <v>120.74301463414636</v>
      </c>
      <c r="DO200" s="2">
        <f t="shared" si="252"/>
        <v>111.59547351916376</v>
      </c>
      <c r="DP200" s="2">
        <f t="shared" si="252"/>
        <v>111.55791510682549</v>
      </c>
      <c r="DQ200" s="2">
        <f t="shared" si="252"/>
        <v>107.88423995894442</v>
      </c>
      <c r="DR200" s="2">
        <f t="shared" si="252"/>
        <v>93.75471549380849</v>
      </c>
      <c r="DS200" s="2">
        <f t="shared" si="252"/>
        <v>111.34543467230444</v>
      </c>
      <c r="DT200" s="2">
        <f t="shared" si="252"/>
        <v>106.32221594684385</v>
      </c>
      <c r="DU200" s="2">
        <f t="shared" si="252"/>
        <v>120.25867272727271</v>
      </c>
      <c r="DV200" s="2">
        <f t="shared" si="252"/>
        <v>108.5113008154636</v>
      </c>
      <c r="DW200" s="2">
        <f t="shared" si="252"/>
        <v>114.56622045755344</v>
      </c>
      <c r="DX200" s="2">
        <f t="shared" si="252"/>
        <v>107.77249268292684</v>
      </c>
      <c r="DY200" s="2">
        <f t="shared" si="252"/>
        <v>103.63709237536655</v>
      </c>
      <c r="EA200" s="2">
        <f t="shared" si="241"/>
        <v>70.381973817793195</v>
      </c>
      <c r="EB200" s="2">
        <f t="shared" si="241"/>
        <v>69.437543072275361</v>
      </c>
      <c r="EC200" s="2">
        <f t="shared" si="241"/>
        <v>68.56731982621227</v>
      </c>
      <c r="ED200" s="2">
        <f t="shared" si="241"/>
        <v>67.635674504846179</v>
      </c>
      <c r="EE200" s="2">
        <f t="shared" si="241"/>
        <v>66.334972604907222</v>
      </c>
      <c r="EF200" s="2">
        <f t="shared" si="240"/>
        <v>70.704302428407175</v>
      </c>
      <c r="EG200" s="2">
        <f t="shared" si="240"/>
        <v>69.351429888712232</v>
      </c>
      <c r="EH200" s="2">
        <f t="shared" si="240"/>
        <v>68.032992330827085</v>
      </c>
      <c r="EI200" s="2">
        <f t="shared" si="240"/>
        <v>67.192376424680731</v>
      </c>
      <c r="EJ200" s="2">
        <f t="shared" si="240"/>
        <v>67.086886643215479</v>
      </c>
      <c r="EK200" s="2">
        <f t="shared" si="240"/>
        <v>68.554586461950663</v>
      </c>
      <c r="EL200" s="2">
        <f t="shared" si="180"/>
        <v>66.517671937959719</v>
      </c>
      <c r="EM200" s="2">
        <f t="shared" si="180"/>
        <v>68.336859739001383</v>
      </c>
      <c r="EN200" s="2">
        <f t="shared" si="180"/>
        <v>73.696316580011555</v>
      </c>
      <c r="EO200" s="2">
        <f t="shared" si="180"/>
        <v>79.247568232264925</v>
      </c>
      <c r="EQ200" s="2">
        <f t="shared" si="253"/>
        <v>69.249070711951177</v>
      </c>
      <c r="ER200" s="2">
        <f t="shared" si="253"/>
        <v>69.959632947025142</v>
      </c>
      <c r="ES200" s="2">
        <f t="shared" si="253"/>
        <v>69.043717373141874</v>
      </c>
      <c r="ET200" s="2">
        <f t="shared" si="253"/>
        <v>68.912833614131827</v>
      </c>
      <c r="EU200" s="2">
        <f t="shared" si="253"/>
        <v>68.014461621451659</v>
      </c>
      <c r="EV200" s="2">
        <f t="shared" si="253"/>
        <v>69.915617587524807</v>
      </c>
      <c r="EW200" s="2">
        <f t="shared" si="253"/>
        <v>69.781674820088341</v>
      </c>
      <c r="EX200" s="2">
        <f t="shared" si="253"/>
        <v>68.291713951190673</v>
      </c>
      <c r="EY200" s="2">
        <f t="shared" si="253"/>
        <v>68.010341965958162</v>
      </c>
      <c r="EZ200" s="2">
        <f t="shared" si="253"/>
        <v>67.716008018504581</v>
      </c>
      <c r="FA200" s="2">
        <f t="shared" si="253"/>
        <v>70.137150758087543</v>
      </c>
      <c r="FB200" s="2">
        <f t="shared" si="253"/>
        <v>68.648717317934626</v>
      </c>
      <c r="FC200" s="2">
        <f t="shared" si="253"/>
        <v>68.87426693312355</v>
      </c>
      <c r="FD200" s="2">
        <f t="shared" si="253"/>
        <v>73.589438839033733</v>
      </c>
      <c r="FE200" s="2">
        <f t="shared" si="253"/>
        <v>72.957286948899053</v>
      </c>
      <c r="FG200" s="2">
        <f t="shared" si="254"/>
        <v>0.99999284791877041</v>
      </c>
      <c r="FH200" s="2">
        <f t="shared" si="254"/>
        <v>0.99999410680028633</v>
      </c>
      <c r="FI200" s="2">
        <f t="shared" si="254"/>
        <v>0.999993980676118</v>
      </c>
      <c r="FJ200" s="2">
        <f t="shared" si="254"/>
        <v>0.99999467792401897</v>
      </c>
      <c r="FK200" s="2">
        <f t="shared" si="254"/>
        <v>0.99999442043552933</v>
      </c>
      <c r="FL200" s="2">
        <f t="shared" si="254"/>
        <v>0.99999416675101349</v>
      </c>
      <c r="FM200" s="2">
        <f t="shared" si="254"/>
        <v>0.99999388752162133</v>
      </c>
      <c r="FN200" s="2">
        <f t="shared" si="254"/>
        <v>0.99999354141202768</v>
      </c>
      <c r="FO200" s="2">
        <f t="shared" si="254"/>
        <v>0.99999322433055871</v>
      </c>
      <c r="FP200" s="2">
        <f t="shared" si="254"/>
        <v>0.99999346674151213</v>
      </c>
      <c r="FQ200" s="2">
        <f t="shared" si="254"/>
        <v>0.99999320326480623</v>
      </c>
      <c r="FR200" s="2">
        <f t="shared" si="254"/>
        <v>0.99999336876623468</v>
      </c>
      <c r="FS200" s="2">
        <f t="shared" si="254"/>
        <v>0.99999389547312789</v>
      </c>
      <c r="FT200" s="2">
        <f t="shared" si="254"/>
        <v>0.9999912284571062</v>
      </c>
      <c r="FU200" s="2">
        <f t="shared" si="254"/>
        <v>0.99998916022459972</v>
      </c>
      <c r="FW200" s="2">
        <f t="shared" si="245"/>
        <v>0.79577063135672588</v>
      </c>
      <c r="FX200" s="2">
        <f t="shared" si="245"/>
        <v>0.85218791846220121</v>
      </c>
      <c r="FY200" s="2">
        <f t="shared" si="245"/>
        <v>0.84763941582245139</v>
      </c>
      <c r="FZ200" s="2">
        <f t="shared" si="245"/>
        <v>0.84139608539686939</v>
      </c>
      <c r="GA200" s="2">
        <f t="shared" si="245"/>
        <v>0.83251995662142453</v>
      </c>
      <c r="GB200" s="2">
        <f t="shared" si="245"/>
        <v>0.85516829056521648</v>
      </c>
      <c r="GC200" s="2">
        <f t="shared" si="245"/>
        <v>0.86864909458961848</v>
      </c>
      <c r="GD200" s="2">
        <f t="shared" si="245"/>
        <v>0.88792835579900786</v>
      </c>
      <c r="GE200" s="2">
        <f t="shared" si="245"/>
        <v>0.86103775857738041</v>
      </c>
      <c r="GF200" s="2">
        <f t="shared" si="245"/>
        <v>0.83981695116686161</v>
      </c>
      <c r="GG200" s="2">
        <f t="shared" si="245"/>
        <v>0.81756192818648099</v>
      </c>
      <c r="GH200" s="2">
        <f t="shared" si="245"/>
        <v>0.79355782144908205</v>
      </c>
      <c r="GI200" s="2">
        <f t="shared" si="245"/>
        <v>0.7816594326079479</v>
      </c>
      <c r="GJ200" s="2">
        <f t="shared" si="245"/>
        <v>0.74992894179302916</v>
      </c>
      <c r="GK200" s="2">
        <f t="shared" si="245"/>
        <v>0.74463005419115036</v>
      </c>
      <c r="GM200" s="86">
        <f t="shared" si="246"/>
        <v>1.8101144848640015E-176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1.6820052683621365E-139</v>
      </c>
      <c r="HA200" s="86">
        <f t="shared" si="246"/>
        <v>1.0795389714538276E-90</v>
      </c>
      <c r="HC200" s="86">
        <f t="shared" si="182"/>
        <v>1.2792776344519315E-111</v>
      </c>
      <c r="HD200" s="86">
        <f t="shared" si="182"/>
        <v>2.4692324735727202E-262</v>
      </c>
      <c r="HE200" s="86">
        <f t="shared" si="182"/>
        <v>7.8078032687459658E-288</v>
      </c>
      <c r="HF200" s="86">
        <f t="shared" si="182"/>
        <v>1.9579900457162397E-259</v>
      </c>
      <c r="HG200" s="86">
        <f t="shared" si="182"/>
        <v>2.2438412756165785E-246</v>
      </c>
      <c r="HH200" s="86">
        <f t="shared" si="182"/>
        <v>2.8364377517817794E-269</v>
      </c>
      <c r="HI200" s="86">
        <f t="shared" si="242"/>
        <v>7.9880742945388492E-256</v>
      </c>
      <c r="HJ200" s="86">
        <f t="shared" si="242"/>
        <v>3.1450321975887853E-270</v>
      </c>
      <c r="HK200" s="86">
        <f t="shared" si="242"/>
        <v>5.0546361703762411E-247</v>
      </c>
      <c r="HL200" s="86">
        <f t="shared" si="242"/>
        <v>7.4573976744013424E-262</v>
      </c>
      <c r="HM200" s="86">
        <f t="shared" si="242"/>
        <v>0</v>
      </c>
      <c r="HN200" s="86">
        <f t="shared" si="242"/>
        <v>0</v>
      </c>
      <c r="HO200" s="86">
        <f t="shared" si="227"/>
        <v>1.6194450541579198E-307</v>
      </c>
      <c r="HP200" s="86">
        <f t="shared" si="227"/>
        <v>8.1154963896428658E-63</v>
      </c>
      <c r="HQ200" s="86">
        <f t="shared" si="227"/>
        <v>6.4016594409003987E-74</v>
      </c>
      <c r="HS200" s="86">
        <f t="shared" si="247"/>
        <v>3.1722560794997939E-27</v>
      </c>
      <c r="HT200" s="86">
        <f t="shared" si="247"/>
        <v>3.195738533906844E-27</v>
      </c>
      <c r="HU200" s="86">
        <f t="shared" si="247"/>
        <v>3.8358472226397724E-28</v>
      </c>
      <c r="HV200" s="86">
        <f t="shared" si="247"/>
        <v>2.9186658928179905E-27</v>
      </c>
      <c r="HW200" s="86">
        <f t="shared" si="247"/>
        <v>1.4003023590580032E-25</v>
      </c>
      <c r="HX200" s="86">
        <f t="shared" si="247"/>
        <v>3.6146834295962637E-25</v>
      </c>
      <c r="HY200" s="86">
        <f t="shared" si="247"/>
        <v>5.2115217448806829E-27</v>
      </c>
      <c r="HZ200" s="86">
        <f t="shared" si="247"/>
        <v>2.9772008062860243E-32</v>
      </c>
      <c r="IA200" s="86">
        <f t="shared" si="247"/>
        <v>3.8526818751445032E-29</v>
      </c>
      <c r="IB200" s="86">
        <f t="shared" si="247"/>
        <v>5.9977085507612629E-27</v>
      </c>
      <c r="IC200" s="86">
        <f t="shared" si="247"/>
        <v>1.5620850582071506E-24</v>
      </c>
      <c r="ID200" s="86">
        <f t="shared" si="247"/>
        <v>6.7273038464721208E-25</v>
      </c>
      <c r="IE200" s="86">
        <f t="shared" si="247"/>
        <v>9.1301405258821853E-22</v>
      </c>
      <c r="IF200" s="86">
        <f t="shared" si="247"/>
        <v>6.8813027371691522E-16</v>
      </c>
      <c r="IG200" s="86">
        <f t="shared" si="247"/>
        <v>8.4509577754887924E-16</v>
      </c>
      <c r="II200" s="86">
        <f t="shared" si="248"/>
        <v>0.1145565052283391</v>
      </c>
      <c r="IJ200" s="86">
        <f t="shared" si="248"/>
        <v>5.6169324657184647E-2</v>
      </c>
      <c r="IK200" s="86">
        <f t="shared" si="248"/>
        <v>5.6318357718452366E-2</v>
      </c>
      <c r="IL200" s="86">
        <f t="shared" si="248"/>
        <v>7.2668707960384549E-2</v>
      </c>
      <c r="IM200" s="86">
        <f t="shared" si="248"/>
        <v>8.941985471714789E-2</v>
      </c>
      <c r="IN200" s="86">
        <f t="shared" si="248"/>
        <v>6.8690577449894472E-2</v>
      </c>
      <c r="IO200" s="86">
        <f t="shared" si="248"/>
        <v>4.4641814106198392E-2</v>
      </c>
      <c r="IP200" s="86">
        <f t="shared" si="248"/>
        <v>1.9846610041454601E-2</v>
      </c>
      <c r="IQ200" s="86">
        <f t="shared" si="248"/>
        <v>4.4151196580591814E-2</v>
      </c>
      <c r="IR200" s="86">
        <f t="shared" si="248"/>
        <v>7.2132694152747784E-2</v>
      </c>
      <c r="IS200" s="86">
        <f t="shared" si="248"/>
        <v>0.10749717768202034</v>
      </c>
      <c r="IT200" s="86">
        <f t="shared" si="248"/>
        <v>0.12990044155446301</v>
      </c>
      <c r="IU200" s="86">
        <f t="shared" si="248"/>
        <v>0.17982067141283056</v>
      </c>
      <c r="IV200" s="86">
        <f t="shared" si="248"/>
        <v>0.25512065181026572</v>
      </c>
      <c r="IW200" s="86">
        <f t="shared" si="248"/>
        <v>0.27456311922662019</v>
      </c>
      <c r="IY200" s="86">
        <f t="shared" si="249"/>
        <v>0.1145565052283391</v>
      </c>
      <c r="IZ200" s="86">
        <f t="shared" si="249"/>
        <v>5.6169324657184647E-2</v>
      </c>
      <c r="JA200" s="86">
        <f t="shared" si="249"/>
        <v>5.6318357718452366E-2</v>
      </c>
      <c r="JB200" s="86">
        <f t="shared" si="249"/>
        <v>7.2668707960384549E-2</v>
      </c>
      <c r="JC200" s="86">
        <f t="shared" si="249"/>
        <v>8.941985471714789E-2</v>
      </c>
      <c r="JD200" s="86">
        <f t="shared" si="249"/>
        <v>6.8690577449894472E-2</v>
      </c>
      <c r="JE200" s="86">
        <f t="shared" si="249"/>
        <v>4.4641814106198392E-2</v>
      </c>
      <c r="JF200" s="86">
        <f t="shared" si="249"/>
        <v>1.9846610041454601E-2</v>
      </c>
      <c r="JG200" s="86">
        <f t="shared" si="249"/>
        <v>4.4151196580591814E-2</v>
      </c>
      <c r="JH200" s="86">
        <f t="shared" si="249"/>
        <v>7.2132694152747784E-2</v>
      </c>
      <c r="JI200" s="86">
        <f t="shared" si="249"/>
        <v>0.10749717768202034</v>
      </c>
      <c r="JJ200" s="86">
        <f t="shared" si="249"/>
        <v>0.12990044155446301</v>
      </c>
      <c r="JK200" s="86">
        <f t="shared" si="249"/>
        <v>0.17982067141283056</v>
      </c>
      <c r="JL200" s="86">
        <f t="shared" si="249"/>
        <v>0.25512065181026639</v>
      </c>
      <c r="JM200" s="86">
        <f t="shared" si="249"/>
        <v>0.27456311922662102</v>
      </c>
    </row>
    <row r="201" spans="2:273" x14ac:dyDescent="0.25">
      <c r="B201" s="2">
        <v>174</v>
      </c>
      <c r="C201" s="37">
        <v>68.316999999999993</v>
      </c>
      <c r="D201" s="37">
        <v>69.22</v>
      </c>
      <c r="E201" s="37">
        <v>69.097999999999999</v>
      </c>
      <c r="F201" s="37">
        <v>68.537000000000006</v>
      </c>
      <c r="G201" s="37">
        <v>68.927000000000007</v>
      </c>
      <c r="H201" s="37">
        <v>69.340999999999994</v>
      </c>
      <c r="I201" s="37">
        <v>70.61</v>
      </c>
      <c r="J201" s="37">
        <v>69.706999999999994</v>
      </c>
      <c r="K201" s="37">
        <v>67.902000000000001</v>
      </c>
      <c r="L201" s="37">
        <v>67.78</v>
      </c>
      <c r="M201" s="37">
        <v>69.438999999999993</v>
      </c>
      <c r="N201" s="37">
        <v>67.902000000000001</v>
      </c>
      <c r="O201" s="37">
        <v>68.194999999999993</v>
      </c>
      <c r="P201" s="37">
        <v>72.122</v>
      </c>
      <c r="Q201" s="37">
        <v>71.909000000000006</v>
      </c>
      <c r="S201" s="4">
        <f t="shared" si="250"/>
        <v>69.373012462510133</v>
      </c>
      <c r="T201" s="4">
        <f t="shared" si="250"/>
        <v>69.801771733923189</v>
      </c>
      <c r="U201" s="4">
        <f t="shared" si="250"/>
        <v>68.862828048218475</v>
      </c>
      <c r="V201" s="4">
        <f t="shared" si="250"/>
        <v>68.627534489403672</v>
      </c>
      <c r="W201" s="4">
        <f t="shared" si="250"/>
        <v>67.636602289975599</v>
      </c>
      <c r="X201" s="4">
        <f t="shared" si="250"/>
        <v>69.927593536906869</v>
      </c>
      <c r="Y201" s="4">
        <f t="shared" si="250"/>
        <v>69.62519281071134</v>
      </c>
      <c r="Z201" s="4">
        <f t="shared" si="250"/>
        <v>68.155138725326353</v>
      </c>
      <c r="AA201" s="4">
        <f t="shared" si="250"/>
        <v>67.782685676364167</v>
      </c>
      <c r="AB201" s="4">
        <f t="shared" si="250"/>
        <v>67.498291968921706</v>
      </c>
      <c r="AC201" s="4">
        <f t="shared" si="250"/>
        <v>69.739648424827706</v>
      </c>
      <c r="AD201" s="4">
        <f t="shared" si="250"/>
        <v>68.078076566430482</v>
      </c>
      <c r="AE201" s="4">
        <f t="shared" si="250"/>
        <v>68.639244207945225</v>
      </c>
      <c r="AF201" s="4">
        <f t="shared" si="250"/>
        <v>73.697144659894178</v>
      </c>
      <c r="AG201" s="4">
        <f t="shared" si="250"/>
        <v>74.85116141568065</v>
      </c>
      <c r="AI201" s="4">
        <f t="shared" si="251"/>
        <v>-1.0560124625101395</v>
      </c>
      <c r="AJ201" s="4">
        <f t="shared" si="251"/>
        <v>-0.58177173392319048</v>
      </c>
      <c r="AK201" s="4">
        <f t="shared" si="251"/>
        <v>0.23517195178152406</v>
      </c>
      <c r="AL201" s="4">
        <f t="shared" si="251"/>
        <v>-9.053448940366593E-2</v>
      </c>
      <c r="AM201" s="4">
        <f t="shared" si="251"/>
        <v>1.2903977100244077</v>
      </c>
      <c r="AN201" s="4">
        <f t="shared" si="251"/>
        <v>-0.5865935369068751</v>
      </c>
      <c r="AO201" s="4">
        <f t="shared" si="251"/>
        <v>0.9848071892886594</v>
      </c>
      <c r="AP201" s="4">
        <f t="shared" si="251"/>
        <v>1.5518612746736409</v>
      </c>
      <c r="AQ201" s="4">
        <f t="shared" si="251"/>
        <v>0.11931432363583383</v>
      </c>
      <c r="AR201" s="4">
        <f t="shared" si="251"/>
        <v>0.28170803107829556</v>
      </c>
      <c r="AS201" s="4">
        <f t="shared" si="251"/>
        <v>-0.30064842482771326</v>
      </c>
      <c r="AT201" s="4">
        <f t="shared" si="251"/>
        <v>-0.17607656643048131</v>
      </c>
      <c r="AU201" s="4">
        <f t="shared" si="251"/>
        <v>-0.44424420794523201</v>
      </c>
      <c r="AV201" s="4">
        <f t="shared" si="251"/>
        <v>-1.5751446598941783</v>
      </c>
      <c r="AW201" s="4">
        <f t="shared" si="251"/>
        <v>-2.9421614156806442</v>
      </c>
      <c r="AY201" s="2">
        <f t="shared" si="243"/>
        <v>69.373012462510133</v>
      </c>
      <c r="AZ201" s="2">
        <f t="shared" si="243"/>
        <v>69.801771530524675</v>
      </c>
      <c r="BA201" s="2">
        <f t="shared" si="243"/>
        <v>68.862827775144837</v>
      </c>
      <c r="BB201" s="2">
        <f t="shared" si="243"/>
        <v>68.627532486593978</v>
      </c>
      <c r="BC201" s="2">
        <f t="shared" si="243"/>
        <v>67.636594226657294</v>
      </c>
      <c r="BD201" s="2">
        <f t="shared" si="243"/>
        <v>69.927591445948977</v>
      </c>
      <c r="BE201" s="2">
        <f t="shared" si="243"/>
        <v>69.625192651193686</v>
      </c>
      <c r="BF201" s="2">
        <f t="shared" si="243"/>
        <v>68.155138724609344</v>
      </c>
      <c r="BG201" s="2">
        <f t="shared" si="243"/>
        <v>67.782685492267319</v>
      </c>
      <c r="BH201" s="2">
        <f t="shared" si="243"/>
        <v>67.4982872223041</v>
      </c>
      <c r="BI201" s="2">
        <f t="shared" si="243"/>
        <v>69.739583358694233</v>
      </c>
      <c r="BJ201" s="2">
        <f t="shared" si="243"/>
        <v>68.077844395126291</v>
      </c>
      <c r="BK201" s="2">
        <f t="shared" si="243"/>
        <v>68.637246505699281</v>
      </c>
      <c r="BL201" s="2">
        <f t="shared" si="243"/>
        <v>73.503887537672966</v>
      </c>
      <c r="BM201" s="2">
        <f t="shared" si="243"/>
        <v>74.346136025196131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 t="str">
        <f t="shared" si="199"/>
        <v/>
      </c>
      <c r="CW201" s="2" t="str">
        <f t="shared" si="200"/>
        <v/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 t="str">
        <f t="shared" si="211"/>
        <v/>
      </c>
      <c r="DI201" s="2" t="str">
        <f t="shared" si="212"/>
        <v/>
      </c>
      <c r="DK201" s="2">
        <f t="shared" si="252"/>
        <v>110.01512508809019</v>
      </c>
      <c r="DL201" s="2">
        <f t="shared" si="252"/>
        <v>122.16438667855114</v>
      </c>
      <c r="DM201" s="2">
        <f t="shared" si="252"/>
        <v>124.39260918888263</v>
      </c>
      <c r="DN201" s="2">
        <f t="shared" si="252"/>
        <v>120.97314146341465</v>
      </c>
      <c r="DO201" s="2">
        <f t="shared" si="252"/>
        <v>111.75813658536585</v>
      </c>
      <c r="DP201" s="2">
        <f t="shared" si="252"/>
        <v>111.71622399589445</v>
      </c>
      <c r="DQ201" s="2">
        <f t="shared" si="252"/>
        <v>108.0093959430624</v>
      </c>
      <c r="DR201" s="2">
        <f t="shared" si="252"/>
        <v>93.778555421322835</v>
      </c>
      <c r="DS201" s="2">
        <f t="shared" si="252"/>
        <v>111.4828632840028</v>
      </c>
      <c r="DT201" s="2">
        <f t="shared" si="252"/>
        <v>106.41414285714286</v>
      </c>
      <c r="DU201" s="2">
        <f t="shared" si="252"/>
        <v>120.4341818181818</v>
      </c>
      <c r="DV201" s="2">
        <f t="shared" si="252"/>
        <v>108.61276668680156</v>
      </c>
      <c r="DW201" s="2">
        <f t="shared" si="252"/>
        <v>114.70289746914084</v>
      </c>
      <c r="DX201" s="2">
        <f t="shared" si="252"/>
        <v>107.89127073170734</v>
      </c>
      <c r="DY201" s="2">
        <f t="shared" si="252"/>
        <v>103.75607679618767</v>
      </c>
      <c r="EA201" s="2">
        <f t="shared" si="241"/>
        <v>70.306167245524961</v>
      </c>
      <c r="EB201" s="2">
        <f t="shared" si="241"/>
        <v>69.343718645580623</v>
      </c>
      <c r="EC201" s="2">
        <f t="shared" si="241"/>
        <v>68.446866870074018</v>
      </c>
      <c r="ED201" s="2">
        <f t="shared" si="241"/>
        <v>67.520483354403709</v>
      </c>
      <c r="EE201" s="2">
        <f t="shared" si="241"/>
        <v>66.195177999901787</v>
      </c>
      <c r="EF201" s="2">
        <f t="shared" si="240"/>
        <v>70.62084086677983</v>
      </c>
      <c r="EG201" s="2">
        <f t="shared" si="240"/>
        <v>69.241328775834646</v>
      </c>
      <c r="EH201" s="2">
        <f t="shared" si="240"/>
        <v>67.919529624060175</v>
      </c>
      <c r="EI201" s="2">
        <f t="shared" si="240"/>
        <v>67.058498054652802</v>
      </c>
      <c r="EJ201" s="2">
        <f t="shared" si="240"/>
        <v>66.953972909685092</v>
      </c>
      <c r="EK201" s="2">
        <f t="shared" si="240"/>
        <v>68.403781998356322</v>
      </c>
      <c r="EL201" s="2">
        <f t="shared" si="180"/>
        <v>66.328221394307661</v>
      </c>
      <c r="EM201" s="2">
        <f t="shared" si="180"/>
        <v>68.201996103574842</v>
      </c>
      <c r="EN201" s="2">
        <f t="shared" si="180"/>
        <v>73.586686308492204</v>
      </c>
      <c r="EO201" s="2">
        <f t="shared" si="180"/>
        <v>79.210230178460421</v>
      </c>
      <c r="EQ201" s="2">
        <f t="shared" si="253"/>
        <v>69.154277063738547</v>
      </c>
      <c r="ER201" s="2">
        <f t="shared" si="253"/>
        <v>69.873901369251854</v>
      </c>
      <c r="ES201" s="2">
        <f t="shared" si="253"/>
        <v>68.930659252486734</v>
      </c>
      <c r="ET201" s="2">
        <f t="shared" si="253"/>
        <v>68.817546630782815</v>
      </c>
      <c r="EU201" s="2">
        <f t="shared" si="253"/>
        <v>67.90077851099997</v>
      </c>
      <c r="EV201" s="2">
        <f t="shared" si="253"/>
        <v>69.820260721668802</v>
      </c>
      <c r="EW201" s="2">
        <f t="shared" si="253"/>
        <v>69.677884534995115</v>
      </c>
      <c r="EX201" s="2">
        <f t="shared" si="253"/>
        <v>68.182090134665202</v>
      </c>
      <c r="EY201" s="2">
        <f t="shared" si="253"/>
        <v>67.888962809132138</v>
      </c>
      <c r="EZ201" s="2">
        <f t="shared" si="253"/>
        <v>67.592696309599688</v>
      </c>
      <c r="FA201" s="2">
        <f t="shared" si="253"/>
        <v>70.011049806330931</v>
      </c>
      <c r="FB201" s="2">
        <f t="shared" si="253"/>
        <v>68.492639085529035</v>
      </c>
      <c r="FC201" s="2">
        <f t="shared" si="253"/>
        <v>68.747802385627978</v>
      </c>
      <c r="FD201" s="2">
        <f t="shared" si="253"/>
        <v>73.478348985217963</v>
      </c>
      <c r="FE201" s="2">
        <f t="shared" si="253"/>
        <v>72.824460259837593</v>
      </c>
      <c r="FG201" s="2">
        <f t="shared" si="254"/>
        <v>0.99999347722028986</v>
      </c>
      <c r="FH201" s="2">
        <f t="shared" si="254"/>
        <v>0.99999462533519567</v>
      </c>
      <c r="FI201" s="2">
        <f t="shared" si="254"/>
        <v>0.99999451030846653</v>
      </c>
      <c r="FJ201" s="2">
        <f t="shared" si="254"/>
        <v>0.99999514620674446</v>
      </c>
      <c r="FK201" s="2">
        <f t="shared" si="254"/>
        <v>0.99999491137422569</v>
      </c>
      <c r="FL201" s="2">
        <f t="shared" si="254"/>
        <v>0.99999468001096514</v>
      </c>
      <c r="FM201" s="2">
        <f t="shared" si="254"/>
        <v>0.99999442535046501</v>
      </c>
      <c r="FN201" s="2">
        <f t="shared" si="254"/>
        <v>0.99999410969441493</v>
      </c>
      <c r="FO201" s="2">
        <f t="shared" si="254"/>
        <v>0.99999382051234154</v>
      </c>
      <c r="FP201" s="2">
        <f t="shared" si="254"/>
        <v>0.9999940415940175</v>
      </c>
      <c r="FQ201" s="2">
        <f t="shared" si="254"/>
        <v>0.99999380130012405</v>
      </c>
      <c r="FR201" s="2">
        <f t="shared" si="254"/>
        <v>0.99999395223939902</v>
      </c>
      <c r="FS201" s="2">
        <f t="shared" si="254"/>
        <v>0.99999443260233301</v>
      </c>
      <c r="FT201" s="2">
        <f t="shared" si="254"/>
        <v>0.99999200025162882</v>
      </c>
      <c r="FU201" s="2">
        <f t="shared" si="254"/>
        <v>0.99999011399790971</v>
      </c>
      <c r="FW201" s="2">
        <f t="shared" si="245"/>
        <v>0.8103322786828222</v>
      </c>
      <c r="FX201" s="2">
        <f t="shared" si="245"/>
        <v>0.86341740520858978</v>
      </c>
      <c r="FY201" s="2">
        <f t="shared" si="245"/>
        <v>0.85915734788955878</v>
      </c>
      <c r="FZ201" s="2">
        <f t="shared" si="245"/>
        <v>0.85330430997057749</v>
      </c>
      <c r="GA201" s="2">
        <f t="shared" si="245"/>
        <v>0.84497182343253596</v>
      </c>
      <c r="GB201" s="2">
        <f t="shared" si="245"/>
        <v>0.866206902648467</v>
      </c>
      <c r="GC201" s="2">
        <f t="shared" si="245"/>
        <v>0.87880585451266291</v>
      </c>
      <c r="GD201" s="2">
        <f t="shared" si="245"/>
        <v>0.89677150018681451</v>
      </c>
      <c r="GE201" s="2">
        <f t="shared" si="245"/>
        <v>0.87169613628178799</v>
      </c>
      <c r="GF201" s="2">
        <f t="shared" si="245"/>
        <v>0.8518228594397419</v>
      </c>
      <c r="GG201" s="2">
        <f t="shared" si="245"/>
        <v>0.83090001111134437</v>
      </c>
      <c r="GH201" s="2">
        <f t="shared" si="245"/>
        <v>0.80823922346726507</v>
      </c>
      <c r="GI201" s="2">
        <f t="shared" si="245"/>
        <v>0.7969705139310157</v>
      </c>
      <c r="GJ201" s="2">
        <f t="shared" si="245"/>
        <v>0.76680128649955337</v>
      </c>
      <c r="GK201" s="2">
        <f t="shared" si="245"/>
        <v>0.76174633216417453</v>
      </c>
      <c r="GM201" s="86">
        <f t="shared" si="246"/>
        <v>1.0301709050769222E-179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4.5038211701927748E-142</v>
      </c>
      <c r="HA201" s="86">
        <f t="shared" si="246"/>
        <v>2.5283381248869275E-92</v>
      </c>
      <c r="HC201" s="86">
        <f t="shared" si="182"/>
        <v>3.2777449606950808E-114</v>
      </c>
      <c r="HD201" s="86">
        <f t="shared" si="182"/>
        <v>1.8310408111681413E-268</v>
      </c>
      <c r="HE201" s="86">
        <f t="shared" si="182"/>
        <v>1.5775439329568341E-294</v>
      </c>
      <c r="HF201" s="86">
        <f t="shared" si="182"/>
        <v>1.7713651072389649E-265</v>
      </c>
      <c r="HG201" s="86">
        <f t="shared" si="182"/>
        <v>4.0621758742844834E-252</v>
      </c>
      <c r="HH201" s="86">
        <f t="shared" si="182"/>
        <v>1.6761209265124806E-275</v>
      </c>
      <c r="HI201" s="86">
        <f t="shared" si="242"/>
        <v>1.0554779959465602E-261</v>
      </c>
      <c r="HJ201" s="86">
        <f t="shared" si="242"/>
        <v>2.1368304151577598E-276</v>
      </c>
      <c r="HK201" s="86">
        <f t="shared" si="242"/>
        <v>1.0961095199885415E-252</v>
      </c>
      <c r="HL201" s="86">
        <f t="shared" si="242"/>
        <v>6.6047967161969948E-268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2.8010993095197746E-64</v>
      </c>
      <c r="HQ201" s="86">
        <f t="shared" si="227"/>
        <v>1.2672928750523926E-75</v>
      </c>
      <c r="HS201" s="86">
        <f t="shared" si="247"/>
        <v>2.010481780703409E-28</v>
      </c>
      <c r="HT201" s="86">
        <f t="shared" si="247"/>
        <v>2.3975671915240218E-28</v>
      </c>
      <c r="HU201" s="86">
        <f t="shared" si="247"/>
        <v>2.6073937081941412E-29</v>
      </c>
      <c r="HV201" s="86">
        <f t="shared" si="247"/>
        <v>2.2626277585238619E-28</v>
      </c>
      <c r="HW201" s="86">
        <f t="shared" si="247"/>
        <v>1.2256597133805265E-26</v>
      </c>
      <c r="HX201" s="86">
        <f t="shared" si="247"/>
        <v>3.4921761904865307E-26</v>
      </c>
      <c r="HY201" s="86">
        <f t="shared" si="247"/>
        <v>4.2159862726494105E-28</v>
      </c>
      <c r="HZ201" s="86">
        <f t="shared" si="247"/>
        <v>1.6065888262201831E-33</v>
      </c>
      <c r="IA201" s="86">
        <f t="shared" si="247"/>
        <v>2.5479082259921006E-30</v>
      </c>
      <c r="IB201" s="86">
        <f t="shared" si="247"/>
        <v>4.613042077482573E-28</v>
      </c>
      <c r="IC201" s="86">
        <f t="shared" si="247"/>
        <v>1.3958366674245827E-25</v>
      </c>
      <c r="ID201" s="86">
        <f t="shared" si="247"/>
        <v>5.2409652696256229E-26</v>
      </c>
      <c r="IE201" s="86">
        <f t="shared" si="247"/>
        <v>9.8861627086377133E-23</v>
      </c>
      <c r="IF201" s="86">
        <f t="shared" si="247"/>
        <v>1.3154159376058666E-16</v>
      </c>
      <c r="IG201" s="86">
        <f t="shared" si="247"/>
        <v>1.6306648886735297E-16</v>
      </c>
      <c r="II201" s="86">
        <f t="shared" si="248"/>
        <v>9.2009758693488708E-2</v>
      </c>
      <c r="IJ201" s="86">
        <f t="shared" si="248"/>
        <v>4.4418293843335441E-2</v>
      </c>
      <c r="IK201" s="86">
        <f t="shared" si="248"/>
        <v>4.4326467140178051E-2</v>
      </c>
      <c r="IL201" s="86">
        <f t="shared" si="248"/>
        <v>5.8228087846406144E-2</v>
      </c>
      <c r="IM201" s="86">
        <f t="shared" si="248"/>
        <v>7.2492131887362657E-2</v>
      </c>
      <c r="IN201" s="86">
        <f t="shared" si="248"/>
        <v>5.5508847944949709E-2</v>
      </c>
      <c r="IO201" s="86">
        <f t="shared" si="248"/>
        <v>3.5211595516271413E-2</v>
      </c>
      <c r="IP201" s="86">
        <f t="shared" si="248"/>
        <v>1.4979037609946223E-2</v>
      </c>
      <c r="IQ201" s="86">
        <f t="shared" si="248"/>
        <v>3.4490891158446134E-2</v>
      </c>
      <c r="IR201" s="86">
        <f t="shared" si="248"/>
        <v>5.766407535601964E-2</v>
      </c>
      <c r="IS201" s="86">
        <f t="shared" si="248"/>
        <v>8.7567511821456973E-2</v>
      </c>
      <c r="IT201" s="86">
        <f t="shared" si="248"/>
        <v>0.10564923505896716</v>
      </c>
      <c r="IU201" s="86">
        <f t="shared" si="248"/>
        <v>0.15042522855715554</v>
      </c>
      <c r="IV201" s="86">
        <f t="shared" si="248"/>
        <v>0.21872212003828764</v>
      </c>
      <c r="IW201" s="86">
        <f t="shared" si="248"/>
        <v>0.23716186389027205</v>
      </c>
      <c r="IY201" s="86">
        <f t="shared" si="249"/>
        <v>9.2009758693488708E-2</v>
      </c>
      <c r="IZ201" s="86">
        <f t="shared" si="249"/>
        <v>4.4418293843335441E-2</v>
      </c>
      <c r="JA201" s="86">
        <f t="shared" si="249"/>
        <v>4.4326467140178051E-2</v>
      </c>
      <c r="JB201" s="86">
        <f t="shared" si="249"/>
        <v>5.8228087846406144E-2</v>
      </c>
      <c r="JC201" s="86">
        <f t="shared" si="249"/>
        <v>7.2492131887362657E-2</v>
      </c>
      <c r="JD201" s="86">
        <f t="shared" si="249"/>
        <v>5.5508847944949709E-2</v>
      </c>
      <c r="JE201" s="86">
        <f t="shared" si="249"/>
        <v>3.5211595516271413E-2</v>
      </c>
      <c r="JF201" s="86">
        <f t="shared" si="249"/>
        <v>1.4979037609946223E-2</v>
      </c>
      <c r="JG201" s="86">
        <f t="shared" si="249"/>
        <v>3.4490891158446134E-2</v>
      </c>
      <c r="JH201" s="86">
        <f t="shared" si="249"/>
        <v>5.766407535601964E-2</v>
      </c>
      <c r="JI201" s="86">
        <f t="shared" si="249"/>
        <v>8.7567511821456973E-2</v>
      </c>
      <c r="JJ201" s="86">
        <f t="shared" si="249"/>
        <v>0.10564923505896716</v>
      </c>
      <c r="JK201" s="86">
        <f t="shared" si="249"/>
        <v>0.15042522855715554</v>
      </c>
      <c r="JL201" s="86">
        <f t="shared" si="249"/>
        <v>0.21872212003828778</v>
      </c>
      <c r="JM201" s="86">
        <f t="shared" si="249"/>
        <v>0.23716186389027222</v>
      </c>
    </row>
    <row r="202" spans="2:273" x14ac:dyDescent="0.25">
      <c r="B202" s="2">
        <v>175</v>
      </c>
      <c r="C202" s="37">
        <v>68.537000000000006</v>
      </c>
      <c r="D202" s="37">
        <v>68.706999999999994</v>
      </c>
      <c r="E202" s="37">
        <v>68.122</v>
      </c>
      <c r="F202" s="37">
        <v>69.438999999999993</v>
      </c>
      <c r="G202" s="37">
        <v>67.39</v>
      </c>
      <c r="H202" s="37">
        <v>69.584999999999994</v>
      </c>
      <c r="I202" s="37">
        <v>69.171000000000006</v>
      </c>
      <c r="J202" s="37">
        <v>68.22</v>
      </c>
      <c r="K202" s="37">
        <v>67.537000000000006</v>
      </c>
      <c r="L202" s="37">
        <v>68.438999999999993</v>
      </c>
      <c r="M202" s="37">
        <v>70.340999999999994</v>
      </c>
      <c r="N202" s="37">
        <v>68.512</v>
      </c>
      <c r="O202" s="37">
        <v>69.316999999999993</v>
      </c>
      <c r="P202" s="37">
        <v>71.950999999999993</v>
      </c>
      <c r="Q202" s="37">
        <v>71.340999999999994</v>
      </c>
      <c r="S202" s="4">
        <f t="shared" si="250"/>
        <v>69.265695815086019</v>
      </c>
      <c r="T202" s="4">
        <f t="shared" si="250"/>
        <v>69.720564629086297</v>
      </c>
      <c r="U202" s="4">
        <f t="shared" si="250"/>
        <v>68.753998456917572</v>
      </c>
      <c r="V202" s="4">
        <f t="shared" si="250"/>
        <v>68.543999755112466</v>
      </c>
      <c r="W202" s="4">
        <f t="shared" si="250"/>
        <v>67.53908208331147</v>
      </c>
      <c r="X202" s="4">
        <f t="shared" si="250"/>
        <v>69.825424806216574</v>
      </c>
      <c r="Y202" s="4">
        <f t="shared" si="250"/>
        <v>69.52481475135238</v>
      </c>
      <c r="Z202" s="4">
        <f t="shared" si="250"/>
        <v>68.047295771251825</v>
      </c>
      <c r="AA202" s="4">
        <f t="shared" si="250"/>
        <v>67.668070277209239</v>
      </c>
      <c r="AB202" s="4">
        <f t="shared" si="250"/>
        <v>67.380829797867847</v>
      </c>
      <c r="AC202" s="4">
        <f t="shared" si="250"/>
        <v>69.629776711591106</v>
      </c>
      <c r="AD202" s="4">
        <f t="shared" si="250"/>
        <v>67.945894768367793</v>
      </c>
      <c r="AE202" s="4">
        <f t="shared" si="250"/>
        <v>68.517756231567034</v>
      </c>
      <c r="AF202" s="4">
        <f t="shared" si="250"/>
        <v>73.491089019797172</v>
      </c>
      <c r="AG202" s="4">
        <f t="shared" si="250"/>
        <v>74.40045423303846</v>
      </c>
      <c r="AI202" s="4">
        <f t="shared" si="251"/>
        <v>-0.728695815086013</v>
      </c>
      <c r="AJ202" s="4">
        <f t="shared" si="251"/>
        <v>-1.0135646290863036</v>
      </c>
      <c r="AK202" s="4">
        <f t="shared" si="251"/>
        <v>-0.63199845691757162</v>
      </c>
      <c r="AL202" s="4">
        <f t="shared" si="251"/>
        <v>0.89500024488752672</v>
      </c>
      <c r="AM202" s="4">
        <f t="shared" si="251"/>
        <v>-0.14908208331146966</v>
      </c>
      <c r="AN202" s="4">
        <f t="shared" si="251"/>
        <v>-0.24042480621658058</v>
      </c>
      <c r="AO202" s="4">
        <f t="shared" si="251"/>
        <v>-0.35381475135237395</v>
      </c>
      <c r="AP202" s="4">
        <f t="shared" si="251"/>
        <v>0.1727042287481737</v>
      </c>
      <c r="AQ202" s="4">
        <f t="shared" si="251"/>
        <v>-0.1310702772092327</v>
      </c>
      <c r="AR202" s="4">
        <f t="shared" si="251"/>
        <v>1.0581702021321462</v>
      </c>
      <c r="AS202" s="4">
        <f t="shared" si="251"/>
        <v>0.71122328840888827</v>
      </c>
      <c r="AT202" s="4">
        <f t="shared" si="251"/>
        <v>0.56610523163220705</v>
      </c>
      <c r="AU202" s="4">
        <f t="shared" si="251"/>
        <v>0.79924376843295875</v>
      </c>
      <c r="AV202" s="4">
        <f t="shared" si="251"/>
        <v>-1.540089019797179</v>
      </c>
      <c r="AW202" s="4">
        <f t="shared" si="251"/>
        <v>-3.0594542330384655</v>
      </c>
      <c r="AY202" s="2">
        <f t="shared" si="243"/>
        <v>69.265695815086019</v>
      </c>
      <c r="AZ202" s="2">
        <f t="shared" si="243"/>
        <v>69.720564585993486</v>
      </c>
      <c r="BA202" s="2">
        <f t="shared" si="243"/>
        <v>68.753998400922953</v>
      </c>
      <c r="BB202" s="2">
        <f t="shared" si="243"/>
        <v>68.543999284284141</v>
      </c>
      <c r="BC202" s="2">
        <f t="shared" si="243"/>
        <v>67.539080005963839</v>
      </c>
      <c r="BD202" s="2">
        <f t="shared" si="243"/>
        <v>69.825424286716625</v>
      </c>
      <c r="BE202" s="2">
        <f t="shared" si="243"/>
        <v>69.524814718494582</v>
      </c>
      <c r="BF202" s="2">
        <f t="shared" si="243"/>
        <v>68.047295771146679</v>
      </c>
      <c r="BG202" s="2">
        <f t="shared" si="243"/>
        <v>67.668070241771076</v>
      </c>
      <c r="BH202" s="2">
        <f t="shared" si="243"/>
        <v>67.380828700202855</v>
      </c>
      <c r="BI202" s="2">
        <f t="shared" si="243"/>
        <v>69.629759193550967</v>
      </c>
      <c r="BJ202" s="2">
        <f t="shared" si="243"/>
        <v>67.945832113011974</v>
      </c>
      <c r="BK202" s="2">
        <f t="shared" si="243"/>
        <v>68.517089257960464</v>
      </c>
      <c r="BL202" s="2">
        <f t="shared" si="243"/>
        <v>73.39135184599337</v>
      </c>
      <c r="BM202" s="2">
        <f t="shared" si="243"/>
        <v>74.130324157786958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 t="str">
        <f t="shared" si="199"/>
        <v/>
      </c>
      <c r="CW202" s="2" t="str">
        <f t="shared" si="200"/>
        <v/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 t="str">
        <f t="shared" si="211"/>
        <v/>
      </c>
      <c r="DI202" s="2" t="str">
        <f t="shared" si="212"/>
        <v/>
      </c>
      <c r="DK202" s="2">
        <f t="shared" si="252"/>
        <v>110.19637702607469</v>
      </c>
      <c r="DL202" s="2">
        <f t="shared" si="252"/>
        <v>122.41125192447934</v>
      </c>
      <c r="DM202" s="2">
        <f t="shared" si="252"/>
        <v>124.64719901142537</v>
      </c>
      <c r="DN202" s="2">
        <f t="shared" si="252"/>
        <v>121.20326829268294</v>
      </c>
      <c r="DO202" s="2">
        <f t="shared" si="252"/>
        <v>111.92079965156793</v>
      </c>
      <c r="DP202" s="2">
        <f t="shared" si="252"/>
        <v>111.8745328849634</v>
      </c>
      <c r="DQ202" s="2">
        <f t="shared" si="252"/>
        <v>108.13455192718038</v>
      </c>
      <c r="DR202" s="2">
        <f t="shared" si="252"/>
        <v>93.80239534883718</v>
      </c>
      <c r="DS202" s="2">
        <f t="shared" si="252"/>
        <v>111.62029189570119</v>
      </c>
      <c r="DT202" s="2">
        <f t="shared" si="252"/>
        <v>106.50606976744186</v>
      </c>
      <c r="DU202" s="2">
        <f t="shared" si="252"/>
        <v>120.60969090909089</v>
      </c>
      <c r="DV202" s="2">
        <f t="shared" si="252"/>
        <v>108.71423255813953</v>
      </c>
      <c r="DW202" s="2">
        <f t="shared" si="252"/>
        <v>114.83957448072823</v>
      </c>
      <c r="DX202" s="2">
        <f t="shared" si="252"/>
        <v>108.01004878048782</v>
      </c>
      <c r="DY202" s="2">
        <f t="shared" si="252"/>
        <v>103.87506121700878</v>
      </c>
      <c r="EA202" s="2">
        <f t="shared" si="241"/>
        <v>70.230360673256726</v>
      </c>
      <c r="EB202" s="2">
        <f t="shared" si="241"/>
        <v>69.249894218885871</v>
      </c>
      <c r="EC202" s="2">
        <f t="shared" si="241"/>
        <v>68.326413913935767</v>
      </c>
      <c r="ED202" s="2">
        <f t="shared" si="241"/>
        <v>67.405292203961224</v>
      </c>
      <c r="EE202" s="2">
        <f t="shared" si="241"/>
        <v>66.055383394896353</v>
      </c>
      <c r="EF202" s="2">
        <f t="shared" si="240"/>
        <v>70.537379305152498</v>
      </c>
      <c r="EG202" s="2">
        <f t="shared" si="240"/>
        <v>69.131227662957059</v>
      </c>
      <c r="EH202" s="2">
        <f t="shared" si="240"/>
        <v>67.806066917293251</v>
      </c>
      <c r="EI202" s="2">
        <f t="shared" si="240"/>
        <v>66.924619684624886</v>
      </c>
      <c r="EJ202" s="2">
        <f t="shared" si="240"/>
        <v>66.821059176154719</v>
      </c>
      <c r="EK202" s="2">
        <f t="shared" si="240"/>
        <v>68.252977534761968</v>
      </c>
      <c r="EL202" s="2">
        <f t="shared" si="180"/>
        <v>66.13877085065559</v>
      </c>
      <c r="EM202" s="2">
        <f t="shared" si="180"/>
        <v>68.067132468148287</v>
      </c>
      <c r="EN202" s="2">
        <f t="shared" si="180"/>
        <v>73.47705603697284</v>
      </c>
      <c r="EO202" s="2">
        <f t="shared" si="180"/>
        <v>79.172892124655931</v>
      </c>
      <c r="EQ202" s="2">
        <f t="shared" si="253"/>
        <v>69.059483415525918</v>
      </c>
      <c r="ER202" s="2">
        <f t="shared" si="253"/>
        <v>69.788169791478552</v>
      </c>
      <c r="ES202" s="2">
        <f t="shared" si="253"/>
        <v>68.817601131831594</v>
      </c>
      <c r="ET202" s="2">
        <f t="shared" si="253"/>
        <v>68.722259647433802</v>
      </c>
      <c r="EU202" s="2">
        <f t="shared" si="253"/>
        <v>67.787095400548282</v>
      </c>
      <c r="EV202" s="2">
        <f t="shared" si="253"/>
        <v>69.724903855812812</v>
      </c>
      <c r="EW202" s="2">
        <f t="shared" si="253"/>
        <v>69.574094249901904</v>
      </c>
      <c r="EX202" s="2">
        <f t="shared" si="253"/>
        <v>68.072466318139746</v>
      </c>
      <c r="EY202" s="2">
        <f t="shared" si="253"/>
        <v>67.767583652306115</v>
      </c>
      <c r="EZ202" s="2">
        <f t="shared" si="253"/>
        <v>67.469384600694781</v>
      </c>
      <c r="FA202" s="2">
        <f t="shared" si="253"/>
        <v>69.884948854574318</v>
      </c>
      <c r="FB202" s="2">
        <f t="shared" si="253"/>
        <v>68.33656085312343</v>
      </c>
      <c r="FC202" s="2">
        <f t="shared" si="253"/>
        <v>68.621337838132405</v>
      </c>
      <c r="FD202" s="2">
        <f t="shared" si="253"/>
        <v>73.367259131402207</v>
      </c>
      <c r="FE202" s="2">
        <f t="shared" si="253"/>
        <v>72.691633570776133</v>
      </c>
      <c r="FG202" s="2">
        <f t="shared" si="254"/>
        <v>0.99999405115078743</v>
      </c>
      <c r="FH202" s="2">
        <f t="shared" si="254"/>
        <v>0.99999509824512245</v>
      </c>
      <c r="FI202" s="2">
        <f t="shared" si="254"/>
        <v>0.99999499333939834</v>
      </c>
      <c r="FJ202" s="2">
        <f t="shared" si="254"/>
        <v>0.99999557328604838</v>
      </c>
      <c r="FK202" s="2">
        <f t="shared" si="254"/>
        <v>0.99999535911605841</v>
      </c>
      <c r="FL202" s="2">
        <f t="shared" si="254"/>
        <v>0.99999514811006374</v>
      </c>
      <c r="FM202" s="2">
        <f t="shared" si="254"/>
        <v>0.99999491585670475</v>
      </c>
      <c r="FN202" s="2">
        <f t="shared" si="254"/>
        <v>0.99999462797467509</v>
      </c>
      <c r="FO202" s="2">
        <f t="shared" si="254"/>
        <v>0.99999436423720944</v>
      </c>
      <c r="FP202" s="2">
        <f t="shared" si="254"/>
        <v>0.99999456586630975</v>
      </c>
      <c r="FQ202" s="2">
        <f t="shared" si="254"/>
        <v>0.99999434671543974</v>
      </c>
      <c r="FR202" s="2">
        <f t="shared" si="254"/>
        <v>0.99999448437384297</v>
      </c>
      <c r="FS202" s="2">
        <f t="shared" si="254"/>
        <v>0.99999492247049337</v>
      </c>
      <c r="FT202" s="2">
        <f t="shared" si="254"/>
        <v>0.99999270413763786</v>
      </c>
      <c r="FU202" s="2">
        <f t="shared" si="254"/>
        <v>0.99999098385109297</v>
      </c>
      <c r="FW202" s="2">
        <f t="shared" si="245"/>
        <v>0.82408519219651888</v>
      </c>
      <c r="FX202" s="2">
        <f t="shared" si="245"/>
        <v>0.87391999027076372</v>
      </c>
      <c r="FY202" s="2">
        <f t="shared" si="245"/>
        <v>0.86993816688040149</v>
      </c>
      <c r="FZ202" s="2">
        <f t="shared" si="245"/>
        <v>0.86446247226102868</v>
      </c>
      <c r="GA202" s="2">
        <f t="shared" si="245"/>
        <v>0.85665731377500354</v>
      </c>
      <c r="GB202" s="2">
        <f t="shared" si="245"/>
        <v>0.87652566281738509</v>
      </c>
      <c r="GC202" s="2">
        <f t="shared" si="245"/>
        <v>0.8882782504812442</v>
      </c>
      <c r="GD202" s="2">
        <f t="shared" si="245"/>
        <v>0.90499152833181029</v>
      </c>
      <c r="GE202" s="2">
        <f t="shared" si="245"/>
        <v>0.88164938411803073</v>
      </c>
      <c r="GF202" s="2">
        <f t="shared" si="245"/>
        <v>0.86307562408499461</v>
      </c>
      <c r="GG202" s="2">
        <f t="shared" si="245"/>
        <v>0.84344967014979511</v>
      </c>
      <c r="GH202" s="2">
        <f t="shared" si="245"/>
        <v>0.82211058836253847</v>
      </c>
      <c r="GI202" s="2">
        <f t="shared" si="245"/>
        <v>0.81146687801066464</v>
      </c>
      <c r="GJ202" s="2">
        <f t="shared" si="245"/>
        <v>0.78286485848356757</v>
      </c>
      <c r="GK202" s="2">
        <f t="shared" si="245"/>
        <v>0.77805732380250936</v>
      </c>
      <c r="GM202" s="86">
        <f t="shared" si="246"/>
        <v>5.4736715758711578E-183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1.1417461463864523E-144</v>
      </c>
      <c r="HA202" s="86">
        <f t="shared" si="246"/>
        <v>5.7235757720884574E-94</v>
      </c>
      <c r="HC202" s="86">
        <f t="shared" si="182"/>
        <v>7.835004951256276E-117</v>
      </c>
      <c r="HD202" s="86">
        <f t="shared" si="182"/>
        <v>1.1523386985239952E-274</v>
      </c>
      <c r="HE202" s="86">
        <f t="shared" si="182"/>
        <v>2.6669323647671592E-301</v>
      </c>
      <c r="HF202" s="86">
        <f t="shared" si="182"/>
        <v>1.3638431757235597E-271</v>
      </c>
      <c r="HG202" s="86">
        <f t="shared" si="182"/>
        <v>6.3084354733368689E-258</v>
      </c>
      <c r="HH202" s="86">
        <f t="shared" si="182"/>
        <v>8.3979026157650046E-282</v>
      </c>
      <c r="HI202" s="86">
        <f t="shared" si="242"/>
        <v>1.1946066967651529E-267</v>
      </c>
      <c r="HJ202" s="86">
        <f t="shared" si="242"/>
        <v>1.2355936920221003E-282</v>
      </c>
      <c r="HK202" s="86">
        <f t="shared" si="242"/>
        <v>2.0482328039171054E-258</v>
      </c>
      <c r="HL202" s="86">
        <f t="shared" si="242"/>
        <v>4.9833677677113823E-274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9.2927270364644292E-66</v>
      </c>
      <c r="HQ202" s="86">
        <f t="shared" si="227"/>
        <v>2.3970426332300409E-77</v>
      </c>
      <c r="HS202" s="86">
        <f t="shared" si="247"/>
        <v>1.1974072217393688E-29</v>
      </c>
      <c r="HT202" s="86">
        <f t="shared" si="247"/>
        <v>1.702729077963425E-29</v>
      </c>
      <c r="HU202" s="86">
        <f t="shared" si="247"/>
        <v>1.6739801167400029E-30</v>
      </c>
      <c r="HV202" s="86">
        <f t="shared" si="247"/>
        <v>1.6628157282166807E-29</v>
      </c>
      <c r="HW202" s="86">
        <f t="shared" si="247"/>
        <v>1.018681122361558E-27</v>
      </c>
      <c r="HX202" s="86">
        <f t="shared" si="247"/>
        <v>3.2141372624934339E-27</v>
      </c>
      <c r="HY202" s="86">
        <f t="shared" si="247"/>
        <v>3.2372942450453951E-29</v>
      </c>
      <c r="HZ202" s="86">
        <f t="shared" si="247"/>
        <v>8.1767174587270527E-35</v>
      </c>
      <c r="IA202" s="86">
        <f t="shared" si="247"/>
        <v>1.5928664297839614E-31</v>
      </c>
      <c r="IB202" s="86">
        <f t="shared" si="247"/>
        <v>3.360269441965602E-29</v>
      </c>
      <c r="IC202" s="86">
        <f t="shared" si="247"/>
        <v>1.1827639153008444E-26</v>
      </c>
      <c r="ID202" s="86">
        <f t="shared" si="247"/>
        <v>3.8515667944762411E-27</v>
      </c>
      <c r="IE202" s="86">
        <f t="shared" si="247"/>
        <v>1.0173091017159188E-23</v>
      </c>
      <c r="IF202" s="86">
        <f t="shared" si="247"/>
        <v>2.4176439945867171E-17</v>
      </c>
      <c r="IG202" s="86">
        <f t="shared" si="247"/>
        <v>3.0258812347417361E-17</v>
      </c>
      <c r="II202" s="86">
        <f t="shared" si="248"/>
        <v>7.3173098641687917E-2</v>
      </c>
      <c r="IJ202" s="86">
        <f t="shared" si="248"/>
        <v>3.4813222368439312E-2</v>
      </c>
      <c r="IK202" s="86">
        <f t="shared" si="248"/>
        <v>3.4565088537097811E-2</v>
      </c>
      <c r="IL202" s="86">
        <f t="shared" si="248"/>
        <v>4.6256132021238024E-2</v>
      </c>
      <c r="IM202" s="86">
        <f t="shared" si="248"/>
        <v>5.8282611649364172E-2</v>
      </c>
      <c r="IN202" s="86">
        <f t="shared" si="248"/>
        <v>4.450588915191897E-2</v>
      </c>
      <c r="IO202" s="86">
        <f t="shared" si="248"/>
        <v>2.7537048321092935E-2</v>
      </c>
      <c r="IP202" s="86">
        <f t="shared" si="248"/>
        <v>1.1195530146045565E-2</v>
      </c>
      <c r="IQ202" s="86">
        <f t="shared" si="248"/>
        <v>2.6697084719379073E-2</v>
      </c>
      <c r="IR202" s="86">
        <f t="shared" si="248"/>
        <v>4.5694217126463536E-2</v>
      </c>
      <c r="IS202" s="86">
        <f t="shared" si="248"/>
        <v>7.0730679672406788E-2</v>
      </c>
      <c r="IT202" s="86">
        <f t="shared" si="248"/>
        <v>8.5133735722464354E-2</v>
      </c>
      <c r="IU202" s="86">
        <f t="shared" si="248"/>
        <v>0.12482522897972104</v>
      </c>
      <c r="IV202" s="86">
        <f t="shared" si="248"/>
        <v>0.18580949915612466</v>
      </c>
      <c r="IW202" s="86">
        <f t="shared" si="248"/>
        <v>0.20298346459309258</v>
      </c>
      <c r="IY202" s="86">
        <f t="shared" si="249"/>
        <v>7.3173098641687917E-2</v>
      </c>
      <c r="IZ202" s="86">
        <f t="shared" si="249"/>
        <v>3.4813222368439312E-2</v>
      </c>
      <c r="JA202" s="86">
        <f t="shared" si="249"/>
        <v>3.4565088537097811E-2</v>
      </c>
      <c r="JB202" s="86">
        <f t="shared" si="249"/>
        <v>4.6256132021238024E-2</v>
      </c>
      <c r="JC202" s="86">
        <f t="shared" si="249"/>
        <v>5.8282611649364172E-2</v>
      </c>
      <c r="JD202" s="86">
        <f t="shared" si="249"/>
        <v>4.450588915191897E-2</v>
      </c>
      <c r="JE202" s="86">
        <f t="shared" si="249"/>
        <v>2.7537048321092935E-2</v>
      </c>
      <c r="JF202" s="86">
        <f t="shared" si="249"/>
        <v>1.1195530146045565E-2</v>
      </c>
      <c r="JG202" s="86">
        <f t="shared" si="249"/>
        <v>2.6697084719379073E-2</v>
      </c>
      <c r="JH202" s="86">
        <f t="shared" si="249"/>
        <v>4.5694217126463536E-2</v>
      </c>
      <c r="JI202" s="86">
        <f t="shared" si="249"/>
        <v>7.0730679672406788E-2</v>
      </c>
      <c r="JJ202" s="86">
        <f t="shared" si="249"/>
        <v>8.5133735722464354E-2</v>
      </c>
      <c r="JK202" s="86">
        <f t="shared" si="249"/>
        <v>0.12482522897972104</v>
      </c>
      <c r="JL202" s="86">
        <f t="shared" si="249"/>
        <v>0.18580949915612469</v>
      </c>
      <c r="JM202" s="86">
        <f t="shared" si="249"/>
        <v>0.20298346459309261</v>
      </c>
    </row>
    <row r="203" spans="2:273" x14ac:dyDescent="0.25">
      <c r="B203" s="2">
        <v>176</v>
      </c>
      <c r="C203" s="37">
        <v>67.950999999999993</v>
      </c>
      <c r="D203" s="37">
        <v>69.805000000000007</v>
      </c>
      <c r="E203" s="37">
        <v>69.340999999999994</v>
      </c>
      <c r="F203" s="37">
        <v>68.659000000000006</v>
      </c>
      <c r="G203" s="37">
        <v>66.78</v>
      </c>
      <c r="H203" s="37">
        <v>67.584999999999994</v>
      </c>
      <c r="I203" s="37">
        <v>69.756</v>
      </c>
      <c r="J203" s="37">
        <v>68</v>
      </c>
      <c r="K203" s="37">
        <v>67.78</v>
      </c>
      <c r="L203" s="37">
        <v>68.488</v>
      </c>
      <c r="M203" s="37">
        <v>69.097999999999999</v>
      </c>
      <c r="N203" s="37">
        <v>68.584999999999994</v>
      </c>
      <c r="O203" s="37">
        <v>67.438999999999993</v>
      </c>
      <c r="P203" s="37">
        <v>71.462999999999994</v>
      </c>
      <c r="Q203" s="37">
        <v>71.954999999999998</v>
      </c>
      <c r="S203" s="4">
        <f t="shared" si="250"/>
        <v>69.15880659843063</v>
      </c>
      <c r="T203" s="4">
        <f t="shared" si="250"/>
        <v>69.639147720518508</v>
      </c>
      <c r="U203" s="4">
        <f t="shared" si="250"/>
        <v>68.644976552104595</v>
      </c>
      <c r="V203" s="4">
        <f t="shared" si="250"/>
        <v>68.459943823996355</v>
      </c>
      <c r="W203" s="4">
        <f t="shared" si="250"/>
        <v>67.440872379628331</v>
      </c>
      <c r="X203" s="4">
        <f t="shared" si="250"/>
        <v>69.723583078662131</v>
      </c>
      <c r="Y203" s="4">
        <f t="shared" si="250"/>
        <v>69.424264202458019</v>
      </c>
      <c r="Z203" s="4">
        <f t="shared" si="250"/>
        <v>67.93935732789393</v>
      </c>
      <c r="AA203" s="4">
        <f t="shared" si="250"/>
        <v>67.553127791409239</v>
      </c>
      <c r="AB203" s="4">
        <f t="shared" si="250"/>
        <v>67.263109314408354</v>
      </c>
      <c r="AC203" s="4">
        <f t="shared" si="250"/>
        <v>69.519287503557649</v>
      </c>
      <c r="AD203" s="4">
        <f t="shared" si="250"/>
        <v>67.812980780867278</v>
      </c>
      <c r="AE203" s="4">
        <f t="shared" si="250"/>
        <v>68.396930901917983</v>
      </c>
      <c r="AF203" s="4">
        <f t="shared" si="250"/>
        <v>73.328097718730561</v>
      </c>
      <c r="AG203" s="4">
        <f t="shared" si="250"/>
        <v>74.055190568867303</v>
      </c>
      <c r="AI203" s="4">
        <f t="shared" si="251"/>
        <v>-1.2078065984306363</v>
      </c>
      <c r="AJ203" s="4">
        <f t="shared" si="251"/>
        <v>0.1658522794814985</v>
      </c>
      <c r="AK203" s="4">
        <f t="shared" si="251"/>
        <v>0.69602344789539927</v>
      </c>
      <c r="AL203" s="4">
        <f t="shared" si="251"/>
        <v>0.19905617600365133</v>
      </c>
      <c r="AM203" s="4">
        <f t="shared" si="251"/>
        <v>-0.66087237962833001</v>
      </c>
      <c r="AN203" s="4">
        <f t="shared" si="251"/>
        <v>-2.1385830786621369</v>
      </c>
      <c r="AO203" s="4">
        <f t="shared" si="251"/>
        <v>0.33173579754198101</v>
      </c>
      <c r="AP203" s="4">
        <f t="shared" si="251"/>
        <v>6.0642672106069995E-2</v>
      </c>
      <c r="AQ203" s="4">
        <f t="shared" si="251"/>
        <v>0.22687220859076263</v>
      </c>
      <c r="AR203" s="4">
        <f t="shared" si="251"/>
        <v>1.2248906855916459</v>
      </c>
      <c r="AS203" s="4">
        <f t="shared" si="251"/>
        <v>-0.42128750355765021</v>
      </c>
      <c r="AT203" s="4">
        <f t="shared" si="251"/>
        <v>0.77201921913271576</v>
      </c>
      <c r="AU203" s="4">
        <f t="shared" si="251"/>
        <v>-0.95793090191799024</v>
      </c>
      <c r="AV203" s="4">
        <f t="shared" si="251"/>
        <v>-1.8650977187305671</v>
      </c>
      <c r="AW203" s="4">
        <f t="shared" si="251"/>
        <v>-2.1001905688673048</v>
      </c>
      <c r="AY203" s="2">
        <f t="shared" si="243"/>
        <v>69.15880659843063</v>
      </c>
      <c r="AZ203" s="2">
        <f t="shared" si="243"/>
        <v>69.639147712029228</v>
      </c>
      <c r="BA203" s="2">
        <f t="shared" si="243"/>
        <v>68.644976541459869</v>
      </c>
      <c r="BB203" s="2">
        <f t="shared" si="243"/>
        <v>68.459943720873454</v>
      </c>
      <c r="BC203" s="2">
        <f t="shared" si="243"/>
        <v>67.440871879898637</v>
      </c>
      <c r="BD203" s="2">
        <f t="shared" si="243"/>
        <v>69.723582957627954</v>
      </c>
      <c r="BE203" s="2">
        <f t="shared" si="243"/>
        <v>69.424264196142488</v>
      </c>
      <c r="BF203" s="2">
        <f t="shared" si="243"/>
        <v>67.939357327879662</v>
      </c>
      <c r="BG203" s="2">
        <f t="shared" si="243"/>
        <v>67.55312778507782</v>
      </c>
      <c r="BH203" s="2">
        <f t="shared" si="243"/>
        <v>67.263109078214995</v>
      </c>
      <c r="BI203" s="2">
        <f t="shared" si="243"/>
        <v>69.519283107301987</v>
      </c>
      <c r="BJ203" s="2">
        <f t="shared" si="243"/>
        <v>67.812965128050962</v>
      </c>
      <c r="BK203" s="2">
        <f t="shared" si="243"/>
        <v>68.396722717090782</v>
      </c>
      <c r="BL203" s="2">
        <f t="shared" si="243"/>
        <v>73.278861788452716</v>
      </c>
      <c r="BM203" s="2">
        <f t="shared" si="243"/>
        <v>73.916752543501602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 t="str">
        <f t="shared" si="199"/>
        <v/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>
        <f t="shared" si="205"/>
        <v>68</v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 t="str">
        <f t="shared" si="211"/>
        <v/>
      </c>
      <c r="DI203" s="2" t="str">
        <f t="shared" si="212"/>
        <v/>
      </c>
      <c r="DK203" s="2">
        <f t="shared" si="252"/>
        <v>110.37762896405917</v>
      </c>
      <c r="DL203" s="2">
        <f t="shared" si="252"/>
        <v>122.65811717040755</v>
      </c>
      <c r="DM203" s="2">
        <f t="shared" si="252"/>
        <v>124.90178883396811</v>
      </c>
      <c r="DN203" s="2">
        <f t="shared" si="252"/>
        <v>121.43339512195124</v>
      </c>
      <c r="DO203" s="2">
        <f t="shared" si="252"/>
        <v>112.08346271777003</v>
      </c>
      <c r="DP203" s="2">
        <f t="shared" si="252"/>
        <v>112.03284177403236</v>
      </c>
      <c r="DQ203" s="2">
        <f t="shared" si="252"/>
        <v>108.25970791129836</v>
      </c>
      <c r="DR203" s="2">
        <f t="shared" si="252"/>
        <v>93.826235276351525</v>
      </c>
      <c r="DS203" s="2">
        <f t="shared" si="252"/>
        <v>111.75772050739957</v>
      </c>
      <c r="DT203" s="2">
        <f t="shared" si="252"/>
        <v>106.59799667774087</v>
      </c>
      <c r="DU203" s="2">
        <f t="shared" si="252"/>
        <v>120.78519999999997</v>
      </c>
      <c r="DV203" s="2">
        <f t="shared" si="252"/>
        <v>108.81569842947749</v>
      </c>
      <c r="DW203" s="2">
        <f t="shared" si="252"/>
        <v>114.97625149231563</v>
      </c>
      <c r="DX203" s="2">
        <f t="shared" si="252"/>
        <v>108.12882682926831</v>
      </c>
      <c r="DY203" s="2">
        <f t="shared" si="252"/>
        <v>103.99404563782988</v>
      </c>
      <c r="EA203" s="2">
        <f t="shared" si="241"/>
        <v>70.154554100988491</v>
      </c>
      <c r="EB203" s="2">
        <f t="shared" si="241"/>
        <v>69.156069792191133</v>
      </c>
      <c r="EC203" s="2">
        <f t="shared" si="241"/>
        <v>68.205960957797529</v>
      </c>
      <c r="ED203" s="2">
        <f t="shared" si="241"/>
        <v>67.290101053518754</v>
      </c>
      <c r="EE203" s="2">
        <f t="shared" si="241"/>
        <v>65.915588789890933</v>
      </c>
      <c r="EF203" s="2">
        <f t="shared" si="240"/>
        <v>70.453917743525167</v>
      </c>
      <c r="EG203" s="2">
        <f t="shared" si="240"/>
        <v>69.021126550079487</v>
      </c>
      <c r="EH203" s="2">
        <f t="shared" si="240"/>
        <v>67.692604210526326</v>
      </c>
      <c r="EI203" s="2">
        <f t="shared" si="240"/>
        <v>66.790741314596971</v>
      </c>
      <c r="EJ203" s="2">
        <f t="shared" si="240"/>
        <v>66.688145442624332</v>
      </c>
      <c r="EK203" s="2">
        <f t="shared" si="240"/>
        <v>68.102173071167627</v>
      </c>
      <c r="EL203" s="2">
        <f t="shared" si="180"/>
        <v>65.949320307003532</v>
      </c>
      <c r="EM203" s="2">
        <f t="shared" si="180"/>
        <v>67.932268832721746</v>
      </c>
      <c r="EN203" s="2">
        <f t="shared" si="180"/>
        <v>73.36742576545349</v>
      </c>
      <c r="EO203" s="2">
        <f t="shared" si="180"/>
        <v>79.135554070851441</v>
      </c>
      <c r="EQ203" s="2">
        <f t="shared" si="253"/>
        <v>68.964689767313288</v>
      </c>
      <c r="ER203" s="2">
        <f t="shared" si="253"/>
        <v>69.702438213705264</v>
      </c>
      <c r="ES203" s="2">
        <f t="shared" si="253"/>
        <v>68.704543011176455</v>
      </c>
      <c r="ET203" s="2">
        <f t="shared" si="253"/>
        <v>68.626972664084775</v>
      </c>
      <c r="EU203" s="2">
        <f t="shared" si="253"/>
        <v>67.673412290096593</v>
      </c>
      <c r="EV203" s="2">
        <f t="shared" si="253"/>
        <v>69.629546989956808</v>
      </c>
      <c r="EW203" s="2">
        <f t="shared" si="253"/>
        <v>69.470303964808693</v>
      </c>
      <c r="EX203" s="2">
        <f t="shared" si="253"/>
        <v>67.962842501614276</v>
      </c>
      <c r="EY203" s="2">
        <f t="shared" si="253"/>
        <v>67.646204495480106</v>
      </c>
      <c r="EZ203" s="2">
        <f t="shared" si="253"/>
        <v>67.346072891789888</v>
      </c>
      <c r="FA203" s="2">
        <f t="shared" si="253"/>
        <v>69.758847902817706</v>
      </c>
      <c r="FB203" s="2">
        <f t="shared" si="253"/>
        <v>68.180482620717839</v>
      </c>
      <c r="FC203" s="2">
        <f t="shared" si="253"/>
        <v>68.494873290636832</v>
      </c>
      <c r="FD203" s="2">
        <f t="shared" si="253"/>
        <v>73.256169277586451</v>
      </c>
      <c r="FE203" s="2">
        <f t="shared" si="253"/>
        <v>72.558806881714673</v>
      </c>
      <c r="FG203" s="2">
        <f t="shared" si="254"/>
        <v>0.99999457458219654</v>
      </c>
      <c r="FH203" s="2">
        <f t="shared" si="254"/>
        <v>0.99999552954449178</v>
      </c>
      <c r="FI203" s="2">
        <f t="shared" si="254"/>
        <v>0.99999543386925083</v>
      </c>
      <c r="FJ203" s="2">
        <f t="shared" si="254"/>
        <v>0.99999596278732095</v>
      </c>
      <c r="FK203" s="2">
        <f t="shared" si="254"/>
        <v>0.99999576746181273</v>
      </c>
      <c r="FL203" s="2">
        <f t="shared" si="254"/>
        <v>0.99999557502189773</v>
      </c>
      <c r="FM203" s="2">
        <f t="shared" si="254"/>
        <v>0.99999536320413163</v>
      </c>
      <c r="FN203" s="2">
        <f t="shared" si="254"/>
        <v>0.99999510065235864</v>
      </c>
      <c r="FO203" s="2">
        <f t="shared" si="254"/>
        <v>0.99999486012069827</v>
      </c>
      <c r="FP203" s="2">
        <f t="shared" si="254"/>
        <v>0.99999504400880224</v>
      </c>
      <c r="FQ203" s="2">
        <f t="shared" si="254"/>
        <v>0.99999484414063844</v>
      </c>
      <c r="FR203" s="2">
        <f t="shared" si="254"/>
        <v>0.99999496968671764</v>
      </c>
      <c r="FS203" s="2">
        <f t="shared" si="254"/>
        <v>0.99999536923598398</v>
      </c>
      <c r="FT203" s="2">
        <f t="shared" si="254"/>
        <v>0.99999334609017176</v>
      </c>
      <c r="FU203" s="2">
        <f t="shared" si="254"/>
        <v>0.99999177716794418</v>
      </c>
      <c r="FW203" s="2">
        <f t="shared" si="245"/>
        <v>0.83704141838425261</v>
      </c>
      <c r="FX203" s="2">
        <f t="shared" si="245"/>
        <v>0.88372373347936883</v>
      </c>
      <c r="FY203" s="2">
        <f t="shared" si="245"/>
        <v>0.88000901782534124</v>
      </c>
      <c r="FZ203" s="2">
        <f t="shared" si="245"/>
        <v>0.8748963401700125</v>
      </c>
      <c r="GA203" s="2">
        <f t="shared" si="245"/>
        <v>0.86760000793017855</v>
      </c>
      <c r="GB203" s="2">
        <f t="shared" si="245"/>
        <v>0.88615318843304947</v>
      </c>
      <c r="GC203" s="2">
        <f t="shared" si="245"/>
        <v>0.89709698563982976</v>
      </c>
      <c r="GD203" s="2">
        <f t="shared" si="245"/>
        <v>0.91262077856073553</v>
      </c>
      <c r="GE203" s="2">
        <f t="shared" si="245"/>
        <v>0.8909271172237101</v>
      </c>
      <c r="GF203" s="2">
        <f t="shared" si="245"/>
        <v>0.87360064312289543</v>
      </c>
      <c r="GG203" s="2">
        <f t="shared" si="245"/>
        <v>0.85523023757509053</v>
      </c>
      <c r="GH203" s="2">
        <f t="shared" si="245"/>
        <v>0.83518315914634622</v>
      </c>
      <c r="GI203" s="2">
        <f t="shared" si="245"/>
        <v>0.82515527251124543</v>
      </c>
      <c r="GJ203" s="2">
        <f t="shared" si="245"/>
        <v>0.7981132420346565</v>
      </c>
      <c r="GK203" s="2">
        <f t="shared" si="245"/>
        <v>0.79355428823107588</v>
      </c>
      <c r="GM203" s="86">
        <f t="shared" si="246"/>
        <v>2.7152746126887674E-186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2.7402610689674842E-147</v>
      </c>
      <c r="HA203" s="86">
        <f t="shared" si="246"/>
        <v>1.2523754780303867E-95</v>
      </c>
      <c r="HC203" s="86">
        <f t="shared" si="182"/>
        <v>1.7472532282192457E-119</v>
      </c>
      <c r="HD203" s="86">
        <f t="shared" si="182"/>
        <v>6.1547020877401622E-281</v>
      </c>
      <c r="HE203" s="86">
        <f t="shared" si="182"/>
        <v>0</v>
      </c>
      <c r="HF203" s="86">
        <f t="shared" si="182"/>
        <v>8.9367215728852911E-278</v>
      </c>
      <c r="HG203" s="86">
        <f t="shared" si="182"/>
        <v>8.4038764258650791E-264</v>
      </c>
      <c r="HH203" s="86">
        <f t="shared" si="182"/>
        <v>3.5675366355141042E-288</v>
      </c>
      <c r="HI203" s="86">
        <f t="shared" si="242"/>
        <v>1.1581588482635622E-273</v>
      </c>
      <c r="HJ203" s="86">
        <f t="shared" si="242"/>
        <v>6.0805203905992488E-289</v>
      </c>
      <c r="HK203" s="86">
        <f t="shared" si="242"/>
        <v>3.298107157438126E-264</v>
      </c>
      <c r="HL203" s="86">
        <f t="shared" si="242"/>
        <v>3.2031441445607116E-280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2.9631782149751635E-67</v>
      </c>
      <c r="HQ203" s="86">
        <f t="shared" si="227"/>
        <v>4.331991234231014E-79</v>
      </c>
      <c r="HS203" s="86">
        <f t="shared" si="247"/>
        <v>6.7016931715695707E-31</v>
      </c>
      <c r="HT203" s="86">
        <f t="shared" si="247"/>
        <v>1.1446906047633616E-30</v>
      </c>
      <c r="HU203" s="86">
        <f t="shared" si="247"/>
        <v>1.0150439744833673E-31</v>
      </c>
      <c r="HV203" s="86">
        <f t="shared" si="247"/>
        <v>1.1584313484487978E-30</v>
      </c>
      <c r="HW203" s="86">
        <f t="shared" si="247"/>
        <v>8.0393214255226892E-29</v>
      </c>
      <c r="HX203" s="86">
        <f t="shared" si="247"/>
        <v>2.8181761332228531E-28</v>
      </c>
      <c r="HY203" s="86">
        <f t="shared" si="247"/>
        <v>2.3594269930163213E-30</v>
      </c>
      <c r="HZ203" s="86">
        <f t="shared" si="247"/>
        <v>3.9248631574669692E-36</v>
      </c>
      <c r="IA203" s="86">
        <f t="shared" si="247"/>
        <v>9.4133222391301723E-33</v>
      </c>
      <c r="IB203" s="86">
        <f t="shared" si="247"/>
        <v>2.318131055544342E-30</v>
      </c>
      <c r="IC203" s="86">
        <f t="shared" si="247"/>
        <v>9.5035710340524516E-28</v>
      </c>
      <c r="ID203" s="86">
        <f t="shared" si="247"/>
        <v>2.6699937816315881E-28</v>
      </c>
      <c r="IE203" s="86">
        <f t="shared" si="247"/>
        <v>9.9481824844865102E-25</v>
      </c>
      <c r="IF203" s="86">
        <f t="shared" si="247"/>
        <v>4.2721684657394722E-18</v>
      </c>
      <c r="IG203" s="86">
        <f t="shared" si="247"/>
        <v>5.3995474445660612E-18</v>
      </c>
      <c r="II203" s="86">
        <f t="shared" si="248"/>
        <v>5.7615560115019317E-2</v>
      </c>
      <c r="IJ203" s="86">
        <f t="shared" si="248"/>
        <v>2.7040909784655117E-2</v>
      </c>
      <c r="IK203" s="86">
        <f t="shared" si="248"/>
        <v>2.6702208279107575E-2</v>
      </c>
      <c r="IL203" s="86">
        <f t="shared" si="248"/>
        <v>3.6427738589492747E-2</v>
      </c>
      <c r="IM203" s="86">
        <f t="shared" si="248"/>
        <v>4.646790082328104E-2</v>
      </c>
      <c r="IN203" s="86">
        <f t="shared" si="248"/>
        <v>3.5403078135281672E-2</v>
      </c>
      <c r="IO203" s="86">
        <f t="shared" si="248"/>
        <v>2.1350844958664041E-2</v>
      </c>
      <c r="IP203" s="86">
        <f t="shared" si="248"/>
        <v>8.2860517657285127E-3</v>
      </c>
      <c r="IQ203" s="86">
        <f t="shared" si="248"/>
        <v>2.0473707955178617E-2</v>
      </c>
      <c r="IR203" s="86">
        <f t="shared" si="248"/>
        <v>3.5890016585871889E-2</v>
      </c>
      <c r="IS203" s="86">
        <f t="shared" si="248"/>
        <v>5.6645495929795793E-2</v>
      </c>
      <c r="IT203" s="86">
        <f t="shared" si="248"/>
        <v>6.7965609548258948E-2</v>
      </c>
      <c r="IU203" s="86">
        <f t="shared" si="248"/>
        <v>0.10275041753811053</v>
      </c>
      <c r="IV203" s="86">
        <f t="shared" si="248"/>
        <v>0.15649232853079323</v>
      </c>
      <c r="IW203" s="86">
        <f t="shared" si="248"/>
        <v>0.17224409853700332</v>
      </c>
      <c r="IY203" s="86">
        <f t="shared" si="249"/>
        <v>5.7615560115019317E-2</v>
      </c>
      <c r="IZ203" s="86">
        <f t="shared" si="249"/>
        <v>2.7040909784655117E-2</v>
      </c>
      <c r="JA203" s="86">
        <f t="shared" si="249"/>
        <v>2.6702208279107575E-2</v>
      </c>
      <c r="JB203" s="86">
        <f t="shared" si="249"/>
        <v>3.6427738589492747E-2</v>
      </c>
      <c r="JC203" s="86">
        <f t="shared" si="249"/>
        <v>4.646790082328104E-2</v>
      </c>
      <c r="JD203" s="86">
        <f t="shared" si="249"/>
        <v>3.5403078135281672E-2</v>
      </c>
      <c r="JE203" s="86">
        <f t="shared" si="249"/>
        <v>2.1350844958664041E-2</v>
      </c>
      <c r="JF203" s="86">
        <f t="shared" si="249"/>
        <v>8.2860517657285127E-3</v>
      </c>
      <c r="JG203" s="86">
        <f t="shared" si="249"/>
        <v>2.0473707955178617E-2</v>
      </c>
      <c r="JH203" s="86">
        <f t="shared" si="249"/>
        <v>3.5890016585871889E-2</v>
      </c>
      <c r="JI203" s="86">
        <f t="shared" si="249"/>
        <v>5.6645495929795793E-2</v>
      </c>
      <c r="JJ203" s="86">
        <f t="shared" si="249"/>
        <v>6.7965609548258948E-2</v>
      </c>
      <c r="JK203" s="86">
        <f t="shared" si="249"/>
        <v>0.10275041753811053</v>
      </c>
      <c r="JL203" s="86">
        <f t="shared" si="249"/>
        <v>0.15649232853079323</v>
      </c>
      <c r="JM203" s="86">
        <f t="shared" si="249"/>
        <v>0.17224409853700332</v>
      </c>
    </row>
    <row r="204" spans="2:273" x14ac:dyDescent="0.25">
      <c r="B204" s="2">
        <v>177</v>
      </c>
      <c r="C204" s="37">
        <v>68.340999999999994</v>
      </c>
      <c r="D204" s="37">
        <v>69.853999999999999</v>
      </c>
      <c r="E204" s="37">
        <v>66.706999999999994</v>
      </c>
      <c r="F204" s="37">
        <v>67.756</v>
      </c>
      <c r="G204" s="37">
        <v>68.072999999999993</v>
      </c>
      <c r="H204" s="37">
        <v>69.366</v>
      </c>
      <c r="I204" s="37">
        <v>69.975999999999999</v>
      </c>
      <c r="J204" s="37">
        <v>67.950999999999993</v>
      </c>
      <c r="K204" s="37">
        <v>67.340999999999994</v>
      </c>
      <c r="L204" s="37">
        <v>67.756</v>
      </c>
      <c r="M204" s="37">
        <v>69.415000000000006</v>
      </c>
      <c r="N204" s="37">
        <v>68.194999999999993</v>
      </c>
      <c r="O204" s="37">
        <v>67.927000000000007</v>
      </c>
      <c r="P204" s="37">
        <v>70.561000000000007</v>
      </c>
      <c r="Q204" s="37">
        <v>72.204999999999998</v>
      </c>
      <c r="S204" s="4">
        <f t="shared" si="250"/>
        <v>69.052369442271285</v>
      </c>
      <c r="T204" s="4">
        <f t="shared" si="250"/>
        <v>69.557520411892156</v>
      </c>
      <c r="U204" s="4">
        <f t="shared" si="250"/>
        <v>68.535761113020612</v>
      </c>
      <c r="V204" s="4">
        <f t="shared" si="250"/>
        <v>68.375360786335634</v>
      </c>
      <c r="W204" s="4">
        <f t="shared" si="250"/>
        <v>67.341959054212168</v>
      </c>
      <c r="X204" s="4">
        <f t="shared" si="250"/>
        <v>69.622066624989287</v>
      </c>
      <c r="Y204" s="4">
        <f t="shared" si="250"/>
        <v>69.323543062518112</v>
      </c>
      <c r="Z204" s="4">
        <f t="shared" si="250"/>
        <v>67.831325414145439</v>
      </c>
      <c r="AA204" s="4">
        <f t="shared" si="250"/>
        <v>67.437859610008601</v>
      </c>
      <c r="AB204" s="4">
        <f t="shared" si="250"/>
        <v>67.145125991990511</v>
      </c>
      <c r="AC204" s="4">
        <f t="shared" si="250"/>
        <v>69.408137882928258</v>
      </c>
      <c r="AD204" s="4">
        <f t="shared" si="250"/>
        <v>67.679204002589785</v>
      </c>
      <c r="AE204" s="4">
        <f t="shared" si="250"/>
        <v>68.276194251371763</v>
      </c>
      <c r="AF204" s="4">
        <f t="shared" si="250"/>
        <v>73.189668240930757</v>
      </c>
      <c r="AG204" s="4">
        <f t="shared" si="250"/>
        <v>73.773634793189217</v>
      </c>
      <c r="AI204" s="4">
        <f t="shared" si="251"/>
        <v>-0.71136944227129106</v>
      </c>
      <c r="AJ204" s="4">
        <f t="shared" si="251"/>
        <v>0.29647958810784303</v>
      </c>
      <c r="AK204" s="4">
        <f t="shared" si="251"/>
        <v>-1.8287611130206187</v>
      </c>
      <c r="AL204" s="4">
        <f t="shared" si="251"/>
        <v>-0.61936078633563341</v>
      </c>
      <c r="AM204" s="4">
        <f t="shared" si="251"/>
        <v>0.73104094578782508</v>
      </c>
      <c r="AN204" s="4">
        <f t="shared" si="251"/>
        <v>-0.25606662498928756</v>
      </c>
      <c r="AO204" s="4">
        <f t="shared" si="251"/>
        <v>0.65245693748188671</v>
      </c>
      <c r="AP204" s="4">
        <f t="shared" si="251"/>
        <v>0.11967458585455404</v>
      </c>
      <c r="AQ204" s="4">
        <f t="shared" si="251"/>
        <v>-9.6859610008607433E-2</v>
      </c>
      <c r="AR204" s="4">
        <f t="shared" si="251"/>
        <v>0.61087400800948899</v>
      </c>
      <c r="AS204" s="4">
        <f t="shared" si="251"/>
        <v>6.8621170717477753E-3</v>
      </c>
      <c r="AT204" s="4">
        <f t="shared" si="251"/>
        <v>0.51579599741020843</v>
      </c>
      <c r="AU204" s="4">
        <f t="shared" si="251"/>
        <v>-0.34919425137175608</v>
      </c>
      <c r="AV204" s="4">
        <f t="shared" si="251"/>
        <v>-2.6286682409307502</v>
      </c>
      <c r="AW204" s="4">
        <f t="shared" si="251"/>
        <v>-1.5686347931892186</v>
      </c>
      <c r="AY204" s="2">
        <f t="shared" si="243"/>
        <v>69.052369442271285</v>
      </c>
      <c r="AZ204" s="2">
        <f t="shared" si="243"/>
        <v>69.557520410337176</v>
      </c>
      <c r="BA204" s="2">
        <f t="shared" si="243"/>
        <v>68.535761111144666</v>
      </c>
      <c r="BB204" s="2">
        <f t="shared" si="243"/>
        <v>68.375360765293351</v>
      </c>
      <c r="BC204" s="2">
        <f t="shared" si="243"/>
        <v>67.341958941967206</v>
      </c>
      <c r="BD204" s="2">
        <f t="shared" si="243"/>
        <v>69.622066598547434</v>
      </c>
      <c r="BE204" s="2">
        <f t="shared" si="243"/>
        <v>69.323543061385436</v>
      </c>
      <c r="BF204" s="2">
        <f t="shared" si="243"/>
        <v>67.831325414143649</v>
      </c>
      <c r="BG204" s="2">
        <f t="shared" si="243"/>
        <v>67.437859608958789</v>
      </c>
      <c r="BH204" s="2">
        <f t="shared" si="243"/>
        <v>67.145125944702301</v>
      </c>
      <c r="BI204" s="2">
        <f t="shared" si="243"/>
        <v>69.408136854628182</v>
      </c>
      <c r="BJ204" s="2">
        <f t="shared" si="243"/>
        <v>67.6792003828443</v>
      </c>
      <c r="BK204" s="2">
        <f t="shared" si="243"/>
        <v>68.27613350490563</v>
      </c>
      <c r="BL204" s="2">
        <f t="shared" si="243"/>
        <v>73.166420699686327</v>
      </c>
      <c r="BM204" s="2">
        <f t="shared" si="243"/>
        <v>73.705663212648744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>
        <f t="shared" si="205"/>
        <v>67.950999999999993</v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 t="str">
        <f t="shared" si="211"/>
        <v/>
      </c>
      <c r="DI204" s="2" t="str">
        <f t="shared" si="212"/>
        <v/>
      </c>
      <c r="DK204" s="2">
        <f t="shared" si="252"/>
        <v>110.55888090204367</v>
      </c>
      <c r="DL204" s="2">
        <f t="shared" si="252"/>
        <v>122.90498241633576</v>
      </c>
      <c r="DM204" s="2">
        <f t="shared" si="252"/>
        <v>125.15637865651087</v>
      </c>
      <c r="DN204" s="2">
        <f t="shared" si="252"/>
        <v>121.66352195121954</v>
      </c>
      <c r="DO204" s="2">
        <f t="shared" si="252"/>
        <v>112.24612578397212</v>
      </c>
      <c r="DP204" s="2">
        <f t="shared" si="252"/>
        <v>112.19115066310133</v>
      </c>
      <c r="DQ204" s="2">
        <f t="shared" si="252"/>
        <v>108.38486389541634</v>
      </c>
      <c r="DR204" s="2">
        <f t="shared" si="252"/>
        <v>93.850075203865885</v>
      </c>
      <c r="DS204" s="2">
        <f t="shared" si="252"/>
        <v>111.89514911909794</v>
      </c>
      <c r="DT204" s="2">
        <f t="shared" si="252"/>
        <v>106.68992358803987</v>
      </c>
      <c r="DU204" s="2">
        <f t="shared" si="252"/>
        <v>120.96070909090906</v>
      </c>
      <c r="DV204" s="2">
        <f t="shared" si="252"/>
        <v>108.91716430081546</v>
      </c>
      <c r="DW204" s="2">
        <f t="shared" si="252"/>
        <v>115.11292850390302</v>
      </c>
      <c r="DX204" s="2">
        <f t="shared" si="252"/>
        <v>108.2476048780488</v>
      </c>
      <c r="DY204" s="2">
        <f t="shared" si="252"/>
        <v>104.11303005865101</v>
      </c>
      <c r="EA204" s="2">
        <f t="shared" si="241"/>
        <v>70.078747528720257</v>
      </c>
      <c r="EB204" s="2">
        <f t="shared" si="241"/>
        <v>69.062245365496395</v>
      </c>
      <c r="EC204" s="2">
        <f t="shared" si="241"/>
        <v>68.085508001659292</v>
      </c>
      <c r="ED204" s="2">
        <f t="shared" si="241"/>
        <v>67.174909903076269</v>
      </c>
      <c r="EE204" s="2">
        <f t="shared" si="241"/>
        <v>65.775794184885498</v>
      </c>
      <c r="EF204" s="2">
        <f t="shared" si="240"/>
        <v>70.370456181897836</v>
      </c>
      <c r="EG204" s="2">
        <f t="shared" si="240"/>
        <v>68.9110254372019</v>
      </c>
      <c r="EH204" s="2">
        <f t="shared" si="240"/>
        <v>67.579141503759416</v>
      </c>
      <c r="EI204" s="2">
        <f t="shared" si="240"/>
        <v>66.656862944569042</v>
      </c>
      <c r="EJ204" s="2">
        <f t="shared" si="240"/>
        <v>66.55523170909396</v>
      </c>
      <c r="EK204" s="2">
        <f t="shared" si="240"/>
        <v>67.951368607573286</v>
      </c>
      <c r="EL204" s="2">
        <f t="shared" si="180"/>
        <v>65.759869763351475</v>
      </c>
      <c r="EM204" s="2">
        <f t="shared" si="180"/>
        <v>67.797405197295205</v>
      </c>
      <c r="EN204" s="2">
        <f t="shared" si="180"/>
        <v>73.25779549393414</v>
      </c>
      <c r="EO204" s="2">
        <f t="shared" si="180"/>
        <v>79.098216017046951</v>
      </c>
      <c r="EQ204" s="2">
        <f t="shared" si="253"/>
        <v>68.869896119100659</v>
      </c>
      <c r="ER204" s="2">
        <f t="shared" si="253"/>
        <v>69.616706635931962</v>
      </c>
      <c r="ES204" s="2">
        <f t="shared" si="253"/>
        <v>68.591484890521315</v>
      </c>
      <c r="ET204" s="2">
        <f t="shared" si="253"/>
        <v>68.531685680735762</v>
      </c>
      <c r="EU204" s="2">
        <f t="shared" si="253"/>
        <v>67.55972917964489</v>
      </c>
      <c r="EV204" s="2">
        <f t="shared" si="253"/>
        <v>69.534190124100803</v>
      </c>
      <c r="EW204" s="2">
        <f t="shared" si="253"/>
        <v>69.366513679715467</v>
      </c>
      <c r="EX204" s="2">
        <f t="shared" si="253"/>
        <v>67.853218685088805</v>
      </c>
      <c r="EY204" s="2">
        <f t="shared" si="253"/>
        <v>67.524825338654082</v>
      </c>
      <c r="EZ204" s="2">
        <f t="shared" si="253"/>
        <v>67.222761182884994</v>
      </c>
      <c r="FA204" s="2">
        <f t="shared" si="253"/>
        <v>69.632746951061094</v>
      </c>
      <c r="FB204" s="2">
        <f t="shared" si="253"/>
        <v>68.024404388312234</v>
      </c>
      <c r="FC204" s="2">
        <f t="shared" si="253"/>
        <v>68.368408743141259</v>
      </c>
      <c r="FD204" s="2">
        <f t="shared" si="253"/>
        <v>73.145079423770682</v>
      </c>
      <c r="FE204" s="2">
        <f t="shared" si="253"/>
        <v>72.425980192653213</v>
      </c>
      <c r="FG204" s="2">
        <f t="shared" si="254"/>
        <v>0.99999505195779315</v>
      </c>
      <c r="FH204" s="2">
        <f t="shared" si="254"/>
        <v>0.99999592289451589</v>
      </c>
      <c r="FI204" s="2">
        <f t="shared" si="254"/>
        <v>0.99999583563758965</v>
      </c>
      <c r="FJ204" s="2">
        <f t="shared" si="254"/>
        <v>0.99999631801696798</v>
      </c>
      <c r="FK204" s="2">
        <f t="shared" si="254"/>
        <v>0.99999613987785763</v>
      </c>
      <c r="FL204" s="2">
        <f t="shared" si="254"/>
        <v>0.99999596437043548</v>
      </c>
      <c r="FM204" s="2">
        <f t="shared" si="254"/>
        <v>0.99999577119018279</v>
      </c>
      <c r="FN204" s="2">
        <f t="shared" si="254"/>
        <v>0.99999553173991906</v>
      </c>
      <c r="FO204" s="2">
        <f t="shared" si="254"/>
        <v>0.99999531237224382</v>
      </c>
      <c r="FP204" s="2">
        <f t="shared" si="254"/>
        <v>0.9999954800803369</v>
      </c>
      <c r="FQ204" s="2">
        <f t="shared" si="254"/>
        <v>0.99999529779824292</v>
      </c>
      <c r="FR204" s="2">
        <f t="shared" si="254"/>
        <v>0.99999541229773059</v>
      </c>
      <c r="FS204" s="2">
        <f t="shared" si="254"/>
        <v>0.99999577669130202</v>
      </c>
      <c r="FT204" s="2">
        <f t="shared" si="254"/>
        <v>0.99999393155855965</v>
      </c>
      <c r="FU204" s="2">
        <f t="shared" si="254"/>
        <v>0.99999250068260892</v>
      </c>
      <c r="FW204" s="2">
        <f t="shared" si="245"/>
        <v>0.84921800619026089</v>
      </c>
      <c r="FX204" s="2">
        <f t="shared" si="245"/>
        <v>0.89285861559522273</v>
      </c>
      <c r="FY204" s="2">
        <f t="shared" si="245"/>
        <v>0.88939921091851259</v>
      </c>
      <c r="FZ204" s="2">
        <f t="shared" si="245"/>
        <v>0.88463418630790303</v>
      </c>
      <c r="GA204" s="2">
        <f t="shared" si="245"/>
        <v>0.87782647939867819</v>
      </c>
      <c r="GB204" s="2">
        <f t="shared" si="245"/>
        <v>0.89511985952577078</v>
      </c>
      <c r="GC204" s="2">
        <f t="shared" si="245"/>
        <v>0.90529383272863029</v>
      </c>
      <c r="GD204" s="2">
        <f t="shared" si="245"/>
        <v>0.91969175907772338</v>
      </c>
      <c r="GE204" s="2">
        <f t="shared" si="245"/>
        <v>0.89956040660827108</v>
      </c>
      <c r="GF204" s="2">
        <f t="shared" si="245"/>
        <v>0.88342590578995961</v>
      </c>
      <c r="GG204" s="2">
        <f t="shared" si="245"/>
        <v>0.86626486660912261</v>
      </c>
      <c r="GH204" s="2">
        <f t="shared" si="245"/>
        <v>0.84747329783398329</v>
      </c>
      <c r="GI204" s="2">
        <f t="shared" si="245"/>
        <v>0.83804817506039675</v>
      </c>
      <c r="GJ204" s="2">
        <f t="shared" si="245"/>
        <v>0.81254720577331518</v>
      </c>
      <c r="GK204" s="2">
        <f t="shared" si="245"/>
        <v>0.80823588079910158</v>
      </c>
      <c r="GM204" s="86">
        <f t="shared" si="246"/>
        <v>1.2575165652486523E-189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6.2265524954470675E-150</v>
      </c>
      <c r="HA204" s="86">
        <f t="shared" si="246"/>
        <v>2.6487191205442674E-97</v>
      </c>
      <c r="HC204" s="86">
        <f t="shared" si="182"/>
        <v>3.6351607834842186E-122</v>
      </c>
      <c r="HD204" s="86">
        <f t="shared" si="182"/>
        <v>2.7898279722152146E-287</v>
      </c>
      <c r="HE204" s="86">
        <f t="shared" si="182"/>
        <v>0</v>
      </c>
      <c r="HF204" s="86">
        <f t="shared" si="182"/>
        <v>4.9836577147319512E-284</v>
      </c>
      <c r="HG204" s="86">
        <f t="shared" si="182"/>
        <v>9.603542017585346E-270</v>
      </c>
      <c r="HH204" s="86">
        <f t="shared" si="182"/>
        <v>1.2849816926405467E-294</v>
      </c>
      <c r="HI204" s="86">
        <f t="shared" si="242"/>
        <v>9.6178395796035959E-280</v>
      </c>
      <c r="HJ204" s="86">
        <f t="shared" si="242"/>
        <v>2.5466195747859473E-295</v>
      </c>
      <c r="HK204" s="86">
        <f t="shared" si="242"/>
        <v>4.57624305401529E-270</v>
      </c>
      <c r="HL204" s="86">
        <f t="shared" si="242"/>
        <v>1.7539566628366E-286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9.0817802200555607E-69</v>
      </c>
      <c r="HQ204" s="86">
        <f t="shared" si="227"/>
        <v>7.4801649607635894E-81</v>
      </c>
      <c r="HS204" s="86">
        <f t="shared" si="247"/>
        <v>3.5246807896116934E-32</v>
      </c>
      <c r="HT204" s="86">
        <f t="shared" si="247"/>
        <v>7.2843615124741805E-32</v>
      </c>
      <c r="HU204" s="86">
        <f t="shared" si="247"/>
        <v>5.8130390572524329E-33</v>
      </c>
      <c r="HV204" s="86">
        <f t="shared" si="247"/>
        <v>7.6504138068406221E-32</v>
      </c>
      <c r="HW204" s="86">
        <f t="shared" si="247"/>
        <v>6.0242956263653653E-30</v>
      </c>
      <c r="HX204" s="86">
        <f t="shared" si="247"/>
        <v>2.3539689018144214E-29</v>
      </c>
      <c r="HY204" s="86">
        <f t="shared" si="247"/>
        <v>1.6321712104590161E-31</v>
      </c>
      <c r="HZ204" s="86">
        <f t="shared" si="247"/>
        <v>1.7767867988074416E-37</v>
      </c>
      <c r="IA204" s="86">
        <f t="shared" si="247"/>
        <v>5.25857305596009E-34</v>
      </c>
      <c r="IB204" s="86">
        <f t="shared" si="247"/>
        <v>1.514509693664691E-31</v>
      </c>
      <c r="IC204" s="86">
        <f t="shared" si="247"/>
        <v>7.2409095542291609E-29</v>
      </c>
      <c r="ID204" s="86">
        <f t="shared" si="247"/>
        <v>1.7459067632263266E-29</v>
      </c>
      <c r="IE204" s="86">
        <f t="shared" si="247"/>
        <v>9.244672070983377E-26</v>
      </c>
      <c r="IF204" s="86">
        <f t="shared" si="247"/>
        <v>7.2580796709797671E-19</v>
      </c>
      <c r="IG204" s="86">
        <f t="shared" si="247"/>
        <v>9.2655614811695406E-19</v>
      </c>
      <c r="II204" s="86">
        <f t="shared" si="248"/>
        <v>4.491234100074655E-2</v>
      </c>
      <c r="IJ204" s="86">
        <f t="shared" si="248"/>
        <v>2.081467607517689E-2</v>
      </c>
      <c r="IK204" s="86">
        <f t="shared" si="248"/>
        <v>2.0434631428202669E-2</v>
      </c>
      <c r="IL204" s="86">
        <f t="shared" si="248"/>
        <v>2.8437864885227031E-2</v>
      </c>
      <c r="IM204" s="86">
        <f t="shared" si="248"/>
        <v>3.6737413909270392E-2</v>
      </c>
      <c r="IN204" s="86">
        <f t="shared" si="248"/>
        <v>2.7939075545260685E-2</v>
      </c>
      <c r="IO204" s="86">
        <f t="shared" si="248"/>
        <v>1.6411877172092366E-2</v>
      </c>
      <c r="IP204" s="86">
        <f t="shared" si="248"/>
        <v>6.072579721087071E-3</v>
      </c>
      <c r="IQ204" s="86">
        <f t="shared" si="248"/>
        <v>1.5555346658609057E-2</v>
      </c>
      <c r="IR204" s="86">
        <f t="shared" si="248"/>
        <v>2.7939444972998703E-2</v>
      </c>
      <c r="IS204" s="86">
        <f t="shared" si="248"/>
        <v>4.4976889958117071E-2</v>
      </c>
      <c r="IT204" s="86">
        <f t="shared" si="248"/>
        <v>5.3752503968244332E-2</v>
      </c>
      <c r="IU204" s="86">
        <f t="shared" si="248"/>
        <v>8.3897275393015502E-2</v>
      </c>
      <c r="IV204" s="86">
        <f t="shared" si="248"/>
        <v>0.1307119685588693</v>
      </c>
      <c r="IW204" s="86">
        <f t="shared" si="248"/>
        <v>0.14496826111172875</v>
      </c>
      <c r="IY204" s="86">
        <f t="shared" si="249"/>
        <v>4.491234100074655E-2</v>
      </c>
      <c r="IZ204" s="86">
        <f t="shared" si="249"/>
        <v>2.081467607517689E-2</v>
      </c>
      <c r="JA204" s="86">
        <f t="shared" si="249"/>
        <v>2.0434631428202669E-2</v>
      </c>
      <c r="JB204" s="86">
        <f t="shared" si="249"/>
        <v>2.8437864885227031E-2</v>
      </c>
      <c r="JC204" s="86">
        <f t="shared" si="249"/>
        <v>3.6737413909270392E-2</v>
      </c>
      <c r="JD204" s="86">
        <f t="shared" si="249"/>
        <v>2.7939075545260685E-2</v>
      </c>
      <c r="JE204" s="86">
        <f t="shared" si="249"/>
        <v>1.6411877172092366E-2</v>
      </c>
      <c r="JF204" s="86">
        <f t="shared" si="249"/>
        <v>6.072579721087071E-3</v>
      </c>
      <c r="JG204" s="86">
        <f t="shared" si="249"/>
        <v>1.5555346658609057E-2</v>
      </c>
      <c r="JH204" s="86">
        <f t="shared" si="249"/>
        <v>2.7939444972998703E-2</v>
      </c>
      <c r="JI204" s="86">
        <f t="shared" si="249"/>
        <v>4.4976889958117071E-2</v>
      </c>
      <c r="JJ204" s="86">
        <f t="shared" si="249"/>
        <v>5.3752503968244332E-2</v>
      </c>
      <c r="JK204" s="86">
        <f t="shared" si="249"/>
        <v>8.3897275393015502E-2</v>
      </c>
      <c r="JL204" s="86">
        <f t="shared" si="249"/>
        <v>0.1307119685588693</v>
      </c>
      <c r="JM204" s="86">
        <f t="shared" si="249"/>
        <v>0.14496826111172875</v>
      </c>
    </row>
    <row r="205" spans="2:273" x14ac:dyDescent="0.25">
      <c r="B205" s="2">
        <v>178</v>
      </c>
      <c r="C205" s="37">
        <v>68.853999999999999</v>
      </c>
      <c r="D205" s="37">
        <v>69.683000000000007</v>
      </c>
      <c r="E205" s="37">
        <v>69</v>
      </c>
      <c r="F205" s="37">
        <v>68.316999999999993</v>
      </c>
      <c r="G205" s="37">
        <v>66.415000000000006</v>
      </c>
      <c r="H205" s="37">
        <v>68.584999999999994</v>
      </c>
      <c r="I205" s="37">
        <v>69.293000000000006</v>
      </c>
      <c r="J205" s="37">
        <v>67.756</v>
      </c>
      <c r="K205" s="37">
        <v>67.512</v>
      </c>
      <c r="L205" s="37">
        <v>66.39</v>
      </c>
      <c r="M205" s="37">
        <v>68.438999999999993</v>
      </c>
      <c r="N205" s="37">
        <v>68.194999999999993</v>
      </c>
      <c r="O205" s="37">
        <v>68</v>
      </c>
      <c r="P205" s="37">
        <v>71.340999999999994</v>
      </c>
      <c r="Q205" s="37">
        <v>71.909000000000006</v>
      </c>
      <c r="S205" s="4">
        <f t="shared" si="250"/>
        <v>68.946402513537222</v>
      </c>
      <c r="T205" s="4">
        <f t="shared" si="250"/>
        <v>69.475683916083469</v>
      </c>
      <c r="U205" s="4">
        <f t="shared" si="250"/>
        <v>68.426352702410796</v>
      </c>
      <c r="V205" s="4">
        <f t="shared" si="250"/>
        <v>68.290250215481535</v>
      </c>
      <c r="W205" s="4">
        <f t="shared" si="250"/>
        <v>67.242337275455341</v>
      </c>
      <c r="X205" s="4">
        <f t="shared" si="250"/>
        <v>69.520871908177099</v>
      </c>
      <c r="Y205" s="4">
        <f t="shared" si="250"/>
        <v>69.222654371026991</v>
      </c>
      <c r="Z205" s="4">
        <f t="shared" si="250"/>
        <v>67.723202501668226</v>
      </c>
      <c r="AA205" s="4">
        <f t="shared" si="250"/>
        <v>67.322269575449496</v>
      </c>
      <c r="AB205" s="4">
        <f t="shared" si="250"/>
        <v>67.02687929652889</v>
      </c>
      <c r="AC205" s="4">
        <f t="shared" si="250"/>
        <v>69.296309976077751</v>
      </c>
      <c r="AD205" s="4">
        <f t="shared" si="250"/>
        <v>67.544507745542589</v>
      </c>
      <c r="AE205" s="4">
        <f t="shared" si="250"/>
        <v>68.155328104777539</v>
      </c>
      <c r="AF205" s="4">
        <f t="shared" si="250"/>
        <v>73.064529270009018</v>
      </c>
      <c r="AG205" s="4">
        <f t="shared" si="250"/>
        <v>73.529224637356634</v>
      </c>
      <c r="AI205" s="4">
        <f t="shared" si="251"/>
        <v>-9.2402513537223285E-2</v>
      </c>
      <c r="AJ205" s="4">
        <f t="shared" si="251"/>
        <v>0.20731608391653822</v>
      </c>
      <c r="AK205" s="4">
        <f t="shared" si="251"/>
        <v>0.57364729758920419</v>
      </c>
      <c r="AL205" s="4">
        <f t="shared" si="251"/>
        <v>2.6749784518457886E-2</v>
      </c>
      <c r="AM205" s="4">
        <f t="shared" si="251"/>
        <v>-0.82733727545533498</v>
      </c>
      <c r="AN205" s="4">
        <f t="shared" si="251"/>
        <v>-0.93587190817710564</v>
      </c>
      <c r="AO205" s="4">
        <f t="shared" si="251"/>
        <v>7.034562897301555E-2</v>
      </c>
      <c r="AP205" s="4">
        <f t="shared" si="251"/>
        <v>3.2797498331774477E-2</v>
      </c>
      <c r="AQ205" s="4">
        <f t="shared" si="251"/>
        <v>0.18973042455050404</v>
      </c>
      <c r="AR205" s="4">
        <f t="shared" si="251"/>
        <v>-0.63687929652888897</v>
      </c>
      <c r="AS205" s="4">
        <f t="shared" si="251"/>
        <v>-0.85730997607775805</v>
      </c>
      <c r="AT205" s="4">
        <f t="shared" si="251"/>
        <v>0.65049225445740433</v>
      </c>
      <c r="AU205" s="4">
        <f t="shared" si="251"/>
        <v>-0.15532810477753856</v>
      </c>
      <c r="AV205" s="4">
        <f t="shared" si="251"/>
        <v>-1.7235292700090241</v>
      </c>
      <c r="AW205" s="4">
        <f t="shared" si="251"/>
        <v>-1.6202246373566283</v>
      </c>
      <c r="AY205" s="2">
        <f t="shared" si="243"/>
        <v>68.946402513537222</v>
      </c>
      <c r="AZ205" s="2">
        <f t="shared" si="243"/>
        <v>69.475683915818649</v>
      </c>
      <c r="BA205" s="2">
        <f t="shared" si="243"/>
        <v>68.426352702104339</v>
      </c>
      <c r="BB205" s="2">
        <f t="shared" si="243"/>
        <v>68.290250211481592</v>
      </c>
      <c r="BC205" s="2">
        <f t="shared" si="243"/>
        <v>67.242337251916723</v>
      </c>
      <c r="BD205" s="2">
        <f t="shared" si="243"/>
        <v>69.520871902760618</v>
      </c>
      <c r="BE205" s="2">
        <f t="shared" si="243"/>
        <v>69.222654370837446</v>
      </c>
      <c r="BF205" s="2">
        <f t="shared" si="243"/>
        <v>67.723202501668013</v>
      </c>
      <c r="BG205" s="2">
        <f t="shared" si="243"/>
        <v>67.322269575287947</v>
      </c>
      <c r="BH205" s="2">
        <f t="shared" si="243"/>
        <v>67.026879287720391</v>
      </c>
      <c r="BI205" s="2">
        <f t="shared" si="243"/>
        <v>69.296309751911281</v>
      </c>
      <c r="BJ205" s="2">
        <f t="shared" si="243"/>
        <v>67.544506970753119</v>
      </c>
      <c r="BK205" s="2">
        <f t="shared" si="243"/>
        <v>68.155311535810412</v>
      </c>
      <c r="BL205" s="2">
        <f t="shared" si="243"/>
        <v>73.054031185636632</v>
      </c>
      <c r="BM205" s="2">
        <f t="shared" si="243"/>
        <v>73.497253528916588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>
        <f t="shared" si="205"/>
        <v>67.756</v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 t="str">
        <f t="shared" si="211"/>
        <v/>
      </c>
      <c r="DI205" s="2" t="str">
        <f t="shared" si="212"/>
        <v/>
      </c>
      <c r="DK205" s="2">
        <f t="shared" si="252"/>
        <v>110.74013284002817</v>
      </c>
      <c r="DL205" s="2">
        <f t="shared" si="252"/>
        <v>123.15184766226398</v>
      </c>
      <c r="DM205" s="2">
        <f t="shared" si="252"/>
        <v>125.41096847905359</v>
      </c>
      <c r="DN205" s="2">
        <f t="shared" si="252"/>
        <v>121.89364878048782</v>
      </c>
      <c r="DO205" s="2">
        <f t="shared" si="252"/>
        <v>112.4087888501742</v>
      </c>
      <c r="DP205" s="2">
        <f t="shared" si="252"/>
        <v>112.34945955217027</v>
      </c>
      <c r="DQ205" s="2">
        <f t="shared" si="252"/>
        <v>108.51001987953433</v>
      </c>
      <c r="DR205" s="2">
        <f t="shared" si="252"/>
        <v>93.87391513138023</v>
      </c>
      <c r="DS205" s="2">
        <f t="shared" si="252"/>
        <v>112.03257773079632</v>
      </c>
      <c r="DT205" s="2">
        <f t="shared" si="252"/>
        <v>106.78185049833888</v>
      </c>
      <c r="DU205" s="2">
        <f t="shared" si="252"/>
        <v>121.13621818181815</v>
      </c>
      <c r="DV205" s="2">
        <f t="shared" si="252"/>
        <v>109.01863017215342</v>
      </c>
      <c r="DW205" s="2">
        <f t="shared" si="252"/>
        <v>115.2496055154904</v>
      </c>
      <c r="DX205" s="2">
        <f t="shared" si="252"/>
        <v>108.36638292682929</v>
      </c>
      <c r="DY205" s="2">
        <f t="shared" si="252"/>
        <v>104.23201447947213</v>
      </c>
      <c r="EA205" s="2">
        <f t="shared" si="241"/>
        <v>70.002940956452022</v>
      </c>
      <c r="EB205" s="2">
        <f t="shared" si="241"/>
        <v>68.968420938801657</v>
      </c>
      <c r="EC205" s="2">
        <f t="shared" si="241"/>
        <v>67.965055045521041</v>
      </c>
      <c r="ED205" s="2">
        <f t="shared" si="241"/>
        <v>67.059718752633785</v>
      </c>
      <c r="EE205" s="2">
        <f t="shared" si="241"/>
        <v>65.635999579880064</v>
      </c>
      <c r="EF205" s="2">
        <f t="shared" si="240"/>
        <v>70.286994620270491</v>
      </c>
      <c r="EG205" s="2">
        <f t="shared" si="240"/>
        <v>68.800924324324313</v>
      </c>
      <c r="EH205" s="2">
        <f t="shared" si="240"/>
        <v>67.465678796992506</v>
      </c>
      <c r="EI205" s="2">
        <f t="shared" si="240"/>
        <v>66.522984574541127</v>
      </c>
      <c r="EJ205" s="2">
        <f t="shared" si="240"/>
        <v>66.422317975563573</v>
      </c>
      <c r="EK205" s="2">
        <f t="shared" si="240"/>
        <v>67.800564143978946</v>
      </c>
      <c r="EL205" s="2">
        <f t="shared" si="180"/>
        <v>65.570419219699403</v>
      </c>
      <c r="EM205" s="2">
        <f t="shared" si="180"/>
        <v>67.662541561868665</v>
      </c>
      <c r="EN205" s="2">
        <f t="shared" si="180"/>
        <v>73.148165222414789</v>
      </c>
      <c r="EO205" s="2">
        <f t="shared" si="180"/>
        <v>79.060877963242461</v>
      </c>
      <c r="EQ205" s="2">
        <f t="shared" si="253"/>
        <v>68.775102470888029</v>
      </c>
      <c r="ER205" s="2">
        <f t="shared" si="253"/>
        <v>69.530975058158674</v>
      </c>
      <c r="ES205" s="2">
        <f t="shared" si="253"/>
        <v>68.478426769866175</v>
      </c>
      <c r="ET205" s="2">
        <f t="shared" si="253"/>
        <v>68.43639869738675</v>
      </c>
      <c r="EU205" s="2">
        <f t="shared" si="253"/>
        <v>67.446046069193201</v>
      </c>
      <c r="EV205" s="2">
        <f t="shared" si="253"/>
        <v>69.438833258244813</v>
      </c>
      <c r="EW205" s="2">
        <f t="shared" si="253"/>
        <v>69.262723394622242</v>
      </c>
      <c r="EX205" s="2">
        <f t="shared" si="253"/>
        <v>67.743594868563349</v>
      </c>
      <c r="EY205" s="2">
        <f t="shared" si="253"/>
        <v>67.403446181828073</v>
      </c>
      <c r="EZ205" s="2">
        <f t="shared" si="253"/>
        <v>67.099449473980101</v>
      </c>
      <c r="FA205" s="2">
        <f t="shared" si="253"/>
        <v>69.506645999304482</v>
      </c>
      <c r="FB205" s="2">
        <f t="shared" si="253"/>
        <v>67.86832615590663</v>
      </c>
      <c r="FC205" s="2">
        <f t="shared" si="253"/>
        <v>68.241944195645672</v>
      </c>
      <c r="FD205" s="2">
        <f t="shared" si="253"/>
        <v>73.033989569954926</v>
      </c>
      <c r="FE205" s="2">
        <f t="shared" si="253"/>
        <v>72.293153503591753</v>
      </c>
      <c r="FG205" s="2">
        <f t="shared" si="254"/>
        <v>0.99999548732990906</v>
      </c>
      <c r="FH205" s="2">
        <f t="shared" si="254"/>
        <v>0.99999628163427134</v>
      </c>
      <c r="FI205" s="2">
        <f t="shared" si="254"/>
        <v>0.99999620205495121</v>
      </c>
      <c r="FJ205" s="2">
        <f t="shared" si="254"/>
        <v>0.99999664199047655</v>
      </c>
      <c r="FK205" s="2">
        <f t="shared" si="254"/>
        <v>0.99999647952556925</v>
      </c>
      <c r="FL205" s="2">
        <f t="shared" si="254"/>
        <v>0.9999963194607866</v>
      </c>
      <c r="FM205" s="2">
        <f t="shared" si="254"/>
        <v>0.9999961432781741</v>
      </c>
      <c r="FN205" s="2">
        <f t="shared" si="254"/>
        <v>0.99999592489677092</v>
      </c>
      <c r="FO205" s="2">
        <f t="shared" si="254"/>
        <v>0.99999572483091215</v>
      </c>
      <c r="FP205" s="2">
        <f t="shared" si="254"/>
        <v>0.99999587778263488</v>
      </c>
      <c r="FQ205" s="2">
        <f t="shared" si="254"/>
        <v>0.99999571153925437</v>
      </c>
      <c r="FR205" s="2">
        <f t="shared" si="254"/>
        <v>0.99999581596411358</v>
      </c>
      <c r="FS205" s="2">
        <f t="shared" si="254"/>
        <v>0.99999614829525818</v>
      </c>
      <c r="FT205" s="2">
        <f t="shared" si="254"/>
        <v>0.99999446551267324</v>
      </c>
      <c r="FU205" s="2">
        <f t="shared" si="254"/>
        <v>0.99999316053673848</v>
      </c>
      <c r="FW205" s="2">
        <f t="shared" si="245"/>
        <v>0.86063622279831331</v>
      </c>
      <c r="FX205" s="2">
        <f t="shared" si="245"/>
        <v>0.9013559509608734</v>
      </c>
      <c r="FY205" s="2">
        <f t="shared" si="245"/>
        <v>0.89813960975149953</v>
      </c>
      <c r="FZ205" s="2">
        <f t="shared" si="245"/>
        <v>0.89370614475635723</v>
      </c>
      <c r="GA205" s="2">
        <f t="shared" si="245"/>
        <v>0.88736561138685321</v>
      </c>
      <c r="GB205" s="2">
        <f t="shared" si="245"/>
        <v>0.90345724807759697</v>
      </c>
      <c r="GC205" s="2">
        <f t="shared" si="245"/>
        <v>0.9129011440097623</v>
      </c>
      <c r="GD205" s="2">
        <f t="shared" si="245"/>
        <v>0.92623678411750876</v>
      </c>
      <c r="GE205" s="2">
        <f t="shared" si="245"/>
        <v>0.90758124252944472</v>
      </c>
      <c r="GF205" s="2">
        <f t="shared" si="245"/>
        <v>0.89258134173994697</v>
      </c>
      <c r="GG205" s="2">
        <f t="shared" si="245"/>
        <v>0.87657979328799451</v>
      </c>
      <c r="GH205" s="2">
        <f t="shared" si="245"/>
        <v>0.85900169892776079</v>
      </c>
      <c r="GI205" s="2">
        <f t="shared" si="245"/>
        <v>0.85016300221279939</v>
      </c>
      <c r="GJ205" s="2">
        <f t="shared" si="245"/>
        <v>0.82617396551227185</v>
      </c>
      <c r="GK205" s="2">
        <f t="shared" si="245"/>
        <v>0.8221074342728909</v>
      </c>
      <c r="GM205" s="86">
        <f t="shared" si="246"/>
        <v>5.4372335098116598E-193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1.3394794908620633E-152</v>
      </c>
      <c r="HA205" s="86">
        <f t="shared" si="246"/>
        <v>5.4146564036854111E-99</v>
      </c>
      <c r="HC205" s="86">
        <f t="shared" si="182"/>
        <v>7.0557205713443195E-125</v>
      </c>
      <c r="HD205" s="86">
        <f t="shared" si="182"/>
        <v>1.073223283015482E-293</v>
      </c>
      <c r="HE205" s="86">
        <f t="shared" si="182"/>
        <v>0</v>
      </c>
      <c r="HF205" s="86">
        <f t="shared" si="182"/>
        <v>2.3652287933756634E-290</v>
      </c>
      <c r="HG205" s="86">
        <f t="shared" si="182"/>
        <v>9.4140347459086728E-276</v>
      </c>
      <c r="HH205" s="86">
        <f t="shared" si="182"/>
        <v>3.9242362010111708E-301</v>
      </c>
      <c r="HI205" s="86">
        <f t="shared" si="242"/>
        <v>6.8415101344523864E-286</v>
      </c>
      <c r="HJ205" s="86">
        <f t="shared" si="242"/>
        <v>9.0770454161129999E-302</v>
      </c>
      <c r="HK205" s="86">
        <f t="shared" si="242"/>
        <v>5.4715593916756469E-276</v>
      </c>
      <c r="HL205" s="86">
        <f t="shared" si="242"/>
        <v>8.1818003522654626E-293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2.6753559752398924E-70</v>
      </c>
      <c r="HQ205" s="86">
        <f t="shared" si="227"/>
        <v>1.2340858373302056E-82</v>
      </c>
      <c r="HS205" s="86">
        <f t="shared" si="247"/>
        <v>1.7419663938300448E-33</v>
      </c>
      <c r="HT205" s="86">
        <f t="shared" si="247"/>
        <v>4.3878227106709239E-33</v>
      </c>
      <c r="HU205" s="86">
        <f t="shared" si="247"/>
        <v>3.1441176265869672E-34</v>
      </c>
      <c r="HV205" s="86">
        <f t="shared" si="247"/>
        <v>4.7894060061994078E-33</v>
      </c>
      <c r="HW205" s="86">
        <f t="shared" si="247"/>
        <v>4.2863957218385436E-31</v>
      </c>
      <c r="HX205" s="86">
        <f t="shared" si="247"/>
        <v>1.8730785133706853E-30</v>
      </c>
      <c r="HY205" s="86">
        <f t="shared" si="247"/>
        <v>1.0716512292654531E-32</v>
      </c>
      <c r="HZ205" s="86">
        <f t="shared" si="247"/>
        <v>7.5858753974731222E-39</v>
      </c>
      <c r="IA205" s="86">
        <f t="shared" si="247"/>
        <v>2.7768224522550373E-35</v>
      </c>
      <c r="IB205" s="86">
        <f t="shared" si="247"/>
        <v>9.3706497876928924E-33</v>
      </c>
      <c r="IC205" s="86">
        <f t="shared" si="247"/>
        <v>5.2313003140746847E-30</v>
      </c>
      <c r="ID205" s="86">
        <f t="shared" si="247"/>
        <v>1.0768660025059421E-30</v>
      </c>
      <c r="IE205" s="86">
        <f t="shared" si="247"/>
        <v>8.1637194099980392E-27</v>
      </c>
      <c r="IF205" s="86">
        <f t="shared" si="247"/>
        <v>1.1855055075667621E-19</v>
      </c>
      <c r="IG205" s="86">
        <f t="shared" si="247"/>
        <v>1.528924925164253E-19</v>
      </c>
      <c r="II205" s="86">
        <f t="shared" si="248"/>
        <v>3.4657497138933041E-2</v>
      </c>
      <c r="IJ205" s="86">
        <f t="shared" si="248"/>
        <v>1.5876958797472581E-2</v>
      </c>
      <c r="IK205" s="86">
        <f t="shared" si="248"/>
        <v>1.5490781088012325E-2</v>
      </c>
      <c r="IL205" s="86">
        <f t="shared" si="248"/>
        <v>2.200598653837773E-2</v>
      </c>
      <c r="IM205" s="86">
        <f t="shared" si="248"/>
        <v>2.8799331942385167E-2</v>
      </c>
      <c r="IN205" s="86">
        <f t="shared" si="248"/>
        <v>2.1873127681478161E-2</v>
      </c>
      <c r="IO205" s="86">
        <f t="shared" si="248"/>
        <v>1.2506267815905187E-2</v>
      </c>
      <c r="IP205" s="86">
        <f t="shared" si="248"/>
        <v>4.4065938453805176E-3</v>
      </c>
      <c r="IQ205" s="86">
        <f t="shared" si="248"/>
        <v>1.170825393299068E-2</v>
      </c>
      <c r="IR205" s="86">
        <f t="shared" si="248"/>
        <v>2.1556103777058248E-2</v>
      </c>
      <c r="IS205" s="86">
        <f t="shared" si="248"/>
        <v>3.5404192634565852E-2</v>
      </c>
      <c r="IT205" s="86">
        <f t="shared" si="248"/>
        <v>4.2111441318246325E-2</v>
      </c>
      <c r="IU205" s="86">
        <f t="shared" si="248"/>
        <v>6.7947309745642906E-2</v>
      </c>
      <c r="IV205" s="86">
        <f t="shared" si="248"/>
        <v>0.10829901567730441</v>
      </c>
      <c r="IW205" s="86">
        <f t="shared" si="248"/>
        <v>0.12104892216480688</v>
      </c>
      <c r="IY205" s="86">
        <f t="shared" si="249"/>
        <v>3.4657497138933041E-2</v>
      </c>
      <c r="IZ205" s="86">
        <f t="shared" si="249"/>
        <v>1.5876958797472581E-2</v>
      </c>
      <c r="JA205" s="86">
        <f t="shared" si="249"/>
        <v>1.5490781088012325E-2</v>
      </c>
      <c r="JB205" s="86">
        <f t="shared" si="249"/>
        <v>2.200598653837773E-2</v>
      </c>
      <c r="JC205" s="86">
        <f t="shared" si="249"/>
        <v>2.8799331942385167E-2</v>
      </c>
      <c r="JD205" s="86">
        <f t="shared" si="249"/>
        <v>2.1873127681478161E-2</v>
      </c>
      <c r="JE205" s="86">
        <f t="shared" si="249"/>
        <v>1.2506267815905187E-2</v>
      </c>
      <c r="JF205" s="86">
        <f t="shared" si="249"/>
        <v>4.4065938453805176E-3</v>
      </c>
      <c r="JG205" s="86">
        <f t="shared" si="249"/>
        <v>1.170825393299068E-2</v>
      </c>
      <c r="JH205" s="86">
        <f t="shared" si="249"/>
        <v>2.1556103777058248E-2</v>
      </c>
      <c r="JI205" s="86">
        <f t="shared" si="249"/>
        <v>3.5404192634565852E-2</v>
      </c>
      <c r="JJ205" s="86">
        <f t="shared" si="249"/>
        <v>4.2111441318246325E-2</v>
      </c>
      <c r="JK205" s="86">
        <f t="shared" si="249"/>
        <v>6.7947309745642906E-2</v>
      </c>
      <c r="JL205" s="86">
        <f t="shared" si="249"/>
        <v>0.10829901567730441</v>
      </c>
      <c r="JM205" s="86">
        <f t="shared" si="249"/>
        <v>0.12104892216480688</v>
      </c>
    </row>
    <row r="206" spans="2:273" x14ac:dyDescent="0.25">
      <c r="B206" s="2">
        <v>179</v>
      </c>
      <c r="C206" s="37">
        <v>67.024000000000001</v>
      </c>
      <c r="D206" s="37">
        <v>67.828999999999994</v>
      </c>
      <c r="E206" s="37">
        <v>69.462999999999994</v>
      </c>
      <c r="F206" s="37">
        <v>67.756</v>
      </c>
      <c r="G206" s="37">
        <v>67.731999999999999</v>
      </c>
      <c r="H206" s="37">
        <v>68.731999999999999</v>
      </c>
      <c r="I206" s="37">
        <v>71.61</v>
      </c>
      <c r="J206" s="37">
        <v>66.805000000000007</v>
      </c>
      <c r="K206" s="37">
        <v>67.39</v>
      </c>
      <c r="L206" s="37">
        <v>67.950999999999993</v>
      </c>
      <c r="M206" s="37">
        <v>68.316999999999993</v>
      </c>
      <c r="N206" s="37">
        <v>69.049000000000007</v>
      </c>
      <c r="O206" s="37">
        <v>67.731999999999999</v>
      </c>
      <c r="P206" s="37">
        <v>72.268000000000001</v>
      </c>
      <c r="Q206" s="37">
        <v>71.614000000000004</v>
      </c>
      <c r="S206" s="4">
        <f t="shared" si="250"/>
        <v>68.840918060118426</v>
      </c>
      <c r="T206" s="4">
        <f t="shared" si="250"/>
        <v>69.393640951510363</v>
      </c>
      <c r="U206" s="4">
        <f t="shared" si="250"/>
        <v>68.316753355389309</v>
      </c>
      <c r="V206" s="4">
        <f t="shared" si="250"/>
        <v>68.204616051775503</v>
      </c>
      <c r="W206" s="4">
        <f t="shared" si="250"/>
        <v>67.142008992550771</v>
      </c>
      <c r="X206" s="4">
        <f t="shared" si="250"/>
        <v>69.419993480881331</v>
      </c>
      <c r="Y206" s="4">
        <f t="shared" si="250"/>
        <v>69.121602079207349</v>
      </c>
      <c r="Z206" s="4">
        <f t="shared" si="250"/>
        <v>67.6149914246149</v>
      </c>
      <c r="AA206" s="4">
        <f t="shared" si="250"/>
        <v>67.20636355711558</v>
      </c>
      <c r="AB206" s="4">
        <f t="shared" si="250"/>
        <v>66.908371184103416</v>
      </c>
      <c r="AC206" s="4">
        <f t="shared" si="250"/>
        <v>69.183797907718599</v>
      </c>
      <c r="AD206" s="4">
        <f t="shared" si="250"/>
        <v>67.408865232797496</v>
      </c>
      <c r="AE206" s="4">
        <f t="shared" si="250"/>
        <v>68.034253987345863</v>
      </c>
      <c r="AF206" s="4">
        <f t="shared" si="250"/>
        <v>72.946228853069996</v>
      </c>
      <c r="AG206" s="4">
        <f t="shared" si="250"/>
        <v>73.306083402761644</v>
      </c>
      <c r="AI206" s="4">
        <f t="shared" si="251"/>
        <v>-1.8169180601184252</v>
      </c>
      <c r="AJ206" s="4">
        <f t="shared" si="251"/>
        <v>-1.5646409515103699</v>
      </c>
      <c r="AK206" s="4">
        <f t="shared" si="251"/>
        <v>1.1462466446106845</v>
      </c>
      <c r="AL206" s="4">
        <f t="shared" si="251"/>
        <v>-0.44861605177550246</v>
      </c>
      <c r="AM206" s="4">
        <f t="shared" si="251"/>
        <v>0.58999100744922828</v>
      </c>
      <c r="AN206" s="4">
        <f t="shared" si="251"/>
        <v>-0.68799348088133172</v>
      </c>
      <c r="AO206" s="4">
        <f t="shared" si="251"/>
        <v>2.4883979207926501</v>
      </c>
      <c r="AP206" s="4">
        <f t="shared" si="251"/>
        <v>-0.80999142461489271</v>
      </c>
      <c r="AQ206" s="4">
        <f t="shared" si="251"/>
        <v>0.1836364428844206</v>
      </c>
      <c r="AR206" s="4">
        <f t="shared" si="251"/>
        <v>1.0426288158965775</v>
      </c>
      <c r="AS206" s="4">
        <f t="shared" si="251"/>
        <v>-0.8667979077186061</v>
      </c>
      <c r="AT206" s="4">
        <f t="shared" si="251"/>
        <v>1.6401347672025111</v>
      </c>
      <c r="AU206" s="4">
        <f t="shared" si="251"/>
        <v>-0.30225398734586406</v>
      </c>
      <c r="AV206" s="4">
        <f t="shared" si="251"/>
        <v>-0.67822885306999581</v>
      </c>
      <c r="AW206" s="4">
        <f t="shared" si="251"/>
        <v>-1.6920834027616394</v>
      </c>
      <c r="AY206" s="2">
        <f t="shared" si="243"/>
        <v>68.840918060118426</v>
      </c>
      <c r="AZ206" s="2">
        <f t="shared" si="243"/>
        <v>69.393640951468441</v>
      </c>
      <c r="BA206" s="2">
        <f t="shared" si="243"/>
        <v>68.316753355342897</v>
      </c>
      <c r="BB206" s="2">
        <f t="shared" si="243"/>
        <v>68.204616051067205</v>
      </c>
      <c r="BC206" s="2">
        <f t="shared" si="243"/>
        <v>67.142008987942319</v>
      </c>
      <c r="BD206" s="2">
        <f t="shared" si="243"/>
        <v>69.419993479841011</v>
      </c>
      <c r="BE206" s="2">
        <f t="shared" si="243"/>
        <v>69.121602079177762</v>
      </c>
      <c r="BF206" s="2">
        <f t="shared" si="243"/>
        <v>67.614991424614871</v>
      </c>
      <c r="BG206" s="2">
        <f t="shared" si="243"/>
        <v>67.206363557092516</v>
      </c>
      <c r="BH206" s="2">
        <f t="shared" si="243"/>
        <v>66.908371182576929</v>
      </c>
      <c r="BI206" s="2">
        <f t="shared" si="243"/>
        <v>69.183797862176689</v>
      </c>
      <c r="BJ206" s="2">
        <f t="shared" si="243"/>
        <v>67.408865079307361</v>
      </c>
      <c r="BK206" s="2">
        <f t="shared" si="243"/>
        <v>68.034249763139528</v>
      </c>
      <c r="BL206" s="2">
        <f t="shared" si="243"/>
        <v>72.941695165494622</v>
      </c>
      <c r="BM206" s="2">
        <f t="shared" si="243"/>
        <v>73.291678274556759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>
        <f t="shared" si="204"/>
        <v>71.61</v>
      </c>
      <c r="DB206" s="2">
        <f t="shared" si="205"/>
        <v>66.805000000000007</v>
      </c>
      <c r="DC206" s="2">
        <f t="shared" si="206"/>
        <v>67.39</v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 t="str">
        <f t="shared" si="211"/>
        <v/>
      </c>
      <c r="DI206" s="2" t="str">
        <f t="shared" si="212"/>
        <v/>
      </c>
      <c r="DK206" s="2">
        <f t="shared" si="252"/>
        <v>110.92138477801267</v>
      </c>
      <c r="DL206" s="2">
        <f t="shared" si="252"/>
        <v>123.39871290819218</v>
      </c>
      <c r="DM206" s="2">
        <f t="shared" si="252"/>
        <v>125.66555830159635</v>
      </c>
      <c r="DN206" s="2">
        <f t="shared" si="252"/>
        <v>122.12377560975611</v>
      </c>
      <c r="DO206" s="2">
        <f t="shared" si="252"/>
        <v>112.5714519163763</v>
      </c>
      <c r="DP206" s="2">
        <f t="shared" si="252"/>
        <v>112.50776844123924</v>
      </c>
      <c r="DQ206" s="2">
        <f t="shared" si="252"/>
        <v>108.63517586365231</v>
      </c>
      <c r="DR206" s="2">
        <f t="shared" si="252"/>
        <v>93.897755058894575</v>
      </c>
      <c r="DS206" s="2">
        <f t="shared" si="252"/>
        <v>112.1700063424947</v>
      </c>
      <c r="DT206" s="2">
        <f t="shared" si="252"/>
        <v>106.87377740863788</v>
      </c>
      <c r="DU206" s="2">
        <f t="shared" si="252"/>
        <v>121.31172727272724</v>
      </c>
      <c r="DV206" s="2">
        <f t="shared" si="252"/>
        <v>109.12009604349139</v>
      </c>
      <c r="DW206" s="2">
        <f t="shared" si="252"/>
        <v>115.3862825270778</v>
      </c>
      <c r="DX206" s="2">
        <f t="shared" si="252"/>
        <v>108.48516097560977</v>
      </c>
      <c r="DY206" s="2">
        <f t="shared" si="252"/>
        <v>104.35099890029323</v>
      </c>
      <c r="EA206" s="2">
        <f t="shared" si="241"/>
        <v>69.927134384183788</v>
      </c>
      <c r="EB206" s="2">
        <f t="shared" si="241"/>
        <v>68.874596512106905</v>
      </c>
      <c r="EC206" s="2">
        <f t="shared" si="241"/>
        <v>67.844602089382789</v>
      </c>
      <c r="ED206" s="2">
        <f t="shared" si="241"/>
        <v>66.944527602191314</v>
      </c>
      <c r="EE206" s="2">
        <f t="shared" si="241"/>
        <v>65.496204974874644</v>
      </c>
      <c r="EF206" s="2">
        <f t="shared" si="240"/>
        <v>70.20353305864316</v>
      </c>
      <c r="EG206" s="2">
        <f t="shared" si="240"/>
        <v>68.690823211446727</v>
      </c>
      <c r="EH206" s="2">
        <f t="shared" si="240"/>
        <v>67.352216090225582</v>
      </c>
      <c r="EI206" s="2">
        <f t="shared" si="240"/>
        <v>66.389106204513197</v>
      </c>
      <c r="EJ206" s="2">
        <f t="shared" si="240"/>
        <v>66.2894042420332</v>
      </c>
      <c r="EK206" s="2">
        <f t="shared" si="240"/>
        <v>67.649759680384591</v>
      </c>
      <c r="EL206" s="2">
        <f t="shared" si="180"/>
        <v>65.380968676047331</v>
      </c>
      <c r="EM206" s="2">
        <f t="shared" si="180"/>
        <v>67.527677926442109</v>
      </c>
      <c r="EN206" s="2">
        <f t="shared" si="180"/>
        <v>73.038534950895439</v>
      </c>
      <c r="EO206" s="2">
        <f t="shared" si="180"/>
        <v>79.023539909437957</v>
      </c>
      <c r="EQ206" s="2">
        <f t="shared" si="253"/>
        <v>68.6803088226754</v>
      </c>
      <c r="ER206" s="2">
        <f t="shared" si="253"/>
        <v>69.445243480385386</v>
      </c>
      <c r="ES206" s="2">
        <f t="shared" si="253"/>
        <v>68.365368649211035</v>
      </c>
      <c r="ET206" s="2">
        <f t="shared" si="253"/>
        <v>68.341111714037737</v>
      </c>
      <c r="EU206" s="2">
        <f t="shared" si="253"/>
        <v>67.332362958741513</v>
      </c>
      <c r="EV206" s="2">
        <f t="shared" si="253"/>
        <v>69.343476392388823</v>
      </c>
      <c r="EW206" s="2">
        <f t="shared" si="253"/>
        <v>69.158933109529031</v>
      </c>
      <c r="EX206" s="2">
        <f t="shared" si="253"/>
        <v>67.633971052037879</v>
      </c>
      <c r="EY206" s="2">
        <f t="shared" si="253"/>
        <v>67.28206702500205</v>
      </c>
      <c r="EZ206" s="2">
        <f t="shared" si="253"/>
        <v>66.976137765075208</v>
      </c>
      <c r="FA206" s="2">
        <f t="shared" si="253"/>
        <v>69.380545047547869</v>
      </c>
      <c r="FB206" s="2">
        <f t="shared" si="253"/>
        <v>67.712247923501025</v>
      </c>
      <c r="FC206" s="2">
        <f t="shared" si="253"/>
        <v>68.115479648150099</v>
      </c>
      <c r="FD206" s="2">
        <f t="shared" si="253"/>
        <v>72.92289971613917</v>
      </c>
      <c r="FE206" s="2">
        <f t="shared" si="253"/>
        <v>72.160326814530293</v>
      </c>
      <c r="FG206" s="2">
        <f t="shared" si="254"/>
        <v>0.9999958843943284</v>
      </c>
      <c r="FH206" s="2">
        <f t="shared" si="254"/>
        <v>0.99999660880904129</v>
      </c>
      <c r="FI206" s="2">
        <f t="shared" si="254"/>
        <v>0.99999653623179063</v>
      </c>
      <c r="FJ206" s="2">
        <f t="shared" si="254"/>
        <v>0.9999969374580111</v>
      </c>
      <c r="FK206" s="2">
        <f t="shared" si="254"/>
        <v>0.99999678928816493</v>
      </c>
      <c r="FL206" s="2">
        <f t="shared" si="254"/>
        <v>0.99999664330725568</v>
      </c>
      <c r="FM206" s="2">
        <f t="shared" si="254"/>
        <v>0.99999648262669683</v>
      </c>
      <c r="FN206" s="2">
        <f t="shared" si="254"/>
        <v>0.99999628346035097</v>
      </c>
      <c r="FO206" s="2">
        <f t="shared" si="254"/>
        <v>0.99999610099798508</v>
      </c>
      <c r="FP206" s="2">
        <f t="shared" si="254"/>
        <v>0.9999962404917172</v>
      </c>
      <c r="FQ206" s="2">
        <f t="shared" si="254"/>
        <v>0.99999608887584002</v>
      </c>
      <c r="FR206" s="2">
        <f t="shared" si="254"/>
        <v>0.99999618411251456</v>
      </c>
      <c r="FS206" s="2">
        <f t="shared" si="254"/>
        <v>0.99999648720233503</v>
      </c>
      <c r="FT206" s="2">
        <f t="shared" si="254"/>
        <v>0.99999495248510972</v>
      </c>
      <c r="FU206" s="2">
        <f t="shared" si="254"/>
        <v>0.9999937623316163</v>
      </c>
      <c r="FW206" s="2">
        <f t="shared" si="245"/>
        <v>0.871320795605522</v>
      </c>
      <c r="FX206" s="2">
        <f t="shared" si="245"/>
        <v>0.90924786516656331</v>
      </c>
      <c r="FY206" s="2">
        <f t="shared" si="245"/>
        <v>0.90626208358270743</v>
      </c>
      <c r="FZ206" s="2">
        <f t="shared" si="245"/>
        <v>0.90214362989294772</v>
      </c>
      <c r="GA206" s="2">
        <f t="shared" si="245"/>
        <v>0.89624797129357603</v>
      </c>
      <c r="GB206" s="2">
        <f t="shared" si="245"/>
        <v>0.91119761275166022</v>
      </c>
      <c r="GC206" s="2">
        <f t="shared" si="245"/>
        <v>0.91995142656797868</v>
      </c>
      <c r="GD206" s="2">
        <f t="shared" si="245"/>
        <v>0.93228766993713441</v>
      </c>
      <c r="GE206" s="2">
        <f t="shared" si="245"/>
        <v>0.91502206368934014</v>
      </c>
      <c r="GF206" s="2">
        <f t="shared" si="245"/>
        <v>0.90109823169183867</v>
      </c>
      <c r="GG206" s="2">
        <f t="shared" si="245"/>
        <v>0.88620364620258929</v>
      </c>
      <c r="GH206" s="2">
        <f t="shared" si="245"/>
        <v>0.86979262646722744</v>
      </c>
      <c r="GI206" s="2">
        <f t="shared" si="245"/>
        <v>0.86152132666685821</v>
      </c>
      <c r="GJ206" s="2">
        <f t="shared" si="245"/>
        <v>0.83900640646406921</v>
      </c>
      <c r="GK206" s="2">
        <f t="shared" si="245"/>
        <v>0.83518019037240709</v>
      </c>
      <c r="GM206" s="86">
        <f t="shared" si="246"/>
        <v>2.1948556719835216E-196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2.7280766897147111E-155</v>
      </c>
      <c r="HA206" s="86">
        <f t="shared" si="246"/>
        <v>1.0698896147622118E-100</v>
      </c>
      <c r="HC206" s="86">
        <f t="shared" si="182"/>
        <v>1.2776382814355087E-127</v>
      </c>
      <c r="HD206" s="86">
        <f t="shared" si="182"/>
        <v>3.5038365221533719E-300</v>
      </c>
      <c r="HE206" s="86">
        <f t="shared" si="182"/>
        <v>0</v>
      </c>
      <c r="HF206" s="86">
        <f t="shared" si="182"/>
        <v>9.5532667421782389E-297</v>
      </c>
      <c r="HG206" s="86">
        <f t="shared" si="182"/>
        <v>7.9161050362908823E-282</v>
      </c>
      <c r="HH206" s="86">
        <f t="shared" si="182"/>
        <v>1.0161127220634468E-307</v>
      </c>
      <c r="HI206" s="86">
        <f t="shared" si="242"/>
        <v>4.1686010663950152E-292</v>
      </c>
      <c r="HJ206" s="86">
        <f t="shared" si="242"/>
        <v>0</v>
      </c>
      <c r="HK206" s="86">
        <f t="shared" si="242"/>
        <v>5.637281767667784E-282</v>
      </c>
      <c r="HL206" s="86">
        <f t="shared" si="242"/>
        <v>3.2513624911154766E-299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7.5750992500871446E-72</v>
      </c>
      <c r="HQ206" s="86">
        <f t="shared" si="227"/>
        <v>1.9453107087220482E-84</v>
      </c>
      <c r="HS206" s="86">
        <f t="shared" si="247"/>
        <v>8.0897870132308834E-35</v>
      </c>
      <c r="HT206" s="86">
        <f t="shared" si="247"/>
        <v>2.501811736688683E-34</v>
      </c>
      <c r="HU206" s="86">
        <f t="shared" si="247"/>
        <v>1.6060727001043586E-35</v>
      </c>
      <c r="HV206" s="86">
        <f t="shared" si="247"/>
        <v>2.8421990330630959E-34</v>
      </c>
      <c r="HW206" s="86">
        <f t="shared" si="247"/>
        <v>2.8958167680859334E-32</v>
      </c>
      <c r="HX206" s="86">
        <f t="shared" si="247"/>
        <v>1.4198028626331472E-31</v>
      </c>
      <c r="HY206" s="86">
        <f t="shared" si="247"/>
        <v>6.6782692321920745E-34</v>
      </c>
      <c r="HZ206" s="86">
        <f t="shared" si="247"/>
        <v>3.0544308240099176E-40</v>
      </c>
      <c r="IA206" s="86">
        <f t="shared" si="247"/>
        <v>1.3860460469658269E-36</v>
      </c>
      <c r="IB206" s="86">
        <f t="shared" si="247"/>
        <v>5.4906617263394316E-34</v>
      </c>
      <c r="IC206" s="86">
        <f t="shared" si="247"/>
        <v>3.5836824808749048E-31</v>
      </c>
      <c r="ID206" s="86">
        <f t="shared" si="247"/>
        <v>6.2650483705363981E-32</v>
      </c>
      <c r="IE206" s="86">
        <f t="shared" si="247"/>
        <v>6.8505546978095013E-28</v>
      </c>
      <c r="IF206" s="86">
        <f t="shared" si="247"/>
        <v>1.8615965910571642E-20</v>
      </c>
      <c r="IG206" s="86">
        <f t="shared" si="247"/>
        <v>2.4260083164099101E-20</v>
      </c>
      <c r="II206" s="86">
        <f t="shared" si="248"/>
        <v>2.6473062312701908E-2</v>
      </c>
      <c r="IJ206" s="86">
        <f t="shared" si="248"/>
        <v>1.2000343553779951E-2</v>
      </c>
      <c r="IK206" s="86">
        <f t="shared" si="248"/>
        <v>1.1631746770173146E-2</v>
      </c>
      <c r="IL206" s="86">
        <f t="shared" si="248"/>
        <v>1.6878831803341352E-2</v>
      </c>
      <c r="IM206" s="86">
        <f t="shared" si="248"/>
        <v>2.2384774788457365E-2</v>
      </c>
      <c r="IN206" s="86">
        <f t="shared" si="248"/>
        <v>1.6987095378585549E-2</v>
      </c>
      <c r="IO206" s="86">
        <f t="shared" si="248"/>
        <v>9.4472498403032693E-3</v>
      </c>
      <c r="IP206" s="86">
        <f t="shared" si="248"/>
        <v>3.1660647505929239E-3</v>
      </c>
      <c r="IQ206" s="86">
        <f t="shared" si="248"/>
        <v>8.7299927604457348E-3</v>
      </c>
      <c r="IR206" s="86">
        <f t="shared" si="248"/>
        <v>1.6481975277140494E-2</v>
      </c>
      <c r="IS206" s="86">
        <f t="shared" si="248"/>
        <v>2.7627227915940876E-2</v>
      </c>
      <c r="IT206" s="86">
        <f t="shared" si="248"/>
        <v>3.2678697592269712E-2</v>
      </c>
      <c r="IU206" s="86">
        <f t="shared" si="248"/>
        <v>5.4579814902487173E-2</v>
      </c>
      <c r="IV206" s="86">
        <f t="shared" si="248"/>
        <v>8.9016101029542175E-2</v>
      </c>
      <c r="IW206" s="86">
        <f t="shared" si="248"/>
        <v>0.10029417479440784</v>
      </c>
      <c r="IY206" s="86">
        <f t="shared" si="249"/>
        <v>2.6473062312701908E-2</v>
      </c>
      <c r="IZ206" s="86">
        <f t="shared" si="249"/>
        <v>1.2000343553779951E-2</v>
      </c>
      <c r="JA206" s="86">
        <f t="shared" si="249"/>
        <v>1.1631746770173146E-2</v>
      </c>
      <c r="JB206" s="86">
        <f t="shared" si="249"/>
        <v>1.6878831803341352E-2</v>
      </c>
      <c r="JC206" s="86">
        <f t="shared" si="249"/>
        <v>2.2384774788457365E-2</v>
      </c>
      <c r="JD206" s="86">
        <f t="shared" si="249"/>
        <v>1.6987095378585549E-2</v>
      </c>
      <c r="JE206" s="86">
        <f t="shared" si="249"/>
        <v>9.4472498403032693E-3</v>
      </c>
      <c r="JF206" s="86">
        <f t="shared" si="249"/>
        <v>3.1660647505929239E-3</v>
      </c>
      <c r="JG206" s="86">
        <f t="shared" si="249"/>
        <v>8.7299927604457348E-3</v>
      </c>
      <c r="JH206" s="86">
        <f t="shared" si="249"/>
        <v>1.6481975277140494E-2</v>
      </c>
      <c r="JI206" s="86">
        <f t="shared" si="249"/>
        <v>2.7627227915940876E-2</v>
      </c>
      <c r="JJ206" s="86">
        <f t="shared" si="249"/>
        <v>3.2678697592269712E-2</v>
      </c>
      <c r="JK206" s="86">
        <f t="shared" si="249"/>
        <v>5.4579814902487173E-2</v>
      </c>
      <c r="JL206" s="86">
        <f t="shared" si="249"/>
        <v>8.9016101029542175E-2</v>
      </c>
      <c r="JM206" s="86">
        <f t="shared" si="249"/>
        <v>0.10029417479440784</v>
      </c>
    </row>
    <row r="207" spans="2:273" x14ac:dyDescent="0.25">
      <c r="B207" s="2">
        <v>180</v>
      </c>
      <c r="C207" s="37">
        <v>68.805000000000007</v>
      </c>
      <c r="D207" s="37">
        <v>69.072999999999993</v>
      </c>
      <c r="E207" s="37">
        <v>67.415000000000006</v>
      </c>
      <c r="F207" s="37">
        <v>69.194999999999993</v>
      </c>
      <c r="G207" s="37">
        <v>66.975999999999999</v>
      </c>
      <c r="H207" s="37">
        <v>68.634</v>
      </c>
      <c r="I207" s="37">
        <v>68.805000000000007</v>
      </c>
      <c r="J207" s="37">
        <v>68.194999999999993</v>
      </c>
      <c r="K207" s="37">
        <v>66.537000000000006</v>
      </c>
      <c r="L207" s="37">
        <v>68.366</v>
      </c>
      <c r="M207" s="37">
        <v>69.853999999999999</v>
      </c>
      <c r="N207" s="37">
        <v>67.488</v>
      </c>
      <c r="O207" s="37">
        <v>68.024000000000001</v>
      </c>
      <c r="P207" s="37">
        <v>70.805000000000007</v>
      </c>
      <c r="Q207" s="37">
        <v>70.704999999999998</v>
      </c>
      <c r="S207" s="4">
        <f t="shared" si="250"/>
        <v>68.73592298845044</v>
      </c>
      <c r="T207" s="4">
        <f t="shared" si="250"/>
        <v>69.311395496070674</v>
      </c>
      <c r="U207" s="4">
        <f t="shared" si="250"/>
        <v>68.206966342404129</v>
      </c>
      <c r="V207" s="4">
        <f t="shared" si="250"/>
        <v>68.118465869186124</v>
      </c>
      <c r="W207" s="4">
        <f t="shared" si="250"/>
        <v>67.040981619647908</v>
      </c>
      <c r="X207" s="4">
        <f t="shared" si="250"/>
        <v>69.319424197604718</v>
      </c>
      <c r="Y207" s="4">
        <f t="shared" si="250"/>
        <v>69.020390871824148</v>
      </c>
      <c r="Z207" s="4">
        <f t="shared" si="250"/>
        <v>67.506695298485639</v>
      </c>
      <c r="AA207" s="4">
        <f t="shared" si="250"/>
        <v>67.090149098150775</v>
      </c>
      <c r="AB207" s="4">
        <f t="shared" si="250"/>
        <v>66.789605490979483</v>
      </c>
      <c r="AC207" s="4">
        <f t="shared" si="250"/>
        <v>69.070603186678852</v>
      </c>
      <c r="AD207" s="4">
        <f t="shared" si="250"/>
        <v>67.272264902600014</v>
      </c>
      <c r="AE207" s="4">
        <f t="shared" si="250"/>
        <v>67.912944909141345</v>
      </c>
      <c r="AF207" s="4">
        <f t="shared" si="250"/>
        <v>72.831286215091453</v>
      </c>
      <c r="AG207" s="4">
        <f t="shared" si="250"/>
        <v>73.095269286346564</v>
      </c>
      <c r="AI207" s="4">
        <f t="shared" si="251"/>
        <v>6.9077011549566691E-2</v>
      </c>
      <c r="AJ207" s="4">
        <f t="shared" si="251"/>
        <v>-0.23839549607068022</v>
      </c>
      <c r="AK207" s="4">
        <f t="shared" si="251"/>
        <v>-0.79196634240412322</v>
      </c>
      <c r="AL207" s="4">
        <f t="shared" si="251"/>
        <v>1.0765341308138687</v>
      </c>
      <c r="AM207" s="4">
        <f t="shared" si="251"/>
        <v>-6.4981619647909383E-2</v>
      </c>
      <c r="AN207" s="4">
        <f t="shared" si="251"/>
        <v>-0.68542419760471773</v>
      </c>
      <c r="AO207" s="4">
        <f t="shared" si="251"/>
        <v>-0.21539087182414107</v>
      </c>
      <c r="AP207" s="4">
        <f t="shared" si="251"/>
        <v>0.68830470151435463</v>
      </c>
      <c r="AQ207" s="4">
        <f t="shared" si="251"/>
        <v>-0.55314909815076874</v>
      </c>
      <c r="AR207" s="4">
        <f t="shared" si="251"/>
        <v>1.5763945090205169</v>
      </c>
      <c r="AS207" s="4">
        <f t="shared" si="251"/>
        <v>0.78339681332114708</v>
      </c>
      <c r="AT207" s="4">
        <f t="shared" si="251"/>
        <v>0.21573509739998542</v>
      </c>
      <c r="AU207" s="4">
        <f t="shared" si="251"/>
        <v>0.11105509085865606</v>
      </c>
      <c r="AV207" s="4">
        <f t="shared" si="251"/>
        <v>-2.0262862150914458</v>
      </c>
      <c r="AW207" s="4">
        <f t="shared" si="251"/>
        <v>-2.390269286346566</v>
      </c>
      <c r="AY207" s="2">
        <f t="shared" si="243"/>
        <v>68.73592298845044</v>
      </c>
      <c r="AZ207" s="2">
        <f t="shared" si="243"/>
        <v>69.311395496064506</v>
      </c>
      <c r="BA207" s="2">
        <f t="shared" si="243"/>
        <v>68.206966342397621</v>
      </c>
      <c r="BB207" s="2">
        <f t="shared" si="243"/>
        <v>68.118465869069297</v>
      </c>
      <c r="BC207" s="2">
        <f t="shared" si="243"/>
        <v>67.040981618805603</v>
      </c>
      <c r="BD207" s="2">
        <f t="shared" si="243"/>
        <v>69.319424197417376</v>
      </c>
      <c r="BE207" s="2">
        <f t="shared" si="243"/>
        <v>69.020390871819842</v>
      </c>
      <c r="BF207" s="2">
        <f t="shared" si="243"/>
        <v>67.506695298485639</v>
      </c>
      <c r="BG207" s="2">
        <f t="shared" si="243"/>
        <v>67.09014909814772</v>
      </c>
      <c r="BH207" s="2">
        <f t="shared" si="243"/>
        <v>66.789605490733379</v>
      </c>
      <c r="BI207" s="2">
        <f t="shared" si="243"/>
        <v>69.070603178056629</v>
      </c>
      <c r="BJ207" s="2">
        <f t="shared" si="243"/>
        <v>67.272264874458912</v>
      </c>
      <c r="BK207" s="2">
        <f t="shared" si="243"/>
        <v>67.912943902569936</v>
      </c>
      <c r="BL207" s="2">
        <f t="shared" si="243"/>
        <v>72.829413922095824</v>
      </c>
      <c r="BM207" s="2">
        <f t="shared" si="243"/>
        <v>73.089052324140255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>
        <f t="shared" si="199"/>
        <v>69.072999999999993</v>
      </c>
      <c r="CW207" s="2">
        <f t="shared" si="200"/>
        <v>67.415000000000006</v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>
        <f t="shared" si="204"/>
        <v>68.805000000000007</v>
      </c>
      <c r="DB207" s="2">
        <f t="shared" si="205"/>
        <v>68.194999999999993</v>
      </c>
      <c r="DC207" s="2">
        <f t="shared" si="206"/>
        <v>66.537000000000006</v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 t="str">
        <f t="shared" si="211"/>
        <v/>
      </c>
      <c r="DI207" s="2" t="str">
        <f t="shared" si="212"/>
        <v/>
      </c>
      <c r="DK207" s="2">
        <f t="shared" si="252"/>
        <v>111.10263671599716</v>
      </c>
      <c r="DL207" s="2">
        <f t="shared" si="252"/>
        <v>123.64557815412039</v>
      </c>
      <c r="DM207" s="2">
        <f t="shared" si="252"/>
        <v>125.92014812413909</v>
      </c>
      <c r="DN207" s="2">
        <f t="shared" si="252"/>
        <v>122.35390243902441</v>
      </c>
      <c r="DO207" s="2">
        <f t="shared" si="252"/>
        <v>112.73411498257839</v>
      </c>
      <c r="DP207" s="2">
        <f t="shared" si="252"/>
        <v>112.66607733030818</v>
      </c>
      <c r="DQ207" s="2">
        <f t="shared" si="252"/>
        <v>108.76033184777029</v>
      </c>
      <c r="DR207" s="2">
        <f t="shared" si="252"/>
        <v>93.92159498640892</v>
      </c>
      <c r="DS207" s="2">
        <f t="shared" si="252"/>
        <v>112.30743495419308</v>
      </c>
      <c r="DT207" s="2">
        <f t="shared" si="252"/>
        <v>106.96570431893689</v>
      </c>
      <c r="DU207" s="2">
        <f t="shared" si="252"/>
        <v>121.48723636363634</v>
      </c>
      <c r="DV207" s="2">
        <f t="shared" si="252"/>
        <v>109.22156191482935</v>
      </c>
      <c r="DW207" s="2">
        <f t="shared" si="252"/>
        <v>115.52295953866519</v>
      </c>
      <c r="DX207" s="2">
        <f t="shared" si="252"/>
        <v>108.60393902439026</v>
      </c>
      <c r="DY207" s="2">
        <f t="shared" si="252"/>
        <v>104.46998332111436</v>
      </c>
      <c r="EA207" s="2">
        <f t="shared" si="241"/>
        <v>69.851327811915553</v>
      </c>
      <c r="EB207" s="2">
        <f t="shared" si="241"/>
        <v>68.780772085412167</v>
      </c>
      <c r="EC207" s="2">
        <f t="shared" si="241"/>
        <v>67.724149133244552</v>
      </c>
      <c r="ED207" s="2">
        <f t="shared" si="241"/>
        <v>66.829336451748844</v>
      </c>
      <c r="EE207" s="2">
        <f t="shared" si="241"/>
        <v>65.356410369869209</v>
      </c>
      <c r="EF207" s="2">
        <f t="shared" si="240"/>
        <v>70.120071497015829</v>
      </c>
      <c r="EG207" s="2">
        <f t="shared" si="240"/>
        <v>68.58072209856914</v>
      </c>
      <c r="EH207" s="2">
        <f t="shared" si="240"/>
        <v>67.238753383458658</v>
      </c>
      <c r="EI207" s="2">
        <f t="shared" si="240"/>
        <v>66.255227834485282</v>
      </c>
      <c r="EJ207" s="2">
        <f t="shared" si="240"/>
        <v>66.156490508502827</v>
      </c>
      <c r="EK207" s="2">
        <f t="shared" si="240"/>
        <v>67.49895521679025</v>
      </c>
      <c r="EL207" s="2">
        <f t="shared" si="180"/>
        <v>65.191518132395288</v>
      </c>
      <c r="EM207" s="2">
        <f t="shared" si="180"/>
        <v>67.392814291015569</v>
      </c>
      <c r="EN207" s="2">
        <f t="shared" si="180"/>
        <v>72.928904679376075</v>
      </c>
      <c r="EO207" s="2">
        <f t="shared" si="180"/>
        <v>78.986201855633468</v>
      </c>
      <c r="EQ207" s="2">
        <f t="shared" si="253"/>
        <v>68.585515174462756</v>
      </c>
      <c r="ER207" s="2">
        <f t="shared" si="253"/>
        <v>69.359511902612098</v>
      </c>
      <c r="ES207" s="2">
        <f t="shared" si="253"/>
        <v>68.25231052855591</v>
      </c>
      <c r="ET207" s="2">
        <f t="shared" si="253"/>
        <v>68.245824730688724</v>
      </c>
      <c r="EU207" s="2">
        <f t="shared" si="253"/>
        <v>67.21867984828981</v>
      </c>
      <c r="EV207" s="2">
        <f t="shared" si="253"/>
        <v>69.248119526532818</v>
      </c>
      <c r="EW207" s="2">
        <f t="shared" si="253"/>
        <v>69.055142824435805</v>
      </c>
      <c r="EX207" s="2">
        <f t="shared" si="253"/>
        <v>67.524347235512408</v>
      </c>
      <c r="EY207" s="2">
        <f t="shared" si="253"/>
        <v>67.160687868176041</v>
      </c>
      <c r="EZ207" s="2">
        <f t="shared" si="253"/>
        <v>66.852826056170301</v>
      </c>
      <c r="FA207" s="2">
        <f t="shared" si="253"/>
        <v>69.254444095791257</v>
      </c>
      <c r="FB207" s="2">
        <f t="shared" si="253"/>
        <v>67.556169691095434</v>
      </c>
      <c r="FC207" s="2">
        <f t="shared" si="253"/>
        <v>67.989015100654527</v>
      </c>
      <c r="FD207" s="2">
        <f t="shared" si="253"/>
        <v>72.8118098623234</v>
      </c>
      <c r="FE207" s="2">
        <f t="shared" si="253"/>
        <v>72.027500125468833</v>
      </c>
      <c r="FG207" s="2">
        <f t="shared" si="254"/>
        <v>0.99999624652165775</v>
      </c>
      <c r="FH207" s="2">
        <f t="shared" si="254"/>
        <v>0.99999690719616441</v>
      </c>
      <c r="FI207" s="2">
        <f t="shared" si="254"/>
        <v>0.99999684100488528</v>
      </c>
      <c r="FJ207" s="2">
        <f t="shared" si="254"/>
        <v>0.9999972069277574</v>
      </c>
      <c r="FK207" s="2">
        <f t="shared" si="254"/>
        <v>0.99999707179517716</v>
      </c>
      <c r="FL207" s="2">
        <f t="shared" si="254"/>
        <v>0.99999693865892858</v>
      </c>
      <c r="FM207" s="2">
        <f t="shared" si="254"/>
        <v>0.99999679211642856</v>
      </c>
      <c r="FN207" s="2">
        <f t="shared" si="254"/>
        <v>0.99999661047444677</v>
      </c>
      <c r="FO207" s="2">
        <f t="shared" si="254"/>
        <v>0.99999644406667987</v>
      </c>
      <c r="FP207" s="2">
        <f t="shared" si="254"/>
        <v>0.99999657128656116</v>
      </c>
      <c r="FQ207" s="2">
        <f t="shared" si="254"/>
        <v>0.99999643301114449</v>
      </c>
      <c r="FR207" s="2">
        <f t="shared" si="254"/>
        <v>0.99999651986808302</v>
      </c>
      <c r="FS207" s="2">
        <f t="shared" si="254"/>
        <v>0.99999679628946281</v>
      </c>
      <c r="FT207" s="2">
        <f t="shared" si="254"/>
        <v>0.99999539660966374</v>
      </c>
      <c r="FU207" s="2">
        <f t="shared" si="254"/>
        <v>0.99999431117569948</v>
      </c>
      <c r="FW207" s="2">
        <f t="shared" si="245"/>
        <v>0.88129919575184279</v>
      </c>
      <c r="FX207" s="2">
        <f t="shared" si="245"/>
        <v>0.91656683850810072</v>
      </c>
      <c r="FY207" s="2">
        <f t="shared" si="245"/>
        <v>0.91379902537564617</v>
      </c>
      <c r="FZ207" s="2">
        <f t="shared" si="245"/>
        <v>0.90997882041149081</v>
      </c>
      <c r="GA207" s="2">
        <f t="shared" si="245"/>
        <v>0.90450524847876601</v>
      </c>
      <c r="GB207" s="2">
        <f t="shared" si="245"/>
        <v>0.91837345925137726</v>
      </c>
      <c r="GC207" s="2">
        <f t="shared" si="245"/>
        <v>0.92647698082274232</v>
      </c>
      <c r="GD207" s="2">
        <f t="shared" si="245"/>
        <v>0.93787548621012751</v>
      </c>
      <c r="GE207" s="2">
        <f t="shared" si="245"/>
        <v>0.92191535134037172</v>
      </c>
      <c r="GF207" s="2">
        <f t="shared" si="245"/>
        <v>0.90900868302791304</v>
      </c>
      <c r="GG207" s="2">
        <f t="shared" si="245"/>
        <v>0.89516681334003423</v>
      </c>
      <c r="GH207" s="2">
        <f t="shared" si="245"/>
        <v>0.87987319063898572</v>
      </c>
      <c r="GI207" s="2">
        <f t="shared" si="245"/>
        <v>0.87214812206605552</v>
      </c>
      <c r="GJ207" s="2">
        <f t="shared" si="245"/>
        <v>0.85106229205490225</v>
      </c>
      <c r="GK207" s="2">
        <f t="shared" si="245"/>
        <v>0.84747051000689422</v>
      </c>
      <c r="GM207" s="86">
        <f t="shared" si="246"/>
        <v>8.2717438341705785E-200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5.2602765796468203E-158</v>
      </c>
      <c r="HA207" s="86">
        <f t="shared" si="246"/>
        <v>2.0433349140174684E-102</v>
      </c>
      <c r="HC207" s="86">
        <f t="shared" si="182"/>
        <v>2.1583511852268804E-130</v>
      </c>
      <c r="HD207" s="86">
        <f t="shared" si="182"/>
        <v>9.7081734115327146E-307</v>
      </c>
      <c r="HE207" s="86">
        <f t="shared" si="182"/>
        <v>0</v>
      </c>
      <c r="HF207" s="86">
        <f t="shared" si="182"/>
        <v>3.2838499898009327E-303</v>
      </c>
      <c r="HG207" s="86">
        <f t="shared" si="182"/>
        <v>5.7100190189338829E-288</v>
      </c>
      <c r="HH207" s="86">
        <f t="shared" si="182"/>
        <v>0</v>
      </c>
      <c r="HI207" s="86">
        <f t="shared" si="242"/>
        <v>2.1756624489503638E-298</v>
      </c>
      <c r="HJ207" s="86">
        <f t="shared" si="242"/>
        <v>0</v>
      </c>
      <c r="HK207" s="86">
        <f t="shared" si="242"/>
        <v>5.004767066221815E-288</v>
      </c>
      <c r="HL207" s="86">
        <f t="shared" si="242"/>
        <v>1.1006957407810089E-305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2.0615319522993763E-73</v>
      </c>
      <c r="HQ207" s="86">
        <f t="shared" si="227"/>
        <v>2.9298195385723415E-86</v>
      </c>
      <c r="HS207" s="86">
        <f t="shared" si="247"/>
        <v>3.5302443562656119E-36</v>
      </c>
      <c r="HT207" s="86">
        <f t="shared" si="247"/>
        <v>1.3502129133348181E-35</v>
      </c>
      <c r="HU207" s="86">
        <f t="shared" si="247"/>
        <v>7.7481235565706569E-37</v>
      </c>
      <c r="HV207" s="86">
        <f t="shared" si="247"/>
        <v>1.5988132879743288E-35</v>
      </c>
      <c r="HW207" s="86">
        <f t="shared" si="247"/>
        <v>1.8575340697102001E-33</v>
      </c>
      <c r="HX207" s="86">
        <f t="shared" si="247"/>
        <v>1.0252065257251663E-32</v>
      </c>
      <c r="HY207" s="86">
        <f t="shared" si="247"/>
        <v>3.9499492679728143E-35</v>
      </c>
      <c r="HZ207" s="86">
        <f t="shared" si="247"/>
        <v>1.1598557553765413E-41</v>
      </c>
      <c r="IA207" s="86">
        <f t="shared" si="247"/>
        <v>6.5395971487456078E-38</v>
      </c>
      <c r="IB207" s="86">
        <f t="shared" si="247"/>
        <v>3.0467098283759689E-35</v>
      </c>
      <c r="IC207" s="86">
        <f t="shared" si="247"/>
        <v>2.3278030448817557E-32</v>
      </c>
      <c r="ID207" s="86">
        <f t="shared" si="247"/>
        <v>3.4379701472375256E-33</v>
      </c>
      <c r="IE207" s="86">
        <f t="shared" si="247"/>
        <v>5.4625733130822195E-29</v>
      </c>
      <c r="IF207" s="86">
        <f t="shared" si="247"/>
        <v>2.8103466117668631E-21</v>
      </c>
      <c r="IG207" s="86">
        <f t="shared" si="247"/>
        <v>3.7015385022884036E-21</v>
      </c>
      <c r="II207" s="86">
        <f t="shared" si="248"/>
        <v>2.0015132781539782E-2</v>
      </c>
      <c r="IJ207" s="86">
        <f t="shared" si="248"/>
        <v>8.9873037715511323E-3</v>
      </c>
      <c r="IK207" s="86">
        <f t="shared" si="248"/>
        <v>8.650899998518341E-3</v>
      </c>
      <c r="IL207" s="86">
        <f t="shared" si="248"/>
        <v>1.2831621516432534E-2</v>
      </c>
      <c r="IM207" s="86">
        <f t="shared" si="248"/>
        <v>1.7250394354134869E-2</v>
      </c>
      <c r="IN207" s="86">
        <f t="shared" si="248"/>
        <v>1.3086375156011723E-2</v>
      </c>
      <c r="IO207" s="86">
        <f t="shared" si="248"/>
        <v>7.0741507379090962E-3</v>
      </c>
      <c r="IP207" s="86">
        <f t="shared" si="248"/>
        <v>2.2522020369708639E-3</v>
      </c>
      <c r="IQ207" s="86">
        <f t="shared" si="248"/>
        <v>6.4480181612795702E-3</v>
      </c>
      <c r="IR207" s="86">
        <f t="shared" si="248"/>
        <v>1.2488613967614776E-2</v>
      </c>
      <c r="IS207" s="86">
        <f t="shared" si="248"/>
        <v>2.1370505715177145E-2</v>
      </c>
      <c r="IT207" s="86">
        <f t="shared" si="248"/>
        <v>2.5116873930872526E-2</v>
      </c>
      <c r="IU207" s="86">
        <f t="shared" si="248"/>
        <v>4.3481312978873754E-2</v>
      </c>
      <c r="IV207" s="86">
        <f t="shared" si="248"/>
        <v>7.2588414330842871E-2</v>
      </c>
      <c r="IW207" s="86">
        <f t="shared" si="248"/>
        <v>8.246148578029501E-2</v>
      </c>
      <c r="IY207" s="86">
        <f t="shared" si="249"/>
        <v>2.0015132781539782E-2</v>
      </c>
      <c r="IZ207" s="86">
        <f t="shared" si="249"/>
        <v>8.9873037715511323E-3</v>
      </c>
      <c r="JA207" s="86">
        <f t="shared" si="249"/>
        <v>8.650899998518341E-3</v>
      </c>
      <c r="JB207" s="86">
        <f t="shared" si="249"/>
        <v>1.2831621516432534E-2</v>
      </c>
      <c r="JC207" s="86">
        <f t="shared" si="249"/>
        <v>1.7250394354134869E-2</v>
      </c>
      <c r="JD207" s="86">
        <f t="shared" si="249"/>
        <v>1.3086375156011723E-2</v>
      </c>
      <c r="JE207" s="86">
        <f t="shared" si="249"/>
        <v>7.0741507379090962E-3</v>
      </c>
      <c r="JF207" s="86">
        <f t="shared" si="249"/>
        <v>2.2522020369708639E-3</v>
      </c>
      <c r="JG207" s="86">
        <f t="shared" si="249"/>
        <v>6.4480181612795702E-3</v>
      </c>
      <c r="JH207" s="86">
        <f t="shared" si="249"/>
        <v>1.2488613967614776E-2</v>
      </c>
      <c r="JI207" s="86">
        <f t="shared" si="249"/>
        <v>2.1370505715177145E-2</v>
      </c>
      <c r="JJ207" s="86">
        <f t="shared" si="249"/>
        <v>2.5116873930872526E-2</v>
      </c>
      <c r="JK207" s="86">
        <f t="shared" si="249"/>
        <v>4.3481312978873754E-2</v>
      </c>
      <c r="JL207" s="86">
        <f t="shared" si="249"/>
        <v>7.2588414330842871E-2</v>
      </c>
      <c r="JM207" s="86">
        <f t="shared" si="249"/>
        <v>8.246148578029501E-2</v>
      </c>
    </row>
    <row r="208" spans="2:273" x14ac:dyDescent="0.25">
      <c r="B208" s="2">
        <v>181</v>
      </c>
      <c r="C208" s="37">
        <v>68.512</v>
      </c>
      <c r="D208" s="37">
        <v>68.731999999999999</v>
      </c>
      <c r="E208" s="37">
        <v>69.268000000000001</v>
      </c>
      <c r="F208" s="37">
        <v>68.171000000000006</v>
      </c>
      <c r="G208" s="37">
        <v>67.340999999999994</v>
      </c>
      <c r="H208" s="37">
        <v>68.828999999999994</v>
      </c>
      <c r="I208" s="37">
        <v>68.415000000000006</v>
      </c>
      <c r="J208" s="37">
        <v>67.78</v>
      </c>
      <c r="K208" s="37">
        <v>67.268000000000001</v>
      </c>
      <c r="L208" s="37">
        <v>66.438999999999993</v>
      </c>
      <c r="M208" s="37">
        <v>69.78</v>
      </c>
      <c r="N208" s="37">
        <v>66.828999999999994</v>
      </c>
      <c r="O208" s="37">
        <v>68.024000000000001</v>
      </c>
      <c r="P208" s="37">
        <v>73</v>
      </c>
      <c r="Q208" s="37">
        <v>70.614000000000004</v>
      </c>
      <c r="S208" s="4">
        <f t="shared" si="250"/>
        <v>68.63141945496443</v>
      </c>
      <c r="T208" s="4">
        <f t="shared" si="250"/>
        <v>69.228952567595783</v>
      </c>
      <c r="U208" s="4">
        <f t="shared" si="250"/>
        <v>68.096995960605696</v>
      </c>
      <c r="V208" s="4">
        <f t="shared" si="250"/>
        <v>68.031810272498618</v>
      </c>
      <c r="W208" s="4">
        <f t="shared" si="250"/>
        <v>66.939267111951281</v>
      </c>
      <c r="X208" s="4">
        <f t="shared" si="250"/>
        <v>69.219155497977852</v>
      </c>
      <c r="Y208" s="4">
        <f t="shared" si="250"/>
        <v>68.919026012642888</v>
      </c>
      <c r="Z208" s="4">
        <f t="shared" si="250"/>
        <v>67.398317447926189</v>
      </c>
      <c r="AA208" s="4">
        <f t="shared" si="250"/>
        <v>66.973635099392737</v>
      </c>
      <c r="AB208" s="4">
        <f t="shared" si="250"/>
        <v>66.670587575048884</v>
      </c>
      <c r="AC208" s="4">
        <f t="shared" si="250"/>
        <v>68.95673282429243</v>
      </c>
      <c r="AD208" s="4">
        <f t="shared" si="250"/>
        <v>67.134705368039519</v>
      </c>
      <c r="AE208" s="4">
        <f t="shared" si="250"/>
        <v>67.791392367473236</v>
      </c>
      <c r="AF208" s="4">
        <f t="shared" si="250"/>
        <v>72.717927509123896</v>
      </c>
      <c r="AG208" s="4">
        <f t="shared" si="250"/>
        <v>72.892023642086485</v>
      </c>
      <c r="AI208" s="4">
        <f t="shared" si="251"/>
        <v>-0.11941945496442941</v>
      </c>
      <c r="AJ208" s="4">
        <f t="shared" si="251"/>
        <v>-0.49695256759578399</v>
      </c>
      <c r="AK208" s="4">
        <f t="shared" si="251"/>
        <v>1.1710040393943046</v>
      </c>
      <c r="AL208" s="4">
        <f t="shared" si="251"/>
        <v>0.13918972750138892</v>
      </c>
      <c r="AM208" s="4">
        <f t="shared" si="251"/>
        <v>0.40173288804871277</v>
      </c>
      <c r="AN208" s="4">
        <f t="shared" si="251"/>
        <v>-0.39015549797785809</v>
      </c>
      <c r="AO208" s="4">
        <f t="shared" si="251"/>
        <v>-0.50402601264288194</v>
      </c>
      <c r="AP208" s="4">
        <f t="shared" si="251"/>
        <v>0.38168255207381208</v>
      </c>
      <c r="AQ208" s="4">
        <f t="shared" si="251"/>
        <v>0.29436490060726328</v>
      </c>
      <c r="AR208" s="4">
        <f t="shared" si="251"/>
        <v>-0.23158757504889138</v>
      </c>
      <c r="AS208" s="4">
        <f t="shared" si="251"/>
        <v>0.82326717570757069</v>
      </c>
      <c r="AT208" s="4">
        <f t="shared" si="251"/>
        <v>-0.30570536803952564</v>
      </c>
      <c r="AU208" s="4">
        <f t="shared" si="251"/>
        <v>0.23260763252676497</v>
      </c>
      <c r="AV208" s="4">
        <f t="shared" si="251"/>
        <v>0.28207249087610364</v>
      </c>
      <c r="AW208" s="4">
        <f t="shared" si="251"/>
        <v>-2.278023642086481</v>
      </c>
      <c r="AY208" s="2">
        <f t="shared" si="243"/>
        <v>68.63141945496443</v>
      </c>
      <c r="AZ208" s="2">
        <f t="shared" si="243"/>
        <v>69.228952567594945</v>
      </c>
      <c r="BA208" s="2">
        <f t="shared" si="243"/>
        <v>68.096995960604843</v>
      </c>
      <c r="BB208" s="2">
        <f t="shared" si="243"/>
        <v>68.031810272480669</v>
      </c>
      <c r="BC208" s="2">
        <f t="shared" si="243"/>
        <v>66.939267111807567</v>
      </c>
      <c r="BD208" s="2">
        <f t="shared" si="243"/>
        <v>69.219155497946218</v>
      </c>
      <c r="BE208" s="2">
        <f t="shared" si="243"/>
        <v>68.919026012642306</v>
      </c>
      <c r="BF208" s="2">
        <f t="shared" si="243"/>
        <v>67.398317447926189</v>
      </c>
      <c r="BG208" s="2">
        <f t="shared" si="243"/>
        <v>66.973635099392368</v>
      </c>
      <c r="BH208" s="2">
        <f t="shared" si="243"/>
        <v>66.670587575011979</v>
      </c>
      <c r="BI208" s="2">
        <f t="shared" si="243"/>
        <v>68.956732822771272</v>
      </c>
      <c r="BJ208" s="2">
        <f t="shared" si="243"/>
        <v>67.134705363264885</v>
      </c>
      <c r="BK208" s="2">
        <f t="shared" si="243"/>
        <v>67.791392143307135</v>
      </c>
      <c r="BL208" s="2">
        <f t="shared" si="243"/>
        <v>72.71718815814107</v>
      </c>
      <c r="BM208" s="2">
        <f t="shared" si="243"/>
        <v>72.8894537479717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>
        <f t="shared" si="199"/>
        <v>68.731999999999999</v>
      </c>
      <c r="CW208" s="2">
        <f t="shared" si="200"/>
        <v>69.268000000000001</v>
      </c>
      <c r="CX208" s="2">
        <f t="shared" si="201"/>
        <v>68.171000000000006</v>
      </c>
      <c r="CY208" s="2" t="str">
        <f t="shared" si="202"/>
        <v/>
      </c>
      <c r="CZ208" s="2">
        <f t="shared" si="203"/>
        <v>68.828999999999994</v>
      </c>
      <c r="DA208" s="2">
        <f t="shared" si="204"/>
        <v>68.415000000000006</v>
      </c>
      <c r="DB208" s="2">
        <f t="shared" si="205"/>
        <v>67.78</v>
      </c>
      <c r="DC208" s="2">
        <f t="shared" si="206"/>
        <v>67.268000000000001</v>
      </c>
      <c r="DD208" s="2">
        <f t="shared" si="207"/>
        <v>66.438999999999993</v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 t="str">
        <f t="shared" si="212"/>
        <v/>
      </c>
      <c r="DK208" s="2">
        <f t="shared" si="252"/>
        <v>111.28388865398165</v>
      </c>
      <c r="DL208" s="2">
        <f t="shared" si="252"/>
        <v>123.89244340004859</v>
      </c>
      <c r="DM208" s="2">
        <f t="shared" si="252"/>
        <v>126.17473794668183</v>
      </c>
      <c r="DN208" s="2">
        <f t="shared" si="252"/>
        <v>122.5840292682927</v>
      </c>
      <c r="DO208" s="2">
        <f t="shared" si="252"/>
        <v>112.89677804878048</v>
      </c>
      <c r="DP208" s="2">
        <f t="shared" si="252"/>
        <v>112.82438621937715</v>
      </c>
      <c r="DQ208" s="2">
        <f t="shared" si="252"/>
        <v>108.88548783188827</v>
      </c>
      <c r="DR208" s="2">
        <f t="shared" si="252"/>
        <v>93.945434913923265</v>
      </c>
      <c r="DS208" s="2">
        <f t="shared" si="252"/>
        <v>112.44486356589147</v>
      </c>
      <c r="DT208" s="2">
        <f t="shared" si="252"/>
        <v>107.05763122923588</v>
      </c>
      <c r="DU208" s="2">
        <f t="shared" si="252"/>
        <v>121.66274545454543</v>
      </c>
      <c r="DV208" s="2">
        <f t="shared" si="252"/>
        <v>109.32302778616732</v>
      </c>
      <c r="DW208" s="2">
        <f t="shared" si="252"/>
        <v>115.65963655025259</v>
      </c>
      <c r="DX208" s="2">
        <f t="shared" si="252"/>
        <v>108.72271707317074</v>
      </c>
      <c r="DY208" s="2">
        <f t="shared" si="252"/>
        <v>104.58896774193546</v>
      </c>
      <c r="EA208" s="2">
        <f t="shared" si="241"/>
        <v>69.775521239647318</v>
      </c>
      <c r="EB208" s="2">
        <f t="shared" si="241"/>
        <v>68.686947658717429</v>
      </c>
      <c r="EC208" s="2">
        <f t="shared" si="241"/>
        <v>67.603696177106315</v>
      </c>
      <c r="ED208" s="2">
        <f t="shared" si="241"/>
        <v>66.71414530130636</v>
      </c>
      <c r="EE208" s="2">
        <f t="shared" si="241"/>
        <v>65.216615764863789</v>
      </c>
      <c r="EF208" s="2">
        <f t="shared" si="240"/>
        <v>70.036609935388498</v>
      </c>
      <c r="EG208" s="2">
        <f t="shared" si="240"/>
        <v>68.470620985691568</v>
      </c>
      <c r="EH208" s="2">
        <f t="shared" si="240"/>
        <v>67.125290676691748</v>
      </c>
      <c r="EI208" s="2">
        <f t="shared" si="240"/>
        <v>66.121349464457353</v>
      </c>
      <c r="EJ208" s="2">
        <f t="shared" si="240"/>
        <v>66.02357677497244</v>
      </c>
      <c r="EK208" s="2">
        <f t="shared" si="240"/>
        <v>67.34815075319591</v>
      </c>
      <c r="EL208" s="2">
        <f t="shared" si="180"/>
        <v>65.002067588743216</v>
      </c>
      <c r="EM208" s="2">
        <f t="shared" si="180"/>
        <v>67.257950655589013</v>
      </c>
      <c r="EN208" s="2">
        <f t="shared" si="180"/>
        <v>72.819274407856724</v>
      </c>
      <c r="EO208" s="2">
        <f t="shared" si="180"/>
        <v>78.948863801828978</v>
      </c>
      <c r="EQ208" s="2">
        <f t="shared" si="253"/>
        <v>68.490721526250127</v>
      </c>
      <c r="ER208" s="2">
        <f t="shared" si="253"/>
        <v>69.273780324838796</v>
      </c>
      <c r="ES208" s="2">
        <f t="shared" si="253"/>
        <v>68.13925240790077</v>
      </c>
      <c r="ET208" s="2">
        <f t="shared" si="253"/>
        <v>68.150537747339712</v>
      </c>
      <c r="EU208" s="2">
        <f t="shared" si="253"/>
        <v>67.104996737838121</v>
      </c>
      <c r="EV208" s="2">
        <f t="shared" si="253"/>
        <v>69.152762660676814</v>
      </c>
      <c r="EW208" s="2">
        <f t="shared" si="253"/>
        <v>68.951352539342594</v>
      </c>
      <c r="EX208" s="2">
        <f t="shared" si="253"/>
        <v>67.414723418986938</v>
      </c>
      <c r="EY208" s="2">
        <f t="shared" si="253"/>
        <v>67.039308711350017</v>
      </c>
      <c r="EZ208" s="2">
        <f t="shared" si="253"/>
        <v>66.729514347265408</v>
      </c>
      <c r="FA208" s="2">
        <f t="shared" si="253"/>
        <v>69.128343144034645</v>
      </c>
      <c r="FB208" s="2">
        <f t="shared" si="253"/>
        <v>67.400091458689829</v>
      </c>
      <c r="FC208" s="2">
        <f t="shared" si="253"/>
        <v>67.86255055315894</v>
      </c>
      <c r="FD208" s="2">
        <f t="shared" si="253"/>
        <v>72.700720008507645</v>
      </c>
      <c r="FE208" s="2">
        <f t="shared" si="253"/>
        <v>71.894673436407373</v>
      </c>
      <c r="FG208" s="2">
        <f t="shared" si="254"/>
        <v>0.99999657678593601</v>
      </c>
      <c r="FH208" s="2">
        <f t="shared" si="254"/>
        <v>0.99999717932861043</v>
      </c>
      <c r="FI208" s="2">
        <f t="shared" si="254"/>
        <v>0.99999711896141308</v>
      </c>
      <c r="FJ208" s="2">
        <f t="shared" si="254"/>
        <v>0.99999745268721363</v>
      </c>
      <c r="FK208" s="2">
        <f t="shared" si="254"/>
        <v>0.9999973294447736</v>
      </c>
      <c r="FL208" s="2">
        <f t="shared" si="254"/>
        <v>0.99999720802300784</v>
      </c>
      <c r="FM208" s="2">
        <f t="shared" si="254"/>
        <v>0.99999707437458574</v>
      </c>
      <c r="FN208" s="2">
        <f t="shared" si="254"/>
        <v>0.99999690871503322</v>
      </c>
      <c r="FO208" s="2">
        <f t="shared" si="254"/>
        <v>0.99999675694925327</v>
      </c>
      <c r="FP208" s="2">
        <f t="shared" si="254"/>
        <v>0.99999687297523543</v>
      </c>
      <c r="FQ208" s="2">
        <f t="shared" si="254"/>
        <v>0.99999674686647888</v>
      </c>
      <c r="FR208" s="2">
        <f t="shared" si="254"/>
        <v>0.99999682608099738</v>
      </c>
      <c r="FS208" s="2">
        <f t="shared" si="254"/>
        <v>0.99999707818044026</v>
      </c>
      <c r="FT208" s="2">
        <f t="shared" si="254"/>
        <v>0.999995801656415</v>
      </c>
      <c r="FU208" s="2">
        <f t="shared" si="254"/>
        <v>0.99999481172797777</v>
      </c>
      <c r="FW208" s="2">
        <f t="shared" si="245"/>
        <v>0.89060097443861497</v>
      </c>
      <c r="FX208" s="2">
        <f t="shared" si="245"/>
        <v>0.9233453139145319</v>
      </c>
      <c r="FY208" s="2">
        <f t="shared" si="245"/>
        <v>0.92078293503483832</v>
      </c>
      <c r="FZ208" s="2">
        <f t="shared" si="245"/>
        <v>0.9172442090898606</v>
      </c>
      <c r="GA208" s="2">
        <f t="shared" si="245"/>
        <v>0.9121697576332235</v>
      </c>
      <c r="GB208" s="2">
        <f t="shared" si="245"/>
        <v>0.92501716452756477</v>
      </c>
      <c r="GC208" s="2">
        <f t="shared" si="245"/>
        <v>0.9325095987241947</v>
      </c>
      <c r="GD208" s="2">
        <f t="shared" si="245"/>
        <v>0.94303035780031719</v>
      </c>
      <c r="GE208" s="2">
        <f t="shared" si="245"/>
        <v>0.92829328569055503</v>
      </c>
      <c r="GF208" s="2">
        <f t="shared" si="245"/>
        <v>0.91634517119399639</v>
      </c>
      <c r="GG208" s="2">
        <f t="shared" si="245"/>
        <v>0.90350087171693838</v>
      </c>
      <c r="GH208" s="2">
        <f t="shared" si="245"/>
        <v>0.88927267576838309</v>
      </c>
      <c r="GI208" s="2">
        <f t="shared" si="245"/>
        <v>0.8820710504071434</v>
      </c>
      <c r="GJ208" s="2">
        <f t="shared" si="245"/>
        <v>0.86236348263056528</v>
      </c>
      <c r="GK208" s="2">
        <f t="shared" si="245"/>
        <v>0.85899908675473413</v>
      </c>
      <c r="GM208" s="86">
        <f t="shared" si="246"/>
        <v>2.9103869910946677E-203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9.6026589476223194E-161</v>
      </c>
      <c r="HA208" s="86">
        <f t="shared" si="246"/>
        <v>3.7720037056760331E-104</v>
      </c>
      <c r="HC208" s="86">
        <f t="shared" si="182"/>
        <v>3.401596915804649E-133</v>
      </c>
      <c r="HD208" s="86">
        <f t="shared" si="182"/>
        <v>0</v>
      </c>
      <c r="HE208" s="86">
        <f t="shared" si="182"/>
        <v>0</v>
      </c>
      <c r="HF208" s="86">
        <f t="shared" si="182"/>
        <v>0</v>
      </c>
      <c r="HG208" s="86">
        <f t="shared" si="182"/>
        <v>3.5330738381105457E-294</v>
      </c>
      <c r="HH208" s="86">
        <f t="shared" si="182"/>
        <v>0</v>
      </c>
      <c r="HI208" s="86">
        <f t="shared" si="242"/>
        <v>9.7264521955203997E-305</v>
      </c>
      <c r="HJ208" s="86">
        <f t="shared" si="242"/>
        <v>0</v>
      </c>
      <c r="HK208" s="86">
        <f t="shared" si="242"/>
        <v>3.8287097406648048E-294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5.3924443505746049E-75</v>
      </c>
      <c r="HQ208" s="86">
        <f t="shared" si="227"/>
        <v>4.2159936880690369E-88</v>
      </c>
      <c r="HS208" s="86">
        <f t="shared" si="247"/>
        <v>1.4475588674522597E-37</v>
      </c>
      <c r="HT208" s="86">
        <f t="shared" si="247"/>
        <v>6.8974154568389957E-37</v>
      </c>
      <c r="HU208" s="86">
        <f t="shared" si="247"/>
        <v>3.5301013114561368E-38</v>
      </c>
      <c r="HV208" s="86">
        <f t="shared" si="247"/>
        <v>8.525229187918014E-37</v>
      </c>
      <c r="HW208" s="86">
        <f t="shared" si="247"/>
        <v>1.13131559508087E-34</v>
      </c>
      <c r="HX208" s="86">
        <f t="shared" si="247"/>
        <v>7.0518109395634004E-34</v>
      </c>
      <c r="HY208" s="86">
        <f t="shared" si="247"/>
        <v>2.2173332747703729E-36</v>
      </c>
      <c r="HZ208" s="86">
        <f t="shared" si="247"/>
        <v>4.1535737551246551E-43</v>
      </c>
      <c r="IA208" s="86">
        <f t="shared" si="247"/>
        <v>2.9165059071786457E-39</v>
      </c>
      <c r="IB208" s="86">
        <f t="shared" si="247"/>
        <v>1.6009705105419355E-36</v>
      </c>
      <c r="IC208" s="86">
        <f t="shared" si="247"/>
        <v>1.4336846337476171E-33</v>
      </c>
      <c r="ID208" s="86">
        <f t="shared" si="247"/>
        <v>1.7794584998519866E-34</v>
      </c>
      <c r="IE208" s="86">
        <f t="shared" si="247"/>
        <v>4.1390041632715165E-30</v>
      </c>
      <c r="IF208" s="86">
        <f t="shared" si="247"/>
        <v>4.0786751833018317E-22</v>
      </c>
      <c r="IG208" s="86">
        <f t="shared" si="247"/>
        <v>5.4306113759749579E-22</v>
      </c>
      <c r="II208" s="86">
        <f t="shared" si="248"/>
        <v>1.4977308336665957E-2</v>
      </c>
      <c r="IJ208" s="86">
        <f t="shared" si="248"/>
        <v>6.6689339173525196E-3</v>
      </c>
      <c r="IK208" s="86">
        <f t="shared" si="248"/>
        <v>6.3724035800343084E-3</v>
      </c>
      <c r="IL208" s="86">
        <f t="shared" si="248"/>
        <v>9.6680630094297827E-3</v>
      </c>
      <c r="IM208" s="86">
        <f t="shared" si="248"/>
        <v>1.3179594739007502E-2</v>
      </c>
      <c r="IN208" s="86">
        <f t="shared" si="248"/>
        <v>9.9998907473787466E-3</v>
      </c>
      <c r="IO208" s="86">
        <f t="shared" si="248"/>
        <v>5.2507155122888402E-3</v>
      </c>
      <c r="IP208" s="86">
        <f t="shared" si="248"/>
        <v>1.5861727529638888E-3</v>
      </c>
      <c r="IQ208" s="86">
        <f t="shared" si="248"/>
        <v>4.7174977249382121E-3</v>
      </c>
      <c r="IR208" s="86">
        <f t="shared" si="248"/>
        <v>9.3770444896318604E-3</v>
      </c>
      <c r="IS208" s="86">
        <f t="shared" si="248"/>
        <v>1.6385740524761536E-2</v>
      </c>
      <c r="IT208" s="86">
        <f t="shared" si="248"/>
        <v>1.91195355799414E-2</v>
      </c>
      <c r="IU208" s="86">
        <f t="shared" si="248"/>
        <v>3.4352667167151525E-2</v>
      </c>
      <c r="IV208" s="86">
        <f t="shared" si="248"/>
        <v>5.872493324422625E-2</v>
      </c>
      <c r="IW208" s="86">
        <f t="shared" si="248"/>
        <v>6.728198338445987E-2</v>
      </c>
      <c r="IY208" s="86">
        <f t="shared" si="249"/>
        <v>1.4977308336665957E-2</v>
      </c>
      <c r="IZ208" s="86">
        <f t="shared" si="249"/>
        <v>6.6689339173525196E-3</v>
      </c>
      <c r="JA208" s="86">
        <f t="shared" si="249"/>
        <v>6.3724035800343084E-3</v>
      </c>
      <c r="JB208" s="86">
        <f t="shared" si="249"/>
        <v>9.6680630094297827E-3</v>
      </c>
      <c r="JC208" s="86">
        <f t="shared" si="249"/>
        <v>1.3179594739007502E-2</v>
      </c>
      <c r="JD208" s="86">
        <f t="shared" si="249"/>
        <v>9.9998907473787466E-3</v>
      </c>
      <c r="JE208" s="86">
        <f t="shared" si="249"/>
        <v>5.2507155122888402E-3</v>
      </c>
      <c r="JF208" s="86">
        <f t="shared" si="249"/>
        <v>1.5861727529638888E-3</v>
      </c>
      <c r="JG208" s="86">
        <f t="shared" si="249"/>
        <v>4.7174977249382121E-3</v>
      </c>
      <c r="JH208" s="86">
        <f t="shared" si="249"/>
        <v>9.3770444896318604E-3</v>
      </c>
      <c r="JI208" s="86">
        <f t="shared" si="249"/>
        <v>1.6385740524761536E-2</v>
      </c>
      <c r="JJ208" s="86">
        <f t="shared" si="249"/>
        <v>1.91195355799414E-2</v>
      </c>
      <c r="JK208" s="86">
        <f t="shared" si="249"/>
        <v>3.4352667167151525E-2</v>
      </c>
      <c r="JL208" s="86">
        <f t="shared" si="249"/>
        <v>5.872493324422625E-2</v>
      </c>
      <c r="JM208" s="86">
        <f t="shared" si="249"/>
        <v>6.728198338445987E-2</v>
      </c>
    </row>
    <row r="209" spans="2:273" x14ac:dyDescent="0.25">
      <c r="B209" s="2">
        <v>182</v>
      </c>
      <c r="C209" s="37">
        <v>67.340999999999994</v>
      </c>
      <c r="D209" s="37">
        <v>70.78</v>
      </c>
      <c r="E209" s="37">
        <v>68.39</v>
      </c>
      <c r="F209" s="37">
        <v>67.024000000000001</v>
      </c>
      <c r="G209" s="37">
        <v>67.683000000000007</v>
      </c>
      <c r="H209" s="37">
        <v>69.415000000000006</v>
      </c>
      <c r="I209" s="37">
        <v>68.512</v>
      </c>
      <c r="J209" s="37">
        <v>67.316999999999993</v>
      </c>
      <c r="K209" s="37">
        <v>68.024000000000001</v>
      </c>
      <c r="L209" s="37">
        <v>67.537000000000006</v>
      </c>
      <c r="M209" s="37">
        <v>69.268000000000001</v>
      </c>
      <c r="N209" s="37">
        <v>67.756</v>
      </c>
      <c r="O209" s="37">
        <v>68.659000000000006</v>
      </c>
      <c r="P209" s="37">
        <v>74.805000000000007</v>
      </c>
      <c r="Q209" s="37">
        <v>72.090999999999994</v>
      </c>
      <c r="S209" s="4">
        <f t="shared" si="250"/>
        <v>68.527405454648985</v>
      </c>
      <c r="T209" s="4">
        <f t="shared" si="250"/>
        <v>69.146318024333922</v>
      </c>
      <c r="U209" s="4">
        <f t="shared" si="250"/>
        <v>67.986847344064969</v>
      </c>
      <c r="V209" s="4">
        <f t="shared" si="250"/>
        <v>67.944662358713416</v>
      </c>
      <c r="W209" s="4">
        <f t="shared" si="250"/>
        <v>66.836881188425153</v>
      </c>
      <c r="X209" s="4">
        <f t="shared" si="250"/>
        <v>69.119177688087447</v>
      </c>
      <c r="Y209" s="4">
        <f t="shared" si="250"/>
        <v>68.817513207238918</v>
      </c>
      <c r="Z209" s="4" t="e">
        <f t="shared" si="250"/>
        <v>#N/A</v>
      </c>
      <c r="AA209" s="4">
        <f t="shared" si="250"/>
        <v>66.856831534034384</v>
      </c>
      <c r="AB209" s="4">
        <f t="shared" si="250"/>
        <v>66.55132403462612</v>
      </c>
      <c r="AC209" s="4">
        <f t="shared" si="250"/>
        <v>68.842198285034996</v>
      </c>
      <c r="AD209" s="4">
        <f t="shared" si="250"/>
        <v>66.996193267179663</v>
      </c>
      <c r="AE209" s="4">
        <f t="shared" si="250"/>
        <v>67.669594902889614</v>
      </c>
      <c r="AF209" s="4">
        <f t="shared" si="250"/>
        <v>72.605297218724075</v>
      </c>
      <c r="AG209" s="4">
        <f t="shared" si="250"/>
        <v>72.69394462632809</v>
      </c>
      <c r="AI209" s="4">
        <f t="shared" si="251"/>
        <v>-1.1864054546489911</v>
      </c>
      <c r="AJ209" s="4">
        <f t="shared" si="251"/>
        <v>1.6336819756660788</v>
      </c>
      <c r="AK209" s="4">
        <f t="shared" si="251"/>
        <v>0.40315265593503113</v>
      </c>
      <c r="AL209" s="4">
        <f t="shared" si="251"/>
        <v>-0.92066235871341462</v>
      </c>
      <c r="AM209" s="4">
        <f t="shared" si="251"/>
        <v>0.84611881157485413</v>
      </c>
      <c r="AN209" s="4">
        <f t="shared" si="251"/>
        <v>0.29582231191255914</v>
      </c>
      <c r="AO209" s="4">
        <f t="shared" si="251"/>
        <v>-0.30551320723891706</v>
      </c>
      <c r="AP209" s="4">
        <f t="shared" si="251"/>
        <v>0</v>
      </c>
      <c r="AQ209" s="4">
        <f t="shared" si="251"/>
        <v>1.1671684659656165</v>
      </c>
      <c r="AR209" s="4">
        <f t="shared" si="251"/>
        <v>0.98567596537388624</v>
      </c>
      <c r="AS209" s="4">
        <f t="shared" si="251"/>
        <v>0.42580171496500441</v>
      </c>
      <c r="AT209" s="4">
        <f t="shared" si="251"/>
        <v>0.75980673282033706</v>
      </c>
      <c r="AU209" s="4">
        <f t="shared" si="251"/>
        <v>0.98940509711039226</v>
      </c>
      <c r="AV209" s="4">
        <f t="shared" si="251"/>
        <v>2.1997027812759313</v>
      </c>
      <c r="AW209" s="4">
        <f t="shared" si="251"/>
        <v>-0.60294462632809598</v>
      </c>
      <c r="AY209" s="2">
        <f t="shared" si="243"/>
        <v>68.527405454648985</v>
      </c>
      <c r="AZ209" s="2">
        <f t="shared" si="243"/>
        <v>69.146318024333809</v>
      </c>
      <c r="BA209" s="2">
        <f t="shared" si="243"/>
        <v>67.98684734406487</v>
      </c>
      <c r="BB209" s="2">
        <f t="shared" si="243"/>
        <v>67.944662358710843</v>
      </c>
      <c r="BC209" s="2">
        <f t="shared" si="243"/>
        <v>66.836881188402259</v>
      </c>
      <c r="BD209" s="2">
        <f t="shared" si="243"/>
        <v>69.119177688082445</v>
      </c>
      <c r="BE209" s="2">
        <f t="shared" si="243"/>
        <v>68.817513207238846</v>
      </c>
      <c r="BF209" s="2" t="e">
        <f t="shared" si="243"/>
        <v>#N/A</v>
      </c>
      <c r="BG209" s="2">
        <f t="shared" si="243"/>
        <v>66.856831534034342</v>
      </c>
      <c r="BH209" s="2">
        <f t="shared" si="243"/>
        <v>66.551324034620976</v>
      </c>
      <c r="BI209" s="2">
        <f t="shared" si="243"/>
        <v>68.842198284784928</v>
      </c>
      <c r="BJ209" s="2">
        <f t="shared" si="243"/>
        <v>66.996193266430026</v>
      </c>
      <c r="BK209" s="2">
        <f t="shared" si="243"/>
        <v>67.669594856234554</v>
      </c>
      <c r="BL209" s="2">
        <f t="shared" si="243"/>
        <v>72.605018055855552</v>
      </c>
      <c r="BM209" s="2">
        <f t="shared" si="243"/>
        <v>72.692927197717296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>
        <f t="shared" si="199"/>
        <v>70.78</v>
      </c>
      <c r="CW209" s="2">
        <f t="shared" si="200"/>
        <v>68.39</v>
      </c>
      <c r="CX209" s="2">
        <f t="shared" si="201"/>
        <v>67.024000000000001</v>
      </c>
      <c r="CY209" s="2">
        <f t="shared" si="202"/>
        <v>67.683000000000007</v>
      </c>
      <c r="CZ209" s="2">
        <f t="shared" si="203"/>
        <v>69.415000000000006</v>
      </c>
      <c r="DA209" s="2">
        <f t="shared" si="204"/>
        <v>68.512</v>
      </c>
      <c r="DB209" s="2" t="str">
        <f t="shared" si="205"/>
        <v/>
      </c>
      <c r="DC209" s="2">
        <f t="shared" si="206"/>
        <v>68.024000000000001</v>
      </c>
      <c r="DD209" s="2">
        <f t="shared" si="207"/>
        <v>67.537000000000006</v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 t="str">
        <f t="shared" si="212"/>
        <v/>
      </c>
      <c r="DK209" s="2">
        <f t="shared" si="252"/>
        <v>111.46514059196616</v>
      </c>
      <c r="DL209" s="2">
        <f t="shared" si="252"/>
        <v>124.1393086459768</v>
      </c>
      <c r="DM209" s="2">
        <f t="shared" si="252"/>
        <v>126.42932776922459</v>
      </c>
      <c r="DN209" s="2">
        <f t="shared" si="252"/>
        <v>122.81415609756098</v>
      </c>
      <c r="DO209" s="2">
        <f t="shared" si="252"/>
        <v>113.05944111498258</v>
      </c>
      <c r="DP209" s="2">
        <f t="shared" si="252"/>
        <v>112.98269510844611</v>
      </c>
      <c r="DQ209" s="2">
        <f t="shared" si="252"/>
        <v>109.01064381600625</v>
      </c>
      <c r="DR209" s="2">
        <f t="shared" si="252"/>
        <v>93.96927484143761</v>
      </c>
      <c r="DS209" s="2">
        <f t="shared" si="252"/>
        <v>112.58229217758984</v>
      </c>
      <c r="DT209" s="2">
        <f t="shared" si="252"/>
        <v>107.14955813953489</v>
      </c>
      <c r="DU209" s="2">
        <f t="shared" si="252"/>
        <v>121.83825454545452</v>
      </c>
      <c r="DV209" s="2">
        <f t="shared" si="252"/>
        <v>109.42449365750528</v>
      </c>
      <c r="DW209" s="2">
        <f t="shared" si="252"/>
        <v>115.79631356183998</v>
      </c>
      <c r="DX209" s="2">
        <f t="shared" si="252"/>
        <v>108.84149512195124</v>
      </c>
      <c r="DY209" s="2">
        <f t="shared" si="252"/>
        <v>104.70795216275658</v>
      </c>
      <c r="EA209" s="2">
        <f t="shared" si="241"/>
        <v>69.699714667379084</v>
      </c>
      <c r="EB209" s="2">
        <f t="shared" si="241"/>
        <v>68.593123232022691</v>
      </c>
      <c r="EC209" s="2">
        <f t="shared" si="241"/>
        <v>67.483243220968063</v>
      </c>
      <c r="ED209" s="2">
        <f t="shared" si="241"/>
        <v>66.598954150863875</v>
      </c>
      <c r="EE209" s="2">
        <f t="shared" si="241"/>
        <v>65.076821159858355</v>
      </c>
      <c r="EF209" s="2">
        <f t="shared" si="240"/>
        <v>69.953148373761167</v>
      </c>
      <c r="EG209" s="2">
        <f t="shared" si="240"/>
        <v>68.360519872813981</v>
      </c>
      <c r="EH209" s="2">
        <f t="shared" si="240"/>
        <v>67.011827969924838</v>
      </c>
      <c r="EI209" s="2">
        <f t="shared" si="240"/>
        <v>65.987471094429438</v>
      </c>
      <c r="EJ209" s="2">
        <f t="shared" si="240"/>
        <v>65.890663041442068</v>
      </c>
      <c r="EK209" s="2">
        <f t="shared" si="240"/>
        <v>67.197346289601569</v>
      </c>
      <c r="EL209" s="2">
        <f t="shared" si="180"/>
        <v>64.812617045091145</v>
      </c>
      <c r="EM209" s="2">
        <f t="shared" si="180"/>
        <v>67.123087020162473</v>
      </c>
      <c r="EN209" s="2">
        <f t="shared" si="180"/>
        <v>72.709644136337374</v>
      </c>
      <c r="EO209" s="2">
        <f t="shared" si="180"/>
        <v>78.911525748024488</v>
      </c>
      <c r="EQ209" s="2">
        <f t="shared" si="253"/>
        <v>68.395927878037497</v>
      </c>
      <c r="ER209" s="2">
        <f t="shared" si="253"/>
        <v>69.188048747065508</v>
      </c>
      <c r="ES209" s="2">
        <f t="shared" si="253"/>
        <v>68.02619428724563</v>
      </c>
      <c r="ET209" s="2">
        <f t="shared" si="253"/>
        <v>68.055250763990699</v>
      </c>
      <c r="EU209" s="2">
        <f t="shared" si="253"/>
        <v>66.991313627386432</v>
      </c>
      <c r="EV209" s="2">
        <f t="shared" si="253"/>
        <v>69.057405794820824</v>
      </c>
      <c r="EW209" s="2">
        <f t="shared" si="253"/>
        <v>68.847562254249368</v>
      </c>
      <c r="EX209" s="2">
        <f t="shared" si="253"/>
        <v>67.305099602461482</v>
      </c>
      <c r="EY209" s="2">
        <f t="shared" si="253"/>
        <v>66.917929554523994</v>
      </c>
      <c r="EZ209" s="2">
        <f t="shared" si="253"/>
        <v>66.606202638360514</v>
      </c>
      <c r="FA209" s="2">
        <f t="shared" si="253"/>
        <v>69.002242192278032</v>
      </c>
      <c r="FB209" s="2">
        <f t="shared" si="253"/>
        <v>67.244013226284238</v>
      </c>
      <c r="FC209" s="2">
        <f t="shared" si="253"/>
        <v>67.736086005663367</v>
      </c>
      <c r="FD209" s="2">
        <f t="shared" si="253"/>
        <v>72.589630154691889</v>
      </c>
      <c r="FE209" s="2">
        <f t="shared" si="253"/>
        <v>71.761846747345913</v>
      </c>
      <c r="FG209" s="2">
        <f t="shared" si="254"/>
        <v>0.99999687799072789</v>
      </c>
      <c r="FH209" s="2">
        <f t="shared" si="254"/>
        <v>0.99999742751647991</v>
      </c>
      <c r="FI209" s="2">
        <f t="shared" si="254"/>
        <v>0.99999737246091402</v>
      </c>
      <c r="FJ209" s="2">
        <f t="shared" si="254"/>
        <v>0.99999767682260687</v>
      </c>
      <c r="FK209" s="2">
        <f t="shared" si="254"/>
        <v>0.99999756442411414</v>
      </c>
      <c r="FL209" s="2">
        <f t="shared" si="254"/>
        <v>0.99999745368609438</v>
      </c>
      <c r="FM209" s="2">
        <f t="shared" si="254"/>
        <v>0.99999733179722339</v>
      </c>
      <c r="FN209" s="2">
        <f t="shared" si="254"/>
        <v>0.99999718071383592</v>
      </c>
      <c r="FO209" s="2">
        <f t="shared" si="254"/>
        <v>0.99999704230172237</v>
      </c>
      <c r="FP209" s="2">
        <f t="shared" si="254"/>
        <v>0.99999714811873508</v>
      </c>
      <c r="FQ209" s="2">
        <f t="shared" si="254"/>
        <v>0.99999703310611765</v>
      </c>
      <c r="FR209" s="2">
        <f t="shared" si="254"/>
        <v>0.999997105350658</v>
      </c>
      <c r="FS209" s="2">
        <f t="shared" si="254"/>
        <v>0.99999733526820578</v>
      </c>
      <c r="FT209" s="2">
        <f t="shared" si="254"/>
        <v>0.99999617106372873</v>
      </c>
      <c r="FU209" s="2">
        <f t="shared" si="254"/>
        <v>0.99999526823751805</v>
      </c>
      <c r="FW209" s="2">
        <f t="shared" si="245"/>
        <v>0.89925715950010965</v>
      </c>
      <c r="FX209" s="2">
        <f t="shared" si="245"/>
        <v>0.92961536642907283</v>
      </c>
      <c r="FY209" s="2">
        <f t="shared" si="245"/>
        <v>0.92724606548302235</v>
      </c>
      <c r="FZ209" s="2">
        <f t="shared" si="245"/>
        <v>0.92397221680791342</v>
      </c>
      <c r="GA209" s="2">
        <f t="shared" si="245"/>
        <v>0.91927400764557199</v>
      </c>
      <c r="GB209" s="2">
        <f t="shared" si="245"/>
        <v>0.93116066158051414</v>
      </c>
      <c r="GC209" s="2">
        <f t="shared" si="245"/>
        <v>0.93808031716825879</v>
      </c>
      <c r="GD209" s="2">
        <f t="shared" si="245"/>
        <v>0.94778131160597745</v>
      </c>
      <c r="GE209" s="2">
        <f t="shared" si="245"/>
        <v>0.93418746076478254</v>
      </c>
      <c r="GF209" s="2">
        <f t="shared" si="245"/>
        <v>0.92314014563787905</v>
      </c>
      <c r="GG209" s="2">
        <f t="shared" si="245"/>
        <v>0.911238082466718</v>
      </c>
      <c r="GH209" s="2">
        <f t="shared" si="245"/>
        <v>0.89802192768443811</v>
      </c>
      <c r="GI209" s="2">
        <f t="shared" si="245"/>
        <v>0.89131980297051616</v>
      </c>
      <c r="GJ209" s="2">
        <f t="shared" si="245"/>
        <v>0.87293518305289852</v>
      </c>
      <c r="GK209" s="2">
        <f t="shared" si="245"/>
        <v>0.86979018390610952</v>
      </c>
      <c r="GM209" s="86">
        <f t="shared" si="246"/>
        <v>9.5601873510839387E-207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1.65960519856902E-163</v>
      </c>
      <c r="HA209" s="86">
        <f t="shared" si="246"/>
        <v>6.7303260899598547E-106</v>
      </c>
      <c r="HC209" s="86">
        <f t="shared" si="182"/>
        <v>5.0013708808540809E-136</v>
      </c>
      <c r="HD209" s="86">
        <f t="shared" si="182"/>
        <v>0</v>
      </c>
      <c r="HE209" s="86">
        <f t="shared" si="182"/>
        <v>0</v>
      </c>
      <c r="HF209" s="86">
        <f t="shared" si="182"/>
        <v>0</v>
      </c>
      <c r="HG209" s="86">
        <f t="shared" si="182"/>
        <v>1.8752361098003027E-300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2.523913365600105E-300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1.3557325848322105E-76</v>
      </c>
      <c r="HQ209" s="86">
        <f t="shared" si="227"/>
        <v>5.7964909053777534E-90</v>
      </c>
      <c r="HS209" s="86">
        <f t="shared" si="247"/>
        <v>5.5773163008709324E-39</v>
      </c>
      <c r="HT209" s="86">
        <f t="shared" si="247"/>
        <v>3.3350451993880438E-38</v>
      </c>
      <c r="HU209" s="86">
        <f t="shared" si="247"/>
        <v>1.518909029393576E-39</v>
      </c>
      <c r="HV209" s="86">
        <f t="shared" si="247"/>
        <v>4.3089785499768976E-38</v>
      </c>
      <c r="HW209" s="86">
        <f t="shared" si="247"/>
        <v>6.5419423678592095E-36</v>
      </c>
      <c r="HX209" s="86">
        <f t="shared" si="247"/>
        <v>4.6205209989694329E-35</v>
      </c>
      <c r="HY209" s="86">
        <f t="shared" si="247"/>
        <v>1.1813464778407937E-37</v>
      </c>
      <c r="HZ209" s="86">
        <f t="shared" si="247"/>
        <v>1.4027475844629029E-44</v>
      </c>
      <c r="IA209" s="86">
        <f t="shared" si="247"/>
        <v>1.2294426092769754E-40</v>
      </c>
      <c r="IB209" s="86">
        <f t="shared" si="247"/>
        <v>7.9666567828682197E-38</v>
      </c>
      <c r="IC209" s="86">
        <f t="shared" si="247"/>
        <v>8.3723216500999222E-35</v>
      </c>
      <c r="ID209" s="86">
        <f t="shared" si="247"/>
        <v>8.687109125625278E-36</v>
      </c>
      <c r="IE209" s="86">
        <f t="shared" si="247"/>
        <v>2.9799916369209759E-31</v>
      </c>
      <c r="IF209" s="86">
        <f t="shared" si="247"/>
        <v>5.6905770072496133E-23</v>
      </c>
      <c r="IG209" s="86">
        <f t="shared" si="247"/>
        <v>7.6609860586527992E-23</v>
      </c>
      <c r="II209" s="86">
        <f t="shared" si="248"/>
        <v>1.1091888835506856E-2</v>
      </c>
      <c r="IJ209" s="86">
        <f t="shared" si="248"/>
        <v>4.9029519516750296E-3</v>
      </c>
      <c r="IK209" s="86">
        <f t="shared" si="248"/>
        <v>4.6489295851623851E-3</v>
      </c>
      <c r="IL209" s="86">
        <f t="shared" si="248"/>
        <v>7.2193565430925784E-3</v>
      </c>
      <c r="IM209" s="86">
        <f t="shared" si="248"/>
        <v>9.9826013986665726E-3</v>
      </c>
      <c r="IN209" s="86">
        <f t="shared" si="248"/>
        <v>7.5793399952439541E-3</v>
      </c>
      <c r="IO209" s="86">
        <f t="shared" si="248"/>
        <v>3.8629840831652051E-3</v>
      </c>
      <c r="IP209" s="86">
        <f t="shared" si="248"/>
        <v>1.1059485407665019E-3</v>
      </c>
      <c r="IQ209" s="86">
        <f t="shared" si="248"/>
        <v>3.4186430614412465E-3</v>
      </c>
      <c r="IR209" s="86">
        <f t="shared" si="248"/>
        <v>6.9766415284470687E-3</v>
      </c>
      <c r="IS209" s="86">
        <f t="shared" si="248"/>
        <v>1.2452924168985144E-2</v>
      </c>
      <c r="IT209" s="86">
        <f t="shared" si="248"/>
        <v>1.4413728060489127E-2</v>
      </c>
      <c r="IU209" s="86">
        <f t="shared" si="248"/>
        <v>2.6914306258705813E-2</v>
      </c>
      <c r="IV209" s="86">
        <f t="shared" si="248"/>
        <v>4.7133034763083469E-2</v>
      </c>
      <c r="IW209" s="86">
        <f t="shared" si="248"/>
        <v>5.4477370100662365E-2</v>
      </c>
      <c r="IY209" s="86">
        <f t="shared" si="249"/>
        <v>1.1091888835506856E-2</v>
      </c>
      <c r="IZ209" s="86">
        <f t="shared" si="249"/>
        <v>4.9029519516750296E-3</v>
      </c>
      <c r="JA209" s="86">
        <f t="shared" si="249"/>
        <v>4.6489295851623851E-3</v>
      </c>
      <c r="JB209" s="86">
        <f t="shared" si="249"/>
        <v>7.2193565430925784E-3</v>
      </c>
      <c r="JC209" s="86">
        <f t="shared" si="249"/>
        <v>9.9826013986665726E-3</v>
      </c>
      <c r="JD209" s="86">
        <f t="shared" si="249"/>
        <v>7.5793399952439541E-3</v>
      </c>
      <c r="JE209" s="86">
        <f t="shared" si="249"/>
        <v>3.8629840831652051E-3</v>
      </c>
      <c r="JF209" s="86">
        <f t="shared" si="249"/>
        <v>1.1059485407665019E-3</v>
      </c>
      <c r="JG209" s="86">
        <f t="shared" si="249"/>
        <v>3.4186430614412465E-3</v>
      </c>
      <c r="JH209" s="86">
        <f t="shared" si="249"/>
        <v>6.9766415284470687E-3</v>
      </c>
      <c r="JI209" s="86">
        <f t="shared" si="249"/>
        <v>1.2452924168985144E-2</v>
      </c>
      <c r="JJ209" s="86">
        <f t="shared" si="249"/>
        <v>1.4413728060489127E-2</v>
      </c>
      <c r="JK209" s="86">
        <f t="shared" si="249"/>
        <v>2.6914306258705813E-2</v>
      </c>
      <c r="JL209" s="86">
        <f t="shared" si="249"/>
        <v>4.7133034763083469E-2</v>
      </c>
      <c r="JM209" s="86">
        <f t="shared" si="249"/>
        <v>5.4477370100662365E-2</v>
      </c>
    </row>
    <row r="210" spans="2:273" x14ac:dyDescent="0.25">
      <c r="B210" s="2">
        <v>183</v>
      </c>
      <c r="C210" s="37">
        <v>68.683000000000007</v>
      </c>
      <c r="D210" s="37">
        <v>69.902000000000001</v>
      </c>
      <c r="E210" s="37">
        <v>68.049000000000007</v>
      </c>
      <c r="F210" s="37">
        <v>67.39</v>
      </c>
      <c r="G210" s="37">
        <v>66.072999999999993</v>
      </c>
      <c r="H210" s="37">
        <v>68.244</v>
      </c>
      <c r="I210" s="37">
        <v>68.415000000000006</v>
      </c>
      <c r="J210" s="37">
        <v>67.049000000000007</v>
      </c>
      <c r="K210" s="37">
        <v>67.853999999999999</v>
      </c>
      <c r="L210" s="37">
        <v>67.537000000000006</v>
      </c>
      <c r="M210" s="37">
        <v>68.293000000000006</v>
      </c>
      <c r="N210" s="37">
        <v>66.805000000000007</v>
      </c>
      <c r="O210" s="37">
        <v>68.072999999999993</v>
      </c>
      <c r="P210" s="37">
        <v>72.024000000000001</v>
      </c>
      <c r="Q210" s="37">
        <v>71.977000000000004</v>
      </c>
      <c r="S210" s="4">
        <f t="shared" si="250"/>
        <v>68.423875393200603</v>
      </c>
      <c r="T210" s="4">
        <f t="shared" si="250"/>
        <v>69.063498384601786</v>
      </c>
      <c r="U210" s="4">
        <f t="shared" si="250"/>
        <v>67.876526291536351</v>
      </c>
      <c r="V210" s="4">
        <f t="shared" si="250"/>
        <v>67.857037228340218</v>
      </c>
      <c r="W210" s="4">
        <f t="shared" si="250"/>
        <v>66.733842635537442</v>
      </c>
      <c r="X210" s="4">
        <f t="shared" si="250"/>
        <v>69.019480199486424</v>
      </c>
      <c r="Y210" s="4">
        <f t="shared" si="250"/>
        <v>68.715858481636729</v>
      </c>
      <c r="Z210" s="4" t="e">
        <f t="shared" si="250"/>
        <v>#N/A</v>
      </c>
      <c r="AA210" s="4">
        <f t="shared" si="250"/>
        <v>66.739749192053921</v>
      </c>
      <c r="AB210" s="4">
        <f t="shared" si="250"/>
        <v>66.431822462248064</v>
      </c>
      <c r="AC210" s="4">
        <f t="shared" si="250"/>
        <v>68.727014697800584</v>
      </c>
      <c r="AD210" s="4">
        <f t="shared" si="250"/>
        <v>66.856741926067912</v>
      </c>
      <c r="AE210" s="4">
        <f t="shared" si="250"/>
        <v>67.547554315703465</v>
      </c>
      <c r="AF210" s="4">
        <f t="shared" si="250"/>
        <v>72.493004117419503</v>
      </c>
      <c r="AG210" s="4">
        <f t="shared" si="250"/>
        <v>72.499873206580219</v>
      </c>
      <c r="AI210" s="4">
        <f t="shared" si="251"/>
        <v>0.25912460679940352</v>
      </c>
      <c r="AJ210" s="4">
        <f t="shared" si="251"/>
        <v>0.83850161539821499</v>
      </c>
      <c r="AK210" s="4">
        <f t="shared" si="251"/>
        <v>0.17247370846365584</v>
      </c>
      <c r="AL210" s="4">
        <f t="shared" si="251"/>
        <v>-0.46703722834021733</v>
      </c>
      <c r="AM210" s="4">
        <f t="shared" si="251"/>
        <v>-0.66084263553744904</v>
      </c>
      <c r="AN210" s="4">
        <f t="shared" si="251"/>
        <v>-0.77548019948642377</v>
      </c>
      <c r="AO210" s="4">
        <f t="shared" si="251"/>
        <v>-0.30085848163672324</v>
      </c>
      <c r="AP210" s="4">
        <f t="shared" si="251"/>
        <v>0</v>
      </c>
      <c r="AQ210" s="4">
        <f t="shared" si="251"/>
        <v>1.1142508079460782</v>
      </c>
      <c r="AR210" s="4">
        <f t="shared" si="251"/>
        <v>1.1051775377519419</v>
      </c>
      <c r="AS210" s="4">
        <f t="shared" si="251"/>
        <v>-0.43401469780057766</v>
      </c>
      <c r="AT210" s="4">
        <f t="shared" si="251"/>
        <v>-5.1741926067904842E-2</v>
      </c>
      <c r="AU210" s="4">
        <f t="shared" si="251"/>
        <v>0.52544568429652827</v>
      </c>
      <c r="AV210" s="4">
        <f t="shared" si="251"/>
        <v>-0.46900411741950165</v>
      </c>
      <c r="AW210" s="4">
        <f t="shared" si="251"/>
        <v>-0.52287320658021486</v>
      </c>
      <c r="AY210" s="2">
        <f t="shared" si="243"/>
        <v>68.423875393200603</v>
      </c>
      <c r="AZ210" s="2">
        <f t="shared" si="243"/>
        <v>69.063498384601772</v>
      </c>
      <c r="BA210" s="2">
        <f t="shared" si="243"/>
        <v>67.876526291536337</v>
      </c>
      <c r="BB210" s="2">
        <f t="shared" si="243"/>
        <v>67.857037228339877</v>
      </c>
      <c r="BC210" s="2">
        <f t="shared" si="243"/>
        <v>66.733842635534046</v>
      </c>
      <c r="BD210" s="2">
        <f t="shared" si="243"/>
        <v>69.019480199485685</v>
      </c>
      <c r="BE210" s="2">
        <f t="shared" si="243"/>
        <v>68.715858481636715</v>
      </c>
      <c r="BF210" s="2" t="e">
        <f t="shared" si="243"/>
        <v>#N/A</v>
      </c>
      <c r="BG210" s="2">
        <f t="shared" si="243"/>
        <v>66.739749192053921</v>
      </c>
      <c r="BH210" s="2">
        <f t="shared" si="243"/>
        <v>66.431822462247396</v>
      </c>
      <c r="BI210" s="2">
        <f t="shared" si="243"/>
        <v>68.727014697762286</v>
      </c>
      <c r="BJ210" s="2">
        <f t="shared" si="243"/>
        <v>66.856741925959</v>
      </c>
      <c r="BK210" s="2">
        <f t="shared" si="243"/>
        <v>67.547554306629223</v>
      </c>
      <c r="BL210" s="2">
        <f t="shared" si="243"/>
        <v>72.492903338000971</v>
      </c>
      <c r="BM210" s="2">
        <f t="shared" si="243"/>
        <v>72.499487442616172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68.683000000000007</v>
      </c>
      <c r="CV210" s="2">
        <f t="shared" si="199"/>
        <v>69.902000000000001</v>
      </c>
      <c r="CW210" s="2">
        <f t="shared" si="200"/>
        <v>68.049000000000007</v>
      </c>
      <c r="CX210" s="2">
        <f t="shared" si="201"/>
        <v>67.39</v>
      </c>
      <c r="CY210" s="2">
        <f t="shared" si="202"/>
        <v>66.072999999999993</v>
      </c>
      <c r="CZ210" s="2">
        <f t="shared" si="203"/>
        <v>68.244</v>
      </c>
      <c r="DA210" s="2">
        <f t="shared" si="204"/>
        <v>68.415000000000006</v>
      </c>
      <c r="DB210" s="2" t="str">
        <f t="shared" si="205"/>
        <v/>
      </c>
      <c r="DC210" s="2">
        <f t="shared" si="206"/>
        <v>67.853999999999999</v>
      </c>
      <c r="DD210" s="2">
        <f t="shared" si="207"/>
        <v>67.537000000000006</v>
      </c>
      <c r="DE210" s="2">
        <f t="shared" si="208"/>
        <v>68.293000000000006</v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 t="str">
        <f t="shared" si="212"/>
        <v/>
      </c>
      <c r="DK210" s="2">
        <f t="shared" si="252"/>
        <v>111.64639252995065</v>
      </c>
      <c r="DL210" s="2">
        <f t="shared" si="252"/>
        <v>124.386173891905</v>
      </c>
      <c r="DM210" s="2">
        <f t="shared" si="252"/>
        <v>126.68391759176731</v>
      </c>
      <c r="DN210" s="2">
        <f t="shared" si="252"/>
        <v>123.04428292682928</v>
      </c>
      <c r="DO210" s="2">
        <f t="shared" si="252"/>
        <v>113.22210418118466</v>
      </c>
      <c r="DP210" s="2">
        <f t="shared" si="252"/>
        <v>113.14100399751507</v>
      </c>
      <c r="DQ210" s="2">
        <f t="shared" si="252"/>
        <v>109.13579980012423</v>
      </c>
      <c r="DR210" s="2">
        <f t="shared" si="252"/>
        <v>93.993114768951955</v>
      </c>
      <c r="DS210" s="2">
        <f t="shared" si="252"/>
        <v>112.71972078928822</v>
      </c>
      <c r="DT210" s="2">
        <f t="shared" si="252"/>
        <v>107.2414850498339</v>
      </c>
      <c r="DU210" s="2">
        <f t="shared" si="252"/>
        <v>122.01376363636362</v>
      </c>
      <c r="DV210" s="2">
        <f t="shared" si="252"/>
        <v>109.52595952884325</v>
      </c>
      <c r="DW210" s="2">
        <f t="shared" si="252"/>
        <v>115.93299057342736</v>
      </c>
      <c r="DX210" s="2">
        <f t="shared" si="252"/>
        <v>108.96027317073172</v>
      </c>
      <c r="DY210" s="2">
        <f t="shared" si="252"/>
        <v>104.82693658357769</v>
      </c>
      <c r="EA210" s="2">
        <f t="shared" si="241"/>
        <v>69.623908095110849</v>
      </c>
      <c r="EB210" s="2">
        <f t="shared" si="241"/>
        <v>68.499298805327953</v>
      </c>
      <c r="EC210" s="2">
        <f t="shared" si="241"/>
        <v>67.362790264829826</v>
      </c>
      <c r="ED210" s="2">
        <f t="shared" si="241"/>
        <v>66.483763000421405</v>
      </c>
      <c r="EE210" s="2">
        <f t="shared" si="241"/>
        <v>64.937026554852935</v>
      </c>
      <c r="EF210" s="2">
        <f t="shared" si="240"/>
        <v>69.869686812133835</v>
      </c>
      <c r="EG210" s="2">
        <f t="shared" si="240"/>
        <v>68.250418759936395</v>
      </c>
      <c r="EH210" s="2">
        <f t="shared" si="240"/>
        <v>66.898365263157913</v>
      </c>
      <c r="EI210" s="2">
        <f t="shared" si="240"/>
        <v>65.853592724401523</v>
      </c>
      <c r="EJ210" s="2">
        <f t="shared" si="240"/>
        <v>65.757749307911681</v>
      </c>
      <c r="EK210" s="2">
        <f t="shared" si="240"/>
        <v>67.046541826007228</v>
      </c>
      <c r="EL210" s="2">
        <f t="shared" si="180"/>
        <v>64.623166501439087</v>
      </c>
      <c r="EM210" s="2">
        <f t="shared" si="180"/>
        <v>66.988223384735932</v>
      </c>
      <c r="EN210" s="2">
        <f t="shared" si="180"/>
        <v>72.600013864818024</v>
      </c>
      <c r="EO210" s="2">
        <f t="shared" si="180"/>
        <v>78.874187694219998</v>
      </c>
      <c r="EQ210" s="2">
        <f t="shared" si="253"/>
        <v>68.301134229824868</v>
      </c>
      <c r="ER210" s="2">
        <f t="shared" si="253"/>
        <v>69.102317169292206</v>
      </c>
      <c r="ES210" s="2">
        <f t="shared" si="253"/>
        <v>67.91313616659049</v>
      </c>
      <c r="ET210" s="2">
        <f t="shared" si="253"/>
        <v>67.959963780641687</v>
      </c>
      <c r="EU210" s="2">
        <f t="shared" si="253"/>
        <v>66.877630516934744</v>
      </c>
      <c r="EV210" s="2">
        <f t="shared" si="253"/>
        <v>68.962048928964819</v>
      </c>
      <c r="EW210" s="2">
        <f t="shared" si="253"/>
        <v>68.743771969156143</v>
      </c>
      <c r="EX210" s="2">
        <f t="shared" si="253"/>
        <v>67.195475785936011</v>
      </c>
      <c r="EY210" s="2">
        <f t="shared" si="253"/>
        <v>66.796550397697985</v>
      </c>
      <c r="EZ210" s="2">
        <f t="shared" si="253"/>
        <v>66.482890929455621</v>
      </c>
      <c r="FA210" s="2">
        <f t="shared" si="253"/>
        <v>68.87614124052142</v>
      </c>
      <c r="FB210" s="2">
        <f t="shared" si="253"/>
        <v>67.087934993878633</v>
      </c>
      <c r="FC210" s="2">
        <f t="shared" si="253"/>
        <v>67.609621458167794</v>
      </c>
      <c r="FD210" s="2">
        <f t="shared" si="253"/>
        <v>72.478540300876119</v>
      </c>
      <c r="FE210" s="2">
        <f t="shared" si="253"/>
        <v>71.629020058284468</v>
      </c>
      <c r="FG210" s="2">
        <f t="shared" si="254"/>
        <v>0.99999715269292111</v>
      </c>
      <c r="FH210" s="2">
        <f t="shared" si="254"/>
        <v>0.99999765386661454</v>
      </c>
      <c r="FI210" s="2">
        <f t="shared" si="254"/>
        <v>0.99999760365531876</v>
      </c>
      <c r="FJ210" s="2">
        <f t="shared" si="254"/>
        <v>0.99999788123660271</v>
      </c>
      <c r="FK210" s="2">
        <f t="shared" si="254"/>
        <v>0.99999777872791595</v>
      </c>
      <c r="FL210" s="2">
        <f t="shared" si="254"/>
        <v>0.99999767773359738</v>
      </c>
      <c r="FM210" s="2">
        <f t="shared" si="254"/>
        <v>0.99999756656957484</v>
      </c>
      <c r="FN210" s="2">
        <f t="shared" si="254"/>
        <v>0.99999742877982123</v>
      </c>
      <c r="FO210" s="2">
        <f t="shared" si="254"/>
        <v>0.99999730254640928</v>
      </c>
      <c r="FP210" s="2">
        <f t="shared" si="254"/>
        <v>0.99999739905272111</v>
      </c>
      <c r="FQ210" s="2">
        <f t="shared" si="254"/>
        <v>0.99999729415991367</v>
      </c>
      <c r="FR210" s="2">
        <f t="shared" si="254"/>
        <v>0.99999736004775164</v>
      </c>
      <c r="FS210" s="2">
        <f t="shared" si="254"/>
        <v>0.99999756973514986</v>
      </c>
      <c r="FT210" s="2">
        <f t="shared" si="254"/>
        <v>0.99999650796744088</v>
      </c>
      <c r="FU210" s="2">
        <f t="shared" si="254"/>
        <v>0.99999568457953047</v>
      </c>
      <c r="FW210" s="2">
        <f t="shared" si="245"/>
        <v>0.90729971639421558</v>
      </c>
      <c r="FX210" s="2">
        <f t="shared" si="245"/>
        <v>0.93540843018806286</v>
      </c>
      <c r="FY210" s="2">
        <f t="shared" si="245"/>
        <v>0.93322012791493603</v>
      </c>
      <c r="FZ210" s="2">
        <f t="shared" si="245"/>
        <v>0.93019486777010052</v>
      </c>
      <c r="GA210" s="2">
        <f t="shared" si="245"/>
        <v>0.92585033396440863</v>
      </c>
      <c r="GB210" s="2">
        <f t="shared" si="245"/>
        <v>0.93683518057379045</v>
      </c>
      <c r="GC210" s="2">
        <f t="shared" si="245"/>
        <v>0.94321922159198079</v>
      </c>
      <c r="GD210" s="2">
        <f t="shared" si="245"/>
        <v>0.95215616311606144</v>
      </c>
      <c r="GE210" s="2">
        <f t="shared" si="245"/>
        <v>0.93962865305450494</v>
      </c>
      <c r="GF210" s="2">
        <f t="shared" si="245"/>
        <v>0.92942569741224224</v>
      </c>
      <c r="GG210" s="2">
        <f t="shared" si="245"/>
        <v>0.9184109515519342</v>
      </c>
      <c r="GH210" s="2">
        <f t="shared" si="245"/>
        <v>0.90615280507740426</v>
      </c>
      <c r="GI210" s="2">
        <f t="shared" si="245"/>
        <v>0.899925501953319</v>
      </c>
      <c r="GJ210" s="2">
        <f t="shared" si="245"/>
        <v>0.88280523388358179</v>
      </c>
      <c r="GK210" s="2">
        <f t="shared" si="245"/>
        <v>0.87987091106201543</v>
      </c>
      <c r="GM210" s="86">
        <f t="shared" si="246"/>
        <v>2.9318619830033827E-210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2.7154879283849314E-166</v>
      </c>
      <c r="HA210" s="86">
        <f t="shared" si="246"/>
        <v>1.1607295117939078E-107</v>
      </c>
      <c r="HC210" s="86">
        <f t="shared" si="182"/>
        <v>6.8602463047314863E-139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8.537805368629162E-307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1.433668953297049E-306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3.2760769551608177E-78</v>
      </c>
      <c r="HQ210" s="86">
        <f t="shared" si="227"/>
        <v>7.6143960536149826E-92</v>
      </c>
      <c r="HS210" s="86">
        <f t="shared" si="247"/>
        <v>2.0191380604512952E-40</v>
      </c>
      <c r="HT210" s="86">
        <f t="shared" si="247"/>
        <v>1.5263117860342521E-39</v>
      </c>
      <c r="HU210" s="86">
        <f t="shared" si="247"/>
        <v>6.1719907320120996E-41</v>
      </c>
      <c r="HV210" s="86">
        <f t="shared" si="247"/>
        <v>2.0644183892262819E-39</v>
      </c>
      <c r="HW210" s="86">
        <f t="shared" si="247"/>
        <v>3.591704187036597E-37</v>
      </c>
      <c r="HX210" s="86">
        <f t="shared" si="247"/>
        <v>2.8838819899706336E-36</v>
      </c>
      <c r="HY210" s="86">
        <f t="shared" si="247"/>
        <v>5.9734566758954851E-39</v>
      </c>
      <c r="HZ210" s="86">
        <f t="shared" si="247"/>
        <v>4.467580840382876E-46</v>
      </c>
      <c r="IA210" s="86">
        <f t="shared" si="247"/>
        <v>4.8987182086328464E-42</v>
      </c>
      <c r="IB210" s="86">
        <f t="shared" si="247"/>
        <v>3.7540875372445224E-39</v>
      </c>
      <c r="IC210" s="86">
        <f t="shared" si="247"/>
        <v>4.6357237691838052E-36</v>
      </c>
      <c r="ID210" s="86">
        <f t="shared" si="247"/>
        <v>3.9999840106014378E-37</v>
      </c>
      <c r="IE210" s="86">
        <f t="shared" si="247"/>
        <v>2.0386784459229552E-32</v>
      </c>
      <c r="IF210" s="86">
        <f t="shared" si="247"/>
        <v>7.6324656006841693E-24</v>
      </c>
      <c r="IG210" s="86">
        <f t="shared" si="247"/>
        <v>1.0391626413371435E-23</v>
      </c>
      <c r="II210" s="86">
        <f t="shared" si="248"/>
        <v>8.1292550720566212E-3</v>
      </c>
      <c r="IJ210" s="86">
        <f t="shared" si="248"/>
        <v>3.5712240635265096E-3</v>
      </c>
      <c r="IK210" s="86">
        <f t="shared" si="248"/>
        <v>3.3588728674500538E-3</v>
      </c>
      <c r="IL210" s="86">
        <f t="shared" si="248"/>
        <v>5.342468609993341E-3</v>
      </c>
      <c r="IM210" s="86">
        <f t="shared" si="248"/>
        <v>7.4956112338531904E-3</v>
      </c>
      <c r="IN210" s="86">
        <f t="shared" si="248"/>
        <v>5.6978794367387522E-3</v>
      </c>
      <c r="IO210" s="86">
        <f t="shared" si="248"/>
        <v>2.8169131712728716E-3</v>
      </c>
      <c r="IP210" s="86">
        <f t="shared" si="248"/>
        <v>7.6339130858575578E-4</v>
      </c>
      <c r="IQ210" s="86">
        <f t="shared" si="248"/>
        <v>2.4537875506085399E-3</v>
      </c>
      <c r="IR210" s="86">
        <f t="shared" si="248"/>
        <v>5.143261235306517E-3</v>
      </c>
      <c r="IS210" s="86">
        <f t="shared" si="248"/>
        <v>9.3801986437488365E-3</v>
      </c>
      <c r="IT210" s="86">
        <f t="shared" si="248"/>
        <v>1.0760696728799127E-2</v>
      </c>
      <c r="IU210" s="86">
        <f t="shared" si="248"/>
        <v>2.0909798258480893E-2</v>
      </c>
      <c r="IV210" s="86">
        <f t="shared" si="248"/>
        <v>3.7528513751683819E-2</v>
      </c>
      <c r="IW210" s="86">
        <f t="shared" si="248"/>
        <v>4.3771620104359976E-2</v>
      </c>
      <c r="IY210" s="86">
        <f t="shared" si="249"/>
        <v>8.1292550720566212E-3</v>
      </c>
      <c r="IZ210" s="86">
        <f t="shared" si="249"/>
        <v>3.5712240635265096E-3</v>
      </c>
      <c r="JA210" s="86">
        <f t="shared" si="249"/>
        <v>3.3588728674500538E-3</v>
      </c>
      <c r="JB210" s="86">
        <f t="shared" si="249"/>
        <v>5.342468609993341E-3</v>
      </c>
      <c r="JC210" s="86">
        <f t="shared" si="249"/>
        <v>7.4956112338531904E-3</v>
      </c>
      <c r="JD210" s="86">
        <f t="shared" si="249"/>
        <v>5.6978794367387522E-3</v>
      </c>
      <c r="JE210" s="86">
        <f t="shared" si="249"/>
        <v>2.8169131712728716E-3</v>
      </c>
      <c r="JF210" s="86">
        <f t="shared" si="249"/>
        <v>7.6339130858575578E-4</v>
      </c>
      <c r="JG210" s="86">
        <f t="shared" si="249"/>
        <v>2.4537875506085399E-3</v>
      </c>
      <c r="JH210" s="86">
        <f t="shared" si="249"/>
        <v>5.143261235306517E-3</v>
      </c>
      <c r="JI210" s="86">
        <f t="shared" si="249"/>
        <v>9.3801986437488365E-3</v>
      </c>
      <c r="JJ210" s="86">
        <f t="shared" si="249"/>
        <v>1.0760696728799127E-2</v>
      </c>
      <c r="JK210" s="86">
        <f t="shared" si="249"/>
        <v>2.0909798258480893E-2</v>
      </c>
      <c r="JL210" s="86">
        <f t="shared" si="249"/>
        <v>3.7528513751683819E-2</v>
      </c>
      <c r="JM210" s="86">
        <f t="shared" si="249"/>
        <v>4.3771620104359976E-2</v>
      </c>
    </row>
    <row r="211" spans="2:273" x14ac:dyDescent="0.25">
      <c r="B211" s="2">
        <v>184</v>
      </c>
      <c r="C211" s="37">
        <v>67.122</v>
      </c>
      <c r="D211" s="37">
        <v>68.438999999999993</v>
      </c>
      <c r="E211" s="37">
        <v>67.316999999999993</v>
      </c>
      <c r="F211" s="37">
        <v>68.902000000000001</v>
      </c>
      <c r="G211" s="37">
        <v>68.828999999999994</v>
      </c>
      <c r="H211" s="37">
        <v>69.828999999999994</v>
      </c>
      <c r="I211" s="37">
        <v>68.293000000000006</v>
      </c>
      <c r="J211" s="37">
        <v>68.683000000000007</v>
      </c>
      <c r="K211" s="37">
        <v>66.22</v>
      </c>
      <c r="L211" s="37">
        <v>66.878</v>
      </c>
      <c r="M211" s="37">
        <v>69.512</v>
      </c>
      <c r="N211" s="37">
        <v>68.902000000000001</v>
      </c>
      <c r="O211" s="37">
        <v>67.39</v>
      </c>
      <c r="P211" s="37">
        <v>70.805000000000007</v>
      </c>
      <c r="Q211" s="37">
        <v>72.477000000000004</v>
      </c>
      <c r="S211" s="4">
        <f t="shared" si="250"/>
        <v>68.320820632324057</v>
      </c>
      <c r="T211" s="4">
        <f t="shared" si="250"/>
        <v>68.980500665531935</v>
      </c>
      <c r="U211" s="4">
        <f t="shared" si="250"/>
        <v>67.766039111778539</v>
      </c>
      <c r="V211" s="4">
        <f t="shared" si="250"/>
        <v>67.768951544507829</v>
      </c>
      <c r="W211" s="4">
        <f t="shared" si="250"/>
        <v>66.630172677590281</v>
      </c>
      <c r="X211" s="4">
        <f t="shared" si="250"/>
        <v>68.920051820907716</v>
      </c>
      <c r="Y211" s="4">
        <f t="shared" si="250"/>
        <v>68.614068076040567</v>
      </c>
      <c r="Z211" s="4" t="e">
        <f t="shared" si="250"/>
        <v>#N/A</v>
      </c>
      <c r="AA211" s="4">
        <f t="shared" si="250"/>
        <v>66.622399453887638</v>
      </c>
      <c r="AB211" s="4">
        <f t="shared" si="250"/>
        <v>66.312091224400064</v>
      </c>
      <c r="AC211" s="4">
        <f t="shared" si="250"/>
        <v>68.611200173851302</v>
      </c>
      <c r="AD211" s="4">
        <f t="shared" si="250"/>
        <v>66.716370267298075</v>
      </c>
      <c r="AE211" s="4">
        <f t="shared" si="250"/>
        <v>67.425274379129036</v>
      </c>
      <c r="AF211" s="4">
        <f t="shared" si="250"/>
        <v>72.38087811185855</v>
      </c>
      <c r="AG211" s="4">
        <f t="shared" si="250"/>
        <v>72.309263013647097</v>
      </c>
      <c r="AI211" s="4">
        <f t="shared" si="251"/>
        <v>-1.1988206323240576</v>
      </c>
      <c r="AJ211" s="4">
        <f t="shared" si="251"/>
        <v>-0.54150066553194165</v>
      </c>
      <c r="AK211" s="4">
        <f t="shared" si="251"/>
        <v>-0.44903911177854638</v>
      </c>
      <c r="AL211" s="4">
        <f t="shared" si="251"/>
        <v>1.1330484554921725</v>
      </c>
      <c r="AM211" s="4">
        <f t="shared" si="251"/>
        <v>2.1988273224097128</v>
      </c>
      <c r="AN211" s="4">
        <f t="shared" si="251"/>
        <v>0.90894817909227754</v>
      </c>
      <c r="AO211" s="4">
        <f t="shared" si="251"/>
        <v>-0.32106807604056087</v>
      </c>
      <c r="AP211" s="4">
        <f t="shared" si="251"/>
        <v>0</v>
      </c>
      <c r="AQ211" s="4">
        <f t="shared" si="251"/>
        <v>-0.40239945388763942</v>
      </c>
      <c r="AR211" s="4">
        <f t="shared" si="251"/>
        <v>0.56590877559993658</v>
      </c>
      <c r="AS211" s="4">
        <f t="shared" si="251"/>
        <v>0.90079982614869891</v>
      </c>
      <c r="AT211" s="4">
        <f t="shared" si="251"/>
        <v>2.1856297327019263</v>
      </c>
      <c r="AU211" s="4">
        <f t="shared" si="251"/>
        <v>-3.5274379129035083E-2</v>
      </c>
      <c r="AV211" s="4">
        <f t="shared" si="251"/>
        <v>-1.5758781118585432</v>
      </c>
      <c r="AW211" s="4">
        <f t="shared" si="251"/>
        <v>0.16773698635290657</v>
      </c>
      <c r="AY211" s="2">
        <f t="shared" si="243"/>
        <v>68.320820632324057</v>
      </c>
      <c r="AZ211" s="2">
        <f t="shared" si="243"/>
        <v>68.980500665531935</v>
      </c>
      <c r="BA211" s="2">
        <f t="shared" si="243"/>
        <v>67.766039111778539</v>
      </c>
      <c r="BB211" s="2">
        <f t="shared" si="243"/>
        <v>67.768951544507786</v>
      </c>
      <c r="BC211" s="2">
        <f t="shared" si="243"/>
        <v>66.630172677589812</v>
      </c>
      <c r="BD211" s="2">
        <f t="shared" si="243"/>
        <v>68.920051820907617</v>
      </c>
      <c r="BE211" s="2">
        <f t="shared" si="243"/>
        <v>68.614068076040567</v>
      </c>
      <c r="BF211" s="2" t="e">
        <f t="shared" si="243"/>
        <v>#N/A</v>
      </c>
      <c r="BG211" s="2">
        <f t="shared" si="243"/>
        <v>66.622399453887638</v>
      </c>
      <c r="BH211" s="2">
        <f t="shared" si="243"/>
        <v>66.312091224399978</v>
      </c>
      <c r="BI211" s="2">
        <f t="shared" si="243"/>
        <v>68.61120017384583</v>
      </c>
      <c r="BJ211" s="2">
        <f t="shared" si="243"/>
        <v>66.716370267283438</v>
      </c>
      <c r="BK211" s="2">
        <f t="shared" si="243"/>
        <v>67.425274377479795</v>
      </c>
      <c r="BL211" s="2">
        <f t="shared" si="243"/>
        <v>72.38084332848598</v>
      </c>
      <c r="BM211" s="2">
        <f t="shared" si="243"/>
        <v>72.309122943040208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67.122</v>
      </c>
      <c r="CV211" s="2">
        <f t="shared" si="199"/>
        <v>68.438999999999993</v>
      </c>
      <c r="CW211" s="2">
        <f t="shared" si="200"/>
        <v>67.316999999999993</v>
      </c>
      <c r="CX211" s="2">
        <f t="shared" si="201"/>
        <v>68.902000000000001</v>
      </c>
      <c r="CY211" s="2">
        <f t="shared" si="202"/>
        <v>68.828999999999994</v>
      </c>
      <c r="CZ211" s="2">
        <f t="shared" si="203"/>
        <v>69.828999999999994</v>
      </c>
      <c r="DA211" s="2">
        <f t="shared" si="204"/>
        <v>68.293000000000006</v>
      </c>
      <c r="DB211" s="2" t="str">
        <f t="shared" si="205"/>
        <v/>
      </c>
      <c r="DC211" s="2">
        <f t="shared" si="206"/>
        <v>66.22</v>
      </c>
      <c r="DD211" s="2">
        <f t="shared" si="207"/>
        <v>66.878</v>
      </c>
      <c r="DE211" s="2">
        <f t="shared" si="208"/>
        <v>69.512</v>
      </c>
      <c r="DF211" s="2">
        <f t="shared" si="209"/>
        <v>68.902000000000001</v>
      </c>
      <c r="DG211" s="2" t="str">
        <f t="shared" si="210"/>
        <v/>
      </c>
      <c r="DH211" s="2" t="str">
        <f t="shared" si="211"/>
        <v/>
      </c>
      <c r="DI211" s="2" t="str">
        <f t="shared" si="212"/>
        <v/>
      </c>
      <c r="DK211" s="2">
        <f t="shared" si="252"/>
        <v>111.82764446793514</v>
      </c>
      <c r="DL211" s="2">
        <f t="shared" si="252"/>
        <v>124.63303913783321</v>
      </c>
      <c r="DM211" s="2">
        <f t="shared" si="252"/>
        <v>126.93850741431007</v>
      </c>
      <c r="DN211" s="2">
        <f t="shared" si="252"/>
        <v>123.27440975609758</v>
      </c>
      <c r="DO211" s="2">
        <f t="shared" si="252"/>
        <v>113.38476724738675</v>
      </c>
      <c r="DP211" s="2">
        <f t="shared" si="252"/>
        <v>113.29931288658402</v>
      </c>
      <c r="DQ211" s="2">
        <f t="shared" si="252"/>
        <v>109.26095578424221</v>
      </c>
      <c r="DR211" s="2">
        <f t="shared" si="252"/>
        <v>94.0169546964663</v>
      </c>
      <c r="DS211" s="2">
        <f t="shared" si="252"/>
        <v>112.8571494009866</v>
      </c>
      <c r="DT211" s="2">
        <f t="shared" si="252"/>
        <v>107.33341196013289</v>
      </c>
      <c r="DU211" s="2">
        <f t="shared" si="252"/>
        <v>122.18927272727271</v>
      </c>
      <c r="DV211" s="2">
        <f t="shared" si="252"/>
        <v>109.62742540018121</v>
      </c>
      <c r="DW211" s="2">
        <f t="shared" si="252"/>
        <v>116.06966758501476</v>
      </c>
      <c r="DX211" s="2">
        <f t="shared" si="252"/>
        <v>109.07905121951221</v>
      </c>
      <c r="DY211" s="2">
        <f t="shared" si="252"/>
        <v>104.94592100439881</v>
      </c>
      <c r="EA211" s="2">
        <f t="shared" si="241"/>
        <v>69.548101522842614</v>
      </c>
      <c r="EB211" s="2">
        <f t="shared" si="241"/>
        <v>68.405474378633215</v>
      </c>
      <c r="EC211" s="2">
        <f t="shared" si="241"/>
        <v>67.242337308691575</v>
      </c>
      <c r="ED211" s="2">
        <f t="shared" si="241"/>
        <v>66.36857184997892</v>
      </c>
      <c r="EE211" s="2">
        <f t="shared" si="241"/>
        <v>64.7972319498475</v>
      </c>
      <c r="EF211" s="2">
        <f t="shared" si="240"/>
        <v>69.78622525050649</v>
      </c>
      <c r="EG211" s="2">
        <f t="shared" si="240"/>
        <v>68.140317647058808</v>
      </c>
      <c r="EH211" s="2">
        <f t="shared" si="240"/>
        <v>66.784902556390989</v>
      </c>
      <c r="EI211" s="2">
        <f t="shared" si="240"/>
        <v>65.719714354373593</v>
      </c>
      <c r="EJ211" s="2">
        <f t="shared" si="240"/>
        <v>65.624835574381308</v>
      </c>
      <c r="EK211" s="2">
        <f t="shared" si="240"/>
        <v>66.895737362412888</v>
      </c>
      <c r="EL211" s="2">
        <f t="shared" ref="EL211:EL222" si="255">CP$228*$B211+CP$229</f>
        <v>64.43371595778703</v>
      </c>
      <c r="EM211" s="2">
        <f t="shared" ref="EM211:EM222" si="256">CQ$228*$B211+CQ$229</f>
        <v>66.853359749309391</v>
      </c>
      <c r="EN211" s="2">
        <f t="shared" ref="EN211:EN222" si="257">CR$228*$B211+CR$229</f>
        <v>72.490383593298674</v>
      </c>
      <c r="EO211" s="2">
        <f t="shared" ref="EO211:EO222" si="258">CS$228*$B211+CS$229</f>
        <v>78.836849640415494</v>
      </c>
      <c r="EQ211" s="2">
        <f t="shared" si="253"/>
        <v>68.206340581612238</v>
      </c>
      <c r="ER211" s="2">
        <f t="shared" si="253"/>
        <v>69.016585591518918</v>
      </c>
      <c r="ES211" s="2">
        <f t="shared" si="253"/>
        <v>67.800078045935351</v>
      </c>
      <c r="ET211" s="2">
        <f t="shared" si="253"/>
        <v>67.864676797292674</v>
      </c>
      <c r="EU211" s="2">
        <f t="shared" si="253"/>
        <v>66.763947406483055</v>
      </c>
      <c r="EV211" s="2">
        <f t="shared" si="253"/>
        <v>68.866692063108829</v>
      </c>
      <c r="EW211" s="2">
        <f t="shared" si="253"/>
        <v>68.639981684062931</v>
      </c>
      <c r="EX211" s="2">
        <f t="shared" si="253"/>
        <v>67.085851969410541</v>
      </c>
      <c r="EY211" s="2">
        <f t="shared" si="253"/>
        <v>66.675171240871961</v>
      </c>
      <c r="EZ211" s="2">
        <f t="shared" si="253"/>
        <v>66.359579220550728</v>
      </c>
      <c r="FA211" s="2">
        <f t="shared" si="253"/>
        <v>68.750040288764808</v>
      </c>
      <c r="FB211" s="2">
        <f t="shared" si="253"/>
        <v>66.931856761473028</v>
      </c>
      <c r="FC211" s="2">
        <f t="shared" si="253"/>
        <v>67.483156910672221</v>
      </c>
      <c r="FD211" s="2">
        <f t="shared" si="253"/>
        <v>72.367450447060364</v>
      </c>
      <c r="FE211" s="2">
        <f t="shared" si="253"/>
        <v>71.496193369223008</v>
      </c>
      <c r="FG211" s="2">
        <f t="shared" si="254"/>
        <v>0.99999740322443054</v>
      </c>
      <c r="FH211" s="2">
        <f t="shared" si="254"/>
        <v>0.99999786030048021</v>
      </c>
      <c r="FI211" s="2">
        <f t="shared" si="254"/>
        <v>0.99999781450721503</v>
      </c>
      <c r="FJ211" s="2">
        <f t="shared" si="254"/>
        <v>0.99999806766445531</v>
      </c>
      <c r="FK211" s="2">
        <f t="shared" si="254"/>
        <v>0.99999797417538627</v>
      </c>
      <c r="FL211" s="2">
        <f t="shared" si="254"/>
        <v>0.99999788206743623</v>
      </c>
      <c r="FM211" s="2">
        <f t="shared" si="254"/>
        <v>0.99999778068460021</v>
      </c>
      <c r="FN211" s="2">
        <f t="shared" si="254"/>
        <v>0.99999765501879612</v>
      </c>
      <c r="FO211" s="2">
        <f t="shared" si="254"/>
        <v>0.99999753989250273</v>
      </c>
      <c r="FP211" s="2">
        <f t="shared" si="254"/>
        <v>0.99999762790734625</v>
      </c>
      <c r="FQ211" s="2">
        <f t="shared" si="254"/>
        <v>0.99999753224392418</v>
      </c>
      <c r="FR211" s="2">
        <f t="shared" si="254"/>
        <v>0.9999975923343748</v>
      </c>
      <c r="FS211" s="2">
        <f t="shared" si="254"/>
        <v>0.99999778357164026</v>
      </c>
      <c r="FT211" s="2">
        <f t="shared" si="254"/>
        <v>0.99999681522747619</v>
      </c>
      <c r="FU211" s="2">
        <f t="shared" si="254"/>
        <v>0.99999606428826104</v>
      </c>
      <c r="FW211" s="2">
        <f t="shared" si="245"/>
        <v>0.91476107500734416</v>
      </c>
      <c r="FX211" s="2">
        <f t="shared" si="245"/>
        <v>0.94075507809891667</v>
      </c>
      <c r="FY211" s="2">
        <f t="shared" si="245"/>
        <v>0.93873605167390606</v>
      </c>
      <c r="FZ211" s="2">
        <f t="shared" si="245"/>
        <v>0.93594352178953766</v>
      </c>
      <c r="GA211" s="2">
        <f t="shared" si="245"/>
        <v>0.93193059104382248</v>
      </c>
      <c r="GB211" s="2">
        <f t="shared" si="245"/>
        <v>0.94207104132446673</v>
      </c>
      <c r="GC211" s="2">
        <f t="shared" si="245"/>
        <v>0.94795529443394577</v>
      </c>
      <c r="GD211" s="2">
        <f t="shared" si="245"/>
        <v>0.95618143745162298</v>
      </c>
      <c r="GE211" s="2">
        <f t="shared" si="245"/>
        <v>0.944646638808051</v>
      </c>
      <c r="GF211" s="2">
        <f t="shared" si="245"/>
        <v>0.93523328441629883</v>
      </c>
      <c r="GG211" s="2">
        <f t="shared" si="245"/>
        <v>0.92505185431042714</v>
      </c>
      <c r="GH211" s="2">
        <f t="shared" si="245"/>
        <v>0.91369769661815081</v>
      </c>
      <c r="GI211" s="2">
        <f t="shared" si="245"/>
        <v>0.9079201667289446</v>
      </c>
      <c r="GJ211" s="2">
        <f t="shared" si="245"/>
        <v>0.8920034567687265</v>
      </c>
      <c r="GK211" s="2">
        <f t="shared" si="245"/>
        <v>0.88927055211284312</v>
      </c>
      <c r="GM211" s="86">
        <f t="shared" si="246"/>
        <v>8.3942436003126925E-214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4.206493664592501E-169</v>
      </c>
      <c r="HA211" s="86">
        <f t="shared" si="246"/>
        <v>1.9348903841499144E-109</v>
      </c>
      <c r="HC211" s="86">
        <f t="shared" si="182"/>
        <v>8.7787723117926912E-142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7.6089516283338698E-80</v>
      </c>
      <c r="HQ211" s="86">
        <f t="shared" si="227"/>
        <v>9.5567420833882875E-94</v>
      </c>
      <c r="HS211" s="86">
        <f t="shared" si="247"/>
        <v>6.8683575418177546E-42</v>
      </c>
      <c r="HT211" s="86">
        <f t="shared" si="247"/>
        <v>6.6115947683852007E-41</v>
      </c>
      <c r="HU211" s="86">
        <f t="shared" si="247"/>
        <v>2.3684426669122824E-42</v>
      </c>
      <c r="HV211" s="86">
        <f t="shared" si="247"/>
        <v>9.3750076218863872E-41</v>
      </c>
      <c r="HW211" s="86">
        <f t="shared" si="247"/>
        <v>1.872235712330462E-38</v>
      </c>
      <c r="HX211" s="86">
        <f t="shared" si="247"/>
        <v>1.7145721485277799E-37</v>
      </c>
      <c r="HY211" s="86">
        <f t="shared" si="247"/>
        <v>2.866630682194116E-40</v>
      </c>
      <c r="HZ211" s="86">
        <f t="shared" si="247"/>
        <v>1.3418267325863703E-47</v>
      </c>
      <c r="IA211" s="86">
        <f t="shared" si="247"/>
        <v>1.8449344967440143E-43</v>
      </c>
      <c r="IB211" s="86">
        <f t="shared" si="247"/>
        <v>1.6751875159295537E-40</v>
      </c>
      <c r="IC211" s="86">
        <f t="shared" si="247"/>
        <v>2.4336792944064782E-37</v>
      </c>
      <c r="ID211" s="86">
        <f t="shared" si="247"/>
        <v>1.7371248860387366E-38</v>
      </c>
      <c r="IE211" s="86">
        <f t="shared" si="247"/>
        <v>1.32522968740985E-33</v>
      </c>
      <c r="IF211" s="86">
        <f t="shared" si="247"/>
        <v>9.8409845339065082E-25</v>
      </c>
      <c r="IG211" s="86">
        <f t="shared" si="247"/>
        <v>1.3553112951676919E-24</v>
      </c>
      <c r="II211" s="86">
        <f t="shared" si="248"/>
        <v>5.8958721707190716E-3</v>
      </c>
      <c r="IJ211" s="86">
        <f t="shared" si="248"/>
        <v>2.5770317274510916E-3</v>
      </c>
      <c r="IK211" s="86">
        <f t="shared" si="248"/>
        <v>2.4033071541331324E-3</v>
      </c>
      <c r="IL211" s="86">
        <f t="shared" si="248"/>
        <v>3.9179087199085385E-3</v>
      </c>
      <c r="IM211" s="86">
        <f t="shared" si="248"/>
        <v>5.579252839650892E-3</v>
      </c>
      <c r="IN211" s="86">
        <f t="shared" si="248"/>
        <v>4.2484173383558121E-3</v>
      </c>
      <c r="IO211" s="86">
        <f t="shared" si="248"/>
        <v>2.0359016432668188E-3</v>
      </c>
      <c r="IP211" s="86">
        <f t="shared" si="248"/>
        <v>5.2164459007636823E-4</v>
      </c>
      <c r="IQ211" s="86">
        <f t="shared" si="248"/>
        <v>1.7444027120153418E-3</v>
      </c>
      <c r="IR211" s="86">
        <f t="shared" si="248"/>
        <v>3.7568734707349436E-3</v>
      </c>
      <c r="IS211" s="86">
        <f t="shared" si="248"/>
        <v>7.0027835829267896E-3</v>
      </c>
      <c r="IT211" s="86">
        <f t="shared" si="248"/>
        <v>7.9551579898017692E-3</v>
      </c>
      <c r="IU211" s="86">
        <f t="shared" si="248"/>
        <v>1.6107965604002166E-2</v>
      </c>
      <c r="IV211" s="86">
        <f t="shared" si="248"/>
        <v>2.9642387975579196E-2</v>
      </c>
      <c r="IW211" s="86">
        <f t="shared" si="248"/>
        <v>3.4899034395176165E-2</v>
      </c>
      <c r="IY211" s="86">
        <f t="shared" si="249"/>
        <v>5.8958721707190716E-3</v>
      </c>
      <c r="IZ211" s="86">
        <f t="shared" si="249"/>
        <v>2.5770317274510916E-3</v>
      </c>
      <c r="JA211" s="86">
        <f t="shared" si="249"/>
        <v>2.4033071541331324E-3</v>
      </c>
      <c r="JB211" s="86">
        <f t="shared" si="249"/>
        <v>3.9179087199085385E-3</v>
      </c>
      <c r="JC211" s="86">
        <f t="shared" si="249"/>
        <v>5.579252839650892E-3</v>
      </c>
      <c r="JD211" s="86">
        <f t="shared" si="249"/>
        <v>4.2484173383558121E-3</v>
      </c>
      <c r="JE211" s="86">
        <f t="shared" si="249"/>
        <v>2.0359016432668188E-3</v>
      </c>
      <c r="JF211" s="86">
        <f t="shared" si="249"/>
        <v>5.2164459007636823E-4</v>
      </c>
      <c r="JG211" s="86">
        <f t="shared" si="249"/>
        <v>1.7444027120153418E-3</v>
      </c>
      <c r="JH211" s="86">
        <f t="shared" si="249"/>
        <v>3.7568734707349436E-3</v>
      </c>
      <c r="JI211" s="86">
        <f t="shared" si="249"/>
        <v>7.0027835829267896E-3</v>
      </c>
      <c r="JJ211" s="86">
        <f t="shared" si="249"/>
        <v>7.9551579898017692E-3</v>
      </c>
      <c r="JK211" s="86">
        <f t="shared" si="249"/>
        <v>1.6107965604002166E-2</v>
      </c>
      <c r="JL211" s="86">
        <f t="shared" si="249"/>
        <v>2.9642387975579196E-2</v>
      </c>
      <c r="JM211" s="86">
        <f t="shared" si="249"/>
        <v>3.4899034395176165E-2</v>
      </c>
    </row>
    <row r="212" spans="2:273" x14ac:dyDescent="0.25">
      <c r="B212" s="2">
        <v>185</v>
      </c>
      <c r="C212" s="37">
        <v>68.438999999999993</v>
      </c>
      <c r="D212" s="37">
        <v>68.878</v>
      </c>
      <c r="E212" s="37">
        <v>68.22</v>
      </c>
      <c r="F212" s="37">
        <v>69.438999999999993</v>
      </c>
      <c r="G212" s="37">
        <v>66.415000000000006</v>
      </c>
      <c r="H212" s="37">
        <v>66.828999999999994</v>
      </c>
      <c r="I212" s="37">
        <v>69.097999999999999</v>
      </c>
      <c r="J212" s="37">
        <v>68.293000000000006</v>
      </c>
      <c r="K212" s="37">
        <v>67.415000000000006</v>
      </c>
      <c r="L212" s="37">
        <v>65.927000000000007</v>
      </c>
      <c r="M212" s="37">
        <v>69.097999999999999</v>
      </c>
      <c r="N212" s="37">
        <v>67.171000000000006</v>
      </c>
      <c r="O212" s="37">
        <v>67.659000000000006</v>
      </c>
      <c r="P212" s="37">
        <v>70.805000000000007</v>
      </c>
      <c r="Q212" s="37">
        <v>70.022999999999996</v>
      </c>
      <c r="S212" s="4">
        <f t="shared" si="250"/>
        <v>68.218230000572603</v>
      </c>
      <c r="T212" s="4">
        <f t="shared" si="250"/>
        <v>68.897332240592974</v>
      </c>
      <c r="U212" s="4">
        <f t="shared" si="250"/>
        <v>67.655392486289244</v>
      </c>
      <c r="V212" s="4">
        <f t="shared" si="250"/>
        <v>67.680423139529083</v>
      </c>
      <c r="W212" s="4">
        <f t="shared" si="250"/>
        <v>66.52589441119882</v>
      </c>
      <c r="X212" s="4">
        <f t="shared" si="250"/>
        <v>68.820880902191604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>
        <f t="shared" si="250"/>
        <v>66.192139265313401</v>
      </c>
      <c r="AC212" s="4">
        <f t="shared" si="250"/>
        <v>68.494775195163768</v>
      </c>
      <c r="AD212" s="4">
        <f t="shared" si="250"/>
        <v>66.575101829850098</v>
      </c>
      <c r="AE212" s="4">
        <f t="shared" si="250"/>
        <v>67.302760308244842</v>
      </c>
      <c r="AF212" s="4">
        <f t="shared" si="250"/>
        <v>72.268848488382886</v>
      </c>
      <c r="AG212" s="4">
        <f t="shared" si="250"/>
        <v>72.12184807109881</v>
      </c>
      <c r="AI212" s="4">
        <f t="shared" si="251"/>
        <v>0.22076999942738951</v>
      </c>
      <c r="AJ212" s="4">
        <f t="shared" si="251"/>
        <v>-1.9332240592973449E-2</v>
      </c>
      <c r="AK212" s="4">
        <f t="shared" si="251"/>
        <v>0.56460751371075446</v>
      </c>
      <c r="AL212" s="4">
        <f t="shared" si="251"/>
        <v>1.7585768604709102</v>
      </c>
      <c r="AM212" s="4">
        <f t="shared" si="251"/>
        <v>-0.11089441119881371</v>
      </c>
      <c r="AN212" s="4">
        <f t="shared" si="251"/>
        <v>-1.9918809021916104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-0.26513926531339393</v>
      </c>
      <c r="AS212" s="4">
        <f t="shared" si="251"/>
        <v>0.60322480483623053</v>
      </c>
      <c r="AT212" s="4">
        <f t="shared" si="251"/>
        <v>0.59589817014990842</v>
      </c>
      <c r="AU212" s="4">
        <f t="shared" si="251"/>
        <v>0.35623969175516379</v>
      </c>
      <c r="AV212" s="4">
        <f t="shared" si="251"/>
        <v>-1.4638484883828795</v>
      </c>
      <c r="AW212" s="4">
        <f t="shared" si="251"/>
        <v>-2.0988480710988142</v>
      </c>
      <c r="AY212" s="2">
        <f t="shared" ref="AY212:BM227" si="259">IF(OR($B212 &lt; C$230, $B212 &gt; C$233), #N/A, ((1-FG212)*DK212) + (FG212 - FW212)*EA212 + (FW212*EQ212))</f>
        <v>68.218230000572603</v>
      </c>
      <c r="AZ212" s="2">
        <f t="shared" si="259"/>
        <v>68.897332240592974</v>
      </c>
      <c r="BA212" s="2">
        <f t="shared" si="259"/>
        <v>67.655392486289244</v>
      </c>
      <c r="BB212" s="2">
        <f t="shared" si="259"/>
        <v>67.680423139529083</v>
      </c>
      <c r="BC212" s="2">
        <f t="shared" si="259"/>
        <v>66.525894411198763</v>
      </c>
      <c r="BD212" s="2">
        <f t="shared" si="259"/>
        <v>68.82088090219159</v>
      </c>
      <c r="BE212" s="2" t="e">
        <f t="shared" si="259"/>
        <v>#N/A</v>
      </c>
      <c r="BF212" s="2" t="e">
        <f t="shared" si="259"/>
        <v>#N/A</v>
      </c>
      <c r="BG212" s="2" t="e">
        <f t="shared" si="259"/>
        <v>#N/A</v>
      </c>
      <c r="BH212" s="2">
        <f t="shared" si="259"/>
        <v>66.192139265313386</v>
      </c>
      <c r="BI212" s="2">
        <f t="shared" si="259"/>
        <v>68.494775195163044</v>
      </c>
      <c r="BJ212" s="2">
        <f t="shared" si="259"/>
        <v>66.575101829848279</v>
      </c>
      <c r="BK212" s="2">
        <f t="shared" si="259"/>
        <v>67.302760307964746</v>
      </c>
      <c r="BL212" s="2">
        <f t="shared" si="259"/>
        <v>72.268837011157046</v>
      </c>
      <c r="BM212" s="2">
        <f t="shared" si="259"/>
        <v>72.121799367624618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60">IF(AND(IY212 &lt; $CS$22, $B212 &gt; C$231, $B212 &lt; C$232), C212, "")</f>
        <v/>
      </c>
      <c r="CF212" s="2" t="str">
        <f t="shared" si="260"/>
        <v/>
      </c>
      <c r="CG212" s="2" t="str">
        <f t="shared" si="260"/>
        <v/>
      </c>
      <c r="CH212" s="2" t="str">
        <f t="shared" si="260"/>
        <v/>
      </c>
      <c r="CI212" s="2" t="str">
        <f t="shared" si="260"/>
        <v/>
      </c>
      <c r="CJ212" s="2" t="str">
        <f t="shared" si="260"/>
        <v/>
      </c>
      <c r="CK212" s="2" t="str">
        <f t="shared" si="260"/>
        <v/>
      </c>
      <c r="CL212" s="2" t="str">
        <f t="shared" si="260"/>
        <v/>
      </c>
      <c r="CM212" s="2" t="str">
        <f t="shared" si="260"/>
        <v/>
      </c>
      <c r="CN212" s="2" t="str">
        <f t="shared" si="260"/>
        <v/>
      </c>
      <c r="CO212" s="2" t="str">
        <f t="shared" si="260"/>
        <v/>
      </c>
      <c r="CP212" s="2" t="str">
        <f t="shared" si="260"/>
        <v/>
      </c>
      <c r="CQ212" s="2" t="str">
        <f t="shared" si="260"/>
        <v/>
      </c>
      <c r="CR212" s="2" t="str">
        <f t="shared" si="260"/>
        <v/>
      </c>
      <c r="CS212" s="2" t="str">
        <f t="shared" si="260"/>
        <v/>
      </c>
      <c r="CU212" s="2">
        <f t="shared" si="198"/>
        <v>68.438999999999993</v>
      </c>
      <c r="CV212" s="2">
        <f t="shared" si="199"/>
        <v>68.878</v>
      </c>
      <c r="CW212" s="2">
        <f t="shared" si="200"/>
        <v>68.22</v>
      </c>
      <c r="CX212" s="2">
        <f t="shared" si="201"/>
        <v>69.438999999999993</v>
      </c>
      <c r="CY212" s="2">
        <f t="shared" si="202"/>
        <v>66.415000000000006</v>
      </c>
      <c r="CZ212" s="2">
        <f t="shared" si="203"/>
        <v>66.828999999999994</v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>
        <f t="shared" si="207"/>
        <v>65.927000000000007</v>
      </c>
      <c r="DE212" s="2">
        <f t="shared" si="208"/>
        <v>69.097999999999999</v>
      </c>
      <c r="DF212" s="2">
        <f t="shared" si="209"/>
        <v>67.171000000000006</v>
      </c>
      <c r="DG212" s="2" t="str">
        <f t="shared" si="210"/>
        <v/>
      </c>
      <c r="DH212" s="2" t="str">
        <f t="shared" si="211"/>
        <v/>
      </c>
      <c r="DI212" s="2" t="str">
        <f t="shared" si="212"/>
        <v/>
      </c>
      <c r="DK212" s="2">
        <f t="shared" si="252"/>
        <v>112.00889640591964</v>
      </c>
      <c r="DL212" s="2">
        <f t="shared" si="252"/>
        <v>124.87990438376141</v>
      </c>
      <c r="DM212" s="2">
        <f t="shared" si="252"/>
        <v>127.19309723685281</v>
      </c>
      <c r="DN212" s="2">
        <f t="shared" si="252"/>
        <v>123.50453658536587</v>
      </c>
      <c r="DO212" s="2">
        <f t="shared" si="252"/>
        <v>113.54743031358885</v>
      </c>
      <c r="DP212" s="2">
        <f t="shared" si="252"/>
        <v>113.45762177565298</v>
      </c>
      <c r="DQ212" s="2">
        <f t="shared" si="252"/>
        <v>109.38611176836019</v>
      </c>
      <c r="DR212" s="2">
        <f t="shared" si="252"/>
        <v>94.040794623980645</v>
      </c>
      <c r="DS212" s="2">
        <f t="shared" si="252"/>
        <v>112.99457801268497</v>
      </c>
      <c r="DT212" s="2">
        <f t="shared" si="252"/>
        <v>107.4253388704319</v>
      </c>
      <c r="DU212" s="2">
        <f t="shared" si="252"/>
        <v>122.3647818181818</v>
      </c>
      <c r="DV212" s="2">
        <f t="shared" si="252"/>
        <v>109.72889127151917</v>
      </c>
      <c r="DW212" s="2">
        <f t="shared" si="252"/>
        <v>116.20634459660215</v>
      </c>
      <c r="DX212" s="2">
        <f t="shared" si="252"/>
        <v>109.19782926829271</v>
      </c>
      <c r="DY212" s="2">
        <f t="shared" si="252"/>
        <v>105.06490542521992</v>
      </c>
      <c r="EA212" s="2">
        <f t="shared" si="241"/>
        <v>69.47229495057438</v>
      </c>
      <c r="EB212" s="2">
        <f t="shared" si="241"/>
        <v>68.311649951938463</v>
      </c>
      <c r="EC212" s="2">
        <f t="shared" si="241"/>
        <v>67.121884352553337</v>
      </c>
      <c r="ED212" s="2">
        <f t="shared" si="241"/>
        <v>66.25338069953645</v>
      </c>
      <c r="EE212" s="2">
        <f t="shared" si="241"/>
        <v>64.657437344842066</v>
      </c>
      <c r="EF212" s="2">
        <f t="shared" si="240"/>
        <v>69.702763688879159</v>
      </c>
      <c r="EG212" s="2">
        <f t="shared" si="240"/>
        <v>68.030216534181221</v>
      </c>
      <c r="EH212" s="2">
        <f t="shared" si="240"/>
        <v>66.671439849624079</v>
      </c>
      <c r="EI212" s="2">
        <f t="shared" si="240"/>
        <v>65.585835984345664</v>
      </c>
      <c r="EJ212" s="2">
        <f t="shared" si="240"/>
        <v>65.491921840850921</v>
      </c>
      <c r="EK212" s="2">
        <f t="shared" si="240"/>
        <v>66.744932898818547</v>
      </c>
      <c r="EL212" s="2">
        <f t="shared" si="255"/>
        <v>64.244265414134958</v>
      </c>
      <c r="EM212" s="2">
        <f t="shared" si="256"/>
        <v>66.71849611388285</v>
      </c>
      <c r="EN212" s="2">
        <f t="shared" si="257"/>
        <v>72.380753321779309</v>
      </c>
      <c r="EO212" s="2">
        <f t="shared" si="258"/>
        <v>78.799511586611004</v>
      </c>
      <c r="EQ212" s="2">
        <f t="shared" si="253"/>
        <v>68.111546933399609</v>
      </c>
      <c r="ER212" s="2">
        <f t="shared" si="253"/>
        <v>68.93085401374563</v>
      </c>
      <c r="ES212" s="2">
        <f t="shared" si="253"/>
        <v>67.687019925280211</v>
      </c>
      <c r="ET212" s="2">
        <f t="shared" si="253"/>
        <v>67.769389813943661</v>
      </c>
      <c r="EU212" s="2">
        <f t="shared" si="253"/>
        <v>66.650264296031366</v>
      </c>
      <c r="EV212" s="2">
        <f t="shared" si="253"/>
        <v>68.771335197252824</v>
      </c>
      <c r="EW212" s="2">
        <f t="shared" si="253"/>
        <v>68.536191398969706</v>
      </c>
      <c r="EX212" s="2">
        <f t="shared" si="253"/>
        <v>66.976228152885085</v>
      </c>
      <c r="EY212" s="2">
        <f t="shared" si="253"/>
        <v>66.553792084045952</v>
      </c>
      <c r="EZ212" s="2">
        <f t="shared" si="253"/>
        <v>66.236267511645821</v>
      </c>
      <c r="FA212" s="2">
        <f t="shared" si="253"/>
        <v>68.623939337008196</v>
      </c>
      <c r="FB212" s="2">
        <f t="shared" si="253"/>
        <v>66.775778529067424</v>
      </c>
      <c r="FC212" s="2">
        <f t="shared" si="253"/>
        <v>67.356692363176649</v>
      </c>
      <c r="FD212" s="2">
        <f t="shared" si="253"/>
        <v>72.256360593244608</v>
      </c>
      <c r="FE212" s="2">
        <f t="shared" si="253"/>
        <v>71.363366680161548</v>
      </c>
      <c r="FG212" s="2">
        <f t="shared" si="254"/>
        <v>0.99999763171199207</v>
      </c>
      <c r="FH212" s="2">
        <f t="shared" si="254"/>
        <v>0.99999804857047758</v>
      </c>
      <c r="FI212" s="2">
        <f t="shared" si="254"/>
        <v>0.99999800680650752</v>
      </c>
      <c r="FJ212" s="2">
        <f t="shared" si="254"/>
        <v>0.99999823768873841</v>
      </c>
      <c r="FK212" s="2">
        <f t="shared" si="254"/>
        <v>0.99999815242566426</v>
      </c>
      <c r="FL212" s="2">
        <f t="shared" si="254"/>
        <v>0.99999806842218486</v>
      </c>
      <c r="FM212" s="2">
        <f t="shared" si="254"/>
        <v>0.99999797595990425</v>
      </c>
      <c r="FN212" s="2">
        <f t="shared" si="254"/>
        <v>0.99999786135128266</v>
      </c>
      <c r="FO212" s="2">
        <f t="shared" si="254"/>
        <v>0.99999775635481081</v>
      </c>
      <c r="FP212" s="2">
        <f t="shared" si="254"/>
        <v>0.99999783662533626</v>
      </c>
      <c r="FQ212" s="2">
        <f t="shared" si="254"/>
        <v>0.99999774937922126</v>
      </c>
      <c r="FR212" s="2">
        <f t="shared" si="254"/>
        <v>0.99999780418238704</v>
      </c>
      <c r="FS212" s="2">
        <f t="shared" si="254"/>
        <v>0.99999797859291706</v>
      </c>
      <c r="FT212" s="2">
        <f t="shared" si="254"/>
        <v>0.99999709545212345</v>
      </c>
      <c r="FU212" s="2">
        <f t="shared" si="254"/>
        <v>0.99999641058699051</v>
      </c>
      <c r="FW212" s="2">
        <f t="shared" ref="FW212:GK227" si="261">POWER(10,($B212-C$232)/C$229)/(1+POWER(10,($B212-C$232)/C$229))</f>
        <v>0.92167372143509407</v>
      </c>
      <c r="FX212" s="2">
        <f t="shared" si="261"/>
        <v>0.94568484900401251</v>
      </c>
      <c r="FY212" s="2">
        <f t="shared" si="261"/>
        <v>0.94382379366354185</v>
      </c>
      <c r="FZ212" s="2">
        <f t="shared" si="261"/>
        <v>0.94124865878120989</v>
      </c>
      <c r="GA212" s="2">
        <f t="shared" si="261"/>
        <v>0.93754590048342712</v>
      </c>
      <c r="GB212" s="2">
        <f t="shared" si="261"/>
        <v>0.94689749189526118</v>
      </c>
      <c r="GC212" s="2">
        <f t="shared" si="261"/>
        <v>0.95231630310358328</v>
      </c>
      <c r="GD212" s="2">
        <f t="shared" si="261"/>
        <v>0.95988231992690409</v>
      </c>
      <c r="GE212" s="2">
        <f t="shared" si="261"/>
        <v>0.94927005461271852</v>
      </c>
      <c r="GF212" s="2">
        <f t="shared" si="261"/>
        <v>0.94059350949514775</v>
      </c>
      <c r="GG212" s="2">
        <f t="shared" si="261"/>
        <v>0.93119272057555669</v>
      </c>
      <c r="GH212" s="2">
        <f t="shared" si="261"/>
        <v>0.92068910329659948</v>
      </c>
      <c r="GI212" s="2">
        <f t="shared" si="261"/>
        <v>0.91533624592883767</v>
      </c>
      <c r="GJ212" s="2">
        <f t="shared" si="261"/>
        <v>0.90056106093665567</v>
      </c>
      <c r="GK212" s="2">
        <f t="shared" si="261"/>
        <v>0.8980199525887399</v>
      </c>
      <c r="GM212" s="86">
        <f t="shared" ref="GM212:HA227" si="262" xml:space="preserve"> _xlfn.NORM.DIST($B212, C$7, ABS(C$11), TRUE) * _xlfn.NORM.DIST(($B212 - C$7)*C$15, 0, ABS(C$11), TRUE) * 2</f>
        <v>2.2437787259736697E-217</v>
      </c>
      <c r="GN212" s="86">
        <f t="shared" si="262"/>
        <v>0</v>
      </c>
      <c r="GO212" s="86">
        <f t="shared" si="262"/>
        <v>0</v>
      </c>
      <c r="GP212" s="86">
        <f t="shared" si="262"/>
        <v>0</v>
      </c>
      <c r="GQ212" s="86">
        <f t="shared" si="262"/>
        <v>0</v>
      </c>
      <c r="GR212" s="86">
        <f t="shared" si="262"/>
        <v>0</v>
      </c>
      <c r="GS212" s="86">
        <f t="shared" si="262"/>
        <v>0</v>
      </c>
      <c r="GT212" s="86">
        <f t="shared" si="262"/>
        <v>0</v>
      </c>
      <c r="GU212" s="86">
        <f t="shared" si="262"/>
        <v>0</v>
      </c>
      <c r="GV212" s="86">
        <f t="shared" si="262"/>
        <v>0</v>
      </c>
      <c r="GW212" s="86">
        <f t="shared" si="262"/>
        <v>0</v>
      </c>
      <c r="GX212" s="86">
        <f t="shared" si="262"/>
        <v>0</v>
      </c>
      <c r="GY212" s="86">
        <f t="shared" si="262"/>
        <v>0</v>
      </c>
      <c r="GZ212" s="86">
        <f t="shared" si="262"/>
        <v>6.1690935024604848E-172</v>
      </c>
      <c r="HA212" s="86">
        <f t="shared" si="262"/>
        <v>3.1175371239397694E-111</v>
      </c>
      <c r="HC212" s="86">
        <f t="shared" si="182"/>
        <v>1.048021799198565E-144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1.6985769303625272E-81</v>
      </c>
      <c r="HQ212" s="86">
        <f t="shared" si="227"/>
        <v>1.1460073452605834E-95</v>
      </c>
      <c r="HS212" s="86">
        <f t="shared" ref="HS212:IG227" si="263" xml:space="preserve"> _xlfn.NORM.DIST($B212, C$9, ABS(C$13), TRUE) * _xlfn.NORM.DIST(($B212 - C$9)*C$17, 0, ABS(C$13), TRUE) * 2</f>
        <v>2.1952331186015086E-43</v>
      </c>
      <c r="HT212" s="86">
        <f t="shared" si="263"/>
        <v>2.7107290596683224E-42</v>
      </c>
      <c r="HU212" s="86">
        <f t="shared" si="263"/>
        <v>8.5830183283439496E-44</v>
      </c>
      <c r="HV212" s="86">
        <f t="shared" si="263"/>
        <v>4.0354474550105672E-42</v>
      </c>
      <c r="HW212" s="86">
        <f t="shared" si="263"/>
        <v>9.2657815196240803E-40</v>
      </c>
      <c r="HX212" s="86">
        <f t="shared" si="263"/>
        <v>9.710050846969543E-39</v>
      </c>
      <c r="HY212" s="86">
        <f t="shared" si="263"/>
        <v>1.3056028247043825E-41</v>
      </c>
      <c r="HZ212" s="86">
        <f t="shared" si="263"/>
        <v>3.800560340035392E-49</v>
      </c>
      <c r="IA212" s="86">
        <f t="shared" si="263"/>
        <v>6.5674906126666784E-45</v>
      </c>
      <c r="IB212" s="86">
        <f t="shared" si="263"/>
        <v>7.0786212569775113E-42</v>
      </c>
      <c r="IC212" s="86">
        <f t="shared" si="263"/>
        <v>1.2113742797716003E-38</v>
      </c>
      <c r="ID212" s="86">
        <f t="shared" si="263"/>
        <v>7.1152176005897152E-40</v>
      </c>
      <c r="IE212" s="86">
        <f t="shared" si="263"/>
        <v>8.1853425733527287E-35</v>
      </c>
      <c r="IF212" s="86">
        <f t="shared" si="263"/>
        <v>1.2197518819268835E-25</v>
      </c>
      <c r="IG212" s="86">
        <f t="shared" si="263"/>
        <v>1.6995947394135916E-25</v>
      </c>
      <c r="II212" s="86">
        <f t="shared" ref="II212:IW227" si="264" xml:space="preserve"> _xlfn.NORM.DIST($B212, C$10, ABS(C$14), TRUE) * _xlfn.NORM.DIST(($B212 - C$10)*C$18, 0, ABS(C$14), TRUE) * 2</f>
        <v>4.2313347183699198E-3</v>
      </c>
      <c r="IJ212" s="86">
        <f t="shared" si="264"/>
        <v>1.8422624104657073E-3</v>
      </c>
      <c r="IK212" s="86">
        <f t="shared" si="264"/>
        <v>1.7028848051454603E-3</v>
      </c>
      <c r="IL212" s="86">
        <f t="shared" si="264"/>
        <v>2.847218496088696E-3</v>
      </c>
      <c r="IM212" s="86">
        <f t="shared" si="264"/>
        <v>4.1165714768470899E-3</v>
      </c>
      <c r="IN212" s="86">
        <f t="shared" si="264"/>
        <v>3.1416676011742023E-3</v>
      </c>
      <c r="IO212" s="86">
        <f t="shared" si="264"/>
        <v>1.4583452726526199E-3</v>
      </c>
      <c r="IP212" s="86">
        <f t="shared" si="264"/>
        <v>3.5286248802504476E-4</v>
      </c>
      <c r="IQ212" s="86">
        <f t="shared" si="264"/>
        <v>1.2282010263333064E-3</v>
      </c>
      <c r="IR212" s="86">
        <f t="shared" si="264"/>
        <v>2.7189134476178099E-3</v>
      </c>
      <c r="IS212" s="86">
        <f t="shared" si="264"/>
        <v>5.1812071806850201E-3</v>
      </c>
      <c r="IT212" s="86">
        <f t="shared" si="264"/>
        <v>5.8234742239922071E-3</v>
      </c>
      <c r="IU212" s="86">
        <f t="shared" si="264"/>
        <v>1.2303741801750428E-2</v>
      </c>
      <c r="IV212" s="86">
        <f t="shared" si="264"/>
        <v>2.3225376336348368E-2</v>
      </c>
      <c r="IW212" s="86">
        <f t="shared" si="264"/>
        <v>2.7609706372462555E-2</v>
      </c>
      <c r="IY212" s="86">
        <f t="shared" ref="IY212:JM227" si="265">GM212+HC212+HS212+II212</f>
        <v>4.2313347183699198E-3</v>
      </c>
      <c r="IZ212" s="86">
        <f t="shared" si="265"/>
        <v>1.8422624104657073E-3</v>
      </c>
      <c r="JA212" s="86">
        <f t="shared" si="265"/>
        <v>1.7028848051454603E-3</v>
      </c>
      <c r="JB212" s="86">
        <f t="shared" si="265"/>
        <v>2.847218496088696E-3</v>
      </c>
      <c r="JC212" s="86">
        <f t="shared" si="265"/>
        <v>4.1165714768470899E-3</v>
      </c>
      <c r="JD212" s="86">
        <f t="shared" si="265"/>
        <v>3.1416676011742023E-3</v>
      </c>
      <c r="JE212" s="86">
        <f t="shared" si="265"/>
        <v>1.4583452726526199E-3</v>
      </c>
      <c r="JF212" s="86">
        <f t="shared" si="265"/>
        <v>3.5286248802504476E-4</v>
      </c>
      <c r="JG212" s="86">
        <f t="shared" si="265"/>
        <v>1.2282010263333064E-3</v>
      </c>
      <c r="JH212" s="86">
        <f t="shared" si="265"/>
        <v>2.7189134476178099E-3</v>
      </c>
      <c r="JI212" s="86">
        <f t="shared" si="265"/>
        <v>5.1812071806850201E-3</v>
      </c>
      <c r="JJ212" s="86">
        <f t="shared" si="265"/>
        <v>5.8234742239922071E-3</v>
      </c>
      <c r="JK212" s="86">
        <f t="shared" si="265"/>
        <v>1.2303741801750428E-2</v>
      </c>
      <c r="JL212" s="86">
        <f t="shared" si="265"/>
        <v>2.3225376336348368E-2</v>
      </c>
      <c r="JM212" s="86">
        <f t="shared" si="265"/>
        <v>2.7609706372462555E-2</v>
      </c>
    </row>
    <row r="213" spans="2:273" x14ac:dyDescent="0.25">
      <c r="B213" s="2">
        <v>186</v>
      </c>
      <c r="C213" s="37">
        <v>67.78</v>
      </c>
      <c r="D213" s="37">
        <v>67.853999999999999</v>
      </c>
      <c r="E213" s="37">
        <v>68.293000000000006</v>
      </c>
      <c r="F213" s="37">
        <v>68.706999999999994</v>
      </c>
      <c r="G213" s="37">
        <v>68.049000000000007</v>
      </c>
      <c r="H213" s="37">
        <v>68.316999999999993</v>
      </c>
      <c r="I213" s="37">
        <v>69.122</v>
      </c>
      <c r="J213" s="37">
        <v>68</v>
      </c>
      <c r="K213" s="37">
        <v>67.61</v>
      </c>
      <c r="L213" s="37">
        <v>65.39</v>
      </c>
      <c r="M213" s="37">
        <v>69.438999999999993</v>
      </c>
      <c r="N213" s="37">
        <v>67.072999999999993</v>
      </c>
      <c r="O213" s="37">
        <v>67.316999999999993</v>
      </c>
      <c r="P213" s="37">
        <v>70.340999999999994</v>
      </c>
      <c r="Q213" s="37">
        <v>71.272999999999996</v>
      </c>
      <c r="S213" s="4">
        <f t="shared" si="250"/>
        <v>68.116090264616204</v>
      </c>
      <c r="T213" s="4" t="e">
        <f t="shared" si="250"/>
        <v>#N/A</v>
      </c>
      <c r="U213" s="4" t="e">
        <f t="shared" si="250"/>
        <v>#N/A</v>
      </c>
      <c r="V213" s="4">
        <f t="shared" si="250"/>
        <v>67.591470667958419</v>
      </c>
      <c r="W213" s="4">
        <f t="shared" si="250"/>
        <v>66.421032302968968</v>
      </c>
      <c r="X213" s="4">
        <f t="shared" si="250"/>
        <v>68.721955531402529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>
        <f t="shared" si="250"/>
        <v>66.071975934039031</v>
      </c>
      <c r="AC213" s="4">
        <f t="shared" si="250"/>
        <v>68.377762065870201</v>
      </c>
      <c r="AD213" s="4">
        <f t="shared" si="250"/>
        <v>66.432963875401029</v>
      </c>
      <c r="AE213" s="4">
        <f t="shared" si="250"/>
        <v>67.180018450357991</v>
      </c>
      <c r="AF213" s="4">
        <f t="shared" si="250"/>
        <v>72.156886706009772</v>
      </c>
      <c r="AG213" s="4">
        <f t="shared" si="250"/>
        <v>71.937479195402133</v>
      </c>
      <c r="AI213" s="4">
        <f t="shared" si="251"/>
        <v>-0.33609026461620317</v>
      </c>
      <c r="AJ213" s="4">
        <f t="shared" si="251"/>
        <v>0</v>
      </c>
      <c r="AK213" s="4">
        <f t="shared" si="251"/>
        <v>0</v>
      </c>
      <c r="AL213" s="4">
        <f t="shared" si="251"/>
        <v>1.1155293320415751</v>
      </c>
      <c r="AM213" s="4">
        <f t="shared" si="251"/>
        <v>1.6279676970310391</v>
      </c>
      <c r="AN213" s="4">
        <f t="shared" si="251"/>
        <v>-0.40495553140253548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-0.68197593403903056</v>
      </c>
      <c r="AS213" s="4">
        <f t="shared" si="251"/>
        <v>1.0612379341297924</v>
      </c>
      <c r="AT213" s="4">
        <f t="shared" si="251"/>
        <v>0.64003612459896431</v>
      </c>
      <c r="AU213" s="4">
        <f t="shared" si="251"/>
        <v>0.13698154964200171</v>
      </c>
      <c r="AV213" s="4">
        <f t="shared" si="251"/>
        <v>-1.8158867060097776</v>
      </c>
      <c r="AW213" s="4">
        <f t="shared" si="251"/>
        <v>-0.66447919540213718</v>
      </c>
      <c r="AY213" s="2">
        <f t="shared" si="259"/>
        <v>68.116090264616204</v>
      </c>
      <c r="AZ213" s="2" t="e">
        <f t="shared" si="259"/>
        <v>#N/A</v>
      </c>
      <c r="BA213" s="2" t="e">
        <f t="shared" si="259"/>
        <v>#N/A</v>
      </c>
      <c r="BB213" s="2">
        <f t="shared" si="259"/>
        <v>67.591470667958419</v>
      </c>
      <c r="BC213" s="2">
        <f t="shared" si="259"/>
        <v>66.421032302968953</v>
      </c>
      <c r="BD213" s="2">
        <f t="shared" si="259"/>
        <v>68.721955531402529</v>
      </c>
      <c r="BE213" s="2" t="e">
        <f t="shared" si="259"/>
        <v>#N/A</v>
      </c>
      <c r="BF213" s="2" t="e">
        <f t="shared" si="259"/>
        <v>#N/A</v>
      </c>
      <c r="BG213" s="2" t="e">
        <f t="shared" si="259"/>
        <v>#N/A</v>
      </c>
      <c r="BH213" s="2">
        <f t="shared" si="259"/>
        <v>66.071975934039031</v>
      </c>
      <c r="BI213" s="2">
        <f t="shared" si="259"/>
        <v>68.377762065870115</v>
      </c>
      <c r="BJ213" s="2">
        <f t="shared" si="259"/>
        <v>66.432963875400816</v>
      </c>
      <c r="BK213" s="2">
        <f t="shared" si="259"/>
        <v>67.18001845031354</v>
      </c>
      <c r="BL213" s="2">
        <f t="shared" si="259"/>
        <v>72.156883085676597</v>
      </c>
      <c r="BM213" s="2">
        <f t="shared" si="259"/>
        <v>71.937462979482675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60"/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>
        <f t="shared" si="198"/>
        <v>67.78</v>
      </c>
      <c r="CV213" s="2" t="str">
        <f t="shared" si="199"/>
        <v/>
      </c>
      <c r="CW213" s="2" t="str">
        <f t="shared" si="200"/>
        <v/>
      </c>
      <c r="CX213" s="2">
        <f t="shared" si="201"/>
        <v>68.706999999999994</v>
      </c>
      <c r="CY213" s="2">
        <f t="shared" si="202"/>
        <v>68.049000000000007</v>
      </c>
      <c r="CZ213" s="2">
        <f t="shared" si="203"/>
        <v>68.316999999999993</v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>
        <f t="shared" si="207"/>
        <v>65.39</v>
      </c>
      <c r="DE213" s="2">
        <f t="shared" si="208"/>
        <v>69.438999999999993</v>
      </c>
      <c r="DF213" s="2">
        <f t="shared" si="209"/>
        <v>67.072999999999993</v>
      </c>
      <c r="DG213" s="2">
        <f t="shared" si="210"/>
        <v>67.316999999999993</v>
      </c>
      <c r="DH213" s="2" t="str">
        <f t="shared" si="211"/>
        <v/>
      </c>
      <c r="DI213" s="2" t="str">
        <f t="shared" si="212"/>
        <v/>
      </c>
      <c r="DK213" s="2">
        <f t="shared" si="252"/>
        <v>112.19014834390413</v>
      </c>
      <c r="DL213" s="2">
        <f t="shared" si="252"/>
        <v>125.12676962968962</v>
      </c>
      <c r="DM213" s="2">
        <f t="shared" si="252"/>
        <v>127.44768705939555</v>
      </c>
      <c r="DN213" s="2">
        <f t="shared" si="252"/>
        <v>123.73466341463416</v>
      </c>
      <c r="DO213" s="2">
        <f t="shared" si="252"/>
        <v>113.71009337979093</v>
      </c>
      <c r="DP213" s="2">
        <f t="shared" si="252"/>
        <v>113.61593066472193</v>
      </c>
      <c r="DQ213" s="2">
        <f t="shared" si="252"/>
        <v>109.51126775247816</v>
      </c>
      <c r="DR213" s="2">
        <f t="shared" si="252"/>
        <v>94.06463455149499</v>
      </c>
      <c r="DS213" s="2">
        <f t="shared" si="252"/>
        <v>113.13200662438335</v>
      </c>
      <c r="DT213" s="2">
        <f t="shared" si="252"/>
        <v>107.5172657807309</v>
      </c>
      <c r="DU213" s="2">
        <f t="shared" si="252"/>
        <v>122.54029090909088</v>
      </c>
      <c r="DV213" s="2">
        <f t="shared" si="252"/>
        <v>109.83035714285714</v>
      </c>
      <c r="DW213" s="2">
        <f t="shared" si="252"/>
        <v>116.34302160818955</v>
      </c>
      <c r="DX213" s="2">
        <f t="shared" si="252"/>
        <v>109.31660731707319</v>
      </c>
      <c r="DY213" s="2">
        <f t="shared" si="252"/>
        <v>105.18388984604104</v>
      </c>
      <c r="EA213" s="2">
        <f t="shared" si="241"/>
        <v>69.396488378306145</v>
      </c>
      <c r="EB213" s="2">
        <f t="shared" si="241"/>
        <v>68.217825525243725</v>
      </c>
      <c r="EC213" s="2">
        <f t="shared" si="241"/>
        <v>67.001431396415086</v>
      </c>
      <c r="ED213" s="2">
        <f t="shared" si="241"/>
        <v>66.138189549093966</v>
      </c>
      <c r="EE213" s="2">
        <f t="shared" si="241"/>
        <v>64.517642739836646</v>
      </c>
      <c r="EF213" s="2">
        <f t="shared" si="240"/>
        <v>69.619302127251828</v>
      </c>
      <c r="EG213" s="2">
        <f t="shared" si="240"/>
        <v>67.920115421303649</v>
      </c>
      <c r="EH213" s="2">
        <f t="shared" si="240"/>
        <v>66.557977142857169</v>
      </c>
      <c r="EI213" s="2">
        <f t="shared" si="240"/>
        <v>65.451957614317749</v>
      </c>
      <c r="EJ213" s="2">
        <f t="shared" si="240"/>
        <v>65.359008107320548</v>
      </c>
      <c r="EK213" s="2">
        <f t="shared" si="240"/>
        <v>66.594128435224206</v>
      </c>
      <c r="EL213" s="2">
        <f t="shared" si="255"/>
        <v>64.0548148704829</v>
      </c>
      <c r="EM213" s="2">
        <f t="shared" si="256"/>
        <v>66.583632478456295</v>
      </c>
      <c r="EN213" s="2">
        <f t="shared" si="257"/>
        <v>72.271123050259959</v>
      </c>
      <c r="EO213" s="2">
        <f t="shared" si="258"/>
        <v>78.762173532806514</v>
      </c>
      <c r="EQ213" s="2">
        <f t="shared" si="253"/>
        <v>68.016753285186979</v>
      </c>
      <c r="ER213" s="2">
        <f t="shared" si="253"/>
        <v>68.845122435972328</v>
      </c>
      <c r="ES213" s="2">
        <f t="shared" si="253"/>
        <v>67.573961804625071</v>
      </c>
      <c r="ET213" s="2">
        <f t="shared" si="253"/>
        <v>67.674102830594649</v>
      </c>
      <c r="EU213" s="2">
        <f t="shared" si="253"/>
        <v>66.536581185579678</v>
      </c>
      <c r="EV213" s="2">
        <f t="shared" si="253"/>
        <v>68.675978331396834</v>
      </c>
      <c r="EW213" s="2">
        <f t="shared" si="253"/>
        <v>68.432401113876494</v>
      </c>
      <c r="EX213" s="2">
        <f t="shared" si="253"/>
        <v>66.866604336359615</v>
      </c>
      <c r="EY213" s="2">
        <f t="shared" si="253"/>
        <v>66.432412927219929</v>
      </c>
      <c r="EZ213" s="2">
        <f t="shared" si="253"/>
        <v>66.112955802740927</v>
      </c>
      <c r="FA213" s="2">
        <f t="shared" si="253"/>
        <v>68.497838385251583</v>
      </c>
      <c r="FB213" s="2">
        <f t="shared" si="253"/>
        <v>66.619700296661833</v>
      </c>
      <c r="FC213" s="2">
        <f t="shared" si="253"/>
        <v>67.230227815681076</v>
      </c>
      <c r="FD213" s="2">
        <f t="shared" si="253"/>
        <v>72.145270739428838</v>
      </c>
      <c r="FE213" s="2">
        <f t="shared" si="253"/>
        <v>71.230539991100088</v>
      </c>
      <c r="FG213" s="2">
        <f t="shared" si="254"/>
        <v>0.99999784009521597</v>
      </c>
      <c r="FH213" s="2">
        <f t="shared" si="254"/>
        <v>0.99999822027481777</v>
      </c>
      <c r="FI213" s="2">
        <f t="shared" si="254"/>
        <v>0.9999981821856111</v>
      </c>
      <c r="FJ213" s="2">
        <f t="shared" si="254"/>
        <v>0.9999983927527778</v>
      </c>
      <c r="FK213" s="2">
        <f t="shared" si="254"/>
        <v>0.99999831499190539</v>
      </c>
      <c r="FL213" s="2">
        <f t="shared" si="254"/>
        <v>0.99999823837979607</v>
      </c>
      <c r="FM213" s="2">
        <f t="shared" si="254"/>
        <v>0.99999815405316461</v>
      </c>
      <c r="FN213" s="2">
        <f t="shared" si="254"/>
        <v>0.99999804952882121</v>
      </c>
      <c r="FO213" s="2">
        <f t="shared" si="254"/>
        <v>0.99999795377086387</v>
      </c>
      <c r="FP213" s="2">
        <f t="shared" si="254"/>
        <v>0.9999980269784815</v>
      </c>
      <c r="FQ213" s="2">
        <f t="shared" si="254"/>
        <v>0.99999794740904802</v>
      </c>
      <c r="FR213" s="2">
        <f t="shared" si="254"/>
        <v>0.99999799739014883</v>
      </c>
      <c r="FS213" s="2">
        <f t="shared" si="254"/>
        <v>0.99999815645450174</v>
      </c>
      <c r="FT213" s="2">
        <f t="shared" si="254"/>
        <v>0.99999735102017617</v>
      </c>
      <c r="FU213" s="2">
        <f t="shared" si="254"/>
        <v>0.9999967264153945</v>
      </c>
      <c r="FW213" s="2">
        <f t="shared" si="261"/>
        <v>0.92806985218157068</v>
      </c>
      <c r="FX213" s="2">
        <f t="shared" si="261"/>
        <v>0.95022611696876491</v>
      </c>
      <c r="FY213" s="2">
        <f t="shared" si="261"/>
        <v>0.94851219196282421</v>
      </c>
      <c r="FZ213" s="2">
        <f t="shared" si="261"/>
        <v>0.94613971022632426</v>
      </c>
      <c r="GA213" s="2">
        <f t="shared" si="261"/>
        <v>0.94272644986672927</v>
      </c>
      <c r="GB213" s="2">
        <f t="shared" si="261"/>
        <v>0.95134258792407056</v>
      </c>
      <c r="GC213" s="2">
        <f t="shared" si="261"/>
        <v>0.95632872224035159</v>
      </c>
      <c r="GD213" s="2">
        <f t="shared" si="261"/>
        <v>0.96328263151356308</v>
      </c>
      <c r="GE213" s="2">
        <f t="shared" si="261"/>
        <v>0.95352629593654381</v>
      </c>
      <c r="GF213" s="2">
        <f t="shared" si="261"/>
        <v>0.94553594619242209</v>
      </c>
      <c r="GG213" s="2">
        <f t="shared" si="261"/>
        <v>0.93686477608280938</v>
      </c>
      <c r="GH213" s="2">
        <f t="shared" si="261"/>
        <v>0.92715928364439881</v>
      </c>
      <c r="GI213" s="2">
        <f t="shared" si="261"/>
        <v>0.92220621435153405</v>
      </c>
      <c r="GJ213" s="2">
        <f t="shared" si="261"/>
        <v>0.90851011450383057</v>
      </c>
      <c r="GK213" s="2">
        <f t="shared" si="261"/>
        <v>0.90615097100188069</v>
      </c>
      <c r="GM213" s="86">
        <f t="shared" si="262"/>
        <v>5.5993600247852933E-221</v>
      </c>
      <c r="GN213" s="86">
        <f t="shared" si="262"/>
        <v>0</v>
      </c>
      <c r="GO213" s="86">
        <f t="shared" si="262"/>
        <v>0</v>
      </c>
      <c r="GP213" s="86">
        <f t="shared" si="262"/>
        <v>0</v>
      </c>
      <c r="GQ213" s="86">
        <f t="shared" si="262"/>
        <v>0</v>
      </c>
      <c r="GR213" s="86">
        <f t="shared" si="262"/>
        <v>0</v>
      </c>
      <c r="GS213" s="86">
        <f t="shared" si="262"/>
        <v>0</v>
      </c>
      <c r="GT213" s="86">
        <f t="shared" si="262"/>
        <v>0</v>
      </c>
      <c r="GU213" s="86">
        <f t="shared" si="262"/>
        <v>0</v>
      </c>
      <c r="GV213" s="86">
        <f t="shared" si="262"/>
        <v>0</v>
      </c>
      <c r="GW213" s="86">
        <f t="shared" si="262"/>
        <v>0</v>
      </c>
      <c r="GX213" s="86">
        <f t="shared" si="262"/>
        <v>0</v>
      </c>
      <c r="GY213" s="86">
        <f t="shared" si="262"/>
        <v>0</v>
      </c>
      <c r="GZ213" s="86">
        <f t="shared" si="262"/>
        <v>8.5654603343075463E-175</v>
      </c>
      <c r="HA213" s="86">
        <f t="shared" si="262"/>
        <v>4.8550795379098426E-113</v>
      </c>
      <c r="HC213" s="86">
        <f t="shared" si="182"/>
        <v>1.1672082703696229E-147</v>
      </c>
      <c r="HD213" s="86">
        <f t="shared" si="182"/>
        <v>0</v>
      </c>
      <c r="HE213" s="86">
        <f t="shared" si="182"/>
        <v>0</v>
      </c>
      <c r="HF213" s="86">
        <f t="shared" ref="HF213:HH227" si="266" xml:space="preserve"> _xlfn.NORM.DIST($B213, F$8, ABS(F$12), TRUE) * _xlfn.NORM.DIST(($B213 - F$8)*F$16, 0, ABS(F$12), TRUE) * 2</f>
        <v>0</v>
      </c>
      <c r="HG213" s="86">
        <f t="shared" si="266"/>
        <v>0</v>
      </c>
      <c r="HH213" s="86">
        <f t="shared" si="266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3.6444695098661639E-83</v>
      </c>
      <c r="HQ213" s="86">
        <f t="shared" si="227"/>
        <v>1.3130072737513341E-97</v>
      </c>
      <c r="HS213" s="86">
        <f t="shared" si="263"/>
        <v>6.5924109766890874E-45</v>
      </c>
      <c r="HT213" s="86">
        <f t="shared" si="263"/>
        <v>1.0519100677550119E-43</v>
      </c>
      <c r="HU213" s="86">
        <f t="shared" si="263"/>
        <v>2.9373278619549919E-45</v>
      </c>
      <c r="HV213" s="86">
        <f t="shared" si="263"/>
        <v>1.6464697903914416E-43</v>
      </c>
      <c r="HW213" s="86">
        <f t="shared" si="263"/>
        <v>4.3537233255290798E-41</v>
      </c>
      <c r="HX213" s="86">
        <f t="shared" si="263"/>
        <v>5.2380618928753044E-40</v>
      </c>
      <c r="HY213" s="86">
        <f t="shared" si="263"/>
        <v>5.6433845418765221E-43</v>
      </c>
      <c r="HZ213" s="86">
        <f t="shared" si="263"/>
        <v>1.0151313161719958E-50</v>
      </c>
      <c r="IA213" s="86">
        <f t="shared" si="263"/>
        <v>2.2097030401364409E-46</v>
      </c>
      <c r="IB213" s="86">
        <f t="shared" si="263"/>
        <v>2.8324081364444278E-43</v>
      </c>
      <c r="IC213" s="86">
        <f t="shared" si="263"/>
        <v>5.7168639150330357E-40</v>
      </c>
      <c r="ID213" s="86">
        <f t="shared" si="263"/>
        <v>2.7486821505623277E-41</v>
      </c>
      <c r="IE213" s="86">
        <f t="shared" si="263"/>
        <v>4.8037529913853696E-36</v>
      </c>
      <c r="IF213" s="86">
        <f t="shared" si="263"/>
        <v>1.4533095289996991E-26</v>
      </c>
      <c r="IG213" s="86">
        <f t="shared" si="263"/>
        <v>2.0492592615712108E-26</v>
      </c>
      <c r="II213" s="86">
        <f t="shared" si="264"/>
        <v>3.004830292573207E-3</v>
      </c>
      <c r="IJ213" s="86">
        <f t="shared" si="264"/>
        <v>1.3046648394331095E-3</v>
      </c>
      <c r="IK213" s="86">
        <f t="shared" si="264"/>
        <v>1.1948340360073333E-3</v>
      </c>
      <c r="IL213" s="86">
        <f t="shared" si="264"/>
        <v>2.0503480569605001E-3</v>
      </c>
      <c r="IM213" s="86">
        <f t="shared" si="264"/>
        <v>3.0107295543061957E-3</v>
      </c>
      <c r="IN213" s="86">
        <f t="shared" si="264"/>
        <v>2.3040943298555687E-3</v>
      </c>
      <c r="IO213" s="86">
        <f t="shared" si="264"/>
        <v>1.0353145317747818E-3</v>
      </c>
      <c r="IP213" s="86">
        <f t="shared" si="264"/>
        <v>2.3628074329857347E-4</v>
      </c>
      <c r="IQ213" s="86">
        <f t="shared" si="264"/>
        <v>8.5643060895240612E-4</v>
      </c>
      <c r="IR213" s="86">
        <f t="shared" si="264"/>
        <v>1.9495345183649282E-3</v>
      </c>
      <c r="IS213" s="86">
        <f t="shared" si="264"/>
        <v>3.799070753881939E-3</v>
      </c>
      <c r="IT213" s="86">
        <f t="shared" si="264"/>
        <v>4.2210669047136546E-3</v>
      </c>
      <c r="IU213" s="86">
        <f t="shared" si="264"/>
        <v>9.317984178721735E-3</v>
      </c>
      <c r="IV213" s="86">
        <f t="shared" si="264"/>
        <v>1.8050617762834762E-2</v>
      </c>
      <c r="IW213" s="86">
        <f t="shared" si="264"/>
        <v>2.1673075279170118E-2</v>
      </c>
      <c r="IY213" s="86">
        <f t="shared" si="265"/>
        <v>3.004830292573207E-3</v>
      </c>
      <c r="IZ213" s="86">
        <f t="shared" si="265"/>
        <v>1.3046648394331095E-3</v>
      </c>
      <c r="JA213" s="86">
        <f t="shared" si="265"/>
        <v>1.1948340360073333E-3</v>
      </c>
      <c r="JB213" s="86">
        <f t="shared" si="265"/>
        <v>2.0503480569605001E-3</v>
      </c>
      <c r="JC213" s="86">
        <f t="shared" si="265"/>
        <v>3.0107295543061957E-3</v>
      </c>
      <c r="JD213" s="86">
        <f t="shared" si="265"/>
        <v>2.3040943298555687E-3</v>
      </c>
      <c r="JE213" s="86">
        <f t="shared" si="265"/>
        <v>1.0353145317747818E-3</v>
      </c>
      <c r="JF213" s="86">
        <f t="shared" si="265"/>
        <v>2.3628074329857347E-4</v>
      </c>
      <c r="JG213" s="86">
        <f t="shared" si="265"/>
        <v>8.5643060895240612E-4</v>
      </c>
      <c r="JH213" s="86">
        <f t="shared" si="265"/>
        <v>1.9495345183649282E-3</v>
      </c>
      <c r="JI213" s="86">
        <f t="shared" si="265"/>
        <v>3.799070753881939E-3</v>
      </c>
      <c r="JJ213" s="86">
        <f t="shared" si="265"/>
        <v>4.2210669047136546E-3</v>
      </c>
      <c r="JK213" s="86">
        <f t="shared" si="265"/>
        <v>9.317984178721735E-3</v>
      </c>
      <c r="JL213" s="86">
        <f t="shared" si="265"/>
        <v>1.8050617762834762E-2</v>
      </c>
      <c r="JM213" s="86">
        <f t="shared" si="265"/>
        <v>2.1673075279170118E-2</v>
      </c>
    </row>
    <row r="214" spans="2:273" x14ac:dyDescent="0.25">
      <c r="B214" s="2">
        <v>187</v>
      </c>
      <c r="C214" s="37">
        <v>67</v>
      </c>
      <c r="D214" s="37">
        <v>68.927000000000007</v>
      </c>
      <c r="E214" s="37">
        <v>67.78</v>
      </c>
      <c r="F214" s="37">
        <v>68.097999999999999</v>
      </c>
      <c r="G214" s="37">
        <v>66.122</v>
      </c>
      <c r="H214" s="37">
        <v>69.39</v>
      </c>
      <c r="I214" s="37">
        <v>69.950999999999993</v>
      </c>
      <c r="J214" s="37">
        <v>67.561000000000007</v>
      </c>
      <c r="K214" s="37">
        <v>67.366</v>
      </c>
      <c r="L214" s="37">
        <v>65.828999999999994</v>
      </c>
      <c r="M214" s="37">
        <v>68.659000000000006</v>
      </c>
      <c r="N214" s="37">
        <v>66.61</v>
      </c>
      <c r="O214" s="37">
        <v>68.584999999999994</v>
      </c>
      <c r="P214" s="37">
        <v>70.756</v>
      </c>
      <c r="Q214" s="37">
        <v>70.795000000000002</v>
      </c>
      <c r="S214" s="4">
        <f t="shared" ref="S214:AG227" si="267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68.014386557962041</v>
      </c>
      <c r="T214" s="4" t="e">
        <f t="shared" si="267"/>
        <v>#N/A</v>
      </c>
      <c r="U214" s="4" t="e">
        <f t="shared" si="267"/>
        <v>#N/A</v>
      </c>
      <c r="V214" s="4" t="e">
        <f t="shared" si="267"/>
        <v>#N/A</v>
      </c>
      <c r="W214" s="4">
        <f t="shared" si="267"/>
        <v>66.315611748587514</v>
      </c>
      <c r="X214" s="4">
        <f t="shared" si="267"/>
        <v>68.623263686720279</v>
      </c>
      <c r="Y214" s="4" t="e">
        <f t="shared" si="267"/>
        <v>#N/A</v>
      </c>
      <c r="Z214" s="4" t="e">
        <f t="shared" si="267"/>
        <v>#N/A</v>
      </c>
      <c r="AA214" s="4" t="e">
        <f t="shared" si="267"/>
        <v>#N/A</v>
      </c>
      <c r="AB214" s="4" t="e">
        <f t="shared" si="267"/>
        <v>#N/A</v>
      </c>
      <c r="AC214" s="4">
        <f t="shared" si="267"/>
        <v>68.260184424939339</v>
      </c>
      <c r="AD214" s="4">
        <f t="shared" si="267"/>
        <v>66.289986579187058</v>
      </c>
      <c r="AE214" s="4">
        <f t="shared" si="267"/>
        <v>67.057056047113576</v>
      </c>
      <c r="AF214" s="4">
        <f t="shared" si="267"/>
        <v>72.044981111357259</v>
      </c>
      <c r="AG214" s="4">
        <f t="shared" si="267"/>
        <v>71.756049005035024</v>
      </c>
      <c r="AI214" s="4">
        <f t="shared" ref="AI214:AW227" si="268">IF(OR($B214 &lt; C$230, $B214 &gt; C$233), 0, C214-S214)</f>
        <v>-1.014386557962041</v>
      </c>
      <c r="AJ214" s="4">
        <f t="shared" si="268"/>
        <v>0</v>
      </c>
      <c r="AK214" s="4">
        <f t="shared" si="268"/>
        <v>0</v>
      </c>
      <c r="AL214" s="4">
        <f t="shared" si="268"/>
        <v>0</v>
      </c>
      <c r="AM214" s="4">
        <f t="shared" si="268"/>
        <v>-0.1936117485875144</v>
      </c>
      <c r="AN214" s="4">
        <f t="shared" si="268"/>
        <v>0.76673631327972203</v>
      </c>
      <c r="AO214" s="4">
        <f t="shared" si="268"/>
        <v>0</v>
      </c>
      <c r="AP214" s="4">
        <f t="shared" si="268"/>
        <v>0</v>
      </c>
      <c r="AQ214" s="4">
        <f t="shared" si="268"/>
        <v>0</v>
      </c>
      <c r="AR214" s="4">
        <f t="shared" si="268"/>
        <v>0</v>
      </c>
      <c r="AS214" s="4">
        <f t="shared" si="268"/>
        <v>0.39881557506066656</v>
      </c>
      <c r="AT214" s="4">
        <f t="shared" si="268"/>
        <v>0.32001342081294126</v>
      </c>
      <c r="AU214" s="4">
        <f t="shared" si="268"/>
        <v>1.5279439528864174</v>
      </c>
      <c r="AV214" s="4">
        <f t="shared" si="268"/>
        <v>-1.2889811113572591</v>
      </c>
      <c r="AW214" s="4">
        <f t="shared" si="268"/>
        <v>-0.96104900503502222</v>
      </c>
      <c r="AY214" s="2">
        <f t="shared" si="259"/>
        <v>68.014386557962041</v>
      </c>
      <c r="AZ214" s="2" t="e">
        <f t="shared" si="259"/>
        <v>#N/A</v>
      </c>
      <c r="BA214" s="2" t="e">
        <f t="shared" si="259"/>
        <v>#N/A</v>
      </c>
      <c r="BB214" s="2" t="e">
        <f t="shared" si="259"/>
        <v>#N/A</v>
      </c>
      <c r="BC214" s="2">
        <f t="shared" si="259"/>
        <v>66.315611748587514</v>
      </c>
      <c r="BD214" s="2">
        <f t="shared" si="259"/>
        <v>68.623263686720279</v>
      </c>
      <c r="BE214" s="2" t="e">
        <f t="shared" si="259"/>
        <v>#N/A</v>
      </c>
      <c r="BF214" s="2" t="e">
        <f t="shared" si="259"/>
        <v>#N/A</v>
      </c>
      <c r="BG214" s="2" t="e">
        <f t="shared" si="259"/>
        <v>#N/A</v>
      </c>
      <c r="BH214" s="2" t="e">
        <f t="shared" si="259"/>
        <v>#N/A</v>
      </c>
      <c r="BI214" s="2">
        <f t="shared" si="259"/>
        <v>68.260184424939325</v>
      </c>
      <c r="BJ214" s="2">
        <f t="shared" si="259"/>
        <v>66.28998657918703</v>
      </c>
      <c r="BK214" s="2">
        <f t="shared" si="259"/>
        <v>67.057056047106983</v>
      </c>
      <c r="BL214" s="2">
        <f t="shared" si="259"/>
        <v>72.044980019694151</v>
      </c>
      <c r="BM214" s="2">
        <f t="shared" si="259"/>
        <v>71.756043835230003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>
        <f t="shared" si="198"/>
        <v>67</v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>
        <f t="shared" si="202"/>
        <v>66.122</v>
      </c>
      <c r="CZ214" s="2">
        <f t="shared" si="203"/>
        <v>69.39</v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>
        <f t="shared" si="208"/>
        <v>68.659000000000006</v>
      </c>
      <c r="DF214" s="2">
        <f t="shared" si="209"/>
        <v>66.61</v>
      </c>
      <c r="DG214" s="2">
        <f t="shared" si="210"/>
        <v>68.584999999999994</v>
      </c>
      <c r="DH214" s="2" t="str">
        <f t="shared" si="211"/>
        <v/>
      </c>
      <c r="DI214" s="2" t="str">
        <f t="shared" si="212"/>
        <v/>
      </c>
      <c r="DK214" s="2">
        <f t="shared" ref="DK214:DY227" si="269">BO$228*$B214+BO$229</f>
        <v>112.37140028188864</v>
      </c>
      <c r="DL214" s="2">
        <f t="shared" si="269"/>
        <v>125.37363487561782</v>
      </c>
      <c r="DM214" s="2">
        <f t="shared" si="269"/>
        <v>127.7022768819383</v>
      </c>
      <c r="DN214" s="2">
        <f t="shared" si="269"/>
        <v>123.96479024390246</v>
      </c>
      <c r="DO214" s="2">
        <f t="shared" si="269"/>
        <v>113.87275644599302</v>
      </c>
      <c r="DP214" s="2">
        <f t="shared" si="269"/>
        <v>113.77423955379089</v>
      </c>
      <c r="DQ214" s="2">
        <f t="shared" si="269"/>
        <v>109.63642373659614</v>
      </c>
      <c r="DR214" s="2">
        <f t="shared" si="269"/>
        <v>94.088474479009335</v>
      </c>
      <c r="DS214" s="2">
        <f t="shared" si="269"/>
        <v>113.26943523608173</v>
      </c>
      <c r="DT214" s="2">
        <f t="shared" si="269"/>
        <v>107.6091926910299</v>
      </c>
      <c r="DU214" s="2">
        <f t="shared" si="269"/>
        <v>122.71579999999997</v>
      </c>
      <c r="DV214" s="2">
        <f t="shared" si="269"/>
        <v>109.9318230141951</v>
      </c>
      <c r="DW214" s="2">
        <f t="shared" si="269"/>
        <v>116.47969861977694</v>
      </c>
      <c r="DX214" s="2">
        <f t="shared" si="269"/>
        <v>109.43538536585368</v>
      </c>
      <c r="DY214" s="2">
        <f t="shared" si="269"/>
        <v>105.30287426686215</v>
      </c>
      <c r="EA214" s="2">
        <f t="shared" si="241"/>
        <v>69.320681806037911</v>
      </c>
      <c r="EB214" s="2">
        <f t="shared" si="241"/>
        <v>68.124001098548987</v>
      </c>
      <c r="EC214" s="2">
        <f t="shared" si="241"/>
        <v>66.880978440276849</v>
      </c>
      <c r="ED214" s="2">
        <f t="shared" si="241"/>
        <v>66.022998398651495</v>
      </c>
      <c r="EE214" s="2">
        <f t="shared" si="241"/>
        <v>64.377848134831211</v>
      </c>
      <c r="EF214" s="2">
        <f t="shared" si="240"/>
        <v>69.535840565624497</v>
      </c>
      <c r="EG214" s="2">
        <f t="shared" si="240"/>
        <v>67.810014308426062</v>
      </c>
      <c r="EH214" s="2">
        <f t="shared" si="240"/>
        <v>66.444514436090245</v>
      </c>
      <c r="EI214" s="2">
        <f t="shared" si="240"/>
        <v>65.318079244289834</v>
      </c>
      <c r="EJ214" s="2">
        <f t="shared" si="240"/>
        <v>65.226094373790175</v>
      </c>
      <c r="EK214" s="2">
        <f t="shared" si="240"/>
        <v>66.443323971629852</v>
      </c>
      <c r="EL214" s="2">
        <f t="shared" si="255"/>
        <v>63.865364326830843</v>
      </c>
      <c r="EM214" s="2">
        <f t="shared" si="256"/>
        <v>66.448768843029754</v>
      </c>
      <c r="EN214" s="2">
        <f t="shared" si="257"/>
        <v>72.161492778740609</v>
      </c>
      <c r="EO214" s="2">
        <f t="shared" si="258"/>
        <v>78.724835479002024</v>
      </c>
      <c r="EQ214" s="2">
        <f t="shared" ref="EQ214:FE227" si="270">CU$228*$B214+CU$229</f>
        <v>67.92195963697435</v>
      </c>
      <c r="ER214" s="2">
        <f t="shared" si="270"/>
        <v>68.759390858199041</v>
      </c>
      <c r="ES214" s="2">
        <f t="shared" si="270"/>
        <v>67.460903683969931</v>
      </c>
      <c r="ET214" s="2">
        <f t="shared" si="270"/>
        <v>67.578815847245622</v>
      </c>
      <c r="EU214" s="2">
        <f t="shared" si="270"/>
        <v>66.422898075127975</v>
      </c>
      <c r="EV214" s="2">
        <f t="shared" si="270"/>
        <v>68.58062146554083</v>
      </c>
      <c r="EW214" s="2">
        <f t="shared" si="270"/>
        <v>68.328610828783269</v>
      </c>
      <c r="EX214" s="2">
        <f t="shared" si="270"/>
        <v>66.756980519834144</v>
      </c>
      <c r="EY214" s="2">
        <f t="shared" si="270"/>
        <v>66.311033770393919</v>
      </c>
      <c r="EZ214" s="2">
        <f t="shared" si="270"/>
        <v>65.989644093836034</v>
      </c>
      <c r="FA214" s="2">
        <f t="shared" si="270"/>
        <v>68.371737433494971</v>
      </c>
      <c r="FB214" s="2">
        <f t="shared" si="270"/>
        <v>66.463622064256228</v>
      </c>
      <c r="FC214" s="2">
        <f t="shared" si="270"/>
        <v>67.103763268185489</v>
      </c>
      <c r="FD214" s="2">
        <f t="shared" si="270"/>
        <v>72.034180885613083</v>
      </c>
      <c r="FE214" s="2">
        <f t="shared" si="270"/>
        <v>71.097713302038628</v>
      </c>
      <c r="FG214" s="2">
        <f t="shared" ref="FG214:FU227" si="271">POWER(10,($B214-C$231)/C$229)/(1+POWER(10,($B214-C$231)/C$229))</f>
        <v>0.99999803014305066</v>
      </c>
      <c r="FH214" s="2">
        <f t="shared" si="271"/>
        <v>0.9999983768710885</v>
      </c>
      <c r="FI214" s="2">
        <f t="shared" si="271"/>
        <v>0.99999834213330818</v>
      </c>
      <c r="FJ214" s="2">
        <f t="shared" si="271"/>
        <v>0.99999853417290463</v>
      </c>
      <c r="FK214" s="2">
        <f t="shared" si="271"/>
        <v>0.99999846325412545</v>
      </c>
      <c r="FL214" s="2">
        <f t="shared" si="271"/>
        <v>0.9999983933830302</v>
      </c>
      <c r="FM214" s="2">
        <f t="shared" si="271"/>
        <v>0.99999831647620385</v>
      </c>
      <c r="FN214" s="2">
        <f t="shared" si="271"/>
        <v>0.99999822114883785</v>
      </c>
      <c r="FO214" s="2">
        <f t="shared" si="271"/>
        <v>0.99999813381651204</v>
      </c>
      <c r="FP214" s="2">
        <f t="shared" si="271"/>
        <v>0.99999820058267652</v>
      </c>
      <c r="FQ214" s="2">
        <f t="shared" si="271"/>
        <v>0.99999812801446497</v>
      </c>
      <c r="FR214" s="2">
        <f t="shared" si="271"/>
        <v>0.99999817359778698</v>
      </c>
      <c r="FS214" s="2">
        <f t="shared" si="271"/>
        <v>0.99999831866625</v>
      </c>
      <c r="FT214" s="2">
        <f t="shared" si="271"/>
        <v>0.99999758410112427</v>
      </c>
      <c r="FU214" s="2">
        <f t="shared" si="271"/>
        <v>0.99999701445449629</v>
      </c>
      <c r="FW214" s="2">
        <f t="shared" si="261"/>
        <v>0.93398108697129179</v>
      </c>
      <c r="FX214" s="2">
        <f t="shared" si="261"/>
        <v>0.95440599738875731</v>
      </c>
      <c r="FY214" s="2">
        <f t="shared" si="261"/>
        <v>0.95282885829675823</v>
      </c>
      <c r="FZ214" s="2">
        <f t="shared" si="261"/>
        <v>0.9506449322434789</v>
      </c>
      <c r="GA214" s="2">
        <f t="shared" si="261"/>
        <v>0.94750133699862782</v>
      </c>
      <c r="GB214" s="2">
        <f t="shared" si="261"/>
        <v>0.95543310742718957</v>
      </c>
      <c r="GC214" s="2">
        <f t="shared" si="261"/>
        <v>0.9600176853092578</v>
      </c>
      <c r="GD214" s="2">
        <f t="shared" si="261"/>
        <v>0.96640482499340896</v>
      </c>
      <c r="GE214" s="2">
        <f t="shared" si="261"/>
        <v>0.95744144847722978</v>
      </c>
      <c r="GF214" s="2">
        <f t="shared" si="261"/>
        <v>0.95008900679572994</v>
      </c>
      <c r="GG214" s="2">
        <f t="shared" si="261"/>
        <v>0.9420983352248572</v>
      </c>
      <c r="GH214" s="2">
        <f t="shared" si="261"/>
        <v>0.93313995819235762</v>
      </c>
      <c r="GI214" s="2">
        <f t="shared" si="261"/>
        <v>0.92856223202486399</v>
      </c>
      <c r="GJ214" s="2">
        <f t="shared" si="261"/>
        <v>0.91588308159759202</v>
      </c>
      <c r="GK214" s="2">
        <f t="shared" si="261"/>
        <v>0.91369599595043482</v>
      </c>
      <c r="GM214" s="86">
        <f t="shared" si="262"/>
        <v>1.3045363259179453E-224</v>
      </c>
      <c r="GN214" s="86">
        <f t="shared" si="262"/>
        <v>0</v>
      </c>
      <c r="GO214" s="86">
        <f t="shared" si="262"/>
        <v>0</v>
      </c>
      <c r="GP214" s="86">
        <f t="shared" si="262"/>
        <v>0</v>
      </c>
      <c r="GQ214" s="86">
        <f t="shared" si="262"/>
        <v>0</v>
      </c>
      <c r="GR214" s="86">
        <f t="shared" si="262"/>
        <v>0</v>
      </c>
      <c r="GS214" s="86">
        <f t="shared" si="262"/>
        <v>0</v>
      </c>
      <c r="GT214" s="86">
        <f t="shared" si="262"/>
        <v>0</v>
      </c>
      <c r="GU214" s="86">
        <f t="shared" si="262"/>
        <v>0</v>
      </c>
      <c r="GV214" s="86">
        <f t="shared" si="262"/>
        <v>0</v>
      </c>
      <c r="GW214" s="86">
        <f t="shared" si="262"/>
        <v>0</v>
      </c>
      <c r="GX214" s="86">
        <f t="shared" si="262"/>
        <v>0</v>
      </c>
      <c r="GY214" s="86">
        <f t="shared" si="262"/>
        <v>0</v>
      </c>
      <c r="GZ214" s="86">
        <f t="shared" si="262"/>
        <v>1.1259207146960297E-177</v>
      </c>
      <c r="HA214" s="86">
        <f t="shared" si="262"/>
        <v>7.3081936007270423E-115</v>
      </c>
      <c r="HC214" s="86">
        <f t="shared" ref="HC214:HE227" si="272" xml:space="preserve"> _xlfn.NORM.DIST($B214, C$8, ABS(C$12), TRUE) * _xlfn.NORM.DIST(($B214 - C$8)*C$16, 0, ABS(C$12), TRUE) * 2</f>
        <v>1.2127380055948711E-150</v>
      </c>
      <c r="HD214" s="86">
        <f t="shared" si="272"/>
        <v>0</v>
      </c>
      <c r="HE214" s="86">
        <f t="shared" si="272"/>
        <v>0</v>
      </c>
      <c r="HF214" s="86">
        <f t="shared" si="266"/>
        <v>0</v>
      </c>
      <c r="HG214" s="86">
        <f t="shared" si="266"/>
        <v>0</v>
      </c>
      <c r="HH214" s="86">
        <f t="shared" si="266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7.5157302487386826E-85</v>
      </c>
      <c r="HQ214" s="86">
        <f t="shared" si="227"/>
        <v>1.4373023912150177E-99</v>
      </c>
      <c r="HS214" s="86">
        <f t="shared" si="263"/>
        <v>1.8601117547123517E-46</v>
      </c>
      <c r="HT214" s="86">
        <f t="shared" si="263"/>
        <v>3.8634886224042282E-45</v>
      </c>
      <c r="HU214" s="86">
        <f t="shared" si="263"/>
        <v>9.4928345089125454E-47</v>
      </c>
      <c r="HV214" s="86">
        <f t="shared" si="263"/>
        <v>6.3672790554674469E-45</v>
      </c>
      <c r="HW214" s="86">
        <f t="shared" si="263"/>
        <v>1.9421945079140564E-42</v>
      </c>
      <c r="HX214" s="86">
        <f t="shared" si="263"/>
        <v>2.6915301341627297E-41</v>
      </c>
      <c r="HY214" s="86">
        <f t="shared" si="263"/>
        <v>2.3150136005790239E-44</v>
      </c>
      <c r="HZ214" s="86">
        <f t="shared" si="263"/>
        <v>2.5569169721326595E-52</v>
      </c>
      <c r="IA214" s="86">
        <f t="shared" si="263"/>
        <v>7.0271695210400421E-48</v>
      </c>
      <c r="IB214" s="86">
        <f t="shared" si="263"/>
        <v>1.0732003421058756E-44</v>
      </c>
      <c r="IC214" s="86">
        <f t="shared" si="263"/>
        <v>2.5579815059040291E-41</v>
      </c>
      <c r="ID214" s="86">
        <f t="shared" si="263"/>
        <v>1.0014635539231724E-42</v>
      </c>
      <c r="IE214" s="86">
        <f t="shared" si="263"/>
        <v>2.6786604728179491E-37</v>
      </c>
      <c r="IF214" s="86">
        <f t="shared" si="263"/>
        <v>1.6645357810782003E-27</v>
      </c>
      <c r="IG214" s="86">
        <f t="shared" si="263"/>
        <v>2.3756822530440289E-27</v>
      </c>
      <c r="II214" s="86">
        <f t="shared" si="264"/>
        <v>2.1113400164812172E-3</v>
      </c>
      <c r="IJ214" s="86">
        <f t="shared" si="264"/>
        <v>9.1527082992562533E-4</v>
      </c>
      <c r="IK214" s="86">
        <f t="shared" si="264"/>
        <v>8.301624620600898E-4</v>
      </c>
      <c r="IL214" s="86">
        <f t="shared" si="264"/>
        <v>1.4630584049119945E-3</v>
      </c>
      <c r="IM214" s="86">
        <f t="shared" si="264"/>
        <v>2.1825839529697071E-3</v>
      </c>
      <c r="IN214" s="86">
        <f t="shared" si="264"/>
        <v>1.6758522686787691E-3</v>
      </c>
      <c r="IO214" s="86">
        <f t="shared" si="264"/>
        <v>7.2841933509653408E-4</v>
      </c>
      <c r="IP214" s="86">
        <f t="shared" si="264"/>
        <v>1.5661473384389701E-4</v>
      </c>
      <c r="IQ214" s="86">
        <f t="shared" si="264"/>
        <v>5.914292306868471E-4</v>
      </c>
      <c r="IR214" s="86">
        <f t="shared" si="264"/>
        <v>1.3849048433882862E-3</v>
      </c>
      <c r="IS214" s="86">
        <f t="shared" si="264"/>
        <v>2.7605490588232117E-3</v>
      </c>
      <c r="IT214" s="86">
        <f t="shared" si="264"/>
        <v>3.0293675742657576E-3</v>
      </c>
      <c r="IU214" s="86">
        <f t="shared" si="264"/>
        <v>6.9964638232350735E-3</v>
      </c>
      <c r="IV214" s="86">
        <f t="shared" si="264"/>
        <v>1.391501531732473E-2</v>
      </c>
      <c r="IW214" s="86">
        <f t="shared" si="264"/>
        <v>1.6880009927348786E-2</v>
      </c>
      <c r="IY214" s="86">
        <f t="shared" si="265"/>
        <v>2.1113400164812172E-3</v>
      </c>
      <c r="IZ214" s="86">
        <f t="shared" si="265"/>
        <v>9.1527082992562533E-4</v>
      </c>
      <c r="JA214" s="86">
        <f t="shared" si="265"/>
        <v>8.301624620600898E-4</v>
      </c>
      <c r="JB214" s="86">
        <f t="shared" si="265"/>
        <v>1.4630584049119945E-3</v>
      </c>
      <c r="JC214" s="86">
        <f t="shared" si="265"/>
        <v>2.1825839529697071E-3</v>
      </c>
      <c r="JD214" s="86">
        <f t="shared" si="265"/>
        <v>1.6758522686787691E-3</v>
      </c>
      <c r="JE214" s="86">
        <f t="shared" si="265"/>
        <v>7.2841933509653408E-4</v>
      </c>
      <c r="JF214" s="86">
        <f t="shared" si="265"/>
        <v>1.5661473384389701E-4</v>
      </c>
      <c r="JG214" s="86">
        <f t="shared" si="265"/>
        <v>5.914292306868471E-4</v>
      </c>
      <c r="JH214" s="86">
        <f t="shared" si="265"/>
        <v>1.3849048433882862E-3</v>
      </c>
      <c r="JI214" s="86">
        <f t="shared" si="265"/>
        <v>2.7605490588232117E-3</v>
      </c>
      <c r="JJ214" s="86">
        <f t="shared" si="265"/>
        <v>3.0293675742657576E-3</v>
      </c>
      <c r="JK214" s="86">
        <f t="shared" si="265"/>
        <v>6.9964638232350735E-3</v>
      </c>
      <c r="JL214" s="86">
        <f t="shared" si="265"/>
        <v>1.391501531732473E-2</v>
      </c>
      <c r="JM214" s="86">
        <f t="shared" si="265"/>
        <v>1.6880009927348786E-2</v>
      </c>
    </row>
    <row r="215" spans="2:273" x14ac:dyDescent="0.25">
      <c r="B215" s="2">
        <v>188</v>
      </c>
      <c r="C215" s="37">
        <v>67</v>
      </c>
      <c r="D215" s="37">
        <v>69.659000000000006</v>
      </c>
      <c r="E215" s="37">
        <v>67.171000000000006</v>
      </c>
      <c r="F215" s="37">
        <v>67.634</v>
      </c>
      <c r="G215" s="37">
        <v>66.462999999999994</v>
      </c>
      <c r="H215" s="37">
        <v>67.706999999999994</v>
      </c>
      <c r="I215" s="37">
        <v>68.122</v>
      </c>
      <c r="J215" s="37">
        <v>68.22</v>
      </c>
      <c r="K215" s="37">
        <v>67.072999999999993</v>
      </c>
      <c r="L215" s="37">
        <v>64.975999999999999</v>
      </c>
      <c r="M215" s="37">
        <v>69.340999999999994</v>
      </c>
      <c r="N215" s="37">
        <v>66.828999999999994</v>
      </c>
      <c r="O215" s="37">
        <v>66.415000000000006</v>
      </c>
      <c r="P215" s="37">
        <v>70.853999999999999</v>
      </c>
      <c r="Q215" s="37">
        <v>71.227000000000004</v>
      </c>
      <c r="S215" s="4">
        <f t="shared" si="267"/>
        <v>67.913102765917913</v>
      </c>
      <c r="T215" s="4" t="e">
        <f t="shared" si="267"/>
        <v>#N/A</v>
      </c>
      <c r="U215" s="4" t="e">
        <f t="shared" si="267"/>
        <v>#N/A</v>
      </c>
      <c r="V215" s="4" t="e">
        <f t="shared" si="267"/>
        <v>#N/A</v>
      </c>
      <c r="W215" s="4">
        <f t="shared" si="267"/>
        <v>66.209658690476175</v>
      </c>
      <c r="X215" s="4" t="e">
        <f t="shared" si="267"/>
        <v>#N/A</v>
      </c>
      <c r="Y215" s="4" t="e">
        <f t="shared" si="267"/>
        <v>#N/A</v>
      </c>
      <c r="Z215" s="4" t="e">
        <f t="shared" si="267"/>
        <v>#N/A</v>
      </c>
      <c r="AA215" s="4" t="e">
        <f t="shared" si="267"/>
        <v>#N/A</v>
      </c>
      <c r="AB215" s="4" t="e">
        <f t="shared" si="267"/>
        <v>#N/A</v>
      </c>
      <c r="AC215" s="4">
        <f t="shared" si="267"/>
        <v>68.142066818261142</v>
      </c>
      <c r="AD215" s="4">
        <f t="shared" si="267"/>
        <v>66.146202305932107</v>
      </c>
      <c r="AE215" s="4">
        <f t="shared" si="267"/>
        <v>66.933881030089239</v>
      </c>
      <c r="AF215" s="4">
        <f t="shared" si="267"/>
        <v>71.933126411440881</v>
      </c>
      <c r="AG215" s="4">
        <f t="shared" si="267"/>
        <v>71.577460335169789</v>
      </c>
      <c r="AI215" s="4">
        <f t="shared" si="268"/>
        <v>-0.91310276591791251</v>
      </c>
      <c r="AJ215" s="4">
        <f t="shared" si="268"/>
        <v>0</v>
      </c>
      <c r="AK215" s="4">
        <f t="shared" si="268"/>
        <v>0</v>
      </c>
      <c r="AL215" s="4">
        <f t="shared" si="268"/>
        <v>0</v>
      </c>
      <c r="AM215" s="4">
        <f t="shared" si="268"/>
        <v>0.25334130952381884</v>
      </c>
      <c r="AN215" s="4">
        <f t="shared" si="268"/>
        <v>0</v>
      </c>
      <c r="AO215" s="4">
        <f t="shared" si="268"/>
        <v>0</v>
      </c>
      <c r="AP215" s="4">
        <f t="shared" si="268"/>
        <v>0</v>
      </c>
      <c r="AQ215" s="4">
        <f t="shared" si="268"/>
        <v>0</v>
      </c>
      <c r="AR215" s="4">
        <f t="shared" si="268"/>
        <v>0</v>
      </c>
      <c r="AS215" s="4">
        <f t="shared" si="268"/>
        <v>1.1989331817388518</v>
      </c>
      <c r="AT215" s="4">
        <f t="shared" si="268"/>
        <v>0.6827976940678866</v>
      </c>
      <c r="AU215" s="4">
        <f t="shared" si="268"/>
        <v>-0.51888103008923281</v>
      </c>
      <c r="AV215" s="4">
        <f t="shared" si="268"/>
        <v>-1.0791264114408818</v>
      </c>
      <c r="AW215" s="4">
        <f t="shared" si="268"/>
        <v>-0.35046033516978525</v>
      </c>
      <c r="AY215" s="2">
        <f t="shared" si="259"/>
        <v>67.913102765917913</v>
      </c>
      <c r="AZ215" s="2" t="e">
        <f t="shared" si="259"/>
        <v>#N/A</v>
      </c>
      <c r="BA215" s="2" t="e">
        <f t="shared" si="259"/>
        <v>#N/A</v>
      </c>
      <c r="BB215" s="2" t="e">
        <f t="shared" si="259"/>
        <v>#N/A</v>
      </c>
      <c r="BC215" s="2">
        <f t="shared" si="259"/>
        <v>66.209658690476175</v>
      </c>
      <c r="BD215" s="2" t="e">
        <f t="shared" si="259"/>
        <v>#N/A</v>
      </c>
      <c r="BE215" s="2" t="e">
        <f t="shared" si="259"/>
        <v>#N/A</v>
      </c>
      <c r="BF215" s="2" t="e">
        <f t="shared" si="259"/>
        <v>#N/A</v>
      </c>
      <c r="BG215" s="2" t="e">
        <f t="shared" si="259"/>
        <v>#N/A</v>
      </c>
      <c r="BH215" s="2" t="e">
        <f t="shared" si="259"/>
        <v>#N/A</v>
      </c>
      <c r="BI215" s="2">
        <f t="shared" si="259"/>
        <v>68.142066818261142</v>
      </c>
      <c r="BJ215" s="2">
        <f t="shared" si="259"/>
        <v>66.146202305932107</v>
      </c>
      <c r="BK215" s="2">
        <f t="shared" si="259"/>
        <v>66.93388103008833</v>
      </c>
      <c r="BL215" s="2">
        <f t="shared" si="259"/>
        <v>71.93312609678172</v>
      </c>
      <c r="BM215" s="2">
        <f t="shared" si="259"/>
        <v>71.577458757046315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>
        <f t="shared" si="198"/>
        <v>67</v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>
        <f t="shared" si="202"/>
        <v>66.462999999999994</v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>
        <f t="shared" si="208"/>
        <v>69.340999999999994</v>
      </c>
      <c r="DF215" s="2">
        <f t="shared" si="209"/>
        <v>66.828999999999994</v>
      </c>
      <c r="DG215" s="2">
        <f t="shared" si="210"/>
        <v>66.415000000000006</v>
      </c>
      <c r="DH215" s="2" t="str">
        <f t="shared" si="211"/>
        <v/>
      </c>
      <c r="DI215" s="2" t="str">
        <f t="shared" si="212"/>
        <v/>
      </c>
      <c r="DK215" s="2">
        <f t="shared" si="269"/>
        <v>112.55265221987312</v>
      </c>
      <c r="DL215" s="2">
        <f t="shared" si="269"/>
        <v>125.62050012154603</v>
      </c>
      <c r="DM215" s="2">
        <f t="shared" si="269"/>
        <v>127.95686670448103</v>
      </c>
      <c r="DN215" s="2">
        <f t="shared" si="269"/>
        <v>124.19491707317076</v>
      </c>
      <c r="DO215" s="2">
        <f t="shared" si="269"/>
        <v>114.03541951219512</v>
      </c>
      <c r="DP215" s="2">
        <f t="shared" si="269"/>
        <v>113.93254844285985</v>
      </c>
      <c r="DQ215" s="2">
        <f t="shared" si="269"/>
        <v>109.76157972071412</v>
      </c>
      <c r="DR215" s="2">
        <f t="shared" si="269"/>
        <v>94.11231440652368</v>
      </c>
      <c r="DS215" s="2">
        <f t="shared" si="269"/>
        <v>113.40686384778012</v>
      </c>
      <c r="DT215" s="2">
        <f t="shared" si="269"/>
        <v>107.70111960132891</v>
      </c>
      <c r="DU215" s="2">
        <f t="shared" si="269"/>
        <v>122.89130909090906</v>
      </c>
      <c r="DV215" s="2">
        <f t="shared" si="269"/>
        <v>110.03328888553307</v>
      </c>
      <c r="DW215" s="2">
        <f t="shared" si="269"/>
        <v>116.61637563136432</v>
      </c>
      <c r="DX215" s="2">
        <f t="shared" si="269"/>
        <v>109.55416341463416</v>
      </c>
      <c r="DY215" s="2">
        <f t="shared" si="269"/>
        <v>105.42185868768327</v>
      </c>
      <c r="EA215" s="2">
        <f t="shared" si="241"/>
        <v>69.244875233769676</v>
      </c>
      <c r="EB215" s="2">
        <f t="shared" si="241"/>
        <v>68.03017667185425</v>
      </c>
      <c r="EC215" s="2">
        <f t="shared" si="241"/>
        <v>66.760525484138597</v>
      </c>
      <c r="ED215" s="2">
        <f t="shared" si="241"/>
        <v>65.907807248209011</v>
      </c>
      <c r="EE215" s="2">
        <f t="shared" si="241"/>
        <v>64.238053529825777</v>
      </c>
      <c r="EF215" s="2">
        <f t="shared" si="240"/>
        <v>69.452379003997152</v>
      </c>
      <c r="EG215" s="2">
        <f t="shared" si="240"/>
        <v>67.699913195548476</v>
      </c>
      <c r="EH215" s="2">
        <f t="shared" si="240"/>
        <v>66.33105172932332</v>
      </c>
      <c r="EI215" s="2">
        <f t="shared" si="240"/>
        <v>65.184200874261904</v>
      </c>
      <c r="EJ215" s="2">
        <f t="shared" si="240"/>
        <v>65.093180640259789</v>
      </c>
      <c r="EK215" s="2">
        <f t="shared" si="240"/>
        <v>66.292519508035511</v>
      </c>
      <c r="EL215" s="2">
        <f t="shared" si="255"/>
        <v>63.675913783178778</v>
      </c>
      <c r="EM215" s="2">
        <f t="shared" si="256"/>
        <v>66.313905207603199</v>
      </c>
      <c r="EN215" s="2">
        <f t="shared" si="257"/>
        <v>72.051862507221259</v>
      </c>
      <c r="EO215" s="2">
        <f t="shared" si="258"/>
        <v>78.687497425197535</v>
      </c>
      <c r="EQ215" s="2">
        <f t="shared" si="270"/>
        <v>67.82716598876172</v>
      </c>
      <c r="ER215" s="2">
        <f t="shared" si="270"/>
        <v>68.673659280425753</v>
      </c>
      <c r="ES215" s="2">
        <f t="shared" si="270"/>
        <v>67.347845563314792</v>
      </c>
      <c r="ET215" s="2">
        <f t="shared" si="270"/>
        <v>67.483528863896609</v>
      </c>
      <c r="EU215" s="2">
        <f t="shared" si="270"/>
        <v>66.309214964676286</v>
      </c>
      <c r="EV215" s="2">
        <f t="shared" si="270"/>
        <v>68.485264599684825</v>
      </c>
      <c r="EW215" s="2">
        <f t="shared" si="270"/>
        <v>68.224820543690043</v>
      </c>
      <c r="EX215" s="2">
        <f t="shared" si="270"/>
        <v>66.647356703308674</v>
      </c>
      <c r="EY215" s="2">
        <f t="shared" si="270"/>
        <v>66.189654613567896</v>
      </c>
      <c r="EZ215" s="2">
        <f t="shared" si="270"/>
        <v>65.866332384931141</v>
      </c>
      <c r="FA215" s="2">
        <f t="shared" si="270"/>
        <v>68.245636481738359</v>
      </c>
      <c r="FB215" s="2">
        <f t="shared" si="270"/>
        <v>66.307543831850637</v>
      </c>
      <c r="FC215" s="2">
        <f t="shared" si="270"/>
        <v>66.977298720689916</v>
      </c>
      <c r="FD215" s="2">
        <f t="shared" si="270"/>
        <v>71.923091031797327</v>
      </c>
      <c r="FE215" s="2">
        <f t="shared" si="270"/>
        <v>70.964886612977168</v>
      </c>
      <c r="FG215" s="2">
        <f t="shared" si="271"/>
        <v>0.99999820346879886</v>
      </c>
      <c r="FH215" s="2">
        <f t="shared" si="271"/>
        <v>0.99999851968862763</v>
      </c>
      <c r="FI215" s="2">
        <f t="shared" si="271"/>
        <v>0.99999848800738633</v>
      </c>
      <c r="FJ215" s="2">
        <f t="shared" si="271"/>
        <v>0.99999866314962793</v>
      </c>
      <c r="FK215" s="2">
        <f t="shared" si="271"/>
        <v>0.99999859847091555</v>
      </c>
      <c r="FL215" s="2">
        <f t="shared" si="271"/>
        <v>0.99999853474770173</v>
      </c>
      <c r="FM215" s="2">
        <f t="shared" si="271"/>
        <v>0.99999846460782216</v>
      </c>
      <c r="FN215" s="2">
        <f t="shared" si="271"/>
        <v>0.99999837766820454</v>
      </c>
      <c r="FO215" s="2">
        <f t="shared" si="271"/>
        <v>0.99999829802015128</v>
      </c>
      <c r="FP215" s="2">
        <f t="shared" si="271"/>
        <v>0.99999835891163658</v>
      </c>
      <c r="FQ215" s="2">
        <f t="shared" si="271"/>
        <v>0.99999829272861973</v>
      </c>
      <c r="FR215" s="2">
        <f t="shared" si="271"/>
        <v>0.99999833430111695</v>
      </c>
      <c r="FS215" s="2">
        <f t="shared" si="271"/>
        <v>0.99999846660516856</v>
      </c>
      <c r="FT215" s="2">
        <f t="shared" si="271"/>
        <v>0.99999779667357025</v>
      </c>
      <c r="FU215" s="2">
        <f t="shared" si="271"/>
        <v>0.99999727714942388</v>
      </c>
      <c r="FW215" s="2">
        <f t="shared" si="261"/>
        <v>0.93943823552966688</v>
      </c>
      <c r="FX215" s="2">
        <f t="shared" si="261"/>
        <v>0.95825028481921448</v>
      </c>
      <c r="FY215" s="2">
        <f t="shared" si="261"/>
        <v>0.95680010417028183</v>
      </c>
      <c r="FZ215" s="2">
        <f t="shared" si="261"/>
        <v>0.95479131497581615</v>
      </c>
      <c r="GA215" s="2">
        <f t="shared" si="261"/>
        <v>0.95189845418106778</v>
      </c>
      <c r="GB215" s="2">
        <f t="shared" si="261"/>
        <v>0.95919449605241147</v>
      </c>
      <c r="GC215" s="2">
        <f t="shared" si="261"/>
        <v>0.96340696093077538</v>
      </c>
      <c r="GD215" s="2">
        <f t="shared" si="261"/>
        <v>0.96926999801232616</v>
      </c>
      <c r="GE215" s="2">
        <f t="shared" si="261"/>
        <v>0.9610402474604165</v>
      </c>
      <c r="GF215" s="2">
        <f t="shared" si="261"/>
        <v>0.95427984736541216</v>
      </c>
      <c r="GG215" s="2">
        <f t="shared" si="261"/>
        <v>0.94692263987942704</v>
      </c>
      <c r="GH215" s="2">
        <f t="shared" si="261"/>
        <v>0.93866206861867707</v>
      </c>
      <c r="GI215" s="2">
        <f t="shared" si="261"/>
        <v>0.93443586153358837</v>
      </c>
      <c r="GJ215" s="2">
        <f t="shared" si="261"/>
        <v>0.92271242415396437</v>
      </c>
      <c r="GK215" s="2">
        <f t="shared" si="261"/>
        <v>0.92068752844194213</v>
      </c>
      <c r="GM215" s="86">
        <f t="shared" si="262"/>
        <v>2.8374805986213582E-228</v>
      </c>
      <c r="GN215" s="86">
        <f t="shared" si="262"/>
        <v>0</v>
      </c>
      <c r="GO215" s="86">
        <f t="shared" si="262"/>
        <v>0</v>
      </c>
      <c r="GP215" s="86">
        <f t="shared" si="262"/>
        <v>0</v>
      </c>
      <c r="GQ215" s="86">
        <f t="shared" si="262"/>
        <v>0</v>
      </c>
      <c r="GR215" s="86">
        <f t="shared" si="262"/>
        <v>0</v>
      </c>
      <c r="GS215" s="86">
        <f t="shared" si="262"/>
        <v>0</v>
      </c>
      <c r="GT215" s="86">
        <f t="shared" si="262"/>
        <v>0</v>
      </c>
      <c r="GU215" s="86">
        <f t="shared" si="262"/>
        <v>0</v>
      </c>
      <c r="GV215" s="86">
        <f t="shared" si="262"/>
        <v>0</v>
      </c>
      <c r="GW215" s="86">
        <f t="shared" si="262"/>
        <v>0</v>
      </c>
      <c r="GX215" s="86">
        <f t="shared" si="262"/>
        <v>0</v>
      </c>
      <c r="GY215" s="86">
        <f t="shared" si="262"/>
        <v>0</v>
      </c>
      <c r="GZ215" s="86">
        <f t="shared" si="262"/>
        <v>1.4011743281338971E-180</v>
      </c>
      <c r="HA215" s="86">
        <f t="shared" si="262"/>
        <v>1.0632912996400001E-116</v>
      </c>
      <c r="HC215" s="86">
        <f t="shared" si="272"/>
        <v>1.1755072773373544E-153</v>
      </c>
      <c r="HD215" s="86">
        <f t="shared" si="272"/>
        <v>0</v>
      </c>
      <c r="HE215" s="86">
        <f t="shared" si="272"/>
        <v>0</v>
      </c>
      <c r="HF215" s="86">
        <f t="shared" si="266"/>
        <v>0</v>
      </c>
      <c r="HG215" s="86">
        <f t="shared" si="266"/>
        <v>0</v>
      </c>
      <c r="HH215" s="86">
        <f t="shared" si="266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1.4896865601443393E-86</v>
      </c>
      <c r="HQ215" s="86">
        <f t="shared" si="227"/>
        <v>1.503244303830228E-101</v>
      </c>
      <c r="HS215" s="86">
        <f t="shared" si="263"/>
        <v>4.9312887460093058E-48</v>
      </c>
      <c r="HT215" s="86">
        <f t="shared" si="263"/>
        <v>1.3430287022187777E-46</v>
      </c>
      <c r="HU215" s="86">
        <f t="shared" si="263"/>
        <v>2.8971205795730084E-48</v>
      </c>
      <c r="HV215" s="86">
        <f t="shared" si="263"/>
        <v>2.3339324384135496E-46</v>
      </c>
      <c r="HW215" s="86">
        <f t="shared" si="263"/>
        <v>8.2257180867537266E-44</v>
      </c>
      <c r="HX215" s="86">
        <f t="shared" si="263"/>
        <v>1.3173575512664069E-42</v>
      </c>
      <c r="HY215" s="86">
        <f t="shared" si="263"/>
        <v>9.0125789787873519E-46</v>
      </c>
      <c r="HZ215" s="86">
        <f t="shared" si="263"/>
        <v>6.0733373168680389E-54</v>
      </c>
      <c r="IA215" s="86">
        <f t="shared" si="263"/>
        <v>2.1122013513903285E-49</v>
      </c>
      <c r="IB215" s="86">
        <f t="shared" si="263"/>
        <v>3.8505226434331074E-46</v>
      </c>
      <c r="IC215" s="86">
        <f t="shared" si="263"/>
        <v>1.0851574092243495E-42</v>
      </c>
      <c r="ID215" s="86">
        <f t="shared" si="263"/>
        <v>3.4412435690948843E-44</v>
      </c>
      <c r="IE215" s="86">
        <f t="shared" si="263"/>
        <v>1.4191986892934514E-38</v>
      </c>
      <c r="IF215" s="86">
        <f t="shared" si="263"/>
        <v>1.8326162078682491E-28</v>
      </c>
      <c r="IG215" s="86">
        <f t="shared" si="263"/>
        <v>2.6479799985046325E-28</v>
      </c>
      <c r="II215" s="86">
        <f t="shared" si="264"/>
        <v>1.4678294213071302E-3</v>
      </c>
      <c r="IJ215" s="86">
        <f t="shared" si="264"/>
        <v>6.3605057726707191E-4</v>
      </c>
      <c r="IK215" s="86">
        <f t="shared" si="264"/>
        <v>5.711358479808424E-4</v>
      </c>
      <c r="IL215" s="86">
        <f t="shared" si="264"/>
        <v>1.0344529115428654E-3</v>
      </c>
      <c r="IM215" s="86">
        <f t="shared" si="264"/>
        <v>1.5682695820346101E-3</v>
      </c>
      <c r="IN215" s="86">
        <f t="shared" si="264"/>
        <v>1.2088037212466748E-3</v>
      </c>
      <c r="IO215" s="86">
        <f t="shared" si="264"/>
        <v>5.0789888642194128E-4</v>
      </c>
      <c r="IP215" s="86">
        <f t="shared" si="264"/>
        <v>1.0275627418437905E-4</v>
      </c>
      <c r="IQ215" s="86">
        <f t="shared" si="264"/>
        <v>4.0447326487966717E-4</v>
      </c>
      <c r="IR215" s="86">
        <f t="shared" si="264"/>
        <v>9.7465269929777822E-4</v>
      </c>
      <c r="IS215" s="86">
        <f t="shared" si="264"/>
        <v>1.9877948631933252E-3</v>
      </c>
      <c r="IT215" s="86">
        <f t="shared" si="264"/>
        <v>2.1525603842659073E-3</v>
      </c>
      <c r="IU215" s="86">
        <f t="shared" si="264"/>
        <v>5.2082481504805711E-3</v>
      </c>
      <c r="IV215" s="86">
        <f t="shared" si="264"/>
        <v>1.063949437664294E-2</v>
      </c>
      <c r="IW215" s="86">
        <f t="shared" si="264"/>
        <v>1.3043733232659038E-2</v>
      </c>
      <c r="IY215" s="86">
        <f t="shared" si="265"/>
        <v>1.4678294213071302E-3</v>
      </c>
      <c r="IZ215" s="86">
        <f t="shared" si="265"/>
        <v>6.3605057726707191E-4</v>
      </c>
      <c r="JA215" s="86">
        <f t="shared" si="265"/>
        <v>5.711358479808424E-4</v>
      </c>
      <c r="JB215" s="86">
        <f t="shared" si="265"/>
        <v>1.0344529115428654E-3</v>
      </c>
      <c r="JC215" s="86">
        <f t="shared" si="265"/>
        <v>1.5682695820346101E-3</v>
      </c>
      <c r="JD215" s="86">
        <f t="shared" si="265"/>
        <v>1.2088037212466748E-3</v>
      </c>
      <c r="JE215" s="86">
        <f t="shared" si="265"/>
        <v>5.0789888642194128E-4</v>
      </c>
      <c r="JF215" s="86">
        <f t="shared" si="265"/>
        <v>1.0275627418437905E-4</v>
      </c>
      <c r="JG215" s="86">
        <f t="shared" si="265"/>
        <v>4.0447326487966717E-4</v>
      </c>
      <c r="JH215" s="86">
        <f t="shared" si="265"/>
        <v>9.7465269929777822E-4</v>
      </c>
      <c r="JI215" s="86">
        <f t="shared" si="265"/>
        <v>1.9877948631933252E-3</v>
      </c>
      <c r="JJ215" s="86">
        <f t="shared" si="265"/>
        <v>2.1525603842659073E-3</v>
      </c>
      <c r="JK215" s="86">
        <f t="shared" si="265"/>
        <v>5.2082481504805711E-3</v>
      </c>
      <c r="JL215" s="86">
        <f t="shared" si="265"/>
        <v>1.063949437664294E-2</v>
      </c>
      <c r="JM215" s="86">
        <f t="shared" si="265"/>
        <v>1.3043733232659038E-2</v>
      </c>
    </row>
    <row r="216" spans="2:273" x14ac:dyDescent="0.25">
      <c r="B216" s="2">
        <v>189</v>
      </c>
      <c r="C216" s="37">
        <v>67.194999999999993</v>
      </c>
      <c r="D216" s="37">
        <v>68.902000000000001</v>
      </c>
      <c r="E216" s="37">
        <v>67.975999999999999</v>
      </c>
      <c r="F216" s="37">
        <v>69.659000000000006</v>
      </c>
      <c r="G216" s="37">
        <v>67.756</v>
      </c>
      <c r="H216" s="37">
        <v>68.683000000000007</v>
      </c>
      <c r="I216" s="37">
        <v>69.22</v>
      </c>
      <c r="J216" s="37">
        <v>67.194999999999993</v>
      </c>
      <c r="K216" s="37">
        <v>66.488</v>
      </c>
      <c r="L216" s="37">
        <v>64.659000000000006</v>
      </c>
      <c r="M216" s="37">
        <v>69.415000000000006</v>
      </c>
      <c r="N216" s="37">
        <v>67.146000000000001</v>
      </c>
      <c r="O216" s="37">
        <v>66.853999999999999</v>
      </c>
      <c r="P216" s="37">
        <v>71.293000000000006</v>
      </c>
      <c r="Q216" s="37">
        <v>70</v>
      </c>
      <c r="S216" s="4" t="e">
        <f t="shared" si="267"/>
        <v>#N/A</v>
      </c>
      <c r="T216" s="4" t="e">
        <f t="shared" si="267"/>
        <v>#N/A</v>
      </c>
      <c r="U216" s="4" t="e">
        <f t="shared" si="267"/>
        <v>#N/A</v>
      </c>
      <c r="V216" s="4" t="e">
        <f t="shared" si="267"/>
        <v>#N/A</v>
      </c>
      <c r="W216" s="4" t="e">
        <f t="shared" si="267"/>
        <v>#N/A</v>
      </c>
      <c r="X216" s="4" t="e">
        <f t="shared" si="267"/>
        <v>#N/A</v>
      </c>
      <c r="Y216" s="4" t="e">
        <f t="shared" si="267"/>
        <v>#N/A</v>
      </c>
      <c r="Z216" s="4" t="e">
        <f t="shared" si="267"/>
        <v>#N/A</v>
      </c>
      <c r="AA216" s="4" t="e">
        <f t="shared" si="267"/>
        <v>#N/A</v>
      </c>
      <c r="AB216" s="4" t="e">
        <f t="shared" si="267"/>
        <v>#N/A</v>
      </c>
      <c r="AC216" s="4" t="e">
        <f t="shared" si="267"/>
        <v>#N/A</v>
      </c>
      <c r="AD216" s="4">
        <f t="shared" si="267"/>
        <v>66.001644969833279</v>
      </c>
      <c r="AE216" s="4">
        <f t="shared" si="267"/>
        <v>66.810501840753432</v>
      </c>
      <c r="AF216" s="4">
        <f t="shared" si="267"/>
        <v>71.821319546526027</v>
      </c>
      <c r="AG216" s="4">
        <f t="shared" si="267"/>
        <v>71.401614513668378</v>
      </c>
      <c r="AI216" s="4">
        <f t="shared" si="268"/>
        <v>0</v>
      </c>
      <c r="AJ216" s="4">
        <f t="shared" si="268"/>
        <v>0</v>
      </c>
      <c r="AK216" s="4">
        <f t="shared" si="268"/>
        <v>0</v>
      </c>
      <c r="AL216" s="4">
        <f t="shared" si="268"/>
        <v>0</v>
      </c>
      <c r="AM216" s="4">
        <f t="shared" si="268"/>
        <v>0</v>
      </c>
      <c r="AN216" s="4">
        <f t="shared" si="268"/>
        <v>0</v>
      </c>
      <c r="AO216" s="4">
        <f t="shared" si="268"/>
        <v>0</v>
      </c>
      <c r="AP216" s="4">
        <f t="shared" si="268"/>
        <v>0</v>
      </c>
      <c r="AQ216" s="4">
        <f t="shared" si="268"/>
        <v>0</v>
      </c>
      <c r="AR216" s="4">
        <f t="shared" si="268"/>
        <v>0</v>
      </c>
      <c r="AS216" s="4">
        <f t="shared" si="268"/>
        <v>0</v>
      </c>
      <c r="AT216" s="4">
        <f t="shared" si="268"/>
        <v>1.1443550301667216</v>
      </c>
      <c r="AU216" s="4">
        <f t="shared" si="268"/>
        <v>4.3498159246567525E-2</v>
      </c>
      <c r="AV216" s="4">
        <f t="shared" si="268"/>
        <v>-0.52831954652602064</v>
      </c>
      <c r="AW216" s="4">
        <f t="shared" si="268"/>
        <v>-1.4016145136683775</v>
      </c>
      <c r="AY216" s="2" t="e">
        <f t="shared" si="259"/>
        <v>#N/A</v>
      </c>
      <c r="AZ216" s="2" t="e">
        <f t="shared" si="259"/>
        <v>#N/A</v>
      </c>
      <c r="BA216" s="2" t="e">
        <f t="shared" si="259"/>
        <v>#N/A</v>
      </c>
      <c r="BB216" s="2" t="e">
        <f t="shared" si="259"/>
        <v>#N/A</v>
      </c>
      <c r="BC216" s="2" t="e">
        <f t="shared" si="259"/>
        <v>#N/A</v>
      </c>
      <c r="BD216" s="2" t="e">
        <f t="shared" si="259"/>
        <v>#N/A</v>
      </c>
      <c r="BE216" s="2" t="e">
        <f t="shared" si="259"/>
        <v>#N/A</v>
      </c>
      <c r="BF216" s="2" t="e">
        <f t="shared" si="259"/>
        <v>#N/A</v>
      </c>
      <c r="BG216" s="2" t="e">
        <f t="shared" si="259"/>
        <v>#N/A</v>
      </c>
      <c r="BH216" s="2" t="e">
        <f t="shared" si="259"/>
        <v>#N/A</v>
      </c>
      <c r="BI216" s="2" t="e">
        <f t="shared" si="259"/>
        <v>#N/A</v>
      </c>
      <c r="BJ216" s="2">
        <f t="shared" si="259"/>
        <v>66.001644969833279</v>
      </c>
      <c r="BK216" s="2">
        <f t="shared" si="259"/>
        <v>66.810501840753318</v>
      </c>
      <c r="BL216" s="2">
        <f t="shared" si="259"/>
        <v>71.821319459832239</v>
      </c>
      <c r="BM216" s="2">
        <f t="shared" si="259"/>
        <v>71.401614052429096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>
        <f t="shared" si="209"/>
        <v>67.146000000000001</v>
      </c>
      <c r="DG216" s="2">
        <f t="shared" si="210"/>
        <v>66.853999999999999</v>
      </c>
      <c r="DH216" s="2">
        <f t="shared" si="211"/>
        <v>71.293000000000006</v>
      </c>
      <c r="DI216" s="2">
        <f t="shared" si="212"/>
        <v>70</v>
      </c>
      <c r="DK216" s="2">
        <f t="shared" si="269"/>
        <v>112.73390415785762</v>
      </c>
      <c r="DL216" s="2">
        <f t="shared" si="269"/>
        <v>125.86736536747424</v>
      </c>
      <c r="DM216" s="2">
        <f t="shared" si="269"/>
        <v>128.21145652702378</v>
      </c>
      <c r="DN216" s="2">
        <f t="shared" si="269"/>
        <v>124.42504390243904</v>
      </c>
      <c r="DO216" s="2">
        <f t="shared" si="269"/>
        <v>114.19808257839721</v>
      </c>
      <c r="DP216" s="2">
        <f t="shared" si="269"/>
        <v>114.0908573319288</v>
      </c>
      <c r="DQ216" s="2">
        <f t="shared" si="269"/>
        <v>109.88673570483211</v>
      </c>
      <c r="DR216" s="2">
        <f t="shared" si="269"/>
        <v>94.136154334038025</v>
      </c>
      <c r="DS216" s="2">
        <f t="shared" si="269"/>
        <v>113.5442924594785</v>
      </c>
      <c r="DT216" s="2">
        <f t="shared" si="269"/>
        <v>107.79304651162792</v>
      </c>
      <c r="DU216" s="2">
        <f t="shared" si="269"/>
        <v>123.06681818181815</v>
      </c>
      <c r="DV216" s="2">
        <f t="shared" si="269"/>
        <v>110.13475475687103</v>
      </c>
      <c r="DW216" s="2">
        <f t="shared" si="269"/>
        <v>116.75305264295172</v>
      </c>
      <c r="DX216" s="2">
        <f t="shared" si="269"/>
        <v>109.67294146341465</v>
      </c>
      <c r="DY216" s="2">
        <f t="shared" si="269"/>
        <v>105.54084310850438</v>
      </c>
      <c r="EA216" s="2">
        <f t="shared" si="241"/>
        <v>69.169068661501441</v>
      </c>
      <c r="EB216" s="2">
        <f t="shared" si="241"/>
        <v>67.936352245159497</v>
      </c>
      <c r="EC216" s="2">
        <f t="shared" si="241"/>
        <v>66.64007252800036</v>
      </c>
      <c r="ED216" s="2">
        <f t="shared" si="241"/>
        <v>65.79261609776654</v>
      </c>
      <c r="EE216" s="2">
        <f t="shared" si="241"/>
        <v>64.098258924820357</v>
      </c>
      <c r="EF216" s="2">
        <f t="shared" si="240"/>
        <v>69.36891744236982</v>
      </c>
      <c r="EG216" s="2">
        <f t="shared" si="240"/>
        <v>67.589812082670889</v>
      </c>
      <c r="EH216" s="2">
        <f t="shared" si="240"/>
        <v>66.21758902255641</v>
      </c>
      <c r="EI216" s="2">
        <f t="shared" si="240"/>
        <v>65.050322504233989</v>
      </c>
      <c r="EJ216" s="2">
        <f t="shared" si="240"/>
        <v>64.960266906729402</v>
      </c>
      <c r="EK216" s="2">
        <f t="shared" si="240"/>
        <v>66.14171504444117</v>
      </c>
      <c r="EL216" s="2">
        <f t="shared" si="255"/>
        <v>63.486463239526714</v>
      </c>
      <c r="EM216" s="2">
        <f t="shared" si="256"/>
        <v>66.179041572176658</v>
      </c>
      <c r="EN216" s="2">
        <f t="shared" si="257"/>
        <v>71.942232235701908</v>
      </c>
      <c r="EO216" s="2">
        <f t="shared" si="258"/>
        <v>78.65015937139303</v>
      </c>
      <c r="EQ216" s="2">
        <f t="shared" si="270"/>
        <v>67.732372340549091</v>
      </c>
      <c r="ER216" s="2">
        <f t="shared" si="270"/>
        <v>68.587927702652451</v>
      </c>
      <c r="ES216" s="2">
        <f t="shared" si="270"/>
        <v>67.234787442659666</v>
      </c>
      <c r="ET216" s="2">
        <f t="shared" si="270"/>
        <v>67.388241880547596</v>
      </c>
      <c r="EU216" s="2">
        <f t="shared" si="270"/>
        <v>66.195531854224598</v>
      </c>
      <c r="EV216" s="2">
        <f t="shared" si="270"/>
        <v>68.389907733828835</v>
      </c>
      <c r="EW216" s="2">
        <f t="shared" si="270"/>
        <v>68.121030258596832</v>
      </c>
      <c r="EX216" s="2">
        <f t="shared" si="270"/>
        <v>66.537732886783203</v>
      </c>
      <c r="EY216" s="2">
        <f t="shared" si="270"/>
        <v>66.068275456741873</v>
      </c>
      <c r="EZ216" s="2">
        <f t="shared" si="270"/>
        <v>65.743020676026248</v>
      </c>
      <c r="FA216" s="2">
        <f t="shared" si="270"/>
        <v>68.119535529981746</v>
      </c>
      <c r="FB216" s="2">
        <f t="shared" si="270"/>
        <v>66.151465599445032</v>
      </c>
      <c r="FC216" s="2">
        <f t="shared" si="270"/>
        <v>66.850834173194343</v>
      </c>
      <c r="FD216" s="2">
        <f t="shared" si="270"/>
        <v>71.812001177981557</v>
      </c>
      <c r="FE216" s="2">
        <f t="shared" si="270"/>
        <v>70.832059923915708</v>
      </c>
      <c r="FG216" s="2">
        <f t="shared" si="271"/>
        <v>0.99999836154381228</v>
      </c>
      <c r="FH216" s="2">
        <f t="shared" si="271"/>
        <v>0.99999864993980692</v>
      </c>
      <c r="FI216" s="2">
        <f t="shared" si="271"/>
        <v>0.99999862104616388</v>
      </c>
      <c r="FJ216" s="2">
        <f t="shared" si="271"/>
        <v>0.99999878077782667</v>
      </c>
      <c r="FK216" s="2">
        <f t="shared" si="271"/>
        <v>0.99999872179012572</v>
      </c>
      <c r="FL216" s="2">
        <f t="shared" si="271"/>
        <v>0.99999866367384926</v>
      </c>
      <c r="FM216" s="2">
        <f t="shared" si="271"/>
        <v>0.99999859970550198</v>
      </c>
      <c r="FN216" s="2">
        <f t="shared" si="271"/>
        <v>0.99999852041560633</v>
      </c>
      <c r="FO216" s="2">
        <f t="shared" si="271"/>
        <v>0.99999844777569713</v>
      </c>
      <c r="FP216" s="2">
        <f t="shared" si="271"/>
        <v>0.99999850330940809</v>
      </c>
      <c r="FQ216" s="2">
        <f t="shared" si="271"/>
        <v>0.99999844294976159</v>
      </c>
      <c r="FR216" s="2">
        <f t="shared" si="271"/>
        <v>0.99999848086434096</v>
      </c>
      <c r="FS216" s="2">
        <f t="shared" si="271"/>
        <v>0.99999860152710407</v>
      </c>
      <c r="FT216" s="2">
        <f t="shared" si="271"/>
        <v>0.99999799054202387</v>
      </c>
      <c r="FU216" s="2">
        <f t="shared" si="271"/>
        <v>0.99999751673016568</v>
      </c>
      <c r="FW216" s="2">
        <f t="shared" si="261"/>
        <v>0.94447111319648036</v>
      </c>
      <c r="FX216" s="2">
        <f t="shared" si="261"/>
        <v>0.96178341774429099</v>
      </c>
      <c r="FY216" s="2">
        <f t="shared" si="261"/>
        <v>0.96045089575131093</v>
      </c>
      <c r="FZ216" s="2">
        <f t="shared" si="261"/>
        <v>0.95860452322381984</v>
      </c>
      <c r="GA216" s="2">
        <f t="shared" si="261"/>
        <v>0.95594440728768848</v>
      </c>
      <c r="GB216" s="2">
        <f t="shared" si="261"/>
        <v>0.96265083809327523</v>
      </c>
      <c r="GC216" s="2">
        <f t="shared" si="261"/>
        <v>0.96651894974654284</v>
      </c>
      <c r="GD216" s="2">
        <f t="shared" si="261"/>
        <v>0.97189791967983052</v>
      </c>
      <c r="GE216" s="2">
        <f t="shared" si="261"/>
        <v>0.96434606039946258</v>
      </c>
      <c r="GF216" s="2">
        <f t="shared" si="261"/>
        <v>0.95813430464151428</v>
      </c>
      <c r="GG216" s="2">
        <f t="shared" si="261"/>
        <v>0.95136573894555698</v>
      </c>
      <c r="GH216" s="2">
        <f t="shared" si="261"/>
        <v>0.94375558650558744</v>
      </c>
      <c r="GI216" s="2">
        <f t="shared" si="261"/>
        <v>0.93985783891704455</v>
      </c>
      <c r="GJ216" s="2">
        <f t="shared" si="261"/>
        <v>0.92903026560738555</v>
      </c>
      <c r="GK216" s="2">
        <f t="shared" si="261"/>
        <v>0.9271578271016484</v>
      </c>
      <c r="GM216" s="86">
        <f t="shared" si="262"/>
        <v>5.7619315765765806E-232</v>
      </c>
      <c r="GN216" s="86">
        <f t="shared" si="262"/>
        <v>0</v>
      </c>
      <c r="GO216" s="86">
        <f t="shared" si="262"/>
        <v>0</v>
      </c>
      <c r="GP216" s="86">
        <f t="shared" si="262"/>
        <v>0</v>
      </c>
      <c r="GQ216" s="86">
        <f t="shared" si="262"/>
        <v>0</v>
      </c>
      <c r="GR216" s="86">
        <f t="shared" si="262"/>
        <v>0</v>
      </c>
      <c r="GS216" s="86">
        <f t="shared" si="262"/>
        <v>0</v>
      </c>
      <c r="GT216" s="86">
        <f t="shared" si="262"/>
        <v>0</v>
      </c>
      <c r="GU216" s="86">
        <f t="shared" si="262"/>
        <v>0</v>
      </c>
      <c r="GV216" s="86">
        <f t="shared" si="262"/>
        <v>0</v>
      </c>
      <c r="GW216" s="86">
        <f t="shared" si="262"/>
        <v>0</v>
      </c>
      <c r="GX216" s="86">
        <f t="shared" si="262"/>
        <v>0</v>
      </c>
      <c r="GY216" s="86">
        <f t="shared" si="262"/>
        <v>0</v>
      </c>
      <c r="GZ216" s="86">
        <f t="shared" si="262"/>
        <v>1.6508336877116374E-183</v>
      </c>
      <c r="HA216" s="86">
        <f t="shared" si="262"/>
        <v>1.4952800960964389E-118</v>
      </c>
      <c r="HC216" s="86">
        <f t="shared" si="272"/>
        <v>1.0629736402973607E-156</v>
      </c>
      <c r="HD216" s="86">
        <f t="shared" si="272"/>
        <v>0</v>
      </c>
      <c r="HE216" s="86">
        <f t="shared" si="272"/>
        <v>0</v>
      </c>
      <c r="HF216" s="86">
        <f t="shared" si="266"/>
        <v>0</v>
      </c>
      <c r="HG216" s="86">
        <f t="shared" si="266"/>
        <v>0</v>
      </c>
      <c r="HH216" s="86">
        <f t="shared" si="266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2.837948980877806E-88</v>
      </c>
      <c r="HQ216" s="86">
        <f t="shared" si="227"/>
        <v>1.5021404167046341E-103</v>
      </c>
      <c r="HS216" s="86">
        <f t="shared" si="263"/>
        <v>1.2282992295352794E-49</v>
      </c>
      <c r="HT216" s="86">
        <f t="shared" si="263"/>
        <v>4.4186730643042288E-48</v>
      </c>
      <c r="HU216" s="86">
        <f t="shared" si="263"/>
        <v>8.3495038668926572E-50</v>
      </c>
      <c r="HV216" s="86">
        <f t="shared" si="263"/>
        <v>8.1087397560670151E-48</v>
      </c>
      <c r="HW216" s="86">
        <f t="shared" si="263"/>
        <v>3.3075040904628963E-45</v>
      </c>
      <c r="HX216" s="86">
        <f t="shared" si="263"/>
        <v>6.1415833688340781E-44</v>
      </c>
      <c r="HY216" s="86">
        <f t="shared" si="263"/>
        <v>3.3298350509576217E-47</v>
      </c>
      <c r="HZ216" s="86">
        <f t="shared" si="263"/>
        <v>1.3603519439686503E-55</v>
      </c>
      <c r="IA216" s="86">
        <f t="shared" si="263"/>
        <v>6.000605076672514E-51</v>
      </c>
      <c r="IB216" s="86">
        <f t="shared" si="263"/>
        <v>1.3081837576779737E-47</v>
      </c>
      <c r="IC216" s="86">
        <f t="shared" si="263"/>
        <v>4.3645536133661147E-44</v>
      </c>
      <c r="ID216" s="86">
        <f t="shared" si="263"/>
        <v>1.1152208820940969E-45</v>
      </c>
      <c r="IE216" s="86">
        <f t="shared" si="263"/>
        <v>7.1441873259777923E-40</v>
      </c>
      <c r="IF216" s="86">
        <f t="shared" si="263"/>
        <v>1.9394943639315705E-29</v>
      </c>
      <c r="IG216" s="86">
        <f t="shared" si="263"/>
        <v>2.837730721744578E-29</v>
      </c>
      <c r="II216" s="86">
        <f t="shared" si="264"/>
        <v>1.0096171327828303E-3</v>
      </c>
      <c r="IJ216" s="86">
        <f t="shared" si="264"/>
        <v>4.3783843935066725E-4</v>
      </c>
      <c r="IK216" s="86">
        <f t="shared" si="264"/>
        <v>3.8906746163189216E-4</v>
      </c>
      <c r="IL216" s="86">
        <f t="shared" si="264"/>
        <v>7.2470822269307266E-4</v>
      </c>
      <c r="IM216" s="86">
        <f t="shared" si="264"/>
        <v>1.1168868134415187E-3</v>
      </c>
      <c r="IN216" s="86">
        <f t="shared" si="264"/>
        <v>8.6466950281483218E-4</v>
      </c>
      <c r="IO216" s="86">
        <f t="shared" si="264"/>
        <v>3.5095360772292031E-4</v>
      </c>
      <c r="IP216" s="86">
        <f t="shared" si="264"/>
        <v>6.6733832753430828E-5</v>
      </c>
      <c r="IQ216" s="86">
        <f t="shared" si="264"/>
        <v>2.7393182040136521E-4</v>
      </c>
      <c r="IR216" s="86">
        <f t="shared" si="264"/>
        <v>6.7953057570752616E-4</v>
      </c>
      <c r="IS216" s="86">
        <f t="shared" si="264"/>
        <v>1.4183806456042772E-3</v>
      </c>
      <c r="IT216" s="86">
        <f t="shared" si="264"/>
        <v>1.5143187367752974E-3</v>
      </c>
      <c r="IU216" s="86">
        <f t="shared" si="264"/>
        <v>3.8436752195146265E-3</v>
      </c>
      <c r="IV216" s="86">
        <f t="shared" si="264"/>
        <v>8.0684147700192943E-3</v>
      </c>
      <c r="IW216" s="86">
        <f t="shared" si="264"/>
        <v>9.9998292898856398E-3</v>
      </c>
      <c r="IY216" s="86">
        <f t="shared" si="265"/>
        <v>1.0096171327828303E-3</v>
      </c>
      <c r="IZ216" s="86">
        <f t="shared" si="265"/>
        <v>4.3783843935066725E-4</v>
      </c>
      <c r="JA216" s="86">
        <f t="shared" si="265"/>
        <v>3.8906746163189216E-4</v>
      </c>
      <c r="JB216" s="86">
        <f t="shared" si="265"/>
        <v>7.2470822269307266E-4</v>
      </c>
      <c r="JC216" s="86">
        <f t="shared" si="265"/>
        <v>1.1168868134415187E-3</v>
      </c>
      <c r="JD216" s="86">
        <f t="shared" si="265"/>
        <v>8.6466950281483218E-4</v>
      </c>
      <c r="JE216" s="86">
        <f t="shared" si="265"/>
        <v>3.5095360772292031E-4</v>
      </c>
      <c r="JF216" s="86">
        <f t="shared" si="265"/>
        <v>6.6733832753430828E-5</v>
      </c>
      <c r="JG216" s="86">
        <f t="shared" si="265"/>
        <v>2.7393182040136521E-4</v>
      </c>
      <c r="JH216" s="86">
        <f t="shared" si="265"/>
        <v>6.7953057570752616E-4</v>
      </c>
      <c r="JI216" s="86">
        <f t="shared" si="265"/>
        <v>1.4183806456042772E-3</v>
      </c>
      <c r="JJ216" s="86">
        <f t="shared" si="265"/>
        <v>1.5143187367752974E-3</v>
      </c>
      <c r="JK216" s="86">
        <f t="shared" si="265"/>
        <v>3.8436752195146265E-3</v>
      </c>
      <c r="JL216" s="86">
        <f t="shared" si="265"/>
        <v>8.0684147700192943E-3</v>
      </c>
      <c r="JM216" s="86">
        <f t="shared" si="265"/>
        <v>9.9998292898856398E-3</v>
      </c>
    </row>
    <row r="217" spans="2:273" x14ac:dyDescent="0.25">
      <c r="B217" s="2">
        <v>190</v>
      </c>
      <c r="C217" s="37">
        <v>65.584999999999994</v>
      </c>
      <c r="D217" s="37">
        <v>70.683000000000007</v>
      </c>
      <c r="E217" s="37">
        <v>69.584999999999994</v>
      </c>
      <c r="F217" s="37">
        <v>68.293000000000006</v>
      </c>
      <c r="G217" s="37">
        <v>67.683000000000007</v>
      </c>
      <c r="H217" s="37">
        <v>67.805000000000007</v>
      </c>
      <c r="I217" s="37">
        <v>69.537000000000006</v>
      </c>
      <c r="J217" s="37">
        <v>67.316999999999993</v>
      </c>
      <c r="K217" s="37">
        <v>65.78</v>
      </c>
      <c r="L217" s="37">
        <v>64.853999999999999</v>
      </c>
      <c r="M217" s="37">
        <v>67.828999999999994</v>
      </c>
      <c r="N217" s="37">
        <v>65.024000000000001</v>
      </c>
      <c r="O217" s="37">
        <v>66.537000000000006</v>
      </c>
      <c r="P217" s="37">
        <v>71.122</v>
      </c>
      <c r="Q217" s="37">
        <v>71.817999999999998</v>
      </c>
      <c r="S217" s="4" t="e">
        <f t="shared" si="267"/>
        <v>#N/A</v>
      </c>
      <c r="T217" s="4" t="e">
        <f t="shared" si="267"/>
        <v>#N/A</v>
      </c>
      <c r="U217" s="4" t="e">
        <f t="shared" si="267"/>
        <v>#N/A</v>
      </c>
      <c r="V217" s="4" t="e">
        <f t="shared" si="267"/>
        <v>#N/A</v>
      </c>
      <c r="W217" s="4" t="e">
        <f t="shared" si="267"/>
        <v>#N/A</v>
      </c>
      <c r="X217" s="4" t="e">
        <f t="shared" si="267"/>
        <v>#N/A</v>
      </c>
      <c r="Y217" s="4" t="e">
        <f t="shared" si="267"/>
        <v>#N/A</v>
      </c>
      <c r="Z217" s="4" t="e">
        <f t="shared" si="267"/>
        <v>#N/A</v>
      </c>
      <c r="AA217" s="4" t="e">
        <f t="shared" si="267"/>
        <v>#N/A</v>
      </c>
      <c r="AB217" s="4" t="e">
        <f t="shared" si="267"/>
        <v>#N/A</v>
      </c>
      <c r="AC217" s="4" t="e">
        <f t="shared" si="267"/>
        <v>#N/A</v>
      </c>
      <c r="AD217" s="4" t="e">
        <f t="shared" si="267"/>
        <v>#N/A</v>
      </c>
      <c r="AE217" s="4">
        <f t="shared" si="267"/>
        <v>66.686927272354708</v>
      </c>
      <c r="AF217" s="4">
        <f t="shared" si="267"/>
        <v>71.70955817263804</v>
      </c>
      <c r="AG217" s="4">
        <f t="shared" si="267"/>
        <v>71.228408097548581</v>
      </c>
      <c r="AI217" s="4">
        <f t="shared" si="268"/>
        <v>0</v>
      </c>
      <c r="AJ217" s="4">
        <f t="shared" si="268"/>
        <v>0</v>
      </c>
      <c r="AK217" s="4">
        <f t="shared" si="268"/>
        <v>0</v>
      </c>
      <c r="AL217" s="4">
        <f t="shared" si="268"/>
        <v>0</v>
      </c>
      <c r="AM217" s="4">
        <f t="shared" si="268"/>
        <v>0</v>
      </c>
      <c r="AN217" s="4">
        <f t="shared" si="268"/>
        <v>0</v>
      </c>
      <c r="AO217" s="4">
        <f t="shared" si="268"/>
        <v>0</v>
      </c>
      <c r="AP217" s="4">
        <f t="shared" si="268"/>
        <v>0</v>
      </c>
      <c r="AQ217" s="4">
        <f t="shared" si="268"/>
        <v>0</v>
      </c>
      <c r="AR217" s="4">
        <f t="shared" si="268"/>
        <v>0</v>
      </c>
      <c r="AS217" s="4">
        <f t="shared" si="268"/>
        <v>0</v>
      </c>
      <c r="AT217" s="4">
        <f t="shared" si="268"/>
        <v>0</v>
      </c>
      <c r="AU217" s="4">
        <f t="shared" si="268"/>
        <v>-0.14992727235470227</v>
      </c>
      <c r="AV217" s="4">
        <f t="shared" si="268"/>
        <v>-0.58755817263804033</v>
      </c>
      <c r="AW217" s="4">
        <f t="shared" si="268"/>
        <v>0.58959190245141713</v>
      </c>
      <c r="AY217" s="2" t="e">
        <f t="shared" si="259"/>
        <v>#N/A</v>
      </c>
      <c r="AZ217" s="2" t="e">
        <f t="shared" si="259"/>
        <v>#N/A</v>
      </c>
      <c r="BA217" s="2" t="e">
        <f t="shared" si="259"/>
        <v>#N/A</v>
      </c>
      <c r="BB217" s="2" t="e">
        <f t="shared" si="259"/>
        <v>#N/A</v>
      </c>
      <c r="BC217" s="2" t="e">
        <f t="shared" si="259"/>
        <v>#N/A</v>
      </c>
      <c r="BD217" s="2" t="e">
        <f t="shared" si="259"/>
        <v>#N/A</v>
      </c>
      <c r="BE217" s="2" t="e">
        <f t="shared" si="259"/>
        <v>#N/A</v>
      </c>
      <c r="BF217" s="2" t="e">
        <f t="shared" si="259"/>
        <v>#N/A</v>
      </c>
      <c r="BG217" s="2" t="e">
        <f t="shared" si="259"/>
        <v>#N/A</v>
      </c>
      <c r="BH217" s="2" t="e">
        <f t="shared" si="259"/>
        <v>#N/A</v>
      </c>
      <c r="BI217" s="2" t="e">
        <f t="shared" si="259"/>
        <v>#N/A</v>
      </c>
      <c r="BJ217" s="2" t="e">
        <f t="shared" si="259"/>
        <v>#N/A</v>
      </c>
      <c r="BK217" s="2">
        <f t="shared" si="259"/>
        <v>66.686927272354694</v>
      </c>
      <c r="BL217" s="2">
        <f t="shared" si="259"/>
        <v>71.709558149807492</v>
      </c>
      <c r="BM217" s="2">
        <f t="shared" si="259"/>
        <v>71.228407968481577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>
        <f t="shared" si="210"/>
        <v>66.537000000000006</v>
      </c>
      <c r="DH217" s="2">
        <f t="shared" si="211"/>
        <v>71.122</v>
      </c>
      <c r="DI217" s="2">
        <f t="shared" si="212"/>
        <v>71.817999999999998</v>
      </c>
      <c r="DK217" s="2">
        <f t="shared" si="269"/>
        <v>112.91515609584212</v>
      </c>
      <c r="DL217" s="2">
        <f t="shared" si="269"/>
        <v>126.11423061340244</v>
      </c>
      <c r="DM217" s="2">
        <f t="shared" si="269"/>
        <v>128.46604634956651</v>
      </c>
      <c r="DN217" s="2">
        <f t="shared" si="269"/>
        <v>124.65517073170733</v>
      </c>
      <c r="DO217" s="2">
        <f t="shared" si="269"/>
        <v>114.36074564459929</v>
      </c>
      <c r="DP217" s="2">
        <f t="shared" si="269"/>
        <v>114.24916622099776</v>
      </c>
      <c r="DQ217" s="2">
        <f t="shared" si="269"/>
        <v>110.01189168895009</v>
      </c>
      <c r="DR217" s="2">
        <f t="shared" si="269"/>
        <v>94.159994261552384</v>
      </c>
      <c r="DS217" s="2">
        <f t="shared" si="269"/>
        <v>113.68172107117687</v>
      </c>
      <c r="DT217" s="2">
        <f t="shared" si="269"/>
        <v>107.88497342192692</v>
      </c>
      <c r="DU217" s="2">
        <f t="shared" si="269"/>
        <v>123.24232727272724</v>
      </c>
      <c r="DV217" s="2">
        <f t="shared" si="269"/>
        <v>110.236220628209</v>
      </c>
      <c r="DW217" s="2">
        <f t="shared" si="269"/>
        <v>116.88972965453911</v>
      </c>
      <c r="DX217" s="2">
        <f t="shared" si="269"/>
        <v>109.79171951219514</v>
      </c>
      <c r="DY217" s="2">
        <f t="shared" si="269"/>
        <v>105.6598275293255</v>
      </c>
      <c r="EA217" s="2">
        <f t="shared" si="241"/>
        <v>69.093262089233207</v>
      </c>
      <c r="EB217" s="2">
        <f t="shared" si="241"/>
        <v>67.84252781846476</v>
      </c>
      <c r="EC217" s="2">
        <f t="shared" si="241"/>
        <v>66.519619571862108</v>
      </c>
      <c r="ED217" s="2">
        <f t="shared" si="241"/>
        <v>65.677424947324056</v>
      </c>
      <c r="EE217" s="2">
        <f t="shared" si="241"/>
        <v>63.958464319814922</v>
      </c>
      <c r="EF217" s="2">
        <f t="shared" si="240"/>
        <v>69.285455880742489</v>
      </c>
      <c r="EG217" s="2">
        <f t="shared" si="240"/>
        <v>67.479710969793302</v>
      </c>
      <c r="EH217" s="2">
        <f t="shared" si="240"/>
        <v>66.1041263157895</v>
      </c>
      <c r="EI217" s="2">
        <f t="shared" si="240"/>
        <v>64.916444134206074</v>
      </c>
      <c r="EJ217" s="2">
        <f t="shared" si="240"/>
        <v>64.827353173199029</v>
      </c>
      <c r="EK217" s="2">
        <f t="shared" si="240"/>
        <v>65.99091058084683</v>
      </c>
      <c r="EL217" s="2">
        <f t="shared" si="255"/>
        <v>63.297012695874649</v>
      </c>
      <c r="EM217" s="2">
        <f t="shared" si="256"/>
        <v>66.044177936750117</v>
      </c>
      <c r="EN217" s="2">
        <f t="shared" si="257"/>
        <v>71.832601964182544</v>
      </c>
      <c r="EO217" s="2">
        <f t="shared" si="258"/>
        <v>78.612821317588541</v>
      </c>
      <c r="EQ217" s="2">
        <f t="shared" si="270"/>
        <v>67.637578692336461</v>
      </c>
      <c r="ER217" s="2">
        <f t="shared" si="270"/>
        <v>68.502196124879163</v>
      </c>
      <c r="ES217" s="2">
        <f t="shared" si="270"/>
        <v>67.121729322004526</v>
      </c>
      <c r="ET217" s="2">
        <f t="shared" si="270"/>
        <v>67.292954897198584</v>
      </c>
      <c r="EU217" s="2">
        <f t="shared" si="270"/>
        <v>66.081848743772895</v>
      </c>
      <c r="EV217" s="2">
        <f t="shared" si="270"/>
        <v>68.294550867972831</v>
      </c>
      <c r="EW217" s="2">
        <f t="shared" si="270"/>
        <v>68.017239973503607</v>
      </c>
      <c r="EX217" s="2">
        <f t="shared" si="270"/>
        <v>66.428109070257747</v>
      </c>
      <c r="EY217" s="2">
        <f t="shared" si="270"/>
        <v>65.946896299915863</v>
      </c>
      <c r="EZ217" s="2">
        <f t="shared" si="270"/>
        <v>65.61970896712134</v>
      </c>
      <c r="FA217" s="2">
        <f t="shared" si="270"/>
        <v>67.993434578225134</v>
      </c>
      <c r="FB217" s="2">
        <f t="shared" si="270"/>
        <v>65.995387367039427</v>
      </c>
      <c r="FC217" s="2">
        <f t="shared" si="270"/>
        <v>66.724369625698756</v>
      </c>
      <c r="FD217" s="2">
        <f t="shared" si="270"/>
        <v>71.700911324165801</v>
      </c>
      <c r="FE217" s="2">
        <f t="shared" si="270"/>
        <v>70.699233234854248</v>
      </c>
      <c r="FG217" s="2">
        <f t="shared" si="271"/>
        <v>0.99999850570998161</v>
      </c>
      <c r="FH217" s="2">
        <f t="shared" si="271"/>
        <v>0.99999876873032389</v>
      </c>
      <c r="FI217" s="2">
        <f t="shared" si="271"/>
        <v>0.99999874237900188</v>
      </c>
      <c r="FJ217" s="2">
        <f t="shared" si="271"/>
        <v>0.99999888805604309</v>
      </c>
      <c r="FK217" s="2">
        <f t="shared" si="271"/>
        <v>0.99999883425860858</v>
      </c>
      <c r="FL217" s="2">
        <f t="shared" si="271"/>
        <v>0.99999878125592234</v>
      </c>
      <c r="FM217" s="2">
        <f t="shared" si="271"/>
        <v>0.99999872291608216</v>
      </c>
      <c r="FN217" s="2">
        <f t="shared" si="271"/>
        <v>0.99999865060281956</v>
      </c>
      <c r="FO217" s="2">
        <f t="shared" si="271"/>
        <v>0.99999858435441735</v>
      </c>
      <c r="FP217" s="2">
        <f t="shared" si="271"/>
        <v>0.99999863500177733</v>
      </c>
      <c r="FQ217" s="2">
        <f t="shared" si="271"/>
        <v>0.99999857995311059</v>
      </c>
      <c r="FR217" s="2">
        <f t="shared" si="271"/>
        <v>0.99999861453162731</v>
      </c>
      <c r="FS217" s="2">
        <f t="shared" si="271"/>
        <v>0.99999872457740335</v>
      </c>
      <c r="FT217" s="2">
        <f t="shared" si="271"/>
        <v>0.99999816735222047</v>
      </c>
      <c r="FU217" s="2">
        <f t="shared" si="271"/>
        <v>0.99999773523049929</v>
      </c>
      <c r="FW217" s="2">
        <f t="shared" si="261"/>
        <v>0.94910840002665586</v>
      </c>
      <c r="FX217" s="2">
        <f t="shared" si="261"/>
        <v>0.9650284658854863</v>
      </c>
      <c r="FY217" s="2">
        <f t="shared" si="261"/>
        <v>0.96380483294848796</v>
      </c>
      <c r="FZ217" s="2">
        <f t="shared" si="261"/>
        <v>0.96210886357568937</v>
      </c>
      <c r="GA217" s="2">
        <f t="shared" si="261"/>
        <v>0.95966446465301924</v>
      </c>
      <c r="GB217" s="2">
        <f t="shared" si="261"/>
        <v>0.96582484896979248</v>
      </c>
      <c r="GC217" s="2">
        <f t="shared" si="261"/>
        <v>0.96937469805007004</v>
      </c>
      <c r="GD217" s="2">
        <f t="shared" si="261"/>
        <v>0.97430706777948628</v>
      </c>
      <c r="GE217" s="2">
        <f t="shared" si="261"/>
        <v>0.96738088924191601</v>
      </c>
      <c r="GF217" s="2">
        <f t="shared" si="261"/>
        <v>0.96167686003536235</v>
      </c>
      <c r="GG217" s="2">
        <f t="shared" si="261"/>
        <v>0.95545440332550147</v>
      </c>
      <c r="GH217" s="2">
        <f t="shared" si="261"/>
        <v>0.94844936637437816</v>
      </c>
      <c r="GI217" s="2">
        <f t="shared" si="261"/>
        <v>0.94485789297480294</v>
      </c>
      <c r="GJ217" s="2">
        <f t="shared" si="261"/>
        <v>0.93486811250898194</v>
      </c>
      <c r="GK217" s="2">
        <f t="shared" si="261"/>
        <v>0.93313861261657205</v>
      </c>
      <c r="GM217" s="86">
        <f t="shared" si="262"/>
        <v>1.0923487319553413E-235</v>
      </c>
      <c r="GN217" s="86">
        <f t="shared" si="262"/>
        <v>0</v>
      </c>
      <c r="GO217" s="86">
        <f t="shared" si="262"/>
        <v>0</v>
      </c>
      <c r="GP217" s="86">
        <f t="shared" si="262"/>
        <v>0</v>
      </c>
      <c r="GQ217" s="86">
        <f t="shared" si="262"/>
        <v>0</v>
      </c>
      <c r="GR217" s="86">
        <f t="shared" si="262"/>
        <v>0</v>
      </c>
      <c r="GS217" s="86">
        <f t="shared" si="262"/>
        <v>0</v>
      </c>
      <c r="GT217" s="86">
        <f t="shared" si="262"/>
        <v>0</v>
      </c>
      <c r="GU217" s="86">
        <f t="shared" si="262"/>
        <v>0</v>
      </c>
      <c r="GV217" s="86">
        <f t="shared" si="262"/>
        <v>0</v>
      </c>
      <c r="GW217" s="86">
        <f t="shared" si="262"/>
        <v>0</v>
      </c>
      <c r="GX217" s="86">
        <f t="shared" si="262"/>
        <v>0</v>
      </c>
      <c r="GY217" s="86">
        <f t="shared" si="262"/>
        <v>0</v>
      </c>
      <c r="GZ217" s="86">
        <f t="shared" si="262"/>
        <v>1.8413688885101225E-186</v>
      </c>
      <c r="HA217" s="86">
        <f t="shared" si="262"/>
        <v>2.032452871649529E-120</v>
      </c>
      <c r="HC217" s="86">
        <f t="shared" si="272"/>
        <v>8.9672167708650951E-160</v>
      </c>
      <c r="HD217" s="86">
        <f t="shared" si="272"/>
        <v>0</v>
      </c>
      <c r="HE217" s="86">
        <f t="shared" si="272"/>
        <v>0</v>
      </c>
      <c r="HF217" s="86">
        <f t="shared" si="266"/>
        <v>0</v>
      </c>
      <c r="HG217" s="86">
        <f t="shared" si="266"/>
        <v>0</v>
      </c>
      <c r="HH217" s="86">
        <f t="shared" si="266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5.1963617649712966E-90</v>
      </c>
      <c r="HQ217" s="86">
        <f t="shared" si="227"/>
        <v>1.4341355778055735E-105</v>
      </c>
      <c r="HS217" s="86">
        <f t="shared" si="263"/>
        <v>2.8745257484872958E-51</v>
      </c>
      <c r="HT217" s="86">
        <f t="shared" si="263"/>
        <v>1.3759283641392386E-49</v>
      </c>
      <c r="HU217" s="86">
        <f t="shared" si="263"/>
        <v>2.2723469509247547E-51</v>
      </c>
      <c r="HV217" s="86">
        <f t="shared" si="263"/>
        <v>2.6702117452468744E-49</v>
      </c>
      <c r="HW217" s="86">
        <f t="shared" si="263"/>
        <v>1.2626089569853756E-46</v>
      </c>
      <c r="HX217" s="86">
        <f t="shared" si="263"/>
        <v>2.7272561877979697E-45</v>
      </c>
      <c r="HY217" s="86">
        <f t="shared" si="263"/>
        <v>1.167538162434199E-48</v>
      </c>
      <c r="HZ217" s="86">
        <f t="shared" si="263"/>
        <v>2.8733275273372257E-57</v>
      </c>
      <c r="IA217" s="86">
        <f t="shared" si="263"/>
        <v>1.6112252259330245E-52</v>
      </c>
      <c r="IB217" s="86">
        <f t="shared" si="263"/>
        <v>4.2084722657313048E-49</v>
      </c>
      <c r="IC217" s="86">
        <f t="shared" si="263"/>
        <v>1.6643123239580914E-45</v>
      </c>
      <c r="ID217" s="86">
        <f t="shared" si="263"/>
        <v>3.4085320630345328E-47</v>
      </c>
      <c r="IE217" s="86">
        <f t="shared" si="263"/>
        <v>3.4169793249382413E-41</v>
      </c>
      <c r="IF217" s="86">
        <f t="shared" si="263"/>
        <v>1.9730568767266372E-30</v>
      </c>
      <c r="IG217" s="86">
        <f t="shared" si="263"/>
        <v>2.9238377526058545E-30</v>
      </c>
      <c r="II217" s="86">
        <f t="shared" si="264"/>
        <v>6.8704791617978502E-4</v>
      </c>
      <c r="IJ217" s="86">
        <f t="shared" si="264"/>
        <v>2.9854224382663976E-4</v>
      </c>
      <c r="IK217" s="86">
        <f t="shared" si="264"/>
        <v>2.6242703248004873E-4</v>
      </c>
      <c r="IL217" s="86">
        <f t="shared" si="264"/>
        <v>5.0304647479993412E-4</v>
      </c>
      <c r="IM217" s="86">
        <f t="shared" si="264"/>
        <v>7.8836092289656494E-4</v>
      </c>
      <c r="IN217" s="86">
        <f t="shared" si="264"/>
        <v>6.1335097570850122E-4</v>
      </c>
      <c r="IO217" s="86">
        <f t="shared" si="264"/>
        <v>2.4031969946221806E-4</v>
      </c>
      <c r="IP217" s="86">
        <f t="shared" si="264"/>
        <v>4.289797923310547E-5</v>
      </c>
      <c r="IQ217" s="86">
        <f t="shared" si="264"/>
        <v>1.8371751933627452E-4</v>
      </c>
      <c r="IR217" s="86">
        <f t="shared" si="264"/>
        <v>4.69338460027986E-4</v>
      </c>
      <c r="IS217" s="86">
        <f t="shared" si="264"/>
        <v>1.0028755275903597E-3</v>
      </c>
      <c r="IT217" s="86">
        <f t="shared" si="264"/>
        <v>1.0546872135223716E-3</v>
      </c>
      <c r="IU217" s="86">
        <f t="shared" si="264"/>
        <v>2.8120948711143961E-3</v>
      </c>
      <c r="IV217" s="86">
        <f t="shared" si="264"/>
        <v>6.0683480691246716E-3</v>
      </c>
      <c r="IW217" s="86">
        <f t="shared" si="264"/>
        <v>7.6055383872862233E-3</v>
      </c>
      <c r="IY217" s="86">
        <f t="shared" si="265"/>
        <v>6.8704791617978502E-4</v>
      </c>
      <c r="IZ217" s="86">
        <f t="shared" si="265"/>
        <v>2.9854224382663976E-4</v>
      </c>
      <c r="JA217" s="86">
        <f t="shared" si="265"/>
        <v>2.6242703248004873E-4</v>
      </c>
      <c r="JB217" s="86">
        <f t="shared" si="265"/>
        <v>5.0304647479993412E-4</v>
      </c>
      <c r="JC217" s="86">
        <f t="shared" si="265"/>
        <v>7.8836092289656494E-4</v>
      </c>
      <c r="JD217" s="86">
        <f t="shared" si="265"/>
        <v>6.1335097570850122E-4</v>
      </c>
      <c r="JE217" s="86">
        <f t="shared" si="265"/>
        <v>2.4031969946221806E-4</v>
      </c>
      <c r="JF217" s="86">
        <f t="shared" si="265"/>
        <v>4.289797923310547E-5</v>
      </c>
      <c r="JG217" s="86">
        <f t="shared" si="265"/>
        <v>1.8371751933627452E-4</v>
      </c>
      <c r="JH217" s="86">
        <f t="shared" si="265"/>
        <v>4.69338460027986E-4</v>
      </c>
      <c r="JI217" s="86">
        <f t="shared" si="265"/>
        <v>1.0028755275903597E-3</v>
      </c>
      <c r="JJ217" s="86">
        <f t="shared" si="265"/>
        <v>1.0546872135223716E-3</v>
      </c>
      <c r="JK217" s="86">
        <f t="shared" si="265"/>
        <v>2.8120948711143961E-3</v>
      </c>
      <c r="JL217" s="86">
        <f t="shared" si="265"/>
        <v>6.0683480691246716E-3</v>
      </c>
      <c r="JM217" s="86">
        <f t="shared" si="265"/>
        <v>7.6055383872862233E-3</v>
      </c>
    </row>
    <row r="218" spans="2:273" x14ac:dyDescent="0.25">
      <c r="B218" s="2">
        <v>191</v>
      </c>
      <c r="C218" s="37">
        <v>68.146000000000001</v>
      </c>
      <c r="D218" s="37">
        <v>68.462999999999994</v>
      </c>
      <c r="E218" s="37">
        <v>69.584999999999994</v>
      </c>
      <c r="F218" s="37">
        <v>68.268000000000001</v>
      </c>
      <c r="G218" s="37">
        <v>66.731999999999999</v>
      </c>
      <c r="H218" s="37">
        <v>68.659000000000006</v>
      </c>
      <c r="I218" s="37">
        <v>67.805000000000007</v>
      </c>
      <c r="J218" s="37">
        <v>68.072999999999993</v>
      </c>
      <c r="K218" s="37">
        <v>67.78</v>
      </c>
      <c r="L218" s="37">
        <v>65.878</v>
      </c>
      <c r="M218" s="37">
        <v>66.927000000000007</v>
      </c>
      <c r="N218" s="37">
        <v>65.512</v>
      </c>
      <c r="O218" s="37">
        <v>66.756</v>
      </c>
      <c r="P218" s="37">
        <v>70.756</v>
      </c>
      <c r="Q218" s="37">
        <v>71</v>
      </c>
      <c r="S218" s="4" t="e">
        <f t="shared" si="267"/>
        <v>#N/A</v>
      </c>
      <c r="T218" s="4" t="e">
        <f t="shared" si="267"/>
        <v>#N/A</v>
      </c>
      <c r="U218" s="4" t="e">
        <f t="shared" si="267"/>
        <v>#N/A</v>
      </c>
      <c r="V218" s="4" t="e">
        <f t="shared" si="267"/>
        <v>#N/A</v>
      </c>
      <c r="W218" s="4" t="e">
        <f t="shared" si="267"/>
        <v>#N/A</v>
      </c>
      <c r="X218" s="4" t="e">
        <f t="shared" si="267"/>
        <v>#N/A</v>
      </c>
      <c r="Y218" s="4" t="e">
        <f t="shared" si="267"/>
        <v>#N/A</v>
      </c>
      <c r="Z218" s="4" t="e">
        <f t="shared" si="267"/>
        <v>#N/A</v>
      </c>
      <c r="AA218" s="4" t="e">
        <f t="shared" si="267"/>
        <v>#N/A</v>
      </c>
      <c r="AB218" s="4" t="e">
        <f t="shared" si="267"/>
        <v>#N/A</v>
      </c>
      <c r="AC218" s="4" t="e">
        <f t="shared" si="267"/>
        <v>#N/A</v>
      </c>
      <c r="AD218" s="4" t="e">
        <f t="shared" si="267"/>
        <v>#N/A</v>
      </c>
      <c r="AE218" s="4">
        <f t="shared" si="267"/>
        <v>66.56316633247917</v>
      </c>
      <c r="AF218" s="4">
        <f t="shared" si="267"/>
        <v>71.597840145619315</v>
      </c>
      <c r="AG218" s="4">
        <f t="shared" si="267"/>
        <v>71.057732912106985</v>
      </c>
      <c r="AI218" s="4">
        <f t="shared" si="268"/>
        <v>0</v>
      </c>
      <c r="AJ218" s="4">
        <f t="shared" si="268"/>
        <v>0</v>
      </c>
      <c r="AK218" s="4">
        <f t="shared" si="268"/>
        <v>0</v>
      </c>
      <c r="AL218" s="4">
        <f t="shared" si="268"/>
        <v>0</v>
      </c>
      <c r="AM218" s="4">
        <f t="shared" si="268"/>
        <v>0</v>
      </c>
      <c r="AN218" s="4">
        <f t="shared" si="268"/>
        <v>0</v>
      </c>
      <c r="AO218" s="4">
        <f t="shared" si="268"/>
        <v>0</v>
      </c>
      <c r="AP218" s="4">
        <f t="shared" si="268"/>
        <v>0</v>
      </c>
      <c r="AQ218" s="4">
        <f t="shared" si="268"/>
        <v>0</v>
      </c>
      <c r="AR218" s="4">
        <f t="shared" si="268"/>
        <v>0</v>
      </c>
      <c r="AS218" s="4">
        <f t="shared" si="268"/>
        <v>0</v>
      </c>
      <c r="AT218" s="4">
        <f t="shared" si="268"/>
        <v>0</v>
      </c>
      <c r="AU218" s="4">
        <f t="shared" si="268"/>
        <v>0.19283366752082998</v>
      </c>
      <c r="AV218" s="4">
        <f t="shared" si="268"/>
        <v>-0.84184014561931519</v>
      </c>
      <c r="AW218" s="4">
        <f t="shared" si="268"/>
        <v>-5.7732912106985168E-2</v>
      </c>
      <c r="AY218" s="2" t="e">
        <f t="shared" si="259"/>
        <v>#N/A</v>
      </c>
      <c r="AZ218" s="2" t="e">
        <f t="shared" si="259"/>
        <v>#N/A</v>
      </c>
      <c r="BA218" s="2" t="e">
        <f t="shared" si="259"/>
        <v>#N/A</v>
      </c>
      <c r="BB218" s="2" t="e">
        <f t="shared" si="259"/>
        <v>#N/A</v>
      </c>
      <c r="BC218" s="2" t="e">
        <f t="shared" si="259"/>
        <v>#N/A</v>
      </c>
      <c r="BD218" s="2" t="e">
        <f t="shared" si="259"/>
        <v>#N/A</v>
      </c>
      <c r="BE218" s="2" t="e">
        <f t="shared" si="259"/>
        <v>#N/A</v>
      </c>
      <c r="BF218" s="2" t="e">
        <f t="shared" si="259"/>
        <v>#N/A</v>
      </c>
      <c r="BG218" s="2" t="e">
        <f t="shared" si="259"/>
        <v>#N/A</v>
      </c>
      <c r="BH218" s="2" t="e">
        <f t="shared" si="259"/>
        <v>#N/A</v>
      </c>
      <c r="BI218" s="2" t="e">
        <f t="shared" si="259"/>
        <v>#N/A</v>
      </c>
      <c r="BJ218" s="2" t="e">
        <f t="shared" si="259"/>
        <v>#N/A</v>
      </c>
      <c r="BK218" s="2">
        <f t="shared" si="259"/>
        <v>66.56316633247917</v>
      </c>
      <c r="BL218" s="2">
        <f t="shared" si="259"/>
        <v>71.597840139872702</v>
      </c>
      <c r="BM218" s="2">
        <f t="shared" si="259"/>
        <v>71.05773287752946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>
        <f t="shared" si="210"/>
        <v>66.756</v>
      </c>
      <c r="DH218" s="2">
        <f t="shared" si="211"/>
        <v>70.756</v>
      </c>
      <c r="DI218" s="2">
        <f t="shared" si="212"/>
        <v>71</v>
      </c>
      <c r="DK218" s="2">
        <f t="shared" si="269"/>
        <v>113.09640803382662</v>
      </c>
      <c r="DL218" s="2">
        <f t="shared" si="269"/>
        <v>126.36109585933065</v>
      </c>
      <c r="DM218" s="2">
        <f t="shared" si="269"/>
        <v>128.72063617210927</v>
      </c>
      <c r="DN218" s="2">
        <f t="shared" si="269"/>
        <v>124.88529756097563</v>
      </c>
      <c r="DO218" s="2">
        <f t="shared" si="269"/>
        <v>114.52340871080139</v>
      </c>
      <c r="DP218" s="2">
        <f t="shared" si="269"/>
        <v>114.40747511006671</v>
      </c>
      <c r="DQ218" s="2">
        <f t="shared" si="269"/>
        <v>110.13704767306807</v>
      </c>
      <c r="DR218" s="2">
        <f t="shared" si="269"/>
        <v>94.183834189066729</v>
      </c>
      <c r="DS218" s="2">
        <f t="shared" si="269"/>
        <v>113.81914968287525</v>
      </c>
      <c r="DT218" s="2">
        <f t="shared" si="269"/>
        <v>107.97690033222592</v>
      </c>
      <c r="DU218" s="2">
        <f t="shared" si="269"/>
        <v>123.41783636363634</v>
      </c>
      <c r="DV218" s="2">
        <f t="shared" si="269"/>
        <v>110.33768649954696</v>
      </c>
      <c r="DW218" s="2">
        <f t="shared" si="269"/>
        <v>117.0264066661265</v>
      </c>
      <c r="DX218" s="2">
        <f t="shared" si="269"/>
        <v>109.91049756097563</v>
      </c>
      <c r="DY218" s="2">
        <f t="shared" si="269"/>
        <v>105.7788119501466</v>
      </c>
      <c r="EA218" s="2">
        <f t="shared" si="241"/>
        <v>69.017455516964972</v>
      </c>
      <c r="EB218" s="2">
        <f t="shared" si="241"/>
        <v>67.748703391770022</v>
      </c>
      <c r="EC218" s="2">
        <f t="shared" si="241"/>
        <v>66.399166615723871</v>
      </c>
      <c r="ED218" s="2">
        <f t="shared" si="241"/>
        <v>65.562233796881571</v>
      </c>
      <c r="EE218" s="2">
        <f t="shared" si="241"/>
        <v>63.818669714809502</v>
      </c>
      <c r="EF218" s="2">
        <f t="shared" si="240"/>
        <v>69.201994319115158</v>
      </c>
      <c r="EG218" s="2">
        <f t="shared" si="240"/>
        <v>67.36960985691573</v>
      </c>
      <c r="EH218" s="2">
        <f t="shared" si="240"/>
        <v>65.990663609022576</v>
      </c>
      <c r="EI218" s="2">
        <f t="shared" si="240"/>
        <v>64.782565764178145</v>
      </c>
      <c r="EJ218" s="2">
        <f t="shared" si="240"/>
        <v>64.694439439668656</v>
      </c>
      <c r="EK218" s="2">
        <f t="shared" si="240"/>
        <v>65.840106117252475</v>
      </c>
      <c r="EL218" s="2">
        <f t="shared" si="255"/>
        <v>63.107562152222592</v>
      </c>
      <c r="EM218" s="2">
        <f t="shared" si="256"/>
        <v>65.909314301323576</v>
      </c>
      <c r="EN218" s="2">
        <f t="shared" si="257"/>
        <v>71.722971692663194</v>
      </c>
      <c r="EO218" s="2">
        <f t="shared" si="258"/>
        <v>78.575483263784051</v>
      </c>
      <c r="EQ218" s="2">
        <f t="shared" si="270"/>
        <v>67.542785044123832</v>
      </c>
      <c r="ER218" s="2">
        <f t="shared" si="270"/>
        <v>68.416464547105875</v>
      </c>
      <c r="ES218" s="2">
        <f t="shared" si="270"/>
        <v>67.008671201349387</v>
      </c>
      <c r="ET218" s="2">
        <f t="shared" si="270"/>
        <v>67.197667913849571</v>
      </c>
      <c r="EU218" s="2">
        <f t="shared" si="270"/>
        <v>65.968165633321206</v>
      </c>
      <c r="EV218" s="2">
        <f t="shared" si="270"/>
        <v>68.19919400211684</v>
      </c>
      <c r="EW218" s="2">
        <f t="shared" si="270"/>
        <v>67.913449688410395</v>
      </c>
      <c r="EX218" s="2">
        <f t="shared" si="270"/>
        <v>66.318485253732277</v>
      </c>
      <c r="EY218" s="2">
        <f t="shared" si="270"/>
        <v>65.82551714308984</v>
      </c>
      <c r="EZ218" s="2">
        <f t="shared" si="270"/>
        <v>65.496397258216447</v>
      </c>
      <c r="FA218" s="2">
        <f t="shared" si="270"/>
        <v>67.867333626468522</v>
      </c>
      <c r="FB218" s="2">
        <f t="shared" si="270"/>
        <v>65.839309134633822</v>
      </c>
      <c r="FC218" s="2">
        <f t="shared" si="270"/>
        <v>66.597905078203183</v>
      </c>
      <c r="FD218" s="2">
        <f t="shared" si="270"/>
        <v>71.589821470350046</v>
      </c>
      <c r="FE218" s="2">
        <f t="shared" si="270"/>
        <v>70.566406545792788</v>
      </c>
      <c r="FG218" s="2">
        <f t="shared" si="271"/>
        <v>0.9999986371911268</v>
      </c>
      <c r="FH218" s="2">
        <f t="shared" si="271"/>
        <v>0.99999887706858759</v>
      </c>
      <c r="FI218" s="2">
        <f t="shared" si="271"/>
        <v>0.99999885303589098</v>
      </c>
      <c r="FJ218" s="2">
        <f t="shared" si="271"/>
        <v>0.99999898589495928</v>
      </c>
      <c r="FK218" s="2">
        <f t="shared" si="271"/>
        <v>0.99999893683110608</v>
      </c>
      <c r="FL218" s="2">
        <f t="shared" si="271"/>
        <v>0.99999888849207152</v>
      </c>
      <c r="FM218" s="2">
        <f t="shared" si="271"/>
        <v>0.99999883528549327</v>
      </c>
      <c r="FN218" s="2">
        <f t="shared" si="271"/>
        <v>0.99999876933499865</v>
      </c>
      <c r="FO218" s="2">
        <f t="shared" si="271"/>
        <v>0.99999870891572307</v>
      </c>
      <c r="FP218" s="2">
        <f t="shared" si="271"/>
        <v>0.99999875510667569</v>
      </c>
      <c r="FQ218" s="2">
        <f t="shared" si="271"/>
        <v>0.99999870490168263</v>
      </c>
      <c r="FR218" s="2">
        <f t="shared" si="271"/>
        <v>0.99999873643767245</v>
      </c>
      <c r="FS218" s="2">
        <f t="shared" si="271"/>
        <v>0.99999883680063661</v>
      </c>
      <c r="FT218" s="2">
        <f t="shared" si="271"/>
        <v>0.99999832860509086</v>
      </c>
      <c r="FU218" s="2">
        <f t="shared" si="271"/>
        <v>0.99999793450525509</v>
      </c>
      <c r="FW218" s="2">
        <f t="shared" si="261"/>
        <v>0.95337753804242775</v>
      </c>
      <c r="FX218" s="2">
        <f t="shared" si="261"/>
        <v>0.96800713606730338</v>
      </c>
      <c r="FY218" s="2">
        <f t="shared" si="261"/>
        <v>0.96688414853687432</v>
      </c>
      <c r="FZ218" s="2">
        <f t="shared" si="261"/>
        <v>0.96532727367384019</v>
      </c>
      <c r="GA218" s="2">
        <f t="shared" si="261"/>
        <v>0.96308253113647846</v>
      </c>
      <c r="GB218" s="2">
        <f t="shared" si="261"/>
        <v>0.96873788530523053</v>
      </c>
      <c r="GC218" s="2">
        <f t="shared" si="261"/>
        <v>0.97199392484325875</v>
      </c>
      <c r="GD218" s="2">
        <f t="shared" si="261"/>
        <v>0.97651467405447956</v>
      </c>
      <c r="GE218" s="2">
        <f t="shared" si="261"/>
        <v>0.97016538825868093</v>
      </c>
      <c r="GF218" s="2">
        <f t="shared" si="261"/>
        <v>0.96493062629234772</v>
      </c>
      <c r="GG218" s="2">
        <f t="shared" si="261"/>
        <v>0.95921407133007575</v>
      </c>
      <c r="GH218" s="2">
        <f t="shared" si="261"/>
        <v>0.95277103764991522</v>
      </c>
      <c r="GI218" s="2">
        <f t="shared" si="261"/>
        <v>0.94946460762805285</v>
      </c>
      <c r="GJ218" s="2">
        <f t="shared" si="261"/>
        <v>0.94025662933085286</v>
      </c>
      <c r="GK218" s="2">
        <f t="shared" si="261"/>
        <v>0.93866082687151009</v>
      </c>
      <c r="GM218" s="86">
        <f t="shared" si="262"/>
        <v>1.9333571642546004E-239</v>
      </c>
      <c r="GN218" s="86">
        <f t="shared" si="262"/>
        <v>0</v>
      </c>
      <c r="GO218" s="86">
        <f t="shared" si="262"/>
        <v>0</v>
      </c>
      <c r="GP218" s="86">
        <f t="shared" si="262"/>
        <v>0</v>
      </c>
      <c r="GQ218" s="86">
        <f t="shared" si="262"/>
        <v>0</v>
      </c>
      <c r="GR218" s="86">
        <f t="shared" si="262"/>
        <v>0</v>
      </c>
      <c r="GS218" s="86">
        <f t="shared" si="262"/>
        <v>0</v>
      </c>
      <c r="GT218" s="86">
        <f t="shared" si="262"/>
        <v>0</v>
      </c>
      <c r="GU218" s="86">
        <f t="shared" si="262"/>
        <v>0</v>
      </c>
      <c r="GV218" s="86">
        <f t="shared" si="262"/>
        <v>0</v>
      </c>
      <c r="GW218" s="86">
        <f t="shared" si="262"/>
        <v>0</v>
      </c>
      <c r="GX218" s="86">
        <f t="shared" si="262"/>
        <v>0</v>
      </c>
      <c r="GY218" s="86">
        <f t="shared" si="262"/>
        <v>0</v>
      </c>
      <c r="GZ218" s="86">
        <f t="shared" si="262"/>
        <v>1.9444830267468035E-189</v>
      </c>
      <c r="HA218" s="86">
        <f t="shared" si="262"/>
        <v>2.670211298852497E-122</v>
      </c>
      <c r="HC218" s="86">
        <f t="shared" si="272"/>
        <v>7.0571610467685098E-163</v>
      </c>
      <c r="HD218" s="86">
        <f t="shared" si="272"/>
        <v>0</v>
      </c>
      <c r="HE218" s="86">
        <f t="shared" si="272"/>
        <v>0</v>
      </c>
      <c r="HF218" s="86">
        <f t="shared" si="266"/>
        <v>0</v>
      </c>
      <c r="HG218" s="86">
        <f t="shared" si="266"/>
        <v>0</v>
      </c>
      <c r="HH218" s="86">
        <f t="shared" si="266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9.1448892707116765E-92</v>
      </c>
      <c r="HQ218" s="86">
        <f t="shared" si="227"/>
        <v>1.3081808702174105E-107</v>
      </c>
      <c r="HS218" s="86">
        <f t="shared" si="263"/>
        <v>6.320371777123209E-53</v>
      </c>
      <c r="HT218" s="86">
        <f t="shared" si="263"/>
        <v>4.0550272575637831E-51</v>
      </c>
      <c r="HU218" s="86">
        <f t="shared" si="263"/>
        <v>5.8398956152813967E-53</v>
      </c>
      <c r="HV218" s="86">
        <f t="shared" si="263"/>
        <v>8.3341636736471907E-51</v>
      </c>
      <c r="HW218" s="86">
        <f t="shared" si="263"/>
        <v>4.5758928848157943E-48</v>
      </c>
      <c r="HX218" s="86">
        <f t="shared" si="263"/>
        <v>1.1535520606380127E-46</v>
      </c>
      <c r="HY218" s="86">
        <f t="shared" si="263"/>
        <v>3.8849993939837002E-50</v>
      </c>
      <c r="HZ218" s="86">
        <f t="shared" si="263"/>
        <v>5.7230292752956462E-59</v>
      </c>
      <c r="IA218" s="86">
        <f t="shared" si="263"/>
        <v>4.0889869619614686E-54</v>
      </c>
      <c r="IB218" s="86">
        <f t="shared" si="263"/>
        <v>1.2819864886393419E-50</v>
      </c>
      <c r="IC218" s="86">
        <f t="shared" si="263"/>
        <v>6.0169175507279673E-47</v>
      </c>
      <c r="ID218" s="86">
        <f t="shared" si="263"/>
        <v>9.8249620767912877E-49</v>
      </c>
      <c r="IE218" s="86">
        <f t="shared" si="263"/>
        <v>1.5527721817097462E-42</v>
      </c>
      <c r="IF218" s="86">
        <f t="shared" si="263"/>
        <v>1.9293919679597473E-31</v>
      </c>
      <c r="IG218" s="86">
        <f t="shared" si="263"/>
        <v>2.8963874380019197E-31</v>
      </c>
      <c r="II218" s="86">
        <f t="shared" si="264"/>
        <v>4.6254382374132677E-4</v>
      </c>
      <c r="IJ218" s="86">
        <f t="shared" si="264"/>
        <v>2.0163105032621338E-4</v>
      </c>
      <c r="IK218" s="86">
        <f t="shared" si="264"/>
        <v>1.7525887253611703E-4</v>
      </c>
      <c r="IL218" s="86">
        <f t="shared" si="264"/>
        <v>3.4596738089391448E-4</v>
      </c>
      <c r="IM218" s="86">
        <f t="shared" si="264"/>
        <v>5.5151574349049902E-4</v>
      </c>
      <c r="IN218" s="86">
        <f t="shared" si="264"/>
        <v>4.3144290497064571E-4</v>
      </c>
      <c r="IO218" s="86">
        <f t="shared" si="264"/>
        <v>1.6307496878256334E-4</v>
      </c>
      <c r="IP218" s="86">
        <f t="shared" si="264"/>
        <v>2.7294314202985271E-5</v>
      </c>
      <c r="IQ218" s="86">
        <f t="shared" si="264"/>
        <v>1.2201253433549463E-4</v>
      </c>
      <c r="IR218" s="86">
        <f t="shared" si="264"/>
        <v>3.2112255123831391E-4</v>
      </c>
      <c r="IS218" s="86">
        <f t="shared" si="264"/>
        <v>7.026237527914959E-4</v>
      </c>
      <c r="IT218" s="86">
        <f t="shared" si="264"/>
        <v>7.2721225129489882E-4</v>
      </c>
      <c r="IU218" s="86">
        <f t="shared" si="264"/>
        <v>2.0395231257211459E-3</v>
      </c>
      <c r="IV218" s="86">
        <f t="shared" si="264"/>
        <v>4.5264085010583805E-3</v>
      </c>
      <c r="IW218" s="86">
        <f t="shared" si="264"/>
        <v>5.738522336129215E-3</v>
      </c>
      <c r="IY218" s="86">
        <f t="shared" si="265"/>
        <v>4.6254382374132677E-4</v>
      </c>
      <c r="IZ218" s="86">
        <f t="shared" si="265"/>
        <v>2.0163105032621338E-4</v>
      </c>
      <c r="JA218" s="86">
        <f t="shared" si="265"/>
        <v>1.7525887253611703E-4</v>
      </c>
      <c r="JB218" s="86">
        <f t="shared" si="265"/>
        <v>3.4596738089391448E-4</v>
      </c>
      <c r="JC218" s="86">
        <f t="shared" si="265"/>
        <v>5.5151574349049902E-4</v>
      </c>
      <c r="JD218" s="86">
        <f t="shared" si="265"/>
        <v>4.3144290497064571E-4</v>
      </c>
      <c r="JE218" s="86">
        <f t="shared" si="265"/>
        <v>1.6307496878256334E-4</v>
      </c>
      <c r="JF218" s="86">
        <f t="shared" si="265"/>
        <v>2.7294314202985271E-5</v>
      </c>
      <c r="JG218" s="86">
        <f t="shared" si="265"/>
        <v>1.2201253433549463E-4</v>
      </c>
      <c r="JH218" s="86">
        <f t="shared" si="265"/>
        <v>3.2112255123831391E-4</v>
      </c>
      <c r="JI218" s="86">
        <f t="shared" si="265"/>
        <v>7.026237527914959E-4</v>
      </c>
      <c r="JJ218" s="86">
        <f t="shared" si="265"/>
        <v>7.2721225129489882E-4</v>
      </c>
      <c r="JK218" s="86">
        <f t="shared" si="265"/>
        <v>2.0395231257211459E-3</v>
      </c>
      <c r="JL218" s="86">
        <f t="shared" si="265"/>
        <v>4.5264085010583805E-3</v>
      </c>
      <c r="JM218" s="86">
        <f t="shared" si="265"/>
        <v>5.738522336129215E-3</v>
      </c>
    </row>
    <row r="219" spans="2:273" x14ac:dyDescent="0.25">
      <c r="B219" s="2">
        <v>192</v>
      </c>
      <c r="C219" s="37">
        <v>66.634</v>
      </c>
      <c r="D219" s="37">
        <v>68.950999999999993</v>
      </c>
      <c r="E219" s="37">
        <v>69.438999999999993</v>
      </c>
      <c r="F219" s="37">
        <v>68.756</v>
      </c>
      <c r="G219" s="37">
        <v>67.975999999999999</v>
      </c>
      <c r="H219" s="37">
        <v>67.659000000000006</v>
      </c>
      <c r="I219" s="37">
        <v>68.878</v>
      </c>
      <c r="J219" s="37">
        <v>67.902000000000001</v>
      </c>
      <c r="K219" s="37">
        <v>66.316999999999993</v>
      </c>
      <c r="L219" s="37">
        <v>65.415000000000006</v>
      </c>
      <c r="M219" s="37">
        <v>68.072999999999993</v>
      </c>
      <c r="N219" s="37">
        <v>66.561000000000007</v>
      </c>
      <c r="O219" s="37">
        <v>67.39</v>
      </c>
      <c r="P219" s="37">
        <v>72.171000000000006</v>
      </c>
      <c r="Q219" s="37">
        <v>69.932000000000002</v>
      </c>
      <c r="S219" s="4" t="e">
        <f t="shared" si="267"/>
        <v>#N/A</v>
      </c>
      <c r="T219" s="4" t="e">
        <f t="shared" si="267"/>
        <v>#N/A</v>
      </c>
      <c r="U219" s="4" t="e">
        <f t="shared" si="267"/>
        <v>#N/A</v>
      </c>
      <c r="V219" s="4" t="e">
        <f t="shared" si="267"/>
        <v>#N/A</v>
      </c>
      <c r="W219" s="4" t="e">
        <f t="shared" si="267"/>
        <v>#N/A</v>
      </c>
      <c r="X219" s="4" t="e">
        <f t="shared" si="267"/>
        <v>#N/A</v>
      </c>
      <c r="Y219" s="4" t="e">
        <f t="shared" si="267"/>
        <v>#N/A</v>
      </c>
      <c r="Z219" s="4" t="e">
        <f t="shared" si="267"/>
        <v>#N/A</v>
      </c>
      <c r="AA219" s="4" t="e">
        <f t="shared" si="267"/>
        <v>#N/A</v>
      </c>
      <c r="AB219" s="4" t="e">
        <f t="shared" si="267"/>
        <v>#N/A</v>
      </c>
      <c r="AC219" s="4" t="e">
        <f t="shared" si="267"/>
        <v>#N/A</v>
      </c>
      <c r="AD219" s="4" t="e">
        <f t="shared" si="267"/>
        <v>#N/A</v>
      </c>
      <c r="AE219" s="4" t="e">
        <f t="shared" si="267"/>
        <v>#N/A</v>
      </c>
      <c r="AF219" s="4">
        <f t="shared" si="267"/>
        <v>71.4861633664528</v>
      </c>
      <c r="AG219" s="4">
        <f t="shared" si="267"/>
        <v>70.889477207565847</v>
      </c>
      <c r="AI219" s="4">
        <f t="shared" si="268"/>
        <v>0</v>
      </c>
      <c r="AJ219" s="4">
        <f t="shared" si="268"/>
        <v>0</v>
      </c>
      <c r="AK219" s="4">
        <f t="shared" si="268"/>
        <v>0</v>
      </c>
      <c r="AL219" s="4">
        <f t="shared" si="268"/>
        <v>0</v>
      </c>
      <c r="AM219" s="4">
        <f t="shared" si="268"/>
        <v>0</v>
      </c>
      <c r="AN219" s="4">
        <f t="shared" si="268"/>
        <v>0</v>
      </c>
      <c r="AO219" s="4">
        <f t="shared" si="268"/>
        <v>0</v>
      </c>
      <c r="AP219" s="4">
        <f t="shared" si="268"/>
        <v>0</v>
      </c>
      <c r="AQ219" s="4">
        <f t="shared" si="268"/>
        <v>0</v>
      </c>
      <c r="AR219" s="4">
        <f t="shared" si="268"/>
        <v>0</v>
      </c>
      <c r="AS219" s="4">
        <f t="shared" si="268"/>
        <v>0</v>
      </c>
      <c r="AT219" s="4">
        <f t="shared" si="268"/>
        <v>0</v>
      </c>
      <c r="AU219" s="4">
        <f t="shared" si="268"/>
        <v>0</v>
      </c>
      <c r="AV219" s="4">
        <f t="shared" si="268"/>
        <v>0.68483663354720647</v>
      </c>
      <c r="AW219" s="4">
        <f t="shared" si="268"/>
        <v>-0.95747720756584442</v>
      </c>
      <c r="AY219" s="2" t="e">
        <f t="shared" si="259"/>
        <v>#N/A</v>
      </c>
      <c r="AZ219" s="2" t="e">
        <f t="shared" si="259"/>
        <v>#N/A</v>
      </c>
      <c r="BA219" s="2" t="e">
        <f t="shared" si="259"/>
        <v>#N/A</v>
      </c>
      <c r="BB219" s="2" t="e">
        <f t="shared" si="259"/>
        <v>#N/A</v>
      </c>
      <c r="BC219" s="2" t="e">
        <f t="shared" si="259"/>
        <v>#N/A</v>
      </c>
      <c r="BD219" s="2" t="e">
        <f t="shared" si="259"/>
        <v>#N/A</v>
      </c>
      <c r="BE219" s="2" t="e">
        <f t="shared" si="259"/>
        <v>#N/A</v>
      </c>
      <c r="BF219" s="2" t="e">
        <f t="shared" si="259"/>
        <v>#N/A</v>
      </c>
      <c r="BG219" s="2" t="e">
        <f t="shared" si="259"/>
        <v>#N/A</v>
      </c>
      <c r="BH219" s="2" t="e">
        <f t="shared" si="259"/>
        <v>#N/A</v>
      </c>
      <c r="BI219" s="2" t="e">
        <f t="shared" si="259"/>
        <v>#N/A</v>
      </c>
      <c r="BJ219" s="2" t="e">
        <f t="shared" si="259"/>
        <v>#N/A</v>
      </c>
      <c r="BK219" s="2" t="e">
        <f t="shared" si="259"/>
        <v>#N/A</v>
      </c>
      <c r="BL219" s="2">
        <f t="shared" si="259"/>
        <v>71.486163365070311</v>
      </c>
      <c r="BM219" s="2">
        <f t="shared" si="259"/>
        <v>70.889477198697378</v>
      </c>
      <c r="BO219" s="2" t="str">
        <f t="shared" ref="BO219:BO227" si="273">IF(AND(IY219 &lt; $CC$22, $B219 &lt; C$7, $B219 &gt; C$230), C219, "")</f>
        <v/>
      </c>
      <c r="BP219" s="2" t="str">
        <f t="shared" ref="BP219:BP227" si="274">IF(AND(IZ219 &lt; $CC$22, $B219 &lt; D$7, $B219 &gt; D$230), D219, "")</f>
        <v/>
      </c>
      <c r="BQ219" s="2" t="str">
        <f t="shared" ref="BQ219:BQ227" si="275">IF(AND(JA219 &lt; $CC$22, $B219 &lt; E$7, $B219 &gt; E$230), E219, "")</f>
        <v/>
      </c>
      <c r="BR219" s="2" t="str">
        <f t="shared" ref="BR219:BR227" si="276">IF(AND(JB219 &lt; $CC$22, $B219 &lt; F$7, $B219 &gt; F$230), F219, "")</f>
        <v/>
      </c>
      <c r="BS219" s="2" t="str">
        <f t="shared" ref="BS219:BS227" si="277">IF(AND(JC219 &lt; $CC$22, $B219 &lt; G$7, $B219 &gt; G$230), G219, "")</f>
        <v/>
      </c>
      <c r="BT219" s="2" t="str">
        <f t="shared" ref="BT219:BT227" si="278">IF(AND(JD219 &lt; $CC$22, $B219 &lt; H$7, $B219 &gt; H$230), H219, "")</f>
        <v/>
      </c>
      <c r="BU219" s="2" t="str">
        <f t="shared" ref="BU219:BU227" si="279">IF(AND(JE219 &lt; $CC$22, $B219 &lt; I$7, $B219 &gt; I$230), I219, "")</f>
        <v/>
      </c>
      <c r="BV219" s="2" t="str">
        <f t="shared" ref="BV219:BV227" si="280">IF(AND(JF219 &lt; $CC$22, $B219 &lt; J$7, $B219 &gt; J$230), J219, "")</f>
        <v/>
      </c>
      <c r="BW219" s="2" t="str">
        <f t="shared" ref="BW219:BW227" si="281">IF(AND(JG219 &lt; $CC$22, $B219 &lt; K$7, $B219 &gt; K$230), K219, "")</f>
        <v/>
      </c>
      <c r="BX219" s="2" t="str">
        <f t="shared" ref="BX219:BX227" si="282">IF(AND(JH219 &lt; $CC$22, $B219 &lt; L$7, $B219 &gt; L$230), L219, "")</f>
        <v/>
      </c>
      <c r="BY219" s="2" t="str">
        <f t="shared" ref="BY219:BY227" si="283">IF(AND(JI219 &lt; $CC$22, $B219 &lt; M$7, $B219 &gt; M$230), M219, "")</f>
        <v/>
      </c>
      <c r="BZ219" s="2" t="str">
        <f t="shared" ref="BZ219:BZ227" si="284">IF(AND(JJ219 &lt; $CC$22, $B219 &lt; N$7, $B219 &gt; N$230), N219, "")</f>
        <v/>
      </c>
      <c r="CA219" s="2" t="str">
        <f t="shared" ref="CA219:CA227" si="285">IF(AND(JK219 &lt; $CC$22, $B219 &lt; O$7, $B219 &gt; O$230), O219, "")</f>
        <v/>
      </c>
      <c r="CB219" s="2" t="str">
        <f t="shared" ref="CB219:CB227" si="286">IF(AND(JL219 &lt; $CC$22, $B219 &lt; P$7, $B219 &gt; P$230), P219, "")</f>
        <v/>
      </c>
      <c r="CC219" s="2" t="str">
        <f t="shared" ref="CC219:CC227" si="287">IF(AND(JM219 &lt; $CC$22, $B219 &lt; Q$7, $B219 &gt; Q$230), Q219, "")</f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ref="CU219:CU227" si="288">IF(AND(IY219 &lt; $DI$22, $B219 &gt; C$7, $B219 &lt; C$233), C219, "")</f>
        <v/>
      </c>
      <c r="CV219" s="2" t="str">
        <f t="shared" ref="CV219:CV227" si="289">IF(AND(IZ219 &lt; $DI$22, $B219 &gt; D$7, $B219 &lt; D$233), D219, "")</f>
        <v/>
      </c>
      <c r="CW219" s="2" t="str">
        <f t="shared" ref="CW219:CW227" si="290">IF(AND(JA219 &lt; $DI$22, $B219 &gt; E$7, $B219 &lt; E$233), E219, "")</f>
        <v/>
      </c>
      <c r="CX219" s="2" t="str">
        <f t="shared" ref="CX219:CX227" si="291">IF(AND(JB219 &lt; $DI$22, $B219 &gt; F$7, $B219 &lt; F$233), F219, "")</f>
        <v/>
      </c>
      <c r="CY219" s="2" t="str">
        <f t="shared" ref="CY219:CY227" si="292">IF(AND(JC219 &lt; $DI$22, $B219 &gt; G$7, $B219 &lt; G$233), G219, "")</f>
        <v/>
      </c>
      <c r="CZ219" s="2" t="str">
        <f t="shared" ref="CZ219:CZ227" si="293">IF(AND(JD219 &lt; $DI$22, $B219 &gt; H$7, $B219 &lt; H$233), H219, "")</f>
        <v/>
      </c>
      <c r="DA219" s="2" t="str">
        <f t="shared" ref="DA219:DA227" si="294">IF(AND(JE219 &lt; $DI$22, $B219 &gt; I$7, $B219 &lt; I$233), I219, "")</f>
        <v/>
      </c>
      <c r="DB219" s="2" t="str">
        <f t="shared" ref="DB219:DB227" si="295">IF(AND(JF219 &lt; $DI$22, $B219 &gt; J$7, $B219 &lt; J$233), J219, "")</f>
        <v/>
      </c>
      <c r="DC219" s="2" t="str">
        <f t="shared" ref="DC219:DC227" si="296">IF(AND(JG219 &lt; $DI$22, $B219 &gt; K$7, $B219 &lt; K$233), K219, "")</f>
        <v/>
      </c>
      <c r="DD219" s="2" t="str">
        <f t="shared" ref="DD219:DD227" si="297">IF(AND(JH219 &lt; $DI$22, $B219 &gt; L$7, $B219 &lt; L$233), L219, "")</f>
        <v/>
      </c>
      <c r="DE219" s="2" t="str">
        <f t="shared" ref="DE219:DE227" si="298">IF(AND(JI219 &lt; $DI$22, $B219 &gt; M$7, $B219 &lt; M$233), M219, "")</f>
        <v/>
      </c>
      <c r="DF219" s="2" t="str">
        <f t="shared" ref="DF219:DF227" si="299">IF(AND(JJ219 &lt; $DI$22, $B219 &gt; N$7, $B219 &lt; N$233), N219, "")</f>
        <v/>
      </c>
      <c r="DG219" s="2" t="str">
        <f t="shared" ref="DG219:DG227" si="300">IF(AND(JK219 &lt; $DI$22, $B219 &gt; O$7, $B219 &lt; O$233), O219, "")</f>
        <v/>
      </c>
      <c r="DH219" s="2">
        <f t="shared" ref="DH219:DH227" si="301">IF(AND(JL219 &lt; $DI$22, $B219 &gt; P$7, $B219 &lt; P$233), P219, "")</f>
        <v>72.171000000000006</v>
      </c>
      <c r="DI219" s="2">
        <f t="shared" ref="DI219:DI227" si="302">IF(AND(JM219 &lt; $DI$22, $B219 &gt; Q$7, $B219 &lt; Q$233), Q219, "")</f>
        <v>69.932000000000002</v>
      </c>
      <c r="DK219" s="2">
        <f t="shared" si="269"/>
        <v>113.27765997181112</v>
      </c>
      <c r="DL219" s="2">
        <f t="shared" si="269"/>
        <v>126.60796110525885</v>
      </c>
      <c r="DM219" s="2">
        <f t="shared" si="269"/>
        <v>128.97522599465202</v>
      </c>
      <c r="DN219" s="2">
        <f t="shared" si="269"/>
        <v>125.11542439024392</v>
      </c>
      <c r="DO219" s="2">
        <f t="shared" si="269"/>
        <v>114.68607177700348</v>
      </c>
      <c r="DP219" s="2">
        <f t="shared" si="269"/>
        <v>114.56578399913568</v>
      </c>
      <c r="DQ219" s="2">
        <f t="shared" si="269"/>
        <v>110.26220365718605</v>
      </c>
      <c r="DR219" s="2">
        <f t="shared" si="269"/>
        <v>94.207674116581074</v>
      </c>
      <c r="DS219" s="2">
        <f t="shared" si="269"/>
        <v>113.95657829457363</v>
      </c>
      <c r="DT219" s="2">
        <f t="shared" si="269"/>
        <v>108.06882724252492</v>
      </c>
      <c r="DU219" s="2">
        <f t="shared" si="269"/>
        <v>123.59334545454543</v>
      </c>
      <c r="DV219" s="2">
        <f t="shared" si="269"/>
        <v>110.43915237088493</v>
      </c>
      <c r="DW219" s="2">
        <f t="shared" si="269"/>
        <v>117.1630836777139</v>
      </c>
      <c r="DX219" s="2">
        <f t="shared" si="269"/>
        <v>110.02927560975611</v>
      </c>
      <c r="DY219" s="2">
        <f t="shared" si="269"/>
        <v>105.89779637096773</v>
      </c>
      <c r="EA219" s="2">
        <f t="shared" si="241"/>
        <v>68.941648944696738</v>
      </c>
      <c r="EB219" s="2">
        <f t="shared" si="241"/>
        <v>67.654878965075284</v>
      </c>
      <c r="EC219" s="2">
        <f t="shared" si="241"/>
        <v>66.27871365958562</v>
      </c>
      <c r="ED219" s="2">
        <f t="shared" si="241"/>
        <v>65.447042646439101</v>
      </c>
      <c r="EE219" s="2">
        <f t="shared" si="241"/>
        <v>63.678875109804068</v>
      </c>
      <c r="EF219" s="2">
        <f t="shared" si="240"/>
        <v>69.118532757487827</v>
      </c>
      <c r="EG219" s="2">
        <f t="shared" si="240"/>
        <v>67.259508744038143</v>
      </c>
      <c r="EH219" s="2">
        <f t="shared" si="240"/>
        <v>65.877200902255652</v>
      </c>
      <c r="EI219" s="2">
        <f t="shared" si="240"/>
        <v>64.648687394150215</v>
      </c>
      <c r="EJ219" s="2">
        <f t="shared" si="240"/>
        <v>64.561525706138269</v>
      </c>
      <c r="EK219" s="2">
        <f t="shared" si="240"/>
        <v>65.689301653658134</v>
      </c>
      <c r="EL219" s="2">
        <f t="shared" si="255"/>
        <v>62.918111608570527</v>
      </c>
      <c r="EM219" s="2">
        <f t="shared" si="256"/>
        <v>65.774450665897035</v>
      </c>
      <c r="EN219" s="2">
        <f t="shared" si="257"/>
        <v>71.613341421143843</v>
      </c>
      <c r="EO219" s="2">
        <f t="shared" si="258"/>
        <v>78.538145209979561</v>
      </c>
      <c r="EQ219" s="2">
        <f t="shared" si="270"/>
        <v>67.447991395911203</v>
      </c>
      <c r="ER219" s="2">
        <f t="shared" si="270"/>
        <v>68.330732969332587</v>
      </c>
      <c r="ES219" s="2">
        <f t="shared" si="270"/>
        <v>66.895613080694247</v>
      </c>
      <c r="ET219" s="2">
        <f t="shared" si="270"/>
        <v>67.102380930500559</v>
      </c>
      <c r="EU219" s="2">
        <f t="shared" si="270"/>
        <v>65.854482522869517</v>
      </c>
      <c r="EV219" s="2">
        <f t="shared" si="270"/>
        <v>68.103837136260836</v>
      </c>
      <c r="EW219" s="2">
        <f t="shared" si="270"/>
        <v>67.80965940331717</v>
      </c>
      <c r="EX219" s="2">
        <f t="shared" si="270"/>
        <v>66.208861437206821</v>
      </c>
      <c r="EY219" s="2">
        <f t="shared" si="270"/>
        <v>65.704137986263831</v>
      </c>
      <c r="EZ219" s="2">
        <f t="shared" si="270"/>
        <v>65.373085549311554</v>
      </c>
      <c r="FA219" s="2">
        <f t="shared" si="270"/>
        <v>67.74123267471191</v>
      </c>
      <c r="FB219" s="2">
        <f t="shared" si="270"/>
        <v>65.683230902228232</v>
      </c>
      <c r="FC219" s="2">
        <f t="shared" si="270"/>
        <v>66.471440530707611</v>
      </c>
      <c r="FD219" s="2">
        <f t="shared" si="270"/>
        <v>71.478731616534276</v>
      </c>
      <c r="FE219" s="2">
        <f t="shared" si="270"/>
        <v>70.433579856731328</v>
      </c>
      <c r="FG219" s="2">
        <f t="shared" si="271"/>
        <v>0.9999987571033867</v>
      </c>
      <c r="FH219" s="2">
        <f t="shared" si="271"/>
        <v>0.99999897587427877</v>
      </c>
      <c r="FI219" s="2">
        <f t="shared" si="271"/>
        <v>0.99999895395619465</v>
      </c>
      <c r="FJ219" s="2">
        <f t="shared" si="271"/>
        <v>0.99999907512512809</v>
      </c>
      <c r="FK219" s="2">
        <f t="shared" si="271"/>
        <v>0.99999903037835403</v>
      </c>
      <c r="FL219" s="2">
        <f t="shared" si="271"/>
        <v>0.99999898629262207</v>
      </c>
      <c r="FM219" s="2">
        <f t="shared" si="271"/>
        <v>0.99999893776763626</v>
      </c>
      <c r="FN219" s="2">
        <f t="shared" si="271"/>
        <v>0.99999887762005768</v>
      </c>
      <c r="FO219" s="2">
        <f t="shared" si="271"/>
        <v>0.99999882251701122</v>
      </c>
      <c r="FP219" s="2">
        <f t="shared" si="271"/>
        <v>0.99999886464366994</v>
      </c>
      <c r="FQ219" s="2">
        <f t="shared" si="271"/>
        <v>0.99999881885616193</v>
      </c>
      <c r="FR219" s="2">
        <f t="shared" si="271"/>
        <v>0.99999884761733293</v>
      </c>
      <c r="FS219" s="2">
        <f t="shared" si="271"/>
        <v>0.99999893914946369</v>
      </c>
      <c r="FT219" s="2">
        <f t="shared" si="271"/>
        <v>0.99999847566950184</v>
      </c>
      <c r="FU219" s="2">
        <f t="shared" si="271"/>
        <v>0.99999811624606161</v>
      </c>
      <c r="FW219" s="2">
        <f t="shared" si="261"/>
        <v>0.95730466147558468</v>
      </c>
      <c r="FX219" s="2">
        <f t="shared" si="261"/>
        <v>0.97073979309024516</v>
      </c>
      <c r="FY219" s="2">
        <f t="shared" si="261"/>
        <v>0.96970972361412577</v>
      </c>
      <c r="FZ219" s="2">
        <f t="shared" si="261"/>
        <v>0.96828132967710268</v>
      </c>
      <c r="GA219" s="2">
        <f t="shared" si="261"/>
        <v>0.96622114312094209</v>
      </c>
      <c r="GB219" s="2">
        <f t="shared" si="261"/>
        <v>0.97140996916079081</v>
      </c>
      <c r="GC219" s="2">
        <f t="shared" si="261"/>
        <v>0.97439505939967797</v>
      </c>
      <c r="GD219" s="2">
        <f t="shared" si="261"/>
        <v>0.97853677540303774</v>
      </c>
      <c r="GE219" s="2">
        <f t="shared" si="261"/>
        <v>0.9727188944614612</v>
      </c>
      <c r="GF219" s="2">
        <f t="shared" si="261"/>
        <v>0.96791735283056191</v>
      </c>
      <c r="GG219" s="2">
        <f t="shared" si="261"/>
        <v>0.96266881982072072</v>
      </c>
      <c r="GH219" s="2">
        <f t="shared" si="261"/>
        <v>0.95674693035921288</v>
      </c>
      <c r="GI219" s="2">
        <f t="shared" si="261"/>
        <v>0.95370532200947256</v>
      </c>
      <c r="GJ219" s="2">
        <f t="shared" si="261"/>
        <v>0.94522546127074991</v>
      </c>
      <c r="GK219" s="2">
        <f t="shared" si="261"/>
        <v>0.94375444169467704</v>
      </c>
      <c r="GM219" s="86">
        <f t="shared" si="262"/>
        <v>3.194625924202534E-243</v>
      </c>
      <c r="GN219" s="86">
        <f t="shared" si="262"/>
        <v>0</v>
      </c>
      <c r="GO219" s="86">
        <f t="shared" si="262"/>
        <v>0</v>
      </c>
      <c r="GP219" s="86">
        <f t="shared" si="262"/>
        <v>0</v>
      </c>
      <c r="GQ219" s="86">
        <f t="shared" si="262"/>
        <v>0</v>
      </c>
      <c r="GR219" s="86">
        <f t="shared" si="262"/>
        <v>0</v>
      </c>
      <c r="GS219" s="86">
        <f t="shared" si="262"/>
        <v>0</v>
      </c>
      <c r="GT219" s="86">
        <f t="shared" si="262"/>
        <v>0</v>
      </c>
      <c r="GU219" s="86">
        <f t="shared" si="262"/>
        <v>0</v>
      </c>
      <c r="GV219" s="86">
        <f t="shared" si="262"/>
        <v>0</v>
      </c>
      <c r="GW219" s="86">
        <f t="shared" si="262"/>
        <v>0</v>
      </c>
      <c r="GX219" s="86">
        <f t="shared" si="262"/>
        <v>0</v>
      </c>
      <c r="GY219" s="86">
        <f t="shared" si="262"/>
        <v>0</v>
      </c>
      <c r="GZ219" s="86">
        <f t="shared" si="262"/>
        <v>1.9439851787373236E-192</v>
      </c>
      <c r="HA219" s="86">
        <f t="shared" si="262"/>
        <v>3.3907640673059393E-124</v>
      </c>
      <c r="HC219" s="86">
        <f t="shared" si="272"/>
        <v>5.1813005378539354E-166</v>
      </c>
      <c r="HD219" s="86">
        <f t="shared" si="272"/>
        <v>0</v>
      </c>
      <c r="HE219" s="86">
        <f t="shared" si="272"/>
        <v>0</v>
      </c>
      <c r="HF219" s="86">
        <f t="shared" si="266"/>
        <v>0</v>
      </c>
      <c r="HG219" s="86">
        <f t="shared" si="266"/>
        <v>0</v>
      </c>
      <c r="HH219" s="86">
        <f t="shared" si="266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1.5468243239469702E-93</v>
      </c>
      <c r="HQ219" s="86">
        <f t="shared" si="227"/>
        <v>1.1400988276740852E-109</v>
      </c>
      <c r="HS219" s="86">
        <f t="shared" si="263"/>
        <v>1.3056589459831211E-54</v>
      </c>
      <c r="HT219" s="86">
        <f t="shared" si="263"/>
        <v>1.1310518278874707E-52</v>
      </c>
      <c r="HU219" s="86">
        <f t="shared" si="263"/>
        <v>1.4172574523162074E-54</v>
      </c>
      <c r="HV219" s="86">
        <f t="shared" si="263"/>
        <v>2.4654670604329724E-52</v>
      </c>
      <c r="HW219" s="86">
        <f t="shared" si="263"/>
        <v>1.574410926037417E-49</v>
      </c>
      <c r="HX219" s="86">
        <f t="shared" si="263"/>
        <v>4.6474108313941476E-48</v>
      </c>
      <c r="HY219" s="86">
        <f t="shared" si="263"/>
        <v>1.2268154966860008E-51</v>
      </c>
      <c r="HZ219" s="86">
        <f t="shared" si="263"/>
        <v>1.0749070758987867E-60</v>
      </c>
      <c r="IA219" s="86">
        <f t="shared" si="263"/>
        <v>9.8077727205106405E-56</v>
      </c>
      <c r="IB219" s="86">
        <f t="shared" si="263"/>
        <v>3.6977918115709411E-52</v>
      </c>
      <c r="IC219" s="86">
        <f t="shared" si="263"/>
        <v>2.0623103773364643E-48</v>
      </c>
      <c r="ID219" s="86">
        <f t="shared" si="263"/>
        <v>2.6708381905345847E-50</v>
      </c>
      <c r="IE219" s="86">
        <f t="shared" si="263"/>
        <v>6.7041725668079632E-44</v>
      </c>
      <c r="IF219" s="86">
        <f t="shared" si="263"/>
        <v>1.8135394544067881E-32</v>
      </c>
      <c r="IG219" s="86">
        <f t="shared" si="263"/>
        <v>2.7585270008241269E-32</v>
      </c>
      <c r="II219" s="86">
        <f t="shared" si="264"/>
        <v>3.0806435829680676E-4</v>
      </c>
      <c r="IJ219" s="86">
        <f t="shared" si="264"/>
        <v>1.3488365766254376E-4</v>
      </c>
      <c r="IK219" s="86">
        <f t="shared" si="264"/>
        <v>1.1588559054279189E-4</v>
      </c>
      <c r="IL219" s="86">
        <f t="shared" si="264"/>
        <v>2.3574069019456664E-4</v>
      </c>
      <c r="IM219" s="86">
        <f t="shared" si="264"/>
        <v>3.823821716027773E-4</v>
      </c>
      <c r="IN219" s="86">
        <f t="shared" si="264"/>
        <v>3.0094298552619831E-4</v>
      </c>
      <c r="IO219" s="86">
        <f t="shared" si="264"/>
        <v>1.0965666658587968E-4</v>
      </c>
      <c r="IP219" s="86">
        <f t="shared" si="264"/>
        <v>1.7188742820204749E-5</v>
      </c>
      <c r="IQ219" s="86">
        <f t="shared" si="264"/>
        <v>8.0240752665425812E-5</v>
      </c>
      <c r="IR219" s="86">
        <f t="shared" si="264"/>
        <v>2.1764718671825407E-4</v>
      </c>
      <c r="IS219" s="86">
        <f t="shared" si="264"/>
        <v>4.8776357909324373E-4</v>
      </c>
      <c r="IT219" s="86">
        <f t="shared" si="264"/>
        <v>4.9638343689655613E-4</v>
      </c>
      <c r="IU219" s="86">
        <f t="shared" si="264"/>
        <v>1.4663259611442812E-3</v>
      </c>
      <c r="IV219" s="86">
        <f t="shared" si="264"/>
        <v>3.3483029968046306E-3</v>
      </c>
      <c r="IW219" s="86">
        <f t="shared" si="264"/>
        <v>4.2952627954601181E-3</v>
      </c>
      <c r="IY219" s="86">
        <f t="shared" si="265"/>
        <v>3.0806435829680676E-4</v>
      </c>
      <c r="IZ219" s="86">
        <f t="shared" si="265"/>
        <v>1.3488365766254376E-4</v>
      </c>
      <c r="JA219" s="86">
        <f t="shared" si="265"/>
        <v>1.1588559054279189E-4</v>
      </c>
      <c r="JB219" s="86">
        <f t="shared" si="265"/>
        <v>2.3574069019456664E-4</v>
      </c>
      <c r="JC219" s="86">
        <f t="shared" si="265"/>
        <v>3.823821716027773E-4</v>
      </c>
      <c r="JD219" s="86">
        <f t="shared" si="265"/>
        <v>3.0094298552619831E-4</v>
      </c>
      <c r="JE219" s="86">
        <f t="shared" si="265"/>
        <v>1.0965666658587968E-4</v>
      </c>
      <c r="JF219" s="86">
        <f t="shared" si="265"/>
        <v>1.7188742820204749E-5</v>
      </c>
      <c r="JG219" s="86">
        <f t="shared" si="265"/>
        <v>8.0240752665425812E-5</v>
      </c>
      <c r="JH219" s="86">
        <f t="shared" si="265"/>
        <v>2.1764718671825407E-4</v>
      </c>
      <c r="JI219" s="86">
        <f t="shared" si="265"/>
        <v>4.8776357909324373E-4</v>
      </c>
      <c r="JJ219" s="86">
        <f t="shared" si="265"/>
        <v>4.9638343689655613E-4</v>
      </c>
      <c r="JK219" s="86">
        <f t="shared" si="265"/>
        <v>1.4663259611442812E-3</v>
      </c>
      <c r="JL219" s="86">
        <f t="shared" si="265"/>
        <v>3.3483029968046306E-3</v>
      </c>
      <c r="JM219" s="86">
        <f t="shared" si="265"/>
        <v>4.2952627954601181E-3</v>
      </c>
    </row>
    <row r="220" spans="2:273" x14ac:dyDescent="0.25">
      <c r="B220" s="2">
        <v>193</v>
      </c>
      <c r="C220" s="37">
        <v>65.659000000000006</v>
      </c>
      <c r="D220" s="37">
        <v>67.950999999999993</v>
      </c>
      <c r="E220" s="37">
        <v>68.805000000000007</v>
      </c>
      <c r="F220" s="37">
        <v>68.975999999999999</v>
      </c>
      <c r="G220" s="37">
        <v>67.488</v>
      </c>
      <c r="H220" s="37">
        <v>67.512</v>
      </c>
      <c r="I220" s="37">
        <v>68.146000000000001</v>
      </c>
      <c r="J220" s="37">
        <v>68.194999999999993</v>
      </c>
      <c r="K220" s="37">
        <v>66.194999999999993</v>
      </c>
      <c r="L220" s="37">
        <v>64.415000000000006</v>
      </c>
      <c r="M220" s="37">
        <v>69.097999999999999</v>
      </c>
      <c r="N220" s="37">
        <v>65.462999999999994</v>
      </c>
      <c r="O220" s="37">
        <v>66.049000000000007</v>
      </c>
      <c r="P220" s="37">
        <v>71.024000000000001</v>
      </c>
      <c r="Q220" s="37">
        <v>69.864000000000004</v>
      </c>
      <c r="S220" s="4" t="e">
        <f t="shared" si="267"/>
        <v>#N/A</v>
      </c>
      <c r="T220" s="4" t="e">
        <f t="shared" si="267"/>
        <v>#N/A</v>
      </c>
      <c r="U220" s="4" t="e">
        <f t="shared" si="267"/>
        <v>#N/A</v>
      </c>
      <c r="V220" s="4" t="e">
        <f t="shared" si="267"/>
        <v>#N/A</v>
      </c>
      <c r="W220" s="4" t="e">
        <f t="shared" si="267"/>
        <v>#N/A</v>
      </c>
      <c r="X220" s="4" t="e">
        <f t="shared" si="267"/>
        <v>#N/A</v>
      </c>
      <c r="Y220" s="4" t="e">
        <f t="shared" si="267"/>
        <v>#N/A</v>
      </c>
      <c r="Z220" s="4" t="e">
        <f t="shared" si="267"/>
        <v>#N/A</v>
      </c>
      <c r="AA220" s="4" t="e">
        <f t="shared" si="267"/>
        <v>#N/A</v>
      </c>
      <c r="AB220" s="4" t="e">
        <f t="shared" si="267"/>
        <v>#N/A</v>
      </c>
      <c r="AC220" s="4" t="e">
        <f t="shared" si="267"/>
        <v>#N/A</v>
      </c>
      <c r="AD220" s="4" t="e">
        <f t="shared" si="267"/>
        <v>#N/A</v>
      </c>
      <c r="AE220" s="4" t="e">
        <f t="shared" si="267"/>
        <v>#N/A</v>
      </c>
      <c r="AF220" s="4">
        <f t="shared" si="267"/>
        <v>71.374525748086398</v>
      </c>
      <c r="AG220" s="4">
        <f t="shared" si="267"/>
        <v>70.72352706816632</v>
      </c>
      <c r="AI220" s="4">
        <f t="shared" si="268"/>
        <v>0</v>
      </c>
      <c r="AJ220" s="4">
        <f t="shared" si="268"/>
        <v>0</v>
      </c>
      <c r="AK220" s="4">
        <f t="shared" si="268"/>
        <v>0</v>
      </c>
      <c r="AL220" s="4">
        <f t="shared" si="268"/>
        <v>0</v>
      </c>
      <c r="AM220" s="4">
        <f t="shared" si="268"/>
        <v>0</v>
      </c>
      <c r="AN220" s="4">
        <f t="shared" si="268"/>
        <v>0</v>
      </c>
      <c r="AO220" s="4">
        <f t="shared" si="268"/>
        <v>0</v>
      </c>
      <c r="AP220" s="4">
        <f t="shared" si="268"/>
        <v>0</v>
      </c>
      <c r="AQ220" s="4">
        <f t="shared" si="268"/>
        <v>0</v>
      </c>
      <c r="AR220" s="4">
        <f t="shared" si="268"/>
        <v>0</v>
      </c>
      <c r="AS220" s="4">
        <f t="shared" si="268"/>
        <v>0</v>
      </c>
      <c r="AT220" s="4">
        <f t="shared" si="268"/>
        <v>0</v>
      </c>
      <c r="AU220" s="4">
        <f t="shared" si="268"/>
        <v>0</v>
      </c>
      <c r="AV220" s="4">
        <f t="shared" si="268"/>
        <v>-0.35052574808639747</v>
      </c>
      <c r="AW220" s="4">
        <f t="shared" si="268"/>
        <v>-0.85952706816631519</v>
      </c>
      <c r="AY220" s="2" t="e">
        <f t="shared" si="259"/>
        <v>#N/A</v>
      </c>
      <c r="AZ220" s="2" t="e">
        <f t="shared" si="259"/>
        <v>#N/A</v>
      </c>
      <c r="BA220" s="2" t="e">
        <f t="shared" si="259"/>
        <v>#N/A</v>
      </c>
      <c r="BB220" s="2" t="e">
        <f t="shared" si="259"/>
        <v>#N/A</v>
      </c>
      <c r="BC220" s="2" t="e">
        <f t="shared" si="259"/>
        <v>#N/A</v>
      </c>
      <c r="BD220" s="2" t="e">
        <f t="shared" si="259"/>
        <v>#N/A</v>
      </c>
      <c r="BE220" s="2" t="e">
        <f t="shared" si="259"/>
        <v>#N/A</v>
      </c>
      <c r="BF220" s="2" t="e">
        <f t="shared" si="259"/>
        <v>#N/A</v>
      </c>
      <c r="BG220" s="2" t="e">
        <f t="shared" si="259"/>
        <v>#N/A</v>
      </c>
      <c r="BH220" s="2" t="e">
        <f t="shared" si="259"/>
        <v>#N/A</v>
      </c>
      <c r="BI220" s="2" t="e">
        <f t="shared" si="259"/>
        <v>#N/A</v>
      </c>
      <c r="BJ220" s="2" t="e">
        <f t="shared" si="259"/>
        <v>#N/A</v>
      </c>
      <c r="BK220" s="2" t="e">
        <f t="shared" si="259"/>
        <v>#N/A</v>
      </c>
      <c r="BL220" s="2">
        <f t="shared" si="259"/>
        <v>71.37452574776853</v>
      </c>
      <c r="BM220" s="2">
        <f t="shared" si="259"/>
        <v>70.723527065988776</v>
      </c>
      <c r="BO220" s="2" t="str">
        <f t="shared" si="273"/>
        <v/>
      </c>
      <c r="BP220" s="2" t="str">
        <f t="shared" si="274"/>
        <v/>
      </c>
      <c r="BQ220" s="2" t="str">
        <f t="shared" si="275"/>
        <v/>
      </c>
      <c r="BR220" s="2" t="str">
        <f t="shared" si="276"/>
        <v/>
      </c>
      <c r="BS220" s="2" t="str">
        <f t="shared" si="277"/>
        <v/>
      </c>
      <c r="BT220" s="2" t="str">
        <f t="shared" si="278"/>
        <v/>
      </c>
      <c r="BU220" s="2" t="str">
        <f t="shared" si="279"/>
        <v/>
      </c>
      <c r="BV220" s="2" t="str">
        <f t="shared" si="280"/>
        <v/>
      </c>
      <c r="BW220" s="2" t="str">
        <f t="shared" si="281"/>
        <v/>
      </c>
      <c r="BX220" s="2" t="str">
        <f t="shared" si="282"/>
        <v/>
      </c>
      <c r="BY220" s="2" t="str">
        <f t="shared" si="283"/>
        <v/>
      </c>
      <c r="BZ220" s="2" t="str">
        <f t="shared" si="284"/>
        <v/>
      </c>
      <c r="CA220" s="2" t="str">
        <f t="shared" si="285"/>
        <v/>
      </c>
      <c r="CB220" s="2" t="str">
        <f t="shared" si="286"/>
        <v/>
      </c>
      <c r="CC220" s="2" t="str">
        <f t="shared" si="287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88"/>
        <v/>
      </c>
      <c r="CV220" s="2" t="str">
        <f t="shared" si="289"/>
        <v/>
      </c>
      <c r="CW220" s="2" t="str">
        <f t="shared" si="290"/>
        <v/>
      </c>
      <c r="CX220" s="2" t="str">
        <f t="shared" si="291"/>
        <v/>
      </c>
      <c r="CY220" s="2" t="str">
        <f t="shared" si="292"/>
        <v/>
      </c>
      <c r="CZ220" s="2" t="str">
        <f t="shared" si="293"/>
        <v/>
      </c>
      <c r="DA220" s="2" t="str">
        <f t="shared" si="294"/>
        <v/>
      </c>
      <c r="DB220" s="2" t="str">
        <f t="shared" si="295"/>
        <v/>
      </c>
      <c r="DC220" s="2" t="str">
        <f t="shared" si="296"/>
        <v/>
      </c>
      <c r="DD220" s="2" t="str">
        <f t="shared" si="297"/>
        <v/>
      </c>
      <c r="DE220" s="2" t="str">
        <f t="shared" si="298"/>
        <v/>
      </c>
      <c r="DF220" s="2" t="str">
        <f t="shared" si="299"/>
        <v/>
      </c>
      <c r="DG220" s="2" t="str">
        <f t="shared" si="300"/>
        <v/>
      </c>
      <c r="DH220" s="2">
        <f t="shared" si="301"/>
        <v>71.024000000000001</v>
      </c>
      <c r="DI220" s="2">
        <f t="shared" si="302"/>
        <v>69.864000000000004</v>
      </c>
      <c r="DK220" s="2">
        <f t="shared" si="269"/>
        <v>113.4589119097956</v>
      </c>
      <c r="DL220" s="2">
        <f t="shared" si="269"/>
        <v>126.85482635118706</v>
      </c>
      <c r="DM220" s="2">
        <f t="shared" si="269"/>
        <v>129.22981581719475</v>
      </c>
      <c r="DN220" s="2">
        <f t="shared" si="269"/>
        <v>125.3455512195122</v>
      </c>
      <c r="DO220" s="2">
        <f t="shared" si="269"/>
        <v>114.84873484320556</v>
      </c>
      <c r="DP220" s="2">
        <f t="shared" si="269"/>
        <v>114.72409288820464</v>
      </c>
      <c r="DQ220" s="2">
        <f t="shared" si="269"/>
        <v>110.38735964130403</v>
      </c>
      <c r="DR220" s="2">
        <f t="shared" si="269"/>
        <v>94.23151404409542</v>
      </c>
      <c r="DS220" s="2">
        <f t="shared" si="269"/>
        <v>114.09400690627201</v>
      </c>
      <c r="DT220" s="2">
        <f t="shared" si="269"/>
        <v>108.16075415282393</v>
      </c>
      <c r="DU220" s="2">
        <f t="shared" si="269"/>
        <v>123.76885454545452</v>
      </c>
      <c r="DV220" s="2">
        <f t="shared" si="269"/>
        <v>110.54061824222289</v>
      </c>
      <c r="DW220" s="2">
        <f t="shared" si="269"/>
        <v>117.29976068930128</v>
      </c>
      <c r="DX220" s="2">
        <f t="shared" si="269"/>
        <v>110.14805365853661</v>
      </c>
      <c r="DY220" s="2">
        <f t="shared" si="269"/>
        <v>106.01678079178883</v>
      </c>
      <c r="EA220" s="2">
        <f t="shared" si="241"/>
        <v>68.865842372428517</v>
      </c>
      <c r="EB220" s="2">
        <f t="shared" si="241"/>
        <v>67.561054538380546</v>
      </c>
      <c r="EC220" s="2">
        <f t="shared" si="241"/>
        <v>66.158260703447382</v>
      </c>
      <c r="ED220" s="2">
        <f t="shared" si="241"/>
        <v>65.331851495996631</v>
      </c>
      <c r="EE220" s="2">
        <f t="shared" si="241"/>
        <v>63.53908050479864</v>
      </c>
      <c r="EF220" s="2">
        <f t="shared" si="240"/>
        <v>69.035071195860496</v>
      </c>
      <c r="EG220" s="2">
        <f t="shared" si="240"/>
        <v>67.149407631160557</v>
      </c>
      <c r="EH220" s="2">
        <f t="shared" si="240"/>
        <v>65.763738195488742</v>
      </c>
      <c r="EI220" s="2">
        <f t="shared" si="240"/>
        <v>64.5148090241223</v>
      </c>
      <c r="EJ220" s="2">
        <f t="shared" si="240"/>
        <v>64.428611972607897</v>
      </c>
      <c r="EK220" s="2">
        <f t="shared" si="240"/>
        <v>65.538497190063794</v>
      </c>
      <c r="EL220" s="2">
        <f t="shared" si="255"/>
        <v>62.728661064918462</v>
      </c>
      <c r="EM220" s="2">
        <f t="shared" si="256"/>
        <v>65.63958703047048</v>
      </c>
      <c r="EN220" s="2">
        <f t="shared" si="257"/>
        <v>71.503711149624493</v>
      </c>
      <c r="EO220" s="2">
        <f t="shared" si="258"/>
        <v>78.500807156175057</v>
      </c>
      <c r="EQ220" s="2">
        <f t="shared" si="270"/>
        <v>67.353197747698573</v>
      </c>
      <c r="ER220" s="2">
        <f t="shared" si="270"/>
        <v>68.245001391559285</v>
      </c>
      <c r="ES220" s="2">
        <f t="shared" si="270"/>
        <v>66.782554960039107</v>
      </c>
      <c r="ET220" s="2">
        <f t="shared" si="270"/>
        <v>67.007093947151532</v>
      </c>
      <c r="EU220" s="2">
        <f t="shared" si="270"/>
        <v>65.740799412417829</v>
      </c>
      <c r="EV220" s="2">
        <f t="shared" si="270"/>
        <v>68.008480270404846</v>
      </c>
      <c r="EW220" s="2">
        <f t="shared" si="270"/>
        <v>67.705869118223944</v>
      </c>
      <c r="EX220" s="2">
        <f t="shared" si="270"/>
        <v>66.09923762068135</v>
      </c>
      <c r="EY220" s="2">
        <f t="shared" si="270"/>
        <v>65.582758829437807</v>
      </c>
      <c r="EZ220" s="2">
        <f t="shared" si="270"/>
        <v>65.249773840406661</v>
      </c>
      <c r="FA220" s="2">
        <f t="shared" si="270"/>
        <v>67.615131722955297</v>
      </c>
      <c r="FB220" s="2">
        <f t="shared" si="270"/>
        <v>65.527152669822627</v>
      </c>
      <c r="FC220" s="2">
        <f t="shared" si="270"/>
        <v>66.344975983212038</v>
      </c>
      <c r="FD220" s="2">
        <f t="shared" si="270"/>
        <v>71.36764176271852</v>
      </c>
      <c r="FE220" s="2">
        <f t="shared" si="270"/>
        <v>70.300753167669868</v>
      </c>
      <c r="FG220" s="2">
        <f t="shared" si="271"/>
        <v>0.99999886646469249</v>
      </c>
      <c r="FH220" s="2">
        <f t="shared" si="271"/>
        <v>0.99999906598615729</v>
      </c>
      <c r="FI220" s="2">
        <f t="shared" si="271"/>
        <v>0.99999904599662326</v>
      </c>
      <c r="FJ220" s="2">
        <f t="shared" si="271"/>
        <v>0.99999915650402316</v>
      </c>
      <c r="FK220" s="2">
        <f t="shared" si="271"/>
        <v>0.99999911569447331</v>
      </c>
      <c r="FL220" s="2">
        <f t="shared" si="271"/>
        <v>0.99999907548780098</v>
      </c>
      <c r="FM220" s="2">
        <f t="shared" si="271"/>
        <v>0.9999990312324798</v>
      </c>
      <c r="FN220" s="2">
        <f t="shared" si="271"/>
        <v>0.99999897637722568</v>
      </c>
      <c r="FO220" s="2">
        <f t="shared" si="271"/>
        <v>0.99999892612263974</v>
      </c>
      <c r="FP220" s="2">
        <f t="shared" si="271"/>
        <v>0.99999896454261705</v>
      </c>
      <c r="FQ220" s="2">
        <f t="shared" si="271"/>
        <v>0.9999989227839049</v>
      </c>
      <c r="FR220" s="2">
        <f t="shared" si="271"/>
        <v>0.99999894901441</v>
      </c>
      <c r="FS220" s="2">
        <f t="shared" si="271"/>
        <v>0.9999990324927216</v>
      </c>
      <c r="FT220" s="2">
        <f t="shared" si="271"/>
        <v>0.99999860979387645</v>
      </c>
      <c r="FU220" s="2">
        <f t="shared" si="271"/>
        <v>0.99999828199570473</v>
      </c>
      <c r="FW220" s="2">
        <f t="shared" si="261"/>
        <v>0.96091455512970514</v>
      </c>
      <c r="FX220" s="2">
        <f t="shared" si="261"/>
        <v>0.97324549248856596</v>
      </c>
      <c r="FY220" s="2">
        <f t="shared" si="261"/>
        <v>0.97230111610058756</v>
      </c>
      <c r="FZ220" s="2">
        <f t="shared" si="261"/>
        <v>0.9709912684103994</v>
      </c>
      <c r="GA220" s="2">
        <f t="shared" si="261"/>
        <v>0.96910148063207546</v>
      </c>
      <c r="GB220" s="2">
        <f t="shared" si="261"/>
        <v>0.97385982341388033</v>
      </c>
      <c r="GC220" s="2">
        <f t="shared" si="261"/>
        <v>0.97659528681361152</v>
      </c>
      <c r="GD220" s="2">
        <f t="shared" si="261"/>
        <v>0.98038826915608301</v>
      </c>
      <c r="GE220" s="2">
        <f t="shared" si="261"/>
        <v>0.97505946774865204</v>
      </c>
      <c r="GF220" s="2">
        <f t="shared" si="261"/>
        <v>0.97065744619179051</v>
      </c>
      <c r="GG220" s="2">
        <f t="shared" si="261"/>
        <v>0.96584135679586169</v>
      </c>
      <c r="GH220" s="2">
        <f t="shared" si="261"/>
        <v>0.96040202964541144</v>
      </c>
      <c r="GI220" s="2">
        <f t="shared" si="261"/>
        <v>0.95760606313991481</v>
      </c>
      <c r="GJ220" s="2">
        <f t="shared" si="261"/>
        <v>0.94980309969990095</v>
      </c>
      <c r="GK220" s="2">
        <f t="shared" si="261"/>
        <v>0.94844831188299716</v>
      </c>
      <c r="GM220" s="86">
        <f t="shared" si="262"/>
        <v>4.9281582248654062E-247</v>
      </c>
      <c r="GN220" s="86">
        <f t="shared" si="262"/>
        <v>0</v>
      </c>
      <c r="GO220" s="86">
        <f t="shared" si="262"/>
        <v>0</v>
      </c>
      <c r="GP220" s="86">
        <f t="shared" si="262"/>
        <v>0</v>
      </c>
      <c r="GQ220" s="86">
        <f t="shared" si="262"/>
        <v>0</v>
      </c>
      <c r="GR220" s="86">
        <f t="shared" si="262"/>
        <v>0</v>
      </c>
      <c r="GS220" s="86">
        <f t="shared" si="262"/>
        <v>0</v>
      </c>
      <c r="GT220" s="86">
        <f t="shared" si="262"/>
        <v>0</v>
      </c>
      <c r="GU220" s="86">
        <f t="shared" si="262"/>
        <v>0</v>
      </c>
      <c r="GV220" s="86">
        <f t="shared" si="262"/>
        <v>0</v>
      </c>
      <c r="GW220" s="86">
        <f t="shared" si="262"/>
        <v>0</v>
      </c>
      <c r="GX220" s="86">
        <f t="shared" si="262"/>
        <v>0</v>
      </c>
      <c r="GY220" s="86">
        <f t="shared" si="262"/>
        <v>0</v>
      </c>
      <c r="GZ220" s="86">
        <f t="shared" si="262"/>
        <v>1.8399530887714755E-195</v>
      </c>
      <c r="HA220" s="86">
        <f t="shared" si="262"/>
        <v>4.1617492153908318E-126</v>
      </c>
      <c r="HC220" s="86">
        <f t="shared" si="272"/>
        <v>3.5488134232504886E-169</v>
      </c>
      <c r="HD220" s="86">
        <f t="shared" si="272"/>
        <v>0</v>
      </c>
      <c r="HE220" s="86">
        <f t="shared" si="272"/>
        <v>0</v>
      </c>
      <c r="HF220" s="86">
        <f t="shared" si="266"/>
        <v>0</v>
      </c>
      <c r="HG220" s="86">
        <f t="shared" si="266"/>
        <v>0</v>
      </c>
      <c r="HH220" s="86">
        <f t="shared" si="266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2.5147002043259305E-95</v>
      </c>
      <c r="HQ220" s="86">
        <f t="shared" si="227"/>
        <v>9.4932203624321383E-112</v>
      </c>
      <c r="HS220" s="86">
        <f t="shared" si="263"/>
        <v>2.5341017504586639E-56</v>
      </c>
      <c r="HT220" s="86">
        <f t="shared" si="263"/>
        <v>2.9857876980640326E-54</v>
      </c>
      <c r="HU220" s="86">
        <f t="shared" si="263"/>
        <v>3.2478991272182574E-56</v>
      </c>
      <c r="HV220" s="86">
        <f t="shared" si="263"/>
        <v>6.9128040912229056E-54</v>
      </c>
      <c r="HW220" s="86">
        <f t="shared" si="263"/>
        <v>5.142715502244686E-51</v>
      </c>
      <c r="HX220" s="86">
        <f t="shared" si="263"/>
        <v>1.7833828794505264E-49</v>
      </c>
      <c r="HY220" s="86">
        <f t="shared" si="263"/>
        <v>3.6764869944275936E-53</v>
      </c>
      <c r="HZ220" s="86">
        <f t="shared" si="263"/>
        <v>1.9037821788134473E-62</v>
      </c>
      <c r="IA220" s="86">
        <f t="shared" si="263"/>
        <v>2.2233985502486982E-57</v>
      </c>
      <c r="IB220" s="86">
        <f t="shared" si="263"/>
        <v>1.0099465876908256E-53</v>
      </c>
      <c r="IC220" s="86">
        <f t="shared" si="263"/>
        <v>6.7014902258256612E-50</v>
      </c>
      <c r="ID220" s="86">
        <f t="shared" si="263"/>
        <v>6.8472129392855174E-52</v>
      </c>
      <c r="IE220" s="86">
        <f t="shared" si="263"/>
        <v>2.7501161443274394E-45</v>
      </c>
      <c r="IF220" s="86">
        <f t="shared" si="263"/>
        <v>1.638533507884128E-33</v>
      </c>
      <c r="IG220" s="86">
        <f t="shared" si="263"/>
        <v>2.5258707036359987E-33</v>
      </c>
      <c r="II220" s="86">
        <f t="shared" si="264"/>
        <v>2.0297411315028146E-4</v>
      </c>
      <c r="IJ220" s="86">
        <f t="shared" si="264"/>
        <v>8.9372242048719119E-5</v>
      </c>
      <c r="IK220" s="86">
        <f t="shared" si="264"/>
        <v>7.5866067784822699E-5</v>
      </c>
      <c r="IL220" s="86">
        <f t="shared" si="264"/>
        <v>1.5914648801954108E-4</v>
      </c>
      <c r="IM220" s="86">
        <f t="shared" si="264"/>
        <v>2.6274519949952556E-4</v>
      </c>
      <c r="IN220" s="86">
        <f t="shared" si="264"/>
        <v>2.081533792223936E-4</v>
      </c>
      <c r="IO220" s="86">
        <f t="shared" si="264"/>
        <v>7.3067551559005361E-5</v>
      </c>
      <c r="IP220" s="86">
        <f t="shared" si="264"/>
        <v>1.0713836748937017E-5</v>
      </c>
      <c r="IQ220" s="86">
        <f t="shared" si="264"/>
        <v>5.2253283237597482E-5</v>
      </c>
      <c r="IR220" s="86">
        <f t="shared" si="264"/>
        <v>1.4612465952050949E-4</v>
      </c>
      <c r="IS220" s="86">
        <f t="shared" si="264"/>
        <v>3.3550302906216003E-4</v>
      </c>
      <c r="IT220" s="86">
        <f t="shared" si="264"/>
        <v>3.3541320650997943E-4</v>
      </c>
      <c r="IU220" s="86">
        <f t="shared" si="264"/>
        <v>1.0450189402203846E-3</v>
      </c>
      <c r="IV220" s="86">
        <f t="shared" si="264"/>
        <v>2.4562410998182505E-3</v>
      </c>
      <c r="IW220" s="86">
        <f t="shared" si="264"/>
        <v>3.1892348399934814E-3</v>
      </c>
      <c r="IY220" s="86">
        <f t="shared" si="265"/>
        <v>2.0297411315028146E-4</v>
      </c>
      <c r="IZ220" s="86">
        <f t="shared" si="265"/>
        <v>8.9372242048719119E-5</v>
      </c>
      <c r="JA220" s="86">
        <f t="shared" si="265"/>
        <v>7.5866067784822699E-5</v>
      </c>
      <c r="JB220" s="86">
        <f t="shared" si="265"/>
        <v>1.5914648801954108E-4</v>
      </c>
      <c r="JC220" s="86">
        <f t="shared" si="265"/>
        <v>2.6274519949952556E-4</v>
      </c>
      <c r="JD220" s="86">
        <f t="shared" si="265"/>
        <v>2.081533792223936E-4</v>
      </c>
      <c r="JE220" s="86">
        <f t="shared" si="265"/>
        <v>7.3067551559005361E-5</v>
      </c>
      <c r="JF220" s="86">
        <f t="shared" si="265"/>
        <v>1.0713836748937017E-5</v>
      </c>
      <c r="JG220" s="86">
        <f t="shared" si="265"/>
        <v>5.2253283237597482E-5</v>
      </c>
      <c r="JH220" s="86">
        <f t="shared" si="265"/>
        <v>1.4612465952050949E-4</v>
      </c>
      <c r="JI220" s="86">
        <f t="shared" si="265"/>
        <v>3.3550302906216003E-4</v>
      </c>
      <c r="JJ220" s="86">
        <f t="shared" si="265"/>
        <v>3.3541320650997943E-4</v>
      </c>
      <c r="JK220" s="86">
        <f t="shared" si="265"/>
        <v>1.0450189402203846E-3</v>
      </c>
      <c r="JL220" s="86">
        <f t="shared" si="265"/>
        <v>2.4562410998182505E-3</v>
      </c>
      <c r="JM220" s="86">
        <f t="shared" si="265"/>
        <v>3.1892348399934814E-3</v>
      </c>
    </row>
    <row r="221" spans="2:273" x14ac:dyDescent="0.25">
      <c r="B221" s="2">
        <v>194</v>
      </c>
      <c r="C221" s="37">
        <v>67.268000000000001</v>
      </c>
      <c r="D221" s="37">
        <v>67.293000000000006</v>
      </c>
      <c r="E221" s="37">
        <v>68.22</v>
      </c>
      <c r="F221" s="37">
        <v>69.902000000000001</v>
      </c>
      <c r="G221" s="37">
        <v>66.584999999999994</v>
      </c>
      <c r="H221" s="37">
        <v>67.975999999999999</v>
      </c>
      <c r="I221" s="37">
        <v>68.171000000000006</v>
      </c>
      <c r="J221" s="37">
        <v>66.853999999999999</v>
      </c>
      <c r="K221" s="37">
        <v>66.683000000000007</v>
      </c>
      <c r="L221" s="37">
        <v>65.488</v>
      </c>
      <c r="M221" s="37">
        <v>68.316999999999993</v>
      </c>
      <c r="N221" s="37">
        <v>64.683000000000007</v>
      </c>
      <c r="O221" s="37">
        <v>66.244</v>
      </c>
      <c r="P221" s="37">
        <v>71.462999999999994</v>
      </c>
      <c r="Q221" s="37">
        <v>68.635999999999996</v>
      </c>
      <c r="S221" s="4" t="e">
        <f t="shared" si="267"/>
        <v>#N/A</v>
      </c>
      <c r="T221" s="4" t="e">
        <f t="shared" si="267"/>
        <v>#N/A</v>
      </c>
      <c r="U221" s="4" t="e">
        <f t="shared" si="267"/>
        <v>#N/A</v>
      </c>
      <c r="V221" s="4" t="e">
        <f t="shared" si="267"/>
        <v>#N/A</v>
      </c>
      <c r="W221" s="4" t="e">
        <f t="shared" si="267"/>
        <v>#N/A</v>
      </c>
      <c r="X221" s="4" t="e">
        <f t="shared" si="267"/>
        <v>#N/A</v>
      </c>
      <c r="Y221" s="4" t="e">
        <f t="shared" si="267"/>
        <v>#N/A</v>
      </c>
      <c r="Z221" s="4" t="e">
        <f t="shared" si="267"/>
        <v>#N/A</v>
      </c>
      <c r="AA221" s="4" t="e">
        <f t="shared" si="267"/>
        <v>#N/A</v>
      </c>
      <c r="AB221" s="4" t="e">
        <f t="shared" si="267"/>
        <v>#N/A</v>
      </c>
      <c r="AC221" s="4" t="e">
        <f t="shared" si="267"/>
        <v>#N/A</v>
      </c>
      <c r="AD221" s="4" t="e">
        <f t="shared" si="267"/>
        <v>#N/A</v>
      </c>
      <c r="AE221" s="4" t="e">
        <f t="shared" si="267"/>
        <v>#N/A</v>
      </c>
      <c r="AF221" s="4">
        <f t="shared" si="267"/>
        <v>71.262925219249041</v>
      </c>
      <c r="AG221" s="4">
        <f t="shared" si="267"/>
        <v>70.559767758154052</v>
      </c>
      <c r="AI221" s="4">
        <f t="shared" si="268"/>
        <v>0</v>
      </c>
      <c r="AJ221" s="4">
        <f t="shared" si="268"/>
        <v>0</v>
      </c>
      <c r="AK221" s="4">
        <f t="shared" si="268"/>
        <v>0</v>
      </c>
      <c r="AL221" s="4">
        <f t="shared" si="268"/>
        <v>0</v>
      </c>
      <c r="AM221" s="4">
        <f t="shared" si="268"/>
        <v>0</v>
      </c>
      <c r="AN221" s="4">
        <f t="shared" si="268"/>
        <v>0</v>
      </c>
      <c r="AO221" s="4">
        <f t="shared" si="268"/>
        <v>0</v>
      </c>
      <c r="AP221" s="4">
        <f t="shared" si="268"/>
        <v>0</v>
      </c>
      <c r="AQ221" s="4">
        <f t="shared" si="268"/>
        <v>0</v>
      </c>
      <c r="AR221" s="4">
        <f t="shared" si="268"/>
        <v>0</v>
      </c>
      <c r="AS221" s="4">
        <f t="shared" si="268"/>
        <v>0</v>
      </c>
      <c r="AT221" s="4">
        <f t="shared" si="268"/>
        <v>0</v>
      </c>
      <c r="AU221" s="4">
        <f t="shared" si="268"/>
        <v>0</v>
      </c>
      <c r="AV221" s="4">
        <f t="shared" si="268"/>
        <v>0.20007478075095264</v>
      </c>
      <c r="AW221" s="4">
        <f t="shared" si="268"/>
        <v>-1.9237677581540567</v>
      </c>
      <c r="AY221" s="2" t="e">
        <f t="shared" si="259"/>
        <v>#N/A</v>
      </c>
      <c r="AZ221" s="2" t="e">
        <f t="shared" si="259"/>
        <v>#N/A</v>
      </c>
      <c r="BA221" s="2" t="e">
        <f t="shared" si="259"/>
        <v>#N/A</v>
      </c>
      <c r="BB221" s="2" t="e">
        <f t="shared" si="259"/>
        <v>#N/A</v>
      </c>
      <c r="BC221" s="2" t="e">
        <f t="shared" si="259"/>
        <v>#N/A</v>
      </c>
      <c r="BD221" s="2" t="e">
        <f t="shared" si="259"/>
        <v>#N/A</v>
      </c>
      <c r="BE221" s="2" t="e">
        <f t="shared" si="259"/>
        <v>#N/A</v>
      </c>
      <c r="BF221" s="2" t="e">
        <f t="shared" si="259"/>
        <v>#N/A</v>
      </c>
      <c r="BG221" s="2" t="e">
        <f t="shared" si="259"/>
        <v>#N/A</v>
      </c>
      <c r="BH221" s="2" t="e">
        <f t="shared" si="259"/>
        <v>#N/A</v>
      </c>
      <c r="BI221" s="2" t="e">
        <f t="shared" si="259"/>
        <v>#N/A</v>
      </c>
      <c r="BJ221" s="2" t="e">
        <f t="shared" si="259"/>
        <v>#N/A</v>
      </c>
      <c r="BK221" s="2" t="e">
        <f t="shared" si="259"/>
        <v>#N/A</v>
      </c>
      <c r="BL221" s="2">
        <f t="shared" si="259"/>
        <v>71.262925219179195</v>
      </c>
      <c r="BM221" s="2">
        <f t="shared" si="259"/>
        <v>70.559767757642206</v>
      </c>
      <c r="BO221" s="2" t="str">
        <f t="shared" si="273"/>
        <v/>
      </c>
      <c r="BP221" s="2" t="str">
        <f t="shared" si="274"/>
        <v/>
      </c>
      <c r="BQ221" s="2" t="str">
        <f t="shared" si="275"/>
        <v/>
      </c>
      <c r="BR221" s="2" t="str">
        <f t="shared" si="276"/>
        <v/>
      </c>
      <c r="BS221" s="2" t="str">
        <f t="shared" si="277"/>
        <v/>
      </c>
      <c r="BT221" s="2" t="str">
        <f t="shared" si="278"/>
        <v/>
      </c>
      <c r="BU221" s="2" t="str">
        <f t="shared" si="279"/>
        <v/>
      </c>
      <c r="BV221" s="2" t="str">
        <f t="shared" si="280"/>
        <v/>
      </c>
      <c r="BW221" s="2" t="str">
        <f t="shared" si="281"/>
        <v/>
      </c>
      <c r="BX221" s="2" t="str">
        <f t="shared" si="282"/>
        <v/>
      </c>
      <c r="BY221" s="2" t="str">
        <f t="shared" si="283"/>
        <v/>
      </c>
      <c r="BZ221" s="2" t="str">
        <f t="shared" si="284"/>
        <v/>
      </c>
      <c r="CA221" s="2" t="str">
        <f t="shared" si="285"/>
        <v/>
      </c>
      <c r="CB221" s="2" t="str">
        <f t="shared" si="286"/>
        <v/>
      </c>
      <c r="CC221" s="2" t="str">
        <f t="shared" si="287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88"/>
        <v/>
      </c>
      <c r="CV221" s="2" t="str">
        <f t="shared" si="289"/>
        <v/>
      </c>
      <c r="CW221" s="2" t="str">
        <f t="shared" si="290"/>
        <v/>
      </c>
      <c r="CX221" s="2" t="str">
        <f t="shared" si="291"/>
        <v/>
      </c>
      <c r="CY221" s="2" t="str">
        <f t="shared" si="292"/>
        <v/>
      </c>
      <c r="CZ221" s="2" t="str">
        <f t="shared" si="293"/>
        <v/>
      </c>
      <c r="DA221" s="2" t="str">
        <f t="shared" si="294"/>
        <v/>
      </c>
      <c r="DB221" s="2" t="str">
        <f t="shared" si="295"/>
        <v/>
      </c>
      <c r="DC221" s="2" t="str">
        <f t="shared" si="296"/>
        <v/>
      </c>
      <c r="DD221" s="2" t="str">
        <f t="shared" si="297"/>
        <v/>
      </c>
      <c r="DE221" s="2" t="str">
        <f t="shared" si="298"/>
        <v/>
      </c>
      <c r="DF221" s="2" t="str">
        <f t="shared" si="299"/>
        <v/>
      </c>
      <c r="DG221" s="2" t="str">
        <f t="shared" si="300"/>
        <v/>
      </c>
      <c r="DH221" s="2">
        <f t="shared" si="301"/>
        <v>71.462999999999994</v>
      </c>
      <c r="DI221" s="2">
        <f t="shared" si="302"/>
        <v>68.635999999999996</v>
      </c>
      <c r="DK221" s="2">
        <f t="shared" si="269"/>
        <v>113.64016384778012</v>
      </c>
      <c r="DL221" s="2">
        <f t="shared" si="269"/>
        <v>127.10169159711528</v>
      </c>
      <c r="DM221" s="2">
        <f t="shared" si="269"/>
        <v>129.4844056397375</v>
      </c>
      <c r="DN221" s="2">
        <f t="shared" si="269"/>
        <v>125.5756780487805</v>
      </c>
      <c r="DO221" s="2">
        <f t="shared" si="269"/>
        <v>115.01139790940766</v>
      </c>
      <c r="DP221" s="2">
        <f t="shared" si="269"/>
        <v>114.8824017772736</v>
      </c>
      <c r="DQ221" s="2">
        <f t="shared" si="269"/>
        <v>110.51251562542201</v>
      </c>
      <c r="DR221" s="2">
        <f t="shared" si="269"/>
        <v>94.255353971609765</v>
      </c>
      <c r="DS221" s="2">
        <f t="shared" si="269"/>
        <v>114.2314355179704</v>
      </c>
      <c r="DT221" s="2">
        <f t="shared" si="269"/>
        <v>108.25268106312294</v>
      </c>
      <c r="DU221" s="2">
        <f t="shared" si="269"/>
        <v>123.94436363636362</v>
      </c>
      <c r="DV221" s="2">
        <f t="shared" si="269"/>
        <v>110.64208411356086</v>
      </c>
      <c r="DW221" s="2">
        <f t="shared" si="269"/>
        <v>117.43643770088867</v>
      </c>
      <c r="DX221" s="2">
        <f t="shared" si="269"/>
        <v>110.2668317073171</v>
      </c>
      <c r="DY221" s="2">
        <f t="shared" si="269"/>
        <v>106.13576521260995</v>
      </c>
      <c r="EA221" s="2">
        <f t="shared" si="241"/>
        <v>68.790035800160268</v>
      </c>
      <c r="EB221" s="2">
        <f t="shared" si="241"/>
        <v>67.467230111685808</v>
      </c>
      <c r="EC221" s="2">
        <f t="shared" si="241"/>
        <v>66.037807747309131</v>
      </c>
      <c r="ED221" s="2">
        <f t="shared" si="241"/>
        <v>65.216660345554146</v>
      </c>
      <c r="EE221" s="2">
        <f t="shared" si="241"/>
        <v>63.399285899793213</v>
      </c>
      <c r="EF221" s="2">
        <f t="shared" si="240"/>
        <v>68.951609634233151</v>
      </c>
      <c r="EG221" s="2">
        <f t="shared" si="240"/>
        <v>67.039306518282984</v>
      </c>
      <c r="EH221" s="2">
        <f t="shared" si="240"/>
        <v>65.650275488721832</v>
      </c>
      <c r="EI221" s="2">
        <f t="shared" si="240"/>
        <v>64.380930654094385</v>
      </c>
      <c r="EJ221" s="2">
        <f t="shared" si="240"/>
        <v>64.29569823907751</v>
      </c>
      <c r="EK221" s="2">
        <f t="shared" si="240"/>
        <v>65.387692726469453</v>
      </c>
      <c r="EL221" s="2">
        <f t="shared" si="255"/>
        <v>62.539210521266405</v>
      </c>
      <c r="EM221" s="2">
        <f t="shared" si="256"/>
        <v>65.504723395043939</v>
      </c>
      <c r="EN221" s="2">
        <f t="shared" si="257"/>
        <v>71.394080878105143</v>
      </c>
      <c r="EO221" s="2">
        <f t="shared" si="258"/>
        <v>78.463469102370567</v>
      </c>
      <c r="EQ221" s="2">
        <f t="shared" si="270"/>
        <v>67.258404099485944</v>
      </c>
      <c r="ER221" s="2">
        <f t="shared" si="270"/>
        <v>68.159269813785997</v>
      </c>
      <c r="ES221" s="2">
        <f t="shared" si="270"/>
        <v>66.669496839383967</v>
      </c>
      <c r="ET221" s="2">
        <f t="shared" si="270"/>
        <v>66.911806963802519</v>
      </c>
      <c r="EU221" s="2">
        <f t="shared" si="270"/>
        <v>65.62711630196614</v>
      </c>
      <c r="EV221" s="2">
        <f t="shared" si="270"/>
        <v>67.913123404548841</v>
      </c>
      <c r="EW221" s="2">
        <f t="shared" si="270"/>
        <v>67.602078833130733</v>
      </c>
      <c r="EX221" s="2">
        <f t="shared" si="270"/>
        <v>65.98961380415588</v>
      </c>
      <c r="EY221" s="2">
        <f t="shared" si="270"/>
        <v>65.461379672611798</v>
      </c>
      <c r="EZ221" s="2">
        <f t="shared" si="270"/>
        <v>65.126462131501768</v>
      </c>
      <c r="FA221" s="2">
        <f t="shared" si="270"/>
        <v>67.489030771198685</v>
      </c>
      <c r="FB221" s="2">
        <f t="shared" si="270"/>
        <v>65.371074437417036</v>
      </c>
      <c r="FC221" s="2">
        <f t="shared" si="270"/>
        <v>66.218511435716465</v>
      </c>
      <c r="FD221" s="2">
        <f t="shared" si="270"/>
        <v>71.256551908902765</v>
      </c>
      <c r="FE221" s="2">
        <f t="shared" si="270"/>
        <v>70.167926478608408</v>
      </c>
      <c r="FG221" s="2">
        <f t="shared" si="271"/>
        <v>0.99999896620340967</v>
      </c>
      <c r="FH221" s="2">
        <f t="shared" si="271"/>
        <v>0.99999914816918134</v>
      </c>
      <c r="FI221" s="2">
        <f t="shared" si="271"/>
        <v>0.99999912993850659</v>
      </c>
      <c r="FJ221" s="2">
        <f t="shared" si="271"/>
        <v>0.9999992307224691</v>
      </c>
      <c r="FK221" s="2">
        <f t="shared" si="271"/>
        <v>0.99999919350371158</v>
      </c>
      <c r="FL221" s="2">
        <f t="shared" si="271"/>
        <v>0.9999991568347848</v>
      </c>
      <c r="FM221" s="2">
        <f t="shared" si="271"/>
        <v>0.99999911647344542</v>
      </c>
      <c r="FN221" s="2">
        <f t="shared" si="271"/>
        <v>0.99999906644485026</v>
      </c>
      <c r="FO221" s="2">
        <f t="shared" si="271"/>
        <v>0.99999902061211476</v>
      </c>
      <c r="FP221" s="2">
        <f t="shared" si="271"/>
        <v>0.999999055651557</v>
      </c>
      <c r="FQ221" s="2">
        <f t="shared" si="271"/>
        <v>0.99999901756715182</v>
      </c>
      <c r="FR221" s="2">
        <f t="shared" si="271"/>
        <v>0.99999904148966123</v>
      </c>
      <c r="FS221" s="2">
        <f t="shared" si="271"/>
        <v>0.9999991176227998</v>
      </c>
      <c r="FT221" s="2">
        <f t="shared" si="271"/>
        <v>0.99999873211679124</v>
      </c>
      <c r="FU221" s="2">
        <f t="shared" si="271"/>
        <v>0.99999843316122383</v>
      </c>
      <c r="FW221" s="2">
        <f t="shared" si="261"/>
        <v>0.96423063636015727</v>
      </c>
      <c r="FX221" s="2">
        <f t="shared" si="261"/>
        <v>0.97554202246014154</v>
      </c>
      <c r="FY221" s="2">
        <f t="shared" si="261"/>
        <v>0.97467659941464146</v>
      </c>
      <c r="FZ221" s="2">
        <f t="shared" si="261"/>
        <v>0.97347602111981701</v>
      </c>
      <c r="GA221" s="2">
        <f t="shared" si="261"/>
        <v>0.97174339319660064</v>
      </c>
      <c r="GB221" s="2">
        <f t="shared" si="261"/>
        <v>0.97610491566957192</v>
      </c>
      <c r="GC221" s="2">
        <f t="shared" si="261"/>
        <v>0.97861059938309092</v>
      </c>
      <c r="GD221" s="2">
        <f t="shared" si="261"/>
        <v>0.9820829709128186</v>
      </c>
      <c r="GE221" s="2">
        <f t="shared" si="261"/>
        <v>0.97720393837003128</v>
      </c>
      <c r="GF221" s="2">
        <f t="shared" si="261"/>
        <v>0.97317000246905938</v>
      </c>
      <c r="GG221" s="2">
        <f t="shared" si="261"/>
        <v>0.96875303155348413</v>
      </c>
      <c r="GH221" s="2">
        <f t="shared" si="261"/>
        <v>0.963759954537309</v>
      </c>
      <c r="GI221" s="2">
        <f t="shared" si="261"/>
        <v>0.96119150634903283</v>
      </c>
      <c r="GJ221" s="2">
        <f t="shared" si="261"/>
        <v>0.95401678493594388</v>
      </c>
      <c r="GK221" s="2">
        <f t="shared" si="261"/>
        <v>0.95277006715812185</v>
      </c>
      <c r="GM221" s="86">
        <f t="shared" si="262"/>
        <v>7.0975027820987547E-251</v>
      </c>
      <c r="GN221" s="86">
        <f t="shared" si="262"/>
        <v>0</v>
      </c>
      <c r="GO221" s="86">
        <f t="shared" si="262"/>
        <v>0</v>
      </c>
      <c r="GP221" s="86">
        <f t="shared" si="262"/>
        <v>0</v>
      </c>
      <c r="GQ221" s="86">
        <f t="shared" si="262"/>
        <v>0</v>
      </c>
      <c r="GR221" s="86">
        <f t="shared" si="262"/>
        <v>0</v>
      </c>
      <c r="GS221" s="86">
        <f t="shared" si="262"/>
        <v>0</v>
      </c>
      <c r="GT221" s="86">
        <f t="shared" si="262"/>
        <v>0</v>
      </c>
      <c r="GU221" s="86">
        <f t="shared" si="262"/>
        <v>0</v>
      </c>
      <c r="GV221" s="86">
        <f t="shared" si="262"/>
        <v>0</v>
      </c>
      <c r="GW221" s="86">
        <f t="shared" si="262"/>
        <v>0</v>
      </c>
      <c r="GX221" s="86">
        <f t="shared" si="262"/>
        <v>0</v>
      </c>
      <c r="GY221" s="86">
        <f t="shared" si="262"/>
        <v>0</v>
      </c>
      <c r="GZ221" s="86">
        <f t="shared" si="262"/>
        <v>1.6487132951058896E-198</v>
      </c>
      <c r="HA221" s="86">
        <f t="shared" si="262"/>
        <v>4.9371944768195596E-128</v>
      </c>
      <c r="HC221" s="86">
        <f t="shared" si="272"/>
        <v>2.2675790253795035E-172</v>
      </c>
      <c r="HD221" s="86">
        <f t="shared" si="272"/>
        <v>0</v>
      </c>
      <c r="HE221" s="86">
        <f t="shared" si="272"/>
        <v>0</v>
      </c>
      <c r="HF221" s="86">
        <f t="shared" si="266"/>
        <v>0</v>
      </c>
      <c r="HG221" s="86">
        <f t="shared" si="266"/>
        <v>0</v>
      </c>
      <c r="HH221" s="86">
        <f t="shared" si="266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3.9292834622058301E-97</v>
      </c>
      <c r="HQ221" s="86">
        <f t="shared" si="227"/>
        <v>7.552317536651784E-114</v>
      </c>
      <c r="HS221" s="86">
        <f t="shared" si="263"/>
        <v>4.6208530910996404E-58</v>
      </c>
      <c r="HT221" s="86">
        <f t="shared" si="263"/>
        <v>7.4596780510200135E-56</v>
      </c>
      <c r="HU221" s="86">
        <f t="shared" si="263"/>
        <v>7.0285132208096509E-58</v>
      </c>
      <c r="HV221" s="86">
        <f t="shared" si="263"/>
        <v>1.8370640474086537E-55</v>
      </c>
      <c r="HW221" s="86">
        <f t="shared" si="263"/>
        <v>1.5947628011265943E-52</v>
      </c>
      <c r="HX221" s="86">
        <f t="shared" si="263"/>
        <v>6.5183093149085285E-51</v>
      </c>
      <c r="HY221" s="86">
        <f t="shared" si="263"/>
        <v>1.0455612521651039E-54</v>
      </c>
      <c r="HZ221" s="86">
        <f t="shared" si="263"/>
        <v>3.1795257725659399E-64</v>
      </c>
      <c r="IA221" s="86">
        <f t="shared" si="263"/>
        <v>4.7638018656824687E-59</v>
      </c>
      <c r="IB221" s="86">
        <f t="shared" si="263"/>
        <v>2.6118506753126726E-55</v>
      </c>
      <c r="IC221" s="86">
        <f t="shared" si="263"/>
        <v>2.0645383458347913E-51</v>
      </c>
      <c r="ID221" s="86">
        <f t="shared" si="263"/>
        <v>1.6554885646753654E-53</v>
      </c>
      <c r="IE221" s="86">
        <f t="shared" si="263"/>
        <v>1.0718199071733936E-46</v>
      </c>
      <c r="IF221" s="86">
        <f t="shared" si="263"/>
        <v>1.4229895185285271E-34</v>
      </c>
      <c r="IG221" s="86">
        <f t="shared" si="263"/>
        <v>2.2235892282571912E-34</v>
      </c>
      <c r="II221" s="86">
        <f t="shared" si="264"/>
        <v>1.3229368012820182E-4</v>
      </c>
      <c r="IJ221" s="86">
        <f t="shared" si="264"/>
        <v>5.8651474895658705E-5</v>
      </c>
      <c r="IK221" s="86">
        <f t="shared" si="264"/>
        <v>4.9172881087754957E-5</v>
      </c>
      <c r="IL221" s="86">
        <f t="shared" si="264"/>
        <v>1.064422219667311E-4</v>
      </c>
      <c r="IM221" s="86">
        <f t="shared" si="264"/>
        <v>1.7892063122279647E-4</v>
      </c>
      <c r="IN221" s="86">
        <f t="shared" si="264"/>
        <v>1.4276219048178537E-4</v>
      </c>
      <c r="IO221" s="86">
        <f t="shared" si="264"/>
        <v>4.8244547605196629E-5</v>
      </c>
      <c r="IP221" s="86">
        <f t="shared" si="264"/>
        <v>6.609486523340699E-6</v>
      </c>
      <c r="IQ221" s="86">
        <f t="shared" si="264"/>
        <v>3.3693959480008293E-5</v>
      </c>
      <c r="IR221" s="86">
        <f t="shared" si="264"/>
        <v>9.7179192181091041E-5</v>
      </c>
      <c r="IS221" s="86">
        <f t="shared" si="264"/>
        <v>2.2865168300419242E-4</v>
      </c>
      <c r="IT221" s="86">
        <f t="shared" si="264"/>
        <v>2.2435651448757642E-4</v>
      </c>
      <c r="IU221" s="86">
        <f t="shared" si="264"/>
        <v>7.3824193078158391E-4</v>
      </c>
      <c r="IV221" s="86">
        <f t="shared" si="264"/>
        <v>1.7868194231896234E-3</v>
      </c>
      <c r="IW221" s="86">
        <f t="shared" si="264"/>
        <v>2.3489760494439572E-3</v>
      </c>
      <c r="IY221" s="86">
        <f t="shared" si="265"/>
        <v>1.3229368012820182E-4</v>
      </c>
      <c r="IZ221" s="86">
        <f t="shared" si="265"/>
        <v>5.8651474895658705E-5</v>
      </c>
      <c r="JA221" s="86">
        <f t="shared" si="265"/>
        <v>4.9172881087754957E-5</v>
      </c>
      <c r="JB221" s="86">
        <f t="shared" si="265"/>
        <v>1.064422219667311E-4</v>
      </c>
      <c r="JC221" s="86">
        <f t="shared" si="265"/>
        <v>1.7892063122279647E-4</v>
      </c>
      <c r="JD221" s="86">
        <f t="shared" si="265"/>
        <v>1.4276219048178537E-4</v>
      </c>
      <c r="JE221" s="86">
        <f t="shared" si="265"/>
        <v>4.8244547605196629E-5</v>
      </c>
      <c r="JF221" s="86">
        <f t="shared" si="265"/>
        <v>6.609486523340699E-6</v>
      </c>
      <c r="JG221" s="86">
        <f t="shared" si="265"/>
        <v>3.3693959480008293E-5</v>
      </c>
      <c r="JH221" s="86">
        <f t="shared" si="265"/>
        <v>9.7179192181091041E-5</v>
      </c>
      <c r="JI221" s="86">
        <f t="shared" si="265"/>
        <v>2.2865168300419242E-4</v>
      </c>
      <c r="JJ221" s="86">
        <f t="shared" si="265"/>
        <v>2.2435651448757642E-4</v>
      </c>
      <c r="JK221" s="86">
        <f t="shared" si="265"/>
        <v>7.3824193078158391E-4</v>
      </c>
      <c r="JL221" s="86">
        <f t="shared" si="265"/>
        <v>1.7868194231896234E-3</v>
      </c>
      <c r="JM221" s="86">
        <f t="shared" si="265"/>
        <v>2.3489760494439572E-3</v>
      </c>
    </row>
    <row r="222" spans="2:273" x14ac:dyDescent="0.25">
      <c r="B222" s="2">
        <v>195</v>
      </c>
      <c r="C222" s="37">
        <v>66.22</v>
      </c>
      <c r="D222" s="37">
        <v>67.097999999999999</v>
      </c>
      <c r="E222" s="37">
        <v>70.024000000000001</v>
      </c>
      <c r="F222" s="37">
        <v>68.39</v>
      </c>
      <c r="G222" s="37">
        <v>65.902000000000001</v>
      </c>
      <c r="H222" s="37">
        <v>68.659000000000006</v>
      </c>
      <c r="I222" s="37">
        <v>67.902000000000001</v>
      </c>
      <c r="J222" s="37">
        <v>66.438999999999993</v>
      </c>
      <c r="K222" s="37">
        <v>67.146000000000001</v>
      </c>
      <c r="L222" s="37">
        <v>65.122</v>
      </c>
      <c r="M222" s="37">
        <v>69.122</v>
      </c>
      <c r="N222" s="37">
        <v>65.659000000000006</v>
      </c>
      <c r="O222" s="37">
        <v>65.878</v>
      </c>
      <c r="P222" s="37">
        <v>71.61</v>
      </c>
      <c r="Q222" s="37">
        <v>69</v>
      </c>
      <c r="S222" s="4" t="e">
        <f t="shared" si="267"/>
        <v>#N/A</v>
      </c>
      <c r="T222" s="4" t="e">
        <f t="shared" si="267"/>
        <v>#N/A</v>
      </c>
      <c r="U222" s="4" t="e">
        <f t="shared" si="267"/>
        <v>#N/A</v>
      </c>
      <c r="V222" s="4" t="e">
        <f t="shared" si="267"/>
        <v>#N/A</v>
      </c>
      <c r="W222" s="4" t="e">
        <f t="shared" si="267"/>
        <v>#N/A</v>
      </c>
      <c r="X222" s="4" t="e">
        <f t="shared" si="267"/>
        <v>#N/A</v>
      </c>
      <c r="Y222" s="4" t="e">
        <f t="shared" si="267"/>
        <v>#N/A</v>
      </c>
      <c r="Z222" s="4" t="e">
        <f t="shared" si="267"/>
        <v>#N/A</v>
      </c>
      <c r="AA222" s="4" t="e">
        <f t="shared" si="267"/>
        <v>#N/A</v>
      </c>
      <c r="AB222" s="4" t="e">
        <f t="shared" si="267"/>
        <v>#N/A</v>
      </c>
      <c r="AC222" s="4" t="e">
        <f t="shared" si="267"/>
        <v>#N/A</v>
      </c>
      <c r="AD222" s="4" t="e">
        <f t="shared" si="267"/>
        <v>#N/A</v>
      </c>
      <c r="AE222" s="4" t="e">
        <f t="shared" si="267"/>
        <v>#N/A</v>
      </c>
      <c r="AF222" s="4">
        <f t="shared" si="267"/>
        <v>71.151359737287464</v>
      </c>
      <c r="AG222" s="4">
        <f t="shared" si="267"/>
        <v>70.39808490445111</v>
      </c>
      <c r="AI222" s="4">
        <f t="shared" si="268"/>
        <v>0</v>
      </c>
      <c r="AJ222" s="4">
        <f t="shared" si="268"/>
        <v>0</v>
      </c>
      <c r="AK222" s="4">
        <f t="shared" si="268"/>
        <v>0</v>
      </c>
      <c r="AL222" s="4">
        <f t="shared" si="268"/>
        <v>0</v>
      </c>
      <c r="AM222" s="4">
        <f t="shared" si="268"/>
        <v>0</v>
      </c>
      <c r="AN222" s="4">
        <f t="shared" si="268"/>
        <v>0</v>
      </c>
      <c r="AO222" s="4">
        <f t="shared" si="268"/>
        <v>0</v>
      </c>
      <c r="AP222" s="4">
        <f t="shared" si="268"/>
        <v>0</v>
      </c>
      <c r="AQ222" s="4">
        <f t="shared" si="268"/>
        <v>0</v>
      </c>
      <c r="AR222" s="4">
        <f t="shared" si="268"/>
        <v>0</v>
      </c>
      <c r="AS222" s="4">
        <f t="shared" si="268"/>
        <v>0</v>
      </c>
      <c r="AT222" s="4">
        <f t="shared" si="268"/>
        <v>0</v>
      </c>
      <c r="AU222" s="4">
        <f t="shared" si="268"/>
        <v>0</v>
      </c>
      <c r="AV222" s="4">
        <f t="shared" si="268"/>
        <v>0.45864026271253522</v>
      </c>
      <c r="AW222" s="4">
        <f t="shared" si="268"/>
        <v>-1.3980849044511103</v>
      </c>
      <c r="AY222" s="2" t="e">
        <f t="shared" si="259"/>
        <v>#N/A</v>
      </c>
      <c r="AZ222" s="2" t="e">
        <f t="shared" si="259"/>
        <v>#N/A</v>
      </c>
      <c r="BA222" s="2" t="e">
        <f t="shared" si="259"/>
        <v>#N/A</v>
      </c>
      <c r="BB222" s="2" t="e">
        <f t="shared" si="259"/>
        <v>#N/A</v>
      </c>
      <c r="BC222" s="2" t="e">
        <f t="shared" si="259"/>
        <v>#N/A</v>
      </c>
      <c r="BD222" s="2" t="e">
        <f t="shared" si="259"/>
        <v>#N/A</v>
      </c>
      <c r="BE222" s="2" t="e">
        <f t="shared" si="259"/>
        <v>#N/A</v>
      </c>
      <c r="BF222" s="2" t="e">
        <f t="shared" si="259"/>
        <v>#N/A</v>
      </c>
      <c r="BG222" s="2" t="e">
        <f t="shared" si="259"/>
        <v>#N/A</v>
      </c>
      <c r="BH222" s="2" t="e">
        <f t="shared" si="259"/>
        <v>#N/A</v>
      </c>
      <c r="BI222" s="2" t="e">
        <f t="shared" si="259"/>
        <v>#N/A</v>
      </c>
      <c r="BJ222" s="2" t="e">
        <f t="shared" si="259"/>
        <v>#N/A</v>
      </c>
      <c r="BK222" s="2" t="e">
        <f t="shared" si="259"/>
        <v>#N/A</v>
      </c>
      <c r="BL222" s="2">
        <f t="shared" si="259"/>
        <v>71.151359737272799</v>
      </c>
      <c r="BM222" s="2">
        <f t="shared" si="259"/>
        <v>70.398084904335931</v>
      </c>
      <c r="BO222" s="2" t="str">
        <f t="shared" si="273"/>
        <v/>
      </c>
      <c r="BP222" s="2" t="str">
        <f t="shared" si="274"/>
        <v/>
      </c>
      <c r="BQ222" s="2" t="str">
        <f t="shared" si="275"/>
        <v/>
      </c>
      <c r="BR222" s="2" t="str">
        <f t="shared" si="276"/>
        <v/>
      </c>
      <c r="BS222" s="2" t="str">
        <f t="shared" si="277"/>
        <v/>
      </c>
      <c r="BT222" s="2" t="str">
        <f t="shared" si="278"/>
        <v/>
      </c>
      <c r="BU222" s="2" t="str">
        <f t="shared" si="279"/>
        <v/>
      </c>
      <c r="BV222" s="2" t="str">
        <f t="shared" si="280"/>
        <v/>
      </c>
      <c r="BW222" s="2" t="str">
        <f t="shared" si="281"/>
        <v/>
      </c>
      <c r="BX222" s="2" t="str">
        <f t="shared" si="282"/>
        <v/>
      </c>
      <c r="BY222" s="2" t="str">
        <f t="shared" si="283"/>
        <v/>
      </c>
      <c r="BZ222" s="2" t="str">
        <f t="shared" si="284"/>
        <v/>
      </c>
      <c r="CA222" s="2" t="str">
        <f t="shared" si="285"/>
        <v/>
      </c>
      <c r="CB222" s="2" t="str">
        <f t="shared" si="286"/>
        <v/>
      </c>
      <c r="CC222" s="2" t="str">
        <f t="shared" si="287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88"/>
        <v/>
      </c>
      <c r="CV222" s="2" t="str">
        <f t="shared" si="289"/>
        <v/>
      </c>
      <c r="CW222" s="2" t="str">
        <f t="shared" si="290"/>
        <v/>
      </c>
      <c r="CX222" s="2" t="str">
        <f t="shared" si="291"/>
        <v/>
      </c>
      <c r="CY222" s="2" t="str">
        <f t="shared" si="292"/>
        <v/>
      </c>
      <c r="CZ222" s="2" t="str">
        <f t="shared" si="293"/>
        <v/>
      </c>
      <c r="DA222" s="2" t="str">
        <f t="shared" si="294"/>
        <v/>
      </c>
      <c r="DB222" s="2" t="str">
        <f t="shared" si="295"/>
        <v/>
      </c>
      <c r="DC222" s="2" t="str">
        <f t="shared" si="296"/>
        <v/>
      </c>
      <c r="DD222" s="2" t="str">
        <f t="shared" si="297"/>
        <v/>
      </c>
      <c r="DE222" s="2" t="str">
        <f t="shared" si="298"/>
        <v/>
      </c>
      <c r="DF222" s="2" t="str">
        <f t="shared" si="299"/>
        <v/>
      </c>
      <c r="DG222" s="2" t="str">
        <f t="shared" si="300"/>
        <v/>
      </c>
      <c r="DH222" s="2">
        <f t="shared" si="301"/>
        <v>71.61</v>
      </c>
      <c r="DI222" s="2">
        <f t="shared" si="302"/>
        <v>69</v>
      </c>
      <c r="DK222" s="2">
        <f t="shared" si="269"/>
        <v>113.8214157857646</v>
      </c>
      <c r="DL222" s="2">
        <f t="shared" si="269"/>
        <v>127.34855684304348</v>
      </c>
      <c r="DM222" s="2">
        <f t="shared" si="269"/>
        <v>129.73899546228023</v>
      </c>
      <c r="DN222" s="2">
        <f t="shared" si="269"/>
        <v>125.8058048780488</v>
      </c>
      <c r="DO222" s="2">
        <f t="shared" si="269"/>
        <v>115.17406097560975</v>
      </c>
      <c r="DP222" s="2">
        <f t="shared" si="269"/>
        <v>115.04071066634255</v>
      </c>
      <c r="DQ222" s="2">
        <f t="shared" si="269"/>
        <v>110.63767160953999</v>
      </c>
      <c r="DR222" s="2">
        <f t="shared" si="269"/>
        <v>94.27919389912411</v>
      </c>
      <c r="DS222" s="2">
        <f t="shared" si="269"/>
        <v>114.36886412966876</v>
      </c>
      <c r="DT222" s="2">
        <f t="shared" si="269"/>
        <v>108.34460797342193</v>
      </c>
      <c r="DU222" s="2">
        <f t="shared" si="269"/>
        <v>124.11987272727271</v>
      </c>
      <c r="DV222" s="2">
        <f t="shared" si="269"/>
        <v>110.74354998489882</v>
      </c>
      <c r="DW222" s="2">
        <f t="shared" si="269"/>
        <v>117.57311471247607</v>
      </c>
      <c r="DX222" s="2">
        <f t="shared" si="269"/>
        <v>110.38560975609758</v>
      </c>
      <c r="DY222" s="2">
        <f t="shared" si="269"/>
        <v>106.25474963343106</v>
      </c>
      <c r="EA222" s="2">
        <f t="shared" si="241"/>
        <v>68.714229227892048</v>
      </c>
      <c r="EB222" s="2">
        <f t="shared" si="241"/>
        <v>67.373405684991056</v>
      </c>
      <c r="EC222" s="2">
        <f t="shared" si="241"/>
        <v>65.917354791170894</v>
      </c>
      <c r="ED222" s="2">
        <f t="shared" si="241"/>
        <v>65.101469195111662</v>
      </c>
      <c r="EE222" s="2">
        <f t="shared" si="241"/>
        <v>63.259491294787779</v>
      </c>
      <c r="EF222" s="2">
        <f t="shared" si="240"/>
        <v>68.86814807260582</v>
      </c>
      <c r="EG222" s="2">
        <f t="shared" si="240"/>
        <v>66.929205405405398</v>
      </c>
      <c r="EH222" s="2">
        <f t="shared" si="240"/>
        <v>65.536812781954907</v>
      </c>
      <c r="EI222" s="2">
        <f t="shared" si="240"/>
        <v>64.247052284066456</v>
      </c>
      <c r="EJ222" s="2">
        <f t="shared" si="240"/>
        <v>64.162784505547137</v>
      </c>
      <c r="EK222" s="2">
        <f t="shared" si="240"/>
        <v>65.236888262875112</v>
      </c>
      <c r="EL222" s="2">
        <f t="shared" si="255"/>
        <v>62.34975997761434</v>
      </c>
      <c r="EM222" s="2">
        <f t="shared" si="256"/>
        <v>65.369859759617384</v>
      </c>
      <c r="EN222" s="2">
        <f t="shared" si="257"/>
        <v>71.284450606585779</v>
      </c>
      <c r="EO222" s="2">
        <f t="shared" si="258"/>
        <v>78.426131048566077</v>
      </c>
      <c r="EQ222" s="2">
        <f t="shared" si="270"/>
        <v>67.163610451273314</v>
      </c>
      <c r="ER222" s="2">
        <f t="shared" si="270"/>
        <v>68.073538236012695</v>
      </c>
      <c r="ES222" s="2">
        <f t="shared" si="270"/>
        <v>66.556438718728828</v>
      </c>
      <c r="ET222" s="2">
        <f t="shared" si="270"/>
        <v>66.816519980453506</v>
      </c>
      <c r="EU222" s="2">
        <f t="shared" si="270"/>
        <v>65.513433191514451</v>
      </c>
      <c r="EV222" s="2">
        <f t="shared" si="270"/>
        <v>67.817766538692837</v>
      </c>
      <c r="EW222" s="2">
        <f t="shared" si="270"/>
        <v>67.498288548037507</v>
      </c>
      <c r="EX222" s="2">
        <f t="shared" si="270"/>
        <v>65.87998998763041</v>
      </c>
      <c r="EY222" s="2">
        <f t="shared" si="270"/>
        <v>65.340000515785775</v>
      </c>
      <c r="EZ222" s="2">
        <f t="shared" si="270"/>
        <v>65.003150422596875</v>
      </c>
      <c r="FA222" s="2">
        <f t="shared" si="270"/>
        <v>67.362929819442073</v>
      </c>
      <c r="FB222" s="2">
        <f t="shared" si="270"/>
        <v>65.214996205011431</v>
      </c>
      <c r="FC222" s="2">
        <f t="shared" si="270"/>
        <v>66.092046888220878</v>
      </c>
      <c r="FD222" s="2">
        <f t="shared" si="270"/>
        <v>71.145462055086995</v>
      </c>
      <c r="FE222" s="2">
        <f t="shared" si="270"/>
        <v>70.035099789546948</v>
      </c>
      <c r="FG222" s="2">
        <f t="shared" si="271"/>
        <v>0.99999905716621817</v>
      </c>
      <c r="FH222" s="2">
        <f t="shared" si="271"/>
        <v>0.99999922312100187</v>
      </c>
      <c r="FI222" s="2">
        <f t="shared" si="271"/>
        <v>0.99999920649442642</v>
      </c>
      <c r="FJ222" s="2">
        <f t="shared" si="271"/>
        <v>0.99999929841050583</v>
      </c>
      <c r="FK222" s="2">
        <f t="shared" si="271"/>
        <v>0.99999926446659093</v>
      </c>
      <c r="FL222" s="2">
        <f t="shared" si="271"/>
        <v>0.99999923102412724</v>
      </c>
      <c r="FM222" s="2">
        <f t="shared" si="271"/>
        <v>0.99999919421414274</v>
      </c>
      <c r="FN222" s="2">
        <f t="shared" si="271"/>
        <v>0.99999914858751437</v>
      </c>
      <c r="FO222" s="2">
        <f t="shared" si="271"/>
        <v>0.99999910678755577</v>
      </c>
      <c r="FP222" s="2">
        <f t="shared" si="271"/>
        <v>0.99999913874391233</v>
      </c>
      <c r="FQ222" s="2">
        <f t="shared" si="271"/>
        <v>0.99999910401051606</v>
      </c>
      <c r="FR222" s="2">
        <f t="shared" si="271"/>
        <v>0.99999912582810768</v>
      </c>
      <c r="FS222" s="2">
        <f t="shared" si="271"/>
        <v>0.99999919526236658</v>
      </c>
      <c r="FT222" s="2">
        <f t="shared" si="271"/>
        <v>0.9999988436766416</v>
      </c>
      <c r="FU222" s="2">
        <f t="shared" si="271"/>
        <v>0.99999857102585565</v>
      </c>
      <c r="FW222" s="2">
        <f t="shared" si="261"/>
        <v>0.96727495658157314</v>
      </c>
      <c r="FX222" s="2">
        <f t="shared" si="261"/>
        <v>0.97764595263981169</v>
      </c>
      <c r="FY222" s="2">
        <f t="shared" si="261"/>
        <v>0.9768532088494668</v>
      </c>
      <c r="FZ222" s="2">
        <f t="shared" si="261"/>
        <v>0.97575325615873654</v>
      </c>
      <c r="GA222" s="2">
        <f t="shared" si="261"/>
        <v>0.97416543647948672</v>
      </c>
      <c r="GB222" s="2">
        <f t="shared" si="261"/>
        <v>0.97816150847114292</v>
      </c>
      <c r="GC222" s="2">
        <f t="shared" si="261"/>
        <v>0.98045585201153973</v>
      </c>
      <c r="GD222" s="2">
        <f t="shared" si="261"/>
        <v>0.9836336736787864</v>
      </c>
      <c r="GE222" s="2">
        <f t="shared" si="261"/>
        <v>0.97916795966048809</v>
      </c>
      <c r="GF222" s="2">
        <f t="shared" si="261"/>
        <v>0.97547284898557141</v>
      </c>
      <c r="GG222" s="2">
        <f t="shared" si="261"/>
        <v>0.97142385899410155</v>
      </c>
      <c r="GH222" s="2">
        <f t="shared" si="261"/>
        <v>0.96684295682179078</v>
      </c>
      <c r="GI222" s="2">
        <f t="shared" si="261"/>
        <v>0.96448495896946462</v>
      </c>
      <c r="GJ222" s="2">
        <f t="shared" si="261"/>
        <v>0.95789244121880079</v>
      </c>
      <c r="GK222" s="2">
        <f t="shared" si="261"/>
        <v>0.95674603785769041</v>
      </c>
      <c r="GM222" s="86">
        <f t="shared" si="262"/>
        <v>9.542944364136645E-255</v>
      </c>
      <c r="GN222" s="86">
        <f t="shared" si="262"/>
        <v>0</v>
      </c>
      <c r="GO222" s="86">
        <f t="shared" si="262"/>
        <v>0</v>
      </c>
      <c r="GP222" s="86">
        <f t="shared" si="262"/>
        <v>0</v>
      </c>
      <c r="GQ222" s="86">
        <f t="shared" si="262"/>
        <v>0</v>
      </c>
      <c r="GR222" s="86">
        <f t="shared" si="262"/>
        <v>0</v>
      </c>
      <c r="GS222" s="86">
        <f t="shared" si="262"/>
        <v>0</v>
      </c>
      <c r="GT222" s="86">
        <f t="shared" si="262"/>
        <v>0</v>
      </c>
      <c r="GU222" s="86">
        <f t="shared" si="262"/>
        <v>0</v>
      </c>
      <c r="GV222" s="86">
        <f t="shared" si="262"/>
        <v>0</v>
      </c>
      <c r="GW222" s="86">
        <f t="shared" si="262"/>
        <v>0</v>
      </c>
      <c r="GX222" s="86">
        <f t="shared" si="262"/>
        <v>0</v>
      </c>
      <c r="GY222" s="86">
        <f t="shared" si="262"/>
        <v>0</v>
      </c>
      <c r="GZ222" s="86">
        <f t="shared" si="262"/>
        <v>1.3986456813772718E-201</v>
      </c>
      <c r="HA222" s="86">
        <f t="shared" si="262"/>
        <v>5.6612217748249984E-130</v>
      </c>
      <c r="HC222" s="86">
        <f t="shared" si="272"/>
        <v>1.3516861075392537E-175</v>
      </c>
      <c r="HD222" s="86">
        <f t="shared" si="272"/>
        <v>0</v>
      </c>
      <c r="HE222" s="86">
        <f t="shared" si="272"/>
        <v>0</v>
      </c>
      <c r="HF222" s="86">
        <f t="shared" si="266"/>
        <v>0</v>
      </c>
      <c r="HG222" s="86">
        <f t="shared" si="266"/>
        <v>0</v>
      </c>
      <c r="HH222" s="86">
        <f t="shared" si="266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5.9009465397828946E-99</v>
      </c>
      <c r="HQ222" s="86">
        <f t="shared" si="227"/>
        <v>5.7403955158278943E-116</v>
      </c>
      <c r="HS222" s="86">
        <f t="shared" si="263"/>
        <v>7.9162750161547122E-60</v>
      </c>
      <c r="HT222" s="86">
        <f t="shared" si="263"/>
        <v>1.7638561528357711E-57</v>
      </c>
      <c r="HU222" s="86">
        <f t="shared" si="263"/>
        <v>1.436245596865749E-59</v>
      </c>
      <c r="HV222" s="86">
        <f t="shared" si="263"/>
        <v>4.6270757716284049E-57</v>
      </c>
      <c r="HW222" s="86">
        <f t="shared" si="263"/>
        <v>4.6948967792506625E-54</v>
      </c>
      <c r="HX222" s="86">
        <f t="shared" si="263"/>
        <v>2.2692350665533931E-52</v>
      </c>
      <c r="HY222" s="86">
        <f t="shared" si="263"/>
        <v>2.8217978213756765E-56</v>
      </c>
      <c r="HZ222" s="86">
        <f t="shared" si="263"/>
        <v>5.0073008391812049E-66</v>
      </c>
      <c r="IA222" s="86">
        <f t="shared" si="263"/>
        <v>9.6466565856278144E-61</v>
      </c>
      <c r="IB222" s="86">
        <f t="shared" si="263"/>
        <v>6.3957200129115599E-57</v>
      </c>
      <c r="IC222" s="86">
        <f t="shared" si="263"/>
        <v>6.0298383918449803E-53</v>
      </c>
      <c r="ID222" s="86">
        <f t="shared" si="263"/>
        <v>3.7746902688698148E-55</v>
      </c>
      <c r="IE222" s="86">
        <f t="shared" si="263"/>
        <v>3.9687543322683737E-48</v>
      </c>
      <c r="IF222" s="86">
        <f t="shared" si="263"/>
        <v>1.1878526759111018E-35</v>
      </c>
      <c r="IG222" s="86">
        <f t="shared" si="263"/>
        <v>1.8819324233108219E-35</v>
      </c>
      <c r="II222" s="86">
        <f t="shared" si="264"/>
        <v>8.5295488784052555E-5</v>
      </c>
      <c r="IJ222" s="86">
        <f t="shared" si="264"/>
        <v>3.8122397065138363E-5</v>
      </c>
      <c r="IK222" s="86">
        <f t="shared" si="264"/>
        <v>3.1554069523445726E-5</v>
      </c>
      <c r="IL222" s="86">
        <f t="shared" si="264"/>
        <v>7.0530487043353568E-5</v>
      </c>
      <c r="IM222" s="86">
        <f t="shared" si="264"/>
        <v>1.2074413562673106E-4</v>
      </c>
      <c r="IN222" s="86">
        <f t="shared" si="264"/>
        <v>9.7088096223232821E-5</v>
      </c>
      <c r="IO222" s="86">
        <f t="shared" si="264"/>
        <v>3.1564496669213831E-5</v>
      </c>
      <c r="IP222" s="86">
        <f t="shared" si="264"/>
        <v>4.0355745469271366E-6</v>
      </c>
      <c r="IQ222" s="86">
        <f t="shared" si="264"/>
        <v>2.1513082843713137E-5</v>
      </c>
      <c r="IR222" s="86">
        <f t="shared" si="264"/>
        <v>6.401680024874492E-5</v>
      </c>
      <c r="IS222" s="86">
        <f t="shared" si="264"/>
        <v>1.5439531027758809E-4</v>
      </c>
      <c r="IT222" s="86">
        <f t="shared" si="264"/>
        <v>1.4855331752478118E-4</v>
      </c>
      <c r="IU222" s="86">
        <f t="shared" si="264"/>
        <v>5.1694450029189903E-4</v>
      </c>
      <c r="IV222" s="86">
        <f t="shared" si="264"/>
        <v>1.2889694007571554E-3</v>
      </c>
      <c r="IW222" s="86">
        <f t="shared" si="264"/>
        <v>1.7161485802299505E-3</v>
      </c>
      <c r="IY222" s="86">
        <f t="shared" si="265"/>
        <v>8.5295488784052555E-5</v>
      </c>
      <c r="IZ222" s="86">
        <f t="shared" si="265"/>
        <v>3.8122397065138363E-5</v>
      </c>
      <c r="JA222" s="86">
        <f t="shared" si="265"/>
        <v>3.1554069523445726E-5</v>
      </c>
      <c r="JB222" s="86">
        <f t="shared" si="265"/>
        <v>7.0530487043353568E-5</v>
      </c>
      <c r="JC222" s="86">
        <f t="shared" si="265"/>
        <v>1.2074413562673106E-4</v>
      </c>
      <c r="JD222" s="86">
        <f t="shared" si="265"/>
        <v>9.7088096223232821E-5</v>
      </c>
      <c r="JE222" s="86">
        <f t="shared" si="265"/>
        <v>3.1564496669213831E-5</v>
      </c>
      <c r="JF222" s="86">
        <f t="shared" si="265"/>
        <v>4.0355745469271366E-6</v>
      </c>
      <c r="JG222" s="86">
        <f t="shared" si="265"/>
        <v>2.1513082843713137E-5</v>
      </c>
      <c r="JH222" s="86">
        <f t="shared" si="265"/>
        <v>6.401680024874492E-5</v>
      </c>
      <c r="JI222" s="86">
        <f t="shared" si="265"/>
        <v>1.5439531027758809E-4</v>
      </c>
      <c r="JJ222" s="86">
        <f t="shared" si="265"/>
        <v>1.4855331752478118E-4</v>
      </c>
      <c r="JK222" s="86">
        <f t="shared" si="265"/>
        <v>5.1694450029189903E-4</v>
      </c>
      <c r="JL222" s="86">
        <f t="shared" si="265"/>
        <v>1.2889694007571554E-3</v>
      </c>
      <c r="JM222" s="86">
        <f t="shared" si="265"/>
        <v>1.7161485802299505E-3</v>
      </c>
    </row>
    <row r="223" spans="2:273" x14ac:dyDescent="0.25">
      <c r="B223" s="2">
        <v>196</v>
      </c>
      <c r="C223" s="37">
        <v>66.731999999999999</v>
      </c>
      <c r="D223" s="37">
        <v>68.853999999999999</v>
      </c>
      <c r="E223" s="37">
        <v>69.072999999999993</v>
      </c>
      <c r="F223" s="37">
        <v>67.950999999999993</v>
      </c>
      <c r="G223" s="37">
        <v>67.512</v>
      </c>
      <c r="H223" s="37">
        <v>67.706999999999994</v>
      </c>
      <c r="I223" s="37">
        <v>68.415000000000006</v>
      </c>
      <c r="J223" s="37">
        <v>66.634</v>
      </c>
      <c r="K223" s="37">
        <v>67.537000000000006</v>
      </c>
      <c r="L223" s="37">
        <v>65.706999999999994</v>
      </c>
      <c r="M223" s="37">
        <v>68.340999999999994</v>
      </c>
      <c r="N223" s="37">
        <v>66.438999999999993</v>
      </c>
      <c r="O223" s="37">
        <v>66.659000000000006</v>
      </c>
      <c r="P223" s="37">
        <v>70.683000000000007</v>
      </c>
      <c r="Q223" s="37">
        <v>70.090999999999994</v>
      </c>
      <c r="S223" s="4" t="e">
        <f t="shared" si="267"/>
        <v>#N/A</v>
      </c>
      <c r="T223" s="4" t="e">
        <f t="shared" si="267"/>
        <v>#N/A</v>
      </c>
      <c r="U223" s="4" t="e">
        <f t="shared" si="267"/>
        <v>#N/A</v>
      </c>
      <c r="V223" s="4" t="e">
        <f t="shared" si="267"/>
        <v>#N/A</v>
      </c>
      <c r="W223" s="4" t="e">
        <f t="shared" si="267"/>
        <v>#N/A</v>
      </c>
      <c r="X223" s="4" t="e">
        <f t="shared" si="267"/>
        <v>#N/A</v>
      </c>
      <c r="Y223" s="4" t="e">
        <f t="shared" si="267"/>
        <v>#N/A</v>
      </c>
      <c r="Z223" s="4" t="e">
        <f t="shared" si="267"/>
        <v>#N/A</v>
      </c>
      <c r="AA223" s="4" t="e">
        <f t="shared" si="267"/>
        <v>#N/A</v>
      </c>
      <c r="AB223" s="4" t="e">
        <f t="shared" si="267"/>
        <v>#N/A</v>
      </c>
      <c r="AC223" s="4" t="e">
        <f t="shared" si="267"/>
        <v>#N/A</v>
      </c>
      <c r="AD223" s="4" t="e">
        <f t="shared" si="267"/>
        <v>#N/A</v>
      </c>
      <c r="AE223" s="4" t="e">
        <f t="shared" si="267"/>
        <v>#N/A</v>
      </c>
      <c r="AF223" s="4">
        <f t="shared" si="267"/>
        <v>71.039827301440155</v>
      </c>
      <c r="AG223" s="4">
        <f t="shared" si="267"/>
        <v>70.238365495457245</v>
      </c>
      <c r="AI223" s="4">
        <f t="shared" si="268"/>
        <v>0</v>
      </c>
      <c r="AJ223" s="4">
        <f t="shared" si="268"/>
        <v>0</v>
      </c>
      <c r="AK223" s="4">
        <f t="shared" si="268"/>
        <v>0</v>
      </c>
      <c r="AL223" s="4">
        <f t="shared" si="268"/>
        <v>0</v>
      </c>
      <c r="AM223" s="4">
        <f t="shared" si="268"/>
        <v>0</v>
      </c>
      <c r="AN223" s="4">
        <f t="shared" si="268"/>
        <v>0</v>
      </c>
      <c r="AO223" s="4">
        <f t="shared" si="268"/>
        <v>0</v>
      </c>
      <c r="AP223" s="4">
        <f t="shared" si="268"/>
        <v>0</v>
      </c>
      <c r="AQ223" s="4">
        <f t="shared" si="268"/>
        <v>0</v>
      </c>
      <c r="AR223" s="4">
        <f t="shared" si="268"/>
        <v>0</v>
      </c>
      <c r="AS223" s="4">
        <f t="shared" si="268"/>
        <v>0</v>
      </c>
      <c r="AT223" s="4">
        <f t="shared" si="268"/>
        <v>0</v>
      </c>
      <c r="AU223" s="4">
        <f t="shared" si="268"/>
        <v>0</v>
      </c>
      <c r="AV223" s="4">
        <f t="shared" si="268"/>
        <v>-0.3568273014401484</v>
      </c>
      <c r="AW223" s="4">
        <f t="shared" si="268"/>
        <v>-0.14736549545725097</v>
      </c>
      <c r="AY223" s="2" t="e">
        <f t="shared" si="259"/>
        <v>#N/A</v>
      </c>
      <c r="AZ223" s="2" t="e">
        <f t="shared" si="259"/>
        <v>#N/A</v>
      </c>
      <c r="BA223" s="2" t="e">
        <f t="shared" si="259"/>
        <v>#N/A</v>
      </c>
      <c r="BB223" s="2" t="e">
        <f t="shared" si="259"/>
        <v>#N/A</v>
      </c>
      <c r="BC223" s="2" t="e">
        <f t="shared" si="259"/>
        <v>#N/A</v>
      </c>
      <c r="BD223" s="2" t="e">
        <f t="shared" si="259"/>
        <v>#N/A</v>
      </c>
      <c r="BE223" s="2" t="e">
        <f t="shared" si="259"/>
        <v>#N/A</v>
      </c>
      <c r="BF223" s="2" t="e">
        <f t="shared" si="259"/>
        <v>#N/A</v>
      </c>
      <c r="BG223" s="2" t="e">
        <f t="shared" si="259"/>
        <v>#N/A</v>
      </c>
      <c r="BH223" s="2" t="e">
        <f t="shared" si="259"/>
        <v>#N/A</v>
      </c>
      <c r="BI223" s="2" t="e">
        <f t="shared" si="259"/>
        <v>#N/A</v>
      </c>
      <c r="BJ223" s="2" t="e">
        <f t="shared" si="259"/>
        <v>#N/A</v>
      </c>
      <c r="BK223" s="2" t="e">
        <f t="shared" si="259"/>
        <v>#N/A</v>
      </c>
      <c r="BL223" s="2">
        <f t="shared" si="259"/>
        <v>71.039827301437214</v>
      </c>
      <c r="BM223" s="2">
        <f t="shared" si="259"/>
        <v>70.238365495432433</v>
      </c>
      <c r="BO223" s="2" t="str">
        <f t="shared" si="273"/>
        <v/>
      </c>
      <c r="BP223" s="2" t="str">
        <f t="shared" si="274"/>
        <v/>
      </c>
      <c r="BQ223" s="2" t="str">
        <f t="shared" si="275"/>
        <v/>
      </c>
      <c r="BR223" s="2" t="str">
        <f t="shared" si="276"/>
        <v/>
      </c>
      <c r="BS223" s="2" t="str">
        <f t="shared" si="277"/>
        <v/>
      </c>
      <c r="BT223" s="2" t="str">
        <f t="shared" si="278"/>
        <v/>
      </c>
      <c r="BU223" s="2" t="str">
        <f t="shared" si="279"/>
        <v/>
      </c>
      <c r="BV223" s="2" t="str">
        <f t="shared" si="280"/>
        <v/>
      </c>
      <c r="BW223" s="2" t="str">
        <f t="shared" si="281"/>
        <v/>
      </c>
      <c r="BX223" s="2" t="str">
        <f t="shared" si="282"/>
        <v/>
      </c>
      <c r="BY223" s="2" t="str">
        <f t="shared" si="283"/>
        <v/>
      </c>
      <c r="BZ223" s="2" t="str">
        <f t="shared" si="284"/>
        <v/>
      </c>
      <c r="CA223" s="2" t="str">
        <f t="shared" si="285"/>
        <v/>
      </c>
      <c r="CB223" s="2" t="str">
        <f t="shared" si="286"/>
        <v/>
      </c>
      <c r="CC223" s="2" t="str">
        <f t="shared" si="287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88"/>
        <v/>
      </c>
      <c r="CV223" s="2" t="str">
        <f t="shared" si="289"/>
        <v/>
      </c>
      <c r="CW223" s="2" t="str">
        <f t="shared" si="290"/>
        <v/>
      </c>
      <c r="CX223" s="2" t="str">
        <f t="shared" si="291"/>
        <v/>
      </c>
      <c r="CY223" s="2" t="str">
        <f t="shared" si="292"/>
        <v/>
      </c>
      <c r="CZ223" s="2" t="str">
        <f t="shared" si="293"/>
        <v/>
      </c>
      <c r="DA223" s="2" t="str">
        <f t="shared" si="294"/>
        <v/>
      </c>
      <c r="DB223" s="2" t="str">
        <f t="shared" si="295"/>
        <v/>
      </c>
      <c r="DC223" s="2" t="str">
        <f t="shared" si="296"/>
        <v/>
      </c>
      <c r="DD223" s="2" t="str">
        <f t="shared" si="297"/>
        <v/>
      </c>
      <c r="DE223" s="2" t="str">
        <f t="shared" si="298"/>
        <v/>
      </c>
      <c r="DF223" s="2" t="str">
        <f t="shared" si="299"/>
        <v/>
      </c>
      <c r="DG223" s="2" t="str">
        <f t="shared" si="300"/>
        <v/>
      </c>
      <c r="DH223" s="2">
        <f t="shared" si="301"/>
        <v>70.683000000000007</v>
      </c>
      <c r="DI223" s="2">
        <f t="shared" si="302"/>
        <v>70.090999999999994</v>
      </c>
      <c r="DK223" s="2">
        <f t="shared" si="269"/>
        <v>114.0026677237491</v>
      </c>
      <c r="DL223" s="2">
        <f t="shared" si="269"/>
        <v>127.59542208897169</v>
      </c>
      <c r="DM223" s="2">
        <f t="shared" si="269"/>
        <v>129.99358528482298</v>
      </c>
      <c r="DN223" s="2">
        <f t="shared" si="269"/>
        <v>126.03593170731709</v>
      </c>
      <c r="DO223" s="2">
        <f t="shared" si="269"/>
        <v>115.33672404181183</v>
      </c>
      <c r="DP223" s="2">
        <f t="shared" si="269"/>
        <v>115.19901955541151</v>
      </c>
      <c r="DQ223" s="2">
        <f t="shared" si="269"/>
        <v>110.76282759365797</v>
      </c>
      <c r="DR223" s="2">
        <f t="shared" si="269"/>
        <v>94.303033826638455</v>
      </c>
      <c r="DS223" s="2">
        <f t="shared" si="269"/>
        <v>114.50629274136715</v>
      </c>
      <c r="DT223" s="2">
        <f t="shared" si="269"/>
        <v>108.43653488372094</v>
      </c>
      <c r="DU223" s="2">
        <f t="shared" si="269"/>
        <v>124.2953818181818</v>
      </c>
      <c r="DV223" s="2">
        <f t="shared" si="269"/>
        <v>110.84501585623678</v>
      </c>
      <c r="DW223" s="2">
        <f t="shared" si="269"/>
        <v>117.70979172406346</v>
      </c>
      <c r="DX223" s="2">
        <f t="shared" si="269"/>
        <v>110.50438780487806</v>
      </c>
      <c r="DY223" s="2">
        <f t="shared" si="269"/>
        <v>106.37373405425218</v>
      </c>
      <c r="EA223" s="2">
        <f t="shared" si="241"/>
        <v>68.638422655623813</v>
      </c>
      <c r="EB223" s="2">
        <f t="shared" si="241"/>
        <v>67.279581258296318</v>
      </c>
      <c r="EC223" s="2">
        <f t="shared" si="241"/>
        <v>65.796901835032642</v>
      </c>
      <c r="ED223" s="2">
        <f t="shared" si="241"/>
        <v>64.986278044669191</v>
      </c>
      <c r="EE223" s="2">
        <f t="shared" si="241"/>
        <v>63.119696689782359</v>
      </c>
      <c r="EF223" s="2">
        <f t="shared" si="240"/>
        <v>68.784686510978489</v>
      </c>
      <c r="EG223" s="2">
        <f t="shared" si="240"/>
        <v>66.819104292527811</v>
      </c>
      <c r="EH223" s="2">
        <f t="shared" si="240"/>
        <v>65.423350075187983</v>
      </c>
      <c r="EI223" s="2">
        <f t="shared" si="240"/>
        <v>64.113173914038541</v>
      </c>
      <c r="EJ223" s="2">
        <f t="shared" si="240"/>
        <v>64.02987077201675</v>
      </c>
      <c r="EK223" s="2">
        <f t="shared" si="240"/>
        <v>65.086083799280772</v>
      </c>
      <c r="EL223" s="2">
        <f t="shared" si="240"/>
        <v>62.160309433962276</v>
      </c>
      <c r="EM223" s="2">
        <f t="shared" si="240"/>
        <v>65.234996124190843</v>
      </c>
      <c r="EN223" s="2">
        <f t="shared" si="240"/>
        <v>71.174820335066428</v>
      </c>
      <c r="EO223" s="2">
        <f t="shared" si="240"/>
        <v>78.388792994761587</v>
      </c>
      <c r="EQ223" s="2">
        <f t="shared" si="270"/>
        <v>67.06881680306067</v>
      </c>
      <c r="ER223" s="2">
        <f t="shared" si="270"/>
        <v>67.987806658239407</v>
      </c>
      <c r="ES223" s="2">
        <f t="shared" si="270"/>
        <v>66.443380598073702</v>
      </c>
      <c r="ET223" s="2">
        <f t="shared" si="270"/>
        <v>66.721232997104494</v>
      </c>
      <c r="EU223" s="2">
        <f t="shared" si="270"/>
        <v>65.399750081062763</v>
      </c>
      <c r="EV223" s="2">
        <f t="shared" si="270"/>
        <v>67.722409672836847</v>
      </c>
      <c r="EW223" s="2">
        <f t="shared" si="270"/>
        <v>67.394498262944296</v>
      </c>
      <c r="EX223" s="2">
        <f t="shared" si="270"/>
        <v>65.770366171104939</v>
      </c>
      <c r="EY223" s="2">
        <f t="shared" si="270"/>
        <v>65.218621358959751</v>
      </c>
      <c r="EZ223" s="2">
        <f t="shared" si="270"/>
        <v>64.879838713691981</v>
      </c>
      <c r="FA223" s="2">
        <f t="shared" si="270"/>
        <v>67.23682886768546</v>
      </c>
      <c r="FB223" s="2">
        <f t="shared" si="270"/>
        <v>65.058917972605826</v>
      </c>
      <c r="FC223" s="2">
        <f t="shared" si="270"/>
        <v>65.965582340725305</v>
      </c>
      <c r="FD223" s="2">
        <f t="shared" si="270"/>
        <v>71.034372201271239</v>
      </c>
      <c r="FE223" s="2">
        <f t="shared" si="270"/>
        <v>69.902273100485488</v>
      </c>
      <c r="FG223" s="2">
        <f t="shared" si="271"/>
        <v>0.99999914012529989</v>
      </c>
      <c r="FH223" s="2">
        <f t="shared" si="271"/>
        <v>0.99999929147788436</v>
      </c>
      <c r="FI223" s="2">
        <f t="shared" si="271"/>
        <v>0.99999927631426522</v>
      </c>
      <c r="FJ223" s="2">
        <f t="shared" si="271"/>
        <v>0.99999936014273705</v>
      </c>
      <c r="FK223" s="2">
        <f t="shared" si="271"/>
        <v>0.99999932918551482</v>
      </c>
      <c r="FL223" s="2">
        <f t="shared" si="271"/>
        <v>0.99999929868562143</v>
      </c>
      <c r="FM223" s="2">
        <f t="shared" si="271"/>
        <v>0.99999926511451187</v>
      </c>
      <c r="FN223" s="2">
        <f t="shared" si="271"/>
        <v>0.99999922350252612</v>
      </c>
      <c r="FO223" s="2">
        <f t="shared" si="271"/>
        <v>0.99999918538050503</v>
      </c>
      <c r="FP223" s="2">
        <f t="shared" si="271"/>
        <v>0.99999921452505303</v>
      </c>
      <c r="FQ223" s="2">
        <f t="shared" si="271"/>
        <v>0.99999918284781431</v>
      </c>
      <c r="FR223" s="2">
        <f t="shared" si="271"/>
        <v>0.99999920274569742</v>
      </c>
      <c r="FS223" s="2">
        <f t="shared" si="271"/>
        <v>0.99999926607050349</v>
      </c>
      <c r="FT223" s="2">
        <f t="shared" si="271"/>
        <v>0.99999894542045609</v>
      </c>
      <c r="FU223" s="2">
        <f t="shared" si="271"/>
        <v>0.99999869675992725</v>
      </c>
      <c r="FW223" s="2">
        <f t="shared" si="261"/>
        <v>0.97006821864303949</v>
      </c>
      <c r="FX223" s="2">
        <f t="shared" si="261"/>
        <v>0.97957268774034068</v>
      </c>
      <c r="FY223" s="2">
        <f t="shared" si="261"/>
        <v>0.97884679354268889</v>
      </c>
      <c r="FZ223" s="2">
        <f t="shared" si="261"/>
        <v>0.97783942831185411</v>
      </c>
      <c r="GA223" s="2">
        <f t="shared" si="261"/>
        <v>0.97638491714067632</v>
      </c>
      <c r="GB223" s="2">
        <f t="shared" si="261"/>
        <v>0.98004471391976966</v>
      </c>
      <c r="GC223" s="2">
        <f t="shared" si="261"/>
        <v>0.98214482011462867</v>
      </c>
      <c r="GD223" s="2">
        <f t="shared" si="261"/>
        <v>0.98505220728646903</v>
      </c>
      <c r="GE223" s="2">
        <f t="shared" si="261"/>
        <v>0.98096606431943989</v>
      </c>
      <c r="GF223" s="2">
        <f t="shared" si="261"/>
        <v>0.97758259288476979</v>
      </c>
      <c r="GG223" s="2">
        <f t="shared" si="261"/>
        <v>0.97387255505207038</v>
      </c>
      <c r="GH223" s="2">
        <f t="shared" si="261"/>
        <v>0.96967193629565496</v>
      </c>
      <c r="GI223" s="2">
        <f t="shared" si="261"/>
        <v>0.96750836324847844</v>
      </c>
      <c r="GJ223" s="2">
        <f t="shared" si="261"/>
        <v>0.96145463907307249</v>
      </c>
      <c r="GK223" s="2">
        <f t="shared" si="261"/>
        <v>0.96040120944311069</v>
      </c>
      <c r="GM223" s="86">
        <f t="shared" si="262"/>
        <v>1.197883846251185E-258</v>
      </c>
      <c r="GN223" s="86">
        <f t="shared" si="262"/>
        <v>0</v>
      </c>
      <c r="GO223" s="86">
        <f t="shared" si="262"/>
        <v>0</v>
      </c>
      <c r="GP223" s="86">
        <f t="shared" si="262"/>
        <v>0</v>
      </c>
      <c r="GQ223" s="86">
        <f t="shared" si="262"/>
        <v>0</v>
      </c>
      <c r="GR223" s="86">
        <f t="shared" si="262"/>
        <v>0</v>
      </c>
      <c r="GS223" s="86">
        <f t="shared" si="262"/>
        <v>0</v>
      </c>
      <c r="GT223" s="86">
        <f t="shared" si="262"/>
        <v>0</v>
      </c>
      <c r="GU223" s="86">
        <f t="shared" si="262"/>
        <v>0</v>
      </c>
      <c r="GV223" s="86">
        <f t="shared" si="262"/>
        <v>0</v>
      </c>
      <c r="GW223" s="86">
        <f t="shared" si="262"/>
        <v>0</v>
      </c>
      <c r="GX223" s="86">
        <f t="shared" si="262"/>
        <v>0</v>
      </c>
      <c r="GY223" s="86">
        <f t="shared" si="262"/>
        <v>0</v>
      </c>
      <c r="GZ223" s="86">
        <f t="shared" si="262"/>
        <v>1.1232955954309688E-204</v>
      </c>
      <c r="HA223" s="86">
        <f t="shared" si="262"/>
        <v>6.2743006996347206E-132</v>
      </c>
      <c r="HC223" s="86">
        <f t="shared" si="272"/>
        <v>7.5166221302722656E-179</v>
      </c>
      <c r="HD223" s="86">
        <f t="shared" si="272"/>
        <v>0</v>
      </c>
      <c r="HE223" s="86">
        <f t="shared" si="272"/>
        <v>0</v>
      </c>
      <c r="HF223" s="86">
        <f t="shared" si="266"/>
        <v>0</v>
      </c>
      <c r="HG223" s="86">
        <f t="shared" si="266"/>
        <v>0</v>
      </c>
      <c r="HH223" s="86">
        <f t="shared" si="266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8.5174668990488295E-101</v>
      </c>
      <c r="HQ223" s="86">
        <f t="shared" si="227"/>
        <v>4.1686706616586236E-118</v>
      </c>
      <c r="HS223" s="86">
        <f t="shared" si="263"/>
        <v>1.2741398965916798E-61</v>
      </c>
      <c r="HT223" s="86">
        <f t="shared" si="263"/>
        <v>3.9471666496856542E-59</v>
      </c>
      <c r="HU223" s="86">
        <f t="shared" si="263"/>
        <v>2.7713766042639069E-61</v>
      </c>
      <c r="HV223" s="86">
        <f t="shared" si="263"/>
        <v>1.1045835373304013E-58</v>
      </c>
      <c r="HW223" s="86">
        <f t="shared" si="263"/>
        <v>1.3121383727159838E-55</v>
      </c>
      <c r="HX223" s="86">
        <f t="shared" si="263"/>
        <v>7.5244640556981558E-54</v>
      </c>
      <c r="HY223" s="86">
        <f t="shared" si="263"/>
        <v>7.2270272110140953E-58</v>
      </c>
      <c r="HZ223" s="86">
        <f t="shared" si="263"/>
        <v>7.4359909164438016E-68</v>
      </c>
      <c r="IA223" s="86">
        <f t="shared" si="263"/>
        <v>1.8462228593537106E-62</v>
      </c>
      <c r="IB223" s="86">
        <f t="shared" si="263"/>
        <v>1.482924357043323E-58</v>
      </c>
      <c r="IC223" s="86">
        <f t="shared" si="263"/>
        <v>1.6696161155054625E-54</v>
      </c>
      <c r="ID223" s="86">
        <f t="shared" si="263"/>
        <v>8.1166362164496336E-57</v>
      </c>
      <c r="IE223" s="86">
        <f t="shared" si="263"/>
        <v>1.3961917211617255E-49</v>
      </c>
      <c r="IF223" s="86">
        <f t="shared" si="263"/>
        <v>9.5309145455593999E-37</v>
      </c>
      <c r="IG223" s="86">
        <f t="shared" si="263"/>
        <v>1.5312853039419697E-36</v>
      </c>
      <c r="II223" s="86">
        <f t="shared" si="264"/>
        <v>5.4399063563542097E-5</v>
      </c>
      <c r="IJ223" s="86">
        <f t="shared" si="264"/>
        <v>2.4541373691891848E-5</v>
      </c>
      <c r="IK223" s="86">
        <f t="shared" si="264"/>
        <v>2.0046053344753468E-5</v>
      </c>
      <c r="IL223" s="86">
        <f t="shared" si="264"/>
        <v>4.6299687419931306E-5</v>
      </c>
      <c r="IM223" s="86">
        <f t="shared" si="264"/>
        <v>8.075020338731564E-5</v>
      </c>
      <c r="IN223" s="86">
        <f t="shared" si="264"/>
        <v>6.5468853435674592E-5</v>
      </c>
      <c r="IO223" s="86">
        <f t="shared" si="264"/>
        <v>2.0463013308087573E-5</v>
      </c>
      <c r="IP223" s="86">
        <f t="shared" si="264"/>
        <v>2.4386613642412787E-6</v>
      </c>
      <c r="IQ223" s="86">
        <f t="shared" si="264"/>
        <v>1.3600599270231075E-5</v>
      </c>
      <c r="IR223" s="86">
        <f t="shared" si="264"/>
        <v>4.1771260139494808E-5</v>
      </c>
      <c r="IS223" s="86">
        <f t="shared" si="264"/>
        <v>1.0329205171919513E-4</v>
      </c>
      <c r="IT223" s="86">
        <f t="shared" si="264"/>
        <v>9.7364637511710426E-5</v>
      </c>
      <c r="IU223" s="86">
        <f t="shared" si="264"/>
        <v>3.5879807449550115E-4</v>
      </c>
      <c r="IV223" s="86">
        <f t="shared" si="264"/>
        <v>9.2203260103161796E-4</v>
      </c>
      <c r="IW223" s="86">
        <f t="shared" si="264"/>
        <v>1.2436691801043264E-3</v>
      </c>
      <c r="IY223" s="86">
        <f t="shared" si="265"/>
        <v>5.4399063563542097E-5</v>
      </c>
      <c r="IZ223" s="86">
        <f t="shared" si="265"/>
        <v>2.4541373691891848E-5</v>
      </c>
      <c r="JA223" s="86">
        <f t="shared" si="265"/>
        <v>2.0046053344753468E-5</v>
      </c>
      <c r="JB223" s="86">
        <f t="shared" si="265"/>
        <v>4.6299687419931306E-5</v>
      </c>
      <c r="JC223" s="86">
        <f t="shared" si="265"/>
        <v>8.075020338731564E-5</v>
      </c>
      <c r="JD223" s="86">
        <f t="shared" si="265"/>
        <v>6.5468853435674592E-5</v>
      </c>
      <c r="JE223" s="86">
        <f t="shared" si="265"/>
        <v>2.0463013308087573E-5</v>
      </c>
      <c r="JF223" s="86">
        <f t="shared" si="265"/>
        <v>2.4386613642412787E-6</v>
      </c>
      <c r="JG223" s="86">
        <f t="shared" si="265"/>
        <v>1.3600599270231075E-5</v>
      </c>
      <c r="JH223" s="86">
        <f t="shared" si="265"/>
        <v>4.1771260139494808E-5</v>
      </c>
      <c r="JI223" s="86">
        <f t="shared" si="265"/>
        <v>1.0329205171919513E-4</v>
      </c>
      <c r="JJ223" s="86">
        <f t="shared" si="265"/>
        <v>9.7364637511710426E-5</v>
      </c>
      <c r="JK223" s="86">
        <f t="shared" si="265"/>
        <v>3.5879807449550115E-4</v>
      </c>
      <c r="JL223" s="86">
        <f t="shared" si="265"/>
        <v>9.2203260103161796E-4</v>
      </c>
      <c r="JM223" s="86">
        <f t="shared" si="265"/>
        <v>1.2436691801043264E-3</v>
      </c>
    </row>
    <row r="224" spans="2:273" x14ac:dyDescent="0.25">
      <c r="B224" s="2">
        <v>197</v>
      </c>
      <c r="C224" s="37">
        <v>66.561000000000007</v>
      </c>
      <c r="D224" s="37">
        <v>68.438999999999993</v>
      </c>
      <c r="E224" s="37">
        <v>67.950999999999993</v>
      </c>
      <c r="F224" s="37">
        <v>67.512</v>
      </c>
      <c r="G224" s="37">
        <v>67.78</v>
      </c>
      <c r="H224" s="37">
        <v>68.22</v>
      </c>
      <c r="I224" s="37">
        <v>68.366</v>
      </c>
      <c r="J224" s="37">
        <v>67.61</v>
      </c>
      <c r="K224" s="37">
        <v>65.950999999999993</v>
      </c>
      <c r="L224" s="37">
        <v>64.659000000000006</v>
      </c>
      <c r="M224" s="37">
        <v>68.072999999999993</v>
      </c>
      <c r="N224" s="37">
        <v>65.902000000000001</v>
      </c>
      <c r="O224" s="37">
        <v>66.22</v>
      </c>
      <c r="P224" s="37">
        <v>71.293000000000006</v>
      </c>
      <c r="Q224" s="37">
        <v>69.659000000000006</v>
      </c>
      <c r="S224" s="4" t="e">
        <f t="shared" si="267"/>
        <v>#N/A</v>
      </c>
      <c r="T224" s="4" t="e">
        <f t="shared" si="267"/>
        <v>#N/A</v>
      </c>
      <c r="U224" s="4" t="e">
        <f t="shared" si="267"/>
        <v>#N/A</v>
      </c>
      <c r="V224" s="4" t="e">
        <f t="shared" si="267"/>
        <v>#N/A</v>
      </c>
      <c r="W224" s="4" t="e">
        <f t="shared" si="267"/>
        <v>#N/A</v>
      </c>
      <c r="X224" s="4" t="e">
        <f t="shared" si="267"/>
        <v>#N/A</v>
      </c>
      <c r="Y224" s="4" t="e">
        <f t="shared" si="267"/>
        <v>#N/A</v>
      </c>
      <c r="Z224" s="4" t="e">
        <f t="shared" si="267"/>
        <v>#N/A</v>
      </c>
      <c r="AA224" s="4" t="e">
        <f t="shared" si="267"/>
        <v>#N/A</v>
      </c>
      <c r="AB224" s="4" t="e">
        <f t="shared" si="267"/>
        <v>#N/A</v>
      </c>
      <c r="AC224" s="4" t="e">
        <f t="shared" si="267"/>
        <v>#N/A</v>
      </c>
      <c r="AD224" s="4" t="e">
        <f t="shared" si="267"/>
        <v>#N/A</v>
      </c>
      <c r="AE224" s="4" t="e">
        <f t="shared" si="267"/>
        <v>#N/A</v>
      </c>
      <c r="AF224" s="4">
        <f t="shared" si="267"/>
        <v>70.92832596422835</v>
      </c>
      <c r="AG224" s="4">
        <f t="shared" si="267"/>
        <v>70.080498703138673</v>
      </c>
      <c r="AI224" s="4">
        <f t="shared" si="268"/>
        <v>0</v>
      </c>
      <c r="AJ224" s="4">
        <f t="shared" si="268"/>
        <v>0</v>
      </c>
      <c r="AK224" s="4">
        <f t="shared" si="268"/>
        <v>0</v>
      </c>
      <c r="AL224" s="4">
        <f t="shared" si="268"/>
        <v>0</v>
      </c>
      <c r="AM224" s="4">
        <f t="shared" si="268"/>
        <v>0</v>
      </c>
      <c r="AN224" s="4">
        <f t="shared" si="268"/>
        <v>0</v>
      </c>
      <c r="AO224" s="4">
        <f t="shared" si="268"/>
        <v>0</v>
      </c>
      <c r="AP224" s="4">
        <f t="shared" si="268"/>
        <v>0</v>
      </c>
      <c r="AQ224" s="4">
        <f t="shared" si="268"/>
        <v>0</v>
      </c>
      <c r="AR224" s="4">
        <f t="shared" si="268"/>
        <v>0</v>
      </c>
      <c r="AS224" s="4">
        <f t="shared" si="268"/>
        <v>0</v>
      </c>
      <c r="AT224" s="4">
        <f t="shared" si="268"/>
        <v>0</v>
      </c>
      <c r="AU224" s="4">
        <f t="shared" si="268"/>
        <v>0</v>
      </c>
      <c r="AV224" s="4">
        <f t="shared" si="268"/>
        <v>0.36467403577165669</v>
      </c>
      <c r="AW224" s="4">
        <f t="shared" si="268"/>
        <v>-0.421498703138667</v>
      </c>
      <c r="AY224" s="2" t="e">
        <f t="shared" si="259"/>
        <v>#N/A</v>
      </c>
      <c r="AZ224" s="2" t="e">
        <f t="shared" si="259"/>
        <v>#N/A</v>
      </c>
      <c r="BA224" s="2" t="e">
        <f t="shared" si="259"/>
        <v>#N/A</v>
      </c>
      <c r="BB224" s="2" t="e">
        <f t="shared" si="259"/>
        <v>#N/A</v>
      </c>
      <c r="BC224" s="2" t="e">
        <f t="shared" si="259"/>
        <v>#N/A</v>
      </c>
      <c r="BD224" s="2" t="e">
        <f t="shared" si="259"/>
        <v>#N/A</v>
      </c>
      <c r="BE224" s="2" t="e">
        <f t="shared" si="259"/>
        <v>#N/A</v>
      </c>
      <c r="BF224" s="2" t="e">
        <f t="shared" si="259"/>
        <v>#N/A</v>
      </c>
      <c r="BG224" s="2" t="e">
        <f t="shared" si="259"/>
        <v>#N/A</v>
      </c>
      <c r="BH224" s="2" t="e">
        <f t="shared" si="259"/>
        <v>#N/A</v>
      </c>
      <c r="BI224" s="2" t="e">
        <f t="shared" si="259"/>
        <v>#N/A</v>
      </c>
      <c r="BJ224" s="2" t="e">
        <f t="shared" si="259"/>
        <v>#N/A</v>
      </c>
      <c r="BK224" s="2" t="e">
        <f t="shared" si="259"/>
        <v>#N/A</v>
      </c>
      <c r="BL224" s="2">
        <f t="shared" si="259"/>
        <v>70.928325964227781</v>
      </c>
      <c r="BM224" s="2">
        <f t="shared" si="259"/>
        <v>70.080498703133557</v>
      </c>
      <c r="BO224" s="2" t="str">
        <f t="shared" si="273"/>
        <v/>
      </c>
      <c r="BP224" s="2" t="str">
        <f t="shared" si="274"/>
        <v/>
      </c>
      <c r="BQ224" s="2" t="str">
        <f t="shared" si="275"/>
        <v/>
      </c>
      <c r="BR224" s="2" t="str">
        <f t="shared" si="276"/>
        <v/>
      </c>
      <c r="BS224" s="2" t="str">
        <f t="shared" si="277"/>
        <v/>
      </c>
      <c r="BT224" s="2" t="str">
        <f t="shared" si="278"/>
        <v/>
      </c>
      <c r="BU224" s="2" t="str">
        <f t="shared" si="279"/>
        <v/>
      </c>
      <c r="BV224" s="2" t="str">
        <f t="shared" si="280"/>
        <v/>
      </c>
      <c r="BW224" s="2" t="str">
        <f t="shared" si="281"/>
        <v/>
      </c>
      <c r="BX224" s="2" t="str">
        <f t="shared" si="282"/>
        <v/>
      </c>
      <c r="BY224" s="2" t="str">
        <f t="shared" si="283"/>
        <v/>
      </c>
      <c r="BZ224" s="2" t="str">
        <f t="shared" si="284"/>
        <v/>
      </c>
      <c r="CA224" s="2" t="str">
        <f t="shared" si="285"/>
        <v/>
      </c>
      <c r="CB224" s="2" t="str">
        <f t="shared" si="286"/>
        <v/>
      </c>
      <c r="CC224" s="2" t="str">
        <f t="shared" si="287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88"/>
        <v/>
      </c>
      <c r="CV224" s="2" t="str">
        <f t="shared" si="289"/>
        <v/>
      </c>
      <c r="CW224" s="2" t="str">
        <f t="shared" si="290"/>
        <v/>
      </c>
      <c r="CX224" s="2" t="str">
        <f t="shared" si="291"/>
        <v/>
      </c>
      <c r="CY224" s="2" t="str">
        <f t="shared" si="292"/>
        <v/>
      </c>
      <c r="CZ224" s="2" t="str">
        <f t="shared" si="293"/>
        <v/>
      </c>
      <c r="DA224" s="2" t="str">
        <f t="shared" si="294"/>
        <v/>
      </c>
      <c r="DB224" s="2" t="str">
        <f t="shared" si="295"/>
        <v/>
      </c>
      <c r="DC224" s="2" t="str">
        <f t="shared" si="296"/>
        <v/>
      </c>
      <c r="DD224" s="2" t="str">
        <f t="shared" si="297"/>
        <v/>
      </c>
      <c r="DE224" s="2" t="str">
        <f t="shared" si="298"/>
        <v/>
      </c>
      <c r="DF224" s="2" t="str">
        <f t="shared" si="299"/>
        <v/>
      </c>
      <c r="DG224" s="2" t="str">
        <f t="shared" si="300"/>
        <v/>
      </c>
      <c r="DH224" s="2">
        <f t="shared" si="301"/>
        <v>71.293000000000006</v>
      </c>
      <c r="DI224" s="2">
        <f t="shared" si="302"/>
        <v>69.659000000000006</v>
      </c>
      <c r="DK224" s="2">
        <f t="shared" si="269"/>
        <v>114.1839196617336</v>
      </c>
      <c r="DL224" s="2">
        <f t="shared" si="269"/>
        <v>127.84228733489989</v>
      </c>
      <c r="DM224" s="2">
        <f t="shared" si="269"/>
        <v>130.24817510736574</v>
      </c>
      <c r="DN224" s="2">
        <f t="shared" si="269"/>
        <v>126.26605853658538</v>
      </c>
      <c r="DO224" s="2">
        <f t="shared" si="269"/>
        <v>115.49938710801393</v>
      </c>
      <c r="DP224" s="2">
        <f t="shared" si="269"/>
        <v>115.35732844448046</v>
      </c>
      <c r="DQ224" s="2">
        <f t="shared" si="269"/>
        <v>110.88798357777596</v>
      </c>
      <c r="DR224" s="2">
        <f t="shared" si="269"/>
        <v>94.3268737541528</v>
      </c>
      <c r="DS224" s="2">
        <f t="shared" si="269"/>
        <v>114.64372135306553</v>
      </c>
      <c r="DT224" s="2">
        <f t="shared" si="269"/>
        <v>108.52846179401993</v>
      </c>
      <c r="DU224" s="2">
        <f t="shared" si="269"/>
        <v>124.47089090909088</v>
      </c>
      <c r="DV224" s="2">
        <f t="shared" si="269"/>
        <v>110.94648172757475</v>
      </c>
      <c r="DW224" s="2">
        <f t="shared" si="269"/>
        <v>117.84646873565086</v>
      </c>
      <c r="DX224" s="2">
        <f t="shared" si="269"/>
        <v>110.62316585365855</v>
      </c>
      <c r="DY224" s="2">
        <f t="shared" si="269"/>
        <v>106.4927184750733</v>
      </c>
      <c r="EA224" s="2">
        <f t="shared" si="241"/>
        <v>68.562616083355579</v>
      </c>
      <c r="EB224" s="2">
        <f t="shared" si="241"/>
        <v>67.18575683160158</v>
      </c>
      <c r="EC224" s="2">
        <f t="shared" si="241"/>
        <v>65.676448878894405</v>
      </c>
      <c r="ED224" s="2">
        <f t="shared" si="241"/>
        <v>64.871086894226721</v>
      </c>
      <c r="EE224" s="2">
        <f t="shared" si="241"/>
        <v>62.979902084776924</v>
      </c>
      <c r="EF224" s="2">
        <f t="shared" si="240"/>
        <v>68.701224949351158</v>
      </c>
      <c r="EG224" s="2">
        <f t="shared" si="240"/>
        <v>66.709003179650225</v>
      </c>
      <c r="EH224" s="2">
        <f t="shared" si="240"/>
        <v>65.309887368421073</v>
      </c>
      <c r="EI224" s="2">
        <f t="shared" si="240"/>
        <v>63.979295544010611</v>
      </c>
      <c r="EJ224" s="2">
        <f t="shared" si="240"/>
        <v>63.896957038486377</v>
      </c>
      <c r="EK224" s="2">
        <f t="shared" si="240"/>
        <v>64.935279335686431</v>
      </c>
      <c r="EL224" s="2">
        <f t="shared" si="240"/>
        <v>61.970858890310211</v>
      </c>
      <c r="EM224" s="2">
        <f t="shared" si="240"/>
        <v>65.100132488764302</v>
      </c>
      <c r="EN224" s="2">
        <f t="shared" si="240"/>
        <v>71.065190063547078</v>
      </c>
      <c r="EO224" s="2">
        <f t="shared" si="240"/>
        <v>78.351454940957098</v>
      </c>
      <c r="EQ224" s="2">
        <f t="shared" si="270"/>
        <v>66.974023154848041</v>
      </c>
      <c r="ER224" s="2">
        <f t="shared" si="270"/>
        <v>67.902075080466119</v>
      </c>
      <c r="ES224" s="2">
        <f t="shared" si="270"/>
        <v>66.330322477418548</v>
      </c>
      <c r="ET224" s="2">
        <f t="shared" si="270"/>
        <v>66.625946013755481</v>
      </c>
      <c r="EU224" s="2">
        <f t="shared" si="270"/>
        <v>65.28606697061106</v>
      </c>
      <c r="EV224" s="2">
        <f t="shared" si="270"/>
        <v>67.627052806980856</v>
      </c>
      <c r="EW224" s="2">
        <f t="shared" si="270"/>
        <v>67.290707977851071</v>
      </c>
      <c r="EX224" s="2">
        <f t="shared" si="270"/>
        <v>65.660742354579483</v>
      </c>
      <c r="EY224" s="2">
        <f t="shared" si="270"/>
        <v>65.097242202133742</v>
      </c>
      <c r="EZ224" s="2">
        <f t="shared" si="270"/>
        <v>64.756527004787074</v>
      </c>
      <c r="FA224" s="2">
        <f t="shared" si="270"/>
        <v>67.110727915928848</v>
      </c>
      <c r="FB224" s="2">
        <f t="shared" si="270"/>
        <v>64.902839740200221</v>
      </c>
      <c r="FC224" s="2">
        <f t="shared" si="270"/>
        <v>65.839117793229732</v>
      </c>
      <c r="FD224" s="2">
        <f t="shared" si="270"/>
        <v>70.923282347455483</v>
      </c>
      <c r="FE224" s="2">
        <f t="shared" si="270"/>
        <v>69.769446411424028</v>
      </c>
      <c r="FG224" s="2">
        <f t="shared" si="271"/>
        <v>0.9999992157848937</v>
      </c>
      <c r="FH224" s="2">
        <f t="shared" si="271"/>
        <v>0.99999935382011029</v>
      </c>
      <c r="FI224" s="2">
        <f t="shared" si="271"/>
        <v>0.99999933999072355</v>
      </c>
      <c r="FJ224" s="2">
        <f t="shared" si="271"/>
        <v>0.99999941644320767</v>
      </c>
      <c r="FK224" s="2">
        <f t="shared" si="271"/>
        <v>0.99999938820988221</v>
      </c>
      <c r="FL224" s="2">
        <f t="shared" si="271"/>
        <v>0.99999936039364545</v>
      </c>
      <c r="FM224" s="2">
        <f t="shared" si="271"/>
        <v>0.9999993297764258</v>
      </c>
      <c r="FN224" s="2">
        <f t="shared" si="271"/>
        <v>0.9999992918258388</v>
      </c>
      <c r="FO224" s="2">
        <f t="shared" si="271"/>
        <v>0.99999925705813741</v>
      </c>
      <c r="FP224" s="2">
        <f t="shared" si="271"/>
        <v>0.99999928363828483</v>
      </c>
      <c r="FQ224" s="2">
        <f t="shared" si="271"/>
        <v>0.99999925474829565</v>
      </c>
      <c r="FR224" s="2">
        <f t="shared" si="271"/>
        <v>0.99999927289538337</v>
      </c>
      <c r="FS224" s="2">
        <f t="shared" si="271"/>
        <v>0.9999993306483006</v>
      </c>
      <c r="FT224" s="2">
        <f t="shared" si="271"/>
        <v>0.9999990382119357</v>
      </c>
      <c r="FU224" s="2">
        <f t="shared" si="271"/>
        <v>0.99999881143079117</v>
      </c>
      <c r="FW224" s="2">
        <f t="shared" si="261"/>
        <v>0.97262980684115519</v>
      </c>
      <c r="FX224" s="2">
        <f t="shared" si="261"/>
        <v>0.98133652440407049</v>
      </c>
      <c r="FY224" s="2">
        <f t="shared" si="261"/>
        <v>0.98067207226261166</v>
      </c>
      <c r="FZ224" s="2">
        <f t="shared" si="261"/>
        <v>0.97974983281352179</v>
      </c>
      <c r="GA224" s="2">
        <f t="shared" si="261"/>
        <v>0.97841794372426127</v>
      </c>
      <c r="GB224" s="2">
        <f t="shared" si="261"/>
        <v>0.98176855112342576</v>
      </c>
      <c r="GC224" s="2">
        <f t="shared" si="261"/>
        <v>0.98369025878649097</v>
      </c>
      <c r="GD224" s="2">
        <f t="shared" si="261"/>
        <v>0.98634949728264476</v>
      </c>
      <c r="GE224" s="2">
        <f t="shared" si="261"/>
        <v>0.98261172280442199</v>
      </c>
      <c r="GF224" s="2">
        <f t="shared" si="261"/>
        <v>0.97951467464509367</v>
      </c>
      <c r="GG224" s="2">
        <f t="shared" si="261"/>
        <v>0.97611658064696971</v>
      </c>
      <c r="GH224" s="2">
        <f t="shared" si="261"/>
        <v>0.97226646910431536</v>
      </c>
      <c r="GI224" s="2">
        <f t="shared" si="261"/>
        <v>0.97028231485210081</v>
      </c>
      <c r="GJ224" s="2">
        <f t="shared" si="261"/>
        <v>0.96472658061728533</v>
      </c>
      <c r="GK224" s="2">
        <f t="shared" si="261"/>
        <v>0.96375920126391201</v>
      </c>
      <c r="GM224" s="86">
        <f t="shared" si="262"/>
        <v>1.4037899666761198E-262</v>
      </c>
      <c r="GN224" s="86">
        <f t="shared" si="262"/>
        <v>0</v>
      </c>
      <c r="GO224" s="86">
        <f t="shared" si="262"/>
        <v>0</v>
      </c>
      <c r="GP224" s="86">
        <f t="shared" si="262"/>
        <v>0</v>
      </c>
      <c r="GQ224" s="86">
        <f t="shared" si="262"/>
        <v>0</v>
      </c>
      <c r="GR224" s="86">
        <f t="shared" si="262"/>
        <v>0</v>
      </c>
      <c r="GS224" s="86">
        <f t="shared" si="262"/>
        <v>0</v>
      </c>
      <c r="GT224" s="86">
        <f t="shared" si="262"/>
        <v>0</v>
      </c>
      <c r="GU224" s="86">
        <f t="shared" si="262"/>
        <v>0</v>
      </c>
      <c r="GV224" s="86">
        <f t="shared" si="262"/>
        <v>0</v>
      </c>
      <c r="GW224" s="86">
        <f t="shared" si="262"/>
        <v>0</v>
      </c>
      <c r="GX224" s="86">
        <f t="shared" si="262"/>
        <v>0</v>
      </c>
      <c r="GY224" s="86">
        <f t="shared" si="262"/>
        <v>0</v>
      </c>
      <c r="GZ224" s="86">
        <f t="shared" si="262"/>
        <v>8.540903021827205E-208</v>
      </c>
      <c r="HA224" s="86">
        <f t="shared" si="262"/>
        <v>6.7211771800456907E-134</v>
      </c>
      <c r="HC224" s="86">
        <f t="shared" si="272"/>
        <v>3.8994409573273201E-182</v>
      </c>
      <c r="HD224" s="86">
        <f t="shared" si="272"/>
        <v>0</v>
      </c>
      <c r="HE224" s="86">
        <f t="shared" si="272"/>
        <v>0</v>
      </c>
      <c r="HF224" s="86">
        <f t="shared" si="266"/>
        <v>0</v>
      </c>
      <c r="HG224" s="86">
        <f t="shared" si="266"/>
        <v>0</v>
      </c>
      <c r="HH224" s="86">
        <f t="shared" si="266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1.1816231237287852E-102</v>
      </c>
      <c r="HQ224" s="86">
        <f t="shared" si="227"/>
        <v>2.8923235080406499E-120</v>
      </c>
      <c r="HS224" s="86">
        <f t="shared" si="263"/>
        <v>1.9266727255029674E-63</v>
      </c>
      <c r="HT224" s="86">
        <f t="shared" si="263"/>
        <v>8.359578706270256E-61</v>
      </c>
      <c r="HU224" s="86">
        <f t="shared" si="263"/>
        <v>5.0496510755936856E-63</v>
      </c>
      <c r="HV224" s="86">
        <f t="shared" si="263"/>
        <v>2.4991806367453245E-60</v>
      </c>
      <c r="HW224" s="86">
        <f t="shared" si="263"/>
        <v>3.4814026618466643E-57</v>
      </c>
      <c r="HX224" s="86">
        <f t="shared" si="263"/>
        <v>2.3764065774194241E-55</v>
      </c>
      <c r="HY224" s="86">
        <f t="shared" si="263"/>
        <v>1.7565009552606499E-59</v>
      </c>
      <c r="HZ224" s="86">
        <f t="shared" si="263"/>
        <v>1.0412752206316188E-69</v>
      </c>
      <c r="IA224" s="86">
        <f t="shared" si="263"/>
        <v>3.3394360846213087E-64</v>
      </c>
      <c r="IB224" s="86">
        <f t="shared" si="263"/>
        <v>3.2556253178672357E-60</v>
      </c>
      <c r="IC224" s="86">
        <f t="shared" si="263"/>
        <v>4.3828138749741577E-56</v>
      </c>
      <c r="ID224" s="86">
        <f t="shared" si="263"/>
        <v>1.6459151516771172E-58</v>
      </c>
      <c r="IE224" s="86">
        <f t="shared" si="263"/>
        <v>4.6665004699702171E-51</v>
      </c>
      <c r="IF224" s="86">
        <f t="shared" si="263"/>
        <v>7.3504588328001578E-38</v>
      </c>
      <c r="IG224" s="86">
        <f t="shared" si="263"/>
        <v>1.197864218054258E-37</v>
      </c>
      <c r="II224" s="86">
        <f t="shared" si="264"/>
        <v>3.4318288804678278E-5</v>
      </c>
      <c r="IJ224" s="86">
        <f t="shared" si="264"/>
        <v>1.5646880206782301E-5</v>
      </c>
      <c r="IK224" s="86">
        <f t="shared" si="264"/>
        <v>1.2607782613711646E-5</v>
      </c>
      <c r="IL224" s="86">
        <f t="shared" si="264"/>
        <v>3.0109948436752033E-5</v>
      </c>
      <c r="IM224" s="86">
        <f t="shared" si="264"/>
        <v>5.3516232250528909E-5</v>
      </c>
      <c r="IN224" s="86">
        <f t="shared" si="264"/>
        <v>4.377364654788234E-5</v>
      </c>
      <c r="IO224" s="86">
        <f t="shared" si="264"/>
        <v>1.3144796786274616E-5</v>
      </c>
      <c r="IP224" s="86">
        <f t="shared" si="264"/>
        <v>1.4584781604640676E-6</v>
      </c>
      <c r="IQ224" s="86">
        <f t="shared" si="264"/>
        <v>8.5135613390221276E-6</v>
      </c>
      <c r="IR224" s="86">
        <f t="shared" si="264"/>
        <v>2.6997066091578139E-5</v>
      </c>
      <c r="IS224" s="86">
        <f t="shared" si="264"/>
        <v>6.8464368655490575E-5</v>
      </c>
      <c r="IT224" s="86">
        <f t="shared" si="264"/>
        <v>6.316638166796817E-5</v>
      </c>
      <c r="IU224" s="86">
        <f t="shared" si="264"/>
        <v>2.4683576772449204E-4</v>
      </c>
      <c r="IV224" s="86">
        <f t="shared" si="264"/>
        <v>6.5400594737108743E-4</v>
      </c>
      <c r="IW224" s="86">
        <f t="shared" si="264"/>
        <v>8.9396104757099909E-4</v>
      </c>
      <c r="IY224" s="86">
        <f t="shared" si="265"/>
        <v>3.4318288804678278E-5</v>
      </c>
      <c r="IZ224" s="86">
        <f t="shared" si="265"/>
        <v>1.5646880206782301E-5</v>
      </c>
      <c r="JA224" s="86">
        <f t="shared" si="265"/>
        <v>1.2607782613711646E-5</v>
      </c>
      <c r="JB224" s="86">
        <f t="shared" si="265"/>
        <v>3.0109948436752033E-5</v>
      </c>
      <c r="JC224" s="86">
        <f t="shared" si="265"/>
        <v>5.3516232250528909E-5</v>
      </c>
      <c r="JD224" s="86">
        <f t="shared" si="265"/>
        <v>4.377364654788234E-5</v>
      </c>
      <c r="JE224" s="86">
        <f t="shared" si="265"/>
        <v>1.3144796786274616E-5</v>
      </c>
      <c r="JF224" s="86">
        <f t="shared" si="265"/>
        <v>1.4584781604640676E-6</v>
      </c>
      <c r="JG224" s="86">
        <f t="shared" si="265"/>
        <v>8.5135613390221276E-6</v>
      </c>
      <c r="JH224" s="86">
        <f t="shared" si="265"/>
        <v>2.6997066091578139E-5</v>
      </c>
      <c r="JI224" s="86">
        <f t="shared" si="265"/>
        <v>6.8464368655490575E-5</v>
      </c>
      <c r="JJ224" s="86">
        <f t="shared" si="265"/>
        <v>6.316638166796817E-5</v>
      </c>
      <c r="JK224" s="86">
        <f t="shared" si="265"/>
        <v>2.4683576772449204E-4</v>
      </c>
      <c r="JL224" s="86">
        <f t="shared" si="265"/>
        <v>6.5400594737108743E-4</v>
      </c>
      <c r="JM224" s="86">
        <f t="shared" si="265"/>
        <v>8.9396104757099909E-4</v>
      </c>
    </row>
    <row r="225" spans="1:273" x14ac:dyDescent="0.25">
      <c r="B225" s="2">
        <v>198</v>
      </c>
      <c r="C225" s="37">
        <v>65.462999999999994</v>
      </c>
      <c r="D225" s="37">
        <v>68.171000000000006</v>
      </c>
      <c r="E225" s="37">
        <v>68.340999999999994</v>
      </c>
      <c r="F225" s="37">
        <v>67.78</v>
      </c>
      <c r="G225" s="37">
        <v>67.561000000000007</v>
      </c>
      <c r="H225" s="37">
        <v>67.828999999999994</v>
      </c>
      <c r="I225" s="37">
        <v>68.634</v>
      </c>
      <c r="J225" s="37">
        <v>66.902000000000001</v>
      </c>
      <c r="K225" s="37">
        <v>66.488</v>
      </c>
      <c r="L225" s="37">
        <v>64.61</v>
      </c>
      <c r="M225" s="37">
        <v>67.927000000000007</v>
      </c>
      <c r="N225" s="37">
        <v>66.805000000000007</v>
      </c>
      <c r="O225" s="37">
        <v>66.756</v>
      </c>
      <c r="P225" s="37">
        <v>70.366</v>
      </c>
      <c r="Q225" s="37">
        <v>71.364000000000004</v>
      </c>
      <c r="S225" s="4" t="e">
        <f t="shared" si="267"/>
        <v>#N/A</v>
      </c>
      <c r="T225" s="4" t="e">
        <f t="shared" si="267"/>
        <v>#N/A</v>
      </c>
      <c r="U225" s="4" t="e">
        <f t="shared" si="267"/>
        <v>#N/A</v>
      </c>
      <c r="V225" s="4" t="e">
        <f t="shared" si="267"/>
        <v>#N/A</v>
      </c>
      <c r="W225" s="4" t="e">
        <f t="shared" si="267"/>
        <v>#N/A</v>
      </c>
      <c r="X225" s="4" t="e">
        <f t="shared" si="267"/>
        <v>#N/A</v>
      </c>
      <c r="Y225" s="4" t="e">
        <f t="shared" si="267"/>
        <v>#N/A</v>
      </c>
      <c r="Z225" s="4" t="e">
        <f t="shared" si="267"/>
        <v>#N/A</v>
      </c>
      <c r="AA225" s="4" t="e">
        <f t="shared" si="267"/>
        <v>#N/A</v>
      </c>
      <c r="AB225" s="4" t="e">
        <f t="shared" si="267"/>
        <v>#N/A</v>
      </c>
      <c r="AC225" s="4" t="e">
        <f t="shared" si="267"/>
        <v>#N/A</v>
      </c>
      <c r="AD225" s="4" t="e">
        <f t="shared" si="267"/>
        <v>#N/A</v>
      </c>
      <c r="AE225" s="4" t="e">
        <f t="shared" si="267"/>
        <v>#N/A</v>
      </c>
      <c r="AF225" s="4">
        <f t="shared" si="267"/>
        <v>70.816853840550735</v>
      </c>
      <c r="AG225" s="4">
        <f t="shared" si="267"/>
        <v>69.924376544367931</v>
      </c>
      <c r="AI225" s="4">
        <f t="shared" si="268"/>
        <v>0</v>
      </c>
      <c r="AJ225" s="4">
        <f t="shared" si="268"/>
        <v>0</v>
      </c>
      <c r="AK225" s="4">
        <f t="shared" si="268"/>
        <v>0</v>
      </c>
      <c r="AL225" s="4">
        <f t="shared" si="268"/>
        <v>0</v>
      </c>
      <c r="AM225" s="4">
        <f t="shared" si="268"/>
        <v>0</v>
      </c>
      <c r="AN225" s="4">
        <f t="shared" si="268"/>
        <v>0</v>
      </c>
      <c r="AO225" s="4">
        <f t="shared" si="268"/>
        <v>0</v>
      </c>
      <c r="AP225" s="4">
        <f t="shared" si="268"/>
        <v>0</v>
      </c>
      <c r="AQ225" s="4">
        <f t="shared" si="268"/>
        <v>0</v>
      </c>
      <c r="AR225" s="4">
        <f t="shared" si="268"/>
        <v>0</v>
      </c>
      <c r="AS225" s="4">
        <f t="shared" si="268"/>
        <v>0</v>
      </c>
      <c r="AT225" s="4">
        <f t="shared" si="268"/>
        <v>0</v>
      </c>
      <c r="AU225" s="4">
        <f t="shared" si="268"/>
        <v>0</v>
      </c>
      <c r="AV225" s="4">
        <f t="shared" si="268"/>
        <v>-0.45085384055073519</v>
      </c>
      <c r="AW225" s="4">
        <f t="shared" si="268"/>
        <v>1.4396234556320735</v>
      </c>
      <c r="AY225" s="2" t="e">
        <f t="shared" si="259"/>
        <v>#N/A</v>
      </c>
      <c r="AZ225" s="2" t="e">
        <f t="shared" si="259"/>
        <v>#N/A</v>
      </c>
      <c r="BA225" s="2" t="e">
        <f t="shared" si="259"/>
        <v>#N/A</v>
      </c>
      <c r="BB225" s="2" t="e">
        <f t="shared" si="259"/>
        <v>#N/A</v>
      </c>
      <c r="BC225" s="2" t="e">
        <f t="shared" si="259"/>
        <v>#N/A</v>
      </c>
      <c r="BD225" s="2" t="e">
        <f t="shared" si="259"/>
        <v>#N/A</v>
      </c>
      <c r="BE225" s="2" t="e">
        <f t="shared" si="259"/>
        <v>#N/A</v>
      </c>
      <c r="BF225" s="2" t="e">
        <f t="shared" si="259"/>
        <v>#N/A</v>
      </c>
      <c r="BG225" s="2" t="e">
        <f t="shared" si="259"/>
        <v>#N/A</v>
      </c>
      <c r="BH225" s="2" t="e">
        <f t="shared" si="259"/>
        <v>#N/A</v>
      </c>
      <c r="BI225" s="2" t="e">
        <f t="shared" si="259"/>
        <v>#N/A</v>
      </c>
      <c r="BJ225" s="2" t="e">
        <f t="shared" si="259"/>
        <v>#N/A</v>
      </c>
      <c r="BK225" s="2" t="e">
        <f t="shared" si="259"/>
        <v>#N/A</v>
      </c>
      <c r="BL225" s="2">
        <f t="shared" si="259"/>
        <v>70.816853840550635</v>
      </c>
      <c r="BM225" s="2">
        <f t="shared" si="259"/>
        <v>69.924376544366922</v>
      </c>
      <c r="BO225" s="2" t="str">
        <f t="shared" si="273"/>
        <v/>
      </c>
      <c r="BP225" s="2" t="str">
        <f t="shared" si="274"/>
        <v/>
      </c>
      <c r="BQ225" s="2" t="str">
        <f t="shared" si="275"/>
        <v/>
      </c>
      <c r="BR225" s="2" t="str">
        <f t="shared" si="276"/>
        <v/>
      </c>
      <c r="BS225" s="2" t="str">
        <f t="shared" si="277"/>
        <v/>
      </c>
      <c r="BT225" s="2" t="str">
        <f t="shared" si="278"/>
        <v/>
      </c>
      <c r="BU225" s="2" t="str">
        <f t="shared" si="279"/>
        <v/>
      </c>
      <c r="BV225" s="2" t="str">
        <f t="shared" si="280"/>
        <v/>
      </c>
      <c r="BW225" s="2" t="str">
        <f t="shared" si="281"/>
        <v/>
      </c>
      <c r="BX225" s="2" t="str">
        <f t="shared" si="282"/>
        <v/>
      </c>
      <c r="BY225" s="2" t="str">
        <f t="shared" si="283"/>
        <v/>
      </c>
      <c r="BZ225" s="2" t="str">
        <f t="shared" si="284"/>
        <v/>
      </c>
      <c r="CA225" s="2" t="str">
        <f t="shared" si="285"/>
        <v/>
      </c>
      <c r="CB225" s="2" t="str">
        <f t="shared" si="286"/>
        <v/>
      </c>
      <c r="CC225" s="2" t="str">
        <f t="shared" si="287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88"/>
        <v/>
      </c>
      <c r="CV225" s="2" t="str">
        <f t="shared" si="289"/>
        <v/>
      </c>
      <c r="CW225" s="2" t="str">
        <f t="shared" si="290"/>
        <v/>
      </c>
      <c r="CX225" s="2" t="str">
        <f t="shared" si="291"/>
        <v/>
      </c>
      <c r="CY225" s="2" t="str">
        <f t="shared" si="292"/>
        <v/>
      </c>
      <c r="CZ225" s="2" t="str">
        <f t="shared" si="293"/>
        <v/>
      </c>
      <c r="DA225" s="2" t="str">
        <f t="shared" si="294"/>
        <v/>
      </c>
      <c r="DB225" s="2" t="str">
        <f t="shared" si="295"/>
        <v/>
      </c>
      <c r="DC225" s="2" t="str">
        <f t="shared" si="296"/>
        <v/>
      </c>
      <c r="DD225" s="2" t="str">
        <f t="shared" si="297"/>
        <v/>
      </c>
      <c r="DE225" s="2" t="str">
        <f t="shared" si="298"/>
        <v/>
      </c>
      <c r="DF225" s="2" t="str">
        <f t="shared" si="299"/>
        <v/>
      </c>
      <c r="DG225" s="2" t="str">
        <f t="shared" si="300"/>
        <v/>
      </c>
      <c r="DH225" s="2">
        <f t="shared" si="301"/>
        <v>70.366</v>
      </c>
      <c r="DI225" s="2">
        <f t="shared" si="302"/>
        <v>71.364000000000004</v>
      </c>
      <c r="DK225" s="2">
        <f t="shared" si="269"/>
        <v>114.36517159971808</v>
      </c>
      <c r="DL225" s="2">
        <f t="shared" si="269"/>
        <v>128.08915258082811</v>
      </c>
      <c r="DM225" s="2">
        <f t="shared" si="269"/>
        <v>130.50276492990849</v>
      </c>
      <c r="DN225" s="2">
        <f t="shared" si="269"/>
        <v>126.49618536585368</v>
      </c>
      <c r="DO225" s="2">
        <f t="shared" si="269"/>
        <v>115.66205017421603</v>
      </c>
      <c r="DP225" s="2">
        <f t="shared" si="269"/>
        <v>115.51563733354942</v>
      </c>
      <c r="DQ225" s="2">
        <f t="shared" si="269"/>
        <v>111.01313956189394</v>
      </c>
      <c r="DR225" s="2">
        <f t="shared" si="269"/>
        <v>94.350713681667145</v>
      </c>
      <c r="DS225" s="2">
        <f t="shared" si="269"/>
        <v>114.7811499647639</v>
      </c>
      <c r="DT225" s="2">
        <f t="shared" si="269"/>
        <v>108.62038870431894</v>
      </c>
      <c r="DU225" s="2">
        <f t="shared" si="269"/>
        <v>124.64639999999997</v>
      </c>
      <c r="DV225" s="2">
        <f t="shared" si="269"/>
        <v>111.04794759891271</v>
      </c>
      <c r="DW225" s="2">
        <f t="shared" si="269"/>
        <v>117.98314574723824</v>
      </c>
      <c r="DX225" s="2">
        <f t="shared" si="269"/>
        <v>110.74194390243905</v>
      </c>
      <c r="DY225" s="2">
        <f t="shared" si="269"/>
        <v>106.61170289589441</v>
      </c>
      <c r="EA225" s="2">
        <f t="shared" si="241"/>
        <v>68.486809511087344</v>
      </c>
      <c r="EB225" s="2">
        <f t="shared" si="241"/>
        <v>67.091932404906828</v>
      </c>
      <c r="EC225" s="2">
        <f t="shared" si="241"/>
        <v>65.555995922756154</v>
      </c>
      <c r="ED225" s="2">
        <f t="shared" si="241"/>
        <v>64.755895743784237</v>
      </c>
      <c r="EE225" s="2">
        <f t="shared" si="241"/>
        <v>62.840107479771497</v>
      </c>
      <c r="EF225" s="2">
        <f t="shared" si="240"/>
        <v>68.617763387723812</v>
      </c>
      <c r="EG225" s="2">
        <f t="shared" si="240"/>
        <v>66.598902066772638</v>
      </c>
      <c r="EH225" s="2">
        <f t="shared" si="240"/>
        <v>65.196424661654163</v>
      </c>
      <c r="EI225" s="2">
        <f t="shared" si="240"/>
        <v>63.845417173982696</v>
      </c>
      <c r="EJ225" s="2">
        <f t="shared" si="240"/>
        <v>63.764043304955997</v>
      </c>
      <c r="EK225" s="2">
        <f t="shared" si="240"/>
        <v>64.784474872092076</v>
      </c>
      <c r="EL225" s="2">
        <f t="shared" si="240"/>
        <v>61.781408346658154</v>
      </c>
      <c r="EM225" s="2">
        <f t="shared" si="240"/>
        <v>64.965268853337761</v>
      </c>
      <c r="EN225" s="2">
        <f t="shared" si="240"/>
        <v>70.955559792027728</v>
      </c>
      <c r="EO225" s="2">
        <f t="shared" si="240"/>
        <v>78.314116887152608</v>
      </c>
      <c r="EQ225" s="2">
        <f t="shared" si="270"/>
        <v>66.879229506635411</v>
      </c>
      <c r="ER225" s="2">
        <f t="shared" si="270"/>
        <v>67.816343502692817</v>
      </c>
      <c r="ES225" s="2">
        <f t="shared" si="270"/>
        <v>66.217264356763422</v>
      </c>
      <c r="ET225" s="2">
        <f t="shared" si="270"/>
        <v>66.530659030406468</v>
      </c>
      <c r="EU225" s="2">
        <f t="shared" si="270"/>
        <v>65.172383860159371</v>
      </c>
      <c r="EV225" s="2">
        <f t="shared" si="270"/>
        <v>67.531695941124852</v>
      </c>
      <c r="EW225" s="2">
        <f t="shared" si="270"/>
        <v>67.186917692757845</v>
      </c>
      <c r="EX225" s="2">
        <f t="shared" si="270"/>
        <v>65.551118538054013</v>
      </c>
      <c r="EY225" s="2">
        <f t="shared" si="270"/>
        <v>64.975863045307719</v>
      </c>
      <c r="EZ225" s="2">
        <f t="shared" si="270"/>
        <v>64.633215295882181</v>
      </c>
      <c r="FA225" s="2">
        <f t="shared" si="270"/>
        <v>66.984626964172236</v>
      </c>
      <c r="FB225" s="2">
        <f t="shared" si="270"/>
        <v>64.746761507794631</v>
      </c>
      <c r="FC225" s="2">
        <f t="shared" si="270"/>
        <v>65.712653245734145</v>
      </c>
      <c r="FD225" s="2">
        <f t="shared" si="270"/>
        <v>70.812192493639714</v>
      </c>
      <c r="FE225" s="2">
        <f t="shared" si="270"/>
        <v>69.636619722362568</v>
      </c>
      <c r="FG225" s="2">
        <f t="shared" si="271"/>
        <v>0.99999928478727329</v>
      </c>
      <c r="FH225" s="2">
        <f t="shared" si="271"/>
        <v>0.9999994106769029</v>
      </c>
      <c r="FI225" s="2">
        <f t="shared" si="271"/>
        <v>0.9999993980643509</v>
      </c>
      <c r="FJ225" s="2">
        <f t="shared" si="271"/>
        <v>0.99999946778985271</v>
      </c>
      <c r="FK225" s="2">
        <f t="shared" si="271"/>
        <v>0.99999944204075109</v>
      </c>
      <c r="FL225" s="2">
        <f t="shared" si="271"/>
        <v>0.99999941667203895</v>
      </c>
      <c r="FM225" s="2">
        <f t="shared" si="271"/>
        <v>0.99999938874879946</v>
      </c>
      <c r="FN225" s="2">
        <f t="shared" si="271"/>
        <v>0.99999935413744856</v>
      </c>
      <c r="FO225" s="2">
        <f t="shared" si="271"/>
        <v>0.99999932242892398</v>
      </c>
      <c r="FP225" s="2">
        <f t="shared" si="271"/>
        <v>0.99999934667030965</v>
      </c>
      <c r="FQ225" s="2">
        <f t="shared" si="271"/>
        <v>0.99999932032232297</v>
      </c>
      <c r="FR225" s="2">
        <f t="shared" si="271"/>
        <v>0.99999933687266584</v>
      </c>
      <c r="FS225" s="2">
        <f t="shared" si="271"/>
        <v>0.99999938954395895</v>
      </c>
      <c r="FT225" s="2">
        <f t="shared" si="271"/>
        <v>0.999999122838786</v>
      </c>
      <c r="FU225" s="2">
        <f t="shared" si="271"/>
        <v>0.99999891601188484</v>
      </c>
      <c r="FW225" s="2">
        <f t="shared" si="261"/>
        <v>0.97497782675641453</v>
      </c>
      <c r="FX225" s="2">
        <f t="shared" si="261"/>
        <v>0.98295070989266364</v>
      </c>
      <c r="FY225" s="2">
        <f t="shared" si="261"/>
        <v>0.98234269153243603</v>
      </c>
      <c r="FZ225" s="2">
        <f t="shared" si="261"/>
        <v>0.98149866243243866</v>
      </c>
      <c r="GA225" s="2">
        <f t="shared" si="261"/>
        <v>0.98027948173278545</v>
      </c>
      <c r="GB225" s="2">
        <f t="shared" si="261"/>
        <v>0.98334600517044779</v>
      </c>
      <c r="GC225" s="2">
        <f t="shared" si="261"/>
        <v>0.98510396221373386</v>
      </c>
      <c r="GD225" s="2">
        <f t="shared" si="261"/>
        <v>0.98753562264188144</v>
      </c>
      <c r="GE225" s="2">
        <f t="shared" si="261"/>
        <v>0.98411740266497938</v>
      </c>
      <c r="GF225" s="2">
        <f t="shared" si="261"/>
        <v>0.98128342485300146</v>
      </c>
      <c r="GG225" s="2">
        <f t="shared" si="261"/>
        <v>0.97817219192289595</v>
      </c>
      <c r="GH225" s="2">
        <f t="shared" si="261"/>
        <v>0.97464484629302262</v>
      </c>
      <c r="GI225" s="2">
        <f t="shared" si="261"/>
        <v>0.9728260937659301</v>
      </c>
      <c r="GJ225" s="2">
        <f t="shared" si="261"/>
        <v>0.96773010379669144</v>
      </c>
      <c r="GK225" s="2">
        <f t="shared" si="261"/>
        <v>0.96684226542592089</v>
      </c>
      <c r="GM225" s="86">
        <f t="shared" si="262"/>
        <v>1.5358340457785768E-266</v>
      </c>
      <c r="GN225" s="86">
        <f t="shared" si="262"/>
        <v>0</v>
      </c>
      <c r="GO225" s="86">
        <f t="shared" si="262"/>
        <v>0</v>
      </c>
      <c r="GP225" s="86">
        <f t="shared" si="262"/>
        <v>0</v>
      </c>
      <c r="GQ225" s="86">
        <f t="shared" si="262"/>
        <v>0</v>
      </c>
      <c r="GR225" s="86">
        <f t="shared" si="262"/>
        <v>0</v>
      </c>
      <c r="GS225" s="86">
        <f t="shared" si="262"/>
        <v>0</v>
      </c>
      <c r="GT225" s="86">
        <f t="shared" si="262"/>
        <v>0</v>
      </c>
      <c r="GU225" s="86">
        <f t="shared" si="262"/>
        <v>0</v>
      </c>
      <c r="GV225" s="86">
        <f t="shared" si="262"/>
        <v>0</v>
      </c>
      <c r="GW225" s="86">
        <f t="shared" si="262"/>
        <v>0</v>
      </c>
      <c r="GX225" s="86">
        <f t="shared" si="262"/>
        <v>0</v>
      </c>
      <c r="GY225" s="86">
        <f t="shared" si="262"/>
        <v>0</v>
      </c>
      <c r="GZ225" s="86">
        <f t="shared" si="262"/>
        <v>6.1480378196897912E-211</v>
      </c>
      <c r="HA225" s="86">
        <f t="shared" si="262"/>
        <v>6.9590483213189322E-136</v>
      </c>
      <c r="HC225" s="86">
        <f t="shared" si="272"/>
        <v>1.8871832542245396E-185</v>
      </c>
      <c r="HD225" s="86">
        <f t="shared" si="272"/>
        <v>0</v>
      </c>
      <c r="HE225" s="86">
        <f t="shared" si="272"/>
        <v>0</v>
      </c>
      <c r="HF225" s="86">
        <f t="shared" si="266"/>
        <v>0</v>
      </c>
      <c r="HG225" s="86">
        <f t="shared" si="266"/>
        <v>0</v>
      </c>
      <c r="HH225" s="86">
        <f t="shared" si="266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1.5755296391229705E-104</v>
      </c>
      <c r="HQ225" s="86">
        <f t="shared" si="227"/>
        <v>1.9172952558455232E-122</v>
      </c>
      <c r="HS225" s="86">
        <f t="shared" si="263"/>
        <v>2.7370993905006242E-65</v>
      </c>
      <c r="HT225" s="86">
        <f t="shared" si="263"/>
        <v>1.6755502929596432E-62</v>
      </c>
      <c r="HU225" s="86">
        <f t="shared" si="263"/>
        <v>8.6880774675876932E-65</v>
      </c>
      <c r="HV225" s="86">
        <f t="shared" si="263"/>
        <v>5.3592182423238173E-62</v>
      </c>
      <c r="HW225" s="86">
        <f t="shared" si="263"/>
        <v>8.7689463822326557E-59</v>
      </c>
      <c r="HX225" s="86">
        <f t="shared" si="263"/>
        <v>7.1484623067696848E-57</v>
      </c>
      <c r="HY225" s="86">
        <f t="shared" si="263"/>
        <v>4.0512553534617742E-61</v>
      </c>
      <c r="HZ225" s="86">
        <f t="shared" si="263"/>
        <v>1.3749329254809161E-71</v>
      </c>
      <c r="IA225" s="86">
        <f t="shared" si="263"/>
        <v>5.7087560175710425E-66</v>
      </c>
      <c r="IB225" s="86">
        <f t="shared" si="263"/>
        <v>6.7675771292834957E-62</v>
      </c>
      <c r="IC225" s="86">
        <f t="shared" si="263"/>
        <v>1.0907172920893804E-57</v>
      </c>
      <c r="ID225" s="86">
        <f t="shared" si="263"/>
        <v>3.1475491161544822E-60</v>
      </c>
      <c r="IE225" s="86">
        <f t="shared" si="263"/>
        <v>1.481801684149539E-52</v>
      </c>
      <c r="IF225" s="86">
        <f t="shared" si="263"/>
        <v>5.4487779215159053E-39</v>
      </c>
      <c r="IG225" s="86">
        <f t="shared" si="263"/>
        <v>9.0085597052724986E-39</v>
      </c>
      <c r="II225" s="86">
        <f t="shared" si="264"/>
        <v>2.1415076695781881E-5</v>
      </c>
      <c r="IJ225" s="86">
        <f t="shared" si="264"/>
        <v>9.8800705930332588E-6</v>
      </c>
      <c r="IK225" s="86">
        <f t="shared" si="264"/>
        <v>7.8501471621528109E-6</v>
      </c>
      <c r="IL225" s="86">
        <f t="shared" si="264"/>
        <v>1.939838935470759E-5</v>
      </c>
      <c r="IM225" s="86">
        <f t="shared" si="264"/>
        <v>3.5146697587358211E-5</v>
      </c>
      <c r="IN225" s="86">
        <f t="shared" si="264"/>
        <v>2.9019743174766526E-5</v>
      </c>
      <c r="IO225" s="86">
        <f t="shared" si="264"/>
        <v>8.3665332564506332E-6</v>
      </c>
      <c r="IP225" s="86">
        <f t="shared" si="264"/>
        <v>8.6326635133054378E-7</v>
      </c>
      <c r="IQ225" s="86">
        <f t="shared" si="264"/>
        <v>5.2766186762376791E-6</v>
      </c>
      <c r="IR225" s="86">
        <f t="shared" si="264"/>
        <v>1.7282388790508819E-5</v>
      </c>
      <c r="IS225" s="86">
        <f t="shared" si="264"/>
        <v>4.4959290457364806E-5</v>
      </c>
      <c r="IT225" s="86">
        <f t="shared" si="264"/>
        <v>4.0562782388017758E-5</v>
      </c>
      <c r="IU225" s="86">
        <f t="shared" si="264"/>
        <v>1.6830971988862688E-4</v>
      </c>
      <c r="IV225" s="86">
        <f t="shared" si="264"/>
        <v>4.5998050775242081E-4</v>
      </c>
      <c r="IW225" s="86">
        <f t="shared" si="264"/>
        <v>6.3736268349328155E-4</v>
      </c>
      <c r="IY225" s="86">
        <f t="shared" si="265"/>
        <v>2.1415076695781881E-5</v>
      </c>
      <c r="IZ225" s="86">
        <f t="shared" si="265"/>
        <v>9.8800705930332588E-6</v>
      </c>
      <c r="JA225" s="86">
        <f t="shared" si="265"/>
        <v>7.8501471621528109E-6</v>
      </c>
      <c r="JB225" s="86">
        <f t="shared" si="265"/>
        <v>1.939838935470759E-5</v>
      </c>
      <c r="JC225" s="86">
        <f t="shared" si="265"/>
        <v>3.5146697587358211E-5</v>
      </c>
      <c r="JD225" s="86">
        <f t="shared" si="265"/>
        <v>2.9019743174766526E-5</v>
      </c>
      <c r="JE225" s="86">
        <f t="shared" si="265"/>
        <v>8.3665332564506332E-6</v>
      </c>
      <c r="JF225" s="86">
        <f t="shared" si="265"/>
        <v>8.6326635133054378E-7</v>
      </c>
      <c r="JG225" s="86">
        <f t="shared" si="265"/>
        <v>5.2766186762376791E-6</v>
      </c>
      <c r="JH225" s="86">
        <f t="shared" si="265"/>
        <v>1.7282388790508819E-5</v>
      </c>
      <c r="JI225" s="86">
        <f t="shared" si="265"/>
        <v>4.4959290457364806E-5</v>
      </c>
      <c r="JJ225" s="86">
        <f t="shared" si="265"/>
        <v>4.0562782388017758E-5</v>
      </c>
      <c r="JK225" s="86">
        <f t="shared" si="265"/>
        <v>1.6830971988862688E-4</v>
      </c>
      <c r="JL225" s="86">
        <f t="shared" si="265"/>
        <v>4.5998050775242081E-4</v>
      </c>
      <c r="JM225" s="86">
        <f t="shared" si="265"/>
        <v>6.3736268349328155E-4</v>
      </c>
    </row>
    <row r="226" spans="1:273" x14ac:dyDescent="0.25">
      <c r="B226" s="2">
        <v>199</v>
      </c>
      <c r="C226" s="37">
        <v>65.39</v>
      </c>
      <c r="D226" s="37">
        <v>68.512</v>
      </c>
      <c r="E226" s="37">
        <v>67.706999999999994</v>
      </c>
      <c r="F226" s="37">
        <v>66.268000000000001</v>
      </c>
      <c r="G226" s="37">
        <v>67.634</v>
      </c>
      <c r="H226" s="37">
        <v>66.828999999999994</v>
      </c>
      <c r="I226" s="37">
        <v>68.316999999999993</v>
      </c>
      <c r="J226" s="37">
        <v>66.78</v>
      </c>
      <c r="K226" s="37">
        <v>65.902000000000001</v>
      </c>
      <c r="L226" s="37">
        <v>64.659000000000006</v>
      </c>
      <c r="M226" s="37">
        <v>68.293000000000006</v>
      </c>
      <c r="N226" s="37">
        <v>65.878</v>
      </c>
      <c r="O226" s="37">
        <v>66.097999999999999</v>
      </c>
      <c r="P226" s="37">
        <v>71.488</v>
      </c>
      <c r="Q226" s="37">
        <v>68.977000000000004</v>
      </c>
      <c r="S226" s="4" t="e">
        <f t="shared" si="267"/>
        <v>#N/A</v>
      </c>
      <c r="T226" s="4" t="e">
        <f t="shared" si="267"/>
        <v>#N/A</v>
      </c>
      <c r="U226" s="4" t="e">
        <f t="shared" si="267"/>
        <v>#N/A</v>
      </c>
      <c r="V226" s="4" t="e">
        <f t="shared" si="267"/>
        <v>#N/A</v>
      </c>
      <c r="W226" s="4" t="e">
        <f t="shared" si="267"/>
        <v>#N/A</v>
      </c>
      <c r="X226" s="4" t="e">
        <f t="shared" si="267"/>
        <v>#N/A</v>
      </c>
      <c r="Y226" s="4" t="e">
        <f t="shared" si="267"/>
        <v>#N/A</v>
      </c>
      <c r="Z226" s="4" t="e">
        <f t="shared" si="267"/>
        <v>#N/A</v>
      </c>
      <c r="AA226" s="4" t="e">
        <f t="shared" si="267"/>
        <v>#N/A</v>
      </c>
      <c r="AB226" s="4" t="e">
        <f t="shared" si="267"/>
        <v>#N/A</v>
      </c>
      <c r="AC226" s="4" t="e">
        <f t="shared" si="267"/>
        <v>#N/A</v>
      </c>
      <c r="AD226" s="4" t="e">
        <f t="shared" si="267"/>
        <v>#N/A</v>
      </c>
      <c r="AE226" s="4" t="e">
        <f t="shared" si="267"/>
        <v>#N/A</v>
      </c>
      <c r="AF226" s="4">
        <f t="shared" si="267"/>
        <v>70.705409114603981</v>
      </c>
      <c r="AG226" s="4">
        <f t="shared" si="267"/>
        <v>69.769894399631482</v>
      </c>
      <c r="AI226" s="4">
        <f t="shared" si="268"/>
        <v>0</v>
      </c>
      <c r="AJ226" s="4">
        <f t="shared" si="268"/>
        <v>0</v>
      </c>
      <c r="AK226" s="4">
        <f t="shared" si="268"/>
        <v>0</v>
      </c>
      <c r="AL226" s="4">
        <f t="shared" si="268"/>
        <v>0</v>
      </c>
      <c r="AM226" s="4">
        <f t="shared" si="268"/>
        <v>0</v>
      </c>
      <c r="AN226" s="4">
        <f t="shared" si="268"/>
        <v>0</v>
      </c>
      <c r="AO226" s="4">
        <f t="shared" si="268"/>
        <v>0</v>
      </c>
      <c r="AP226" s="4">
        <f t="shared" si="268"/>
        <v>0</v>
      </c>
      <c r="AQ226" s="4">
        <f t="shared" si="268"/>
        <v>0</v>
      </c>
      <c r="AR226" s="4">
        <f t="shared" si="268"/>
        <v>0</v>
      </c>
      <c r="AS226" s="4">
        <f t="shared" si="268"/>
        <v>0</v>
      </c>
      <c r="AT226" s="4">
        <f t="shared" si="268"/>
        <v>0</v>
      </c>
      <c r="AU226" s="4">
        <f t="shared" si="268"/>
        <v>0</v>
      </c>
      <c r="AV226" s="4">
        <f t="shared" si="268"/>
        <v>0.78259088539601862</v>
      </c>
      <c r="AW226" s="4">
        <f t="shared" si="268"/>
        <v>-0.79289439963147856</v>
      </c>
      <c r="AY226" s="2" t="e">
        <f t="shared" si="259"/>
        <v>#N/A</v>
      </c>
      <c r="AZ226" s="2" t="e">
        <f t="shared" si="259"/>
        <v>#N/A</v>
      </c>
      <c r="BA226" s="2" t="e">
        <f t="shared" si="259"/>
        <v>#N/A</v>
      </c>
      <c r="BB226" s="2" t="e">
        <f t="shared" si="259"/>
        <v>#N/A</v>
      </c>
      <c r="BC226" s="2" t="e">
        <f t="shared" si="259"/>
        <v>#N/A</v>
      </c>
      <c r="BD226" s="2" t="e">
        <f t="shared" si="259"/>
        <v>#N/A</v>
      </c>
      <c r="BE226" s="2" t="e">
        <f t="shared" si="259"/>
        <v>#N/A</v>
      </c>
      <c r="BF226" s="2" t="e">
        <f t="shared" si="259"/>
        <v>#N/A</v>
      </c>
      <c r="BG226" s="2" t="e">
        <f t="shared" si="259"/>
        <v>#N/A</v>
      </c>
      <c r="BH226" s="2" t="e">
        <f t="shared" si="259"/>
        <v>#N/A</v>
      </c>
      <c r="BI226" s="2" t="e">
        <f t="shared" si="259"/>
        <v>#N/A</v>
      </c>
      <c r="BJ226" s="2" t="e">
        <f t="shared" si="259"/>
        <v>#N/A</v>
      </c>
      <c r="BK226" s="2" t="e">
        <f t="shared" si="259"/>
        <v>#N/A</v>
      </c>
      <c r="BL226" s="2">
        <f t="shared" si="259"/>
        <v>70.705409114603967</v>
      </c>
      <c r="BM226" s="2">
        <f t="shared" si="259"/>
        <v>69.769894399631298</v>
      </c>
      <c r="BO226" s="2" t="str">
        <f t="shared" si="273"/>
        <v/>
      </c>
      <c r="BP226" s="2" t="str">
        <f t="shared" si="274"/>
        <v/>
      </c>
      <c r="BQ226" s="2" t="str">
        <f t="shared" si="275"/>
        <v/>
      </c>
      <c r="BR226" s="2" t="str">
        <f t="shared" si="276"/>
        <v/>
      </c>
      <c r="BS226" s="2" t="str">
        <f t="shared" si="277"/>
        <v/>
      </c>
      <c r="BT226" s="2" t="str">
        <f t="shared" si="278"/>
        <v/>
      </c>
      <c r="BU226" s="2" t="str">
        <f t="shared" si="279"/>
        <v/>
      </c>
      <c r="BV226" s="2" t="str">
        <f t="shared" si="280"/>
        <v/>
      </c>
      <c r="BW226" s="2" t="str">
        <f t="shared" si="281"/>
        <v/>
      </c>
      <c r="BX226" s="2" t="str">
        <f t="shared" si="282"/>
        <v/>
      </c>
      <c r="BY226" s="2" t="str">
        <f t="shared" si="283"/>
        <v/>
      </c>
      <c r="BZ226" s="2" t="str">
        <f t="shared" si="284"/>
        <v/>
      </c>
      <c r="CA226" s="2" t="str">
        <f t="shared" si="285"/>
        <v/>
      </c>
      <c r="CB226" s="2" t="str">
        <f t="shared" si="286"/>
        <v/>
      </c>
      <c r="CC226" s="2" t="str">
        <f t="shared" si="287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88"/>
        <v/>
      </c>
      <c r="CV226" s="2" t="str">
        <f t="shared" si="289"/>
        <v/>
      </c>
      <c r="CW226" s="2" t="str">
        <f t="shared" si="290"/>
        <v/>
      </c>
      <c r="CX226" s="2" t="str">
        <f t="shared" si="291"/>
        <v/>
      </c>
      <c r="CY226" s="2" t="str">
        <f t="shared" si="292"/>
        <v/>
      </c>
      <c r="CZ226" s="2" t="str">
        <f t="shared" si="293"/>
        <v/>
      </c>
      <c r="DA226" s="2" t="str">
        <f t="shared" si="294"/>
        <v/>
      </c>
      <c r="DB226" s="2" t="str">
        <f t="shared" si="295"/>
        <v/>
      </c>
      <c r="DC226" s="2" t="str">
        <f t="shared" si="296"/>
        <v/>
      </c>
      <c r="DD226" s="2" t="str">
        <f t="shared" si="297"/>
        <v/>
      </c>
      <c r="DE226" s="2" t="str">
        <f t="shared" si="298"/>
        <v/>
      </c>
      <c r="DF226" s="2" t="str">
        <f t="shared" si="299"/>
        <v/>
      </c>
      <c r="DG226" s="2" t="str">
        <f t="shared" si="300"/>
        <v/>
      </c>
      <c r="DH226" s="2">
        <f t="shared" si="301"/>
        <v>71.488</v>
      </c>
      <c r="DI226" s="2">
        <f t="shared" si="302"/>
        <v>68.977000000000004</v>
      </c>
      <c r="DK226" s="2">
        <f t="shared" si="269"/>
        <v>114.54642353770259</v>
      </c>
      <c r="DL226" s="2">
        <f t="shared" si="269"/>
        <v>128.33601782675632</v>
      </c>
      <c r="DM226" s="2">
        <f t="shared" si="269"/>
        <v>130.75735475245122</v>
      </c>
      <c r="DN226" s="2">
        <f t="shared" si="269"/>
        <v>126.72631219512196</v>
      </c>
      <c r="DO226" s="2">
        <f t="shared" si="269"/>
        <v>115.82471324041811</v>
      </c>
      <c r="DP226" s="2">
        <f t="shared" si="269"/>
        <v>115.67394622261838</v>
      </c>
      <c r="DQ226" s="2">
        <f t="shared" si="269"/>
        <v>111.13829554601192</v>
      </c>
      <c r="DR226" s="2">
        <f t="shared" si="269"/>
        <v>94.37455360918149</v>
      </c>
      <c r="DS226" s="2">
        <f t="shared" si="269"/>
        <v>114.91857857646228</v>
      </c>
      <c r="DT226" s="2">
        <f t="shared" si="269"/>
        <v>108.71231561461795</v>
      </c>
      <c r="DU226" s="2">
        <f t="shared" si="269"/>
        <v>124.82190909090906</v>
      </c>
      <c r="DV226" s="2">
        <f t="shared" si="269"/>
        <v>111.14941347025068</v>
      </c>
      <c r="DW226" s="2">
        <f t="shared" si="269"/>
        <v>118.11982275882563</v>
      </c>
      <c r="DX226" s="2">
        <f t="shared" si="269"/>
        <v>110.86072195121953</v>
      </c>
      <c r="DY226" s="2">
        <f t="shared" si="269"/>
        <v>106.73068731671552</v>
      </c>
      <c r="EA226" s="2">
        <f t="shared" si="241"/>
        <v>68.411002938819109</v>
      </c>
      <c r="EB226" s="2">
        <f t="shared" si="241"/>
        <v>66.99810797821209</v>
      </c>
      <c r="EC226" s="2">
        <f t="shared" si="241"/>
        <v>65.435542966617916</v>
      </c>
      <c r="ED226" s="2">
        <f t="shared" si="241"/>
        <v>64.640704593341752</v>
      </c>
      <c r="EE226" s="2">
        <f t="shared" si="241"/>
        <v>62.70031287476607</v>
      </c>
      <c r="EF226" s="2">
        <f t="shared" si="240"/>
        <v>68.534301826096481</v>
      </c>
      <c r="EG226" s="2">
        <f t="shared" si="240"/>
        <v>66.488800953895066</v>
      </c>
      <c r="EH226" s="2">
        <f t="shared" si="240"/>
        <v>65.082961954887239</v>
      </c>
      <c r="EI226" s="2">
        <f t="shared" si="240"/>
        <v>63.711538803954774</v>
      </c>
      <c r="EJ226" s="2">
        <f t="shared" si="240"/>
        <v>63.631129571425618</v>
      </c>
      <c r="EK226" s="2">
        <f t="shared" si="240"/>
        <v>64.633670408497736</v>
      </c>
      <c r="EL226" s="2">
        <f t="shared" si="240"/>
        <v>61.591957803006089</v>
      </c>
      <c r="EM226" s="2">
        <f t="shared" si="240"/>
        <v>64.830405217911206</v>
      </c>
      <c r="EN226" s="2">
        <f t="shared" si="240"/>
        <v>70.845929520508378</v>
      </c>
      <c r="EO226" s="2">
        <f t="shared" si="240"/>
        <v>78.276778833348104</v>
      </c>
      <c r="EQ226" s="2">
        <f t="shared" si="270"/>
        <v>66.784435858422782</v>
      </c>
      <c r="ER226" s="2">
        <f t="shared" si="270"/>
        <v>67.730611924919529</v>
      </c>
      <c r="ES226" s="2">
        <f t="shared" si="270"/>
        <v>66.104206236108283</v>
      </c>
      <c r="ET226" s="2">
        <f t="shared" si="270"/>
        <v>66.435372047057456</v>
      </c>
      <c r="EU226" s="2">
        <f t="shared" si="270"/>
        <v>65.058700749707683</v>
      </c>
      <c r="EV226" s="2">
        <f t="shared" si="270"/>
        <v>67.436339075268847</v>
      </c>
      <c r="EW226" s="2">
        <f t="shared" si="270"/>
        <v>67.083127407664634</v>
      </c>
      <c r="EX226" s="2">
        <f t="shared" si="270"/>
        <v>65.441494721528542</v>
      </c>
      <c r="EY226" s="2">
        <f t="shared" si="270"/>
        <v>64.85448388848171</v>
      </c>
      <c r="EZ226" s="2">
        <f t="shared" si="270"/>
        <v>64.509903586977288</v>
      </c>
      <c r="FA226" s="2">
        <f t="shared" si="270"/>
        <v>66.858526012415624</v>
      </c>
      <c r="FB226" s="2">
        <f t="shared" si="270"/>
        <v>64.590683275389026</v>
      </c>
      <c r="FC226" s="2">
        <f t="shared" si="270"/>
        <v>65.586188698238573</v>
      </c>
      <c r="FD226" s="2">
        <f t="shared" si="270"/>
        <v>70.701102639823958</v>
      </c>
      <c r="FE226" s="2">
        <f t="shared" si="270"/>
        <v>69.503793033301108</v>
      </c>
      <c r="FG226" s="2">
        <f t="shared" si="271"/>
        <v>0.99999934771819976</v>
      </c>
      <c r="FH226" s="2">
        <f t="shared" si="271"/>
        <v>0.99999946253091976</v>
      </c>
      <c r="FI226" s="2">
        <f t="shared" si="271"/>
        <v>0.99999945102813437</v>
      </c>
      <c r="FJ226" s="2">
        <f t="shared" si="271"/>
        <v>0.99999951461855408</v>
      </c>
      <c r="FK226" s="2">
        <f t="shared" si="271"/>
        <v>0.99999949113509212</v>
      </c>
      <c r="FL226" s="2">
        <f t="shared" si="271"/>
        <v>0.99999946799854933</v>
      </c>
      <c r="FM226" s="2">
        <f t="shared" si="271"/>
        <v>0.99999944253224959</v>
      </c>
      <c r="FN226" s="2">
        <f t="shared" si="271"/>
        <v>0.99999941096631884</v>
      </c>
      <c r="FO226" s="2">
        <f t="shared" si="271"/>
        <v>0.99999938204779737</v>
      </c>
      <c r="FP226" s="2">
        <f t="shared" si="271"/>
        <v>0.99999940415620647</v>
      </c>
      <c r="FQ226" s="2">
        <f t="shared" si="271"/>
        <v>0.9999993801265542</v>
      </c>
      <c r="FR226" s="2">
        <f t="shared" si="271"/>
        <v>0.99999939522064807</v>
      </c>
      <c r="FS226" s="2">
        <f t="shared" si="271"/>
        <v>0.99999944325744361</v>
      </c>
      <c r="FT226" s="2">
        <f t="shared" si="271"/>
        <v>0.99999920001940323</v>
      </c>
      <c r="FU226" s="2">
        <f t="shared" si="271"/>
        <v>0.9999990113909949</v>
      </c>
      <c r="FW226" s="2">
        <f t="shared" si="261"/>
        <v>0.9771291524895771</v>
      </c>
      <c r="FX226" s="2">
        <f t="shared" si="261"/>
        <v>0.98442750149269753</v>
      </c>
      <c r="FY226" s="2">
        <f t="shared" si="261"/>
        <v>0.98387128487723419</v>
      </c>
      <c r="FZ226" s="2">
        <f t="shared" si="261"/>
        <v>0.98309906627571475</v>
      </c>
      <c r="GA226" s="2">
        <f t="shared" si="261"/>
        <v>0.98198341134478839</v>
      </c>
      <c r="GB226" s="2">
        <f t="shared" si="261"/>
        <v>0.98478908656503805</v>
      </c>
      <c r="GC226" s="2">
        <f t="shared" si="261"/>
        <v>0.986396822528671</v>
      </c>
      <c r="GD226" s="2">
        <f t="shared" si="261"/>
        <v>0.98861987181443123</v>
      </c>
      <c r="GE226" s="2">
        <f t="shared" si="261"/>
        <v>0.98549462786787945</v>
      </c>
      <c r="GF226" s="2">
        <f t="shared" si="261"/>
        <v>0.98290212285324285</v>
      </c>
      <c r="GG226" s="2">
        <f t="shared" si="261"/>
        <v>0.98005449488752627</v>
      </c>
      <c r="GH226" s="2">
        <f t="shared" si="261"/>
        <v>0.97682412009144137</v>
      </c>
      <c r="GI226" s="2">
        <f t="shared" si="261"/>
        <v>0.97515770481051611</v>
      </c>
      <c r="GJ226" s="2">
        <f t="shared" si="261"/>
        <v>0.9704857019478984</v>
      </c>
      <c r="GK226" s="2">
        <f t="shared" si="261"/>
        <v>0.96967130203965379</v>
      </c>
      <c r="GM226" s="86">
        <f t="shared" si="262"/>
        <v>1.5687032935212411E-270</v>
      </c>
      <c r="GN226" s="86">
        <f t="shared" si="262"/>
        <v>0</v>
      </c>
      <c r="GO226" s="86">
        <f t="shared" si="262"/>
        <v>0</v>
      </c>
      <c r="GP226" s="86">
        <f t="shared" si="262"/>
        <v>0</v>
      </c>
      <c r="GQ226" s="86">
        <f t="shared" si="262"/>
        <v>0</v>
      </c>
      <c r="GR226" s="86">
        <f t="shared" si="262"/>
        <v>0</v>
      </c>
      <c r="GS226" s="86">
        <f t="shared" si="262"/>
        <v>0</v>
      </c>
      <c r="GT226" s="86">
        <f t="shared" si="262"/>
        <v>0</v>
      </c>
      <c r="GU226" s="86">
        <f t="shared" si="262"/>
        <v>0</v>
      </c>
      <c r="GV226" s="86">
        <f t="shared" si="262"/>
        <v>0</v>
      </c>
      <c r="GW226" s="86">
        <f t="shared" si="262"/>
        <v>0</v>
      </c>
      <c r="GX226" s="86">
        <f t="shared" si="262"/>
        <v>0</v>
      </c>
      <c r="GY226" s="86">
        <f t="shared" si="262"/>
        <v>0</v>
      </c>
      <c r="GZ226" s="86">
        <f t="shared" si="262"/>
        <v>4.1897865794320214E-214</v>
      </c>
      <c r="HA226" s="86">
        <f t="shared" si="262"/>
        <v>6.9643164635866722E-138</v>
      </c>
      <c r="HC226" s="86">
        <f t="shared" si="272"/>
        <v>8.5203462526762258E-189</v>
      </c>
      <c r="HD226" s="86">
        <f t="shared" si="272"/>
        <v>0</v>
      </c>
      <c r="HE226" s="86">
        <f t="shared" si="272"/>
        <v>0</v>
      </c>
      <c r="HF226" s="86">
        <f t="shared" si="266"/>
        <v>0</v>
      </c>
      <c r="HG226" s="86">
        <f t="shared" si="266"/>
        <v>0</v>
      </c>
      <c r="HH226" s="86">
        <f t="shared" si="266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2.0190755922493454E-106</v>
      </c>
      <c r="HQ226" s="86">
        <f t="shared" si="227"/>
        <v>1.2142925502045981E-124</v>
      </c>
      <c r="HS226" s="86">
        <f t="shared" si="263"/>
        <v>3.653106053296844E-67</v>
      </c>
      <c r="HT226" s="86">
        <f t="shared" si="263"/>
        <v>3.178354344989996E-64</v>
      </c>
      <c r="HU226" s="86">
        <f t="shared" si="263"/>
        <v>1.4114974446267137E-66</v>
      </c>
      <c r="HV226" s="86">
        <f t="shared" si="263"/>
        <v>1.0892000163164308E-63</v>
      </c>
      <c r="HW226" s="86">
        <f t="shared" si="263"/>
        <v>2.0967985863757508E-60</v>
      </c>
      <c r="HX226" s="86">
        <f t="shared" si="263"/>
        <v>2.0480895830134667E-58</v>
      </c>
      <c r="HY226" s="86">
        <f t="shared" si="263"/>
        <v>8.8670894856907134E-63</v>
      </c>
      <c r="HZ226" s="86">
        <f t="shared" si="263"/>
        <v>1.7119246782011038E-73</v>
      </c>
      <c r="IA226" s="86">
        <f t="shared" si="263"/>
        <v>9.2233117614072638E-68</v>
      </c>
      <c r="IB226" s="86">
        <f t="shared" si="263"/>
        <v>1.3320269311263937E-63</v>
      </c>
      <c r="IC226" s="86">
        <f t="shared" si="263"/>
        <v>2.5733068594475008E-59</v>
      </c>
      <c r="ID226" s="86">
        <f t="shared" si="263"/>
        <v>5.6763417223814053E-62</v>
      </c>
      <c r="IE226" s="86">
        <f t="shared" si="263"/>
        <v>4.470319811750797E-54</v>
      </c>
      <c r="IF226" s="86">
        <f t="shared" si="263"/>
        <v>3.8822686891843511E-40</v>
      </c>
      <c r="IG226" s="86">
        <f t="shared" si="263"/>
        <v>6.5132306876748177E-40</v>
      </c>
      <c r="II226" s="86">
        <f t="shared" si="264"/>
        <v>1.32179745637934E-5</v>
      </c>
      <c r="IJ226" s="86">
        <f t="shared" si="264"/>
        <v>6.1785883322073622E-6</v>
      </c>
      <c r="IK226" s="86">
        <f t="shared" si="264"/>
        <v>4.8388195745066725E-6</v>
      </c>
      <c r="IL226" s="86">
        <f t="shared" si="264"/>
        <v>1.2380504040724181E-5</v>
      </c>
      <c r="IM226" s="86">
        <f t="shared" si="264"/>
        <v>2.2873558628880204E-5</v>
      </c>
      <c r="IN226" s="86">
        <f t="shared" si="264"/>
        <v>1.9075290600174728E-5</v>
      </c>
      <c r="IO226" s="86">
        <f t="shared" si="264"/>
        <v>5.2764118571632547E-6</v>
      </c>
      <c r="IP226" s="86">
        <f t="shared" si="264"/>
        <v>5.0568558362369279E-7</v>
      </c>
      <c r="IQ226" s="86">
        <f t="shared" si="264"/>
        <v>3.2380614296757334E-6</v>
      </c>
      <c r="IR226" s="86">
        <f t="shared" si="264"/>
        <v>1.0958027186338334E-5</v>
      </c>
      <c r="IS226" s="86">
        <f t="shared" si="264"/>
        <v>2.9249878007602059E-5</v>
      </c>
      <c r="IT226" s="86">
        <f t="shared" si="264"/>
        <v>2.57820873635185E-5</v>
      </c>
      <c r="IU226" s="86">
        <f t="shared" si="264"/>
        <v>1.1374837237577396E-4</v>
      </c>
      <c r="IV226" s="86">
        <f t="shared" si="264"/>
        <v>3.2078239604616942E-4</v>
      </c>
      <c r="IW226" s="86">
        <f t="shared" si="264"/>
        <v>4.5071296847787746E-4</v>
      </c>
      <c r="IY226" s="86">
        <f t="shared" si="265"/>
        <v>1.32179745637934E-5</v>
      </c>
      <c r="IZ226" s="86">
        <f t="shared" si="265"/>
        <v>6.1785883322073622E-6</v>
      </c>
      <c r="JA226" s="86">
        <f t="shared" si="265"/>
        <v>4.8388195745066725E-6</v>
      </c>
      <c r="JB226" s="86">
        <f t="shared" si="265"/>
        <v>1.2380504040724181E-5</v>
      </c>
      <c r="JC226" s="86">
        <f t="shared" si="265"/>
        <v>2.2873558628880204E-5</v>
      </c>
      <c r="JD226" s="86">
        <f t="shared" si="265"/>
        <v>1.9075290600174728E-5</v>
      </c>
      <c r="JE226" s="86">
        <f t="shared" si="265"/>
        <v>5.2764118571632547E-6</v>
      </c>
      <c r="JF226" s="86">
        <f t="shared" si="265"/>
        <v>5.0568558362369279E-7</v>
      </c>
      <c r="JG226" s="86">
        <f t="shared" si="265"/>
        <v>3.2380614296757334E-6</v>
      </c>
      <c r="JH226" s="86">
        <f t="shared" si="265"/>
        <v>1.0958027186338334E-5</v>
      </c>
      <c r="JI226" s="86">
        <f t="shared" si="265"/>
        <v>2.9249878007602059E-5</v>
      </c>
      <c r="JJ226" s="86">
        <f t="shared" si="265"/>
        <v>2.57820873635185E-5</v>
      </c>
      <c r="JK226" s="86">
        <f t="shared" si="265"/>
        <v>1.1374837237577396E-4</v>
      </c>
      <c r="JL226" s="86">
        <f t="shared" si="265"/>
        <v>3.2078239604616942E-4</v>
      </c>
      <c r="JM226" s="86">
        <f t="shared" si="265"/>
        <v>4.5071296847787746E-4</v>
      </c>
    </row>
    <row r="227" spans="1:273" x14ac:dyDescent="0.25">
      <c r="B227" s="2">
        <v>200</v>
      </c>
      <c r="C227" s="37">
        <v>64.950999999999993</v>
      </c>
      <c r="D227" s="37">
        <v>67.462999999999994</v>
      </c>
      <c r="E227" s="37">
        <v>68.78</v>
      </c>
      <c r="F227" s="37">
        <v>67.756</v>
      </c>
      <c r="G227" s="37">
        <v>65.950999999999993</v>
      </c>
      <c r="H227" s="37">
        <v>67.171000000000006</v>
      </c>
      <c r="I227" s="37">
        <v>67.122</v>
      </c>
      <c r="J227" s="37">
        <v>68.072999999999993</v>
      </c>
      <c r="K227" s="37">
        <v>65.194999999999993</v>
      </c>
      <c r="L227" s="37">
        <v>64.268000000000001</v>
      </c>
      <c r="M227" s="37">
        <v>68.438999999999993</v>
      </c>
      <c r="N227" s="37">
        <v>65.706999999999994</v>
      </c>
      <c r="O227" s="37">
        <v>66</v>
      </c>
      <c r="P227" s="37">
        <v>70.975999999999999</v>
      </c>
      <c r="Q227" s="37">
        <v>68.932000000000002</v>
      </c>
      <c r="S227" s="4" t="e">
        <f t="shared" si="267"/>
        <v>#N/A</v>
      </c>
      <c r="T227" s="4" t="e">
        <f t="shared" si="267"/>
        <v>#N/A</v>
      </c>
      <c r="U227" s="4" t="e">
        <f t="shared" si="267"/>
        <v>#N/A</v>
      </c>
      <c r="V227" s="4" t="e">
        <f t="shared" si="267"/>
        <v>#N/A</v>
      </c>
      <c r="W227" s="4" t="e">
        <f t="shared" si="267"/>
        <v>#N/A</v>
      </c>
      <c r="X227" s="4" t="e">
        <f t="shared" si="267"/>
        <v>#N/A</v>
      </c>
      <c r="Y227" s="4" t="e">
        <f t="shared" si="267"/>
        <v>#N/A</v>
      </c>
      <c r="Z227" s="4" t="e">
        <f t="shared" si="267"/>
        <v>#N/A</v>
      </c>
      <c r="AA227" s="4" t="e">
        <f t="shared" si="267"/>
        <v>#N/A</v>
      </c>
      <c r="AB227" s="4" t="e">
        <f t="shared" si="267"/>
        <v>#N/A</v>
      </c>
      <c r="AC227" s="4" t="e">
        <f t="shared" si="267"/>
        <v>#N/A</v>
      </c>
      <c r="AD227" s="4" t="e">
        <f t="shared" si="267"/>
        <v>#N/A</v>
      </c>
      <c r="AE227" s="4" t="e">
        <f t="shared" si="267"/>
        <v>#N/A</v>
      </c>
      <c r="AF227" s="4">
        <f t="shared" si="267"/>
        <v>70.593990044882474</v>
      </c>
      <c r="AG227" s="4">
        <f t="shared" si="267"/>
        <v>69.616951407051985</v>
      </c>
      <c r="AI227" s="4">
        <f t="shared" si="268"/>
        <v>0</v>
      </c>
      <c r="AJ227" s="4">
        <f t="shared" si="268"/>
        <v>0</v>
      </c>
      <c r="AK227" s="4">
        <f t="shared" si="268"/>
        <v>0</v>
      </c>
      <c r="AL227" s="4">
        <f t="shared" si="268"/>
        <v>0</v>
      </c>
      <c r="AM227" s="4">
        <f t="shared" si="268"/>
        <v>0</v>
      </c>
      <c r="AN227" s="4">
        <f t="shared" si="268"/>
        <v>0</v>
      </c>
      <c r="AO227" s="4">
        <f t="shared" si="268"/>
        <v>0</v>
      </c>
      <c r="AP227" s="4">
        <f t="shared" si="268"/>
        <v>0</v>
      </c>
      <c r="AQ227" s="4">
        <f t="shared" si="268"/>
        <v>0</v>
      </c>
      <c r="AR227" s="4">
        <f t="shared" si="268"/>
        <v>0</v>
      </c>
      <c r="AS227" s="4">
        <f t="shared" si="268"/>
        <v>0</v>
      </c>
      <c r="AT227" s="4">
        <f t="shared" si="268"/>
        <v>0</v>
      </c>
      <c r="AU227" s="4">
        <f t="shared" si="268"/>
        <v>0</v>
      </c>
      <c r="AV227" s="4">
        <f t="shared" si="268"/>
        <v>0.38200995511752467</v>
      </c>
      <c r="AW227" s="4">
        <f t="shared" si="268"/>
        <v>-0.6849514070519831</v>
      </c>
      <c r="AY227" s="2" t="e">
        <f t="shared" si="259"/>
        <v>#N/A</v>
      </c>
      <c r="AZ227" s="2" t="e">
        <f t="shared" si="259"/>
        <v>#N/A</v>
      </c>
      <c r="BA227" s="2" t="e">
        <f t="shared" si="259"/>
        <v>#N/A</v>
      </c>
      <c r="BB227" s="2" t="e">
        <f t="shared" si="259"/>
        <v>#N/A</v>
      </c>
      <c r="BC227" s="2" t="e">
        <f t="shared" si="259"/>
        <v>#N/A</v>
      </c>
      <c r="BD227" s="2" t="e">
        <f t="shared" si="259"/>
        <v>#N/A</v>
      </c>
      <c r="BE227" s="2" t="e">
        <f t="shared" si="259"/>
        <v>#N/A</v>
      </c>
      <c r="BF227" s="2" t="e">
        <f t="shared" si="259"/>
        <v>#N/A</v>
      </c>
      <c r="BG227" s="2" t="e">
        <f t="shared" si="259"/>
        <v>#N/A</v>
      </c>
      <c r="BH227" s="2" t="e">
        <f t="shared" si="259"/>
        <v>#N/A</v>
      </c>
      <c r="BI227" s="2" t="e">
        <f t="shared" si="259"/>
        <v>#N/A</v>
      </c>
      <c r="BJ227" s="2" t="e">
        <f t="shared" si="259"/>
        <v>#N/A</v>
      </c>
      <c r="BK227" s="2" t="e">
        <f t="shared" si="259"/>
        <v>#N/A</v>
      </c>
      <c r="BL227" s="2">
        <f t="shared" si="259"/>
        <v>70.593990044882474</v>
      </c>
      <c r="BM227" s="2">
        <f t="shared" si="259"/>
        <v>69.616951407051957</v>
      </c>
      <c r="BO227" s="2" t="str">
        <f t="shared" si="273"/>
        <v/>
      </c>
      <c r="BP227" s="2" t="str">
        <f t="shared" si="274"/>
        <v/>
      </c>
      <c r="BQ227" s="2" t="str">
        <f t="shared" si="275"/>
        <v/>
      </c>
      <c r="BR227" s="2" t="str">
        <f t="shared" si="276"/>
        <v/>
      </c>
      <c r="BS227" s="2" t="str">
        <f t="shared" si="277"/>
        <v/>
      </c>
      <c r="BT227" s="2" t="str">
        <f t="shared" si="278"/>
        <v/>
      </c>
      <c r="BU227" s="2" t="str">
        <f t="shared" si="279"/>
        <v/>
      </c>
      <c r="BV227" s="2" t="str">
        <f t="shared" si="280"/>
        <v/>
      </c>
      <c r="BW227" s="2" t="str">
        <f t="shared" si="281"/>
        <v/>
      </c>
      <c r="BX227" s="2" t="str">
        <f t="shared" si="282"/>
        <v/>
      </c>
      <c r="BY227" s="2" t="str">
        <f t="shared" si="283"/>
        <v/>
      </c>
      <c r="BZ227" s="2" t="str">
        <f t="shared" si="284"/>
        <v/>
      </c>
      <c r="CA227" s="2" t="str">
        <f t="shared" si="285"/>
        <v/>
      </c>
      <c r="CB227" s="2" t="str">
        <f t="shared" si="286"/>
        <v/>
      </c>
      <c r="CC227" s="2" t="str">
        <f t="shared" si="287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88"/>
        <v/>
      </c>
      <c r="CV227" s="2" t="str">
        <f t="shared" si="289"/>
        <v/>
      </c>
      <c r="CW227" s="2" t="str">
        <f t="shared" si="290"/>
        <v/>
      </c>
      <c r="CX227" s="2" t="str">
        <f t="shared" si="291"/>
        <v/>
      </c>
      <c r="CY227" s="2" t="str">
        <f t="shared" si="292"/>
        <v/>
      </c>
      <c r="CZ227" s="2" t="str">
        <f t="shared" si="293"/>
        <v/>
      </c>
      <c r="DA227" s="2" t="str">
        <f t="shared" si="294"/>
        <v/>
      </c>
      <c r="DB227" s="2" t="str">
        <f t="shared" si="295"/>
        <v/>
      </c>
      <c r="DC227" s="2" t="str">
        <f t="shared" si="296"/>
        <v/>
      </c>
      <c r="DD227" s="2" t="str">
        <f t="shared" si="297"/>
        <v/>
      </c>
      <c r="DE227" s="2" t="str">
        <f t="shared" si="298"/>
        <v/>
      </c>
      <c r="DF227" s="2" t="str">
        <f t="shared" si="299"/>
        <v/>
      </c>
      <c r="DG227" s="2" t="str">
        <f t="shared" si="300"/>
        <v/>
      </c>
      <c r="DH227" s="2">
        <f t="shared" si="301"/>
        <v>70.975999999999999</v>
      </c>
      <c r="DI227" s="2">
        <f t="shared" si="302"/>
        <v>68.932000000000002</v>
      </c>
      <c r="DK227" s="2">
        <f t="shared" si="269"/>
        <v>114.72767547568708</v>
      </c>
      <c r="DL227" s="2">
        <f t="shared" si="269"/>
        <v>128.58288307268452</v>
      </c>
      <c r="DM227" s="2">
        <f t="shared" si="269"/>
        <v>131.01194457499395</v>
      </c>
      <c r="DN227" s="2">
        <f t="shared" si="269"/>
        <v>126.95643902439025</v>
      </c>
      <c r="DO227" s="2">
        <f t="shared" si="269"/>
        <v>115.98737630662021</v>
      </c>
      <c r="DP227" s="2">
        <f t="shared" si="269"/>
        <v>115.83225511168733</v>
      </c>
      <c r="DQ227" s="2">
        <f t="shared" si="269"/>
        <v>111.2634515301299</v>
      </c>
      <c r="DR227" s="2">
        <f t="shared" si="269"/>
        <v>94.398393536695835</v>
      </c>
      <c r="DS227" s="2">
        <f t="shared" si="269"/>
        <v>115.05600718816066</v>
      </c>
      <c r="DT227" s="2">
        <f t="shared" si="269"/>
        <v>108.80424252491694</v>
      </c>
      <c r="DU227" s="2">
        <f t="shared" si="269"/>
        <v>124.99741818181815</v>
      </c>
      <c r="DV227" s="2">
        <f t="shared" si="269"/>
        <v>111.25087934158864</v>
      </c>
      <c r="DW227" s="2">
        <f t="shared" si="269"/>
        <v>118.25649977041303</v>
      </c>
      <c r="DX227" s="2">
        <f t="shared" si="269"/>
        <v>110.97950000000002</v>
      </c>
      <c r="DY227" s="2">
        <f t="shared" si="269"/>
        <v>106.84967173753664</v>
      </c>
      <c r="DZ227" s="5"/>
      <c r="EA227" s="2">
        <f t="shared" si="241"/>
        <v>68.335196366550875</v>
      </c>
      <c r="EB227" s="2">
        <f t="shared" si="241"/>
        <v>66.904283551517352</v>
      </c>
      <c r="EC227" s="2">
        <f t="shared" si="241"/>
        <v>65.315090010479665</v>
      </c>
      <c r="ED227" s="2">
        <f t="shared" si="241"/>
        <v>64.525513442899282</v>
      </c>
      <c r="EE227" s="2">
        <f t="shared" si="241"/>
        <v>62.560518269760635</v>
      </c>
      <c r="EF227" s="2">
        <f t="shared" si="240"/>
        <v>68.45084026446915</v>
      </c>
      <c r="EG227" s="2">
        <f t="shared" si="240"/>
        <v>66.378699841017479</v>
      </c>
      <c r="EH227" s="2">
        <f t="shared" si="240"/>
        <v>64.969499248120314</v>
      </c>
      <c r="EI227" s="2">
        <f t="shared" si="240"/>
        <v>63.577660433926852</v>
      </c>
      <c r="EJ227" s="2">
        <f t="shared" si="240"/>
        <v>63.498215837895245</v>
      </c>
      <c r="EK227" s="2">
        <f t="shared" si="240"/>
        <v>64.482865944903395</v>
      </c>
      <c r="EL227" s="2">
        <f t="shared" si="240"/>
        <v>61.402507259354024</v>
      </c>
      <c r="EM227" s="2">
        <f t="shared" si="240"/>
        <v>64.695541582484665</v>
      </c>
      <c r="EN227" s="2">
        <f t="shared" si="240"/>
        <v>70.736299248989013</v>
      </c>
      <c r="EO227" s="2">
        <f t="shared" si="240"/>
        <v>78.239440779543614</v>
      </c>
      <c r="EP227" s="5"/>
      <c r="EQ227" s="2">
        <f t="shared" si="270"/>
        <v>66.689642210210152</v>
      </c>
      <c r="ER227" s="2">
        <f t="shared" si="270"/>
        <v>67.644880347146241</v>
      </c>
      <c r="ES227" s="2">
        <f t="shared" si="270"/>
        <v>65.991148115453143</v>
      </c>
      <c r="ET227" s="2">
        <f t="shared" si="270"/>
        <v>66.340085063708443</v>
      </c>
      <c r="EU227" s="2">
        <f t="shared" si="270"/>
        <v>64.94501763925598</v>
      </c>
      <c r="EV227" s="2">
        <f t="shared" si="270"/>
        <v>67.340982209412857</v>
      </c>
      <c r="EW227" s="2">
        <f t="shared" si="270"/>
        <v>66.979337122571422</v>
      </c>
      <c r="EX227" s="2">
        <f t="shared" si="270"/>
        <v>65.331870905003086</v>
      </c>
      <c r="EY227" s="2">
        <f t="shared" si="270"/>
        <v>64.733104731655686</v>
      </c>
      <c r="EZ227" s="2">
        <f t="shared" si="270"/>
        <v>64.386591878072394</v>
      </c>
      <c r="FA227" s="2">
        <f t="shared" si="270"/>
        <v>66.732425060659011</v>
      </c>
      <c r="FB227" s="2">
        <f t="shared" si="270"/>
        <v>64.434605042983435</v>
      </c>
      <c r="FC227" s="2">
        <f t="shared" si="270"/>
        <v>65.459724150743</v>
      </c>
      <c r="FD227" s="2">
        <f t="shared" si="270"/>
        <v>70.590012786008202</v>
      </c>
      <c r="FE227" s="2">
        <f t="shared" si="270"/>
        <v>69.370966344239648</v>
      </c>
      <c r="FG227" s="2">
        <f t="shared" si="271"/>
        <v>0.99999940511189378</v>
      </c>
      <c r="FH227" s="2">
        <f t="shared" si="271"/>
        <v>0.99999950982234975</v>
      </c>
      <c r="FI227" s="2">
        <f t="shared" si="271"/>
        <v>0.99999949933168386</v>
      </c>
      <c r="FJ227" s="2">
        <f t="shared" si="271"/>
        <v>0.9999995573268412</v>
      </c>
      <c r="FK227" s="2">
        <f t="shared" si="271"/>
        <v>0.99999953590966739</v>
      </c>
      <c r="FL227" s="2">
        <f t="shared" si="271"/>
        <v>0.99999951480888771</v>
      </c>
      <c r="FM227" s="2">
        <f t="shared" si="271"/>
        <v>0.99999949158334411</v>
      </c>
      <c r="FN227" s="2">
        <f t="shared" si="271"/>
        <v>0.99999946279487018</v>
      </c>
      <c r="FO227" s="2">
        <f t="shared" si="271"/>
        <v>0.99999943642086242</v>
      </c>
      <c r="FP227" s="2">
        <f t="shared" si="271"/>
        <v>0.99999945658397327</v>
      </c>
      <c r="FQ227" s="2">
        <f t="shared" si="271"/>
        <v>0.99999943466866759</v>
      </c>
      <c r="FR227" s="2">
        <f t="shared" si="271"/>
        <v>0.99999944843464628</v>
      </c>
      <c r="FS227" s="2">
        <f t="shared" si="271"/>
        <v>0.99999949224472906</v>
      </c>
      <c r="FT227" s="2">
        <f t="shared" si="271"/>
        <v>0.99999927040897307</v>
      </c>
      <c r="FU227" s="2">
        <f t="shared" si="271"/>
        <v>0.99999909837779311</v>
      </c>
      <c r="FV227" s="5"/>
      <c r="FW227" s="2">
        <f t="shared" si="261"/>
        <v>0.97909947923573781</v>
      </c>
      <c r="FX227" s="2">
        <f t="shared" si="261"/>
        <v>0.98577822573291096</v>
      </c>
      <c r="FY227" s="2">
        <f t="shared" si="261"/>
        <v>0.9852695322087669</v>
      </c>
      <c r="FZ227" s="2">
        <f t="shared" si="261"/>
        <v>0.98456320921249729</v>
      </c>
      <c r="GA227" s="2">
        <f t="shared" si="261"/>
        <v>0.98354258650463311</v>
      </c>
      <c r="GB227" s="2">
        <f t="shared" si="261"/>
        <v>0.98610889027198012</v>
      </c>
      <c r="GC227" s="2">
        <f t="shared" si="261"/>
        <v>0.9875788874673157</v>
      </c>
      <c r="GD227" s="2">
        <f t="shared" si="261"/>
        <v>0.98961079674213948</v>
      </c>
      <c r="GE227" s="2">
        <f t="shared" si="261"/>
        <v>0.98675403735893552</v>
      </c>
      <c r="GF227" s="2">
        <f t="shared" si="261"/>
        <v>0.98438305614677746</v>
      </c>
      <c r="GG227" s="2">
        <f t="shared" si="261"/>
        <v>0.9817775028725878</v>
      </c>
      <c r="GH227" s="2">
        <f t="shared" si="261"/>
        <v>0.97882015581818538</v>
      </c>
      <c r="GI227" s="2">
        <f t="shared" si="261"/>
        <v>0.97729392537814308</v>
      </c>
      <c r="GJ227" s="2">
        <f t="shared" si="261"/>
        <v>0.97301255553200416</v>
      </c>
      <c r="GK227" s="2">
        <f t="shared" si="261"/>
        <v>0.97226588755630716</v>
      </c>
      <c r="GL227" s="5"/>
      <c r="GM227" s="86">
        <f t="shared" si="262"/>
        <v>1.4958612969698909E-274</v>
      </c>
      <c r="GN227" s="86">
        <f t="shared" si="262"/>
        <v>0</v>
      </c>
      <c r="GO227" s="86">
        <f t="shared" si="262"/>
        <v>0</v>
      </c>
      <c r="GP227" s="86">
        <f t="shared" si="262"/>
        <v>0</v>
      </c>
      <c r="GQ227" s="86">
        <f t="shared" si="262"/>
        <v>0</v>
      </c>
      <c r="GR227" s="86">
        <f t="shared" si="262"/>
        <v>0</v>
      </c>
      <c r="GS227" s="86">
        <f t="shared" si="262"/>
        <v>0</v>
      </c>
      <c r="GT227" s="86">
        <f t="shared" si="262"/>
        <v>0</v>
      </c>
      <c r="GU227" s="86">
        <f t="shared" si="262"/>
        <v>0</v>
      </c>
      <c r="GV227" s="86">
        <f t="shared" si="262"/>
        <v>0</v>
      </c>
      <c r="GW227" s="86">
        <f t="shared" si="262"/>
        <v>0</v>
      </c>
      <c r="GX227" s="86">
        <f t="shared" si="262"/>
        <v>0</v>
      </c>
      <c r="GY227" s="86">
        <f t="shared" si="262"/>
        <v>0</v>
      </c>
      <c r="GZ227" s="86">
        <f t="shared" si="262"/>
        <v>2.703146216580467E-217</v>
      </c>
      <c r="HA227" s="86">
        <f t="shared" si="262"/>
        <v>6.7364475605089826E-140</v>
      </c>
      <c r="HC227" s="86">
        <f t="shared" si="272"/>
        <v>3.5886510098439178E-192</v>
      </c>
      <c r="HD227" s="86">
        <f t="shared" si="272"/>
        <v>0</v>
      </c>
      <c r="HE227" s="86">
        <f t="shared" si="272"/>
        <v>0</v>
      </c>
      <c r="HF227" s="86">
        <f t="shared" si="266"/>
        <v>0</v>
      </c>
      <c r="HG227" s="86">
        <f t="shared" si="266"/>
        <v>0</v>
      </c>
      <c r="HH227" s="86">
        <f t="shared" si="266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2.4868886377419154E-108</v>
      </c>
      <c r="HQ227" s="86">
        <f t="shared" si="227"/>
        <v>7.3476631394106525E-127</v>
      </c>
      <c r="HS227" s="86">
        <f t="shared" si="263"/>
        <v>4.5805803918548333E-69</v>
      </c>
      <c r="HT227" s="86">
        <f t="shared" si="263"/>
        <v>5.705801304605142E-66</v>
      </c>
      <c r="HU227" s="86">
        <f t="shared" si="263"/>
        <v>2.1653510114233682E-68</v>
      </c>
      <c r="HV227" s="86">
        <f t="shared" si="263"/>
        <v>2.0980412070223694E-65</v>
      </c>
      <c r="HW227" s="86">
        <f t="shared" si="263"/>
        <v>4.7597030800312306E-62</v>
      </c>
      <c r="HX227" s="86">
        <f t="shared" si="263"/>
        <v>5.5889150322865131E-60</v>
      </c>
      <c r="HY227" s="86">
        <f t="shared" si="263"/>
        <v>1.8417073433935783E-64</v>
      </c>
      <c r="HZ227" s="86">
        <f t="shared" si="263"/>
        <v>2.0098928448369855E-75</v>
      </c>
      <c r="IA227" s="86">
        <f t="shared" si="263"/>
        <v>1.4083388812840546E-69</v>
      </c>
      <c r="IB227" s="86">
        <f t="shared" si="263"/>
        <v>2.4823985222453442E-65</v>
      </c>
      <c r="IC227" s="86">
        <f t="shared" si="263"/>
        <v>5.7555748882604329E-61</v>
      </c>
      <c r="ID227" s="86">
        <f t="shared" si="263"/>
        <v>9.6536787792370961E-64</v>
      </c>
      <c r="IE227" s="86">
        <f t="shared" si="263"/>
        <v>1.2812509095382545E-55</v>
      </c>
      <c r="IF227" s="86">
        <f t="shared" si="263"/>
        <v>2.6587105686186801E-41</v>
      </c>
      <c r="IG227" s="86">
        <f t="shared" si="263"/>
        <v>4.52718305359423E-41</v>
      </c>
      <c r="II227" s="86">
        <f t="shared" si="264"/>
        <v>8.0696254195005666E-6</v>
      </c>
      <c r="IJ227" s="86">
        <f t="shared" si="264"/>
        <v>3.8265662463029444E-6</v>
      </c>
      <c r="IK227" s="86">
        <f t="shared" si="264"/>
        <v>2.9526857515472729E-6</v>
      </c>
      <c r="IL227" s="86">
        <f t="shared" si="264"/>
        <v>7.8274732961998343E-6</v>
      </c>
      <c r="IM227" s="86">
        <f t="shared" si="264"/>
        <v>1.4751175687021305E-5</v>
      </c>
      <c r="IN227" s="86">
        <f t="shared" si="264"/>
        <v>1.2431963549289129E-5</v>
      </c>
      <c r="IO227" s="86">
        <f t="shared" si="264"/>
        <v>3.2970664695842524E-6</v>
      </c>
      <c r="IP227" s="86">
        <f t="shared" si="264"/>
        <v>2.9315810298100525E-7</v>
      </c>
      <c r="IQ227" s="86">
        <f t="shared" si="264"/>
        <v>1.9674033875218482E-6</v>
      </c>
      <c r="IR227" s="86">
        <f t="shared" si="264"/>
        <v>6.8817027664523416E-6</v>
      </c>
      <c r="IS227" s="86">
        <f t="shared" si="264"/>
        <v>1.8852608345516664E-5</v>
      </c>
      <c r="IT227" s="86">
        <f t="shared" si="264"/>
        <v>1.6219933553283785E-5</v>
      </c>
      <c r="IU227" s="86">
        <f t="shared" si="264"/>
        <v>7.6191806091331925E-5</v>
      </c>
      <c r="IV227" s="86">
        <f t="shared" si="264"/>
        <v>2.2181275693959615E-4</v>
      </c>
      <c r="IW227" s="86">
        <f t="shared" si="264"/>
        <v>3.1611885227400403E-4</v>
      </c>
      <c r="IY227" s="86">
        <f t="shared" si="265"/>
        <v>8.0696254195005666E-6</v>
      </c>
      <c r="IZ227" s="86">
        <f t="shared" si="265"/>
        <v>3.8265662463029444E-6</v>
      </c>
      <c r="JA227" s="86">
        <f t="shared" si="265"/>
        <v>2.9526857515472729E-6</v>
      </c>
      <c r="JB227" s="86">
        <f t="shared" si="265"/>
        <v>7.8274732961998343E-6</v>
      </c>
      <c r="JC227" s="86">
        <f t="shared" si="265"/>
        <v>1.4751175687021305E-5</v>
      </c>
      <c r="JD227" s="86">
        <f t="shared" si="265"/>
        <v>1.2431963549289129E-5</v>
      </c>
      <c r="JE227" s="86">
        <f t="shared" si="265"/>
        <v>3.2970664695842524E-6</v>
      </c>
      <c r="JF227" s="86">
        <f t="shared" si="265"/>
        <v>2.9315810298100525E-7</v>
      </c>
      <c r="JG227" s="86">
        <f t="shared" si="265"/>
        <v>1.9674033875218482E-6</v>
      </c>
      <c r="JH227" s="86">
        <f t="shared" si="265"/>
        <v>6.8817027664523416E-6</v>
      </c>
      <c r="JI227" s="86">
        <f t="shared" si="265"/>
        <v>1.8852608345516664E-5</v>
      </c>
      <c r="JJ227" s="86">
        <f t="shared" si="265"/>
        <v>1.6219933553283785E-5</v>
      </c>
      <c r="JK227" s="86">
        <f t="shared" si="265"/>
        <v>7.6191806091331925E-5</v>
      </c>
      <c r="JL227" s="86">
        <f t="shared" si="265"/>
        <v>2.2181275693959615E-4</v>
      </c>
      <c r="JM227" s="86">
        <f t="shared" si="265"/>
        <v>3.1611885227400403E-4</v>
      </c>
    </row>
    <row r="228" spans="1:273" x14ac:dyDescent="0.25">
      <c r="AY228" s="5"/>
      <c r="AZ228" s="5"/>
      <c r="BO228" s="28">
        <f>SLOPE(BO27:BO227,$B27:$B227)</f>
        <v>0.1812519379844961</v>
      </c>
      <c r="BP228" s="28">
        <f t="shared" ref="BP228:CC228" si="303">SLOPE(BP27:BP227,$B27:$B227)</f>
        <v>0.24686524592820677</v>
      </c>
      <c r="BQ228" s="28">
        <f t="shared" si="303"/>
        <v>0.25458982254274376</v>
      </c>
      <c r="BR228" s="28">
        <f t="shared" si="303"/>
        <v>0.23012682926829262</v>
      </c>
      <c r="BS228" s="28">
        <f t="shared" si="303"/>
        <v>0.16266306620209064</v>
      </c>
      <c r="BT228" s="28">
        <f t="shared" si="303"/>
        <v>0.1583088890689571</v>
      </c>
      <c r="BU228" s="28">
        <f t="shared" si="303"/>
        <v>0.12515598411798065</v>
      </c>
      <c r="BV228" s="28">
        <f t="shared" si="303"/>
        <v>2.3839927514346132E-2</v>
      </c>
      <c r="BW228" s="28">
        <f t="shared" si="303"/>
        <v>0.13742861169837908</v>
      </c>
      <c r="BX228" s="28">
        <f t="shared" si="303"/>
        <v>9.1926910299003337E-2</v>
      </c>
      <c r="BY228" s="28">
        <f t="shared" si="303"/>
        <v>0.17550909090909084</v>
      </c>
      <c r="BZ228" s="28">
        <f t="shared" si="303"/>
        <v>0.10146587133796435</v>
      </c>
      <c r="CA228" s="28">
        <f t="shared" si="303"/>
        <v>0.13667701158739176</v>
      </c>
      <c r="CB228" s="28">
        <f t="shared" si="303"/>
        <v>0.11877804878048794</v>
      </c>
      <c r="CC228" s="28">
        <f t="shared" si="303"/>
        <v>0.11898442082111436</v>
      </c>
      <c r="CE228" s="28">
        <f>SLOPE(CE27:CE227,$B27:$B227)</f>
        <v>-7.5806572268233993E-2</v>
      </c>
      <c r="CF228" s="28">
        <f t="shared" ref="CF228:CS228" si="304">SLOPE(CF27:CF227,$B27:$B227)</f>
        <v>-9.3824426694740795E-2</v>
      </c>
      <c r="CG228" s="28">
        <f t="shared" si="304"/>
        <v>-0.12045295613824419</v>
      </c>
      <c r="CH228" s="28">
        <f t="shared" si="304"/>
        <v>-0.11519115044247792</v>
      </c>
      <c r="CI228" s="28">
        <f t="shared" si="304"/>
        <v>-0.13979460500542876</v>
      </c>
      <c r="CJ228" s="28">
        <f t="shared" si="304"/>
        <v>-8.3461561627333924E-2</v>
      </c>
      <c r="CK228" s="28">
        <f t="shared" si="304"/>
        <v>-0.11010111287758351</v>
      </c>
      <c r="CL228" s="28">
        <f t="shared" si="304"/>
        <v>-0.11346270676691728</v>
      </c>
      <c r="CM228" s="28">
        <f t="shared" si="304"/>
        <v>-0.13387837002792147</v>
      </c>
      <c r="CN228" s="28">
        <f t="shared" si="304"/>
        <v>-0.132913733530379</v>
      </c>
      <c r="CO228" s="28">
        <f t="shared" si="304"/>
        <v>-0.15080446359434305</v>
      </c>
      <c r="CP228" s="28">
        <f t="shared" si="304"/>
        <v>-0.1894505436520626</v>
      </c>
      <c r="CQ228" s="28">
        <f t="shared" si="304"/>
        <v>-0.13486363542654509</v>
      </c>
      <c r="CR228" s="28">
        <f t="shared" si="304"/>
        <v>-0.10963027151935305</v>
      </c>
      <c r="CS228" s="28">
        <f t="shared" si="304"/>
        <v>-3.7338053804492753E-2</v>
      </c>
      <c r="CU228" s="28">
        <f>SLOPE(CU27:CU227,$B27:$B227)</f>
        <v>-9.4793648212630616E-2</v>
      </c>
      <c r="CV228" s="28">
        <f t="shared" ref="CV228:DI228" si="305">SLOPE(CV27:CV227,$B27:$B227)</f>
        <v>-8.5731577773292739E-2</v>
      </c>
      <c r="CW228" s="28">
        <f t="shared" si="305"/>
        <v>-0.11305812065513814</v>
      </c>
      <c r="CX228" s="28">
        <f t="shared" si="305"/>
        <v>-9.5286983349014295E-2</v>
      </c>
      <c r="CY228" s="28">
        <f t="shared" si="305"/>
        <v>-0.11368311045169154</v>
      </c>
      <c r="CZ228" s="28">
        <f t="shared" si="305"/>
        <v>-9.5356865855998216E-2</v>
      </c>
      <c r="DA228" s="28">
        <f t="shared" si="305"/>
        <v>-0.10379028509321959</v>
      </c>
      <c r="DB228" s="28">
        <f t="shared" si="305"/>
        <v>-0.10962381652546657</v>
      </c>
      <c r="DC228" s="28">
        <f t="shared" si="305"/>
        <v>-0.12137915682601728</v>
      </c>
      <c r="DD228" s="28">
        <f t="shared" si="305"/>
        <v>-0.12331170890489583</v>
      </c>
      <c r="DE228" s="28">
        <f t="shared" si="305"/>
        <v>-0.12610095175661251</v>
      </c>
      <c r="DF228" s="28">
        <f t="shared" si="305"/>
        <v>-0.15607823240560012</v>
      </c>
      <c r="DG228" s="28">
        <f t="shared" si="305"/>
        <v>-0.12646454749557612</v>
      </c>
      <c r="DH228" s="28">
        <f t="shared" si="305"/>
        <v>-0.11108985381576035</v>
      </c>
      <c r="DI228" s="28">
        <f t="shared" si="305"/>
        <v>-0.13282668906145964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78.477287878787862</v>
      </c>
      <c r="BP229" s="28">
        <f t="shared" ref="BP229:CC229" si="306">INTERCEPT(BP27:BP227,$B27:$B227)</f>
        <v>79.20983388704316</v>
      </c>
      <c r="BQ229" s="28">
        <f t="shared" si="306"/>
        <v>80.093980066445212</v>
      </c>
      <c r="BR229" s="28">
        <f t="shared" si="306"/>
        <v>80.931073170731736</v>
      </c>
      <c r="BS229" s="28">
        <f t="shared" si="306"/>
        <v>83.454763066202077</v>
      </c>
      <c r="BT229" s="28">
        <f t="shared" si="306"/>
        <v>84.170477297895914</v>
      </c>
      <c r="BU229" s="28">
        <f t="shared" si="306"/>
        <v>86.232254706533766</v>
      </c>
      <c r="BV229" s="28">
        <f t="shared" si="306"/>
        <v>89.630408033826612</v>
      </c>
      <c r="BW229" s="28">
        <f t="shared" si="306"/>
        <v>87.570284848484846</v>
      </c>
      <c r="BX229" s="28">
        <f t="shared" si="306"/>
        <v>90.418860465116282</v>
      </c>
      <c r="BY229" s="28">
        <f t="shared" si="306"/>
        <v>89.895599999999988</v>
      </c>
      <c r="BZ229" s="28">
        <f t="shared" si="306"/>
        <v>90.957705073995768</v>
      </c>
      <c r="CA229" s="28">
        <f t="shared" si="306"/>
        <v>90.921097452934674</v>
      </c>
      <c r="CB229" s="28">
        <f t="shared" si="306"/>
        <v>87.223890243902432</v>
      </c>
      <c r="CC229" s="28">
        <f t="shared" si="306"/>
        <v>83.052787573313765</v>
      </c>
      <c r="CD229" s="2"/>
      <c r="CE229" s="28">
        <f>INTERCEPT(CE27:CE227,$B27:$B227)</f>
        <v>83.49651082019767</v>
      </c>
      <c r="CF229" s="28">
        <f t="shared" ref="CF229:CS229" si="307">INTERCEPT(CF27:CF227,$B27:$B227)</f>
        <v>85.669168890465514</v>
      </c>
      <c r="CG229" s="28">
        <f t="shared" si="307"/>
        <v>89.405681238128508</v>
      </c>
      <c r="CH229" s="28">
        <f t="shared" si="307"/>
        <v>87.563743531394863</v>
      </c>
      <c r="CI229" s="28">
        <f t="shared" si="307"/>
        <v>90.519439270846391</v>
      </c>
      <c r="CJ229" s="28">
        <f t="shared" si="307"/>
        <v>85.143152589935937</v>
      </c>
      <c r="CK229" s="28">
        <f t="shared" si="307"/>
        <v>88.398922416534177</v>
      </c>
      <c r="CL229" s="28">
        <f t="shared" si="307"/>
        <v>87.662040601503776</v>
      </c>
      <c r="CM229" s="28">
        <f t="shared" si="307"/>
        <v>90.353334439511144</v>
      </c>
      <c r="CN229" s="28">
        <f t="shared" si="307"/>
        <v>90.08096254397104</v>
      </c>
      <c r="CO229" s="28">
        <f t="shared" si="307"/>
        <v>94.643758663772005</v>
      </c>
      <c r="CP229" s="28">
        <f t="shared" si="307"/>
        <v>99.292615989766546</v>
      </c>
      <c r="CQ229" s="28">
        <f t="shared" si="307"/>
        <v>91.668268667793683</v>
      </c>
      <c r="CR229" s="28">
        <f t="shared" si="307"/>
        <v>92.662353552859628</v>
      </c>
      <c r="CS229" s="28">
        <f t="shared" si="307"/>
        <v>85.707051540442166</v>
      </c>
      <c r="CT229" s="2"/>
      <c r="CU229" s="28">
        <f>INTERCEPT(CU27:CU227,$B27:$B227)</f>
        <v>85.648371852736275</v>
      </c>
      <c r="CV229" s="28">
        <f t="shared" ref="CV229:DI229" si="308">INTERCEPT(CV27:CV227,$B27:$B227)</f>
        <v>84.791195901804784</v>
      </c>
      <c r="CW229" s="28">
        <f t="shared" si="308"/>
        <v>88.602772246480768</v>
      </c>
      <c r="CX229" s="28">
        <f t="shared" si="308"/>
        <v>85.397481733511299</v>
      </c>
      <c r="CY229" s="28">
        <f t="shared" si="308"/>
        <v>87.681639729594295</v>
      </c>
      <c r="CZ229" s="28">
        <f t="shared" si="308"/>
        <v>86.412355380612496</v>
      </c>
      <c r="DA229" s="28">
        <f t="shared" si="308"/>
        <v>87.737394141215333</v>
      </c>
      <c r="DB229" s="28">
        <f t="shared" si="308"/>
        <v>87.256634210096394</v>
      </c>
      <c r="DC229" s="28">
        <f t="shared" si="308"/>
        <v>89.008936096859145</v>
      </c>
      <c r="DD229" s="28">
        <f t="shared" si="308"/>
        <v>89.048933659051556</v>
      </c>
      <c r="DE229" s="28">
        <f t="shared" si="308"/>
        <v>91.952615411981512</v>
      </c>
      <c r="DF229" s="28">
        <f t="shared" si="308"/>
        <v>95.650251524103453</v>
      </c>
      <c r="DG229" s="28">
        <f t="shared" si="308"/>
        <v>90.752633649858225</v>
      </c>
      <c r="DH229" s="28">
        <f t="shared" si="308"/>
        <v>92.807983549160269</v>
      </c>
      <c r="DI229" s="28">
        <f t="shared" si="308"/>
        <v>95.936304156531577</v>
      </c>
    </row>
    <row r="230" spans="1:273" x14ac:dyDescent="0.25">
      <c r="A230" s="138"/>
      <c r="B230" s="28" t="s">
        <v>36</v>
      </c>
      <c r="C230" s="5">
        <f>C$7 - ABS(C$11)*Expt!$B$9</f>
        <v>-1.0524556019454536</v>
      </c>
      <c r="D230" s="5">
        <f>D$7 - ABS(D$11)*Expt!$B$9</f>
        <v>-6.993277626226714</v>
      </c>
      <c r="E230" s="5">
        <f>E$7 - ABS(E$11)*Expt!$B$9</f>
        <v>-5.6714089257470448</v>
      </c>
      <c r="F230" s="5">
        <f>F$7 - ABS(F$11)*Expt!$B$9</f>
        <v>-9.8728076279844572</v>
      </c>
      <c r="G230" s="5">
        <f>G$7 - ABS(G$11)*Expt!$B$9</f>
        <v>-9.0439527424263702</v>
      </c>
      <c r="H230" s="5">
        <f>H$7 - ABS(H$11)*Expt!$B$9</f>
        <v>-6.7201309454304123</v>
      </c>
      <c r="I230" s="5">
        <f>I$7 - ABS(I$11)*Expt!$B$9</f>
        <v>-4.8887449498382551</v>
      </c>
      <c r="J230" s="5">
        <f>J$7 - ABS(J$11)*Expt!$B$9</f>
        <v>-3.2837206281965194</v>
      </c>
      <c r="K230" s="5">
        <f>K$7 - ABS(K$11)*Expt!$B$9</f>
        <v>-2.2191848059634509</v>
      </c>
      <c r="L230" s="5">
        <f>L$7 - ABS(L$11)*Expt!$B$9</f>
        <v>-3.4601855186882347</v>
      </c>
      <c r="M230" s="5">
        <f>M$7 - ABS(M$11)*Expt!$B$9</f>
        <v>-2.3435964792541881</v>
      </c>
      <c r="N230" s="5">
        <f>N$7 - ABS(N$11)*Expt!$B$9</f>
        <v>-3.9762604373080705</v>
      </c>
      <c r="O230" s="5">
        <f>O$7 - ABS(O$11)*Expt!$B$9</f>
        <v>-6.200540793694941</v>
      </c>
      <c r="P230" s="5">
        <f>P$7 - ABS(P$11)*Expt!$B$9</f>
        <v>4.7262842208371367</v>
      </c>
      <c r="Q230" s="5">
        <f>Q$7 - ABS(Q$11)*Expt!$B$9</f>
        <v>16.479929023601798</v>
      </c>
    </row>
    <row r="231" spans="1:273" x14ac:dyDescent="0.25">
      <c r="A231" s="138"/>
      <c r="B231" s="3" t="s">
        <v>59</v>
      </c>
      <c r="C231" s="72">
        <f>C7 - C11*$S231</f>
        <v>44.360888610565141</v>
      </c>
      <c r="D231" s="72">
        <f t="shared" ref="D231:Q231" si="309">D7 - D11*$S231</f>
        <v>42.258842961656818</v>
      </c>
      <c r="E231" s="72">
        <f t="shared" si="309"/>
        <v>42.488758155471153</v>
      </c>
      <c r="F231" s="72">
        <f t="shared" si="309"/>
        <v>41.152084546239621</v>
      </c>
      <c r="G231" s="72">
        <f t="shared" si="309"/>
        <v>41.665068082647721</v>
      </c>
      <c r="H231" s="72">
        <f t="shared" si="309"/>
        <v>42.147826190335962</v>
      </c>
      <c r="I231" s="72">
        <f t="shared" si="309"/>
        <v>42.65549976390453</v>
      </c>
      <c r="J231" s="72">
        <f t="shared" si="309"/>
        <v>43.253509610169871</v>
      </c>
      <c r="K231" s="72">
        <f t="shared" si="309"/>
        <v>43.773878823433179</v>
      </c>
      <c r="L231" s="72">
        <f t="shared" si="309"/>
        <v>43.378316968091255</v>
      </c>
      <c r="M231" s="72">
        <f t="shared" si="309"/>
        <v>43.80758253960947</v>
      </c>
      <c r="N231" s="72">
        <f t="shared" si="309"/>
        <v>43.539930447952834</v>
      </c>
      <c r="O231" s="72">
        <f t="shared" si="309"/>
        <v>42.641366525252465</v>
      </c>
      <c r="P231" s="72">
        <f t="shared" si="309"/>
        <v>46.576995022808987</v>
      </c>
      <c r="Q231" s="72">
        <f t="shared" si="309"/>
        <v>48.875624785239978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10">C10 + C14*$S232</f>
        <v>158.23325719239142</v>
      </c>
      <c r="D232" s="72">
        <f t="shared" si="310"/>
        <v>153.97936400085143</v>
      </c>
      <c r="E232" s="72">
        <f t="shared" si="310"/>
        <v>154.3665371412622</v>
      </c>
      <c r="F232" s="72">
        <f t="shared" si="310"/>
        <v>154.88283537707534</v>
      </c>
      <c r="G232" s="72">
        <f t="shared" si="310"/>
        <v>155.58921029448959</v>
      </c>
      <c r="H232" s="72">
        <f t="shared" si="310"/>
        <v>153.72030169205431</v>
      </c>
      <c r="I232" s="72">
        <f t="shared" si="310"/>
        <v>152.4897174859309</v>
      </c>
      <c r="J232" s="72">
        <f t="shared" si="310"/>
        <v>150.52794545492026</v>
      </c>
      <c r="K232" s="72">
        <f t="shared" si="310"/>
        <v>153.19686534541319</v>
      </c>
      <c r="L232" s="72">
        <f t="shared" si="310"/>
        <v>155.01079797934941</v>
      </c>
      <c r="M232" s="72">
        <f t="shared" si="310"/>
        <v>156.71487035710715</v>
      </c>
      <c r="N232" s="72">
        <f t="shared" si="310"/>
        <v>158.38049642437676</v>
      </c>
      <c r="O232" s="72">
        <f t="shared" si="310"/>
        <v>159.15292153720006</v>
      </c>
      <c r="P232" s="72">
        <f t="shared" si="310"/>
        <v>161.07608293387531</v>
      </c>
      <c r="Q232" s="72">
        <f>Q10 + Q14*$S232</f>
        <v>161.38073058560934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188.00277561923323</v>
      </c>
      <c r="D233" s="2">
        <f>D$10 + ABS(D$14)*Expt!$B$10</f>
        <v>185.66449750659447</v>
      </c>
      <c r="E233" s="2">
        <f>E$10 + ABS(E$14)*Expt!$B$10</f>
        <v>185.42550052022744</v>
      </c>
      <c r="F233" s="2">
        <f>F$10 + ABS(F$14)*Expt!$B$10</f>
        <v>186.99347491946341</v>
      </c>
      <c r="G233" s="2">
        <f>G$10 + ABS(G$14)*Expt!$B$10</f>
        <v>188.20011459460474</v>
      </c>
      <c r="H233" s="2">
        <f>H$10 + ABS(H$14)*Expt!$B$10</f>
        <v>187.41192089229045</v>
      </c>
      <c r="I233" s="2">
        <f>I$10 + ABS(I$14)*Expt!$B$10</f>
        <v>184.98385272914655</v>
      </c>
      <c r="J233" s="2">
        <f>J$10 + ABS(J$14)*Expt!$B$10</f>
        <v>181.22024838916028</v>
      </c>
      <c r="K233" s="2">
        <f>K$10 + ABS(K$14)*Expt!$B$10</f>
        <v>184.49836843631485</v>
      </c>
      <c r="L233" s="2">
        <f>L$10 + ABS(L$14)*Expt!$B$10</f>
        <v>186.83481730095275</v>
      </c>
      <c r="M233" s="2">
        <f>M$10 + ABS(M$14)*Expt!$B$10</f>
        <v>188.90268660848963</v>
      </c>
      <c r="N233" s="2">
        <f>N$10 + ABS(N$14)*Expt!$B$10</f>
        <v>189.09017071839202</v>
      </c>
      <c r="O233" s="2">
        <f>O$10 + ABS(O$14)*Expt!$B$10</f>
        <v>191.99999726209842</v>
      </c>
      <c r="P233" s="2">
        <f>P$10 + ABS(P$14)*Expt!$B$10</f>
        <v>202.71112046468087</v>
      </c>
      <c r="Q233" s="2">
        <f>Q$10 + ABS(Q$14)*Expt!$B$10</f>
        <v>203.80506634124882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60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L265" sqref="L265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24267.118352200207</v>
      </c>
      <c r="C2" s="49">
        <f>SUMSQ(AI27:AI227)</f>
        <v>1012.1737778694029</v>
      </c>
      <c r="D2" s="50">
        <f t="shared" ref="D2:O2" si="0">SUMSQ(AJ27:AJ227)</f>
        <v>2082.3267789952492</v>
      </c>
      <c r="E2" s="50">
        <f t="shared" si="0"/>
        <v>2436.3999018997933</v>
      </c>
      <c r="F2" s="50">
        <f t="shared" si="0"/>
        <v>1664.8996515895656</v>
      </c>
      <c r="G2" s="50">
        <f t="shared" si="0"/>
        <v>1421.65226743167</v>
      </c>
      <c r="H2" s="50">
        <f t="shared" si="0"/>
        <v>1550.4649896501546</v>
      </c>
      <c r="I2" s="50">
        <f t="shared" si="0"/>
        <v>1615.7733900131486</v>
      </c>
      <c r="J2" s="50">
        <f t="shared" si="0"/>
        <v>1814.3195139614343</v>
      </c>
      <c r="K2" s="50">
        <f t="shared" si="0"/>
        <v>1948.1093698401053</v>
      </c>
      <c r="L2" s="50">
        <f t="shared" si="0"/>
        <v>1907.9665591813953</v>
      </c>
      <c r="M2" s="50">
        <f t="shared" si="0"/>
        <v>2114.5795469045779</v>
      </c>
      <c r="N2" s="50">
        <f t="shared" si="0"/>
        <v>2237.6028313451989</v>
      </c>
      <c r="O2" s="51">
        <f t="shared" si="0"/>
        <v>2460.8497735185124</v>
      </c>
      <c r="P2" s="104">
        <f>SUMSQ(AV27:AV227)</f>
        <v>3127.4726800246167</v>
      </c>
      <c r="Q2" s="105">
        <f>SUMSQ(AW27:AW227)</f>
        <v>2646.2583512727697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2078.0958129728083</v>
      </c>
      <c r="D3" s="55">
        <v>2515.4375312682846</v>
      </c>
      <c r="E3" s="55">
        <v>2386.3523302158346</v>
      </c>
      <c r="F3" s="55">
        <v>2451.441176124255</v>
      </c>
      <c r="G3" s="55">
        <v>2426.6432493530838</v>
      </c>
      <c r="H3" s="55">
        <v>2389.830764442665</v>
      </c>
      <c r="I3" s="55">
        <v>2309.2369389923192</v>
      </c>
      <c r="J3" s="55">
        <v>2217.968553633968</v>
      </c>
      <c r="K3" s="55">
        <v>2233.4430949521879</v>
      </c>
      <c r="L3" s="55">
        <v>2268.2602511532832</v>
      </c>
      <c r="M3" s="55">
        <v>2225.1165448332358</v>
      </c>
      <c r="N3" s="55">
        <v>2242.6612180711982</v>
      </c>
      <c r="O3" s="67">
        <v>2326.6989333609918</v>
      </c>
      <c r="P3" s="99">
        <v>1860.9038879857687</v>
      </c>
      <c r="Q3" s="92">
        <v>1142.4199607421003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1174.2107517545485</v>
      </c>
      <c r="D4" s="57">
        <v>1491.1047976090367</v>
      </c>
      <c r="E4" s="57">
        <v>1447.1015069155007</v>
      </c>
      <c r="F4" s="57">
        <v>1468.9554347587018</v>
      </c>
      <c r="G4" s="57">
        <v>1420.2095372031624</v>
      </c>
      <c r="H4" s="57">
        <v>1443.3283891691854</v>
      </c>
      <c r="I4" s="57">
        <v>1398.0225255454504</v>
      </c>
      <c r="J4" s="57">
        <v>1348.4118457094621</v>
      </c>
      <c r="K4" s="57">
        <v>1359.5928396780773</v>
      </c>
      <c r="L4" s="57">
        <v>1388.6050521200721</v>
      </c>
      <c r="M4" s="57">
        <v>1347.0589122774456</v>
      </c>
      <c r="N4" s="57">
        <v>1359.845967644203</v>
      </c>
      <c r="O4" s="68">
        <v>1430.5162651370522</v>
      </c>
      <c r="P4" s="100">
        <v>1087.021118769432</v>
      </c>
      <c r="Q4" s="93">
        <v>632.27754031944369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10.374844430102119</v>
      </c>
      <c r="D5" s="57">
        <v>41.350660485621631</v>
      </c>
      <c r="E5" s="57">
        <v>39.840497826722029</v>
      </c>
      <c r="F5" s="57">
        <v>82.369309745987564</v>
      </c>
      <c r="G5" s="57">
        <v>100.00711025643764</v>
      </c>
      <c r="H5" s="57">
        <v>108.1711043678239</v>
      </c>
      <c r="I5" s="57">
        <v>122.15336965222947</v>
      </c>
      <c r="J5" s="57">
        <v>120.00742871897937</v>
      </c>
      <c r="K5" s="57">
        <v>145.18980288941941</v>
      </c>
      <c r="L5" s="57">
        <v>167.1228470802418</v>
      </c>
      <c r="M5" s="57">
        <v>166.93715522633792</v>
      </c>
      <c r="N5" s="57">
        <v>193.33745802011634</v>
      </c>
      <c r="O5" s="68">
        <v>209.18552008487939</v>
      </c>
      <c r="P5" s="100">
        <v>447.5694279835858</v>
      </c>
      <c r="Q5" s="93">
        <v>948.3400952471618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8.7900747204903436</v>
      </c>
      <c r="E6" s="59">
        <v>26.094585472197647</v>
      </c>
      <c r="F6" s="59">
        <v>31.823920818431741</v>
      </c>
      <c r="G6" s="59">
        <v>39.915115486567437</v>
      </c>
      <c r="H6" s="59">
        <v>48.233856979503557</v>
      </c>
      <c r="I6" s="59">
        <v>57.756138886809637</v>
      </c>
      <c r="J6" s="59">
        <v>61.983009470284806</v>
      </c>
      <c r="K6" s="59">
        <v>64.745952155631159</v>
      </c>
      <c r="L6" s="59">
        <v>96.365231323058467</v>
      </c>
      <c r="M6" s="59">
        <v>84.513164810299372</v>
      </c>
      <c r="N6" s="59">
        <v>97.54855744510489</v>
      </c>
      <c r="O6" s="69">
        <v>109.88335032160079</v>
      </c>
      <c r="P6" s="101">
        <v>258.00414959969373</v>
      </c>
      <c r="Q6" s="94">
        <v>495.87857849991241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64.894432883142287</v>
      </c>
      <c r="D7" s="57">
        <v>65.554308144787058</v>
      </c>
      <c r="E7" s="57">
        <v>65.331750569554288</v>
      </c>
      <c r="F7" s="57">
        <v>64.227096564155701</v>
      </c>
      <c r="G7" s="57">
        <v>65.672474843925926</v>
      </c>
      <c r="H7" s="57">
        <v>64.427539152100877</v>
      </c>
      <c r="I7" s="57">
        <v>64.299515542684205</v>
      </c>
      <c r="J7" s="57">
        <v>64.194847762548207</v>
      </c>
      <c r="K7" s="57">
        <v>64.249424798097195</v>
      </c>
      <c r="L7" s="57">
        <v>64.936984612811855</v>
      </c>
      <c r="M7" s="57">
        <v>64.652193075151331</v>
      </c>
      <c r="N7" s="55">
        <v>64.658981167104699</v>
      </c>
      <c r="O7" s="67">
        <v>65.029984331024849</v>
      </c>
      <c r="P7" s="99">
        <v>64.274809536377091</v>
      </c>
      <c r="Q7" s="92">
        <v>63.872723036147548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87.774061225932272</v>
      </c>
      <c r="D8" s="57">
        <v>88.442249401541005</v>
      </c>
      <c r="E8" s="57">
        <v>88.165912236654307</v>
      </c>
      <c r="F8" s="57">
        <v>87.23858319557398</v>
      </c>
      <c r="G8" s="57">
        <v>88.386767952238458</v>
      </c>
      <c r="H8" s="57">
        <v>86.789159537074241</v>
      </c>
      <c r="I8" s="57">
        <v>86.205373927982862</v>
      </c>
      <c r="J8" s="57">
        <v>85.411580702055019</v>
      </c>
      <c r="K8" s="57">
        <v>85.570586241287259</v>
      </c>
      <c r="L8" s="57">
        <v>87.046359403053728</v>
      </c>
      <c r="M8" s="57">
        <v>87.464987296921592</v>
      </c>
      <c r="N8" s="57">
        <v>87.890046458962274</v>
      </c>
      <c r="O8" s="68">
        <v>89.003096726928419</v>
      </c>
      <c r="P8" s="100">
        <v>88.278801770411278</v>
      </c>
      <c r="Q8" s="93">
        <v>88.099369138965628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129.55099835520991</v>
      </c>
      <c r="D9" s="65">
        <f t="shared" ref="D9:N9" si="1">D$8+ ($O9 - $O$8)*D$19</f>
        <v>127.23797558141482</v>
      </c>
      <c r="E9" s="65">
        <f t="shared" si="1"/>
        <v>128.13782589973263</v>
      </c>
      <c r="F9" s="65">
        <f t="shared" si="1"/>
        <v>127.03415167737765</v>
      </c>
      <c r="G9" s="65">
        <f t="shared" si="1"/>
        <v>128.45700442012344</v>
      </c>
      <c r="H9" s="65">
        <f t="shared" si="1"/>
        <v>126.73492806771989</v>
      </c>
      <c r="I9" s="65">
        <f t="shared" si="1"/>
        <v>125.99681883164493</v>
      </c>
      <c r="J9" s="65">
        <f t="shared" si="1"/>
        <v>124.64304241795089</v>
      </c>
      <c r="K9" s="65">
        <f t="shared" si="1"/>
        <v>125.66844136437248</v>
      </c>
      <c r="L9" s="65">
        <f t="shared" si="1"/>
        <v>127.56864652066898</v>
      </c>
      <c r="M9" s="65">
        <f t="shared" si="1"/>
        <v>128.99445855026235</v>
      </c>
      <c r="N9" s="66">
        <f t="shared" si="1"/>
        <v>129.77186905427087</v>
      </c>
      <c r="O9" s="68">
        <v>130.78003385620607</v>
      </c>
      <c r="P9" s="100">
        <v>132.43730721866129</v>
      </c>
      <c r="Q9" s="93">
        <v>132.58570808163506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158.575323394892</v>
      </c>
      <c r="D10" s="125">
        <f t="shared" ref="D10:N10" si="2">D$8 + ($O10 - $O$8)*D$20</f>
        <v>153.6342255028548</v>
      </c>
      <c r="E10" s="125">
        <f t="shared" si="2"/>
        <v>154.34258616972403</v>
      </c>
      <c r="F10" s="125">
        <f t="shared" si="2"/>
        <v>155.28011533031594</v>
      </c>
      <c r="G10" s="125">
        <f t="shared" si="2"/>
        <v>155.60322349373473</v>
      </c>
      <c r="H10" s="125">
        <f t="shared" si="2"/>
        <v>153.73983400003021</v>
      </c>
      <c r="I10" s="125">
        <f t="shared" si="2"/>
        <v>152.09559940877017</v>
      </c>
      <c r="J10" s="125">
        <f t="shared" si="2"/>
        <v>150.12626265099851</v>
      </c>
      <c r="K10" s="125">
        <f t="shared" si="2"/>
        <v>152.17995323802194</v>
      </c>
      <c r="L10" s="125">
        <f t="shared" si="2"/>
        <v>155.3935683785547</v>
      </c>
      <c r="M10" s="125">
        <f t="shared" si="2"/>
        <v>156.88978956348581</v>
      </c>
      <c r="N10" s="126">
        <f t="shared" si="2"/>
        <v>158.45101816920422</v>
      </c>
      <c r="O10" s="69">
        <v>159.80435889588813</v>
      </c>
      <c r="P10" s="101">
        <v>161.07972827951482</v>
      </c>
      <c r="Q10" s="94">
        <v>161.38073058560934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8.5873889388418281</v>
      </c>
      <c r="D11" s="109">
        <v>9.4262106748785897</v>
      </c>
      <c r="E11" s="109">
        <v>9.0590708202842123</v>
      </c>
      <c r="F11" s="109">
        <v>9.4461666819112882</v>
      </c>
      <c r="G11" s="109">
        <v>9.2764199535779515</v>
      </c>
      <c r="H11" s="109">
        <v>8.9675651356857795</v>
      </c>
      <c r="I11" s="109">
        <v>8.6572177785100557</v>
      </c>
      <c r="J11" s="109">
        <v>8.3441180778879538</v>
      </c>
      <c r="K11" s="109">
        <v>8.3835350617713864</v>
      </c>
      <c r="L11" s="109">
        <v>8.556349979704521</v>
      </c>
      <c r="M11" s="109">
        <v>8.4064916617921188</v>
      </c>
      <c r="N11" s="109">
        <v>8.6601622702500496</v>
      </c>
      <c r="O11" s="115">
        <v>8.8404259421308033</v>
      </c>
      <c r="P11" s="102">
        <v>7.1502757245384458</v>
      </c>
      <c r="Q11" s="95">
        <v>5.8590943430121607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6.7135857548626436</v>
      </c>
      <c r="D12" s="110">
        <v>7.065173941173355</v>
      </c>
      <c r="E12" s="110">
        <v>7.1600535661059483</v>
      </c>
      <c r="F12" s="110">
        <v>7.1600535879420502</v>
      </c>
      <c r="G12" s="110">
        <v>7.2591664931135522</v>
      </c>
      <c r="H12" s="110">
        <v>7.5728399856959854</v>
      </c>
      <c r="I12" s="110">
        <v>7.2413292828897173</v>
      </c>
      <c r="J12" s="110">
        <v>6.8359407757952848</v>
      </c>
      <c r="K12" s="110">
        <v>6.9910477460652052</v>
      </c>
      <c r="L12" s="110">
        <v>7.3625664312557522</v>
      </c>
      <c r="M12" s="110">
        <v>7.1889998382457572</v>
      </c>
      <c r="N12" s="110">
        <v>6.8463126827043332</v>
      </c>
      <c r="O12" s="116">
        <v>7.2751608921678992</v>
      </c>
      <c r="P12" s="90">
        <v>6.167664081366043</v>
      </c>
      <c r="Q12" s="96">
        <v>5.7572982267394526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6.728087241435313</v>
      </c>
      <c r="D13" s="61">
        <f t="shared" ref="D13:N13" si="3">D$12/$O12*$O13</f>
        <v>7.0804348656304965</v>
      </c>
      <c r="E13" s="61">
        <f t="shared" ref="E13" si="4">E$12/$O12*$O13</f>
        <v>7.175519432550459</v>
      </c>
      <c r="F13" s="61">
        <f t="shared" si="3"/>
        <v>7.1755194544337275</v>
      </c>
      <c r="G13" s="61">
        <f t="shared" ref="G13" si="5">G$12/$O12*$O13</f>
        <v>7.2748464455670394</v>
      </c>
      <c r="H13" s="61">
        <f t="shared" si="3"/>
        <v>7.5891974794972672</v>
      </c>
      <c r="I13" s="61">
        <f t="shared" si="3"/>
        <v>7.2569707065935916</v>
      </c>
      <c r="J13" s="61">
        <f t="shared" si="3"/>
        <v>6.8507065517891279</v>
      </c>
      <c r="K13" s="61">
        <f t="shared" si="3"/>
        <v>7.0061485563803227</v>
      </c>
      <c r="L13" s="61">
        <f t="shared" si="3"/>
        <v>7.3784697297525215</v>
      </c>
      <c r="M13" s="61">
        <f t="shared" si="3"/>
        <v>7.2045282292475008</v>
      </c>
      <c r="N13" s="61">
        <f t="shared" si="3"/>
        <v>6.8611008622354612</v>
      </c>
      <c r="O13" s="116">
        <v>7.2908753928600767</v>
      </c>
      <c r="P13" s="90">
        <v>8.0579234853093453</v>
      </c>
      <c r="Q13" s="96">
        <v>8.2214455082888378</v>
      </c>
    </row>
    <row r="14" spans="1:156" ht="15.75" thickBot="1" x14ac:dyDescent="0.3">
      <c r="A14" s="141"/>
      <c r="B14" s="122" t="s">
        <v>51</v>
      </c>
      <c r="C14" s="62">
        <f>C12/$O12*$O14</f>
        <v>3.9445016987213548</v>
      </c>
      <c r="D14" s="63">
        <f>D12/$O12*$O14</f>
        <v>4.1510739015339091</v>
      </c>
      <c r="E14" s="63">
        <f>E12/$O12*$O14</f>
        <v>4.2068194979090787</v>
      </c>
      <c r="F14" s="63">
        <f>F12/$O12*$O14</f>
        <v>4.2068195107386668</v>
      </c>
      <c r="G14" s="63">
        <f>G12/$O12*$O14</f>
        <v>4.2650523295465641</v>
      </c>
      <c r="H14" s="63">
        <f>H12/$O12*$O14</f>
        <v>4.4493481245975328</v>
      </c>
      <c r="I14" s="63">
        <f>I12/$O12*$O14</f>
        <v>4.2545722510017416</v>
      </c>
      <c r="J14" s="63">
        <f t="shared" ref="J14:N14" si="6">J12/$O12*$O14</f>
        <v>4.0163901955006391</v>
      </c>
      <c r="K14" s="63">
        <f t="shared" si="6"/>
        <v>4.1075217800298285</v>
      </c>
      <c r="L14" s="63">
        <f t="shared" si="6"/>
        <v>4.3258039526794301</v>
      </c>
      <c r="M14" s="63">
        <f t="shared" si="6"/>
        <v>4.223826597214309</v>
      </c>
      <c r="N14" s="63">
        <f t="shared" si="6"/>
        <v>4.0224841080409073</v>
      </c>
      <c r="O14" s="117">
        <v>4.2744496823984592</v>
      </c>
      <c r="P14" s="103">
        <v>5.2298724455187946</v>
      </c>
      <c r="Q14" s="97">
        <v>5.3030419694549336</v>
      </c>
    </row>
    <row r="15" spans="1:156" x14ac:dyDescent="0.25">
      <c r="A15" s="139" t="s">
        <v>40</v>
      </c>
      <c r="B15" s="120" t="s">
        <v>38</v>
      </c>
      <c r="C15" s="112">
        <v>-2.0777183302224791</v>
      </c>
      <c r="D15" s="109">
        <v>-3.538215460996005</v>
      </c>
      <c r="E15" s="109">
        <v>-3.7479268567470148</v>
      </c>
      <c r="F15" s="109">
        <v>-3.8128831141969268</v>
      </c>
      <c r="G15" s="109">
        <v>-3.3374515608376765</v>
      </c>
      <c r="H15" s="109">
        <v>-3.2084101562937719</v>
      </c>
      <c r="I15" s="109">
        <v>-3.0865252886080086</v>
      </c>
      <c r="J15" s="109">
        <v>-3.1545756281922035</v>
      </c>
      <c r="K15" s="109">
        <v>-3.0550197236874199</v>
      </c>
      <c r="L15" s="109">
        <v>-3.1299718922466164</v>
      </c>
      <c r="M15" s="109">
        <v>-3.1680205986732681</v>
      </c>
      <c r="N15" s="109">
        <v>-3.6908537615783765</v>
      </c>
      <c r="O15" s="109">
        <v>-3.5813931519613331</v>
      </c>
      <c r="P15" s="90">
        <v>-1.407489313210375</v>
      </c>
      <c r="Q15" s="96">
        <v>-1.0762889437094718</v>
      </c>
    </row>
    <row r="16" spans="1:156" ht="15.75" thickBot="1" x14ac:dyDescent="0.3">
      <c r="A16" s="140"/>
      <c r="B16" s="113" t="s">
        <v>39</v>
      </c>
      <c r="C16" s="114">
        <v>-1.6944989872504235</v>
      </c>
      <c r="D16" s="110">
        <v>-2.8629351703847852</v>
      </c>
      <c r="E16" s="110">
        <v>-2.8766001462080859</v>
      </c>
      <c r="F16" s="110">
        <v>-2.8766001440868307</v>
      </c>
      <c r="G16" s="110">
        <v>-2.8975886912772655</v>
      </c>
      <c r="H16" s="110">
        <v>-3.0930792814712484</v>
      </c>
      <c r="I16" s="110">
        <v>-2.8521205641792524</v>
      </c>
      <c r="J16" s="110">
        <v>-2.7885184870467148</v>
      </c>
      <c r="K16" s="110">
        <v>-2.7260199573053998</v>
      </c>
      <c r="L16" s="110">
        <v>-2.8311644838063743</v>
      </c>
      <c r="M16" s="110">
        <v>-3.2321001153627709</v>
      </c>
      <c r="N16" s="110">
        <v>-3.0083105273006705</v>
      </c>
      <c r="O16" s="116">
        <v>-3.0990111353723875</v>
      </c>
      <c r="P16" s="90">
        <v>-1.2471439379108629</v>
      </c>
      <c r="Q16" s="96">
        <v>-1.2441445289150095</v>
      </c>
      <c r="R16" s="5"/>
    </row>
    <row r="17" spans="1:273" x14ac:dyDescent="0.25">
      <c r="A17" s="140"/>
      <c r="B17" s="121" t="s">
        <v>50</v>
      </c>
      <c r="C17" s="60">
        <f t="shared" ref="C17:M18" si="7">$O17</f>
        <v>-1.691908591567127</v>
      </c>
      <c r="D17" s="61">
        <f t="shared" si="7"/>
        <v>-1.691908591567127</v>
      </c>
      <c r="E17" s="61">
        <f t="shared" si="7"/>
        <v>-1.691908591567127</v>
      </c>
      <c r="F17" s="61">
        <f t="shared" si="7"/>
        <v>-1.691908591567127</v>
      </c>
      <c r="G17" s="61">
        <f t="shared" si="7"/>
        <v>-1.691908591567127</v>
      </c>
      <c r="H17" s="61">
        <f t="shared" si="7"/>
        <v>-1.691908591567127</v>
      </c>
      <c r="I17" s="61">
        <f t="shared" si="7"/>
        <v>-1.691908591567127</v>
      </c>
      <c r="J17" s="61">
        <f t="shared" si="7"/>
        <v>-1.691908591567127</v>
      </c>
      <c r="K17" s="61">
        <f t="shared" si="7"/>
        <v>-1.691908591567127</v>
      </c>
      <c r="L17" s="61">
        <f t="shared" si="7"/>
        <v>-1.691908591567127</v>
      </c>
      <c r="M17" s="61">
        <f t="shared" si="7"/>
        <v>-1.691908591567127</v>
      </c>
      <c r="N17" s="118">
        <f>$O17</f>
        <v>-1.691908591567127</v>
      </c>
      <c r="O17" s="116">
        <v>-1.691908591567127</v>
      </c>
      <c r="P17" s="90">
        <v>-1.6067888409058069</v>
      </c>
      <c r="Q17" s="96">
        <v>-1.6384148124323865</v>
      </c>
      <c r="R17" s="107"/>
    </row>
    <row r="18" spans="1:273" ht="15.75" thickBot="1" x14ac:dyDescent="0.3">
      <c r="A18" s="141"/>
      <c r="B18" s="122" t="s">
        <v>51</v>
      </c>
      <c r="C18" s="62">
        <f t="shared" si="7"/>
        <v>-0.40554472597315394</v>
      </c>
      <c r="D18" s="63">
        <f t="shared" si="7"/>
        <v>-0.40554472597315394</v>
      </c>
      <c r="E18" s="63">
        <f t="shared" si="7"/>
        <v>-0.40554472597315394</v>
      </c>
      <c r="F18" s="63">
        <f t="shared" si="7"/>
        <v>-0.40554472597315394</v>
      </c>
      <c r="G18" s="63">
        <f t="shared" si="7"/>
        <v>-0.40554472597315394</v>
      </c>
      <c r="H18" s="63">
        <f t="shared" si="7"/>
        <v>-0.40554472597315394</v>
      </c>
      <c r="I18" s="63">
        <f t="shared" si="7"/>
        <v>-0.40554472597315394</v>
      </c>
      <c r="J18" s="63">
        <f t="shared" si="7"/>
        <v>-0.40554472597315394</v>
      </c>
      <c r="K18" s="63">
        <f t="shared" si="7"/>
        <v>-0.40554472597315394</v>
      </c>
      <c r="L18" s="63">
        <f t="shared" si="7"/>
        <v>-0.40554472597315394</v>
      </c>
      <c r="M18" s="63">
        <f t="shared" si="7"/>
        <v>-0.40554472597315394</v>
      </c>
      <c r="N18" s="119">
        <f>$O18</f>
        <v>-0.40554472597315394</v>
      </c>
      <c r="O18" s="117">
        <v>-0.40554472597315394</v>
      </c>
      <c r="P18" s="103">
        <v>-0.422030054058604</v>
      </c>
      <c r="Q18" s="97">
        <v>-0.49457361912401854</v>
      </c>
      <c r="R18" s="107"/>
    </row>
    <row r="19" spans="1:273" x14ac:dyDescent="0.25">
      <c r="A19" s="40"/>
      <c r="B19" s="40"/>
      <c r="C19" s="112">
        <v>1</v>
      </c>
      <c r="D19" s="109">
        <v>0.92863979137152697</v>
      </c>
      <c r="E19" s="110">
        <v>0.95679378168357032</v>
      </c>
      <c r="F19" s="110">
        <v>0.95257266847153776</v>
      </c>
      <c r="G19" s="110">
        <v>0.95914730043250085</v>
      </c>
      <c r="H19" s="110">
        <v>0.95616795475059624</v>
      </c>
      <c r="I19" s="110">
        <v>0.95247396381712879</v>
      </c>
      <c r="J19" s="110">
        <v>0.93906984120198012</v>
      </c>
      <c r="K19" s="110">
        <v>0.95980839856697586</v>
      </c>
      <c r="L19" s="110">
        <v>0.96996787945990559</v>
      </c>
      <c r="M19" s="110">
        <v>0.99407649547952448</v>
      </c>
      <c r="N19" s="110">
        <v>1.0025106068859566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0.92077420803233778</v>
      </c>
      <c r="E20" s="110">
        <v>0.93468212155803221</v>
      </c>
      <c r="F20" s="110">
        <v>0.96102145710860409</v>
      </c>
      <c r="G20" s="110">
        <v>0.94936804065853098</v>
      </c>
      <c r="H20" s="110">
        <v>0.94561413754440238</v>
      </c>
      <c r="I20" s="110">
        <v>0.93063631158929416</v>
      </c>
      <c r="J20" s="110">
        <v>0.91403288538146066</v>
      </c>
      <c r="K20" s="110">
        <v>0.9407934965591217</v>
      </c>
      <c r="L20" s="110">
        <v>0.96533884964363503</v>
      </c>
      <c r="M20" s="110">
        <v>0.98055882253750337</v>
      </c>
      <c r="N20" s="110">
        <v>0.99660612747066102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8">C5/(C3*$P21 + C5)</f>
        <v>5.1626377361559611E-3</v>
      </c>
      <c r="D21" s="15">
        <f t="shared" si="8"/>
        <v>1.6800191721935066E-2</v>
      </c>
      <c r="E21" s="15">
        <f t="shared" si="8"/>
        <v>1.7057749522023248E-2</v>
      </c>
      <c r="F21" s="15">
        <f t="shared" si="8"/>
        <v>3.3747238179457351E-2</v>
      </c>
      <c r="G21" s="15">
        <f t="shared" si="8"/>
        <v>4.1078224480717164E-2</v>
      </c>
      <c r="H21" s="15">
        <f t="shared" si="8"/>
        <v>4.4934588751398004E-2</v>
      </c>
      <c r="I21" s="15">
        <f t="shared" si="8"/>
        <v>5.2118799533832298E-2</v>
      </c>
      <c r="J21" s="15">
        <f t="shared" si="8"/>
        <v>5.3246748153706863E-2</v>
      </c>
      <c r="K21" s="15">
        <f t="shared" si="8"/>
        <v>6.3294753786745456E-2</v>
      </c>
      <c r="L21" s="15">
        <f t="shared" si="8"/>
        <v>7.1137395461770114E-2</v>
      </c>
      <c r="M21" s="15">
        <f t="shared" si="8"/>
        <v>7.2342180286484065E-2</v>
      </c>
      <c r="N21" s="15">
        <f t="shared" si="8"/>
        <v>8.2240329033714421E-2</v>
      </c>
      <c r="O21" s="16">
        <f>O5/(O3*$P21 + O5)</f>
        <v>8.546625993813084E-2</v>
      </c>
      <c r="P21" s="128">
        <f>(1 - P$1) / P$1 * (P5/P3)</f>
        <v>0.96204738111011689</v>
      </c>
      <c r="Q21" s="129">
        <f>(1 - Q$1) / Q$1 * (Q5/Q3)</f>
        <v>0.83011513089383793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8"/>
        <v>0</v>
      </c>
      <c r="D22" s="52">
        <f t="shared" si="8"/>
        <v>6.1708844526780693E-3</v>
      </c>
      <c r="E22" s="52">
        <f t="shared" si="8"/>
        <v>1.8639374529734371E-2</v>
      </c>
      <c r="F22" s="52">
        <f t="shared" si="8"/>
        <v>2.2309897899949464E-2</v>
      </c>
      <c r="G22" s="52">
        <f t="shared" si="8"/>
        <v>2.8751893423588297E-2</v>
      </c>
      <c r="H22" s="52">
        <f t="shared" si="8"/>
        <v>3.4002748822016031E-2</v>
      </c>
      <c r="I22" s="52">
        <f t="shared" si="8"/>
        <v>4.1700065848026983E-2</v>
      </c>
      <c r="J22" s="52">
        <f t="shared" si="8"/>
        <v>4.61814093005396E-2</v>
      </c>
      <c r="K22" s="52">
        <f t="shared" si="8"/>
        <v>4.7763891009585439E-2</v>
      </c>
      <c r="L22" s="52">
        <f t="shared" si="8"/>
        <v>6.8116825073983214E-2</v>
      </c>
      <c r="M22" s="52">
        <f t="shared" si="8"/>
        <v>6.1986640421144025E-2</v>
      </c>
      <c r="N22" s="52">
        <f t="shared" si="8"/>
        <v>7.0250344619402522E-2</v>
      </c>
      <c r="O22" s="53">
        <f t="shared" si="8"/>
        <v>7.4851712527217118E-2</v>
      </c>
      <c r="P22" s="21">
        <f>(1 - P$1) / P$1 * (P6/P4)</f>
        <v>0.94939884844838596</v>
      </c>
      <c r="Q22" s="22">
        <f>(1 - Q$1) / Q$1 * (Q6/Q4)</f>
        <v>0.78427359328528601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72.674000000000007</v>
      </c>
      <c r="D27" s="37">
        <v>74.695999999999998</v>
      </c>
      <c r="E27" s="37">
        <v>73.512</v>
      </c>
      <c r="F27" s="37">
        <v>77.049000000000007</v>
      </c>
      <c r="G27" s="37">
        <v>77.561000000000007</v>
      </c>
      <c r="H27" s="37">
        <v>78.072999999999993</v>
      </c>
      <c r="I27" s="37">
        <v>79.146000000000001</v>
      </c>
      <c r="J27" s="37">
        <v>84.122</v>
      </c>
      <c r="K27" s="37">
        <v>80</v>
      </c>
      <c r="L27" s="37">
        <v>85.22</v>
      </c>
      <c r="M27" s="37">
        <v>82.78</v>
      </c>
      <c r="N27" s="37">
        <v>83.927000000000007</v>
      </c>
      <c r="O27" s="37">
        <v>81.902000000000001</v>
      </c>
      <c r="P27" s="37">
        <v>79.072999999999993</v>
      </c>
      <c r="Q27" s="37">
        <v>76.683000000000007</v>
      </c>
      <c r="S27" s="4">
        <f t="shared" ref="S27:AG43" si="9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69.73904983972254</v>
      </c>
      <c r="T27" s="4">
        <f t="shared" si="9"/>
        <v>71.588657748398134</v>
      </c>
      <c r="U27" s="4">
        <f t="shared" si="9"/>
        <v>71.688491846458518</v>
      </c>
      <c r="V27" s="4">
        <f t="shared" si="9"/>
        <v>72.858278179973738</v>
      </c>
      <c r="W27" s="4">
        <f t="shared" si="9"/>
        <v>75.260957367635257</v>
      </c>
      <c r="X27" s="4">
        <f t="shared" si="9"/>
        <v>75.33952557568395</v>
      </c>
      <c r="Y27" s="4">
        <f t="shared" si="9"/>
        <v>77.66173662366694</v>
      </c>
      <c r="Z27" s="4">
        <f t="shared" si="9"/>
        <v>81.121727438907413</v>
      </c>
      <c r="AA27" s="4">
        <f t="shared" si="9"/>
        <v>79.383083052834124</v>
      </c>
      <c r="AB27" s="4">
        <f t="shared" si="9"/>
        <v>81.347688099105923</v>
      </c>
      <c r="AC27" s="4">
        <f t="shared" si="9"/>
        <v>81.333298229573487</v>
      </c>
      <c r="AD27" s="4">
        <f t="shared" si="9"/>
        <v>81.138730040712559</v>
      </c>
      <c r="AE27" s="4">
        <f t="shared" si="9"/>
        <v>81.006721501278975</v>
      </c>
      <c r="AF27" s="4" t="e">
        <f t="shared" si="9"/>
        <v>#N/A</v>
      </c>
      <c r="AG27" s="4" t="e">
        <f t="shared" si="9"/>
        <v>#N/A</v>
      </c>
      <c r="AI27" s="4">
        <f t="shared" ref="AI27:AW43" si="10">IF(OR($B27 &lt; C$230, $B27 &gt; C$233), 0, C27-S27)</f>
        <v>2.9349501602774666</v>
      </c>
      <c r="AJ27" s="4">
        <f t="shared" si="10"/>
        <v>3.1073422516018638</v>
      </c>
      <c r="AK27" s="4">
        <f t="shared" si="10"/>
        <v>1.8235081535414821</v>
      </c>
      <c r="AL27" s="4">
        <f t="shared" si="10"/>
        <v>4.190721820026269</v>
      </c>
      <c r="AM27" s="4">
        <f t="shared" si="10"/>
        <v>2.3000426323647503</v>
      </c>
      <c r="AN27" s="4">
        <f t="shared" si="10"/>
        <v>2.7334744243160429</v>
      </c>
      <c r="AO27" s="4">
        <f t="shared" si="10"/>
        <v>1.484263376333061</v>
      </c>
      <c r="AP27" s="4">
        <f t="shared" si="10"/>
        <v>3.0002725610925864</v>
      </c>
      <c r="AQ27" s="4">
        <f t="shared" si="10"/>
        <v>0.61691694716587619</v>
      </c>
      <c r="AR27" s="4">
        <f t="shared" si="10"/>
        <v>3.8723119008940756</v>
      </c>
      <c r="AS27" s="4">
        <f t="shared" si="10"/>
        <v>1.4467017704265146</v>
      </c>
      <c r="AT27" s="4">
        <f t="shared" si="10"/>
        <v>2.7882699592874474</v>
      </c>
      <c r="AU27" s="4">
        <f t="shared" si="10"/>
        <v>0.89527849872102649</v>
      </c>
      <c r="AV27" s="4">
        <f t="shared" si="10"/>
        <v>0</v>
      </c>
      <c r="AW27" s="4">
        <f t="shared" si="10"/>
        <v>0</v>
      </c>
      <c r="AY27" s="2">
        <f>IF(OR($B27 &lt; C$230, $B27 &gt; C$233), #N/A, ((1-FG27)*DK27) + (FG27 - FW27)*EA27 + (FW27*EQ27))</f>
        <v>69.739049839645801</v>
      </c>
      <c r="AZ27" s="2">
        <f t="shared" ref="AZ27:BM42" si="11">IF(OR($B27 &lt; D$230, $B27 &gt; D$233), #N/A, ((1-FH27)*DL27) + (FH27 - FX27)*EB27 + (FX27*ER27))</f>
        <v>71.588657741699862</v>
      </c>
      <c r="BA27" s="2">
        <f t="shared" si="11"/>
        <v>71.688491845389692</v>
      </c>
      <c r="BB27" s="2">
        <f t="shared" si="11"/>
        <v>72.858278161034832</v>
      </c>
      <c r="BC27" s="2">
        <f t="shared" si="11"/>
        <v>75.260957364904556</v>
      </c>
      <c r="BD27" s="2">
        <f t="shared" si="11"/>
        <v>75.339525574368395</v>
      </c>
      <c r="BE27" s="2">
        <f t="shared" si="11"/>
        <v>77.66173662344346</v>
      </c>
      <c r="BF27" s="2">
        <f t="shared" si="11"/>
        <v>81.121727438877642</v>
      </c>
      <c r="BG27" s="2">
        <f t="shared" si="11"/>
        <v>79.38308305279665</v>
      </c>
      <c r="BH27" s="2">
        <f t="shared" si="11"/>
        <v>81.347688099040141</v>
      </c>
      <c r="BI27" s="2">
        <f t="shared" si="11"/>
        <v>81.333298229543217</v>
      </c>
      <c r="BJ27" s="2">
        <f t="shared" si="11"/>
        <v>81.138730040550257</v>
      </c>
      <c r="BK27" s="2">
        <f t="shared" si="11"/>
        <v>81.006721500905485</v>
      </c>
      <c r="BL27" s="2" t="e">
        <f t="shared" si="11"/>
        <v>#N/A</v>
      </c>
      <c r="BM27" s="2" t="e">
        <f t="shared" si="11"/>
        <v>#N/A</v>
      </c>
      <c r="BO27" s="2">
        <f t="shared" ref="BO27:BO90" si="12">IF(AND(IY27 &lt; $CC$22, $B27 &lt; C$7, $B27 &gt; C$230), C27, "")</f>
        <v>72.674000000000007</v>
      </c>
      <c r="BP27" s="2">
        <f t="shared" ref="BP27:BP90" si="13">IF(AND(IZ27 &lt; $CC$22, $B27 &lt; D$7, $B27 &gt; D$230), D27, "")</f>
        <v>74.695999999999998</v>
      </c>
      <c r="BQ27" s="2">
        <f t="shared" ref="BQ27:BQ90" si="14">IF(AND(JA27 &lt; $CC$22, $B27 &lt; E$7, $B27 &gt; E$230), E27, "")</f>
        <v>73.512</v>
      </c>
      <c r="BR27" s="2">
        <f t="shared" ref="BR27:BR90" si="15">IF(AND(JB27 &lt; $CC$22, $B27 &lt; F$7, $B27 &gt; F$230), F27, "")</f>
        <v>77.049000000000007</v>
      </c>
      <c r="BS27" s="2">
        <f t="shared" ref="BS27:BS90" si="16">IF(AND(JC27 &lt; $CC$22, $B27 &lt; G$7, $B27 &gt; G$230), G27, "")</f>
        <v>77.561000000000007</v>
      </c>
      <c r="BT27" s="2">
        <f t="shared" ref="BT27:BT90" si="17">IF(AND(JD27 &lt; $CC$22, $B27 &lt; H$7, $B27 &gt; H$230), H27, "")</f>
        <v>78.072999999999993</v>
      </c>
      <c r="BU27" s="2">
        <f t="shared" ref="BU27:BU90" si="18">IF(AND(JE27 &lt; $CC$22, $B27 &lt; I$7, $B27 &gt; I$230), I27, "")</f>
        <v>79.146000000000001</v>
      </c>
      <c r="BV27" s="2">
        <f t="shared" ref="BV27:BV90" si="19">IF(AND(JF27 &lt; $CC$22, $B27 &lt; J$7, $B27 &gt; J$230), J27, "")</f>
        <v>84.122</v>
      </c>
      <c r="BW27" s="2">
        <f t="shared" ref="BW27:BW90" si="20">IF(AND(JG27 &lt; $CC$22, $B27 &lt; K$7, $B27 &gt; K$230), K27, "")</f>
        <v>80</v>
      </c>
      <c r="BX27" s="2">
        <f t="shared" ref="BX27:BX90" si="21">IF(AND(JH27 &lt; $CC$22, $B27 &lt; L$7, $B27 &gt; L$230), L27, "")</f>
        <v>85.22</v>
      </c>
      <c r="BY27" s="2">
        <f t="shared" ref="BY27:BY90" si="22">IF(AND(JI27 &lt; $CC$22, $B27 &lt; M$7, $B27 &gt; M$230), M27, "")</f>
        <v>82.78</v>
      </c>
      <c r="BZ27" s="2">
        <f t="shared" ref="BZ27:BZ90" si="23">IF(AND(JJ27 &lt; $CC$22, $B27 &lt; N$7, $B27 &gt; N$230), N27, "")</f>
        <v>83.927000000000007</v>
      </c>
      <c r="CA27" s="2">
        <f t="shared" ref="CA27:CA90" si="24">IF(AND(JK27 &lt; $CC$22, $B27 &lt; O$7, $B27 &gt; O$230), O27, "")</f>
        <v>81.902000000000001</v>
      </c>
      <c r="CB27" s="2" t="str">
        <f t="shared" ref="CB27:CB90" si="25">IF(AND(JL27 &lt; $CC$22, $B27 &lt; P$7, $B27 &gt; P$230), P27, "")</f>
        <v/>
      </c>
      <c r="CC27" s="2" t="str">
        <f t="shared" ref="CC27:CC90" si="26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7">IF(AND(IZ27 &lt; $CS$22, $B27 &gt; D$231, $B27 &lt; D$232), D27, "")</f>
        <v/>
      </c>
      <c r="CG27" s="2" t="str">
        <f t="shared" si="27"/>
        <v/>
      </c>
      <c r="CH27" s="2" t="str">
        <f t="shared" si="27"/>
        <v/>
      </c>
      <c r="CI27" s="2" t="str">
        <f t="shared" si="27"/>
        <v/>
      </c>
      <c r="CJ27" s="2" t="str">
        <f t="shared" si="27"/>
        <v/>
      </c>
      <c r="CK27" s="2" t="str">
        <f t="shared" si="27"/>
        <v/>
      </c>
      <c r="CL27" s="2" t="str">
        <f t="shared" si="27"/>
        <v/>
      </c>
      <c r="CM27" s="2" t="str">
        <f t="shared" si="27"/>
        <v/>
      </c>
      <c r="CN27" s="2" t="str">
        <f t="shared" si="27"/>
        <v/>
      </c>
      <c r="CO27" s="2" t="str">
        <f t="shared" si="27"/>
        <v/>
      </c>
      <c r="CP27" s="2" t="str">
        <f t="shared" si="27"/>
        <v/>
      </c>
      <c r="CQ27" s="2" t="str">
        <f t="shared" si="27"/>
        <v/>
      </c>
      <c r="CR27" s="2" t="str">
        <f t="shared" si="27"/>
        <v/>
      </c>
      <c r="CS27" s="2" t="str">
        <f t="shared" si="27"/>
        <v/>
      </c>
      <c r="CU27" s="2" t="str">
        <f t="shared" ref="CU27:CU90" si="28">IF(AND(IY27 &lt; $DI$22, $B27 &gt; C$7, $B27 &lt; C$233), C27, "")</f>
        <v/>
      </c>
      <c r="CV27" s="2" t="str">
        <f t="shared" ref="CV27:CV90" si="29">IF(AND(IZ27 &lt; $DI$22, $B27 &gt; D$7, $B27 &lt; D$233), D27, "")</f>
        <v/>
      </c>
      <c r="CW27" s="2" t="str">
        <f t="shared" ref="CW27:CW90" si="30">IF(AND(JA27 &lt; $DI$22, $B27 &gt; E$7, $B27 &lt; E$233), E27, "")</f>
        <v/>
      </c>
      <c r="CX27" s="2" t="str">
        <f t="shared" ref="CX27:CX90" si="31">IF(AND(JB27 &lt; $DI$22, $B27 &gt; F$7, $B27 &lt; F$233), F27, "")</f>
        <v/>
      </c>
      <c r="CY27" s="2" t="str">
        <f t="shared" ref="CY27:CY90" si="32">IF(AND(JC27 &lt; $DI$22, $B27 &gt; G$7, $B27 &lt; G$233), G27, "")</f>
        <v/>
      </c>
      <c r="CZ27" s="2" t="str">
        <f t="shared" ref="CZ27:CZ90" si="33">IF(AND(JD27 &lt; $DI$22, $B27 &gt; H$7, $B27 &lt; H$233), H27, "")</f>
        <v/>
      </c>
      <c r="DA27" s="2" t="str">
        <f t="shared" ref="DA27:DA90" si="34">IF(AND(JE27 &lt; $DI$22, $B27 &gt; I$7, $B27 &lt; I$233), I27, "")</f>
        <v/>
      </c>
      <c r="DB27" s="2" t="str">
        <f t="shared" ref="DB27:DB90" si="35">IF(AND(JF27 &lt; $DI$22, $B27 &gt; J$7, $B27 &lt; J$233), J27, "")</f>
        <v/>
      </c>
      <c r="DC27" s="2" t="str">
        <f t="shared" ref="DC27:DC90" si="36">IF(AND(JG27 &lt; $DI$22, $B27 &gt; K$7, $B27 &lt; K$233), K27, "")</f>
        <v/>
      </c>
      <c r="DD27" s="2" t="str">
        <f t="shared" ref="DD27:DD90" si="37">IF(AND(JH27 &lt; $DI$22, $B27 &gt; L$7, $B27 &lt; L$233), L27, "")</f>
        <v/>
      </c>
      <c r="DE27" s="2" t="str">
        <f t="shared" ref="DE27:DE90" si="38">IF(AND(JI27 &lt; $DI$22, $B27 &gt; M$7, $B27 &lt; M$233), M27, "")</f>
        <v/>
      </c>
      <c r="DF27" s="2" t="str">
        <f t="shared" ref="DF27:DF90" si="39">IF(AND(JJ27 &lt; $DI$22, $B27 &gt; N$7, $B27 &lt; N$233), N27, "")</f>
        <v/>
      </c>
      <c r="DG27" s="2" t="str">
        <f t="shared" ref="DG27:DG90" si="40">IF(AND(JK27 &lt; $DI$22, $B27 &gt; O$7, $B27 &lt; O$233), O27, "")</f>
        <v/>
      </c>
      <c r="DH27" s="2" t="str">
        <f t="shared" ref="DH27:DH90" si="41">IF(AND(JL27 &lt; $DI$22, $B27 &gt; P$7, $B27 &lt; P$233), P27, "")</f>
        <v/>
      </c>
      <c r="DI27" s="2" t="str">
        <f t="shared" ref="DI27:DI90" si="42">IF(AND(JM27 &lt; $DI$22, $B27 &gt; Q$7, $B27 &lt; Q$233), Q27, "")</f>
        <v/>
      </c>
      <c r="DK27" s="2">
        <f t="shared" ref="DK27:DY43" si="43">BO$228*$B27+BO$229</f>
        <v>69.687810782241016</v>
      </c>
      <c r="DL27" s="2">
        <f t="shared" si="43"/>
        <v>71.496256921373217</v>
      </c>
      <c r="DM27" s="2">
        <f t="shared" si="43"/>
        <v>71.519776301218158</v>
      </c>
      <c r="DN27" s="2">
        <f t="shared" si="43"/>
        <v>72.745756097560971</v>
      </c>
      <c r="DO27" s="2">
        <f t="shared" si="43"/>
        <v>75.143852713178276</v>
      </c>
      <c r="DP27" s="2">
        <f t="shared" si="43"/>
        <v>75.367215946843842</v>
      </c>
      <c r="DQ27" s="2">
        <f t="shared" si="43"/>
        <v>77.641943521594683</v>
      </c>
      <c r="DR27" s="2">
        <f t="shared" si="43"/>
        <v>81.092358350951386</v>
      </c>
      <c r="DS27" s="2">
        <f t="shared" si="43"/>
        <v>79.354360465116272</v>
      </c>
      <c r="DT27" s="2">
        <f t="shared" si="43"/>
        <v>81.325418604651162</v>
      </c>
      <c r="DU27" s="2">
        <f t="shared" si="43"/>
        <v>81.247467230443988</v>
      </c>
      <c r="DV27" s="2">
        <f t="shared" si="43"/>
        <v>80.977346723044406</v>
      </c>
      <c r="DW27" s="2">
        <f t="shared" si="43"/>
        <v>80.962679704016892</v>
      </c>
      <c r="DX27" s="2">
        <f t="shared" si="43"/>
        <v>77.268381332749797</v>
      </c>
      <c r="DY27" s="2">
        <f t="shared" si="43"/>
        <v>72.525677052785937</v>
      </c>
      <c r="EA27" s="2">
        <f t="shared" ref="EA27:EO43" si="44">CE$228*$B27+CE$229</f>
        <v>72.535619251036323</v>
      </c>
      <c r="EB27" s="2">
        <f t="shared" si="44"/>
        <v>76.006631228070148</v>
      </c>
      <c r="EC27" s="2">
        <f t="shared" si="44"/>
        <v>80.288895688175288</v>
      </c>
      <c r="ED27" s="2">
        <f t="shared" si="44"/>
        <v>77.597506453975399</v>
      </c>
      <c r="EE27" s="2">
        <f t="shared" si="44"/>
        <v>81.120128219395866</v>
      </c>
      <c r="EF27" s="2">
        <f t="shared" si="44"/>
        <v>74.012974188577488</v>
      </c>
      <c r="EG27" s="2">
        <f t="shared" si="44"/>
        <v>78.668158800363528</v>
      </c>
      <c r="EH27" s="2">
        <f t="shared" si="44"/>
        <v>82.711447058823552</v>
      </c>
      <c r="EI27" s="2">
        <f t="shared" si="44"/>
        <v>80.931443307861116</v>
      </c>
      <c r="EJ27" s="2">
        <f t="shared" si="44"/>
        <v>82.576782582699664</v>
      </c>
      <c r="EK27" s="2">
        <f t="shared" si="44"/>
        <v>86.109589132175316</v>
      </c>
      <c r="EL27" s="2">
        <f t="shared" si="44"/>
        <v>89.615034188986215</v>
      </c>
      <c r="EM27" s="2">
        <f t="shared" si="44"/>
        <v>83.303047644998031</v>
      </c>
      <c r="EN27" s="2">
        <f t="shared" si="44"/>
        <v>79.755924385442455</v>
      </c>
      <c r="EO27" s="2">
        <f t="shared" si="44"/>
        <v>76.230128651336202</v>
      </c>
      <c r="EQ27" s="2">
        <f t="shared" ref="EQ27:FE43" si="45">CU$228*$B27+CU$229</f>
        <v>76.096186567235989</v>
      </c>
      <c r="ER27" s="2">
        <f t="shared" si="45"/>
        <v>77.165804879177841</v>
      </c>
      <c r="ES27" s="2">
        <f t="shared" si="45"/>
        <v>79.83034022365969</v>
      </c>
      <c r="ET27" s="2">
        <f t="shared" si="45"/>
        <v>76.46671050569914</v>
      </c>
      <c r="EU27" s="2">
        <f t="shared" si="45"/>
        <v>78.897952009440615</v>
      </c>
      <c r="EV27" s="2">
        <f t="shared" si="45"/>
        <v>78.4401956752736</v>
      </c>
      <c r="EW27" s="2">
        <f t="shared" si="45"/>
        <v>78.261847076750328</v>
      </c>
      <c r="EX27" s="2">
        <f t="shared" si="45"/>
        <v>79.488758648029616</v>
      </c>
      <c r="EY27" s="2">
        <f t="shared" si="45"/>
        <v>78.949901748614707</v>
      </c>
      <c r="EZ27" s="2">
        <f t="shared" si="45"/>
        <v>80.050062852267118</v>
      </c>
      <c r="FA27" s="2">
        <f t="shared" si="45"/>
        <v>83.163433629939504</v>
      </c>
      <c r="FB27" s="2">
        <f t="shared" si="45"/>
        <v>85.744748811161315</v>
      </c>
      <c r="FC27" s="2">
        <f t="shared" si="45"/>
        <v>80.415842383527249</v>
      </c>
      <c r="FD27" s="2">
        <f t="shared" si="45"/>
        <v>83.103711219031993</v>
      </c>
      <c r="FE27" s="2">
        <f t="shared" si="45"/>
        <v>85.852542653548738</v>
      </c>
      <c r="FG27" s="2">
        <f t="shared" ref="FG27:FU43" si="46">POWER(10,($B27-C$231)/C$229)/(1+POWER(10,($B27-C$231)/C$229))</f>
        <v>1.799188454048108E-2</v>
      </c>
      <c r="FH27" s="2">
        <f t="shared" si="46"/>
        <v>2.048610261913919E-2</v>
      </c>
      <c r="FI27" s="2">
        <f t="shared" si="46"/>
        <v>1.9239771306036973E-2</v>
      </c>
      <c r="FJ27" s="2">
        <f t="shared" si="46"/>
        <v>2.319219879821386E-2</v>
      </c>
      <c r="FK27" s="2">
        <f t="shared" si="46"/>
        <v>1.9595143819493722E-2</v>
      </c>
      <c r="FL27" s="2">
        <f t="shared" si="46"/>
        <v>2.0449457767050188E-2</v>
      </c>
      <c r="FM27" s="2">
        <f t="shared" si="46"/>
        <v>1.9287801741729556E-2</v>
      </c>
      <c r="FN27" s="2">
        <f t="shared" si="46"/>
        <v>1.8141237850916796E-2</v>
      </c>
      <c r="FO27" s="2">
        <f t="shared" si="46"/>
        <v>1.8213506597624517E-2</v>
      </c>
      <c r="FP27" s="2">
        <f t="shared" si="46"/>
        <v>1.779740529209195E-2</v>
      </c>
      <c r="FQ27" s="2">
        <f t="shared" si="46"/>
        <v>1.765331325956326E-2</v>
      </c>
      <c r="FR27" s="2">
        <f t="shared" si="46"/>
        <v>1.8683831199274387E-2</v>
      </c>
      <c r="FS27" s="2">
        <f t="shared" si="46"/>
        <v>1.8818821790083699E-2</v>
      </c>
      <c r="FT27" s="2">
        <f t="shared" si="46"/>
        <v>1.3741244360454433E-2</v>
      </c>
      <c r="FU27" s="2">
        <f t="shared" si="46"/>
        <v>1.0625786845622421E-2</v>
      </c>
      <c r="FW27" s="2">
        <f>POWER(10,($B27-C$232)/C$229)/(1+POWER(10,($B27-C$232)/C$229))</f>
        <v>4.5392788980022205E-7</v>
      </c>
      <c r="FX27" s="2">
        <f t="shared" ref="FX27:GK42" si="47">POWER(10,($B27-D$232)/D$229)/(1+POWER(10,($B27-D$232)/D$229))</f>
        <v>7.1553464946496654E-7</v>
      </c>
      <c r="FY27" s="2">
        <f t="shared" si="47"/>
        <v>6.7034173960580925E-7</v>
      </c>
      <c r="FZ27" s="2">
        <f t="shared" si="47"/>
        <v>6.148867288676896E-7</v>
      </c>
      <c r="GA27" s="2">
        <f t="shared" si="47"/>
        <v>5.9685770001611844E-7</v>
      </c>
      <c r="GB27" s="2">
        <f t="shared" si="47"/>
        <v>7.0860845874500715E-7</v>
      </c>
      <c r="GC27" s="2">
        <f t="shared" si="47"/>
        <v>8.2447153391139451E-7</v>
      </c>
      <c r="GD27" s="2">
        <f t="shared" si="47"/>
        <v>9.8843716108942736E-7</v>
      </c>
      <c r="GE27" s="2">
        <f t="shared" si="47"/>
        <v>8.180908121337866E-7</v>
      </c>
      <c r="GF27" s="2">
        <f t="shared" si="47"/>
        <v>6.0849498123392285E-7</v>
      </c>
      <c r="GG27" s="2">
        <f t="shared" si="47"/>
        <v>5.3016150106034932E-7</v>
      </c>
      <c r="GH27" s="2">
        <f t="shared" si="47"/>
        <v>4.5915474188991153E-7</v>
      </c>
      <c r="GI27" s="2">
        <f t="shared" si="47"/>
        <v>4.0534560465217143E-7</v>
      </c>
      <c r="GJ27" s="2">
        <f t="shared" si="47"/>
        <v>3.6042151868225115E-7</v>
      </c>
      <c r="GK27" s="2">
        <f t="shared" si="47"/>
        <v>3.5056667080521571E-7</v>
      </c>
      <c r="GM27" s="86">
        <f xml:space="preserve"> _xlfn.NORM.DIST($B27, C$7, ABS(C$11), TRUE) * _xlfn.NORM.DIST(($B27 - C$7)*C$15, 0, ABS(C$11), TRUE) * 2</f>
        <v>4.1264377017537419E-14</v>
      </c>
      <c r="GN27" s="86">
        <f t="shared" ref="GN27:HA42" si="48" xml:space="preserve"> _xlfn.NORM.DIST($B27, D$7, ABS(D$11), TRUE) * _xlfn.NORM.DIST(($B27 - D$7)*D$15, 0, ABS(D$11), TRUE) * 2</f>
        <v>3.538875938512516E-12</v>
      </c>
      <c r="GO27" s="86">
        <f t="shared" si="48"/>
        <v>5.5237472876808022E-13</v>
      </c>
      <c r="GP27" s="86">
        <f t="shared" si="48"/>
        <v>1.0514604416466027E-11</v>
      </c>
      <c r="GQ27" s="86">
        <f t="shared" si="48"/>
        <v>1.4466877239468626E-12</v>
      </c>
      <c r="GR27" s="86">
        <f t="shared" si="48"/>
        <v>6.7449869796608532E-13</v>
      </c>
      <c r="GS27" s="86">
        <f t="shared" si="48"/>
        <v>1.1085982394212431E-13</v>
      </c>
      <c r="GT27" s="86">
        <f t="shared" si="48"/>
        <v>1.4324753773854494E-14</v>
      </c>
      <c r="GU27" s="86">
        <f t="shared" si="48"/>
        <v>1.8056312838542843E-14</v>
      </c>
      <c r="GV27" s="86">
        <f t="shared" si="48"/>
        <v>3.2155775507258466E-14</v>
      </c>
      <c r="GW27" s="86">
        <f t="shared" si="48"/>
        <v>1.4627945096259437E-14</v>
      </c>
      <c r="GX27" s="86">
        <f t="shared" si="48"/>
        <v>8.2509284775440081E-14</v>
      </c>
      <c r="GY27" s="86">
        <f t="shared" si="48"/>
        <v>1.8953333514326541E-13</v>
      </c>
      <c r="GZ27" s="86">
        <f t="shared" si="48"/>
        <v>2.4917880360643351E-19</v>
      </c>
      <c r="HA27" s="86">
        <f t="shared" si="48"/>
        <v>1.1341393353271362E-27</v>
      </c>
      <c r="HC27" s="86">
        <f xml:space="preserve"> _xlfn.NORM.DIST($B27, C$8, ABS(C$12), TRUE) * _xlfn.NORM.DIST(($B27 - C$8)*C$16, 0, ABS(C$12), TRUE) * 2</f>
        <v>4.6303892839416104E-39</v>
      </c>
      <c r="HD27" s="86">
        <f t="shared" ref="HD27:HQ42" si="49" xml:space="preserve"> _xlfn.NORM.DIST($B27, D$8, ABS(D$12), TRUE) * _xlfn.NORM.DIST(($B27 - D$8)*D$16, 0, ABS(D$12), TRUE) * 2</f>
        <v>5.9473322850042906E-36</v>
      </c>
      <c r="HE27" s="86">
        <f t="shared" si="49"/>
        <v>7.6548063718048878E-35</v>
      </c>
      <c r="HF27" s="86">
        <f t="shared" si="49"/>
        <v>3.779470484749441E-34</v>
      </c>
      <c r="HG27" s="86">
        <f t="shared" si="49"/>
        <v>4.1784311245053261E-34</v>
      </c>
      <c r="HH27" s="86">
        <f t="shared" si="49"/>
        <v>2.0810971966914082E-30</v>
      </c>
      <c r="HI27" s="86">
        <f t="shared" si="49"/>
        <v>1.1195358335840067E-32</v>
      </c>
      <c r="HJ27" s="86">
        <f t="shared" si="49"/>
        <v>8.000961662432331E-36</v>
      </c>
      <c r="HK27" s="86">
        <f t="shared" si="49"/>
        <v>1.89978444246684E-34</v>
      </c>
      <c r="HL27" s="86">
        <f t="shared" si="49"/>
        <v>2.9749681661316363E-32</v>
      </c>
      <c r="HM27" s="86">
        <f t="shared" si="49"/>
        <v>4.6873801782017947E-34</v>
      </c>
      <c r="HN27" s="86">
        <f t="shared" si="49"/>
        <v>1.0098964118142587E-37</v>
      </c>
      <c r="HO27" s="86">
        <f t="shared" si="49"/>
        <v>2.0503273072694274E-34</v>
      </c>
      <c r="HP27" s="86">
        <f t="shared" si="49"/>
        <v>1.8107752525044083E-46</v>
      </c>
      <c r="HQ27" s="86">
        <f t="shared" si="49"/>
        <v>7.3907279996531396E-53</v>
      </c>
      <c r="HS27" s="86">
        <f xml:space="preserve"> _xlfn.NORM.DIST($B27, C$9, ABS(C$13), TRUE) * _xlfn.NORM.DIST(($B27 - C$9)*C$17, 0, ABS(C$13), TRUE) * 2</f>
        <v>1.2755878175445383E-82</v>
      </c>
      <c r="HT27" s="86">
        <f t="shared" ref="HT27:IG42" si="50" xml:space="preserve"> _xlfn.NORM.DIST($B27, D$9, ABS(D$13), TRUE) * _xlfn.NORM.DIST(($B27 - D$9)*D$17, 0, ABS(D$13), TRUE) * 2</f>
        <v>3.3253953551791895E-72</v>
      </c>
      <c r="HU27" s="86">
        <f t="shared" si="50"/>
        <v>2.5208504192346604E-71</v>
      </c>
      <c r="HV27" s="86">
        <f t="shared" si="50"/>
        <v>3.9176107791793941E-70</v>
      </c>
      <c r="HW27" s="86">
        <f t="shared" si="50"/>
        <v>8.8795637953916425E-70</v>
      </c>
      <c r="HX27" s="86">
        <f t="shared" si="50"/>
        <v>1.3242337636638137E-62</v>
      </c>
      <c r="HY27" s="86">
        <f t="shared" si="50"/>
        <v>1.595534746109693E-67</v>
      </c>
      <c r="HZ27" s="86">
        <f t="shared" si="50"/>
        <v>5.738327608261774E-74</v>
      </c>
      <c r="IA27" s="86">
        <f t="shared" si="50"/>
        <v>6.0773676541841942E-72</v>
      </c>
      <c r="IB27" s="86">
        <f t="shared" si="50"/>
        <v>5.6626547446395638E-67</v>
      </c>
      <c r="IC27" s="86">
        <f t="shared" si="50"/>
        <v>1.0850134594845731E-71</v>
      </c>
      <c r="ID27" s="86">
        <f t="shared" si="50"/>
        <v>8.7220557074507276E-80</v>
      </c>
      <c r="IE27" s="86">
        <f t="shared" si="50"/>
        <v>6.0105238362741935E-72</v>
      </c>
      <c r="IF27" s="86">
        <f t="shared" si="50"/>
        <v>1.0625790207414603E-60</v>
      </c>
      <c r="IG27" s="86">
        <f t="shared" si="50"/>
        <v>1.6533697046187608E-58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1" xml:space="preserve"> _xlfn.NORM.DIST($B27, D$10, ABS(D$14), TRUE) * _xlfn.NORM.DIST(($B27 - D$10)*D$18, 0, ABS(D$14), TRUE) * 2</f>
        <v>7.6996696295997202E-300</v>
      </c>
      <c r="IK27" s="86">
        <f t="shared" si="51"/>
        <v>1.1073739597390962E-294</v>
      </c>
      <c r="IL27" s="86">
        <f t="shared" si="51"/>
        <v>3.0193545571774218E-298</v>
      </c>
      <c r="IM27" s="86">
        <f t="shared" si="51"/>
        <v>2.0399712409644826E-291</v>
      </c>
      <c r="IN27" s="86">
        <f t="shared" si="51"/>
        <v>1.2699283644028771E-261</v>
      </c>
      <c r="IO27" s="86">
        <f t="shared" si="51"/>
        <v>6.9206827853325702E-280</v>
      </c>
      <c r="IP27" s="86">
        <f t="shared" si="51"/>
        <v>8.7655453245083283E-306</v>
      </c>
      <c r="IQ27" s="86">
        <f t="shared" si="51"/>
        <v>1.8573452854564207E-300</v>
      </c>
      <c r="IR27" s="86">
        <f t="shared" si="51"/>
        <v>1.3621930165353299E-282</v>
      </c>
      <c r="IS27" s="86">
        <f t="shared" si="51"/>
        <v>5.4807280482739734E-302</v>
      </c>
      <c r="IT27" s="86">
        <f t="shared" si="51"/>
        <v>0</v>
      </c>
      <c r="IU27" s="86">
        <f t="shared" si="51"/>
        <v>6.6103548232342801E-306</v>
      </c>
      <c r="IV27" s="86">
        <f t="shared" si="51"/>
        <v>2.6257440599683256E-208</v>
      </c>
      <c r="IW27" s="86">
        <f t="shared" si="51"/>
        <v>2.0904649219181244E-203</v>
      </c>
      <c r="IY27" s="86">
        <f>GM27+HC27+HS27+II27</f>
        <v>4.1264377017537419E-14</v>
      </c>
      <c r="IZ27" s="86">
        <f t="shared" ref="IZ27:JM42" si="52">GN27+HD27+HT27+IJ27</f>
        <v>3.538875938512516E-12</v>
      </c>
      <c r="JA27" s="86">
        <f t="shared" si="52"/>
        <v>5.5237472876808022E-13</v>
      </c>
      <c r="JB27" s="86">
        <f t="shared" si="52"/>
        <v>1.0514604416466027E-11</v>
      </c>
      <c r="JC27" s="86">
        <f t="shared" si="52"/>
        <v>1.4466877239468626E-12</v>
      </c>
      <c r="JD27" s="86">
        <f t="shared" si="52"/>
        <v>6.7449869796608532E-13</v>
      </c>
      <c r="JE27" s="86">
        <f t="shared" si="52"/>
        <v>1.1085982394212431E-13</v>
      </c>
      <c r="JF27" s="86">
        <f t="shared" si="52"/>
        <v>1.4324753773854494E-14</v>
      </c>
      <c r="JG27" s="86">
        <f t="shared" si="52"/>
        <v>1.8056312838542843E-14</v>
      </c>
      <c r="JH27" s="86">
        <f t="shared" si="52"/>
        <v>3.2155775507258466E-14</v>
      </c>
      <c r="JI27" s="86">
        <f t="shared" si="52"/>
        <v>1.4627945096259437E-14</v>
      </c>
      <c r="JJ27" s="86">
        <f t="shared" si="52"/>
        <v>8.2509284775440081E-14</v>
      </c>
      <c r="JK27" s="86">
        <f t="shared" si="52"/>
        <v>1.8953333514326541E-13</v>
      </c>
      <c r="JL27" s="86">
        <f t="shared" si="52"/>
        <v>2.4917880360643351E-19</v>
      </c>
      <c r="JM27" s="86">
        <f t="shared" si="52"/>
        <v>1.1341393353271362E-27</v>
      </c>
    </row>
    <row r="28" spans="1:273" x14ac:dyDescent="0.25">
      <c r="B28" s="2">
        <v>1</v>
      </c>
      <c r="C28" s="37">
        <v>72.716999999999999</v>
      </c>
      <c r="D28" s="37">
        <v>74.412999999999997</v>
      </c>
      <c r="E28" s="37">
        <v>72.194999999999993</v>
      </c>
      <c r="F28" s="37">
        <v>76.39</v>
      </c>
      <c r="G28" s="37">
        <v>77.828999999999994</v>
      </c>
      <c r="H28" s="37">
        <v>78.244</v>
      </c>
      <c r="I28" s="37">
        <v>79.61</v>
      </c>
      <c r="J28" s="37">
        <v>83.975999999999999</v>
      </c>
      <c r="K28" s="37">
        <v>81.634</v>
      </c>
      <c r="L28" s="37">
        <v>83.537000000000006</v>
      </c>
      <c r="M28" s="37">
        <v>83.561000000000007</v>
      </c>
      <c r="N28" s="37">
        <v>82.731999999999999</v>
      </c>
      <c r="O28" s="37">
        <v>81.828999999999994</v>
      </c>
      <c r="P28" s="37">
        <v>79.244</v>
      </c>
      <c r="Q28" s="37">
        <v>77.950999999999993</v>
      </c>
      <c r="S28" s="4">
        <f t="shared" si="9"/>
        <v>69.921936247618319</v>
      </c>
      <c r="T28" s="4">
        <f t="shared" si="9"/>
        <v>71.859264476352863</v>
      </c>
      <c r="U28" s="4">
        <f t="shared" si="9"/>
        <v>71.94741376217199</v>
      </c>
      <c r="V28" s="4">
        <f t="shared" si="9"/>
        <v>73.0907867387549</v>
      </c>
      <c r="W28" s="4">
        <f t="shared" si="9"/>
        <v>75.431065394697242</v>
      </c>
      <c r="X28" s="4">
        <f t="shared" si="9"/>
        <v>75.507949221971387</v>
      </c>
      <c r="Y28" s="4">
        <f t="shared" si="9"/>
        <v>77.793440689345218</v>
      </c>
      <c r="Z28" s="4">
        <f t="shared" si="9"/>
        <v>81.14882286731202</v>
      </c>
      <c r="AA28" s="4">
        <f t="shared" si="9"/>
        <v>79.502557699979377</v>
      </c>
      <c r="AB28" s="4">
        <f t="shared" si="9"/>
        <v>81.4482774033726</v>
      </c>
      <c r="AC28" s="4">
        <f t="shared" si="9"/>
        <v>81.488888067154647</v>
      </c>
      <c r="AD28" s="4">
        <f t="shared" si="9"/>
        <v>81.274627626581264</v>
      </c>
      <c r="AE28" s="4">
        <f t="shared" si="9"/>
        <v>81.160361589422763</v>
      </c>
      <c r="AF28" s="4" t="e">
        <f t="shared" si="9"/>
        <v>#N/A</v>
      </c>
      <c r="AG28" s="4" t="e">
        <f t="shared" si="9"/>
        <v>#N/A</v>
      </c>
      <c r="AI28" s="4">
        <f t="shared" si="10"/>
        <v>2.7950637523816795</v>
      </c>
      <c r="AJ28" s="4">
        <f t="shared" si="10"/>
        <v>2.5537355236471342</v>
      </c>
      <c r="AK28" s="4">
        <f t="shared" si="10"/>
        <v>0.24758623782800271</v>
      </c>
      <c r="AL28" s="4">
        <f t="shared" si="10"/>
        <v>3.2992132612451002</v>
      </c>
      <c r="AM28" s="4">
        <f t="shared" si="10"/>
        <v>2.3979346053027513</v>
      </c>
      <c r="AN28" s="4">
        <f t="shared" si="10"/>
        <v>2.7360507780286127</v>
      </c>
      <c r="AO28" s="4">
        <f t="shared" si="10"/>
        <v>1.8165593106547817</v>
      </c>
      <c r="AP28" s="4">
        <f t="shared" si="10"/>
        <v>2.8271771326879787</v>
      </c>
      <c r="AQ28" s="4">
        <f t="shared" si="10"/>
        <v>2.1314423000206233</v>
      </c>
      <c r="AR28" s="4">
        <f t="shared" si="10"/>
        <v>2.0887225966274059</v>
      </c>
      <c r="AS28" s="4">
        <f t="shared" si="10"/>
        <v>2.0721119328453597</v>
      </c>
      <c r="AT28" s="4">
        <f t="shared" si="10"/>
        <v>1.4573723734187354</v>
      </c>
      <c r="AU28" s="4">
        <f t="shared" si="10"/>
        <v>0.6686384105772305</v>
      </c>
      <c r="AV28" s="4">
        <f t="shared" si="10"/>
        <v>0</v>
      </c>
      <c r="AW28" s="4">
        <f t="shared" si="10"/>
        <v>0</v>
      </c>
      <c r="AY28" s="2">
        <f t="shared" ref="AY28:BM58" si="53">IF(OR($B28 &lt; C$230, $B28 &gt; C$233), #N/A, ((1-FG28)*DK28) + (FG28 - FW28)*EA28 + (FW28*EQ28))</f>
        <v>69.921936247434559</v>
      </c>
      <c r="AZ28" s="2">
        <f t="shared" si="11"/>
        <v>71.859264462423454</v>
      </c>
      <c r="BA28" s="2">
        <f t="shared" si="11"/>
        <v>71.947413759816968</v>
      </c>
      <c r="BB28" s="2">
        <f t="shared" si="11"/>
        <v>73.090786700071646</v>
      </c>
      <c r="BC28" s="2">
        <f t="shared" si="11"/>
        <v>75.431065388873634</v>
      </c>
      <c r="BD28" s="2">
        <f t="shared" si="11"/>
        <v>75.507949219058304</v>
      </c>
      <c r="BE28" s="2">
        <f t="shared" si="11"/>
        <v>77.79344068882169</v>
      </c>
      <c r="BF28" s="2">
        <f t="shared" si="11"/>
        <v>81.148822867237698</v>
      </c>
      <c r="BG28" s="2">
        <f t="shared" si="11"/>
        <v>79.502557699886552</v>
      </c>
      <c r="BH28" s="2">
        <f t="shared" si="11"/>
        <v>81.448277403213979</v>
      </c>
      <c r="BI28" s="2">
        <f t="shared" si="11"/>
        <v>81.488888067079628</v>
      </c>
      <c r="BJ28" s="2">
        <f t="shared" si="11"/>
        <v>81.274627626199461</v>
      </c>
      <c r="BK28" s="2">
        <f t="shared" si="11"/>
        <v>81.160361588569913</v>
      </c>
      <c r="BL28" s="2" t="e">
        <f t="shared" si="11"/>
        <v>#N/A</v>
      </c>
      <c r="BM28" s="2" t="e">
        <f t="shared" si="11"/>
        <v>#N/A</v>
      </c>
      <c r="BO28" s="2">
        <f t="shared" si="12"/>
        <v>72.716999999999999</v>
      </c>
      <c r="BP28" s="2">
        <f t="shared" si="13"/>
        <v>74.412999999999997</v>
      </c>
      <c r="BQ28" s="2">
        <f t="shared" si="14"/>
        <v>72.194999999999993</v>
      </c>
      <c r="BR28" s="2">
        <f t="shared" si="15"/>
        <v>76.39</v>
      </c>
      <c r="BS28" s="2">
        <f t="shared" si="16"/>
        <v>77.828999999999994</v>
      </c>
      <c r="BT28" s="2">
        <f t="shared" si="17"/>
        <v>78.244</v>
      </c>
      <c r="BU28" s="2">
        <f t="shared" si="18"/>
        <v>79.61</v>
      </c>
      <c r="BV28" s="2">
        <f t="shared" si="19"/>
        <v>83.975999999999999</v>
      </c>
      <c r="BW28" s="2">
        <f t="shared" si="20"/>
        <v>81.634</v>
      </c>
      <c r="BX28" s="2">
        <f t="shared" si="21"/>
        <v>83.537000000000006</v>
      </c>
      <c r="BY28" s="2">
        <f t="shared" si="22"/>
        <v>83.561000000000007</v>
      </c>
      <c r="BZ28" s="2">
        <f t="shared" si="23"/>
        <v>82.731999999999999</v>
      </c>
      <c r="CA28" s="2">
        <f t="shared" si="24"/>
        <v>81.828999999999994</v>
      </c>
      <c r="CB28" s="2" t="str">
        <f t="shared" si="25"/>
        <v/>
      </c>
      <c r="CC28" s="2" t="str">
        <f t="shared" si="26"/>
        <v/>
      </c>
      <c r="CE28" s="2" t="str">
        <f t="shared" ref="CE28:CS58" si="54">IF(AND(IY28 &lt; $CS$22, $B28 &gt; C$231, $B28 &lt; C$232), C28, "")</f>
        <v/>
      </c>
      <c r="CF28" s="2" t="str">
        <f t="shared" si="27"/>
        <v/>
      </c>
      <c r="CG28" s="2" t="str">
        <f t="shared" si="27"/>
        <v/>
      </c>
      <c r="CH28" s="2" t="str">
        <f t="shared" si="27"/>
        <v/>
      </c>
      <c r="CI28" s="2" t="str">
        <f t="shared" si="27"/>
        <v/>
      </c>
      <c r="CJ28" s="2" t="str">
        <f t="shared" si="27"/>
        <v/>
      </c>
      <c r="CK28" s="2" t="str">
        <f t="shared" si="27"/>
        <v/>
      </c>
      <c r="CL28" s="2" t="str">
        <f t="shared" si="27"/>
        <v/>
      </c>
      <c r="CM28" s="2" t="str">
        <f t="shared" si="27"/>
        <v/>
      </c>
      <c r="CN28" s="2" t="str">
        <f t="shared" si="27"/>
        <v/>
      </c>
      <c r="CO28" s="2" t="str">
        <f t="shared" si="27"/>
        <v/>
      </c>
      <c r="CP28" s="2" t="str">
        <f t="shared" si="27"/>
        <v/>
      </c>
      <c r="CQ28" s="2" t="str">
        <f t="shared" si="27"/>
        <v/>
      </c>
      <c r="CR28" s="2" t="str">
        <f t="shared" si="27"/>
        <v/>
      </c>
      <c r="CS28" s="2" t="str">
        <f t="shared" si="27"/>
        <v/>
      </c>
      <c r="CU28" s="2" t="str">
        <f t="shared" si="28"/>
        <v/>
      </c>
      <c r="CV28" s="2" t="str">
        <f t="shared" si="29"/>
        <v/>
      </c>
      <c r="CW28" s="2" t="str">
        <f t="shared" si="30"/>
        <v/>
      </c>
      <c r="CX28" s="2" t="str">
        <f t="shared" si="31"/>
        <v/>
      </c>
      <c r="CY28" s="2" t="str">
        <f t="shared" si="32"/>
        <v/>
      </c>
      <c r="CZ28" s="2" t="str">
        <f t="shared" si="33"/>
        <v/>
      </c>
      <c r="DA28" s="2" t="str">
        <f t="shared" si="34"/>
        <v/>
      </c>
      <c r="DB28" s="2" t="str">
        <f t="shared" si="35"/>
        <v/>
      </c>
      <c r="DC28" s="2" t="str">
        <f t="shared" si="36"/>
        <v/>
      </c>
      <c r="DD28" s="2" t="str">
        <f t="shared" si="37"/>
        <v/>
      </c>
      <c r="DE28" s="2" t="str">
        <f t="shared" si="38"/>
        <v/>
      </c>
      <c r="DF28" s="2" t="str">
        <f t="shared" si="39"/>
        <v/>
      </c>
      <c r="DG28" s="2" t="str">
        <f t="shared" si="40"/>
        <v/>
      </c>
      <c r="DH28" s="2" t="str">
        <f t="shared" si="41"/>
        <v/>
      </c>
      <c r="DI28" s="2" t="str">
        <f t="shared" si="42"/>
        <v/>
      </c>
      <c r="DK28" s="2">
        <f t="shared" si="43"/>
        <v>69.870571730594989</v>
      </c>
      <c r="DL28" s="2">
        <f t="shared" si="43"/>
        <v>71.766069011155238</v>
      </c>
      <c r="DM28" s="2">
        <f t="shared" si="43"/>
        <v>71.770530535072794</v>
      </c>
      <c r="DN28" s="2">
        <f t="shared" si="43"/>
        <v>72.97633527204502</v>
      </c>
      <c r="DO28" s="2">
        <f t="shared" si="43"/>
        <v>75.309408097668992</v>
      </c>
      <c r="DP28" s="2">
        <f t="shared" si="43"/>
        <v>75.543689733408954</v>
      </c>
      <c r="DQ28" s="2">
        <f t="shared" si="43"/>
        <v>77.776914917753828</v>
      </c>
      <c r="DR28" s="2">
        <f t="shared" si="43"/>
        <v>81.120318030806416</v>
      </c>
      <c r="DS28" s="2">
        <f t="shared" si="43"/>
        <v>79.476265780730884</v>
      </c>
      <c r="DT28" s="2">
        <f t="shared" si="43"/>
        <v>81.428986710963457</v>
      </c>
      <c r="DU28" s="2">
        <f t="shared" si="43"/>
        <v>81.40111718514045</v>
      </c>
      <c r="DV28" s="2">
        <f t="shared" si="43"/>
        <v>81.104723346421025</v>
      </c>
      <c r="DW28" s="2">
        <f t="shared" si="43"/>
        <v>81.118605255209886</v>
      </c>
      <c r="DX28" s="2">
        <f t="shared" si="43"/>
        <v>77.399702593281589</v>
      </c>
      <c r="DY28" s="2">
        <f t="shared" si="43"/>
        <v>72.664803335777137</v>
      </c>
      <c r="EA28" s="2">
        <f t="shared" si="44"/>
        <v>72.478675725426825</v>
      </c>
      <c r="EB28" s="2">
        <f t="shared" si="44"/>
        <v>75.92315197994985</v>
      </c>
      <c r="EC28" s="2">
        <f t="shared" si="44"/>
        <v>80.170795011612626</v>
      </c>
      <c r="ED28" s="2">
        <f t="shared" si="44"/>
        <v>77.48712750034332</v>
      </c>
      <c r="EE28" s="2">
        <f t="shared" si="44"/>
        <v>80.982438235294111</v>
      </c>
      <c r="EF28" s="2">
        <f t="shared" si="44"/>
        <v>73.946426899739961</v>
      </c>
      <c r="EG28" s="2">
        <f t="shared" si="44"/>
        <v>78.559796304150254</v>
      </c>
      <c r="EH28" s="2">
        <f t="shared" si="44"/>
        <v>82.556018314785391</v>
      </c>
      <c r="EI28" s="2">
        <f t="shared" si="44"/>
        <v>80.795191314216567</v>
      </c>
      <c r="EJ28" s="2">
        <f t="shared" si="44"/>
        <v>82.419302703580925</v>
      </c>
      <c r="EK28" s="2">
        <f t="shared" si="44"/>
        <v>85.943373881714081</v>
      </c>
      <c r="EL28" s="2">
        <f t="shared" si="44"/>
        <v>89.413277708709103</v>
      </c>
      <c r="EM28" s="2">
        <f t="shared" si="44"/>
        <v>83.145965589723602</v>
      </c>
      <c r="EN28" s="2">
        <f t="shared" si="44"/>
        <v>79.666427742163464</v>
      </c>
      <c r="EO28" s="2">
        <f t="shared" si="44"/>
        <v>76.182509633312591</v>
      </c>
      <c r="EQ28" s="2">
        <f t="shared" si="45"/>
        <v>76.008059107048354</v>
      </c>
      <c r="ER28" s="2">
        <f t="shared" si="45"/>
        <v>77.071580594389403</v>
      </c>
      <c r="ES28" s="2">
        <f t="shared" si="45"/>
        <v>79.716505223475025</v>
      </c>
      <c r="ET28" s="2">
        <f t="shared" si="45"/>
        <v>76.366721934546845</v>
      </c>
      <c r="EU28" s="2">
        <f t="shared" si="45"/>
        <v>78.780869653637424</v>
      </c>
      <c r="EV28" s="2">
        <f t="shared" si="45"/>
        <v>78.331409680161499</v>
      </c>
      <c r="EW28" s="2">
        <f t="shared" si="45"/>
        <v>78.157316671241048</v>
      </c>
      <c r="EX28" s="2">
        <f t="shared" si="45"/>
        <v>79.3644412134649</v>
      </c>
      <c r="EY28" s="2">
        <f t="shared" si="45"/>
        <v>78.832536331888733</v>
      </c>
      <c r="EZ28" s="2">
        <f t="shared" si="45"/>
        <v>79.916032912315274</v>
      </c>
      <c r="FA28" s="2">
        <f t="shared" si="45"/>
        <v>83.024459282306424</v>
      </c>
      <c r="FB28" s="2">
        <f t="shared" si="45"/>
        <v>85.57817543721751</v>
      </c>
      <c r="FC28" s="2">
        <f t="shared" si="45"/>
        <v>80.284763477455897</v>
      </c>
      <c r="FD28" s="2">
        <f t="shared" si="45"/>
        <v>82.98317179983593</v>
      </c>
      <c r="FE28" s="2">
        <f t="shared" si="45"/>
        <v>85.715061317456204</v>
      </c>
      <c r="FG28" s="2">
        <f t="shared" si="46"/>
        <v>1.9693524602373488E-2</v>
      </c>
      <c r="FH28" s="2">
        <f t="shared" si="46"/>
        <v>2.2418256009646392E-2</v>
      </c>
      <c r="FI28" s="2">
        <f t="shared" si="46"/>
        <v>2.1056903523455781E-2</v>
      </c>
      <c r="FJ28" s="2">
        <f t="shared" si="46"/>
        <v>2.5372967235574063E-2</v>
      </c>
      <c r="FK28" s="2">
        <f t="shared" si="46"/>
        <v>2.1445105887141033E-2</v>
      </c>
      <c r="FL28" s="2">
        <f t="shared" si="46"/>
        <v>2.2378233947087149E-2</v>
      </c>
      <c r="FM28" s="2">
        <f t="shared" si="46"/>
        <v>2.1109372636303237E-2</v>
      </c>
      <c r="FN28" s="2">
        <f t="shared" si="46"/>
        <v>1.9856717853774616E-2</v>
      </c>
      <c r="FO28" s="2">
        <f t="shared" si="46"/>
        <v>1.9935681754788957E-2</v>
      </c>
      <c r="FP28" s="2">
        <f t="shared" si="46"/>
        <v>1.948101674572543E-2</v>
      </c>
      <c r="FQ28" s="2">
        <f t="shared" si="46"/>
        <v>1.9323561964494095E-2</v>
      </c>
      <c r="FR28" s="2">
        <f t="shared" si="46"/>
        <v>2.0449551530155947E-2</v>
      </c>
      <c r="FS28" s="2">
        <f t="shared" si="46"/>
        <v>2.0597031676052893E-2</v>
      </c>
      <c r="FT28" s="2">
        <f t="shared" si="46"/>
        <v>1.5047026527583442E-2</v>
      </c>
      <c r="FU28" s="2">
        <f t="shared" si="46"/>
        <v>1.1639011781628263E-2</v>
      </c>
      <c r="FW28" s="2">
        <f t="shared" ref="FW28:GK58" si="55">POWER(10,($B28-C$232)/C$229)/(1+POWER(10,($B28-C$232)/C$229))</f>
        <v>4.9772201198992034E-7</v>
      </c>
      <c r="FX28" s="2">
        <f t="shared" si="47"/>
        <v>7.8456808756181582E-7</v>
      </c>
      <c r="FY28" s="2">
        <f t="shared" si="47"/>
        <v>7.3501505390656743E-7</v>
      </c>
      <c r="FZ28" s="2">
        <f t="shared" si="47"/>
        <v>6.7420985130496721E-7</v>
      </c>
      <c r="GA28" s="2">
        <f t="shared" si="47"/>
        <v>6.5444141658265091E-7</v>
      </c>
      <c r="GB28" s="2">
        <f t="shared" si="47"/>
        <v>7.7697367149851608E-7</v>
      </c>
      <c r="GC28" s="2">
        <f t="shared" si="47"/>
        <v>9.0401498836603014E-7</v>
      </c>
      <c r="GD28" s="2">
        <f t="shared" si="47"/>
        <v>1.0837996920382319E-6</v>
      </c>
      <c r="GE28" s="2">
        <f t="shared" si="47"/>
        <v>8.9701866716994446E-7</v>
      </c>
      <c r="GF28" s="2">
        <f t="shared" si="47"/>
        <v>6.6720144021649387E-7</v>
      </c>
      <c r="GG28" s="2">
        <f t="shared" si="47"/>
        <v>5.8131049661375045E-7</v>
      </c>
      <c r="GH28" s="2">
        <f t="shared" si="47"/>
        <v>5.0345314083586141E-7</v>
      </c>
      <c r="GI28" s="2">
        <f t="shared" si="47"/>
        <v>4.4445260002236786E-7</v>
      </c>
      <c r="GJ28" s="2">
        <f t="shared" si="47"/>
        <v>3.9519432291388152E-7</v>
      </c>
      <c r="GK28" s="2">
        <f t="shared" si="47"/>
        <v>3.8438869783161457E-7</v>
      </c>
      <c r="GM28" s="86">
        <f t="shared" ref="GM28:HA58" si="56" xml:space="preserve"> _xlfn.NORM.DIST($B28, C$7, ABS(C$11), TRUE) * _xlfn.NORM.DIST(($B28 - C$7)*C$15, 0, ABS(C$11), TRUE) * 2</f>
        <v>1.0030796951032445E-13</v>
      </c>
      <c r="GN28" s="86">
        <f t="shared" si="48"/>
        <v>7.4688983700332078E-12</v>
      </c>
      <c r="GO28" s="86">
        <f t="shared" si="48"/>
        <v>1.2353240902044284E-12</v>
      </c>
      <c r="GP28" s="86">
        <f t="shared" si="48"/>
        <v>2.1802440751307295E-11</v>
      </c>
      <c r="GQ28" s="86">
        <f t="shared" si="48"/>
        <v>3.1311986396742663E-12</v>
      </c>
      <c r="GR28" s="86">
        <f t="shared" si="48"/>
        <v>1.5162546670697728E-12</v>
      </c>
      <c r="GS28" s="86">
        <f t="shared" si="48"/>
        <v>2.6366191596340447E-13</v>
      </c>
      <c r="GT28" s="86">
        <f t="shared" si="48"/>
        <v>3.6307628734656515E-14</v>
      </c>
      <c r="GU28" s="86">
        <f t="shared" si="48"/>
        <v>4.5409064336102838E-14</v>
      </c>
      <c r="GV28" s="86">
        <f t="shared" si="48"/>
        <v>7.8709184219751274E-14</v>
      </c>
      <c r="GW28" s="86">
        <f t="shared" si="48"/>
        <v>3.6811500060441037E-14</v>
      </c>
      <c r="GX28" s="86">
        <f t="shared" si="48"/>
        <v>1.9704781274304333E-13</v>
      </c>
      <c r="GY28" s="86">
        <f t="shared" si="48"/>
        <v>4.3931415508600198E-13</v>
      </c>
      <c r="GZ28" s="86">
        <f t="shared" si="48"/>
        <v>8.8083781062027167E-19</v>
      </c>
      <c r="HA28" s="86">
        <f t="shared" si="48"/>
        <v>7.2968029701835934E-27</v>
      </c>
      <c r="HC28" s="86">
        <f xml:space="preserve"> _xlfn.NORM.DIST($B28, C$8, ABS(C$12), TRUE) * _xlfn.NORM.DIST(($B28 - C$8)*C$16, 0, ABS(C$12), TRUE) * 2</f>
        <v>3.2468905567601268E-38</v>
      </c>
      <c r="HD28" s="86">
        <f t="shared" si="49"/>
        <v>3.5021159445079195E-35</v>
      </c>
      <c r="HE28" s="86">
        <f t="shared" si="49"/>
        <v>4.2802723261397614E-34</v>
      </c>
      <c r="HF28" s="86">
        <f t="shared" si="49"/>
        <v>2.0756941756951373E-33</v>
      </c>
      <c r="HG28" s="86">
        <f t="shared" si="49"/>
        <v>2.2398345834975529E-33</v>
      </c>
      <c r="HH28" s="86">
        <f t="shared" si="49"/>
        <v>9.4780002897297732E-30</v>
      </c>
      <c r="HI28" s="86">
        <f t="shared" si="49"/>
        <v>5.8058763000148211E-32</v>
      </c>
      <c r="HJ28" s="86">
        <f t="shared" si="49"/>
        <v>4.9811973395054567E-35</v>
      </c>
      <c r="HK28" s="86">
        <f t="shared" si="49"/>
        <v>1.0956418430273083E-33</v>
      </c>
      <c r="HL28" s="86">
        <f t="shared" si="49"/>
        <v>1.4853050115127235E-31</v>
      </c>
      <c r="HM28" s="86">
        <f t="shared" si="49"/>
        <v>2.5506258828523659E-33</v>
      </c>
      <c r="HN28" s="86">
        <f t="shared" si="49"/>
        <v>6.5902739263983047E-37</v>
      </c>
      <c r="HO28" s="86">
        <f t="shared" si="49"/>
        <v>1.1037441010408561E-33</v>
      </c>
      <c r="HP28" s="86">
        <f t="shared" si="49"/>
        <v>1.840407787373092E-45</v>
      </c>
      <c r="HQ28" s="86">
        <f t="shared" si="49"/>
        <v>1.0503994551048547E-51</v>
      </c>
      <c r="HS28" s="86">
        <f t="shared" ref="HS28:IG58" si="57" xml:space="preserve"> _xlfn.NORM.DIST($B28, C$9, ABS(C$13), TRUE) * _xlfn.NORM.DIST(($B28 - C$9)*C$17, 0, ABS(C$13), TRUE) * 2</f>
        <v>2.2242151907253603E-81</v>
      </c>
      <c r="HT28" s="86">
        <f t="shared" si="50"/>
        <v>4.199235748456429E-71</v>
      </c>
      <c r="HU28" s="86">
        <f t="shared" si="50"/>
        <v>3.0306447103221266E-70</v>
      </c>
      <c r="HV28" s="86">
        <f t="shared" si="50"/>
        <v>4.6102982574164896E-69</v>
      </c>
      <c r="HW28" s="86">
        <f t="shared" si="50"/>
        <v>1.0041341030138147E-68</v>
      </c>
      <c r="HX28" s="86">
        <f t="shared" si="50"/>
        <v>1.1946441404952789E-61</v>
      </c>
      <c r="HY28" s="86">
        <f t="shared" si="50"/>
        <v>1.7428617904274367E-66</v>
      </c>
      <c r="HZ28" s="86">
        <f t="shared" si="50"/>
        <v>8.1477993617560671E-73</v>
      </c>
      <c r="IA28" s="86">
        <f t="shared" si="50"/>
        <v>7.8452082898840497E-71</v>
      </c>
      <c r="IB28" s="86">
        <f t="shared" si="50"/>
        <v>5.8893871653364239E-66</v>
      </c>
      <c r="IC28" s="86">
        <f t="shared" si="50"/>
        <v>1.2999173984499245E-70</v>
      </c>
      <c r="ID28" s="86">
        <f t="shared" si="50"/>
        <v>1.3695441125022552E-78</v>
      </c>
      <c r="IE28" s="86">
        <f t="shared" si="50"/>
        <v>7.0245792472155579E-71</v>
      </c>
      <c r="IF28" s="86">
        <f t="shared" si="50"/>
        <v>8.1678996739114995E-60</v>
      </c>
      <c r="IG28" s="86">
        <f t="shared" si="50"/>
        <v>1.1757435135291109E-57</v>
      </c>
      <c r="II28" s="86">
        <f t="shared" ref="II28:IW58" si="58" xml:space="preserve"> _xlfn.NORM.DIST($B28, C$10, ABS(C$14), TRUE) * _xlfn.NORM.DIST(($B28 - C$10)*C$18, 0, ABS(C$14), TRUE) * 2</f>
        <v>0</v>
      </c>
      <c r="IJ28" s="86">
        <f t="shared" si="51"/>
        <v>5.6084762385632518E-296</v>
      </c>
      <c r="IK28" s="86">
        <f t="shared" si="51"/>
        <v>6.6439676847773772E-291</v>
      </c>
      <c r="IL28" s="86">
        <f t="shared" si="51"/>
        <v>1.9100174882032531E-294</v>
      </c>
      <c r="IM28" s="86">
        <f t="shared" si="51"/>
        <v>1.036198238020435E-287</v>
      </c>
      <c r="IN28" s="86">
        <f t="shared" si="51"/>
        <v>2.9399605462897386E-258</v>
      </c>
      <c r="IO28" s="86">
        <f t="shared" si="51"/>
        <v>3.0209364315169669E-276</v>
      </c>
      <c r="IP28" s="86">
        <f t="shared" si="51"/>
        <v>9.4181095779132679E-302</v>
      </c>
      <c r="IQ28" s="86">
        <f t="shared" si="51"/>
        <v>1.5001604413884448E-296</v>
      </c>
      <c r="IR28" s="86">
        <f t="shared" si="51"/>
        <v>5.394051427929627E-279</v>
      </c>
      <c r="IS28" s="86">
        <f t="shared" si="51"/>
        <v>3.5366394650908477E-298</v>
      </c>
      <c r="IT28" s="86">
        <f t="shared" si="51"/>
        <v>0</v>
      </c>
      <c r="IU28" s="86">
        <f t="shared" si="51"/>
        <v>4.0697296694877835E-302</v>
      </c>
      <c r="IV28" s="86">
        <f t="shared" si="51"/>
        <v>9.368569119368292E-206</v>
      </c>
      <c r="IW28" s="86">
        <f t="shared" si="51"/>
        <v>6.4184775867081693E-201</v>
      </c>
      <c r="IY28" s="86">
        <f t="shared" ref="IY28:JM58" si="59">GM28+HC28+HS28+II28</f>
        <v>1.0030796951032445E-13</v>
      </c>
      <c r="IZ28" s="86">
        <f t="shared" si="52"/>
        <v>7.4688983700332078E-12</v>
      </c>
      <c r="JA28" s="86">
        <f t="shared" si="52"/>
        <v>1.2353240902044284E-12</v>
      </c>
      <c r="JB28" s="86">
        <f t="shared" si="52"/>
        <v>2.1802440751307295E-11</v>
      </c>
      <c r="JC28" s="86">
        <f t="shared" si="52"/>
        <v>3.1311986396742663E-12</v>
      </c>
      <c r="JD28" s="86">
        <f t="shared" si="52"/>
        <v>1.5162546670697728E-12</v>
      </c>
      <c r="JE28" s="86">
        <f t="shared" si="52"/>
        <v>2.6366191596340447E-13</v>
      </c>
      <c r="JF28" s="86">
        <f t="shared" si="52"/>
        <v>3.6307628734656515E-14</v>
      </c>
      <c r="JG28" s="86">
        <f t="shared" si="52"/>
        <v>4.5409064336102838E-14</v>
      </c>
      <c r="JH28" s="86">
        <f t="shared" si="52"/>
        <v>7.8709184219751274E-14</v>
      </c>
      <c r="JI28" s="86">
        <f t="shared" si="52"/>
        <v>3.6811500060441037E-14</v>
      </c>
      <c r="JJ28" s="86">
        <f t="shared" si="52"/>
        <v>1.9704781274304333E-13</v>
      </c>
      <c r="JK28" s="86">
        <f t="shared" si="52"/>
        <v>4.3931415508600198E-13</v>
      </c>
      <c r="JL28" s="86">
        <f t="shared" si="52"/>
        <v>8.8083781062027167E-19</v>
      </c>
      <c r="JM28" s="86">
        <f t="shared" si="52"/>
        <v>7.2968029701835934E-27</v>
      </c>
    </row>
    <row r="29" spans="1:273" x14ac:dyDescent="0.25">
      <c r="B29" s="2">
        <v>2</v>
      </c>
      <c r="C29" s="37">
        <v>71.108999999999995</v>
      </c>
      <c r="D29" s="37">
        <v>74.564999999999998</v>
      </c>
      <c r="E29" s="37">
        <v>73.415000000000006</v>
      </c>
      <c r="F29" s="37">
        <v>75.462999999999994</v>
      </c>
      <c r="G29" s="37">
        <v>77.438999999999993</v>
      </c>
      <c r="H29" s="37">
        <v>77.438999999999993</v>
      </c>
      <c r="I29" s="37">
        <v>79.61</v>
      </c>
      <c r="J29" s="37">
        <v>84.122</v>
      </c>
      <c r="K29" s="37">
        <v>80.975999999999999</v>
      </c>
      <c r="L29" s="37">
        <v>84.194999999999993</v>
      </c>
      <c r="M29" s="37">
        <v>83.340999999999994</v>
      </c>
      <c r="N29" s="37">
        <v>83.828999999999994</v>
      </c>
      <c r="O29" s="37">
        <v>82.122</v>
      </c>
      <c r="P29" s="37">
        <v>78.488</v>
      </c>
      <c r="Q29" s="37">
        <v>77.146000000000001</v>
      </c>
      <c r="R29" s="5"/>
      <c r="S29" s="4">
        <f t="shared" si="9"/>
        <v>70.104379686234793</v>
      </c>
      <c r="T29" s="4">
        <f t="shared" si="9"/>
        <v>72.129181805325587</v>
      </c>
      <c r="U29" s="4">
        <f t="shared" si="9"/>
        <v>72.206341145155889</v>
      </c>
      <c r="V29" s="4">
        <f t="shared" si="9"/>
        <v>73.32263897557867</v>
      </c>
      <c r="W29" s="4">
        <f t="shared" si="9"/>
        <v>75.600966834957021</v>
      </c>
      <c r="X29" s="4">
        <f t="shared" si="9"/>
        <v>75.675109009059739</v>
      </c>
      <c r="Y29" s="4">
        <f t="shared" si="9"/>
        <v>77.924348886365536</v>
      </c>
      <c r="Z29" s="4">
        <f t="shared" si="9"/>
        <v>81.175487728136702</v>
      </c>
      <c r="AA29" s="4">
        <f t="shared" si="9"/>
        <v>79.62131204816697</v>
      </c>
      <c r="AB29" s="4">
        <f t="shared" si="9"/>
        <v>81.548101317167962</v>
      </c>
      <c r="AC29" s="4">
        <f t="shared" si="9"/>
        <v>81.644062278526576</v>
      </c>
      <c r="AD29" s="4">
        <f t="shared" si="9"/>
        <v>81.410664045850723</v>
      </c>
      <c r="AE29" s="4">
        <f t="shared" si="9"/>
        <v>81.313169919885809</v>
      </c>
      <c r="AF29" s="4" t="e">
        <f t="shared" si="9"/>
        <v>#N/A</v>
      </c>
      <c r="AG29" s="4" t="e">
        <f t="shared" si="9"/>
        <v>#N/A</v>
      </c>
      <c r="AI29" s="4">
        <f t="shared" si="10"/>
        <v>1.0046203137652014</v>
      </c>
      <c r="AJ29" s="4">
        <f t="shared" si="10"/>
        <v>2.4358181946744111</v>
      </c>
      <c r="AK29" s="4">
        <f t="shared" si="10"/>
        <v>1.2086588548441171</v>
      </c>
      <c r="AL29" s="4">
        <f t="shared" si="10"/>
        <v>2.140361024421324</v>
      </c>
      <c r="AM29" s="4">
        <f t="shared" si="10"/>
        <v>1.8380331650429724</v>
      </c>
      <c r="AN29" s="4">
        <f t="shared" si="10"/>
        <v>1.7638909909402543</v>
      </c>
      <c r="AO29" s="4">
        <f t="shared" si="10"/>
        <v>1.6856511136344636</v>
      </c>
      <c r="AP29" s="4">
        <f t="shared" si="10"/>
        <v>2.9465122718632983</v>
      </c>
      <c r="AQ29" s="4">
        <f t="shared" si="10"/>
        <v>1.3546879518330286</v>
      </c>
      <c r="AR29" s="4">
        <f t="shared" si="10"/>
        <v>2.6468986828320311</v>
      </c>
      <c r="AS29" s="4">
        <f t="shared" si="10"/>
        <v>1.696937721473418</v>
      </c>
      <c r="AT29" s="4">
        <f t="shared" si="10"/>
        <v>2.4183359541492706</v>
      </c>
      <c r="AU29" s="4">
        <f t="shared" si="10"/>
        <v>0.80883008011419122</v>
      </c>
      <c r="AV29" s="4">
        <f t="shared" si="10"/>
        <v>0</v>
      </c>
      <c r="AW29" s="4">
        <f t="shared" si="10"/>
        <v>0</v>
      </c>
      <c r="AY29" s="2">
        <f t="shared" si="53"/>
        <v>70.10437968580068</v>
      </c>
      <c r="AZ29" s="2">
        <f t="shared" si="11"/>
        <v>72.129181776682827</v>
      </c>
      <c r="BA29" s="2">
        <f t="shared" si="11"/>
        <v>72.20634114002975</v>
      </c>
      <c r="BB29" s="2">
        <f t="shared" si="11"/>
        <v>73.322638897447547</v>
      </c>
      <c r="BC29" s="2">
        <f t="shared" si="11"/>
        <v>75.600966822680846</v>
      </c>
      <c r="BD29" s="2">
        <f t="shared" si="11"/>
        <v>75.675109002688941</v>
      </c>
      <c r="BE29" s="2">
        <f t="shared" si="11"/>
        <v>77.924348885155396</v>
      </c>
      <c r="BF29" s="2">
        <f t="shared" si="11"/>
        <v>81.175487727953808</v>
      </c>
      <c r="BG29" s="2">
        <f t="shared" si="11"/>
        <v>79.621312047940307</v>
      </c>
      <c r="BH29" s="2">
        <f t="shared" si="11"/>
        <v>81.548101316790678</v>
      </c>
      <c r="BI29" s="2">
        <f t="shared" si="11"/>
        <v>81.644062278343227</v>
      </c>
      <c r="BJ29" s="2">
        <f t="shared" si="11"/>
        <v>81.410664044964435</v>
      </c>
      <c r="BK29" s="2">
        <f t="shared" si="11"/>
        <v>81.313169917963151</v>
      </c>
      <c r="BL29" s="2" t="e">
        <f t="shared" si="11"/>
        <v>#N/A</v>
      </c>
      <c r="BM29" s="2" t="e">
        <f t="shared" si="11"/>
        <v>#N/A</v>
      </c>
      <c r="BO29" s="2">
        <f t="shared" si="12"/>
        <v>71.108999999999995</v>
      </c>
      <c r="BP29" s="2">
        <f t="shared" si="13"/>
        <v>74.564999999999998</v>
      </c>
      <c r="BQ29" s="2">
        <f t="shared" si="14"/>
        <v>73.415000000000006</v>
      </c>
      <c r="BR29" s="2">
        <f t="shared" si="15"/>
        <v>75.462999999999994</v>
      </c>
      <c r="BS29" s="2">
        <f t="shared" si="16"/>
        <v>77.438999999999993</v>
      </c>
      <c r="BT29" s="2">
        <f t="shared" si="17"/>
        <v>77.438999999999993</v>
      </c>
      <c r="BU29" s="2">
        <f t="shared" si="18"/>
        <v>79.61</v>
      </c>
      <c r="BV29" s="2">
        <f t="shared" si="19"/>
        <v>84.122</v>
      </c>
      <c r="BW29" s="2">
        <f t="shared" si="20"/>
        <v>80.975999999999999</v>
      </c>
      <c r="BX29" s="2">
        <f t="shared" si="21"/>
        <v>84.194999999999993</v>
      </c>
      <c r="BY29" s="2">
        <f t="shared" si="22"/>
        <v>83.340999999999994</v>
      </c>
      <c r="BZ29" s="2">
        <f t="shared" si="23"/>
        <v>83.828999999999994</v>
      </c>
      <c r="CA29" s="2">
        <f t="shared" si="24"/>
        <v>82.122</v>
      </c>
      <c r="CB29" s="2" t="str">
        <f t="shared" si="25"/>
        <v/>
      </c>
      <c r="CC29" s="2" t="str">
        <f t="shared" si="26"/>
        <v/>
      </c>
      <c r="CE29" s="2" t="str">
        <f t="shared" si="54"/>
        <v/>
      </c>
      <c r="CF29" s="2" t="str">
        <f t="shared" si="27"/>
        <v/>
      </c>
      <c r="CG29" s="2" t="str">
        <f t="shared" si="27"/>
        <v/>
      </c>
      <c r="CH29" s="2" t="str">
        <f t="shared" si="27"/>
        <v/>
      </c>
      <c r="CI29" s="2" t="str">
        <f t="shared" si="27"/>
        <v/>
      </c>
      <c r="CJ29" s="2" t="str">
        <f t="shared" si="27"/>
        <v/>
      </c>
      <c r="CK29" s="2" t="str">
        <f t="shared" si="27"/>
        <v/>
      </c>
      <c r="CL29" s="2" t="str">
        <f t="shared" si="27"/>
        <v/>
      </c>
      <c r="CM29" s="2" t="str">
        <f t="shared" si="27"/>
        <v/>
      </c>
      <c r="CN29" s="2" t="str">
        <f t="shared" si="27"/>
        <v/>
      </c>
      <c r="CO29" s="2" t="str">
        <f t="shared" si="27"/>
        <v/>
      </c>
      <c r="CP29" s="2" t="str">
        <f t="shared" si="27"/>
        <v/>
      </c>
      <c r="CQ29" s="2" t="str">
        <f t="shared" si="27"/>
        <v/>
      </c>
      <c r="CR29" s="2" t="str">
        <f t="shared" si="27"/>
        <v/>
      </c>
      <c r="CS29" s="2" t="str">
        <f t="shared" si="27"/>
        <v/>
      </c>
      <c r="CU29" s="2" t="str">
        <f t="shared" si="28"/>
        <v/>
      </c>
      <c r="CV29" s="2" t="str">
        <f t="shared" si="29"/>
        <v/>
      </c>
      <c r="CW29" s="2" t="str">
        <f t="shared" si="30"/>
        <v/>
      </c>
      <c r="CX29" s="2" t="str">
        <f t="shared" si="31"/>
        <v/>
      </c>
      <c r="CY29" s="2" t="str">
        <f t="shared" si="32"/>
        <v/>
      </c>
      <c r="CZ29" s="2" t="str">
        <f t="shared" si="33"/>
        <v/>
      </c>
      <c r="DA29" s="2" t="str">
        <f t="shared" si="34"/>
        <v/>
      </c>
      <c r="DB29" s="2" t="str">
        <f t="shared" si="35"/>
        <v/>
      </c>
      <c r="DC29" s="2" t="str">
        <f t="shared" si="36"/>
        <v/>
      </c>
      <c r="DD29" s="2" t="str">
        <f t="shared" si="37"/>
        <v/>
      </c>
      <c r="DE29" s="2" t="str">
        <f t="shared" si="38"/>
        <v/>
      </c>
      <c r="DF29" s="2" t="str">
        <f t="shared" si="39"/>
        <v/>
      </c>
      <c r="DG29" s="2" t="str">
        <f t="shared" si="40"/>
        <v/>
      </c>
      <c r="DH29" s="2" t="str">
        <f t="shared" si="41"/>
        <v/>
      </c>
      <c r="DI29" s="2" t="str">
        <f t="shared" si="42"/>
        <v/>
      </c>
      <c r="DK29" s="2">
        <f t="shared" si="43"/>
        <v>70.053332678948962</v>
      </c>
      <c r="DL29" s="2">
        <f t="shared" si="43"/>
        <v>72.035881100937274</v>
      </c>
      <c r="DM29" s="2">
        <f t="shared" si="43"/>
        <v>72.021284768927416</v>
      </c>
      <c r="DN29" s="2">
        <f t="shared" si="43"/>
        <v>73.206914446529069</v>
      </c>
      <c r="DO29" s="2">
        <f t="shared" si="43"/>
        <v>75.474963482159723</v>
      </c>
      <c r="DP29" s="2">
        <f t="shared" si="43"/>
        <v>75.720163519974065</v>
      </c>
      <c r="DQ29" s="2">
        <f t="shared" si="43"/>
        <v>77.911886313912973</v>
      </c>
      <c r="DR29" s="2">
        <f t="shared" si="43"/>
        <v>81.148277710661446</v>
      </c>
      <c r="DS29" s="2">
        <f t="shared" si="43"/>
        <v>79.59817109634551</v>
      </c>
      <c r="DT29" s="2">
        <f t="shared" si="43"/>
        <v>81.532554817275752</v>
      </c>
      <c r="DU29" s="2">
        <f t="shared" si="43"/>
        <v>81.554767139836926</v>
      </c>
      <c r="DV29" s="2">
        <f t="shared" si="43"/>
        <v>81.232099969797659</v>
      </c>
      <c r="DW29" s="2">
        <f t="shared" si="43"/>
        <v>81.274530806402879</v>
      </c>
      <c r="DX29" s="2">
        <f t="shared" si="43"/>
        <v>77.531023853813366</v>
      </c>
      <c r="DY29" s="2">
        <f t="shared" si="43"/>
        <v>72.803929618768336</v>
      </c>
      <c r="EA29" s="2">
        <f t="shared" si="44"/>
        <v>72.421732199817328</v>
      </c>
      <c r="EB29" s="2">
        <f t="shared" si="44"/>
        <v>75.839672731829552</v>
      </c>
      <c r="EC29" s="2">
        <f t="shared" si="44"/>
        <v>80.052694335049978</v>
      </c>
      <c r="ED29" s="2">
        <f t="shared" si="44"/>
        <v>77.376748546711241</v>
      </c>
      <c r="EE29" s="2">
        <f t="shared" si="44"/>
        <v>80.844748251192371</v>
      </c>
      <c r="EF29" s="2">
        <f t="shared" si="44"/>
        <v>73.879879610902435</v>
      </c>
      <c r="EG29" s="2">
        <f t="shared" si="44"/>
        <v>78.451433807936994</v>
      </c>
      <c r="EH29" s="2">
        <f t="shared" si="44"/>
        <v>82.400589570747243</v>
      </c>
      <c r="EI29" s="2">
        <f t="shared" si="44"/>
        <v>80.658939320572017</v>
      </c>
      <c r="EJ29" s="2">
        <f t="shared" si="44"/>
        <v>82.261822824462186</v>
      </c>
      <c r="EK29" s="2">
        <f t="shared" si="44"/>
        <v>85.777158631252846</v>
      </c>
      <c r="EL29" s="2">
        <f t="shared" si="44"/>
        <v>89.211521228432005</v>
      </c>
      <c r="EM29" s="2">
        <f t="shared" si="44"/>
        <v>82.988883534449187</v>
      </c>
      <c r="EN29" s="2">
        <f t="shared" si="44"/>
        <v>79.576931098884486</v>
      </c>
      <c r="EO29" s="2">
        <f t="shared" si="44"/>
        <v>76.134890615288967</v>
      </c>
      <c r="EQ29" s="2">
        <f t="shared" si="45"/>
        <v>75.919931646860718</v>
      </c>
      <c r="ER29" s="2">
        <f t="shared" si="45"/>
        <v>76.97735630960095</v>
      </c>
      <c r="ES29" s="2">
        <f t="shared" si="45"/>
        <v>79.602670223290346</v>
      </c>
      <c r="ET29" s="2">
        <f t="shared" si="45"/>
        <v>76.26673336339455</v>
      </c>
      <c r="EU29" s="2">
        <f t="shared" si="45"/>
        <v>78.663787297834233</v>
      </c>
      <c r="EV29" s="2">
        <f t="shared" si="45"/>
        <v>78.222623685049399</v>
      </c>
      <c r="EW29" s="2">
        <f t="shared" si="45"/>
        <v>78.052786265731754</v>
      </c>
      <c r="EX29" s="2">
        <f t="shared" si="45"/>
        <v>79.240123778900198</v>
      </c>
      <c r="EY29" s="2">
        <f t="shared" si="45"/>
        <v>78.715170915162744</v>
      </c>
      <c r="EZ29" s="2">
        <f t="shared" si="45"/>
        <v>79.782002972363415</v>
      </c>
      <c r="FA29" s="2">
        <f t="shared" si="45"/>
        <v>82.885484934673343</v>
      </c>
      <c r="FB29" s="2">
        <f t="shared" si="45"/>
        <v>85.411602063273719</v>
      </c>
      <c r="FC29" s="2">
        <f t="shared" si="45"/>
        <v>80.153684571384559</v>
      </c>
      <c r="FD29" s="2">
        <f t="shared" si="45"/>
        <v>82.862632380639866</v>
      </c>
      <c r="FE29" s="2">
        <f t="shared" si="45"/>
        <v>85.57757998136367</v>
      </c>
      <c r="FG29" s="2">
        <f t="shared" si="46"/>
        <v>2.1552570539730167E-2</v>
      </c>
      <c r="FH29" s="2">
        <f t="shared" si="46"/>
        <v>2.4528077795368562E-2</v>
      </c>
      <c r="FI29" s="2">
        <f t="shared" si="46"/>
        <v>2.3041625790061495E-2</v>
      </c>
      <c r="FJ29" s="2">
        <f t="shared" si="46"/>
        <v>2.7752967797733369E-2</v>
      </c>
      <c r="FK29" s="2">
        <f t="shared" si="46"/>
        <v>2.3465541163448355E-2</v>
      </c>
      <c r="FL29" s="2">
        <f t="shared" si="46"/>
        <v>2.4484383522049968E-2</v>
      </c>
      <c r="FM29" s="2">
        <f t="shared" si="46"/>
        <v>2.3098923696088729E-2</v>
      </c>
      <c r="FN29" s="2">
        <f t="shared" si="46"/>
        <v>2.173082755110747E-2</v>
      </c>
      <c r="FO29" s="2">
        <f t="shared" si="46"/>
        <v>2.1817078303874728E-2</v>
      </c>
      <c r="FP29" s="2">
        <f t="shared" si="46"/>
        <v>2.1320438477950395E-2</v>
      </c>
      <c r="FQ29" s="2">
        <f t="shared" si="46"/>
        <v>2.1148437283476203E-2</v>
      </c>
      <c r="FR29" s="2">
        <f t="shared" si="46"/>
        <v>2.2378336351814621E-2</v>
      </c>
      <c r="FS29" s="2">
        <f t="shared" si="46"/>
        <v>2.2539406630212176E-2</v>
      </c>
      <c r="FT29" s="2">
        <f t="shared" si="46"/>
        <v>1.6474819843951556E-2</v>
      </c>
      <c r="FU29" s="2">
        <f t="shared" si="46"/>
        <v>1.2747608215484683E-2</v>
      </c>
      <c r="FW29" s="2">
        <f t="shared" si="55"/>
        <v>5.4574130768133768E-7</v>
      </c>
      <c r="FX29" s="2">
        <f t="shared" si="47"/>
        <v>8.6026173628488391E-7</v>
      </c>
      <c r="FY29" s="2">
        <f t="shared" si="47"/>
        <v>8.0592792329485106E-7</v>
      </c>
      <c r="FZ29" s="2">
        <f t="shared" si="47"/>
        <v>7.392563534947597E-7</v>
      </c>
      <c r="GA29" s="2">
        <f t="shared" si="47"/>
        <v>7.1758069862837159E-7</v>
      </c>
      <c r="GB29" s="2">
        <f t="shared" si="47"/>
        <v>8.5193462591355328E-7</v>
      </c>
      <c r="GC29" s="2">
        <f t="shared" si="47"/>
        <v>9.9123263727692075E-7</v>
      </c>
      <c r="GD29" s="2">
        <f t="shared" si="47"/>
        <v>1.1883626070478136E-6</v>
      </c>
      <c r="GE29" s="2">
        <f t="shared" si="47"/>
        <v>9.8356132496516957E-7</v>
      </c>
      <c r="GF29" s="2">
        <f t="shared" si="47"/>
        <v>7.3157178454115362E-7</v>
      </c>
      <c r="GG29" s="2">
        <f t="shared" si="47"/>
        <v>6.3739424897865998E-7</v>
      </c>
      <c r="GH29" s="2">
        <f t="shared" si="47"/>
        <v>5.5202536489321135E-7</v>
      </c>
      <c r="GI29" s="2">
        <f t="shared" si="47"/>
        <v>4.8733256424686123E-7</v>
      </c>
      <c r="GJ29" s="2">
        <f t="shared" si="47"/>
        <v>4.3332194179309978E-7</v>
      </c>
      <c r="GK29" s="2">
        <f t="shared" si="47"/>
        <v>4.2147381038582693E-7</v>
      </c>
      <c r="GM29" s="86">
        <f t="shared" si="56"/>
        <v>2.406038851816852E-13</v>
      </c>
      <c r="GN29" s="86">
        <f t="shared" si="48"/>
        <v>1.5590241544532785E-11</v>
      </c>
      <c r="GO29" s="86">
        <f t="shared" si="48"/>
        <v>2.7297962749056132E-12</v>
      </c>
      <c r="GP29" s="86">
        <f t="shared" si="48"/>
        <v>4.4714303349600192E-11</v>
      </c>
      <c r="GQ29" s="86">
        <f t="shared" si="48"/>
        <v>6.7002715524818312E-12</v>
      </c>
      <c r="GR29" s="86">
        <f t="shared" si="48"/>
        <v>3.3671268641085591E-12</v>
      </c>
      <c r="GS29" s="86">
        <f t="shared" si="48"/>
        <v>6.1890472291369249E-13</v>
      </c>
      <c r="GT29" s="86">
        <f t="shared" si="48"/>
        <v>9.0733927335947311E-14</v>
      </c>
      <c r="GU29" s="86">
        <f t="shared" si="48"/>
        <v>1.1260960077482462E-13</v>
      </c>
      <c r="GV29" s="86">
        <f t="shared" si="48"/>
        <v>1.9008857991624506E-13</v>
      </c>
      <c r="GW29" s="86">
        <f t="shared" si="48"/>
        <v>9.1355692348975878E-14</v>
      </c>
      <c r="GX29" s="86">
        <f t="shared" si="48"/>
        <v>4.644580807007837E-13</v>
      </c>
      <c r="GY29" s="86">
        <f t="shared" si="48"/>
        <v>1.0055490466205319E-12</v>
      </c>
      <c r="GZ29" s="86">
        <f t="shared" si="48"/>
        <v>3.0541280329212467E-18</v>
      </c>
      <c r="HA29" s="86">
        <f t="shared" si="48"/>
        <v>4.5609194573624617E-26</v>
      </c>
      <c r="HC29" s="86">
        <f t="shared" ref="HC29:HQ59" si="60" xml:space="preserve"> _xlfn.NORM.DIST($B29, C$8, ABS(C$12), TRUE) * _xlfn.NORM.DIST(($B29 - C$8)*C$16, 0, ABS(C$12), TRUE) * 2</f>
        <v>2.2270910912860484E-37</v>
      </c>
      <c r="HD29" s="86">
        <f t="shared" si="49"/>
        <v>2.0215902769557242E-34</v>
      </c>
      <c r="HE29" s="86">
        <f t="shared" si="49"/>
        <v>2.3474277283799466E-33</v>
      </c>
      <c r="HF29" s="86">
        <f t="shared" si="49"/>
        <v>1.1180997634360215E-32</v>
      </c>
      <c r="HG29" s="86">
        <f t="shared" si="49"/>
        <v>1.1782344164266508E-32</v>
      </c>
      <c r="HH29" s="86">
        <f t="shared" si="49"/>
        <v>4.2425259930857375E-29</v>
      </c>
      <c r="HI29" s="86">
        <f t="shared" si="49"/>
        <v>2.9544231454385955E-31</v>
      </c>
      <c r="HJ29" s="86">
        <f t="shared" si="49"/>
        <v>3.0359198678614264E-34</v>
      </c>
      <c r="HK29" s="86">
        <f t="shared" si="49"/>
        <v>6.1916356892605298E-33</v>
      </c>
      <c r="HL29" s="86">
        <f t="shared" si="49"/>
        <v>7.2810410244456387E-31</v>
      </c>
      <c r="HM29" s="86">
        <f t="shared" si="49"/>
        <v>1.3614945528096348E-32</v>
      </c>
      <c r="HN29" s="86">
        <f t="shared" si="49"/>
        <v>4.210367936215221E-36</v>
      </c>
      <c r="HO29" s="86">
        <f t="shared" si="49"/>
        <v>5.8312560407027709E-33</v>
      </c>
      <c r="HP29" s="86">
        <f t="shared" si="49"/>
        <v>1.8222257881681057E-44</v>
      </c>
      <c r="HQ29" s="86">
        <f t="shared" si="49"/>
        <v>1.4486893887640456E-50</v>
      </c>
      <c r="HS29" s="86">
        <f t="shared" si="57"/>
        <v>3.7938055788293489E-80</v>
      </c>
      <c r="HT29" s="86">
        <f t="shared" si="50"/>
        <v>5.1982966189814172E-70</v>
      </c>
      <c r="HU29" s="86">
        <f t="shared" si="50"/>
        <v>3.573670349591522E-69</v>
      </c>
      <c r="HV29" s="86">
        <f t="shared" si="50"/>
        <v>5.3214345808738865E-68</v>
      </c>
      <c r="HW29" s="86">
        <f t="shared" si="50"/>
        <v>1.1143251457441538E-67</v>
      </c>
      <c r="HX29" s="86">
        <f t="shared" si="50"/>
        <v>1.0592512313109842E-60</v>
      </c>
      <c r="HY29" s="86">
        <f t="shared" si="50"/>
        <v>1.8681008034578309E-65</v>
      </c>
      <c r="HZ29" s="86">
        <f t="shared" si="50"/>
        <v>1.1325817283241317E-71</v>
      </c>
      <c r="IA29" s="86">
        <f t="shared" si="50"/>
        <v>9.9236918883610438E-70</v>
      </c>
      <c r="IB29" s="86">
        <f t="shared" si="50"/>
        <v>6.0140838456082536E-65</v>
      </c>
      <c r="IC29" s="86">
        <f t="shared" si="50"/>
        <v>1.5277607216401229E-69</v>
      </c>
      <c r="ID29" s="86">
        <f t="shared" si="50"/>
        <v>2.1053936339960619E-77</v>
      </c>
      <c r="IE29" s="86">
        <f t="shared" si="50"/>
        <v>8.0571892422383542E-70</v>
      </c>
      <c r="IF29" s="86">
        <f t="shared" si="50"/>
        <v>6.182946645489487E-59</v>
      </c>
      <c r="IG29" s="86">
        <f t="shared" si="50"/>
        <v>8.2386205721852035E-57</v>
      </c>
      <c r="II29" s="86">
        <f t="shared" si="58"/>
        <v>0</v>
      </c>
      <c r="IJ29" s="86">
        <f t="shared" si="51"/>
        <v>3.8550728579343067E-292</v>
      </c>
      <c r="IK29" s="86">
        <f t="shared" si="51"/>
        <v>3.7673762057276728E-287</v>
      </c>
      <c r="IL29" s="86">
        <f t="shared" si="51"/>
        <v>1.1419277467257034E-290</v>
      </c>
      <c r="IM29" s="86">
        <f t="shared" si="51"/>
        <v>4.982016600218946E-284</v>
      </c>
      <c r="IN29" s="86">
        <f t="shared" si="51"/>
        <v>6.4711963984735497E-255</v>
      </c>
      <c r="IO29" s="86">
        <f t="shared" si="51"/>
        <v>1.2478455341571942E-272</v>
      </c>
      <c r="IP29" s="86">
        <f t="shared" si="51"/>
        <v>9.5114266080335837E-298</v>
      </c>
      <c r="IQ29" s="86">
        <f t="shared" si="51"/>
        <v>1.1419858944933347E-292</v>
      </c>
      <c r="IR29" s="86">
        <f t="shared" si="51"/>
        <v>2.0248877793995247E-275</v>
      </c>
      <c r="IS29" s="86">
        <f t="shared" si="51"/>
        <v>2.1578349701629049E-294</v>
      </c>
      <c r="IT29" s="86">
        <f t="shared" si="51"/>
        <v>0</v>
      </c>
      <c r="IU29" s="86">
        <f t="shared" si="51"/>
        <v>2.3722135888017283E-298</v>
      </c>
      <c r="IV29" s="86">
        <f t="shared" si="51"/>
        <v>3.2227954977670834E-203</v>
      </c>
      <c r="IW29" s="86">
        <f t="shared" si="51"/>
        <v>1.9019314457779385E-198</v>
      </c>
      <c r="IY29" s="86">
        <f t="shared" si="59"/>
        <v>2.406038851816852E-13</v>
      </c>
      <c r="IZ29" s="86">
        <f t="shared" si="52"/>
        <v>1.5590241544532785E-11</v>
      </c>
      <c r="JA29" s="86">
        <f t="shared" si="52"/>
        <v>2.7297962749056132E-12</v>
      </c>
      <c r="JB29" s="86">
        <f t="shared" si="52"/>
        <v>4.4714303349600192E-11</v>
      </c>
      <c r="JC29" s="86">
        <f t="shared" si="52"/>
        <v>6.7002715524818312E-12</v>
      </c>
      <c r="JD29" s="86">
        <f t="shared" si="52"/>
        <v>3.3671268641085591E-12</v>
      </c>
      <c r="JE29" s="86">
        <f t="shared" si="52"/>
        <v>6.1890472291369249E-13</v>
      </c>
      <c r="JF29" s="86">
        <f t="shared" si="52"/>
        <v>9.0733927335947311E-14</v>
      </c>
      <c r="JG29" s="86">
        <f t="shared" si="52"/>
        <v>1.1260960077482462E-13</v>
      </c>
      <c r="JH29" s="86">
        <f t="shared" si="52"/>
        <v>1.9008857991624506E-13</v>
      </c>
      <c r="JI29" s="86">
        <f t="shared" si="52"/>
        <v>9.1355692348975878E-14</v>
      </c>
      <c r="JJ29" s="86">
        <f t="shared" si="52"/>
        <v>4.644580807007837E-13</v>
      </c>
      <c r="JK29" s="86">
        <f t="shared" si="52"/>
        <v>1.0055490466205319E-12</v>
      </c>
      <c r="JL29" s="86">
        <f t="shared" si="52"/>
        <v>3.0541280329212467E-18</v>
      </c>
      <c r="JM29" s="86">
        <f t="shared" si="52"/>
        <v>4.5609194573624617E-26</v>
      </c>
    </row>
    <row r="30" spans="1:273" x14ac:dyDescent="0.25">
      <c r="B30" s="2">
        <v>3</v>
      </c>
      <c r="C30" s="37">
        <v>71.783000000000001</v>
      </c>
      <c r="D30" s="37">
        <v>74.847999999999999</v>
      </c>
      <c r="E30" s="37">
        <v>73.561000000000007</v>
      </c>
      <c r="F30" s="37">
        <v>76.244</v>
      </c>
      <c r="G30" s="37">
        <v>78.488</v>
      </c>
      <c r="H30" s="37">
        <v>76.853999999999999</v>
      </c>
      <c r="I30" s="37">
        <v>79.731999999999999</v>
      </c>
      <c r="J30" s="37">
        <v>83.39</v>
      </c>
      <c r="K30" s="37">
        <v>81.756</v>
      </c>
      <c r="L30" s="37">
        <v>83.097999999999999</v>
      </c>
      <c r="M30" s="37">
        <v>83.39</v>
      </c>
      <c r="N30" s="37">
        <v>82.683000000000007</v>
      </c>
      <c r="O30" s="37">
        <v>81.659000000000006</v>
      </c>
      <c r="P30" s="37">
        <v>78.512</v>
      </c>
      <c r="Q30" s="37">
        <v>77</v>
      </c>
      <c r="S30" s="4">
        <f t="shared" si="9"/>
        <v>70.286296476678203</v>
      </c>
      <c r="T30" s="4">
        <f t="shared" si="9"/>
        <v>72.398274716138403</v>
      </c>
      <c r="U30" s="4">
        <f t="shared" si="9"/>
        <v>72.465200904359634</v>
      </c>
      <c r="V30" s="4">
        <f t="shared" si="9"/>
        <v>73.553696446579067</v>
      </c>
      <c r="W30" s="4">
        <f t="shared" si="9"/>
        <v>75.770582030641208</v>
      </c>
      <c r="X30" s="4">
        <f t="shared" si="9"/>
        <v>75.840843503333417</v>
      </c>
      <c r="Y30" s="4">
        <f t="shared" si="9"/>
        <v>78.054342941594641</v>
      </c>
      <c r="Z30" s="4">
        <f t="shared" si="9"/>
        <v>81.201649670081792</v>
      </c>
      <c r="AA30" s="4">
        <f t="shared" si="9"/>
        <v>79.739234026618476</v>
      </c>
      <c r="AB30" s="4">
        <f t="shared" si="9"/>
        <v>81.647044250162693</v>
      </c>
      <c r="AC30" s="4">
        <f t="shared" si="9"/>
        <v>81.798725729533274</v>
      </c>
      <c r="AD30" s="4">
        <f t="shared" si="9"/>
        <v>81.546787761023495</v>
      </c>
      <c r="AE30" s="4">
        <f t="shared" si="9"/>
        <v>81.465012511438516</v>
      </c>
      <c r="AF30" s="4" t="e">
        <f t="shared" si="9"/>
        <v>#N/A</v>
      </c>
      <c r="AG30" s="4" t="e">
        <f t="shared" si="9"/>
        <v>#N/A</v>
      </c>
      <c r="AI30" s="4">
        <f t="shared" si="10"/>
        <v>1.4967035233217985</v>
      </c>
      <c r="AJ30" s="4">
        <f t="shared" si="10"/>
        <v>2.4497252838615964</v>
      </c>
      <c r="AK30" s="4">
        <f t="shared" si="10"/>
        <v>1.0957990956403734</v>
      </c>
      <c r="AL30" s="4">
        <f t="shared" si="10"/>
        <v>2.6903035534209323</v>
      </c>
      <c r="AM30" s="4">
        <f t="shared" si="10"/>
        <v>2.7174179693587917</v>
      </c>
      <c r="AN30" s="4">
        <f t="shared" si="10"/>
        <v>1.013156496666582</v>
      </c>
      <c r="AO30" s="4">
        <f t="shared" si="10"/>
        <v>1.6776570584053587</v>
      </c>
      <c r="AP30" s="4">
        <f t="shared" si="10"/>
        <v>2.1883503299182081</v>
      </c>
      <c r="AQ30" s="4">
        <f t="shared" si="10"/>
        <v>2.0167659733815242</v>
      </c>
      <c r="AR30" s="4">
        <f t="shared" si="10"/>
        <v>1.4509557498373056</v>
      </c>
      <c r="AS30" s="4">
        <f t="shared" si="10"/>
        <v>1.5912742704667266</v>
      </c>
      <c r="AT30" s="4">
        <f t="shared" si="10"/>
        <v>1.1362122389765119</v>
      </c>
      <c r="AU30" s="4">
        <f t="shared" si="10"/>
        <v>0.19398748856148984</v>
      </c>
      <c r="AV30" s="4">
        <f t="shared" si="10"/>
        <v>0</v>
      </c>
      <c r="AW30" s="4">
        <f t="shared" si="10"/>
        <v>0</v>
      </c>
      <c r="AY30" s="2">
        <f t="shared" si="53"/>
        <v>70.286296475666475</v>
      </c>
      <c r="AZ30" s="2">
        <f t="shared" si="11"/>
        <v>72.398274657900018</v>
      </c>
      <c r="BA30" s="2">
        <f t="shared" si="11"/>
        <v>72.465200893336771</v>
      </c>
      <c r="BB30" s="2">
        <f t="shared" si="11"/>
        <v>73.55369629053115</v>
      </c>
      <c r="BC30" s="2">
        <f t="shared" si="11"/>
        <v>75.770582005061996</v>
      </c>
      <c r="BD30" s="2">
        <f t="shared" si="11"/>
        <v>75.840843489572904</v>
      </c>
      <c r="BE30" s="2">
        <f t="shared" si="11"/>
        <v>78.054342938834424</v>
      </c>
      <c r="BF30" s="2">
        <f t="shared" si="11"/>
        <v>81.201649669638144</v>
      </c>
      <c r="BG30" s="2">
        <f t="shared" si="11"/>
        <v>79.739234026072793</v>
      </c>
      <c r="BH30" s="2">
        <f t="shared" si="11"/>
        <v>81.647044249277485</v>
      </c>
      <c r="BI30" s="2">
        <f t="shared" si="11"/>
        <v>81.798725729091458</v>
      </c>
      <c r="BJ30" s="2">
        <f t="shared" si="11"/>
        <v>81.546787758993389</v>
      </c>
      <c r="BK30" s="2">
        <f t="shared" si="11"/>
        <v>81.465012507159145</v>
      </c>
      <c r="BL30" s="2" t="e">
        <f t="shared" si="11"/>
        <v>#N/A</v>
      </c>
      <c r="BM30" s="2" t="e">
        <f t="shared" si="11"/>
        <v>#N/A</v>
      </c>
      <c r="BO30" s="2">
        <f t="shared" si="12"/>
        <v>71.783000000000001</v>
      </c>
      <c r="BP30" s="2">
        <f t="shared" si="13"/>
        <v>74.847999999999999</v>
      </c>
      <c r="BQ30" s="2">
        <f t="shared" si="14"/>
        <v>73.561000000000007</v>
      </c>
      <c r="BR30" s="2">
        <f t="shared" si="15"/>
        <v>76.244</v>
      </c>
      <c r="BS30" s="2">
        <f t="shared" si="16"/>
        <v>78.488</v>
      </c>
      <c r="BT30" s="2">
        <f t="shared" si="17"/>
        <v>76.853999999999999</v>
      </c>
      <c r="BU30" s="2">
        <f t="shared" si="18"/>
        <v>79.731999999999999</v>
      </c>
      <c r="BV30" s="2">
        <f t="shared" si="19"/>
        <v>83.39</v>
      </c>
      <c r="BW30" s="2">
        <f t="shared" si="20"/>
        <v>81.756</v>
      </c>
      <c r="BX30" s="2">
        <f t="shared" si="21"/>
        <v>83.097999999999999</v>
      </c>
      <c r="BY30" s="2">
        <f t="shared" si="22"/>
        <v>83.39</v>
      </c>
      <c r="BZ30" s="2">
        <f t="shared" si="23"/>
        <v>82.683000000000007</v>
      </c>
      <c r="CA30" s="2">
        <f t="shared" si="24"/>
        <v>81.659000000000006</v>
      </c>
      <c r="CB30" s="2" t="str">
        <f t="shared" si="25"/>
        <v/>
      </c>
      <c r="CC30" s="2" t="str">
        <f t="shared" si="26"/>
        <v/>
      </c>
      <c r="CE30" s="2" t="str">
        <f t="shared" si="54"/>
        <v/>
      </c>
      <c r="CF30" s="2" t="str">
        <f t="shared" si="27"/>
        <v/>
      </c>
      <c r="CG30" s="2" t="str">
        <f t="shared" si="27"/>
        <v/>
      </c>
      <c r="CH30" s="2" t="str">
        <f t="shared" si="27"/>
        <v/>
      </c>
      <c r="CI30" s="2" t="str">
        <f t="shared" si="27"/>
        <v/>
      </c>
      <c r="CJ30" s="2" t="str">
        <f t="shared" si="27"/>
        <v/>
      </c>
      <c r="CK30" s="2" t="str">
        <f t="shared" si="27"/>
        <v/>
      </c>
      <c r="CL30" s="2" t="str">
        <f t="shared" si="27"/>
        <v/>
      </c>
      <c r="CM30" s="2" t="str">
        <f t="shared" si="27"/>
        <v/>
      </c>
      <c r="CN30" s="2" t="str">
        <f t="shared" si="27"/>
        <v/>
      </c>
      <c r="CO30" s="2" t="str">
        <f t="shared" si="27"/>
        <v/>
      </c>
      <c r="CP30" s="2" t="str">
        <f t="shared" si="27"/>
        <v/>
      </c>
      <c r="CQ30" s="2" t="str">
        <f t="shared" si="27"/>
        <v/>
      </c>
      <c r="CR30" s="2" t="str">
        <f t="shared" si="27"/>
        <v/>
      </c>
      <c r="CS30" s="2" t="str">
        <f t="shared" si="27"/>
        <v/>
      </c>
      <c r="CU30" s="2" t="str">
        <f t="shared" si="28"/>
        <v/>
      </c>
      <c r="CV30" s="2" t="str">
        <f t="shared" si="29"/>
        <v/>
      </c>
      <c r="CW30" s="2" t="str">
        <f t="shared" si="30"/>
        <v/>
      </c>
      <c r="CX30" s="2" t="str">
        <f t="shared" si="31"/>
        <v/>
      </c>
      <c r="CY30" s="2" t="str">
        <f t="shared" si="32"/>
        <v/>
      </c>
      <c r="CZ30" s="2" t="str">
        <f t="shared" si="33"/>
        <v/>
      </c>
      <c r="DA30" s="2" t="str">
        <f t="shared" si="34"/>
        <v/>
      </c>
      <c r="DB30" s="2" t="str">
        <f t="shared" si="35"/>
        <v/>
      </c>
      <c r="DC30" s="2" t="str">
        <f t="shared" si="36"/>
        <v/>
      </c>
      <c r="DD30" s="2" t="str">
        <f t="shared" si="37"/>
        <v/>
      </c>
      <c r="DE30" s="2" t="str">
        <f t="shared" si="38"/>
        <v/>
      </c>
      <c r="DF30" s="2" t="str">
        <f t="shared" si="39"/>
        <v/>
      </c>
      <c r="DG30" s="2" t="str">
        <f t="shared" si="40"/>
        <v/>
      </c>
      <c r="DH30" s="2" t="str">
        <f t="shared" si="41"/>
        <v/>
      </c>
      <c r="DI30" s="2" t="str">
        <f t="shared" si="42"/>
        <v/>
      </c>
      <c r="DK30" s="2">
        <f t="shared" si="43"/>
        <v>70.236093627302935</v>
      </c>
      <c r="DL30" s="2">
        <f t="shared" si="43"/>
        <v>72.305693190719296</v>
      </c>
      <c r="DM30" s="2">
        <f t="shared" si="43"/>
        <v>72.272039002782051</v>
      </c>
      <c r="DN30" s="2">
        <f t="shared" si="43"/>
        <v>73.437493621013132</v>
      </c>
      <c r="DO30" s="2">
        <f t="shared" si="43"/>
        <v>75.640518866650439</v>
      </c>
      <c r="DP30" s="2">
        <f t="shared" si="43"/>
        <v>75.896637306539162</v>
      </c>
      <c r="DQ30" s="2">
        <f t="shared" si="43"/>
        <v>78.046857710072118</v>
      </c>
      <c r="DR30" s="2">
        <f t="shared" si="43"/>
        <v>81.176237390516476</v>
      </c>
      <c r="DS30" s="2">
        <f t="shared" si="43"/>
        <v>79.720076411960122</v>
      </c>
      <c r="DT30" s="2">
        <f t="shared" si="43"/>
        <v>81.636122923588033</v>
      </c>
      <c r="DU30" s="2">
        <f t="shared" si="43"/>
        <v>81.708417094533388</v>
      </c>
      <c r="DV30" s="2">
        <f t="shared" si="43"/>
        <v>81.359476593174278</v>
      </c>
      <c r="DW30" s="2">
        <f t="shared" si="43"/>
        <v>81.430456357595872</v>
      </c>
      <c r="DX30" s="2">
        <f t="shared" si="43"/>
        <v>77.662345114345158</v>
      </c>
      <c r="DY30" s="2">
        <f t="shared" si="43"/>
        <v>72.94305590175955</v>
      </c>
      <c r="EA30" s="2">
        <f t="shared" si="44"/>
        <v>72.36478867420783</v>
      </c>
      <c r="EB30" s="2">
        <f t="shared" si="44"/>
        <v>75.756193483709239</v>
      </c>
      <c r="EC30" s="2">
        <f t="shared" si="44"/>
        <v>79.934593658487316</v>
      </c>
      <c r="ED30" s="2">
        <f t="shared" si="44"/>
        <v>77.266369593079162</v>
      </c>
      <c r="EE30" s="2">
        <f t="shared" si="44"/>
        <v>80.707058267090616</v>
      </c>
      <c r="EF30" s="2">
        <f t="shared" si="44"/>
        <v>73.813332322064923</v>
      </c>
      <c r="EG30" s="2">
        <f t="shared" si="44"/>
        <v>78.343071311723719</v>
      </c>
      <c r="EH30" s="2">
        <f t="shared" si="44"/>
        <v>82.245160826709082</v>
      </c>
      <c r="EI30" s="2">
        <f t="shared" si="44"/>
        <v>80.522687326927468</v>
      </c>
      <c r="EJ30" s="2">
        <f t="shared" si="44"/>
        <v>82.104342945343461</v>
      </c>
      <c r="EK30" s="2">
        <f t="shared" si="44"/>
        <v>85.610943380791596</v>
      </c>
      <c r="EL30" s="2">
        <f t="shared" si="44"/>
        <v>89.009764748154893</v>
      </c>
      <c r="EM30" s="2">
        <f t="shared" si="44"/>
        <v>82.831801479174757</v>
      </c>
      <c r="EN30" s="2">
        <f t="shared" si="44"/>
        <v>79.487434455605495</v>
      </c>
      <c r="EO30" s="2">
        <f t="shared" si="44"/>
        <v>76.087271597265357</v>
      </c>
      <c r="EQ30" s="2">
        <f t="shared" si="45"/>
        <v>75.831804186673082</v>
      </c>
      <c r="ER30" s="2">
        <f t="shared" si="45"/>
        <v>76.883132024812511</v>
      </c>
      <c r="ES30" s="2">
        <f t="shared" si="45"/>
        <v>79.488835223105681</v>
      </c>
      <c r="ET30" s="2">
        <f t="shared" si="45"/>
        <v>76.166744792242241</v>
      </c>
      <c r="EU30" s="2">
        <f t="shared" si="45"/>
        <v>78.546704942031042</v>
      </c>
      <c r="EV30" s="2">
        <f t="shared" si="45"/>
        <v>78.113837689937284</v>
      </c>
      <c r="EW30" s="2">
        <f t="shared" si="45"/>
        <v>77.948255860222474</v>
      </c>
      <c r="EX30" s="2">
        <f t="shared" si="45"/>
        <v>79.115806344335482</v>
      </c>
      <c r="EY30" s="2">
        <f t="shared" si="45"/>
        <v>78.59780549843677</v>
      </c>
      <c r="EZ30" s="2">
        <f t="shared" si="45"/>
        <v>79.647973032411571</v>
      </c>
      <c r="FA30" s="2">
        <f t="shared" si="45"/>
        <v>82.746510587040262</v>
      </c>
      <c r="FB30" s="2">
        <f t="shared" si="45"/>
        <v>85.245028689329914</v>
      </c>
      <c r="FC30" s="2">
        <f t="shared" si="45"/>
        <v>80.022605665313208</v>
      </c>
      <c r="FD30" s="2">
        <f t="shared" si="45"/>
        <v>82.742092961443802</v>
      </c>
      <c r="FE30" s="2">
        <f t="shared" si="45"/>
        <v>85.440098645271135</v>
      </c>
      <c r="FG30" s="2">
        <f t="shared" si="46"/>
        <v>2.3582886518803785E-2</v>
      </c>
      <c r="FH30" s="2">
        <f t="shared" si="46"/>
        <v>2.6831008933643995E-2</v>
      </c>
      <c r="FI30" s="2">
        <f t="shared" si="46"/>
        <v>2.5208601196698738E-2</v>
      </c>
      <c r="FJ30" s="2">
        <f t="shared" si="46"/>
        <v>3.0349262211132665E-2</v>
      </c>
      <c r="FK30" s="2">
        <f t="shared" si="46"/>
        <v>2.5671336571699434E-2</v>
      </c>
      <c r="FL30" s="2">
        <f t="shared" si="46"/>
        <v>2.6783324862719483E-2</v>
      </c>
      <c r="FM30" s="2">
        <f t="shared" si="46"/>
        <v>2.5271148359220345E-2</v>
      </c>
      <c r="FN30" s="2">
        <f t="shared" si="46"/>
        <v>2.3777527793246107E-2</v>
      </c>
      <c r="FO30" s="2">
        <f t="shared" si="46"/>
        <v>2.3871703774289616E-2</v>
      </c>
      <c r="FP30" s="2">
        <f t="shared" si="46"/>
        <v>2.3329408323139272E-2</v>
      </c>
      <c r="FQ30" s="2">
        <f t="shared" si="46"/>
        <v>2.3141583131989742E-2</v>
      </c>
      <c r="FR30" s="2">
        <f t="shared" si="46"/>
        <v>2.4484495323318076E-2</v>
      </c>
      <c r="FS30" s="2">
        <f t="shared" si="46"/>
        <v>2.4660342497744844E-2</v>
      </c>
      <c r="FT30" s="2">
        <f t="shared" si="46"/>
        <v>1.803561384126583E-2</v>
      </c>
      <c r="FU30" s="2">
        <f t="shared" si="46"/>
        <v>1.3960305153166173E-2</v>
      </c>
      <c r="FW30" s="2">
        <f t="shared" si="55"/>
        <v>5.9839341310056398E-7</v>
      </c>
      <c r="FX30" s="2">
        <f t="shared" si="47"/>
        <v>9.4325815852552717E-7</v>
      </c>
      <c r="FY30" s="2">
        <f t="shared" si="47"/>
        <v>8.8368232684550961E-7</v>
      </c>
      <c r="FZ30" s="2">
        <f t="shared" si="47"/>
        <v>8.1057841515515342E-7</v>
      </c>
      <c r="GA30" s="2">
        <f t="shared" si="47"/>
        <v>7.868115355475392E-7</v>
      </c>
      <c r="GB30" s="2">
        <f t="shared" si="47"/>
        <v>9.3412766507474808E-7</v>
      </c>
      <c r="GC30" s="2">
        <f t="shared" si="47"/>
        <v>1.0868648701402227E-6</v>
      </c>
      <c r="GD30" s="2">
        <f t="shared" si="47"/>
        <v>1.3030135383478885E-6</v>
      </c>
      <c r="GE30" s="2">
        <f t="shared" si="47"/>
        <v>1.0784534450571674E-6</v>
      </c>
      <c r="GF30" s="2">
        <f t="shared" si="47"/>
        <v>8.0215245404643204E-7</v>
      </c>
      <c r="GG30" s="2">
        <f t="shared" si="47"/>
        <v>6.9888885337423747E-7</v>
      </c>
      <c r="GH30" s="2">
        <f t="shared" si="47"/>
        <v>6.05283744086941E-7</v>
      </c>
      <c r="GI30" s="2">
        <f t="shared" si="47"/>
        <v>5.3434950584373886E-7</v>
      </c>
      <c r="GJ30" s="2">
        <f t="shared" si="47"/>
        <v>4.7512804122330058E-7</v>
      </c>
      <c r="GK30" s="2">
        <f t="shared" si="47"/>
        <v>4.6213682454156031E-7</v>
      </c>
      <c r="GM30" s="86">
        <f t="shared" si="56"/>
        <v>5.6948157825193761E-13</v>
      </c>
      <c r="GN30" s="86">
        <f t="shared" si="48"/>
        <v>3.2185247002811565E-11</v>
      </c>
      <c r="GO30" s="86">
        <f t="shared" si="48"/>
        <v>5.9605244320875253E-12</v>
      </c>
      <c r="GP30" s="86">
        <f t="shared" si="48"/>
        <v>9.0702607030127462E-11</v>
      </c>
      <c r="GQ30" s="86">
        <f t="shared" si="48"/>
        <v>1.4174990670136697E-11</v>
      </c>
      <c r="GR30" s="86">
        <f t="shared" si="48"/>
        <v>7.3866225780997795E-12</v>
      </c>
      <c r="GS30" s="86">
        <f t="shared" si="48"/>
        <v>1.4338582628794696E-12</v>
      </c>
      <c r="GT30" s="86">
        <f t="shared" si="48"/>
        <v>2.2356589165448731E-13</v>
      </c>
      <c r="GU30" s="86">
        <f t="shared" si="48"/>
        <v>2.753788398122617E-13</v>
      </c>
      <c r="GV30" s="86">
        <f t="shared" si="48"/>
        <v>4.5295350973634283E-13</v>
      </c>
      <c r="GW30" s="86">
        <f t="shared" si="48"/>
        <v>2.2358489656120922E-13</v>
      </c>
      <c r="GX30" s="86">
        <f t="shared" si="48"/>
        <v>1.0805138868311282E-12</v>
      </c>
      <c r="GY30" s="86">
        <f t="shared" si="48"/>
        <v>2.2728592493710738E-12</v>
      </c>
      <c r="GZ30" s="86">
        <f t="shared" si="48"/>
        <v>1.0386949225519177E-17</v>
      </c>
      <c r="HA30" s="86">
        <f t="shared" si="48"/>
        <v>2.7696762226716813E-25</v>
      </c>
      <c r="HC30" s="86">
        <f t="shared" si="60"/>
        <v>1.4942723405787923E-36</v>
      </c>
      <c r="HD30" s="86">
        <f t="shared" si="49"/>
        <v>1.1439611844541002E-33</v>
      </c>
      <c r="HE30" s="86">
        <f t="shared" si="49"/>
        <v>1.2626934584596899E-32</v>
      </c>
      <c r="HF30" s="86">
        <f t="shared" si="49"/>
        <v>5.907228862196404E-32</v>
      </c>
      <c r="HG30" s="86">
        <f t="shared" si="49"/>
        <v>6.0822146857430339E-32</v>
      </c>
      <c r="HH30" s="86">
        <f t="shared" si="49"/>
        <v>1.8664528630486298E-28</v>
      </c>
      <c r="HI30" s="86">
        <f t="shared" si="49"/>
        <v>1.4752107509072153E-30</v>
      </c>
      <c r="HJ30" s="86">
        <f t="shared" si="49"/>
        <v>1.8113952399811801E-33</v>
      </c>
      <c r="HK30" s="86">
        <f t="shared" si="49"/>
        <v>3.4285937766946725E-32</v>
      </c>
      <c r="HL30" s="86">
        <f t="shared" si="49"/>
        <v>3.5044276041607603E-30</v>
      </c>
      <c r="HM30" s="86">
        <f t="shared" si="49"/>
        <v>7.1291684765399541E-32</v>
      </c>
      <c r="HN30" s="86">
        <f t="shared" si="49"/>
        <v>2.6334667042586729E-35</v>
      </c>
      <c r="HO30" s="86">
        <f t="shared" si="49"/>
        <v>3.0234691378646882E-32</v>
      </c>
      <c r="HP30" s="86">
        <f t="shared" si="49"/>
        <v>1.7576410326280741E-43</v>
      </c>
      <c r="HQ30" s="86">
        <f t="shared" si="49"/>
        <v>1.9388796993108579E-49</v>
      </c>
      <c r="HS30" s="86">
        <f t="shared" si="57"/>
        <v>6.3300270846824384E-79</v>
      </c>
      <c r="HT30" s="86">
        <f t="shared" si="50"/>
        <v>6.308354739109333E-69</v>
      </c>
      <c r="HU30" s="86">
        <f t="shared" si="50"/>
        <v>4.1331948260213863E-68</v>
      </c>
      <c r="HV30" s="86">
        <f t="shared" si="50"/>
        <v>6.0244974344835533E-67</v>
      </c>
      <c r="HW30" s="86">
        <f t="shared" si="50"/>
        <v>1.213536047953389E-66</v>
      </c>
      <c r="HX30" s="86">
        <f t="shared" si="50"/>
        <v>9.2309487765541757E-60</v>
      </c>
      <c r="HY30" s="86">
        <f t="shared" si="50"/>
        <v>1.9648019218202358E-64</v>
      </c>
      <c r="HZ30" s="86">
        <f t="shared" si="50"/>
        <v>1.5412513230791746E-70</v>
      </c>
      <c r="IA30" s="86">
        <f t="shared" si="50"/>
        <v>1.2300487579982618E-68</v>
      </c>
      <c r="IB30" s="86">
        <f t="shared" si="50"/>
        <v>6.0300181403523412E-64</v>
      </c>
      <c r="IC30" s="86">
        <f t="shared" si="50"/>
        <v>1.7613849469034591E-68</v>
      </c>
      <c r="ID30" s="86">
        <f t="shared" si="50"/>
        <v>3.1687727494012388E-76</v>
      </c>
      <c r="IE30" s="86">
        <f t="shared" si="50"/>
        <v>9.0698990794703723E-69</v>
      </c>
      <c r="IF30" s="86">
        <f t="shared" si="50"/>
        <v>4.6091083733131074E-58</v>
      </c>
      <c r="IG30" s="86">
        <f t="shared" si="50"/>
        <v>5.6884779037890842E-56</v>
      </c>
      <c r="II30" s="86">
        <f t="shared" si="58"/>
        <v>0</v>
      </c>
      <c r="IJ30" s="86">
        <f t="shared" si="51"/>
        <v>2.5005494875944417E-288</v>
      </c>
      <c r="IK30" s="86">
        <f t="shared" si="51"/>
        <v>2.0189659052956992E-283</v>
      </c>
      <c r="IL30" s="86">
        <f t="shared" si="51"/>
        <v>6.45235415774871E-287</v>
      </c>
      <c r="IM30" s="86">
        <f t="shared" si="51"/>
        <v>2.2673117700778309E-280</v>
      </c>
      <c r="IN30" s="86">
        <f t="shared" si="51"/>
        <v>1.3542807405843843E-251</v>
      </c>
      <c r="IO30" s="86">
        <f t="shared" si="51"/>
        <v>4.8776083182903542E-269</v>
      </c>
      <c r="IP30" s="86">
        <f t="shared" si="51"/>
        <v>9.0286947083756665E-294</v>
      </c>
      <c r="IQ30" s="86">
        <f t="shared" si="51"/>
        <v>8.1933591269310998E-289</v>
      </c>
      <c r="IR30" s="86">
        <f t="shared" si="51"/>
        <v>7.2060374565176404E-272</v>
      </c>
      <c r="IS30" s="86">
        <f t="shared" si="51"/>
        <v>1.2448608161114957E-290</v>
      </c>
      <c r="IT30" s="86">
        <f t="shared" si="51"/>
        <v>0</v>
      </c>
      <c r="IU30" s="86">
        <f t="shared" si="51"/>
        <v>1.3091507832100538E-294</v>
      </c>
      <c r="IV30" s="86">
        <f t="shared" si="51"/>
        <v>1.068885170243264E-200</v>
      </c>
      <c r="IW30" s="86">
        <f t="shared" si="51"/>
        <v>5.4391568660930782E-196</v>
      </c>
      <c r="IY30" s="86">
        <f t="shared" si="59"/>
        <v>5.6948157825193761E-13</v>
      </c>
      <c r="IZ30" s="86">
        <f t="shared" si="52"/>
        <v>3.2185247002811565E-11</v>
      </c>
      <c r="JA30" s="86">
        <f t="shared" si="52"/>
        <v>5.9605244320875253E-12</v>
      </c>
      <c r="JB30" s="86">
        <f t="shared" si="52"/>
        <v>9.0702607030127462E-11</v>
      </c>
      <c r="JC30" s="86">
        <f t="shared" si="52"/>
        <v>1.4174990670136697E-11</v>
      </c>
      <c r="JD30" s="86">
        <f t="shared" si="52"/>
        <v>7.3866225780997795E-12</v>
      </c>
      <c r="JE30" s="86">
        <f t="shared" si="52"/>
        <v>1.4338582628794696E-12</v>
      </c>
      <c r="JF30" s="86">
        <f t="shared" si="52"/>
        <v>2.2356589165448731E-13</v>
      </c>
      <c r="JG30" s="86">
        <f t="shared" si="52"/>
        <v>2.753788398122617E-13</v>
      </c>
      <c r="JH30" s="86">
        <f t="shared" si="52"/>
        <v>4.5295350973634283E-13</v>
      </c>
      <c r="JI30" s="86">
        <f t="shared" si="52"/>
        <v>2.2358489656120922E-13</v>
      </c>
      <c r="JJ30" s="86">
        <f t="shared" si="52"/>
        <v>1.0805138868311282E-12</v>
      </c>
      <c r="JK30" s="86">
        <f t="shared" si="52"/>
        <v>2.2728592493710738E-12</v>
      </c>
      <c r="JL30" s="86">
        <f t="shared" si="52"/>
        <v>1.0386949225519177E-17</v>
      </c>
      <c r="JM30" s="86">
        <f t="shared" si="52"/>
        <v>2.7696762226716813E-25</v>
      </c>
    </row>
    <row r="31" spans="1:273" x14ac:dyDescent="0.25">
      <c r="B31" s="2">
        <v>4</v>
      </c>
      <c r="C31" s="37">
        <v>70.891000000000005</v>
      </c>
      <c r="D31" s="37">
        <v>74.087000000000003</v>
      </c>
      <c r="E31" s="37">
        <v>75.878</v>
      </c>
      <c r="F31" s="37">
        <v>74.927000000000007</v>
      </c>
      <c r="G31" s="37">
        <v>76.731999999999999</v>
      </c>
      <c r="H31" s="37">
        <v>78.561000000000007</v>
      </c>
      <c r="I31" s="37">
        <v>79.438999999999993</v>
      </c>
      <c r="J31" s="37">
        <v>83.316999999999993</v>
      </c>
      <c r="K31" s="37">
        <v>81.122</v>
      </c>
      <c r="L31" s="37">
        <v>83.22</v>
      </c>
      <c r="M31" s="37">
        <v>83.61</v>
      </c>
      <c r="N31" s="37">
        <v>83.366</v>
      </c>
      <c r="O31" s="37">
        <v>83.024000000000001</v>
      </c>
      <c r="P31" s="37">
        <v>78.584999999999994</v>
      </c>
      <c r="Q31" s="37">
        <v>77.975999999999999</v>
      </c>
      <c r="S31" s="4">
        <f t="shared" si="9"/>
        <v>70.467591695641303</v>
      </c>
      <c r="T31" s="4">
        <f t="shared" si="9"/>
        <v>72.666389989479299</v>
      </c>
      <c r="U31" s="4">
        <f t="shared" si="9"/>
        <v>72.723906539681067</v>
      </c>
      <c r="V31" s="4">
        <f t="shared" si="9"/>
        <v>73.783801777748067</v>
      </c>
      <c r="W31" s="4">
        <f t="shared" si="9"/>
        <v>75.93981869536573</v>
      </c>
      <c r="X31" s="4">
        <f t="shared" si="9"/>
        <v>76.004973574036427</v>
      </c>
      <c r="Y31" s="4">
        <f t="shared" si="9"/>
        <v>78.183290340502381</v>
      </c>
      <c r="Z31" s="4">
        <f t="shared" si="9"/>
        <v>81.227227065820031</v>
      </c>
      <c r="AA31" s="4">
        <f t="shared" si="9"/>
        <v>79.856197694767985</v>
      </c>
      <c r="AB31" s="4">
        <f t="shared" si="9"/>
        <v>81.744976490421209</v>
      </c>
      <c r="AC31" s="4">
        <f t="shared" si="9"/>
        <v>81.952769670161018</v>
      </c>
      <c r="AD31" s="4">
        <f t="shared" si="9"/>
        <v>81.682936513276388</v>
      </c>
      <c r="AE31" s="4">
        <f t="shared" si="9"/>
        <v>81.615738571272985</v>
      </c>
      <c r="AF31" s="4" t="e">
        <f t="shared" si="9"/>
        <v>#N/A</v>
      </c>
      <c r="AG31" s="4" t="e">
        <f t="shared" si="9"/>
        <v>#N/A</v>
      </c>
      <c r="AI31" s="4">
        <f t="shared" si="10"/>
        <v>0.42340830435870203</v>
      </c>
      <c r="AJ31" s="4">
        <f t="shared" si="10"/>
        <v>1.4206100105207042</v>
      </c>
      <c r="AK31" s="4">
        <f t="shared" si="10"/>
        <v>3.1540934603189328</v>
      </c>
      <c r="AL31" s="4">
        <f t="shared" si="10"/>
        <v>1.1431982222519395</v>
      </c>
      <c r="AM31" s="4">
        <f t="shared" si="10"/>
        <v>0.79218130463426917</v>
      </c>
      <c r="AN31" s="4">
        <f t="shared" si="10"/>
        <v>2.5560264259635801</v>
      </c>
      <c r="AO31" s="4">
        <f t="shared" si="10"/>
        <v>1.2557096594976116</v>
      </c>
      <c r="AP31" s="4">
        <f t="shared" si="10"/>
        <v>2.0897729341799618</v>
      </c>
      <c r="AQ31" s="4">
        <f t="shared" si="10"/>
        <v>1.2658023052320146</v>
      </c>
      <c r="AR31" s="4">
        <f t="shared" si="10"/>
        <v>1.47502350957879</v>
      </c>
      <c r="AS31" s="4">
        <f t="shared" si="10"/>
        <v>1.6572303298389812</v>
      </c>
      <c r="AT31" s="4">
        <f t="shared" si="10"/>
        <v>1.6830634867236114</v>
      </c>
      <c r="AU31" s="4">
        <f t="shared" si="10"/>
        <v>1.4082614287270161</v>
      </c>
      <c r="AV31" s="4">
        <f t="shared" si="10"/>
        <v>0</v>
      </c>
      <c r="AW31" s="4">
        <f t="shared" si="10"/>
        <v>0</v>
      </c>
      <c r="AY31" s="2">
        <f t="shared" si="53"/>
        <v>70.467591693315171</v>
      </c>
      <c r="AZ31" s="2">
        <f t="shared" si="11"/>
        <v>72.66638987239034</v>
      </c>
      <c r="BA31" s="2">
        <f t="shared" si="11"/>
        <v>72.723906516265444</v>
      </c>
      <c r="BB31" s="2">
        <f t="shared" si="11"/>
        <v>73.783801469553666</v>
      </c>
      <c r="BC31" s="2">
        <f t="shared" si="11"/>
        <v>75.939818642683449</v>
      </c>
      <c r="BD31" s="2">
        <f t="shared" si="11"/>
        <v>76.004973544681903</v>
      </c>
      <c r="BE31" s="2">
        <f t="shared" si="11"/>
        <v>78.183290334290049</v>
      </c>
      <c r="BF31" s="2">
        <f t="shared" si="11"/>
        <v>81.227227064759219</v>
      </c>
      <c r="BG31" s="2">
        <f t="shared" si="11"/>
        <v>79.856197693472836</v>
      </c>
      <c r="BH31" s="2">
        <f t="shared" si="11"/>
        <v>81.74497648837243</v>
      </c>
      <c r="BI31" s="2">
        <f t="shared" si="11"/>
        <v>81.952769669111348</v>
      </c>
      <c r="BJ31" s="2">
        <f t="shared" si="11"/>
        <v>81.68293650868786</v>
      </c>
      <c r="BK31" s="2">
        <f t="shared" si="11"/>
        <v>81.615738561869236</v>
      </c>
      <c r="BL31" s="2" t="e">
        <f t="shared" si="11"/>
        <v>#N/A</v>
      </c>
      <c r="BM31" s="2" t="e">
        <f t="shared" si="11"/>
        <v>#N/A</v>
      </c>
      <c r="BO31" s="2">
        <f t="shared" si="12"/>
        <v>70.891000000000005</v>
      </c>
      <c r="BP31" s="2">
        <f t="shared" si="13"/>
        <v>74.087000000000003</v>
      </c>
      <c r="BQ31" s="2">
        <f t="shared" si="14"/>
        <v>75.878</v>
      </c>
      <c r="BR31" s="2">
        <f t="shared" si="15"/>
        <v>74.927000000000007</v>
      </c>
      <c r="BS31" s="2">
        <f t="shared" si="16"/>
        <v>76.731999999999999</v>
      </c>
      <c r="BT31" s="2">
        <f t="shared" si="17"/>
        <v>78.561000000000007</v>
      </c>
      <c r="BU31" s="2">
        <f t="shared" si="18"/>
        <v>79.438999999999993</v>
      </c>
      <c r="BV31" s="2">
        <f t="shared" si="19"/>
        <v>83.316999999999993</v>
      </c>
      <c r="BW31" s="2">
        <f t="shared" si="20"/>
        <v>81.122</v>
      </c>
      <c r="BX31" s="2">
        <f t="shared" si="21"/>
        <v>83.22</v>
      </c>
      <c r="BY31" s="2">
        <f t="shared" si="22"/>
        <v>83.61</v>
      </c>
      <c r="BZ31" s="2">
        <f t="shared" si="23"/>
        <v>83.366</v>
      </c>
      <c r="CA31" s="2">
        <f t="shared" si="24"/>
        <v>83.024000000000001</v>
      </c>
      <c r="CB31" s="2" t="str">
        <f t="shared" si="25"/>
        <v/>
      </c>
      <c r="CC31" s="2" t="str">
        <f t="shared" si="26"/>
        <v/>
      </c>
      <c r="CE31" s="2" t="str">
        <f t="shared" si="54"/>
        <v/>
      </c>
      <c r="CF31" s="2" t="str">
        <f t="shared" si="27"/>
        <v/>
      </c>
      <c r="CG31" s="2" t="str">
        <f t="shared" si="27"/>
        <v/>
      </c>
      <c r="CH31" s="2" t="str">
        <f t="shared" si="27"/>
        <v/>
      </c>
      <c r="CI31" s="2" t="str">
        <f t="shared" si="27"/>
        <v/>
      </c>
      <c r="CJ31" s="2" t="str">
        <f t="shared" si="27"/>
        <v/>
      </c>
      <c r="CK31" s="2" t="str">
        <f t="shared" si="27"/>
        <v/>
      </c>
      <c r="CL31" s="2" t="str">
        <f t="shared" si="27"/>
        <v/>
      </c>
      <c r="CM31" s="2" t="str">
        <f t="shared" si="27"/>
        <v/>
      </c>
      <c r="CN31" s="2" t="str">
        <f t="shared" si="27"/>
        <v/>
      </c>
      <c r="CO31" s="2" t="str">
        <f t="shared" si="27"/>
        <v/>
      </c>
      <c r="CP31" s="2" t="str">
        <f t="shared" si="27"/>
        <v/>
      </c>
      <c r="CQ31" s="2" t="str">
        <f t="shared" si="27"/>
        <v/>
      </c>
      <c r="CR31" s="2" t="str">
        <f t="shared" si="27"/>
        <v/>
      </c>
      <c r="CS31" s="2" t="str">
        <f t="shared" si="27"/>
        <v/>
      </c>
      <c r="CU31" s="2" t="str">
        <f t="shared" si="28"/>
        <v/>
      </c>
      <c r="CV31" s="2" t="str">
        <f t="shared" si="29"/>
        <v/>
      </c>
      <c r="CW31" s="2" t="str">
        <f t="shared" si="30"/>
        <v/>
      </c>
      <c r="CX31" s="2" t="str">
        <f t="shared" si="31"/>
        <v/>
      </c>
      <c r="CY31" s="2" t="str">
        <f t="shared" si="32"/>
        <v/>
      </c>
      <c r="CZ31" s="2" t="str">
        <f t="shared" si="33"/>
        <v/>
      </c>
      <c r="DA31" s="2" t="str">
        <f t="shared" si="34"/>
        <v/>
      </c>
      <c r="DB31" s="2" t="str">
        <f t="shared" si="35"/>
        <v/>
      </c>
      <c r="DC31" s="2" t="str">
        <f t="shared" si="36"/>
        <v/>
      </c>
      <c r="DD31" s="2" t="str">
        <f t="shared" si="37"/>
        <v/>
      </c>
      <c r="DE31" s="2" t="str">
        <f t="shared" si="38"/>
        <v/>
      </c>
      <c r="DF31" s="2" t="str">
        <f t="shared" si="39"/>
        <v/>
      </c>
      <c r="DG31" s="2" t="str">
        <f t="shared" si="40"/>
        <v/>
      </c>
      <c r="DH31" s="2" t="str">
        <f t="shared" si="41"/>
        <v/>
      </c>
      <c r="DI31" s="2" t="str">
        <f t="shared" si="42"/>
        <v/>
      </c>
      <c r="DK31" s="2">
        <f t="shared" si="43"/>
        <v>70.418854575656908</v>
      </c>
      <c r="DL31" s="2">
        <f t="shared" si="43"/>
        <v>72.575505280501332</v>
      </c>
      <c r="DM31" s="2">
        <f t="shared" si="43"/>
        <v>72.522793236636687</v>
      </c>
      <c r="DN31" s="2">
        <f t="shared" si="43"/>
        <v>73.668072795497181</v>
      </c>
      <c r="DO31" s="2">
        <f t="shared" si="43"/>
        <v>75.806074251141169</v>
      </c>
      <c r="DP31" s="2">
        <f t="shared" si="43"/>
        <v>76.073111093104274</v>
      </c>
      <c r="DQ31" s="2">
        <f t="shared" si="43"/>
        <v>78.181829106231262</v>
      </c>
      <c r="DR31" s="2">
        <f t="shared" si="43"/>
        <v>81.204197070371507</v>
      </c>
      <c r="DS31" s="2">
        <f t="shared" si="43"/>
        <v>79.841981727574748</v>
      </c>
      <c r="DT31" s="2">
        <f t="shared" si="43"/>
        <v>81.739691029900328</v>
      </c>
      <c r="DU31" s="2">
        <f t="shared" si="43"/>
        <v>81.86206704922985</v>
      </c>
      <c r="DV31" s="2">
        <f t="shared" si="43"/>
        <v>81.486853216550898</v>
      </c>
      <c r="DW31" s="2">
        <f t="shared" si="43"/>
        <v>81.586381908788866</v>
      </c>
      <c r="DX31" s="2">
        <f t="shared" si="43"/>
        <v>77.793666374876949</v>
      </c>
      <c r="DY31" s="2">
        <f t="shared" si="43"/>
        <v>73.082182184750749</v>
      </c>
      <c r="EA31" s="2">
        <f t="shared" si="44"/>
        <v>72.307845148598332</v>
      </c>
      <c r="EB31" s="2">
        <f t="shared" si="44"/>
        <v>75.672714235588941</v>
      </c>
      <c r="EC31" s="2">
        <f t="shared" si="44"/>
        <v>79.816492981924654</v>
      </c>
      <c r="ED31" s="2">
        <f t="shared" si="44"/>
        <v>77.155990639447083</v>
      </c>
      <c r="EE31" s="2">
        <f t="shared" si="44"/>
        <v>80.569368282988876</v>
      </c>
      <c r="EF31" s="2">
        <f t="shared" si="44"/>
        <v>73.746785033227397</v>
      </c>
      <c r="EG31" s="2">
        <f t="shared" si="44"/>
        <v>78.234708815510459</v>
      </c>
      <c r="EH31" s="2">
        <f t="shared" si="44"/>
        <v>82.089732082670935</v>
      </c>
      <c r="EI31" s="2">
        <f t="shared" si="44"/>
        <v>80.386435333282918</v>
      </c>
      <c r="EJ31" s="2">
        <f t="shared" si="44"/>
        <v>81.946863066224722</v>
      </c>
      <c r="EK31" s="2">
        <f t="shared" si="44"/>
        <v>85.444728130330361</v>
      </c>
      <c r="EL31" s="2">
        <f t="shared" si="44"/>
        <v>88.808008267877796</v>
      </c>
      <c r="EM31" s="2">
        <f t="shared" si="44"/>
        <v>82.674719423900328</v>
      </c>
      <c r="EN31" s="2">
        <f t="shared" si="44"/>
        <v>79.397937812326504</v>
      </c>
      <c r="EO31" s="2">
        <f t="shared" si="44"/>
        <v>76.039652579241732</v>
      </c>
      <c r="EQ31" s="2">
        <f t="shared" si="45"/>
        <v>75.743676726485447</v>
      </c>
      <c r="ER31" s="2">
        <f t="shared" si="45"/>
        <v>76.788907740024058</v>
      </c>
      <c r="ES31" s="2">
        <f t="shared" si="45"/>
        <v>79.375000222921017</v>
      </c>
      <c r="ET31" s="2">
        <f t="shared" si="45"/>
        <v>76.066756221089946</v>
      </c>
      <c r="EU31" s="2">
        <f t="shared" si="45"/>
        <v>78.429622586227865</v>
      </c>
      <c r="EV31" s="2">
        <f t="shared" si="45"/>
        <v>78.005051694825184</v>
      </c>
      <c r="EW31" s="2">
        <f t="shared" si="45"/>
        <v>77.84372545471318</v>
      </c>
      <c r="EX31" s="2">
        <f t="shared" si="45"/>
        <v>78.991488909770766</v>
      </c>
      <c r="EY31" s="2">
        <f t="shared" si="45"/>
        <v>78.480440081710796</v>
      </c>
      <c r="EZ31" s="2">
        <f t="shared" si="45"/>
        <v>79.513943092459726</v>
      </c>
      <c r="FA31" s="2">
        <f t="shared" si="45"/>
        <v>82.607536239407167</v>
      </c>
      <c r="FB31" s="2">
        <f t="shared" si="45"/>
        <v>85.078455315386108</v>
      </c>
      <c r="FC31" s="2">
        <f t="shared" si="45"/>
        <v>79.891526759241856</v>
      </c>
      <c r="FD31" s="2">
        <f t="shared" si="45"/>
        <v>82.621553542247739</v>
      </c>
      <c r="FE31" s="2">
        <f t="shared" si="45"/>
        <v>85.302617309178615</v>
      </c>
      <c r="FG31" s="2">
        <f t="shared" si="46"/>
        <v>2.579942114076729E-2</v>
      </c>
      <c r="FH31" s="2">
        <f t="shared" si="46"/>
        <v>2.9343657070112661E-2</v>
      </c>
      <c r="FI31" s="2">
        <f t="shared" si="46"/>
        <v>2.7573620306750608E-2</v>
      </c>
      <c r="FJ31" s="2">
        <f t="shared" si="46"/>
        <v>3.3180151404258777E-2</v>
      </c>
      <c r="FK31" s="2">
        <f t="shared" si="46"/>
        <v>2.8078518070252686E-2</v>
      </c>
      <c r="FL31" s="2">
        <f t="shared" si="46"/>
        <v>2.9291641928230923E-2</v>
      </c>
      <c r="FM31" s="2">
        <f t="shared" si="46"/>
        <v>2.7641869116965322E-2</v>
      </c>
      <c r="FN31" s="2">
        <f t="shared" si="46"/>
        <v>2.601186921759743E-2</v>
      </c>
      <c r="FO31" s="2">
        <f t="shared" si="46"/>
        <v>2.6114658052566415E-2</v>
      </c>
      <c r="FP31" s="2">
        <f t="shared" si="46"/>
        <v>2.5522741498731842E-2</v>
      </c>
      <c r="FQ31" s="2">
        <f t="shared" si="46"/>
        <v>2.531771552338246E-2</v>
      </c>
      <c r="FR31" s="2">
        <f t="shared" si="46"/>
        <v>2.6783446873261313E-2</v>
      </c>
      <c r="FS31" s="2">
        <f t="shared" si="46"/>
        <v>2.6975348503946613E-2</v>
      </c>
      <c r="FT31" s="2">
        <f t="shared" si="46"/>
        <v>1.9741306598979692E-2</v>
      </c>
      <c r="FU31" s="2">
        <f t="shared" si="46"/>
        <v>1.5286581249798406E-2</v>
      </c>
      <c r="FW31" s="2">
        <f t="shared" si="55"/>
        <v>6.5612529230109883E-7</v>
      </c>
      <c r="FX31" s="2">
        <f t="shared" si="47"/>
        <v>1.0342619100356009E-6</v>
      </c>
      <c r="FY31" s="2">
        <f t="shared" si="47"/>
        <v>9.6893832109529644E-7</v>
      </c>
      <c r="FZ31" s="2">
        <f t="shared" si="47"/>
        <v>8.887814889764177E-7</v>
      </c>
      <c r="GA31" s="2">
        <f t="shared" si="47"/>
        <v>8.6272162771248019E-7</v>
      </c>
      <c r="GB31" s="2">
        <f t="shared" si="47"/>
        <v>1.0242505248601253E-6</v>
      </c>
      <c r="GC31" s="2">
        <f t="shared" si="47"/>
        <v>1.1917235073000981E-6</v>
      </c>
      <c r="GD31" s="2">
        <f t="shared" si="47"/>
        <v>1.428725754469306E-6</v>
      </c>
      <c r="GE31" s="2">
        <f t="shared" si="47"/>
        <v>1.1825005650247623E-6</v>
      </c>
      <c r="GF31" s="2">
        <f t="shared" si="47"/>
        <v>8.7954260777666312E-7</v>
      </c>
      <c r="GG31" s="2">
        <f t="shared" si="47"/>
        <v>7.6631633758154015E-7</v>
      </c>
      <c r="GH31" s="2">
        <f t="shared" si="47"/>
        <v>6.6368038911450817E-7</v>
      </c>
      <c r="GI31" s="2">
        <f t="shared" si="47"/>
        <v>5.8590255207246591E-7</v>
      </c>
      <c r="GJ31" s="2">
        <f t="shared" si="47"/>
        <v>5.2096751369668086E-7</v>
      </c>
      <c r="GK31" s="2">
        <f t="shared" si="47"/>
        <v>5.0672292915185661E-7</v>
      </c>
      <c r="GM31" s="86">
        <f t="shared" si="56"/>
        <v>1.3300546583821013E-12</v>
      </c>
      <c r="GN31" s="86">
        <f t="shared" si="48"/>
        <v>6.5716026092675972E-11</v>
      </c>
      <c r="GO31" s="86">
        <f t="shared" si="48"/>
        <v>1.2860161543231953E-11</v>
      </c>
      <c r="GP31" s="86">
        <f t="shared" si="48"/>
        <v>1.8198177869162035E-10</v>
      </c>
      <c r="GQ31" s="86">
        <f t="shared" si="48"/>
        <v>2.9648620579079537E-11</v>
      </c>
      <c r="GR31" s="86">
        <f t="shared" si="48"/>
        <v>1.6007900082713826E-11</v>
      </c>
      <c r="GS31" s="86">
        <f t="shared" si="48"/>
        <v>3.2786696886572528E-12</v>
      </c>
      <c r="GT31" s="86">
        <f t="shared" si="48"/>
        <v>5.4313580409161502E-13</v>
      </c>
      <c r="GU31" s="86">
        <f t="shared" si="48"/>
        <v>6.6406565432323587E-13</v>
      </c>
      <c r="GV31" s="86">
        <f t="shared" si="48"/>
        <v>1.0649301815232678E-12</v>
      </c>
      <c r="GW31" s="86">
        <f t="shared" si="48"/>
        <v>5.3964360462868508E-13</v>
      </c>
      <c r="GX31" s="86">
        <f t="shared" si="48"/>
        <v>2.4809958876752521E-12</v>
      </c>
      <c r="GY31" s="86">
        <f t="shared" si="48"/>
        <v>5.0732459401461428E-12</v>
      </c>
      <c r="GZ31" s="86">
        <f t="shared" si="48"/>
        <v>3.4649855995842027E-17</v>
      </c>
      <c r="HA31" s="86">
        <f t="shared" si="48"/>
        <v>1.6340517553805097E-24</v>
      </c>
      <c r="HC31" s="86">
        <f t="shared" si="60"/>
        <v>9.8071831330546871E-36</v>
      </c>
      <c r="HD31" s="86">
        <f t="shared" si="49"/>
        <v>6.345797834519495E-33</v>
      </c>
      <c r="HE31" s="86">
        <f t="shared" si="49"/>
        <v>6.6617721926689888E-32</v>
      </c>
      <c r="HF31" s="86">
        <f t="shared" si="49"/>
        <v>3.0610780708386174E-31</v>
      </c>
      <c r="HG31" s="86">
        <f t="shared" si="49"/>
        <v>3.0811109151020534E-31</v>
      </c>
      <c r="HH31" s="86">
        <f t="shared" si="49"/>
        <v>8.070409730820472E-28</v>
      </c>
      <c r="HI31" s="86">
        <f t="shared" si="49"/>
        <v>7.2279186056479785E-30</v>
      </c>
      <c r="HJ31" s="86">
        <f t="shared" si="49"/>
        <v>1.0580444430716073E-32</v>
      </c>
      <c r="HK31" s="86">
        <f t="shared" si="49"/>
        <v>1.8603811040266708E-31</v>
      </c>
      <c r="HL31" s="86">
        <f t="shared" si="49"/>
        <v>1.6561047694633596E-29</v>
      </c>
      <c r="HM31" s="86">
        <f t="shared" si="49"/>
        <v>3.6619885069558887E-31</v>
      </c>
      <c r="HN31" s="86">
        <f t="shared" si="49"/>
        <v>1.6126053955039597E-34</v>
      </c>
      <c r="HO31" s="86">
        <f t="shared" si="49"/>
        <v>1.5385085695679027E-31</v>
      </c>
      <c r="HP31" s="86">
        <f t="shared" si="49"/>
        <v>1.6515789585840453E-42</v>
      </c>
      <c r="HQ31" s="86">
        <f t="shared" si="49"/>
        <v>2.5181555580197887E-48</v>
      </c>
      <c r="HS31" s="86">
        <f t="shared" si="57"/>
        <v>1.0331626668089527E-77</v>
      </c>
      <c r="HT31" s="86">
        <f t="shared" si="50"/>
        <v>7.5047432358509693E-68</v>
      </c>
      <c r="HU31" s="86">
        <f t="shared" si="50"/>
        <v>4.6886694062471755E-67</v>
      </c>
      <c r="HV31" s="86">
        <f t="shared" si="50"/>
        <v>6.6896861602103951E-66</v>
      </c>
      <c r="HW31" s="86">
        <f t="shared" si="50"/>
        <v>1.296923581834982E-65</v>
      </c>
      <c r="HX31" s="86">
        <f t="shared" si="50"/>
        <v>7.9064418563593228E-59</v>
      </c>
      <c r="HY31" s="86">
        <f t="shared" si="50"/>
        <v>2.0277704629810532E-63</v>
      </c>
      <c r="HZ31" s="86">
        <f t="shared" si="50"/>
        <v>2.0533005323670722E-69</v>
      </c>
      <c r="IA31" s="86">
        <f t="shared" si="50"/>
        <v>1.494005138384056E-67</v>
      </c>
      <c r="IB31" s="86">
        <f t="shared" si="50"/>
        <v>5.9363288627185102E-63</v>
      </c>
      <c r="IC31" s="86">
        <f t="shared" si="50"/>
        <v>1.9921085082966347E-67</v>
      </c>
      <c r="ID31" s="86">
        <f t="shared" si="50"/>
        <v>4.6692787327143835E-75</v>
      </c>
      <c r="IE31" s="86">
        <f t="shared" si="50"/>
        <v>1.0020222933974863E-67</v>
      </c>
      <c r="IF31" s="86">
        <f t="shared" si="50"/>
        <v>3.3835689886809354E-57</v>
      </c>
      <c r="IG31" s="86">
        <f t="shared" si="50"/>
        <v>3.8702381401841517E-55</v>
      </c>
      <c r="II31" s="86">
        <f t="shared" si="58"/>
        <v>0</v>
      </c>
      <c r="IJ31" s="86">
        <f t="shared" si="51"/>
        <v>1.530571860482289E-284</v>
      </c>
      <c r="IK31" s="86">
        <f t="shared" si="51"/>
        <v>1.0225810509961593E-279</v>
      </c>
      <c r="IL31" s="86">
        <f t="shared" si="51"/>
        <v>3.4456907667486084E-283</v>
      </c>
      <c r="IM31" s="86">
        <f t="shared" si="51"/>
        <v>9.7670026611002865E-277</v>
      </c>
      <c r="IN31" s="86">
        <f t="shared" si="51"/>
        <v>2.6947229167474645E-248</v>
      </c>
      <c r="IO31" s="86">
        <f t="shared" si="51"/>
        <v>1.8041810808537613E-265</v>
      </c>
      <c r="IP31" s="86">
        <f t="shared" si="51"/>
        <v>8.0556748400802507E-290</v>
      </c>
      <c r="IQ31" s="86">
        <f t="shared" si="51"/>
        <v>5.5404076465165289E-285</v>
      </c>
      <c r="IR31" s="86">
        <f t="shared" si="51"/>
        <v>2.4310953418611441E-268</v>
      </c>
      <c r="IS31" s="86">
        <f t="shared" si="51"/>
        <v>6.7904527699204397E-287</v>
      </c>
      <c r="IT31" s="86">
        <f t="shared" si="51"/>
        <v>0</v>
      </c>
      <c r="IU31" s="86">
        <f t="shared" si="51"/>
        <v>6.8402728431469062E-291</v>
      </c>
      <c r="IV31" s="86">
        <f t="shared" si="51"/>
        <v>3.417971133570804E-198</v>
      </c>
      <c r="IW31" s="86">
        <f t="shared" si="51"/>
        <v>1.501213351278491E-193</v>
      </c>
      <c r="IY31" s="86">
        <f t="shared" si="59"/>
        <v>1.3300546583821013E-12</v>
      </c>
      <c r="IZ31" s="86">
        <f t="shared" si="52"/>
        <v>6.5716026092675972E-11</v>
      </c>
      <c r="JA31" s="86">
        <f t="shared" si="52"/>
        <v>1.2860161543231953E-11</v>
      </c>
      <c r="JB31" s="86">
        <f t="shared" si="52"/>
        <v>1.8198177869162035E-10</v>
      </c>
      <c r="JC31" s="86">
        <f t="shared" si="52"/>
        <v>2.9648620579079537E-11</v>
      </c>
      <c r="JD31" s="86">
        <f t="shared" si="52"/>
        <v>1.6007900082713826E-11</v>
      </c>
      <c r="JE31" s="86">
        <f t="shared" si="52"/>
        <v>3.2786696886572528E-12</v>
      </c>
      <c r="JF31" s="86">
        <f t="shared" si="52"/>
        <v>5.4313580409161502E-13</v>
      </c>
      <c r="JG31" s="86">
        <f t="shared" si="52"/>
        <v>6.6406565432323587E-13</v>
      </c>
      <c r="JH31" s="86">
        <f t="shared" si="52"/>
        <v>1.0649301815232678E-12</v>
      </c>
      <c r="JI31" s="86">
        <f t="shared" si="52"/>
        <v>5.3964360462868508E-13</v>
      </c>
      <c r="JJ31" s="86">
        <f t="shared" si="52"/>
        <v>2.4809958876752521E-12</v>
      </c>
      <c r="JK31" s="86">
        <f t="shared" si="52"/>
        <v>5.0732459401461428E-12</v>
      </c>
      <c r="JL31" s="86">
        <f t="shared" si="52"/>
        <v>3.4649855995842027E-17</v>
      </c>
      <c r="JM31" s="86">
        <f t="shared" si="52"/>
        <v>1.6340517553805097E-24</v>
      </c>
    </row>
    <row r="32" spans="1:273" x14ac:dyDescent="0.25">
      <c r="B32" s="2">
        <v>5</v>
      </c>
      <c r="C32" s="37">
        <v>70.977999999999994</v>
      </c>
      <c r="D32" s="37">
        <v>73.522000000000006</v>
      </c>
      <c r="E32" s="37">
        <v>74.097999999999999</v>
      </c>
      <c r="F32" s="37">
        <v>73.415000000000006</v>
      </c>
      <c r="G32" s="37">
        <v>78.853999999999999</v>
      </c>
      <c r="H32" s="37">
        <v>77.244</v>
      </c>
      <c r="I32" s="37">
        <v>79.39</v>
      </c>
      <c r="J32" s="37">
        <v>83.072999999999993</v>
      </c>
      <c r="K32" s="37">
        <v>82.072999999999993</v>
      </c>
      <c r="L32" s="37">
        <v>82.584999999999994</v>
      </c>
      <c r="M32" s="37">
        <v>83.683000000000007</v>
      </c>
      <c r="N32" s="37">
        <v>81.537000000000006</v>
      </c>
      <c r="O32" s="37">
        <v>82.706999999999994</v>
      </c>
      <c r="P32" s="37">
        <v>78.902000000000001</v>
      </c>
      <c r="Q32" s="37">
        <v>78.878</v>
      </c>
      <c r="S32" s="4">
        <f t="shared" si="9"/>
        <v>70.648157971195914</v>
      </c>
      <c r="T32" s="4">
        <f t="shared" si="9"/>
        <v>72.93335429807064</v>
      </c>
      <c r="U32" s="4">
        <f t="shared" si="9"/>
        <v>72.982356451690464</v>
      </c>
      <c r="V32" s="4">
        <f t="shared" si="9"/>
        <v>74.012776712418798</v>
      </c>
      <c r="W32" s="4">
        <f t="shared" si="9"/>
        <v>76.108570437027922</v>
      </c>
      <c r="X32" s="4">
        <f t="shared" si="9"/>
        <v>76.167300841493727</v>
      </c>
      <c r="Y32" s="4">
        <f t="shared" si="9"/>
        <v>78.311042943467854</v>
      </c>
      <c r="Z32" s="4">
        <f t="shared" si="9"/>
        <v>81.252128053277005</v>
      </c>
      <c r="AA32" s="4">
        <f t="shared" si="9"/>
        <v>79.972061848881424</v>
      </c>
      <c r="AB32" s="4">
        <f t="shared" si="9"/>
        <v>81.841752795268889</v>
      </c>
      <c r="AC32" s="4">
        <f t="shared" si="9"/>
        <v>82.106070209699297</v>
      </c>
      <c r="AD32" s="4">
        <f t="shared" si="9"/>
        <v>81.819035895563658</v>
      </c>
      <c r="AE32" s="4">
        <f t="shared" si="9"/>
        <v>81.765178797254478</v>
      </c>
      <c r="AF32" s="4" t="e">
        <f t="shared" si="9"/>
        <v>#N/A</v>
      </c>
      <c r="AG32" s="4" t="e">
        <f t="shared" si="9"/>
        <v>#N/A</v>
      </c>
      <c r="AI32" s="4">
        <f t="shared" si="10"/>
        <v>0.3298420288040802</v>
      </c>
      <c r="AJ32" s="4">
        <f t="shared" si="10"/>
        <v>0.58864570192936583</v>
      </c>
      <c r="AK32" s="4">
        <f t="shared" si="10"/>
        <v>1.115643548309535</v>
      </c>
      <c r="AL32" s="4">
        <f t="shared" si="10"/>
        <v>-0.59777671241879204</v>
      </c>
      <c r="AM32" s="4">
        <f t="shared" si="10"/>
        <v>2.7454295629720775</v>
      </c>
      <c r="AN32" s="4">
        <f t="shared" si="10"/>
        <v>1.0766991585062726</v>
      </c>
      <c r="AO32" s="4">
        <f t="shared" si="10"/>
        <v>1.0789570565321469</v>
      </c>
      <c r="AP32" s="4">
        <f t="shared" si="10"/>
        <v>1.8208719467229884</v>
      </c>
      <c r="AQ32" s="4">
        <f t="shared" si="10"/>
        <v>2.1009381511185694</v>
      </c>
      <c r="AR32" s="4">
        <f t="shared" si="10"/>
        <v>0.74324720473110517</v>
      </c>
      <c r="AS32" s="4">
        <f t="shared" si="10"/>
        <v>1.57692979030071</v>
      </c>
      <c r="AT32" s="4">
        <f t="shared" si="10"/>
        <v>-0.28203589556365216</v>
      </c>
      <c r="AU32" s="4">
        <f t="shared" si="10"/>
        <v>0.94182120274551551</v>
      </c>
      <c r="AV32" s="4">
        <f t="shared" si="10"/>
        <v>0</v>
      </c>
      <c r="AW32" s="4">
        <f t="shared" si="10"/>
        <v>0</v>
      </c>
      <c r="AY32" s="2">
        <f t="shared" si="53"/>
        <v>70.648157965919793</v>
      </c>
      <c r="AZ32" s="2">
        <f t="shared" si="11"/>
        <v>72.933354065296427</v>
      </c>
      <c r="BA32" s="2">
        <f t="shared" si="11"/>
        <v>72.982356402551588</v>
      </c>
      <c r="BB32" s="2">
        <f t="shared" si="11"/>
        <v>74.012776110518715</v>
      </c>
      <c r="BC32" s="2">
        <f t="shared" si="11"/>
        <v>76.108570329778459</v>
      </c>
      <c r="BD32" s="2">
        <f t="shared" si="11"/>
        <v>76.167300779647306</v>
      </c>
      <c r="BE32" s="2">
        <f t="shared" si="11"/>
        <v>78.311042929671245</v>
      </c>
      <c r="BF32" s="2">
        <f t="shared" si="11"/>
        <v>81.252128050776676</v>
      </c>
      <c r="BG32" s="2">
        <f t="shared" si="11"/>
        <v>79.972061845850874</v>
      </c>
      <c r="BH32" s="2">
        <f t="shared" si="11"/>
        <v>81.841752790591414</v>
      </c>
      <c r="BI32" s="2">
        <f t="shared" si="11"/>
        <v>82.106070207240535</v>
      </c>
      <c r="BJ32" s="2">
        <f t="shared" si="11"/>
        <v>81.819035885329853</v>
      </c>
      <c r="BK32" s="2">
        <f t="shared" si="11"/>
        <v>81.765178776852892</v>
      </c>
      <c r="BL32" s="2" t="e">
        <f t="shared" si="11"/>
        <v>#N/A</v>
      </c>
      <c r="BM32" s="2" t="e">
        <f t="shared" si="11"/>
        <v>#N/A</v>
      </c>
      <c r="BO32" s="2">
        <f t="shared" si="12"/>
        <v>70.977999999999994</v>
      </c>
      <c r="BP32" s="2">
        <f t="shared" si="13"/>
        <v>73.522000000000006</v>
      </c>
      <c r="BQ32" s="2">
        <f t="shared" si="14"/>
        <v>74.097999999999999</v>
      </c>
      <c r="BR32" s="2">
        <f t="shared" si="15"/>
        <v>73.415000000000006</v>
      </c>
      <c r="BS32" s="2">
        <f t="shared" si="16"/>
        <v>78.853999999999999</v>
      </c>
      <c r="BT32" s="2">
        <f t="shared" si="17"/>
        <v>77.244</v>
      </c>
      <c r="BU32" s="2">
        <f t="shared" si="18"/>
        <v>79.39</v>
      </c>
      <c r="BV32" s="2">
        <f t="shared" si="19"/>
        <v>83.072999999999993</v>
      </c>
      <c r="BW32" s="2">
        <f t="shared" si="20"/>
        <v>82.072999999999993</v>
      </c>
      <c r="BX32" s="2">
        <f t="shared" si="21"/>
        <v>82.584999999999994</v>
      </c>
      <c r="BY32" s="2">
        <f t="shared" si="22"/>
        <v>83.683000000000007</v>
      </c>
      <c r="BZ32" s="2">
        <f t="shared" si="23"/>
        <v>81.537000000000006</v>
      </c>
      <c r="CA32" s="2">
        <f t="shared" si="24"/>
        <v>82.706999999999994</v>
      </c>
      <c r="CB32" s="2" t="str">
        <f t="shared" si="25"/>
        <v/>
      </c>
      <c r="CC32" s="2" t="str">
        <f t="shared" si="26"/>
        <v/>
      </c>
      <c r="CE32" s="2" t="str">
        <f t="shared" si="54"/>
        <v/>
      </c>
      <c r="CF32" s="2" t="str">
        <f t="shared" si="27"/>
        <v/>
      </c>
      <c r="CG32" s="2" t="str">
        <f t="shared" si="27"/>
        <v/>
      </c>
      <c r="CH32" s="2" t="str">
        <f t="shared" si="27"/>
        <v/>
      </c>
      <c r="CI32" s="2" t="str">
        <f t="shared" si="27"/>
        <v/>
      </c>
      <c r="CJ32" s="2" t="str">
        <f t="shared" si="27"/>
        <v/>
      </c>
      <c r="CK32" s="2" t="str">
        <f t="shared" si="27"/>
        <v/>
      </c>
      <c r="CL32" s="2" t="str">
        <f t="shared" si="27"/>
        <v/>
      </c>
      <c r="CM32" s="2" t="str">
        <f t="shared" si="27"/>
        <v/>
      </c>
      <c r="CN32" s="2" t="str">
        <f t="shared" si="27"/>
        <v/>
      </c>
      <c r="CO32" s="2" t="str">
        <f t="shared" si="27"/>
        <v/>
      </c>
      <c r="CP32" s="2" t="str">
        <f t="shared" si="27"/>
        <v/>
      </c>
      <c r="CQ32" s="2" t="str">
        <f t="shared" si="27"/>
        <v/>
      </c>
      <c r="CR32" s="2" t="str">
        <f t="shared" si="27"/>
        <v/>
      </c>
      <c r="CS32" s="2" t="str">
        <f t="shared" si="27"/>
        <v/>
      </c>
      <c r="CU32" s="2" t="str">
        <f t="shared" si="28"/>
        <v/>
      </c>
      <c r="CV32" s="2" t="str">
        <f t="shared" si="29"/>
        <v/>
      </c>
      <c r="CW32" s="2" t="str">
        <f t="shared" si="30"/>
        <v/>
      </c>
      <c r="CX32" s="2" t="str">
        <f t="shared" si="31"/>
        <v/>
      </c>
      <c r="CY32" s="2" t="str">
        <f t="shared" si="32"/>
        <v/>
      </c>
      <c r="CZ32" s="2" t="str">
        <f t="shared" si="33"/>
        <v/>
      </c>
      <c r="DA32" s="2" t="str">
        <f t="shared" si="34"/>
        <v/>
      </c>
      <c r="DB32" s="2" t="str">
        <f t="shared" si="35"/>
        <v/>
      </c>
      <c r="DC32" s="2" t="str">
        <f t="shared" si="36"/>
        <v/>
      </c>
      <c r="DD32" s="2" t="str">
        <f t="shared" si="37"/>
        <v/>
      </c>
      <c r="DE32" s="2" t="str">
        <f t="shared" si="38"/>
        <v/>
      </c>
      <c r="DF32" s="2" t="str">
        <f t="shared" si="39"/>
        <v/>
      </c>
      <c r="DG32" s="2" t="str">
        <f t="shared" si="40"/>
        <v/>
      </c>
      <c r="DH32" s="2" t="str">
        <f t="shared" si="41"/>
        <v/>
      </c>
      <c r="DI32" s="2" t="str">
        <f t="shared" si="42"/>
        <v/>
      </c>
      <c r="DK32" s="2">
        <f t="shared" si="43"/>
        <v>70.601615524010867</v>
      </c>
      <c r="DL32" s="2">
        <f t="shared" si="43"/>
        <v>72.845317370283354</v>
      </c>
      <c r="DM32" s="2">
        <f t="shared" si="43"/>
        <v>72.773547470491309</v>
      </c>
      <c r="DN32" s="2">
        <f t="shared" si="43"/>
        <v>73.898651969981231</v>
      </c>
      <c r="DO32" s="2">
        <f t="shared" si="43"/>
        <v>75.971629635631885</v>
      </c>
      <c r="DP32" s="2">
        <f t="shared" si="43"/>
        <v>76.249584879669385</v>
      </c>
      <c r="DQ32" s="2">
        <f t="shared" si="43"/>
        <v>78.316800502390407</v>
      </c>
      <c r="DR32" s="2">
        <f t="shared" si="43"/>
        <v>81.232156750226537</v>
      </c>
      <c r="DS32" s="2">
        <f t="shared" si="43"/>
        <v>79.963887043189359</v>
      </c>
      <c r="DT32" s="2">
        <f t="shared" si="43"/>
        <v>81.843259136212623</v>
      </c>
      <c r="DU32" s="2">
        <f t="shared" si="43"/>
        <v>82.015717003926326</v>
      </c>
      <c r="DV32" s="2">
        <f t="shared" si="43"/>
        <v>81.614229839927518</v>
      </c>
      <c r="DW32" s="2">
        <f t="shared" si="43"/>
        <v>81.742307459981859</v>
      </c>
      <c r="DX32" s="2">
        <f t="shared" si="43"/>
        <v>77.924987635408726</v>
      </c>
      <c r="DY32" s="2">
        <f t="shared" si="43"/>
        <v>73.221308467741949</v>
      </c>
      <c r="EA32" s="2">
        <f t="shared" si="44"/>
        <v>72.25090162298882</v>
      </c>
      <c r="EB32" s="2">
        <f t="shared" si="44"/>
        <v>75.589234987468643</v>
      </c>
      <c r="EC32" s="2">
        <f t="shared" si="44"/>
        <v>79.698392305361992</v>
      </c>
      <c r="ED32" s="2">
        <f t="shared" si="44"/>
        <v>77.045611685815004</v>
      </c>
      <c r="EE32" s="2">
        <f t="shared" si="44"/>
        <v>80.431678298887121</v>
      </c>
      <c r="EF32" s="2">
        <f t="shared" si="44"/>
        <v>73.680237744389871</v>
      </c>
      <c r="EG32" s="2">
        <f t="shared" si="44"/>
        <v>78.126346319297184</v>
      </c>
      <c r="EH32" s="2">
        <f t="shared" si="44"/>
        <v>81.934303338632773</v>
      </c>
      <c r="EI32" s="2">
        <f t="shared" si="44"/>
        <v>80.250183339638369</v>
      </c>
      <c r="EJ32" s="2">
        <f t="shared" si="44"/>
        <v>81.789383187105983</v>
      </c>
      <c r="EK32" s="2">
        <f t="shared" si="44"/>
        <v>85.278512879869126</v>
      </c>
      <c r="EL32" s="2">
        <f t="shared" si="44"/>
        <v>88.606251787600684</v>
      </c>
      <c r="EM32" s="2">
        <f t="shared" si="44"/>
        <v>82.517637368625898</v>
      </c>
      <c r="EN32" s="2">
        <f t="shared" si="44"/>
        <v>79.308441169047526</v>
      </c>
      <c r="EO32" s="2">
        <f t="shared" si="44"/>
        <v>75.992033561218122</v>
      </c>
      <c r="EQ32" s="2">
        <f t="shared" si="45"/>
        <v>75.655549266297811</v>
      </c>
      <c r="ER32" s="2">
        <f t="shared" si="45"/>
        <v>76.694683455235619</v>
      </c>
      <c r="ES32" s="2">
        <f t="shared" si="45"/>
        <v>79.261165222736352</v>
      </c>
      <c r="ET32" s="2">
        <f t="shared" si="45"/>
        <v>75.966767649937651</v>
      </c>
      <c r="EU32" s="2">
        <f t="shared" si="45"/>
        <v>78.312540230424673</v>
      </c>
      <c r="EV32" s="2">
        <f t="shared" si="45"/>
        <v>77.896265699713084</v>
      </c>
      <c r="EW32" s="2">
        <f t="shared" si="45"/>
        <v>77.7391950492039</v>
      </c>
      <c r="EX32" s="2">
        <f t="shared" si="45"/>
        <v>78.867171475206064</v>
      </c>
      <c r="EY32" s="2">
        <f t="shared" si="45"/>
        <v>78.363074664984808</v>
      </c>
      <c r="EZ32" s="2">
        <f t="shared" si="45"/>
        <v>79.379913152507868</v>
      </c>
      <c r="FA32" s="2">
        <f t="shared" si="45"/>
        <v>82.468561891774087</v>
      </c>
      <c r="FB32" s="2">
        <f t="shared" si="45"/>
        <v>84.911881941442317</v>
      </c>
      <c r="FC32" s="2">
        <f t="shared" si="45"/>
        <v>79.760447853170504</v>
      </c>
      <c r="FD32" s="2">
        <f t="shared" si="45"/>
        <v>82.501014123051675</v>
      </c>
      <c r="FE32" s="2">
        <f t="shared" si="45"/>
        <v>85.16513597308608</v>
      </c>
      <c r="FG32" s="2">
        <f t="shared" si="46"/>
        <v>2.8218265188928709E-2</v>
      </c>
      <c r="FH32" s="2">
        <f t="shared" si="46"/>
        <v>3.208385005177182E-2</v>
      </c>
      <c r="FI32" s="2">
        <f t="shared" si="46"/>
        <v>3.0153657093865315E-2</v>
      </c>
      <c r="FJ32" s="2">
        <f t="shared" si="46"/>
        <v>3.6265221740377954E-2</v>
      </c>
      <c r="FK32" s="2">
        <f t="shared" si="46"/>
        <v>3.0704305960792974E-2</v>
      </c>
      <c r="FL32" s="2">
        <f t="shared" si="46"/>
        <v>3.2027137859009729E-2</v>
      </c>
      <c r="FM32" s="2">
        <f t="shared" si="46"/>
        <v>3.0228093369293621E-2</v>
      </c>
      <c r="FN32" s="2">
        <f t="shared" si="46"/>
        <v>2.8450049812643822E-2</v>
      </c>
      <c r="FO32" s="2">
        <f t="shared" si="46"/>
        <v>2.8562190854419515E-2</v>
      </c>
      <c r="FP32" s="2">
        <f t="shared" si="46"/>
        <v>2.7916388577235492E-2</v>
      </c>
      <c r="FQ32" s="2">
        <f t="shared" si="46"/>
        <v>2.7692680697309246E-2</v>
      </c>
      <c r="FR32" s="2">
        <f t="shared" si="46"/>
        <v>2.929177502141209E-2</v>
      </c>
      <c r="FS32" s="2">
        <f t="shared" si="46"/>
        <v>2.9501103872638382E-2</v>
      </c>
      <c r="FT32" s="2">
        <f t="shared" si="46"/>
        <v>2.1604763694156138E-2</v>
      </c>
      <c r="FU32" s="2">
        <f t="shared" si="46"/>
        <v>1.6736719355673797E-2</v>
      </c>
      <c r="FW32" s="2">
        <f t="shared" si="55"/>
        <v>7.1942703140521353E-7</v>
      </c>
      <c r="FX32" s="2">
        <f t="shared" si="47"/>
        <v>1.1340455202961577E-6</v>
      </c>
      <c r="FY32" s="2">
        <f t="shared" si="47"/>
        <v>1.0624196431720783E-6</v>
      </c>
      <c r="FZ32" s="2">
        <f t="shared" si="47"/>
        <v>9.7452944023433168E-7</v>
      </c>
      <c r="GA32" s="2">
        <f t="shared" si="47"/>
        <v>9.4595537539240679E-7</v>
      </c>
      <c r="GB32" s="2">
        <f t="shared" si="47"/>
        <v>1.1230682569181576E-6</v>
      </c>
      <c r="GC32" s="2">
        <f t="shared" si="47"/>
        <v>1.3066986913477218E-6</v>
      </c>
      <c r="GD32" s="2">
        <f t="shared" si="47"/>
        <v>1.5665664221069156E-6</v>
      </c>
      <c r="GE32" s="2">
        <f t="shared" si="47"/>
        <v>1.2965859385549652E-6</v>
      </c>
      <c r="GF32" s="2">
        <f t="shared" si="47"/>
        <v>9.6439921017031072E-7</v>
      </c>
      <c r="GG32" s="2">
        <f t="shared" si="47"/>
        <v>8.4024909338447716E-7</v>
      </c>
      <c r="GH32" s="2">
        <f t="shared" si="47"/>
        <v>7.2771102927604721E-7</v>
      </c>
      <c r="GI32" s="2">
        <f t="shared" si="47"/>
        <v>6.4242933709761726E-7</v>
      </c>
      <c r="GJ32" s="2">
        <f t="shared" si="47"/>
        <v>5.7122949095619629E-7</v>
      </c>
      <c r="GK32" s="2">
        <f t="shared" si="47"/>
        <v>5.5561061613828543E-7</v>
      </c>
      <c r="GM32" s="86">
        <f t="shared" si="56"/>
        <v>3.0653149643222054E-12</v>
      </c>
      <c r="GN32" s="86">
        <f t="shared" si="48"/>
        <v>1.327085901692683E-10</v>
      </c>
      <c r="GO32" s="86">
        <f t="shared" si="48"/>
        <v>2.741694223748282E-11</v>
      </c>
      <c r="GP32" s="86">
        <f t="shared" si="48"/>
        <v>3.6113857957629833E-10</v>
      </c>
      <c r="GQ32" s="86">
        <f t="shared" si="48"/>
        <v>6.1311281336423586E-11</v>
      </c>
      <c r="GR32" s="86">
        <f t="shared" si="48"/>
        <v>3.4271088541936112E-11</v>
      </c>
      <c r="GS32" s="86">
        <f t="shared" si="48"/>
        <v>7.3994806034071382E-12</v>
      </c>
      <c r="GT32" s="86">
        <f t="shared" si="48"/>
        <v>1.3010127123648885E-12</v>
      </c>
      <c r="GU32" s="86">
        <f t="shared" si="48"/>
        <v>1.5791374585338782E-12</v>
      </c>
      <c r="GV32" s="86">
        <f t="shared" si="48"/>
        <v>2.4703676300952378E-12</v>
      </c>
      <c r="GW32" s="86">
        <f t="shared" si="48"/>
        <v>1.2844950283095516E-12</v>
      </c>
      <c r="GX32" s="86">
        <f t="shared" si="48"/>
        <v>5.6225931918732284E-12</v>
      </c>
      <c r="GY32" s="86">
        <f t="shared" si="48"/>
        <v>1.1182692269439396E-11</v>
      </c>
      <c r="GZ32" s="86">
        <f t="shared" si="48"/>
        <v>1.1337853387975522E-16</v>
      </c>
      <c r="HA32" s="86">
        <f t="shared" si="48"/>
        <v>9.3662634097714772E-24</v>
      </c>
      <c r="HC32" s="86">
        <f t="shared" si="60"/>
        <v>6.2962637488320425E-35</v>
      </c>
      <c r="HD32" s="86">
        <f t="shared" si="49"/>
        <v>3.4507959488612754E-32</v>
      </c>
      <c r="HE32" s="86">
        <f t="shared" si="49"/>
        <v>3.4472207030219153E-31</v>
      </c>
      <c r="HF32" s="86">
        <f t="shared" si="49"/>
        <v>1.5557999159521933E-30</v>
      </c>
      <c r="HG32" s="86">
        <f t="shared" si="49"/>
        <v>1.531686100930547E-30</v>
      </c>
      <c r="HH32" s="86">
        <f t="shared" si="49"/>
        <v>3.4297428044075162E-27</v>
      </c>
      <c r="HI32" s="86">
        <f t="shared" si="49"/>
        <v>3.4749747822764701E-29</v>
      </c>
      <c r="HJ32" s="86">
        <f t="shared" si="49"/>
        <v>6.0501177718563467E-32</v>
      </c>
      <c r="HK32" s="86">
        <f t="shared" si="49"/>
        <v>9.8915534603414917E-31</v>
      </c>
      <c r="HL32" s="86">
        <f t="shared" si="49"/>
        <v>7.6843473391705965E-29</v>
      </c>
      <c r="HM32" s="86">
        <f t="shared" si="49"/>
        <v>1.8452344490306196E-30</v>
      </c>
      <c r="HN32" s="86">
        <f t="shared" si="49"/>
        <v>9.6676789540030613E-34</v>
      </c>
      <c r="HO32" s="86">
        <f t="shared" si="49"/>
        <v>7.6832776791969515E-31</v>
      </c>
      <c r="HP32" s="86">
        <f t="shared" si="49"/>
        <v>1.5118580082829605E-41</v>
      </c>
      <c r="HQ32" s="86">
        <f t="shared" si="49"/>
        <v>3.1737426854579862E-47</v>
      </c>
      <c r="HS32" s="86">
        <f t="shared" si="57"/>
        <v>1.6495477786986777E-76</v>
      </c>
      <c r="HT32" s="86">
        <f t="shared" si="50"/>
        <v>8.7522696832029389E-67</v>
      </c>
      <c r="HU32" s="86">
        <f t="shared" si="50"/>
        <v>5.2168232835354771E-66</v>
      </c>
      <c r="HV32" s="86">
        <f t="shared" si="50"/>
        <v>7.2859121490088267E-65</v>
      </c>
      <c r="HW32" s="86">
        <f t="shared" si="50"/>
        <v>1.3601834156467592E-64</v>
      </c>
      <c r="HX32" s="86">
        <f t="shared" si="50"/>
        <v>6.6558517931500532E-58</v>
      </c>
      <c r="HY32" s="86">
        <f t="shared" si="50"/>
        <v>2.0535288855186164E-62</v>
      </c>
      <c r="HZ32" s="86">
        <f t="shared" si="50"/>
        <v>2.6779791632815335E-68</v>
      </c>
      <c r="IA32" s="86">
        <f t="shared" si="50"/>
        <v>1.7781280098148356E-66</v>
      </c>
      <c r="IB32" s="86">
        <f t="shared" si="50"/>
        <v>5.738097393866116E-62</v>
      </c>
      <c r="IC32" s="86">
        <f t="shared" si="50"/>
        <v>2.2102016189540082E-66</v>
      </c>
      <c r="ID32" s="86">
        <f t="shared" si="50"/>
        <v>6.7361203548237284E-74</v>
      </c>
      <c r="IE32" s="86">
        <f t="shared" si="50"/>
        <v>1.0864475313121533E-66</v>
      </c>
      <c r="IF32" s="86">
        <f t="shared" si="50"/>
        <v>2.4460776213482013E-56</v>
      </c>
      <c r="IG32" s="86">
        <f t="shared" si="50"/>
        <v>2.5946556356431563E-54</v>
      </c>
      <c r="II32" s="86">
        <f t="shared" si="58"/>
        <v>0</v>
      </c>
      <c r="IJ32" s="86">
        <f t="shared" si="51"/>
        <v>8.8407204181412986E-281</v>
      </c>
      <c r="IK32" s="86">
        <f t="shared" si="51"/>
        <v>4.894918988035534E-276</v>
      </c>
      <c r="IL32" s="86">
        <f t="shared" si="51"/>
        <v>1.7390544428106536E-279</v>
      </c>
      <c r="IM32" s="86">
        <f t="shared" si="51"/>
        <v>3.9824983573180319E-273</v>
      </c>
      <c r="IN32" s="86">
        <f t="shared" si="51"/>
        <v>5.0980145941628973E-245</v>
      </c>
      <c r="IO32" s="86">
        <f t="shared" si="51"/>
        <v>6.3151067523394084E-262</v>
      </c>
      <c r="IP32" s="86">
        <f t="shared" si="51"/>
        <v>6.7558004560988274E-286</v>
      </c>
      <c r="IQ32" s="86">
        <f t="shared" si="51"/>
        <v>3.5310200888786538E-281</v>
      </c>
      <c r="IR32" s="86">
        <f t="shared" si="51"/>
        <v>7.7753085574671068E-265</v>
      </c>
      <c r="IS32" s="86">
        <f t="shared" si="51"/>
        <v>3.502291361991054E-283</v>
      </c>
      <c r="IT32" s="86">
        <f t="shared" si="51"/>
        <v>0</v>
      </c>
      <c r="IU32" s="86">
        <f t="shared" si="51"/>
        <v>3.3838046309490543E-287</v>
      </c>
      <c r="IV32" s="86">
        <f t="shared" si="51"/>
        <v>1.0537679463215012E-195</v>
      </c>
      <c r="IW32" s="86">
        <f t="shared" si="51"/>
        <v>3.998780623815614E-191</v>
      </c>
      <c r="IY32" s="86">
        <f t="shared" si="59"/>
        <v>3.0653149643222054E-12</v>
      </c>
      <c r="IZ32" s="86">
        <f t="shared" si="52"/>
        <v>1.327085901692683E-10</v>
      </c>
      <c r="JA32" s="86">
        <f t="shared" si="52"/>
        <v>2.741694223748282E-11</v>
      </c>
      <c r="JB32" s="86">
        <f t="shared" si="52"/>
        <v>3.6113857957629833E-10</v>
      </c>
      <c r="JC32" s="86">
        <f t="shared" si="52"/>
        <v>6.1311281336423586E-11</v>
      </c>
      <c r="JD32" s="86">
        <f t="shared" si="52"/>
        <v>3.4271088541936118E-11</v>
      </c>
      <c r="JE32" s="86">
        <f t="shared" si="52"/>
        <v>7.3994806034071382E-12</v>
      </c>
      <c r="JF32" s="86">
        <f t="shared" si="52"/>
        <v>1.3010127123648885E-12</v>
      </c>
      <c r="JG32" s="86">
        <f t="shared" si="52"/>
        <v>1.5791374585338782E-12</v>
      </c>
      <c r="JH32" s="86">
        <f t="shared" si="52"/>
        <v>2.4703676300952378E-12</v>
      </c>
      <c r="JI32" s="86">
        <f t="shared" si="52"/>
        <v>1.2844950283095516E-12</v>
      </c>
      <c r="JJ32" s="86">
        <f t="shared" si="52"/>
        <v>5.6225931918732284E-12</v>
      </c>
      <c r="JK32" s="86">
        <f t="shared" si="52"/>
        <v>1.1182692269439396E-11</v>
      </c>
      <c r="JL32" s="86">
        <f t="shared" si="52"/>
        <v>1.1337853387975522E-16</v>
      </c>
      <c r="JM32" s="86">
        <f t="shared" si="52"/>
        <v>9.3662634097714772E-24</v>
      </c>
    </row>
    <row r="33" spans="2:273" x14ac:dyDescent="0.25">
      <c r="B33" s="2">
        <v>6</v>
      </c>
      <c r="C33" s="37">
        <v>71.239000000000004</v>
      </c>
      <c r="D33" s="37">
        <v>74.674000000000007</v>
      </c>
      <c r="E33" s="37">
        <v>73.561000000000007</v>
      </c>
      <c r="F33" s="37">
        <v>74.244</v>
      </c>
      <c r="G33" s="37">
        <v>75.634</v>
      </c>
      <c r="H33" s="37">
        <v>77.756</v>
      </c>
      <c r="I33" s="37">
        <v>78.78</v>
      </c>
      <c r="J33" s="37">
        <v>82.78</v>
      </c>
      <c r="K33" s="37">
        <v>80.902000000000001</v>
      </c>
      <c r="L33" s="37">
        <v>81.244</v>
      </c>
      <c r="M33" s="37">
        <v>83.024000000000001</v>
      </c>
      <c r="N33" s="37">
        <v>82.561000000000007</v>
      </c>
      <c r="O33" s="37">
        <v>81.340999999999994</v>
      </c>
      <c r="P33" s="37">
        <v>78.268000000000001</v>
      </c>
      <c r="Q33" s="37">
        <v>78.706999999999994</v>
      </c>
      <c r="S33" s="4">
        <f t="shared" si="9"/>
        <v>70.827874192129315</v>
      </c>
      <c r="T33" s="4">
        <f t="shared" si="9"/>
        <v>73.198972178892888</v>
      </c>
      <c r="U33" s="4">
        <f t="shared" si="9"/>
        <v>73.240432104717641</v>
      </c>
      <c r="V33" s="4">
        <f t="shared" si="9"/>
        <v>74.240420054184497</v>
      </c>
      <c r="W33" s="4">
        <f t="shared" si="9"/>
        <v>76.276715166061422</v>
      </c>
      <c r="X33" s="4">
        <f t="shared" si="9"/>
        <v>76.32760606305952</v>
      </c>
      <c r="Y33" s="4">
        <f t="shared" si="9"/>
        <v>78.437435522845107</v>
      </c>
      <c r="Z33" s="4">
        <f t="shared" si="9"/>
        <v>81.276249512317747</v>
      </c>
      <c r="AA33" s="4">
        <f t="shared" si="9"/>
        <v>80.086668539777534</v>
      </c>
      <c r="AB33" s="4">
        <f t="shared" si="9"/>
        <v>81.937210892401751</v>
      </c>
      <c r="AC33" s="4">
        <f t="shared" si="9"/>
        <v>82.258486673635986</v>
      </c>
      <c r="AD33" s="4">
        <f t="shared" si="9"/>
        <v>81.954997792505566</v>
      </c>
      <c r="AE33" s="4">
        <f t="shared" si="9"/>
        <v>81.913143573146513</v>
      </c>
      <c r="AF33" s="4" t="e">
        <f t="shared" si="9"/>
        <v>#N/A</v>
      </c>
      <c r="AG33" s="4" t="e">
        <f t="shared" si="9"/>
        <v>#N/A</v>
      </c>
      <c r="AI33" s="4">
        <f t="shared" si="10"/>
        <v>0.41112580787068964</v>
      </c>
      <c r="AJ33" s="4">
        <f t="shared" si="10"/>
        <v>1.4750278211071191</v>
      </c>
      <c r="AK33" s="4">
        <f t="shared" si="10"/>
        <v>0.32056789528236607</v>
      </c>
      <c r="AL33" s="4">
        <f t="shared" si="10"/>
        <v>3.5799458155025832E-3</v>
      </c>
      <c r="AM33" s="4">
        <f t="shared" si="10"/>
        <v>-0.64271516606142143</v>
      </c>
      <c r="AN33" s="4">
        <f t="shared" si="10"/>
        <v>1.4283939369404806</v>
      </c>
      <c r="AO33" s="4">
        <f t="shared" si="10"/>
        <v>0.34256447715489458</v>
      </c>
      <c r="AP33" s="4">
        <f t="shared" si="10"/>
        <v>1.5037504876822538</v>
      </c>
      <c r="AQ33" s="4">
        <f t="shared" si="10"/>
        <v>0.81533146022246683</v>
      </c>
      <c r="AR33" s="4">
        <f t="shared" si="10"/>
        <v>-0.69321089240175127</v>
      </c>
      <c r="AS33" s="4">
        <f t="shared" si="10"/>
        <v>0.76551332636401526</v>
      </c>
      <c r="AT33" s="4">
        <f t="shared" si="10"/>
        <v>0.60600220749444134</v>
      </c>
      <c r="AU33" s="4">
        <f t="shared" si="10"/>
        <v>-0.5721435731465192</v>
      </c>
      <c r="AV33" s="4">
        <f t="shared" si="10"/>
        <v>0</v>
      </c>
      <c r="AW33" s="4">
        <f t="shared" si="10"/>
        <v>0</v>
      </c>
      <c r="AY33" s="2">
        <f t="shared" si="53"/>
        <v>70.827874180323263</v>
      </c>
      <c r="AZ33" s="2">
        <f t="shared" si="11"/>
        <v>73.198971721313967</v>
      </c>
      <c r="BA33" s="2">
        <f t="shared" si="11"/>
        <v>73.240432002846134</v>
      </c>
      <c r="BB33" s="2">
        <f t="shared" si="11"/>
        <v>74.240418891780976</v>
      </c>
      <c r="BC33" s="2">
        <f t="shared" si="11"/>
        <v>76.27671495024785</v>
      </c>
      <c r="BD33" s="2">
        <f t="shared" si="11"/>
        <v>76.3276059343669</v>
      </c>
      <c r="BE33" s="2">
        <f t="shared" si="11"/>
        <v>78.437435492611115</v>
      </c>
      <c r="BF33" s="2">
        <f t="shared" si="11"/>
        <v>81.276249506508535</v>
      </c>
      <c r="BG33" s="2">
        <f t="shared" si="11"/>
        <v>80.086668532786447</v>
      </c>
      <c r="BH33" s="2">
        <f t="shared" si="11"/>
        <v>81.937210881867671</v>
      </c>
      <c r="BI33" s="2">
        <f t="shared" si="11"/>
        <v>82.258486667957484</v>
      </c>
      <c r="BJ33" s="2">
        <f t="shared" si="11"/>
        <v>81.954997769983407</v>
      </c>
      <c r="BK33" s="2">
        <f t="shared" si="11"/>
        <v>81.913143529447638</v>
      </c>
      <c r="BL33" s="2" t="e">
        <f t="shared" si="11"/>
        <v>#N/A</v>
      </c>
      <c r="BM33" s="2" t="e">
        <f t="shared" si="11"/>
        <v>#N/A</v>
      </c>
      <c r="BO33" s="2">
        <f t="shared" si="12"/>
        <v>71.239000000000004</v>
      </c>
      <c r="BP33" s="2">
        <f t="shared" si="13"/>
        <v>74.674000000000007</v>
      </c>
      <c r="BQ33" s="2">
        <f t="shared" si="14"/>
        <v>73.561000000000007</v>
      </c>
      <c r="BR33" s="2">
        <f t="shared" si="15"/>
        <v>74.244</v>
      </c>
      <c r="BS33" s="2">
        <f t="shared" si="16"/>
        <v>75.634</v>
      </c>
      <c r="BT33" s="2">
        <f t="shared" si="17"/>
        <v>77.756</v>
      </c>
      <c r="BU33" s="2">
        <f t="shared" si="18"/>
        <v>78.78</v>
      </c>
      <c r="BV33" s="2">
        <f t="shared" si="19"/>
        <v>82.78</v>
      </c>
      <c r="BW33" s="2">
        <f t="shared" si="20"/>
        <v>80.902000000000001</v>
      </c>
      <c r="BX33" s="2">
        <f t="shared" si="21"/>
        <v>81.244</v>
      </c>
      <c r="BY33" s="2">
        <f t="shared" si="22"/>
        <v>83.024000000000001</v>
      </c>
      <c r="BZ33" s="2">
        <f t="shared" si="23"/>
        <v>82.561000000000007</v>
      </c>
      <c r="CA33" s="2">
        <f t="shared" si="24"/>
        <v>81.340999999999994</v>
      </c>
      <c r="CB33" s="2" t="str">
        <f t="shared" si="25"/>
        <v/>
      </c>
      <c r="CC33" s="2" t="str">
        <f t="shared" si="26"/>
        <v/>
      </c>
      <c r="CE33" s="2" t="str">
        <f t="shared" si="54"/>
        <v/>
      </c>
      <c r="CF33" s="2" t="str">
        <f t="shared" si="27"/>
        <v/>
      </c>
      <c r="CG33" s="2" t="str">
        <f t="shared" si="27"/>
        <v/>
      </c>
      <c r="CH33" s="2" t="str">
        <f t="shared" si="27"/>
        <v/>
      </c>
      <c r="CI33" s="2" t="str">
        <f t="shared" si="27"/>
        <v/>
      </c>
      <c r="CJ33" s="2" t="str">
        <f t="shared" si="27"/>
        <v/>
      </c>
      <c r="CK33" s="2" t="str">
        <f t="shared" si="27"/>
        <v/>
      </c>
      <c r="CL33" s="2" t="str">
        <f t="shared" si="27"/>
        <v/>
      </c>
      <c r="CM33" s="2" t="str">
        <f t="shared" si="27"/>
        <v/>
      </c>
      <c r="CN33" s="2" t="str">
        <f t="shared" si="27"/>
        <v/>
      </c>
      <c r="CO33" s="2" t="str">
        <f t="shared" si="27"/>
        <v/>
      </c>
      <c r="CP33" s="2" t="str">
        <f t="shared" si="27"/>
        <v/>
      </c>
      <c r="CQ33" s="2" t="str">
        <f t="shared" si="27"/>
        <v/>
      </c>
      <c r="CR33" s="2" t="str">
        <f t="shared" si="27"/>
        <v/>
      </c>
      <c r="CS33" s="2" t="str">
        <f t="shared" si="27"/>
        <v/>
      </c>
      <c r="CU33" s="2" t="str">
        <f t="shared" si="28"/>
        <v/>
      </c>
      <c r="CV33" s="2" t="str">
        <f t="shared" si="29"/>
        <v/>
      </c>
      <c r="CW33" s="2" t="str">
        <f t="shared" si="30"/>
        <v/>
      </c>
      <c r="CX33" s="2" t="str">
        <f t="shared" si="31"/>
        <v/>
      </c>
      <c r="CY33" s="2" t="str">
        <f t="shared" si="32"/>
        <v/>
      </c>
      <c r="CZ33" s="2" t="str">
        <f t="shared" si="33"/>
        <v/>
      </c>
      <c r="DA33" s="2" t="str">
        <f t="shared" si="34"/>
        <v/>
      </c>
      <c r="DB33" s="2" t="str">
        <f t="shared" si="35"/>
        <v/>
      </c>
      <c r="DC33" s="2" t="str">
        <f t="shared" si="36"/>
        <v/>
      </c>
      <c r="DD33" s="2" t="str">
        <f t="shared" si="37"/>
        <v/>
      </c>
      <c r="DE33" s="2" t="str">
        <f t="shared" si="38"/>
        <v/>
      </c>
      <c r="DF33" s="2" t="str">
        <f t="shared" si="39"/>
        <v/>
      </c>
      <c r="DG33" s="2" t="str">
        <f t="shared" si="40"/>
        <v/>
      </c>
      <c r="DH33" s="2" t="str">
        <f t="shared" si="41"/>
        <v/>
      </c>
      <c r="DI33" s="2" t="str">
        <f t="shared" si="42"/>
        <v/>
      </c>
      <c r="DK33" s="2">
        <f t="shared" si="43"/>
        <v>70.784376472364841</v>
      </c>
      <c r="DL33" s="2">
        <f t="shared" si="43"/>
        <v>73.115129460065376</v>
      </c>
      <c r="DM33" s="2">
        <f t="shared" si="43"/>
        <v>73.024301704345945</v>
      </c>
      <c r="DN33" s="2">
        <f t="shared" si="43"/>
        <v>74.12923114446528</v>
      </c>
      <c r="DO33" s="2">
        <f t="shared" si="43"/>
        <v>76.137185020122615</v>
      </c>
      <c r="DP33" s="2">
        <f t="shared" si="43"/>
        <v>76.426058666234496</v>
      </c>
      <c r="DQ33" s="2">
        <f t="shared" si="43"/>
        <v>78.451771898549552</v>
      </c>
      <c r="DR33" s="2">
        <f t="shared" si="43"/>
        <v>81.260116430081553</v>
      </c>
      <c r="DS33" s="2">
        <f t="shared" si="43"/>
        <v>80.085792358803985</v>
      </c>
      <c r="DT33" s="2">
        <f t="shared" si="43"/>
        <v>81.946827242524918</v>
      </c>
      <c r="DU33" s="2">
        <f t="shared" si="43"/>
        <v>82.169366958622788</v>
      </c>
      <c r="DV33" s="2">
        <f t="shared" si="43"/>
        <v>81.741606463304151</v>
      </c>
      <c r="DW33" s="2">
        <f t="shared" si="43"/>
        <v>81.898233011174852</v>
      </c>
      <c r="DX33" s="2">
        <f t="shared" si="43"/>
        <v>78.056308895940518</v>
      </c>
      <c r="DY33" s="2">
        <f t="shared" si="43"/>
        <v>73.360434750733148</v>
      </c>
      <c r="EA33" s="2">
        <f t="shared" si="44"/>
        <v>72.193958097379323</v>
      </c>
      <c r="EB33" s="2">
        <f t="shared" si="44"/>
        <v>75.505755739348345</v>
      </c>
      <c r="EC33" s="2">
        <f t="shared" si="44"/>
        <v>79.580291628799344</v>
      </c>
      <c r="ED33" s="2">
        <f t="shared" si="44"/>
        <v>76.935232732182939</v>
      </c>
      <c r="EE33" s="2">
        <f t="shared" si="44"/>
        <v>80.293988314785366</v>
      </c>
      <c r="EF33" s="2">
        <f t="shared" si="44"/>
        <v>73.613690455552344</v>
      </c>
      <c r="EG33" s="2">
        <f t="shared" si="44"/>
        <v>78.01798382308391</v>
      </c>
      <c r="EH33" s="2">
        <f t="shared" si="44"/>
        <v>81.778874594594612</v>
      </c>
      <c r="EI33" s="2">
        <f t="shared" si="44"/>
        <v>80.113931345993819</v>
      </c>
      <c r="EJ33" s="2">
        <f t="shared" si="44"/>
        <v>81.631903307987244</v>
      </c>
      <c r="EK33" s="2">
        <f t="shared" si="44"/>
        <v>85.112297629407891</v>
      </c>
      <c r="EL33" s="2">
        <f t="shared" si="44"/>
        <v>88.404495307323586</v>
      </c>
      <c r="EM33" s="2">
        <f t="shared" si="44"/>
        <v>82.360555313351483</v>
      </c>
      <c r="EN33" s="2">
        <f t="shared" si="44"/>
        <v>79.218944525768535</v>
      </c>
      <c r="EO33" s="2">
        <f t="shared" si="44"/>
        <v>75.944414543194497</v>
      </c>
      <c r="EQ33" s="2">
        <f t="shared" si="45"/>
        <v>75.567421806110175</v>
      </c>
      <c r="ER33" s="2">
        <f t="shared" si="45"/>
        <v>76.600459170447166</v>
      </c>
      <c r="ES33" s="2">
        <f t="shared" si="45"/>
        <v>79.147330222551673</v>
      </c>
      <c r="ET33" s="2">
        <f t="shared" si="45"/>
        <v>75.866779078785356</v>
      </c>
      <c r="EU33" s="2">
        <f t="shared" si="45"/>
        <v>78.195457874621482</v>
      </c>
      <c r="EV33" s="2">
        <f t="shared" si="45"/>
        <v>77.787479704600983</v>
      </c>
      <c r="EW33" s="2">
        <f t="shared" si="45"/>
        <v>77.634664643694606</v>
      </c>
      <c r="EX33" s="2">
        <f t="shared" si="45"/>
        <v>78.742854040641348</v>
      </c>
      <c r="EY33" s="2">
        <f t="shared" si="45"/>
        <v>78.245709248258834</v>
      </c>
      <c r="EZ33" s="2">
        <f t="shared" si="45"/>
        <v>79.245883212556024</v>
      </c>
      <c r="FA33" s="2">
        <f t="shared" si="45"/>
        <v>82.329587544141006</v>
      </c>
      <c r="FB33" s="2">
        <f t="shared" si="45"/>
        <v>84.745308567498512</v>
      </c>
      <c r="FC33" s="2">
        <f t="shared" si="45"/>
        <v>79.629368947099167</v>
      </c>
      <c r="FD33" s="2">
        <f t="shared" si="45"/>
        <v>82.380474703855612</v>
      </c>
      <c r="FE33" s="2">
        <f t="shared" si="45"/>
        <v>85.027654636993546</v>
      </c>
      <c r="FG33" s="2">
        <f t="shared" si="46"/>
        <v>3.0856706753925604E-2</v>
      </c>
      <c r="FH33" s="2">
        <f t="shared" si="46"/>
        <v>3.5070684514574478E-2</v>
      </c>
      <c r="FI33" s="2">
        <f t="shared" si="46"/>
        <v>3.2966921144792757E-2</v>
      </c>
      <c r="FJ33" s="2">
        <f t="shared" si="46"/>
        <v>3.9625383498976124E-2</v>
      </c>
      <c r="FK33" s="2">
        <f t="shared" si="46"/>
        <v>3.3567166129983964E-2</v>
      </c>
      <c r="FL33" s="2">
        <f t="shared" si="46"/>
        <v>3.5008883680320936E-2</v>
      </c>
      <c r="FM33" s="2">
        <f t="shared" si="46"/>
        <v>3.3048065501097491E-2</v>
      </c>
      <c r="FN33" s="2">
        <f t="shared" si="46"/>
        <v>3.1109469731125668E-2</v>
      </c>
      <c r="FO33" s="2">
        <f t="shared" si="46"/>
        <v>3.1231756383224014E-2</v>
      </c>
      <c r="FP33" s="2">
        <f t="shared" si="46"/>
        <v>3.0527491002067076E-2</v>
      </c>
      <c r="FQ33" s="2">
        <f t="shared" si="46"/>
        <v>3.0283510913539313E-2</v>
      </c>
      <c r="FR33" s="2">
        <f t="shared" si="46"/>
        <v>3.2027282971443284E-2</v>
      </c>
      <c r="FS33" s="2">
        <f t="shared" si="46"/>
        <v>3.2255511094284338E-2</v>
      </c>
      <c r="FT33" s="2">
        <f t="shared" si="46"/>
        <v>2.3639877631335019E-2</v>
      </c>
      <c r="FU33" s="2">
        <f t="shared" si="46"/>
        <v>1.8321863014213877E-2</v>
      </c>
      <c r="FW33" s="2">
        <f t="shared" si="55"/>
        <v>7.8883599889950082E-7</v>
      </c>
      <c r="FX33" s="2">
        <f t="shared" si="47"/>
        <v>1.2434560503912355E-6</v>
      </c>
      <c r="FY33" s="2">
        <f t="shared" si="47"/>
        <v>1.1649198544877358E-6</v>
      </c>
      <c r="FZ33" s="2">
        <f t="shared" si="47"/>
        <v>1.0685501822505811E-6</v>
      </c>
      <c r="GA33" s="2">
        <f t="shared" si="47"/>
        <v>1.0372193489813595E-6</v>
      </c>
      <c r="GB33" s="2">
        <f t="shared" si="47"/>
        <v>1.2314197230649952E-6</v>
      </c>
      <c r="GC33" s="2">
        <f t="shared" si="47"/>
        <v>1.4327664433657063E-6</v>
      </c>
      <c r="GD33" s="2">
        <f t="shared" si="47"/>
        <v>1.7177056650370935E-6</v>
      </c>
      <c r="GE33" s="2">
        <f t="shared" si="47"/>
        <v>1.4216780332104302E-6</v>
      </c>
      <c r="GF33" s="2">
        <f t="shared" si="47"/>
        <v>1.057442607941297E-6</v>
      </c>
      <c r="GG33" s="2">
        <f t="shared" si="47"/>
        <v>9.2131473553811829E-7</v>
      </c>
      <c r="GH33" s="2">
        <f t="shared" si="47"/>
        <v>7.9791922067359032E-7</v>
      </c>
      <c r="GI33" s="2">
        <f t="shared" si="47"/>
        <v>7.0440971703064457E-7</v>
      </c>
      <c r="GJ33" s="2">
        <f t="shared" si="47"/>
        <v>6.2634064730906178E-7</v>
      </c>
      <c r="GK33" s="2">
        <f t="shared" si="47"/>
        <v>6.0921489348476749E-7</v>
      </c>
      <c r="GM33" s="86">
        <f t="shared" si="56"/>
        <v>6.9710742339908362E-12</v>
      </c>
      <c r="GN33" s="86">
        <f t="shared" si="48"/>
        <v>2.6505929874450914E-10</v>
      </c>
      <c r="GO33" s="86">
        <f t="shared" si="48"/>
        <v>5.7757089930264399E-11</v>
      </c>
      <c r="GP33" s="86">
        <f t="shared" si="48"/>
        <v>7.0886062010190094E-10</v>
      </c>
      <c r="GQ33" s="86">
        <f t="shared" si="48"/>
        <v>1.253526328605474E-10</v>
      </c>
      <c r="GR33" s="86">
        <f t="shared" si="48"/>
        <v>7.2481921348806188E-11</v>
      </c>
      <c r="GS33" s="86">
        <f t="shared" si="48"/>
        <v>1.648238994539567E-11</v>
      </c>
      <c r="GT33" s="86">
        <f t="shared" si="48"/>
        <v>3.0727567383102303E-12</v>
      </c>
      <c r="GU33" s="86">
        <f t="shared" si="48"/>
        <v>3.7030588460511592E-12</v>
      </c>
      <c r="GV33" s="86">
        <f t="shared" si="48"/>
        <v>5.6542910800791458E-12</v>
      </c>
      <c r="GW33" s="86">
        <f t="shared" si="48"/>
        <v>3.0152399561603448E-12</v>
      </c>
      <c r="GX33" s="86">
        <f t="shared" si="48"/>
        <v>1.2576662481029942E-11</v>
      </c>
      <c r="GY33" s="86">
        <f t="shared" si="48"/>
        <v>2.4342043658918951E-11</v>
      </c>
      <c r="GZ33" s="86">
        <f t="shared" si="48"/>
        <v>3.6389801877916978E-16</v>
      </c>
      <c r="HA33" s="86">
        <f t="shared" si="48"/>
        <v>5.2159617729605518E-23</v>
      </c>
      <c r="HC33" s="86">
        <f t="shared" si="60"/>
        <v>3.9540944118760487E-34</v>
      </c>
      <c r="HD33" s="86">
        <f t="shared" si="49"/>
        <v>1.8395507967698891E-31</v>
      </c>
      <c r="HE33" s="86">
        <f t="shared" si="49"/>
        <v>1.7495937969136814E-30</v>
      </c>
      <c r="HF33" s="86">
        <f t="shared" si="49"/>
        <v>7.7557395663760842E-30</v>
      </c>
      <c r="HG33" s="86">
        <f t="shared" si="49"/>
        <v>7.4722331252740447E-30</v>
      </c>
      <c r="HH33" s="86">
        <f t="shared" si="49"/>
        <v>1.4325716430826719E-26</v>
      </c>
      <c r="HI33" s="86">
        <f t="shared" si="49"/>
        <v>1.6393464202582016E-28</v>
      </c>
      <c r="HJ33" s="86">
        <f t="shared" si="49"/>
        <v>3.3868384972028867E-31</v>
      </c>
      <c r="HK33" s="86">
        <f t="shared" si="49"/>
        <v>5.1535355739180587E-30</v>
      </c>
      <c r="HL33" s="86">
        <f t="shared" si="49"/>
        <v>3.5008704548175134E-28</v>
      </c>
      <c r="HM33" s="86">
        <f t="shared" si="49"/>
        <v>9.1210325365640199E-30</v>
      </c>
      <c r="HN33" s="86">
        <f t="shared" si="49"/>
        <v>5.6742903164211405E-33</v>
      </c>
      <c r="HO33" s="86">
        <f t="shared" si="49"/>
        <v>3.7657084336243978E-30</v>
      </c>
      <c r="HP33" s="86">
        <f t="shared" si="49"/>
        <v>1.3482379906554252E-40</v>
      </c>
      <c r="HQ33" s="86">
        <f t="shared" si="49"/>
        <v>3.8816801300494407E-46</v>
      </c>
      <c r="HS33" s="86">
        <f t="shared" si="57"/>
        <v>2.576289014158699E-75</v>
      </c>
      <c r="HT33" s="86">
        <f t="shared" si="50"/>
        <v>1.0006244671264368E-65</v>
      </c>
      <c r="HU33" s="86">
        <f t="shared" si="50"/>
        <v>5.693192376011032E-65</v>
      </c>
      <c r="HV33" s="86">
        <f t="shared" si="50"/>
        <v>7.7831578257384298E-64</v>
      </c>
      <c r="HW33" s="86">
        <f t="shared" si="50"/>
        <v>1.3999173120798516E-63</v>
      </c>
      <c r="HX33" s="86">
        <f t="shared" si="50"/>
        <v>5.5069924343799376E-57</v>
      </c>
      <c r="HY33" s="86">
        <f t="shared" si="50"/>
        <v>2.0406348957919535E-61</v>
      </c>
      <c r="HZ33" s="86">
        <f t="shared" si="50"/>
        <v>3.4193059809473148E-67</v>
      </c>
      <c r="IA33" s="86">
        <f t="shared" si="50"/>
        <v>2.0737461483920089E-65</v>
      </c>
      <c r="IB33" s="86">
        <f t="shared" si="50"/>
        <v>5.4458911306958478E-61</v>
      </c>
      <c r="IC33" s="86">
        <f t="shared" si="50"/>
        <v>2.4055335607418371E-65</v>
      </c>
      <c r="ID33" s="86">
        <f t="shared" si="50"/>
        <v>9.5141859616403698E-73</v>
      </c>
      <c r="IE33" s="86">
        <f t="shared" si="50"/>
        <v>1.1561042289191582E-65</v>
      </c>
      <c r="IF33" s="86">
        <f t="shared" si="50"/>
        <v>1.7414175270901412E-55</v>
      </c>
      <c r="IG33" s="86">
        <f t="shared" si="50"/>
        <v>1.7140464322720013E-53</v>
      </c>
      <c r="II33" s="86">
        <f t="shared" si="58"/>
        <v>0</v>
      </c>
      <c r="IJ33" s="86">
        <f t="shared" si="51"/>
        <v>4.8187845501145164E-277</v>
      </c>
      <c r="IK33" s="86">
        <f t="shared" si="51"/>
        <v>2.2144839863964014E-272</v>
      </c>
      <c r="IL33" s="86">
        <f t="shared" si="51"/>
        <v>8.2952424768246205E-276</v>
      </c>
      <c r="IM33" s="86">
        <f t="shared" si="51"/>
        <v>1.537072631685795E-269</v>
      </c>
      <c r="IN33" s="86">
        <f t="shared" si="51"/>
        <v>9.170010582375386E-242</v>
      </c>
      <c r="IO33" s="86">
        <f t="shared" si="51"/>
        <v>2.0917458026890995E-258</v>
      </c>
      <c r="IP33" s="86">
        <f t="shared" si="51"/>
        <v>5.3253714225357868E-282</v>
      </c>
      <c r="IQ33" s="86">
        <f t="shared" si="51"/>
        <v>2.1209853239751789E-277</v>
      </c>
      <c r="IR33" s="86">
        <f t="shared" si="51"/>
        <v>2.3574565124062895E-261</v>
      </c>
      <c r="IS33" s="86">
        <f t="shared" si="51"/>
        <v>1.7079755942187049E-279</v>
      </c>
      <c r="IT33" s="86">
        <f t="shared" si="51"/>
        <v>0</v>
      </c>
      <c r="IU33" s="86">
        <f t="shared" si="51"/>
        <v>1.5848401526964232E-283</v>
      </c>
      <c r="IV33" s="86">
        <f t="shared" si="51"/>
        <v>3.1322834460364672E-193</v>
      </c>
      <c r="IW33" s="86">
        <f t="shared" si="51"/>
        <v>1.0279862093395594E-188</v>
      </c>
      <c r="IY33" s="86">
        <f t="shared" si="59"/>
        <v>6.9710742339908362E-12</v>
      </c>
      <c r="IZ33" s="86">
        <f t="shared" si="52"/>
        <v>2.6505929874450914E-10</v>
      </c>
      <c r="JA33" s="86">
        <f t="shared" si="52"/>
        <v>5.7757089930264399E-11</v>
      </c>
      <c r="JB33" s="86">
        <f t="shared" si="52"/>
        <v>7.0886062010190094E-10</v>
      </c>
      <c r="JC33" s="86">
        <f t="shared" si="52"/>
        <v>1.253526328605474E-10</v>
      </c>
      <c r="JD33" s="86">
        <f t="shared" si="52"/>
        <v>7.2481921348806201E-11</v>
      </c>
      <c r="JE33" s="86">
        <f t="shared" si="52"/>
        <v>1.648238994539567E-11</v>
      </c>
      <c r="JF33" s="86">
        <f t="shared" si="52"/>
        <v>3.0727567383102303E-12</v>
      </c>
      <c r="JG33" s="86">
        <f t="shared" si="52"/>
        <v>3.7030588460511592E-12</v>
      </c>
      <c r="JH33" s="86">
        <f t="shared" si="52"/>
        <v>5.6542910800791458E-12</v>
      </c>
      <c r="JI33" s="86">
        <f t="shared" si="52"/>
        <v>3.0152399561603448E-12</v>
      </c>
      <c r="JJ33" s="86">
        <f t="shared" si="52"/>
        <v>1.2576662481029942E-11</v>
      </c>
      <c r="JK33" s="86">
        <f t="shared" si="52"/>
        <v>2.4342043658918951E-11</v>
      </c>
      <c r="JL33" s="86">
        <f t="shared" si="52"/>
        <v>3.6389801877916978E-16</v>
      </c>
      <c r="JM33" s="86">
        <f t="shared" si="52"/>
        <v>5.2159617729605518E-23</v>
      </c>
    </row>
    <row r="34" spans="2:273" x14ac:dyDescent="0.25">
      <c r="B34" s="2">
        <v>7</v>
      </c>
      <c r="C34" s="37">
        <v>71.195999999999998</v>
      </c>
      <c r="D34" s="37">
        <v>72.912999999999997</v>
      </c>
      <c r="E34" s="37">
        <v>73.512</v>
      </c>
      <c r="F34" s="37">
        <v>75.438999999999993</v>
      </c>
      <c r="G34" s="37">
        <v>76.975999999999999</v>
      </c>
      <c r="H34" s="37">
        <v>76.049000000000007</v>
      </c>
      <c r="I34" s="37">
        <v>79.340999999999994</v>
      </c>
      <c r="J34" s="37">
        <v>81.878</v>
      </c>
      <c r="K34" s="37">
        <v>80.512</v>
      </c>
      <c r="L34" s="37">
        <v>81.683000000000007</v>
      </c>
      <c r="M34" s="37">
        <v>83.878</v>
      </c>
      <c r="N34" s="37">
        <v>82.146000000000001</v>
      </c>
      <c r="O34" s="37">
        <v>82.683000000000007</v>
      </c>
      <c r="P34" s="37">
        <v>78.756</v>
      </c>
      <c r="Q34" s="37">
        <v>78.049000000000007</v>
      </c>
      <c r="R34" s="19"/>
      <c r="S34" s="4">
        <f t="shared" si="9"/>
        <v>71.006604133731884</v>
      </c>
      <c r="T34" s="4">
        <f t="shared" si="9"/>
        <v>73.463023897766803</v>
      </c>
      <c r="U34" s="4">
        <f t="shared" si="9"/>
        <v>73.49799604352522</v>
      </c>
      <c r="V34" s="4">
        <f t="shared" si="9"/>
        <v>74.466505526518972</v>
      </c>
      <c r="W34" s="4">
        <f t="shared" si="9"/>
        <v>76.444113393080116</v>
      </c>
      <c r="X34" s="4">
        <f t="shared" si="9"/>
        <v>76.485647473064759</v>
      </c>
      <c r="Y34" s="4">
        <f t="shared" si="9"/>
        <v>78.562284229095368</v>
      </c>
      <c r="Z34" s="4">
        <f t="shared" si="9"/>
        <v>81.299475980042629</v>
      </c>
      <c r="AA34" s="4">
        <f t="shared" si="9"/>
        <v>80.199841507321551</v>
      </c>
      <c r="AB34" s="4">
        <f t="shared" si="9"/>
        <v>82.031169896879376</v>
      </c>
      <c r="AC34" s="4">
        <f t="shared" si="9"/>
        <v>82.409859843822119</v>
      </c>
      <c r="AD34" s="4">
        <f t="shared" si="9"/>
        <v>82.090718684501169</v>
      </c>
      <c r="AE34" s="4">
        <f t="shared" si="9"/>
        <v>82.059421064716545</v>
      </c>
      <c r="AF34" s="4" t="e">
        <f t="shared" si="9"/>
        <v>#N/A</v>
      </c>
      <c r="AG34" s="4" t="e">
        <f t="shared" si="9"/>
        <v>#N/A</v>
      </c>
      <c r="AI34" s="4">
        <f t="shared" si="10"/>
        <v>0.18939586626811433</v>
      </c>
      <c r="AJ34" s="4">
        <f t="shared" si="10"/>
        <v>-0.55002389776680616</v>
      </c>
      <c r="AK34" s="4">
        <f t="shared" si="10"/>
        <v>1.4003956474780921E-2</v>
      </c>
      <c r="AL34" s="4">
        <f t="shared" si="10"/>
        <v>0.9724944734810208</v>
      </c>
      <c r="AM34" s="4">
        <f t="shared" si="10"/>
        <v>0.53188660691988332</v>
      </c>
      <c r="AN34" s="4">
        <f t="shared" si="10"/>
        <v>-0.43664747306475249</v>
      </c>
      <c r="AO34" s="4">
        <f t="shared" si="10"/>
        <v>0.77871577090462551</v>
      </c>
      <c r="AP34" s="4">
        <f t="shared" si="10"/>
        <v>0.57852401995737068</v>
      </c>
      <c r="AQ34" s="4">
        <f t="shared" si="10"/>
        <v>0.31215849267844931</v>
      </c>
      <c r="AR34" s="4">
        <f t="shared" si="10"/>
        <v>-0.34816989687936939</v>
      </c>
      <c r="AS34" s="4">
        <f t="shared" si="10"/>
        <v>1.4681401561778813</v>
      </c>
      <c r="AT34" s="4">
        <f t="shared" si="10"/>
        <v>5.5281315498831418E-2</v>
      </c>
      <c r="AU34" s="4">
        <f t="shared" si="10"/>
        <v>0.62357893528346153</v>
      </c>
      <c r="AV34" s="4">
        <f t="shared" si="10"/>
        <v>0</v>
      </c>
      <c r="AW34" s="4">
        <f t="shared" si="10"/>
        <v>0</v>
      </c>
      <c r="AY34" s="2">
        <f t="shared" si="53"/>
        <v>71.00660410767</v>
      </c>
      <c r="AZ34" s="2">
        <f t="shared" si="11"/>
        <v>73.463023008341679</v>
      </c>
      <c r="BA34" s="2">
        <f t="shared" si="11"/>
        <v>73.497995834889664</v>
      </c>
      <c r="BB34" s="2">
        <f t="shared" si="11"/>
        <v>74.466503306675762</v>
      </c>
      <c r="BC34" s="2">
        <f t="shared" si="11"/>
        <v>76.444112963824992</v>
      </c>
      <c r="BD34" s="2">
        <f t="shared" si="11"/>
        <v>76.485647208585121</v>
      </c>
      <c r="BE34" s="2">
        <f t="shared" si="11"/>
        <v>78.562284163718559</v>
      </c>
      <c r="BF34" s="2">
        <f t="shared" si="11"/>
        <v>81.299475966738086</v>
      </c>
      <c r="BG34" s="2">
        <f t="shared" si="11"/>
        <v>80.199841491421878</v>
      </c>
      <c r="BH34" s="2">
        <f t="shared" si="11"/>
        <v>82.031169873477538</v>
      </c>
      <c r="BI34" s="2">
        <f t="shared" si="11"/>
        <v>82.409859830891904</v>
      </c>
      <c r="BJ34" s="2">
        <f t="shared" si="11"/>
        <v>82.090718635591799</v>
      </c>
      <c r="BK34" s="2">
        <f t="shared" si="11"/>
        <v>82.059420972306413</v>
      </c>
      <c r="BL34" s="2" t="e">
        <f t="shared" si="11"/>
        <v>#N/A</v>
      </c>
      <c r="BM34" s="2" t="e">
        <f t="shared" si="11"/>
        <v>#N/A</v>
      </c>
      <c r="BO34" s="2">
        <f t="shared" si="12"/>
        <v>71.195999999999998</v>
      </c>
      <c r="BP34" s="2">
        <f t="shared" si="13"/>
        <v>72.912999999999997</v>
      </c>
      <c r="BQ34" s="2">
        <f t="shared" si="14"/>
        <v>73.512</v>
      </c>
      <c r="BR34" s="2">
        <f t="shared" si="15"/>
        <v>75.438999999999993</v>
      </c>
      <c r="BS34" s="2">
        <f t="shared" si="16"/>
        <v>76.975999999999999</v>
      </c>
      <c r="BT34" s="2">
        <f t="shared" si="17"/>
        <v>76.049000000000007</v>
      </c>
      <c r="BU34" s="2">
        <f t="shared" si="18"/>
        <v>79.340999999999994</v>
      </c>
      <c r="BV34" s="2">
        <f t="shared" si="19"/>
        <v>81.878</v>
      </c>
      <c r="BW34" s="2">
        <f t="shared" si="20"/>
        <v>80.512</v>
      </c>
      <c r="BX34" s="2">
        <f t="shared" si="21"/>
        <v>81.683000000000007</v>
      </c>
      <c r="BY34" s="2">
        <f t="shared" si="22"/>
        <v>83.878</v>
      </c>
      <c r="BZ34" s="2">
        <f t="shared" si="23"/>
        <v>82.146000000000001</v>
      </c>
      <c r="CA34" s="2">
        <f t="shared" si="24"/>
        <v>82.683000000000007</v>
      </c>
      <c r="CB34" s="2" t="str">
        <f t="shared" si="25"/>
        <v/>
      </c>
      <c r="CC34" s="2" t="str">
        <f t="shared" si="26"/>
        <v/>
      </c>
      <c r="CE34" s="2" t="str">
        <f t="shared" si="54"/>
        <v/>
      </c>
      <c r="CF34" s="2" t="str">
        <f t="shared" si="27"/>
        <v/>
      </c>
      <c r="CG34" s="2" t="str">
        <f t="shared" si="27"/>
        <v/>
      </c>
      <c r="CH34" s="2" t="str">
        <f t="shared" si="27"/>
        <v/>
      </c>
      <c r="CI34" s="2" t="str">
        <f t="shared" si="27"/>
        <v/>
      </c>
      <c r="CJ34" s="2" t="str">
        <f t="shared" si="27"/>
        <v/>
      </c>
      <c r="CK34" s="2" t="str">
        <f t="shared" si="27"/>
        <v/>
      </c>
      <c r="CL34" s="2" t="str">
        <f t="shared" si="27"/>
        <v/>
      </c>
      <c r="CM34" s="2" t="str">
        <f t="shared" si="27"/>
        <v/>
      </c>
      <c r="CN34" s="2" t="str">
        <f t="shared" si="27"/>
        <v/>
      </c>
      <c r="CO34" s="2" t="str">
        <f t="shared" si="27"/>
        <v/>
      </c>
      <c r="CP34" s="2" t="str">
        <f t="shared" si="27"/>
        <v/>
      </c>
      <c r="CQ34" s="2" t="str">
        <f t="shared" si="27"/>
        <v/>
      </c>
      <c r="CR34" s="2" t="str">
        <f t="shared" si="27"/>
        <v/>
      </c>
      <c r="CS34" s="2" t="str">
        <f t="shared" si="27"/>
        <v/>
      </c>
      <c r="CU34" s="2" t="str">
        <f t="shared" si="28"/>
        <v/>
      </c>
      <c r="CV34" s="2" t="str">
        <f t="shared" si="29"/>
        <v/>
      </c>
      <c r="CW34" s="2" t="str">
        <f t="shared" si="30"/>
        <v/>
      </c>
      <c r="CX34" s="2" t="str">
        <f t="shared" si="31"/>
        <v/>
      </c>
      <c r="CY34" s="2" t="str">
        <f t="shared" si="32"/>
        <v/>
      </c>
      <c r="CZ34" s="2" t="str">
        <f t="shared" si="33"/>
        <v/>
      </c>
      <c r="DA34" s="2" t="str">
        <f t="shared" si="34"/>
        <v/>
      </c>
      <c r="DB34" s="2" t="str">
        <f t="shared" si="35"/>
        <v/>
      </c>
      <c r="DC34" s="2" t="str">
        <f t="shared" si="36"/>
        <v/>
      </c>
      <c r="DD34" s="2" t="str">
        <f t="shared" si="37"/>
        <v/>
      </c>
      <c r="DE34" s="2" t="str">
        <f t="shared" si="38"/>
        <v/>
      </c>
      <c r="DF34" s="2" t="str">
        <f t="shared" si="39"/>
        <v/>
      </c>
      <c r="DG34" s="2" t="str">
        <f t="shared" si="40"/>
        <v/>
      </c>
      <c r="DH34" s="2" t="str">
        <f t="shared" si="41"/>
        <v/>
      </c>
      <c r="DI34" s="2" t="str">
        <f t="shared" si="42"/>
        <v/>
      </c>
      <c r="DK34" s="2">
        <f t="shared" si="43"/>
        <v>70.967137420718814</v>
      </c>
      <c r="DL34" s="2">
        <f t="shared" si="43"/>
        <v>73.384941549847412</v>
      </c>
      <c r="DM34" s="2">
        <f t="shared" si="43"/>
        <v>73.27505593820058</v>
      </c>
      <c r="DN34" s="2">
        <f t="shared" si="43"/>
        <v>74.359810318949343</v>
      </c>
      <c r="DO34" s="2">
        <f t="shared" si="43"/>
        <v>76.302740404613331</v>
      </c>
      <c r="DP34" s="2">
        <f t="shared" si="43"/>
        <v>76.602532452799593</v>
      </c>
      <c r="DQ34" s="2">
        <f t="shared" si="43"/>
        <v>78.586743294708697</v>
      </c>
      <c r="DR34" s="2">
        <f t="shared" si="43"/>
        <v>81.288076109936583</v>
      </c>
      <c r="DS34" s="2">
        <f t="shared" si="43"/>
        <v>80.207697674418597</v>
      </c>
      <c r="DT34" s="2">
        <f t="shared" si="43"/>
        <v>82.050395348837213</v>
      </c>
      <c r="DU34" s="2">
        <f t="shared" si="43"/>
        <v>82.32301691331925</v>
      </c>
      <c r="DV34" s="2">
        <f t="shared" si="43"/>
        <v>81.868983086680771</v>
      </c>
      <c r="DW34" s="2">
        <f t="shared" si="43"/>
        <v>82.054158562367846</v>
      </c>
      <c r="DX34" s="2">
        <f t="shared" si="43"/>
        <v>78.187630156472309</v>
      </c>
      <c r="DY34" s="2">
        <f t="shared" si="43"/>
        <v>73.499561033724348</v>
      </c>
      <c r="EA34" s="2">
        <f t="shared" si="44"/>
        <v>72.137014571769825</v>
      </c>
      <c r="EB34" s="2">
        <f t="shared" si="44"/>
        <v>75.422276491228047</v>
      </c>
      <c r="EC34" s="2">
        <f t="shared" si="44"/>
        <v>79.462190952236682</v>
      </c>
      <c r="ED34" s="2">
        <f t="shared" si="44"/>
        <v>76.82485377855086</v>
      </c>
      <c r="EE34" s="2">
        <f t="shared" si="44"/>
        <v>80.156298330683626</v>
      </c>
      <c r="EF34" s="2">
        <f t="shared" si="44"/>
        <v>73.547143166714832</v>
      </c>
      <c r="EG34" s="2">
        <f t="shared" si="44"/>
        <v>77.909621326870649</v>
      </c>
      <c r="EH34" s="2">
        <f t="shared" si="44"/>
        <v>81.623445850556465</v>
      </c>
      <c r="EI34" s="2">
        <f t="shared" si="44"/>
        <v>79.97767935234927</v>
      </c>
      <c r="EJ34" s="2">
        <f t="shared" si="44"/>
        <v>81.474423428868505</v>
      </c>
      <c r="EK34" s="2">
        <f t="shared" si="44"/>
        <v>84.946082378946642</v>
      </c>
      <c r="EL34" s="2">
        <f t="shared" si="44"/>
        <v>88.202738827046474</v>
      </c>
      <c r="EM34" s="2">
        <f t="shared" si="44"/>
        <v>82.203473258077054</v>
      </c>
      <c r="EN34" s="2">
        <f t="shared" si="44"/>
        <v>79.129447882489544</v>
      </c>
      <c r="EO34" s="2">
        <f t="shared" si="44"/>
        <v>75.896795525170887</v>
      </c>
      <c r="EQ34" s="2">
        <f t="shared" si="45"/>
        <v>75.47929434592254</v>
      </c>
      <c r="ER34" s="2">
        <f t="shared" si="45"/>
        <v>76.506234885658728</v>
      </c>
      <c r="ES34" s="2">
        <f t="shared" si="45"/>
        <v>79.033495222367009</v>
      </c>
      <c r="ET34" s="2">
        <f t="shared" si="45"/>
        <v>75.766790507633061</v>
      </c>
      <c r="EU34" s="2">
        <f t="shared" si="45"/>
        <v>78.078375518818291</v>
      </c>
      <c r="EV34" s="2">
        <f t="shared" si="45"/>
        <v>77.678693709488883</v>
      </c>
      <c r="EW34" s="2">
        <f t="shared" si="45"/>
        <v>77.530134238185326</v>
      </c>
      <c r="EX34" s="2">
        <f t="shared" si="45"/>
        <v>78.618536606076646</v>
      </c>
      <c r="EY34" s="2">
        <f t="shared" si="45"/>
        <v>78.12834383153286</v>
      </c>
      <c r="EZ34" s="2">
        <f t="shared" si="45"/>
        <v>79.111853272604179</v>
      </c>
      <c r="FA34" s="2">
        <f t="shared" si="45"/>
        <v>82.190613196507925</v>
      </c>
      <c r="FB34" s="2">
        <f t="shared" si="45"/>
        <v>84.578735193554706</v>
      </c>
      <c r="FC34" s="2">
        <f t="shared" si="45"/>
        <v>79.498290041027815</v>
      </c>
      <c r="FD34" s="2">
        <f t="shared" si="45"/>
        <v>82.259935284659562</v>
      </c>
      <c r="FE34" s="2">
        <f t="shared" si="45"/>
        <v>84.890173300901012</v>
      </c>
      <c r="FG34" s="2">
        <f t="shared" si="46"/>
        <v>3.3733282199375464E-2</v>
      </c>
      <c r="FH34" s="2">
        <f t="shared" si="46"/>
        <v>3.8324567558992599E-2</v>
      </c>
      <c r="FI34" s="2">
        <f t="shared" si="46"/>
        <v>3.6032904366926716E-2</v>
      </c>
      <c r="FJ34" s="2">
        <f t="shared" si="46"/>
        <v>4.3282899123762195E-2</v>
      </c>
      <c r="FK34" s="2">
        <f t="shared" si="46"/>
        <v>3.6686855399916597E-2</v>
      </c>
      <c r="FL34" s="2">
        <f t="shared" si="46"/>
        <v>3.825726013653942E-2</v>
      </c>
      <c r="FM34" s="2">
        <f t="shared" si="46"/>
        <v>3.612131340999556E-2</v>
      </c>
      <c r="FN34" s="2">
        <f t="shared" si="46"/>
        <v>3.400878178845354E-2</v>
      </c>
      <c r="FO34" s="2">
        <f t="shared" si="46"/>
        <v>3.4142063598148337E-2</v>
      </c>
      <c r="FP34" s="2">
        <f t="shared" si="46"/>
        <v>3.3374432644013893E-2</v>
      </c>
      <c r="FQ34" s="2">
        <f t="shared" si="46"/>
        <v>3.3108476433235078E-2</v>
      </c>
      <c r="FR34" s="2">
        <f t="shared" si="46"/>
        <v>3.5009041814186154E-2</v>
      </c>
      <c r="FS34" s="2">
        <f t="shared" si="46"/>
        <v>3.5257744159080853E-2</v>
      </c>
      <c r="FT34" s="2">
        <f t="shared" si="46"/>
        <v>2.586162692273717E-2</v>
      </c>
      <c r="FU34" s="2">
        <f t="shared" si="46"/>
        <v>2.0054074516560078E-2</v>
      </c>
      <c r="FW34" s="2">
        <f t="shared" si="55"/>
        <v>8.6494140729935577E-7</v>
      </c>
      <c r="FX34" s="2">
        <f t="shared" si="47"/>
        <v>1.3634222835514521E-6</v>
      </c>
      <c r="FY34" s="2">
        <f t="shared" si="47"/>
        <v>1.2773090771441381E-6</v>
      </c>
      <c r="FZ34" s="2">
        <f t="shared" si="47"/>
        <v>1.1716418555359275E-6</v>
      </c>
      <c r="GA34" s="2">
        <f t="shared" si="47"/>
        <v>1.1372882869685292E-6</v>
      </c>
      <c r="GB34" s="2">
        <f t="shared" si="47"/>
        <v>1.3502247162277937E-6</v>
      </c>
      <c r="GC34" s="2">
        <f t="shared" si="47"/>
        <v>1.5709969481560739E-6</v>
      </c>
      <c r="GD34" s="2">
        <f t="shared" si="47"/>
        <v>1.8834264969812108E-6</v>
      </c>
      <c r="GE34" s="2">
        <f t="shared" si="47"/>
        <v>1.5588387515391897E-6</v>
      </c>
      <c r="GF34" s="2">
        <f t="shared" si="47"/>
        <v>1.1594626449918587E-6</v>
      </c>
      <c r="GG34" s="2">
        <f t="shared" si="47"/>
        <v>1.0102014295094152E-6</v>
      </c>
      <c r="GH34" s="2">
        <f t="shared" si="47"/>
        <v>8.7490096040069684E-7</v>
      </c>
      <c r="GI34" s="2">
        <f t="shared" si="47"/>
        <v>7.7236984338510097E-7</v>
      </c>
      <c r="GJ34" s="2">
        <f t="shared" si="47"/>
        <v>6.867688216323802E-7</v>
      </c>
      <c r="GK34" s="2">
        <f t="shared" si="47"/>
        <v>6.6799080820994316E-7</v>
      </c>
      <c r="GM34" s="86">
        <f t="shared" si="56"/>
        <v>1.5643957002048545E-11</v>
      </c>
      <c r="GN34" s="86">
        <f t="shared" si="48"/>
        <v>5.2360817773598482E-10</v>
      </c>
      <c r="GO34" s="86">
        <f t="shared" si="48"/>
        <v>1.2022878762307856E-10</v>
      </c>
      <c r="GP34" s="86">
        <f t="shared" si="48"/>
        <v>1.3762333483780843E-9</v>
      </c>
      <c r="GQ34" s="86">
        <f t="shared" si="48"/>
        <v>2.5338844242102646E-10</v>
      </c>
      <c r="GR34" s="86">
        <f t="shared" si="48"/>
        <v>1.5144086641094216E-10</v>
      </c>
      <c r="GS34" s="86">
        <f t="shared" si="48"/>
        <v>3.6237473141260597E-11</v>
      </c>
      <c r="GT34" s="86">
        <f t="shared" si="48"/>
        <v>7.1556948700207222E-12</v>
      </c>
      <c r="GU34" s="86">
        <f t="shared" si="48"/>
        <v>8.5632081363516261E-12</v>
      </c>
      <c r="GV34" s="86">
        <f t="shared" si="48"/>
        <v>1.2769508302056822E-11</v>
      </c>
      <c r="GW34" s="86">
        <f t="shared" si="48"/>
        <v>6.9803752893729262E-12</v>
      </c>
      <c r="GX34" s="86">
        <f t="shared" si="48"/>
        <v>2.7766146878198098E-11</v>
      </c>
      <c r="GY34" s="86">
        <f t="shared" si="48"/>
        <v>5.2326437247900104E-11</v>
      </c>
      <c r="GZ34" s="86">
        <f t="shared" si="48"/>
        <v>1.1456491405396934E-15</v>
      </c>
      <c r="HA34" s="86">
        <f t="shared" si="48"/>
        <v>2.8221091327594706E-22</v>
      </c>
      <c r="HC34" s="86">
        <f t="shared" si="60"/>
        <v>2.4290591896680316E-33</v>
      </c>
      <c r="HD34" s="86">
        <f t="shared" si="49"/>
        <v>9.613137382953339E-31</v>
      </c>
      <c r="HE34" s="86">
        <f t="shared" si="49"/>
        <v>8.7095478874358121E-30</v>
      </c>
      <c r="HF34" s="86">
        <f t="shared" si="49"/>
        <v>3.7921393144238816E-29</v>
      </c>
      <c r="HG34" s="86">
        <f t="shared" si="49"/>
        <v>3.5772612189998916E-29</v>
      </c>
      <c r="HH34" s="86">
        <f t="shared" si="49"/>
        <v>5.881138938513233E-26</v>
      </c>
      <c r="HI34" s="86">
        <f t="shared" si="49"/>
        <v>7.5887806330701092E-28</v>
      </c>
      <c r="HJ34" s="86">
        <f t="shared" si="49"/>
        <v>1.8560832548846537E-30</v>
      </c>
      <c r="HK34" s="86">
        <f t="shared" si="49"/>
        <v>2.6310299854312374E-29</v>
      </c>
      <c r="HL34" s="86">
        <f t="shared" si="49"/>
        <v>1.5660168402389829E-27</v>
      </c>
      <c r="HM34" s="86">
        <f t="shared" si="49"/>
        <v>4.4227844568670815E-29</v>
      </c>
      <c r="HN34" s="86">
        <f t="shared" si="49"/>
        <v>3.2606001180936346E-32</v>
      </c>
      <c r="HO34" s="86">
        <f t="shared" si="49"/>
        <v>1.8113474869545913E-29</v>
      </c>
      <c r="HP34" s="86">
        <f t="shared" si="49"/>
        <v>1.1712981162524078E-39</v>
      </c>
      <c r="HQ34" s="86">
        <f t="shared" si="49"/>
        <v>4.6071049579427479E-45</v>
      </c>
      <c r="HS34" s="86">
        <f t="shared" si="57"/>
        <v>3.9360281074825226E-74</v>
      </c>
      <c r="HT34" s="86">
        <f t="shared" si="50"/>
        <v>1.1214697961090482E-64</v>
      </c>
      <c r="HU34" s="86">
        <f t="shared" si="50"/>
        <v>6.0939553131977316E-64</v>
      </c>
      <c r="HV34" s="86">
        <f t="shared" si="50"/>
        <v>8.1549617518493351E-63</v>
      </c>
      <c r="HW34" s="86">
        <f t="shared" si="50"/>
        <v>1.4139353824751489E-62</v>
      </c>
      <c r="HX34" s="86">
        <f t="shared" si="50"/>
        <v>4.4783090176429111E-56</v>
      </c>
      <c r="HY34" s="86">
        <f t="shared" si="50"/>
        <v>1.9898152142006594E-60</v>
      </c>
      <c r="HZ34" s="86">
        <f t="shared" si="50"/>
        <v>4.2741064160553565E-66</v>
      </c>
      <c r="IA34" s="86">
        <f t="shared" si="50"/>
        <v>2.3699014124372888E-64</v>
      </c>
      <c r="IB34" s="86">
        <f t="shared" si="50"/>
        <v>5.0748303543390603E-60</v>
      </c>
      <c r="IC34" s="86">
        <f t="shared" si="50"/>
        <v>2.5683370476731197E-64</v>
      </c>
      <c r="ID34" s="86">
        <f t="shared" si="50"/>
        <v>1.3156356389887902E-71</v>
      </c>
      <c r="IE34" s="86">
        <f t="shared" si="50"/>
        <v>1.2073759079220791E-64</v>
      </c>
      <c r="IF34" s="86">
        <f t="shared" si="50"/>
        <v>1.2208813839273069E-54</v>
      </c>
      <c r="IG34" s="86">
        <f t="shared" si="50"/>
        <v>1.1157493959530893E-52</v>
      </c>
      <c r="II34" s="86">
        <f t="shared" si="58"/>
        <v>0</v>
      </c>
      <c r="IJ34" s="86">
        <f t="shared" si="51"/>
        <v>2.4785834614333977E-273</v>
      </c>
      <c r="IK34" s="86">
        <f t="shared" si="51"/>
        <v>9.4684547591293634E-269</v>
      </c>
      <c r="IL34" s="86">
        <f t="shared" si="51"/>
        <v>3.7395924692499846E-272</v>
      </c>
      <c r="IM34" s="86">
        <f t="shared" si="51"/>
        <v>5.6153640056844998E-266</v>
      </c>
      <c r="IN34" s="86">
        <f t="shared" si="51"/>
        <v>1.5682693939500241E-238</v>
      </c>
      <c r="IO34" s="86">
        <f t="shared" si="51"/>
        <v>6.5563937373109258E-255</v>
      </c>
      <c r="IP34" s="86">
        <f t="shared" si="51"/>
        <v>3.9456765642789741E-278</v>
      </c>
      <c r="IQ34" s="86">
        <f t="shared" si="51"/>
        <v>1.2007550391150598E-273</v>
      </c>
      <c r="IR34" s="86">
        <f t="shared" si="51"/>
        <v>6.7761095528486588E-258</v>
      </c>
      <c r="IS34" s="86">
        <f t="shared" si="51"/>
        <v>7.8756633525241873E-276</v>
      </c>
      <c r="IT34" s="86">
        <f t="shared" si="51"/>
        <v>0</v>
      </c>
      <c r="IU34" s="86">
        <f t="shared" si="51"/>
        <v>7.0277162024894018E-280</v>
      </c>
      <c r="IV34" s="86">
        <f t="shared" si="51"/>
        <v>8.976702492220999E-191</v>
      </c>
      <c r="IW34" s="86">
        <f t="shared" si="51"/>
        <v>2.550479122513177E-186</v>
      </c>
      <c r="IY34" s="86">
        <f t="shared" si="59"/>
        <v>1.5643957002048545E-11</v>
      </c>
      <c r="IZ34" s="86">
        <f t="shared" si="52"/>
        <v>5.2360817773598482E-10</v>
      </c>
      <c r="JA34" s="86">
        <f t="shared" si="52"/>
        <v>1.2022878762307856E-10</v>
      </c>
      <c r="JB34" s="86">
        <f t="shared" si="52"/>
        <v>1.3762333483780843E-9</v>
      </c>
      <c r="JC34" s="86">
        <f t="shared" si="52"/>
        <v>2.5338844242102646E-10</v>
      </c>
      <c r="JD34" s="86">
        <f t="shared" si="52"/>
        <v>1.5144086641094221E-10</v>
      </c>
      <c r="JE34" s="86">
        <f t="shared" si="52"/>
        <v>3.6237473141260597E-11</v>
      </c>
      <c r="JF34" s="86">
        <f t="shared" si="52"/>
        <v>7.1556948700207222E-12</v>
      </c>
      <c r="JG34" s="86">
        <f t="shared" si="52"/>
        <v>8.5632081363516261E-12</v>
      </c>
      <c r="JH34" s="86">
        <f t="shared" si="52"/>
        <v>1.2769508302056824E-11</v>
      </c>
      <c r="JI34" s="86">
        <f t="shared" si="52"/>
        <v>6.9803752893729262E-12</v>
      </c>
      <c r="JJ34" s="86">
        <f t="shared" si="52"/>
        <v>2.7766146878198098E-11</v>
      </c>
      <c r="JK34" s="86">
        <f t="shared" si="52"/>
        <v>5.2326437247900104E-11</v>
      </c>
      <c r="JL34" s="86">
        <f t="shared" si="52"/>
        <v>1.1456491405396934E-15</v>
      </c>
      <c r="JM34" s="86">
        <f t="shared" si="52"/>
        <v>2.8221091327594706E-22</v>
      </c>
    </row>
    <row r="35" spans="2:273" x14ac:dyDescent="0.25">
      <c r="B35" s="2">
        <v>8</v>
      </c>
      <c r="C35" s="37">
        <v>72.304000000000002</v>
      </c>
      <c r="D35" s="37">
        <v>75.152000000000001</v>
      </c>
      <c r="E35" s="37">
        <v>74.293000000000006</v>
      </c>
      <c r="F35" s="37">
        <v>74.194999999999993</v>
      </c>
      <c r="G35" s="37">
        <v>76.78</v>
      </c>
      <c r="H35" s="37">
        <v>77.293000000000006</v>
      </c>
      <c r="I35" s="37">
        <v>78.878</v>
      </c>
      <c r="J35" s="37">
        <v>82.316999999999993</v>
      </c>
      <c r="K35" s="37">
        <v>81.975999999999999</v>
      </c>
      <c r="L35" s="37">
        <v>81.853999999999999</v>
      </c>
      <c r="M35" s="37">
        <v>84.39</v>
      </c>
      <c r="N35" s="37">
        <v>82.537000000000006</v>
      </c>
      <c r="O35" s="37">
        <v>82.756</v>
      </c>
      <c r="P35" s="37">
        <v>80.438999999999993</v>
      </c>
      <c r="Q35" s="37">
        <v>76.731999999999999</v>
      </c>
      <c r="S35" s="4">
        <f t="shared" si="9"/>
        <v>71.184195005912187</v>
      </c>
      <c r="T35" s="4">
        <f t="shared" si="9"/>
        <v>73.725263226692434</v>
      </c>
      <c r="U35" s="4">
        <f t="shared" si="9"/>
        <v>73.754889768294802</v>
      </c>
      <c r="V35" s="4">
        <f t="shared" si="9"/>
        <v>74.690779582503737</v>
      </c>
      <c r="W35" s="4">
        <f t="shared" si="9"/>
        <v>76.610606425063281</v>
      </c>
      <c r="X35" s="4">
        <f t="shared" si="9"/>
        <v>76.641159099649755</v>
      </c>
      <c r="Y35" s="4">
        <f t="shared" si="9"/>
        <v>78.685384998674252</v>
      </c>
      <c r="Z35" s="4">
        <f t="shared" si="9"/>
        <v>81.321678510350452</v>
      </c>
      <c r="AA35" s="4">
        <f t="shared" si="9"/>
        <v>80.311384541006689</v>
      </c>
      <c r="AB35" s="4">
        <f t="shared" si="9"/>
        <v>82.123428653319863</v>
      </c>
      <c r="AC35" s="4">
        <f t="shared" si="9"/>
        <v>82.560010086731012</v>
      </c>
      <c r="AD35" s="4">
        <f t="shared" si="9"/>
        <v>82.226077816452559</v>
      </c>
      <c r="AE35" s="4">
        <f t="shared" si="9"/>
        <v>82.203775229639007</v>
      </c>
      <c r="AF35" s="4">
        <f t="shared" si="9"/>
        <v>78.339348048405199</v>
      </c>
      <c r="AG35" s="4" t="e">
        <f t="shared" si="9"/>
        <v>#N/A</v>
      </c>
      <c r="AI35" s="4">
        <f t="shared" si="10"/>
        <v>1.119804994087815</v>
      </c>
      <c r="AJ35" s="4">
        <f t="shared" si="10"/>
        <v>1.4267367733075673</v>
      </c>
      <c r="AK35" s="4">
        <f t="shared" si="10"/>
        <v>0.538110231705204</v>
      </c>
      <c r="AL35" s="4">
        <f t="shared" si="10"/>
        <v>-0.49577958250374365</v>
      </c>
      <c r="AM35" s="4">
        <f t="shared" si="10"/>
        <v>0.16939357493671992</v>
      </c>
      <c r="AN35" s="4">
        <f t="shared" si="10"/>
        <v>0.65184090035025122</v>
      </c>
      <c r="AO35" s="4">
        <f t="shared" si="10"/>
        <v>0.19261500132574838</v>
      </c>
      <c r="AP35" s="4">
        <f t="shared" si="10"/>
        <v>0.99532148964954104</v>
      </c>
      <c r="AQ35" s="4">
        <f t="shared" si="10"/>
        <v>1.6646154589933104</v>
      </c>
      <c r="AR35" s="4">
        <f t="shared" si="10"/>
        <v>-0.26942865331986354</v>
      </c>
      <c r="AS35" s="4">
        <f t="shared" si="10"/>
        <v>1.8299899132689887</v>
      </c>
      <c r="AT35" s="4">
        <f t="shared" si="10"/>
        <v>0.31092218354744716</v>
      </c>
      <c r="AU35" s="4">
        <f t="shared" si="10"/>
        <v>0.55222477036099349</v>
      </c>
      <c r="AV35" s="4">
        <f t="shared" si="10"/>
        <v>2.0996519515947938</v>
      </c>
      <c r="AW35" s="4">
        <f t="shared" si="10"/>
        <v>0</v>
      </c>
      <c r="AY35" s="2">
        <f t="shared" si="53"/>
        <v>71.18419494915544</v>
      </c>
      <c r="AZ35" s="2">
        <f t="shared" si="11"/>
        <v>73.725261517208509</v>
      </c>
      <c r="BA35" s="2">
        <f t="shared" si="11"/>
        <v>73.754889346178686</v>
      </c>
      <c r="BB35" s="2">
        <f t="shared" si="11"/>
        <v>74.690775390510694</v>
      </c>
      <c r="BC35" s="2">
        <f t="shared" si="11"/>
        <v>76.610605581135374</v>
      </c>
      <c r="BD35" s="2">
        <f t="shared" si="11"/>
        <v>76.641158562827741</v>
      </c>
      <c r="BE35" s="2">
        <f t="shared" si="11"/>
        <v>78.685384859179663</v>
      </c>
      <c r="BF35" s="2">
        <f t="shared" si="11"/>
        <v>81.32167848031429</v>
      </c>
      <c r="BG35" s="2">
        <f t="shared" si="11"/>
        <v>80.311384505357296</v>
      </c>
      <c r="BH35" s="2">
        <f t="shared" si="11"/>
        <v>82.123428602037166</v>
      </c>
      <c r="BI35" s="2">
        <f t="shared" si="11"/>
        <v>82.560010057701987</v>
      </c>
      <c r="BJ35" s="2">
        <f t="shared" si="11"/>
        <v>82.226077711647193</v>
      </c>
      <c r="BK35" s="2">
        <f t="shared" si="11"/>
        <v>82.203775036703632</v>
      </c>
      <c r="BL35" s="2">
        <f t="shared" si="11"/>
        <v>78.339348048397838</v>
      </c>
      <c r="BM35" s="2" t="e">
        <f t="shared" si="11"/>
        <v>#N/A</v>
      </c>
      <c r="BO35" s="2">
        <f t="shared" si="12"/>
        <v>72.304000000000002</v>
      </c>
      <c r="BP35" s="2">
        <f t="shared" si="13"/>
        <v>75.152000000000001</v>
      </c>
      <c r="BQ35" s="2">
        <f t="shared" si="14"/>
        <v>74.293000000000006</v>
      </c>
      <c r="BR35" s="2">
        <f t="shared" si="15"/>
        <v>74.194999999999993</v>
      </c>
      <c r="BS35" s="2">
        <f t="shared" si="16"/>
        <v>76.78</v>
      </c>
      <c r="BT35" s="2">
        <f t="shared" si="17"/>
        <v>77.293000000000006</v>
      </c>
      <c r="BU35" s="2">
        <f t="shared" si="18"/>
        <v>78.878</v>
      </c>
      <c r="BV35" s="2">
        <f t="shared" si="19"/>
        <v>82.316999999999993</v>
      </c>
      <c r="BW35" s="2">
        <f t="shared" si="20"/>
        <v>81.975999999999999</v>
      </c>
      <c r="BX35" s="2">
        <f t="shared" si="21"/>
        <v>81.853999999999999</v>
      </c>
      <c r="BY35" s="2">
        <f t="shared" si="22"/>
        <v>84.39</v>
      </c>
      <c r="BZ35" s="2">
        <f t="shared" si="23"/>
        <v>82.537000000000006</v>
      </c>
      <c r="CA35" s="2">
        <f t="shared" si="24"/>
        <v>82.756</v>
      </c>
      <c r="CB35" s="2">
        <f t="shared" si="25"/>
        <v>80.438999999999993</v>
      </c>
      <c r="CC35" s="2" t="str">
        <f t="shared" si="26"/>
        <v/>
      </c>
      <c r="CE35" s="2" t="str">
        <f t="shared" si="54"/>
        <v/>
      </c>
      <c r="CF35" s="2" t="str">
        <f t="shared" si="27"/>
        <v/>
      </c>
      <c r="CG35" s="2" t="str">
        <f t="shared" si="27"/>
        <v/>
      </c>
      <c r="CH35" s="2" t="str">
        <f t="shared" si="27"/>
        <v/>
      </c>
      <c r="CI35" s="2" t="str">
        <f t="shared" si="27"/>
        <v/>
      </c>
      <c r="CJ35" s="2" t="str">
        <f t="shared" si="27"/>
        <v/>
      </c>
      <c r="CK35" s="2" t="str">
        <f t="shared" si="27"/>
        <v/>
      </c>
      <c r="CL35" s="2" t="str">
        <f t="shared" si="27"/>
        <v/>
      </c>
      <c r="CM35" s="2" t="str">
        <f t="shared" si="27"/>
        <v/>
      </c>
      <c r="CN35" s="2" t="str">
        <f t="shared" si="27"/>
        <v/>
      </c>
      <c r="CO35" s="2" t="str">
        <f t="shared" si="27"/>
        <v/>
      </c>
      <c r="CP35" s="2" t="str">
        <f t="shared" si="27"/>
        <v/>
      </c>
      <c r="CQ35" s="2" t="str">
        <f t="shared" si="27"/>
        <v/>
      </c>
      <c r="CR35" s="2" t="str">
        <f t="shared" si="27"/>
        <v/>
      </c>
      <c r="CS35" s="2" t="str">
        <f t="shared" si="27"/>
        <v/>
      </c>
      <c r="CU35" s="2" t="str">
        <f t="shared" si="28"/>
        <v/>
      </c>
      <c r="CV35" s="2" t="str">
        <f t="shared" si="29"/>
        <v/>
      </c>
      <c r="CW35" s="2" t="str">
        <f t="shared" si="30"/>
        <v/>
      </c>
      <c r="CX35" s="2" t="str">
        <f t="shared" si="31"/>
        <v/>
      </c>
      <c r="CY35" s="2" t="str">
        <f t="shared" si="32"/>
        <v/>
      </c>
      <c r="CZ35" s="2" t="str">
        <f t="shared" si="33"/>
        <v/>
      </c>
      <c r="DA35" s="2" t="str">
        <f t="shared" si="34"/>
        <v/>
      </c>
      <c r="DB35" s="2" t="str">
        <f t="shared" si="35"/>
        <v/>
      </c>
      <c r="DC35" s="2" t="str">
        <f t="shared" si="36"/>
        <v/>
      </c>
      <c r="DD35" s="2" t="str">
        <f t="shared" si="37"/>
        <v/>
      </c>
      <c r="DE35" s="2" t="str">
        <f t="shared" si="38"/>
        <v/>
      </c>
      <c r="DF35" s="2" t="str">
        <f t="shared" si="39"/>
        <v/>
      </c>
      <c r="DG35" s="2" t="str">
        <f t="shared" si="40"/>
        <v/>
      </c>
      <c r="DH35" s="2" t="str">
        <f t="shared" si="41"/>
        <v/>
      </c>
      <c r="DI35" s="2" t="str">
        <f t="shared" si="42"/>
        <v/>
      </c>
      <c r="DK35" s="2">
        <f t="shared" si="43"/>
        <v>71.149898369072787</v>
      </c>
      <c r="DL35" s="2">
        <f t="shared" si="43"/>
        <v>73.654753639629433</v>
      </c>
      <c r="DM35" s="2">
        <f t="shared" si="43"/>
        <v>73.525810172055202</v>
      </c>
      <c r="DN35" s="2">
        <f t="shared" si="43"/>
        <v>74.590389493433392</v>
      </c>
      <c r="DO35" s="2">
        <f t="shared" si="43"/>
        <v>76.468295789104047</v>
      </c>
      <c r="DP35" s="2">
        <f t="shared" si="43"/>
        <v>76.779006239364705</v>
      </c>
      <c r="DQ35" s="2">
        <f t="shared" si="43"/>
        <v>78.721714690867842</v>
      </c>
      <c r="DR35" s="2">
        <f t="shared" si="43"/>
        <v>81.316035789791613</v>
      </c>
      <c r="DS35" s="2">
        <f t="shared" si="43"/>
        <v>80.329602990033223</v>
      </c>
      <c r="DT35" s="2">
        <f t="shared" si="43"/>
        <v>82.153963455149494</v>
      </c>
      <c r="DU35" s="2">
        <f t="shared" si="43"/>
        <v>82.476666868015712</v>
      </c>
      <c r="DV35" s="2">
        <f t="shared" si="43"/>
        <v>81.996359710057391</v>
      </c>
      <c r="DW35" s="2">
        <f t="shared" si="43"/>
        <v>82.210084113560839</v>
      </c>
      <c r="DX35" s="2">
        <f t="shared" si="43"/>
        <v>78.318951417004087</v>
      </c>
      <c r="DY35" s="2">
        <f t="shared" si="43"/>
        <v>73.638687316715561</v>
      </c>
      <c r="EA35" s="2">
        <f t="shared" si="44"/>
        <v>72.080071046160327</v>
      </c>
      <c r="EB35" s="2">
        <f t="shared" si="44"/>
        <v>75.338797243107749</v>
      </c>
      <c r="EC35" s="2">
        <f t="shared" si="44"/>
        <v>79.34409027567402</v>
      </c>
      <c r="ED35" s="2">
        <f t="shared" si="44"/>
        <v>76.714474824918781</v>
      </c>
      <c r="EE35" s="2">
        <f t="shared" si="44"/>
        <v>80.018608346581871</v>
      </c>
      <c r="EF35" s="2">
        <f t="shared" si="44"/>
        <v>73.480595877877306</v>
      </c>
      <c r="EG35" s="2">
        <f t="shared" si="44"/>
        <v>77.801258830657375</v>
      </c>
      <c r="EH35" s="2">
        <f t="shared" si="44"/>
        <v>81.468017106518303</v>
      </c>
      <c r="EI35" s="2">
        <f t="shared" si="44"/>
        <v>79.841427358704721</v>
      </c>
      <c r="EJ35" s="2">
        <f t="shared" si="44"/>
        <v>81.316943549749766</v>
      </c>
      <c r="EK35" s="2">
        <f t="shared" si="44"/>
        <v>84.779867128485407</v>
      </c>
      <c r="EL35" s="2">
        <f t="shared" si="44"/>
        <v>88.000982346769376</v>
      </c>
      <c r="EM35" s="2">
        <f t="shared" si="44"/>
        <v>82.046391202802624</v>
      </c>
      <c r="EN35" s="2">
        <f t="shared" si="44"/>
        <v>79.039951239210566</v>
      </c>
      <c r="EO35" s="2">
        <f t="shared" si="44"/>
        <v>75.849176507147263</v>
      </c>
      <c r="EQ35" s="2">
        <f t="shared" si="45"/>
        <v>75.391166885734904</v>
      </c>
      <c r="ER35" s="2">
        <f t="shared" si="45"/>
        <v>76.412010600870275</v>
      </c>
      <c r="ES35" s="2">
        <f t="shared" si="45"/>
        <v>78.919660222182344</v>
      </c>
      <c r="ET35" s="2">
        <f t="shared" si="45"/>
        <v>75.666801936480752</v>
      </c>
      <c r="EU35" s="2">
        <f t="shared" si="45"/>
        <v>77.9612931630151</v>
      </c>
      <c r="EV35" s="2">
        <f t="shared" si="45"/>
        <v>77.569907714376782</v>
      </c>
      <c r="EW35" s="2">
        <f t="shared" si="45"/>
        <v>77.425603832676032</v>
      </c>
      <c r="EX35" s="2">
        <f t="shared" si="45"/>
        <v>78.494219171511929</v>
      </c>
      <c r="EY35" s="2">
        <f t="shared" si="45"/>
        <v>78.010978414806871</v>
      </c>
      <c r="EZ35" s="2">
        <f t="shared" si="45"/>
        <v>78.977823332652321</v>
      </c>
      <c r="FA35" s="2">
        <f t="shared" si="45"/>
        <v>82.051638848874845</v>
      </c>
      <c r="FB35" s="2">
        <f t="shared" si="45"/>
        <v>84.412161819610915</v>
      </c>
      <c r="FC35" s="2">
        <f t="shared" si="45"/>
        <v>79.367211134956463</v>
      </c>
      <c r="FD35" s="2">
        <f t="shared" si="45"/>
        <v>82.139395865463499</v>
      </c>
      <c r="FE35" s="2">
        <f t="shared" si="45"/>
        <v>84.752691964808477</v>
      </c>
      <c r="FG35" s="2">
        <f t="shared" si="46"/>
        <v>3.6867821125558739E-2</v>
      </c>
      <c r="FH35" s="2">
        <f t="shared" si="46"/>
        <v>4.1867249173127841E-2</v>
      </c>
      <c r="FI35" s="2">
        <f t="shared" si="46"/>
        <v>3.9372420109656317E-2</v>
      </c>
      <c r="FJ35" s="2">
        <f t="shared" si="46"/>
        <v>4.7261398359681892E-2</v>
      </c>
      <c r="FK35" s="2">
        <f t="shared" si="46"/>
        <v>4.0084458825359479E-2</v>
      </c>
      <c r="FL35" s="2">
        <f t="shared" si="46"/>
        <v>4.1793990323060123E-2</v>
      </c>
      <c r="FM35" s="2">
        <f t="shared" si="46"/>
        <v>3.9468687385221073E-2</v>
      </c>
      <c r="FN35" s="2">
        <f t="shared" si="46"/>
        <v>3.716793577432826E-2</v>
      </c>
      <c r="FO35" s="2">
        <f t="shared" si="46"/>
        <v>3.7313120205580336E-2</v>
      </c>
      <c r="FP35" s="2">
        <f t="shared" si="46"/>
        <v>3.6476885594356162E-2</v>
      </c>
      <c r="FQ35" s="2">
        <f t="shared" si="46"/>
        <v>3.6187131912185394E-2</v>
      </c>
      <c r="FR35" s="2">
        <f t="shared" si="46"/>
        <v>3.8257432361495362E-2</v>
      </c>
      <c r="FS35" s="2">
        <f t="shared" si="46"/>
        <v>3.8528289748191807E-2</v>
      </c>
      <c r="FT35" s="2">
        <f t="shared" si="46"/>
        <v>2.8286133782785532E-2</v>
      </c>
      <c r="FU35" s="2">
        <f t="shared" si="46"/>
        <v>2.1946393986568641E-2</v>
      </c>
      <c r="FW35" s="2">
        <f t="shared" si="55"/>
        <v>9.4838931490396625E-7</v>
      </c>
      <c r="FX35" s="2">
        <f t="shared" si="47"/>
        <v>1.494962609401755E-6</v>
      </c>
      <c r="FY35" s="2">
        <f t="shared" si="47"/>
        <v>1.4005413802321391E-6</v>
      </c>
      <c r="FZ35" s="2">
        <f t="shared" si="47"/>
        <v>1.2846796030664122E-6</v>
      </c>
      <c r="GA35" s="2">
        <f t="shared" si="47"/>
        <v>1.2470116725635118E-6</v>
      </c>
      <c r="GB35" s="2">
        <f t="shared" si="47"/>
        <v>1.4804917683778104E-6</v>
      </c>
      <c r="GC35" s="2">
        <f t="shared" si="47"/>
        <v>1.7225636387769031E-6</v>
      </c>
      <c r="GD35" s="2">
        <f t="shared" si="47"/>
        <v>2.0651357127232699E-6</v>
      </c>
      <c r="GE35" s="2">
        <f t="shared" si="47"/>
        <v>1.7092324453075642E-6</v>
      </c>
      <c r="GF35" s="2">
        <f t="shared" si="47"/>
        <v>1.2713253672619818E-6</v>
      </c>
      <c r="GG35" s="2">
        <f t="shared" si="47"/>
        <v>1.1076637332141711E-6</v>
      </c>
      <c r="GH35" s="2">
        <f t="shared" si="47"/>
        <v>9.5930974588984766E-7</v>
      </c>
      <c r="GI35" s="2">
        <f t="shared" si="47"/>
        <v>8.4688662952296638E-7</v>
      </c>
      <c r="GJ35" s="2">
        <f t="shared" si="47"/>
        <v>7.5302698881662689E-7</v>
      </c>
      <c r="GK35" s="2">
        <f t="shared" si="47"/>
        <v>7.3243730922321011E-7</v>
      </c>
      <c r="GM35" s="86">
        <f t="shared" si="56"/>
        <v>3.4643302961569767E-11</v>
      </c>
      <c r="GN35" s="86">
        <f t="shared" si="48"/>
        <v>1.0230394915989565E-9</v>
      </c>
      <c r="GO35" s="86">
        <f t="shared" si="48"/>
        <v>2.4730439575149529E-10</v>
      </c>
      <c r="GP35" s="86">
        <f t="shared" si="48"/>
        <v>2.6428407166574788E-9</v>
      </c>
      <c r="GQ35" s="86">
        <f t="shared" si="48"/>
        <v>5.0641161743204259E-10</v>
      </c>
      <c r="GR35" s="86">
        <f t="shared" si="48"/>
        <v>3.1258745182144113E-10</v>
      </c>
      <c r="GS35" s="86">
        <f t="shared" si="48"/>
        <v>7.8635372946701028E-11</v>
      </c>
      <c r="GT35" s="86">
        <f t="shared" si="48"/>
        <v>1.6430699808572711E-11</v>
      </c>
      <c r="GU35" s="86">
        <f t="shared" si="48"/>
        <v>1.9527704723235415E-11</v>
      </c>
      <c r="GV35" s="86">
        <f t="shared" si="48"/>
        <v>2.8454639853614673E-11</v>
      </c>
      <c r="GW35" s="86">
        <f t="shared" si="48"/>
        <v>1.5937002567223198E-11</v>
      </c>
      <c r="GX35" s="86">
        <f t="shared" si="48"/>
        <v>6.0504933357780878E-11</v>
      </c>
      <c r="GY35" s="86">
        <f t="shared" si="48"/>
        <v>1.1108161017177842E-10</v>
      </c>
      <c r="GZ35" s="86">
        <f t="shared" si="48"/>
        <v>3.5379400787194607E-15</v>
      </c>
      <c r="HA35" s="86">
        <f t="shared" si="48"/>
        <v>1.4835038284136587E-21</v>
      </c>
      <c r="HC35" s="86">
        <f t="shared" si="60"/>
        <v>1.4596797953813656E-32</v>
      </c>
      <c r="HD35" s="86">
        <f t="shared" si="49"/>
        <v>4.9247118199310152E-30</v>
      </c>
      <c r="HE35" s="86">
        <f t="shared" si="49"/>
        <v>4.2525134253454284E-29</v>
      </c>
      <c r="HF35" s="86">
        <f t="shared" si="49"/>
        <v>1.818605299823191E-28</v>
      </c>
      <c r="HG35" s="86">
        <f t="shared" si="49"/>
        <v>1.6806293436142041E-28</v>
      </c>
      <c r="HH35" s="86">
        <f t="shared" si="49"/>
        <v>2.3730032787099712E-25</v>
      </c>
      <c r="HI35" s="86">
        <f t="shared" si="49"/>
        <v>3.4471247901213269E-27</v>
      </c>
      <c r="HJ35" s="86">
        <f t="shared" si="49"/>
        <v>9.9580509999987063E-30</v>
      </c>
      <c r="HK35" s="86">
        <f t="shared" si="49"/>
        <v>1.3162175218773016E-28</v>
      </c>
      <c r="HL35" s="86">
        <f t="shared" si="49"/>
        <v>6.8781186099469553E-27</v>
      </c>
      <c r="HM35" s="86">
        <f t="shared" si="49"/>
        <v>2.1038189316324117E-28</v>
      </c>
      <c r="HN35" s="86">
        <f t="shared" si="49"/>
        <v>1.8343477404958803E-31</v>
      </c>
      <c r="HO35" s="86">
        <f t="shared" si="49"/>
        <v>8.5509268300374446E-29</v>
      </c>
      <c r="HP35" s="86">
        <f t="shared" si="49"/>
        <v>9.9132291400528352E-39</v>
      </c>
      <c r="HQ35" s="86">
        <f t="shared" si="49"/>
        <v>5.3063795137759614E-44</v>
      </c>
      <c r="HS35" s="86">
        <f t="shared" si="57"/>
        <v>5.8824220093652133E-73</v>
      </c>
      <c r="HT35" s="86">
        <f t="shared" si="50"/>
        <v>1.232169786886739E-63</v>
      </c>
      <c r="HU35" s="86">
        <f t="shared" si="50"/>
        <v>6.3978905649413122E-63</v>
      </c>
      <c r="HV35" s="86">
        <f t="shared" si="50"/>
        <v>8.3807460360849111E-62</v>
      </c>
      <c r="HW35" s="86">
        <f t="shared" si="50"/>
        <v>1.4014560061509505E-61</v>
      </c>
      <c r="HX35" s="86">
        <f t="shared" si="50"/>
        <v>3.5793391801697647E-55</v>
      </c>
      <c r="HY35" s="86">
        <f t="shared" si="50"/>
        <v>1.9038977392078508E-59</v>
      </c>
      <c r="HZ35" s="86">
        <f t="shared" si="50"/>
        <v>5.2303384799110699E-65</v>
      </c>
      <c r="IA35" s="86">
        <f t="shared" si="50"/>
        <v>2.653918478014892E-63</v>
      </c>
      <c r="IB35" s="86">
        <f t="shared" si="50"/>
        <v>4.6432931722620374E-59</v>
      </c>
      <c r="IC35" s="86">
        <f t="shared" si="50"/>
        <v>2.6900114882403739E-63</v>
      </c>
      <c r="ID35" s="86">
        <f t="shared" si="50"/>
        <v>1.7811572641484936E-70</v>
      </c>
      <c r="IE35" s="86">
        <f t="shared" si="50"/>
        <v>1.237501515940613E-63</v>
      </c>
      <c r="IF35" s="86">
        <f t="shared" si="50"/>
        <v>8.4291218138480538E-54</v>
      </c>
      <c r="IG35" s="86">
        <f t="shared" si="50"/>
        <v>7.1566927459735823E-52</v>
      </c>
      <c r="II35" s="86">
        <f t="shared" si="58"/>
        <v>0</v>
      </c>
      <c r="IJ35" s="86">
        <f t="shared" si="51"/>
        <v>1.2030565485126082E-269</v>
      </c>
      <c r="IK35" s="86">
        <f t="shared" si="51"/>
        <v>3.8261806205262631E-265</v>
      </c>
      <c r="IL35" s="86">
        <f t="shared" si="51"/>
        <v>1.5933053451017888E-268</v>
      </c>
      <c r="IM35" s="86">
        <f t="shared" si="51"/>
        <v>1.9418086750168532E-262</v>
      </c>
      <c r="IN35" s="86">
        <f t="shared" si="51"/>
        <v>2.5500801682523774E-235</v>
      </c>
      <c r="IO35" s="86">
        <f t="shared" si="51"/>
        <v>1.9446853240317985E-251</v>
      </c>
      <c r="IP35" s="86">
        <f t="shared" si="51"/>
        <v>2.7478425272562375E-274</v>
      </c>
      <c r="IQ35" s="86">
        <f t="shared" si="51"/>
        <v>6.4069410779968563E-270</v>
      </c>
      <c r="IR35" s="86">
        <f t="shared" si="51"/>
        <v>1.8464097269630368E-254</v>
      </c>
      <c r="IS35" s="86">
        <f t="shared" si="51"/>
        <v>3.4337523966611491E-272</v>
      </c>
      <c r="IT35" s="86">
        <f t="shared" si="51"/>
        <v>3.5564712816196171E-306</v>
      </c>
      <c r="IU35" s="86">
        <f t="shared" si="51"/>
        <v>2.9504738361719736E-276</v>
      </c>
      <c r="IV35" s="86">
        <f t="shared" si="51"/>
        <v>2.480347589644937E-188</v>
      </c>
      <c r="IW35" s="86">
        <f t="shared" si="51"/>
        <v>6.1070470036037125E-184</v>
      </c>
      <c r="IY35" s="86">
        <f t="shared" si="59"/>
        <v>3.4643302961569767E-11</v>
      </c>
      <c r="IZ35" s="86">
        <f t="shared" si="52"/>
        <v>1.0230394915989565E-9</v>
      </c>
      <c r="JA35" s="86">
        <f t="shared" si="52"/>
        <v>2.4730439575149529E-10</v>
      </c>
      <c r="JB35" s="86">
        <f t="shared" si="52"/>
        <v>2.6428407166574788E-9</v>
      </c>
      <c r="JC35" s="86">
        <f t="shared" si="52"/>
        <v>5.0641161743204259E-10</v>
      </c>
      <c r="JD35" s="86">
        <f t="shared" si="52"/>
        <v>3.1258745182144139E-10</v>
      </c>
      <c r="JE35" s="86">
        <f t="shared" si="52"/>
        <v>7.8635372946701028E-11</v>
      </c>
      <c r="JF35" s="86">
        <f t="shared" si="52"/>
        <v>1.6430699808572711E-11</v>
      </c>
      <c r="JG35" s="86">
        <f t="shared" si="52"/>
        <v>1.9527704723235415E-11</v>
      </c>
      <c r="JH35" s="86">
        <f t="shared" si="52"/>
        <v>2.845463985361468E-11</v>
      </c>
      <c r="JI35" s="86">
        <f t="shared" si="52"/>
        <v>1.5937002567223198E-11</v>
      </c>
      <c r="JJ35" s="86">
        <f t="shared" si="52"/>
        <v>6.0504933357780878E-11</v>
      </c>
      <c r="JK35" s="86">
        <f t="shared" si="52"/>
        <v>1.1108161017177842E-10</v>
      </c>
      <c r="JL35" s="86">
        <f t="shared" si="52"/>
        <v>3.5379400787194607E-15</v>
      </c>
      <c r="JM35" s="86">
        <f t="shared" si="52"/>
        <v>1.4835038284136587E-21</v>
      </c>
    </row>
    <row r="36" spans="2:273" x14ac:dyDescent="0.25">
      <c r="B36" s="2">
        <v>9</v>
      </c>
      <c r="C36" s="37">
        <v>72.63</v>
      </c>
      <c r="D36" s="37">
        <v>73.195999999999998</v>
      </c>
      <c r="E36" s="37">
        <v>74</v>
      </c>
      <c r="F36" s="37">
        <v>73.268000000000001</v>
      </c>
      <c r="G36" s="37">
        <v>76.634</v>
      </c>
      <c r="H36" s="37">
        <v>76.975999999999999</v>
      </c>
      <c r="I36" s="37">
        <v>80.537000000000006</v>
      </c>
      <c r="J36" s="37">
        <v>80.706999999999994</v>
      </c>
      <c r="K36" s="37">
        <v>80.316999999999993</v>
      </c>
      <c r="L36" s="37">
        <v>82.927000000000007</v>
      </c>
      <c r="M36" s="37">
        <v>83.61</v>
      </c>
      <c r="N36" s="37">
        <v>82.537000000000006</v>
      </c>
      <c r="O36" s="37">
        <v>83.462999999999994</v>
      </c>
      <c r="P36" s="37">
        <v>78.462999999999994</v>
      </c>
      <c r="Q36" s="37">
        <v>77.927000000000007</v>
      </c>
      <c r="R36" s="108"/>
      <c r="S36" s="4">
        <f t="shared" si="9"/>
        <v>71.360475933395776</v>
      </c>
      <c r="T36" s="4">
        <f t="shared" si="9"/>
        <v>73.985415165607037</v>
      </c>
      <c r="U36" s="4">
        <f t="shared" si="9"/>
        <v>74.0109314790258</v>
      </c>
      <c r="V36" s="4">
        <f t="shared" si="9"/>
        <v>74.912959215351094</v>
      </c>
      <c r="W36" s="4">
        <f t="shared" si="9"/>
        <v>76.776014476539899</v>
      </c>
      <c r="X36" s="4">
        <f t="shared" si="9"/>
        <v>76.793849090106917</v>
      </c>
      <c r="Y36" s="4">
        <f t="shared" si="9"/>
        <v>78.806511922060963</v>
      </c>
      <c r="Z36" s="4">
        <f t="shared" si="9"/>
        <v>81.342713486600118</v>
      </c>
      <c r="AA36" s="4">
        <f t="shared" si="9"/>
        <v>80.421079780555516</v>
      </c>
      <c r="AB36" s="4">
        <f t="shared" si="9"/>
        <v>82.213764017307412</v>
      </c>
      <c r="AC36" s="4">
        <f t="shared" si="9"/>
        <v>82.708735378906738</v>
      </c>
      <c r="AD36" s="4">
        <f t="shared" si="9"/>
        <v>82.360935235624481</v>
      </c>
      <c r="AE36" s="4">
        <f t="shared" si="9"/>
        <v>82.345943760657008</v>
      </c>
      <c r="AF36" s="4">
        <f t="shared" si="9"/>
        <v>78.465746197516836</v>
      </c>
      <c r="AG36" s="4" t="e">
        <f t="shared" si="9"/>
        <v>#N/A</v>
      </c>
      <c r="AI36" s="4">
        <f t="shared" si="10"/>
        <v>1.2695240666042196</v>
      </c>
      <c r="AJ36" s="4">
        <f t="shared" si="10"/>
        <v>-0.78941516560703917</v>
      </c>
      <c r="AK36" s="4">
        <f t="shared" si="10"/>
        <v>-1.0931479025799717E-2</v>
      </c>
      <c r="AL36" s="4">
        <f t="shared" si="10"/>
        <v>-1.6449592153510935</v>
      </c>
      <c r="AM36" s="4">
        <f t="shared" si="10"/>
        <v>-0.14201447653989874</v>
      </c>
      <c r="AN36" s="4">
        <f t="shared" si="10"/>
        <v>0.1821509098930818</v>
      </c>
      <c r="AO36" s="4">
        <f t="shared" si="10"/>
        <v>1.730488077939043</v>
      </c>
      <c r="AP36" s="4">
        <f t="shared" si="10"/>
        <v>-0.63571348660012461</v>
      </c>
      <c r="AQ36" s="4">
        <f t="shared" si="10"/>
        <v>-0.10407978055552292</v>
      </c>
      <c r="AR36" s="4">
        <f t="shared" si="10"/>
        <v>0.71323598269259492</v>
      </c>
      <c r="AS36" s="4">
        <f t="shared" si="10"/>
        <v>0.90126462109326155</v>
      </c>
      <c r="AT36" s="4">
        <f t="shared" si="10"/>
        <v>0.17606476437552487</v>
      </c>
      <c r="AU36" s="4">
        <f t="shared" si="10"/>
        <v>1.1170562393429861</v>
      </c>
      <c r="AV36" s="4">
        <f t="shared" si="10"/>
        <v>-2.7461975168421304E-3</v>
      </c>
      <c r="AW36" s="4">
        <f t="shared" si="10"/>
        <v>0</v>
      </c>
      <c r="AY36" s="2">
        <f t="shared" si="53"/>
        <v>71.360475811457519</v>
      </c>
      <c r="AZ36" s="2">
        <f t="shared" si="11"/>
        <v>73.9854119167329</v>
      </c>
      <c r="BA36" s="2">
        <f t="shared" si="11"/>
        <v>74.010930635334446</v>
      </c>
      <c r="BB36" s="2">
        <f t="shared" si="11"/>
        <v>74.912951387335653</v>
      </c>
      <c r="BC36" s="2">
        <f t="shared" si="11"/>
        <v>76.776012836523023</v>
      </c>
      <c r="BD36" s="2">
        <f t="shared" si="11"/>
        <v>76.793848013969168</v>
      </c>
      <c r="BE36" s="2">
        <f t="shared" si="11"/>
        <v>78.806511628366096</v>
      </c>
      <c r="BF36" s="2">
        <f t="shared" si="11"/>
        <v>81.342713419757828</v>
      </c>
      <c r="BG36" s="2">
        <f t="shared" si="11"/>
        <v>80.421079701753513</v>
      </c>
      <c r="BH36" s="2">
        <f t="shared" si="11"/>
        <v>82.213763906451277</v>
      </c>
      <c r="BI36" s="2">
        <f t="shared" si="11"/>
        <v>82.70873531465071</v>
      </c>
      <c r="BJ36" s="2">
        <f t="shared" si="11"/>
        <v>82.360935014017102</v>
      </c>
      <c r="BK36" s="2">
        <f t="shared" si="11"/>
        <v>82.345943362964675</v>
      </c>
      <c r="BL36" s="2">
        <f t="shared" si="11"/>
        <v>78.465746197494923</v>
      </c>
      <c r="BM36" s="2" t="e">
        <f t="shared" si="11"/>
        <v>#N/A</v>
      </c>
      <c r="BO36" s="2">
        <f t="shared" si="12"/>
        <v>72.63</v>
      </c>
      <c r="BP36" s="2">
        <f t="shared" si="13"/>
        <v>73.195999999999998</v>
      </c>
      <c r="BQ36" s="2">
        <f t="shared" si="14"/>
        <v>74</v>
      </c>
      <c r="BR36" s="2">
        <f t="shared" si="15"/>
        <v>73.268000000000001</v>
      </c>
      <c r="BS36" s="2">
        <f t="shared" si="16"/>
        <v>76.634</v>
      </c>
      <c r="BT36" s="2">
        <f t="shared" si="17"/>
        <v>76.975999999999999</v>
      </c>
      <c r="BU36" s="2">
        <f t="shared" si="18"/>
        <v>80.537000000000006</v>
      </c>
      <c r="BV36" s="2">
        <f t="shared" si="19"/>
        <v>80.706999999999994</v>
      </c>
      <c r="BW36" s="2">
        <f t="shared" si="20"/>
        <v>80.316999999999993</v>
      </c>
      <c r="BX36" s="2">
        <f t="shared" si="21"/>
        <v>82.927000000000007</v>
      </c>
      <c r="BY36" s="2">
        <f t="shared" si="22"/>
        <v>83.61</v>
      </c>
      <c r="BZ36" s="2">
        <f t="shared" si="23"/>
        <v>82.537000000000006</v>
      </c>
      <c r="CA36" s="2">
        <f t="shared" si="24"/>
        <v>83.462999999999994</v>
      </c>
      <c r="CB36" s="2">
        <f t="shared" si="25"/>
        <v>78.462999999999994</v>
      </c>
      <c r="CC36" s="2" t="str">
        <f t="shared" si="26"/>
        <v/>
      </c>
      <c r="CE36" s="2" t="str">
        <f t="shared" si="54"/>
        <v/>
      </c>
      <c r="CF36" s="2" t="str">
        <f t="shared" si="27"/>
        <v/>
      </c>
      <c r="CG36" s="2" t="str">
        <f t="shared" si="27"/>
        <v/>
      </c>
      <c r="CH36" s="2" t="str">
        <f t="shared" si="27"/>
        <v/>
      </c>
      <c r="CI36" s="2" t="str">
        <f t="shared" si="27"/>
        <v/>
      </c>
      <c r="CJ36" s="2" t="str">
        <f t="shared" si="27"/>
        <v/>
      </c>
      <c r="CK36" s="2" t="str">
        <f t="shared" si="27"/>
        <v/>
      </c>
      <c r="CL36" s="2" t="str">
        <f t="shared" si="27"/>
        <v/>
      </c>
      <c r="CM36" s="2" t="str">
        <f t="shared" si="27"/>
        <v/>
      </c>
      <c r="CN36" s="2" t="str">
        <f t="shared" si="27"/>
        <v/>
      </c>
      <c r="CO36" s="2" t="str">
        <f t="shared" si="27"/>
        <v/>
      </c>
      <c r="CP36" s="2" t="str">
        <f t="shared" si="27"/>
        <v/>
      </c>
      <c r="CQ36" s="2" t="str">
        <f t="shared" si="27"/>
        <v/>
      </c>
      <c r="CR36" s="2" t="str">
        <f t="shared" si="27"/>
        <v/>
      </c>
      <c r="CS36" s="2" t="str">
        <f t="shared" si="27"/>
        <v/>
      </c>
      <c r="CU36" s="2" t="str">
        <f t="shared" si="28"/>
        <v/>
      </c>
      <c r="CV36" s="2" t="str">
        <f t="shared" si="29"/>
        <v/>
      </c>
      <c r="CW36" s="2" t="str">
        <f t="shared" si="30"/>
        <v/>
      </c>
      <c r="CX36" s="2" t="str">
        <f t="shared" si="31"/>
        <v/>
      </c>
      <c r="CY36" s="2" t="str">
        <f t="shared" si="32"/>
        <v/>
      </c>
      <c r="CZ36" s="2" t="str">
        <f t="shared" si="33"/>
        <v/>
      </c>
      <c r="DA36" s="2" t="str">
        <f t="shared" si="34"/>
        <v/>
      </c>
      <c r="DB36" s="2" t="str">
        <f t="shared" si="35"/>
        <v/>
      </c>
      <c r="DC36" s="2" t="str">
        <f t="shared" si="36"/>
        <v/>
      </c>
      <c r="DD36" s="2" t="str">
        <f t="shared" si="37"/>
        <v/>
      </c>
      <c r="DE36" s="2" t="str">
        <f t="shared" si="38"/>
        <v/>
      </c>
      <c r="DF36" s="2" t="str">
        <f t="shared" si="39"/>
        <v/>
      </c>
      <c r="DG36" s="2" t="str">
        <f t="shared" si="40"/>
        <v/>
      </c>
      <c r="DH36" s="2" t="str">
        <f t="shared" si="41"/>
        <v/>
      </c>
      <c r="DI36" s="2" t="str">
        <f t="shared" si="42"/>
        <v/>
      </c>
      <c r="DK36" s="2">
        <f t="shared" si="43"/>
        <v>71.33265931742676</v>
      </c>
      <c r="DL36" s="2">
        <f t="shared" si="43"/>
        <v>73.924565729411455</v>
      </c>
      <c r="DM36" s="2">
        <f t="shared" si="43"/>
        <v>73.776564405909838</v>
      </c>
      <c r="DN36" s="2">
        <f t="shared" si="43"/>
        <v>74.820968667917441</v>
      </c>
      <c r="DO36" s="2">
        <f t="shared" si="43"/>
        <v>76.633851173594778</v>
      </c>
      <c r="DP36" s="2">
        <f t="shared" si="43"/>
        <v>76.955480025929816</v>
      </c>
      <c r="DQ36" s="2">
        <f t="shared" si="43"/>
        <v>78.856686087026986</v>
      </c>
      <c r="DR36" s="2">
        <f t="shared" si="43"/>
        <v>81.343995469646643</v>
      </c>
      <c r="DS36" s="2">
        <f t="shared" si="43"/>
        <v>80.451508305647835</v>
      </c>
      <c r="DT36" s="2">
        <f t="shared" si="43"/>
        <v>82.257531561461789</v>
      </c>
      <c r="DU36" s="2">
        <f t="shared" si="43"/>
        <v>82.630316822712189</v>
      </c>
      <c r="DV36" s="2">
        <f t="shared" si="43"/>
        <v>82.12373633343401</v>
      </c>
      <c r="DW36" s="2">
        <f t="shared" si="43"/>
        <v>82.366009664753832</v>
      </c>
      <c r="DX36" s="2">
        <f t="shared" si="43"/>
        <v>78.450272677535878</v>
      </c>
      <c r="DY36" s="2">
        <f t="shared" si="43"/>
        <v>73.777813599706761</v>
      </c>
      <c r="EA36" s="2">
        <f t="shared" si="44"/>
        <v>72.02312752055083</v>
      </c>
      <c r="EB36" s="2">
        <f t="shared" si="44"/>
        <v>75.255317994987436</v>
      </c>
      <c r="EC36" s="2">
        <f t="shared" si="44"/>
        <v>79.225989599111372</v>
      </c>
      <c r="ED36" s="2">
        <f t="shared" si="44"/>
        <v>76.604095871286702</v>
      </c>
      <c r="EE36" s="2">
        <f t="shared" si="44"/>
        <v>79.880918362480131</v>
      </c>
      <c r="EF36" s="2">
        <f t="shared" si="44"/>
        <v>73.41404858903978</v>
      </c>
      <c r="EG36" s="2">
        <f t="shared" si="44"/>
        <v>77.692896334444114</v>
      </c>
      <c r="EH36" s="2">
        <f t="shared" si="44"/>
        <v>81.312588362480156</v>
      </c>
      <c r="EI36" s="2">
        <f t="shared" si="44"/>
        <v>79.705175365060171</v>
      </c>
      <c r="EJ36" s="2">
        <f t="shared" si="44"/>
        <v>81.159463670631041</v>
      </c>
      <c r="EK36" s="2">
        <f t="shared" si="44"/>
        <v>84.613651878024172</v>
      </c>
      <c r="EL36" s="2">
        <f t="shared" si="44"/>
        <v>87.799225866492264</v>
      </c>
      <c r="EM36" s="2">
        <f t="shared" si="44"/>
        <v>81.889309147528195</v>
      </c>
      <c r="EN36" s="2">
        <f t="shared" si="44"/>
        <v>78.950454595931575</v>
      </c>
      <c r="EO36" s="2">
        <f t="shared" si="44"/>
        <v>75.801557489123653</v>
      </c>
      <c r="EQ36" s="2">
        <f t="shared" si="45"/>
        <v>75.303039425547269</v>
      </c>
      <c r="ER36" s="2">
        <f t="shared" si="45"/>
        <v>76.317786316081836</v>
      </c>
      <c r="ES36" s="2">
        <f t="shared" si="45"/>
        <v>78.805825221997679</v>
      </c>
      <c r="ET36" s="2">
        <f t="shared" si="45"/>
        <v>75.566813365328457</v>
      </c>
      <c r="EU36" s="2">
        <f t="shared" si="45"/>
        <v>77.844210807211908</v>
      </c>
      <c r="EV36" s="2">
        <f t="shared" si="45"/>
        <v>77.461121719264668</v>
      </c>
      <c r="EW36" s="2">
        <f t="shared" si="45"/>
        <v>77.321073427166752</v>
      </c>
      <c r="EX36" s="2">
        <f t="shared" si="45"/>
        <v>78.369901736947213</v>
      </c>
      <c r="EY36" s="2">
        <f t="shared" si="45"/>
        <v>77.893612998080897</v>
      </c>
      <c r="EZ36" s="2">
        <f t="shared" si="45"/>
        <v>78.843793392700476</v>
      </c>
      <c r="FA36" s="2">
        <f t="shared" si="45"/>
        <v>81.912664501241764</v>
      </c>
      <c r="FB36" s="2">
        <f t="shared" si="45"/>
        <v>84.24558844566711</v>
      </c>
      <c r="FC36" s="2">
        <f t="shared" si="45"/>
        <v>79.236132228885111</v>
      </c>
      <c r="FD36" s="2">
        <f t="shared" si="45"/>
        <v>82.018856446267435</v>
      </c>
      <c r="FE36" s="2">
        <f t="shared" si="45"/>
        <v>84.615210628715943</v>
      </c>
      <c r="FG36" s="2">
        <f t="shared" si="46"/>
        <v>4.0281483149444609E-2</v>
      </c>
      <c r="FH36" s="2">
        <f t="shared" si="46"/>
        <v>4.5721842678037583E-2</v>
      </c>
      <c r="FI36" s="2">
        <f t="shared" si="46"/>
        <v>4.3007632244925396E-2</v>
      </c>
      <c r="FJ36" s="2">
        <f t="shared" si="46"/>
        <v>5.1585876983085616E-2</v>
      </c>
      <c r="FK36" s="2">
        <f t="shared" si="46"/>
        <v>4.378241640572194E-2</v>
      </c>
      <c r="FL36" s="2">
        <f t="shared" si="46"/>
        <v>4.5642160398427944E-2</v>
      </c>
      <c r="FM36" s="2">
        <f t="shared" si="46"/>
        <v>4.3112388872510114E-2</v>
      </c>
      <c r="FN36" s="2">
        <f t="shared" si="46"/>
        <v>4.0608214363200376E-2</v>
      </c>
      <c r="FO36" s="2">
        <f t="shared" si="46"/>
        <v>4.0766268143663242E-2</v>
      </c>
      <c r="FP36" s="2">
        <f t="shared" si="46"/>
        <v>3.9855848055498869E-2</v>
      </c>
      <c r="FQ36" s="2">
        <f t="shared" si="46"/>
        <v>3.9540355098342118E-2</v>
      </c>
      <c r="FR36" s="2">
        <f t="shared" si="46"/>
        <v>4.1794177777625841E-2</v>
      </c>
      <c r="FS36" s="2">
        <f t="shared" si="46"/>
        <v>4.2088979020506075E-2</v>
      </c>
      <c r="FT36" s="2">
        <f t="shared" si="46"/>
        <v>3.0930719163022421E-2</v>
      </c>
      <c r="FU36" s="2">
        <f t="shared" si="46"/>
        <v>2.4012898814865943E-2</v>
      </c>
      <c r="FW36" s="2">
        <f t="shared" si="55"/>
        <v>1.0398881100987635E-6</v>
      </c>
      <c r="FX36" s="2">
        <f t="shared" si="47"/>
        <v>1.6391936688353208E-6</v>
      </c>
      <c r="FY36" s="2">
        <f t="shared" si="47"/>
        <v>1.5356628787194336E-6</v>
      </c>
      <c r="FZ36" s="2">
        <f t="shared" si="47"/>
        <v>1.408622999202438E-6</v>
      </c>
      <c r="GA36" s="2">
        <f t="shared" si="47"/>
        <v>1.3673209448003224E-6</v>
      </c>
      <c r="GB36" s="2">
        <f t="shared" si="47"/>
        <v>1.6233267117275797E-6</v>
      </c>
      <c r="GC36" s="2">
        <f t="shared" si="47"/>
        <v>1.8887531574963681E-6</v>
      </c>
      <c r="GD36" s="2">
        <f t="shared" si="47"/>
        <v>2.2643758299221535E-6</v>
      </c>
      <c r="GE36" s="2">
        <f t="shared" si="47"/>
        <v>1.8741357993683837E-6</v>
      </c>
      <c r="GF36" s="2">
        <f t="shared" si="47"/>
        <v>1.3939803744275806E-6</v>
      </c>
      <c r="GG36" s="2">
        <f t="shared" si="47"/>
        <v>1.2145290023367758E-6</v>
      </c>
      <c r="GH36" s="2">
        <f t="shared" si="47"/>
        <v>1.0518621223634373E-6</v>
      </c>
      <c r="GI36" s="2">
        <f t="shared" si="47"/>
        <v>9.2859264800544494E-7</v>
      </c>
      <c r="GJ36" s="2">
        <f t="shared" si="47"/>
        <v>8.2567761435874439E-7</v>
      </c>
      <c r="GK36" s="2">
        <f t="shared" si="47"/>
        <v>8.031014828544851E-7</v>
      </c>
      <c r="GM36" s="86">
        <f t="shared" si="56"/>
        <v>7.5704443031749034E-11</v>
      </c>
      <c r="GN36" s="86">
        <f t="shared" si="48"/>
        <v>1.9769894707501053E-9</v>
      </c>
      <c r="GO36" s="86">
        <f t="shared" si="48"/>
        <v>5.0266527234852923E-10</v>
      </c>
      <c r="GP36" s="86">
        <f t="shared" si="48"/>
        <v>5.0199704620287043E-9</v>
      </c>
      <c r="GQ36" s="86">
        <f t="shared" si="48"/>
        <v>1.0006620296174061E-9</v>
      </c>
      <c r="GR36" s="86">
        <f t="shared" si="48"/>
        <v>6.3740973808690449E-10</v>
      </c>
      <c r="GS36" s="86">
        <f t="shared" si="48"/>
        <v>1.6842402035651176E-10</v>
      </c>
      <c r="GT36" s="86">
        <f t="shared" si="48"/>
        <v>3.7200151744029278E-11</v>
      </c>
      <c r="GU36" s="86">
        <f t="shared" si="48"/>
        <v>4.3914554723164284E-11</v>
      </c>
      <c r="GV36" s="86">
        <f t="shared" si="48"/>
        <v>6.2563140669880592E-11</v>
      </c>
      <c r="GW36" s="86">
        <f t="shared" si="48"/>
        <v>3.5884689184019984E-11</v>
      </c>
      <c r="GX36" s="86">
        <f t="shared" si="48"/>
        <v>1.3013513551091888E-10</v>
      </c>
      <c r="GY36" s="86">
        <f t="shared" si="48"/>
        <v>2.3287539160585015E-10</v>
      </c>
      <c r="GZ36" s="86">
        <f t="shared" si="48"/>
        <v>1.0717172010117668E-14</v>
      </c>
      <c r="HA36" s="86">
        <f t="shared" si="48"/>
        <v>7.5767559242126329E-21</v>
      </c>
      <c r="HC36" s="86">
        <f t="shared" si="60"/>
        <v>8.5803910629491147E-32</v>
      </c>
      <c r="HD36" s="86">
        <f t="shared" si="49"/>
        <v>2.4732060778367371E-29</v>
      </c>
      <c r="HE36" s="86">
        <f t="shared" si="49"/>
        <v>2.0365214504884688E-28</v>
      </c>
      <c r="HF36" s="86">
        <f t="shared" si="49"/>
        <v>8.5543553193420735E-28</v>
      </c>
      <c r="HG36" s="86">
        <f t="shared" si="49"/>
        <v>7.7484667391560457E-28</v>
      </c>
      <c r="HH36" s="86">
        <f t="shared" si="49"/>
        <v>9.4108449481173406E-25</v>
      </c>
      <c r="HI36" s="86">
        <f t="shared" si="49"/>
        <v>1.5364816394249576E-26</v>
      </c>
      <c r="HJ36" s="86">
        <f t="shared" si="49"/>
        <v>5.2303030148869997E-29</v>
      </c>
      <c r="HK36" s="86">
        <f t="shared" si="49"/>
        <v>6.4522703344308367E-28</v>
      </c>
      <c r="HL36" s="86">
        <f t="shared" si="49"/>
        <v>2.966178649584449E-26</v>
      </c>
      <c r="HM36" s="86">
        <f t="shared" si="49"/>
        <v>9.8171020783459605E-28</v>
      </c>
      <c r="HN36" s="86">
        <f t="shared" si="49"/>
        <v>1.0103351864443866E-30</v>
      </c>
      <c r="HO36" s="86">
        <f t="shared" si="49"/>
        <v>3.9617075026757228E-28</v>
      </c>
      <c r="HP36" s="86">
        <f t="shared" si="49"/>
        <v>8.173558987218328E-38</v>
      </c>
      <c r="HQ36" s="86">
        <f t="shared" si="49"/>
        <v>5.9310544622581022E-43</v>
      </c>
      <c r="HS36" s="86">
        <f t="shared" si="57"/>
        <v>8.5998129055656431E-72</v>
      </c>
      <c r="HT36" s="86">
        <f t="shared" si="50"/>
        <v>1.3271515724006015E-62</v>
      </c>
      <c r="HU36" s="86">
        <f t="shared" si="50"/>
        <v>6.588233148547977E-62</v>
      </c>
      <c r="HV36" s="86">
        <f t="shared" si="50"/>
        <v>8.4477019000125068E-61</v>
      </c>
      <c r="HW36" s="86">
        <f t="shared" si="50"/>
        <v>1.3631780198491989E-60</v>
      </c>
      <c r="HX36" s="86">
        <f t="shared" si="50"/>
        <v>2.8117801300804677E-54</v>
      </c>
      <c r="HY36" s="86">
        <f t="shared" si="50"/>
        <v>1.7875509187093635E-58</v>
      </c>
      <c r="HZ36" s="86">
        <f t="shared" si="50"/>
        <v>6.2660214500565055E-64</v>
      </c>
      <c r="IA36" s="86">
        <f t="shared" si="50"/>
        <v>2.9122455675894992E-62</v>
      </c>
      <c r="IB36" s="86">
        <f t="shared" si="50"/>
        <v>4.1714127550459605E-58</v>
      </c>
      <c r="IC36" s="86">
        <f t="shared" si="50"/>
        <v>2.7638739979481598E-62</v>
      </c>
      <c r="ID36" s="86">
        <f t="shared" si="50"/>
        <v>2.3608696246385074E-69</v>
      </c>
      <c r="IE36" s="86">
        <f t="shared" si="50"/>
        <v>1.2448216605622115E-62</v>
      </c>
      <c r="IF36" s="86">
        <f t="shared" si="50"/>
        <v>5.7309934348870298E-53</v>
      </c>
      <c r="IG36" s="86">
        <f t="shared" si="50"/>
        <v>4.523349448837916E-51</v>
      </c>
      <c r="II36" s="86">
        <f t="shared" si="58"/>
        <v>0</v>
      </c>
      <c r="IJ36" s="86">
        <f t="shared" si="51"/>
        <v>5.5104271682505692E-266</v>
      </c>
      <c r="IK36" s="86">
        <f t="shared" si="51"/>
        <v>1.4612747956640467E-261</v>
      </c>
      <c r="IL36" s="86">
        <f t="shared" si="51"/>
        <v>6.4158405419103203E-265</v>
      </c>
      <c r="IM36" s="86">
        <f t="shared" si="51"/>
        <v>6.3559463674389822E-259</v>
      </c>
      <c r="IN36" s="86">
        <f t="shared" si="51"/>
        <v>3.9424810285718977E-232</v>
      </c>
      <c r="IO36" s="86">
        <f t="shared" si="51"/>
        <v>5.4583593051679287E-248</v>
      </c>
      <c r="IP36" s="86">
        <f t="shared" si="51"/>
        <v>1.7987105212764526E-270</v>
      </c>
      <c r="IQ36" s="86">
        <f t="shared" si="51"/>
        <v>3.2220099988347947E-266</v>
      </c>
      <c r="IR36" s="86">
        <f t="shared" si="51"/>
        <v>4.7696546796144347E-251</v>
      </c>
      <c r="IS36" s="86">
        <f t="shared" si="51"/>
        <v>1.4155571700800897E-268</v>
      </c>
      <c r="IT36" s="86">
        <f t="shared" si="51"/>
        <v>3.7906909197840428E-302</v>
      </c>
      <c r="IU36" s="86">
        <f t="shared" si="51"/>
        <v>1.1727849037547712E-272</v>
      </c>
      <c r="IV36" s="86">
        <f t="shared" si="51"/>
        <v>6.6076713491604178E-186</v>
      </c>
      <c r="IW36" s="86">
        <f t="shared" si="51"/>
        <v>1.411289117836225E-181</v>
      </c>
      <c r="IY36" s="86">
        <f t="shared" si="59"/>
        <v>7.5704443031749034E-11</v>
      </c>
      <c r="IZ36" s="86">
        <f t="shared" si="52"/>
        <v>1.9769894707501053E-9</v>
      </c>
      <c r="JA36" s="86">
        <f t="shared" si="52"/>
        <v>5.0266527234852923E-10</v>
      </c>
      <c r="JB36" s="86">
        <f t="shared" si="52"/>
        <v>5.0199704620287043E-9</v>
      </c>
      <c r="JC36" s="86">
        <f t="shared" si="52"/>
        <v>1.0006620296174061E-9</v>
      </c>
      <c r="JD36" s="86">
        <f t="shared" si="52"/>
        <v>6.3740973808690542E-10</v>
      </c>
      <c r="JE36" s="86">
        <f t="shared" si="52"/>
        <v>1.6842402035651179E-10</v>
      </c>
      <c r="JF36" s="86">
        <f t="shared" si="52"/>
        <v>3.7200151744029278E-11</v>
      </c>
      <c r="JG36" s="86">
        <f t="shared" si="52"/>
        <v>4.3914554723164284E-11</v>
      </c>
      <c r="JH36" s="86">
        <f t="shared" si="52"/>
        <v>6.2563140669880617E-11</v>
      </c>
      <c r="JI36" s="86">
        <f t="shared" si="52"/>
        <v>3.5884689184019984E-11</v>
      </c>
      <c r="JJ36" s="86">
        <f t="shared" si="52"/>
        <v>1.3013513551091888E-10</v>
      </c>
      <c r="JK36" s="86">
        <f t="shared" si="52"/>
        <v>2.3287539160585015E-10</v>
      </c>
      <c r="JL36" s="86">
        <f t="shared" si="52"/>
        <v>1.0717172010117668E-14</v>
      </c>
      <c r="JM36" s="86">
        <f t="shared" si="52"/>
        <v>7.5767559242126329E-21</v>
      </c>
    </row>
    <row r="37" spans="2:273" x14ac:dyDescent="0.25">
      <c r="B37" s="2">
        <v>10</v>
      </c>
      <c r="C37" s="37">
        <v>72.195999999999998</v>
      </c>
      <c r="D37" s="37">
        <v>74.5</v>
      </c>
      <c r="E37" s="37">
        <v>74.244</v>
      </c>
      <c r="F37" s="37">
        <v>74.462999999999994</v>
      </c>
      <c r="G37" s="37">
        <v>76.097999999999999</v>
      </c>
      <c r="H37" s="37">
        <v>78.731999999999999</v>
      </c>
      <c r="I37" s="37">
        <v>78.878</v>
      </c>
      <c r="J37" s="37">
        <v>82.097999999999999</v>
      </c>
      <c r="K37" s="37">
        <v>80.438999999999993</v>
      </c>
      <c r="L37" s="37">
        <v>83.171000000000006</v>
      </c>
      <c r="M37" s="37">
        <v>82.316999999999993</v>
      </c>
      <c r="N37" s="37">
        <v>81.512</v>
      </c>
      <c r="O37" s="37">
        <v>83.171000000000006</v>
      </c>
      <c r="P37" s="37">
        <v>79.537000000000006</v>
      </c>
      <c r="Q37" s="37">
        <v>76.584999999999994</v>
      </c>
      <c r="S37" s="4">
        <f t="shared" si="9"/>
        <v>71.535256382878828</v>
      </c>
      <c r="T37" s="4">
        <f t="shared" si="9"/>
        <v>74.243173656054267</v>
      </c>
      <c r="U37" s="4">
        <f t="shared" si="9"/>
        <v>74.265913709508268</v>
      </c>
      <c r="V37" s="4">
        <f t="shared" si="9"/>
        <v>75.1327298451925</v>
      </c>
      <c r="W37" s="4">
        <f t="shared" si="9"/>
        <v>76.940134722731031</v>
      </c>
      <c r="X37" s="4">
        <f t="shared" si="9"/>
        <v>76.943398088160961</v>
      </c>
      <c r="Y37" s="4">
        <f t="shared" si="9"/>
        <v>78.925415597857523</v>
      </c>
      <c r="Z37" s="4">
        <f t="shared" si="9"/>
        <v>81.362421400342299</v>
      </c>
      <c r="AA37" s="4">
        <f t="shared" si="9"/>
        <v>80.528685976362752</v>
      </c>
      <c r="AB37" s="4">
        <f t="shared" si="9"/>
        <v>82.301929096044688</v>
      </c>
      <c r="AC37" s="4">
        <f t="shared" si="9"/>
        <v>82.855809244230983</v>
      </c>
      <c r="AD37" s="4">
        <f t="shared" si="9"/>
        <v>82.495129708976847</v>
      </c>
      <c r="AE37" s="4">
        <f t="shared" si="9"/>
        <v>82.485635990125715</v>
      </c>
      <c r="AF37" s="4">
        <f t="shared" si="9"/>
        <v>78.591043089788201</v>
      </c>
      <c r="AG37" s="4" t="e">
        <f t="shared" si="9"/>
        <v>#N/A</v>
      </c>
      <c r="AI37" s="4">
        <f t="shared" si="10"/>
        <v>0.66074361712117025</v>
      </c>
      <c r="AJ37" s="4">
        <f t="shared" si="10"/>
        <v>0.25682634394573256</v>
      </c>
      <c r="AK37" s="4">
        <f t="shared" si="10"/>
        <v>-2.1913709508268653E-2</v>
      </c>
      <c r="AL37" s="4">
        <f t="shared" si="10"/>
        <v>-0.66972984519250645</v>
      </c>
      <c r="AM37" s="4">
        <f t="shared" si="10"/>
        <v>-0.84213472273103207</v>
      </c>
      <c r="AN37" s="4">
        <f t="shared" si="10"/>
        <v>1.7886019118390379</v>
      </c>
      <c r="AO37" s="4">
        <f t="shared" si="10"/>
        <v>-4.7415597857522584E-2</v>
      </c>
      <c r="AP37" s="4">
        <f t="shared" si="10"/>
        <v>0.73557859965769978</v>
      </c>
      <c r="AQ37" s="4">
        <f t="shared" si="10"/>
        <v>-8.9685976362758879E-2</v>
      </c>
      <c r="AR37" s="4">
        <f t="shared" si="10"/>
        <v>0.86907090395531839</v>
      </c>
      <c r="AS37" s="4">
        <f t="shared" si="10"/>
        <v>-0.53880924423098975</v>
      </c>
      <c r="AT37" s="4">
        <f t="shared" si="10"/>
        <v>-0.98312970897684693</v>
      </c>
      <c r="AU37" s="4">
        <f t="shared" si="10"/>
        <v>0.68536400987429147</v>
      </c>
      <c r="AV37" s="4">
        <f t="shared" si="10"/>
        <v>0.94595691021180528</v>
      </c>
      <c r="AW37" s="4">
        <f t="shared" si="10"/>
        <v>0</v>
      </c>
      <c r="AY37" s="2">
        <f t="shared" si="53"/>
        <v>71.535256124430816</v>
      </c>
      <c r="AZ37" s="2">
        <f t="shared" si="11"/>
        <v>74.243167550670208</v>
      </c>
      <c r="BA37" s="2">
        <f t="shared" si="11"/>
        <v>74.265912043629868</v>
      </c>
      <c r="BB37" s="2">
        <f t="shared" si="11"/>
        <v>75.132715390273489</v>
      </c>
      <c r="BC37" s="2">
        <f t="shared" si="11"/>
        <v>76.940131572485512</v>
      </c>
      <c r="BD37" s="2">
        <f t="shared" si="11"/>
        <v>76.943395957546343</v>
      </c>
      <c r="BE37" s="2">
        <f t="shared" si="11"/>
        <v>78.925414987701828</v>
      </c>
      <c r="BF37" s="2">
        <f t="shared" si="11"/>
        <v>81.36242125371308</v>
      </c>
      <c r="BG37" s="2">
        <f t="shared" si="11"/>
        <v>80.52868580463398</v>
      </c>
      <c r="BH37" s="2">
        <f t="shared" si="11"/>
        <v>82.30192885966153</v>
      </c>
      <c r="BI37" s="2">
        <f t="shared" si="11"/>
        <v>82.855809103998155</v>
      </c>
      <c r="BJ37" s="2">
        <f t="shared" si="11"/>
        <v>82.495129246602005</v>
      </c>
      <c r="BK37" s="2">
        <f t="shared" si="11"/>
        <v>82.485635180795825</v>
      </c>
      <c r="BL37" s="2">
        <f t="shared" si="11"/>
        <v>78.591043089724238</v>
      </c>
      <c r="BM37" s="2" t="e">
        <f t="shared" si="11"/>
        <v>#N/A</v>
      </c>
      <c r="BO37" s="2">
        <f t="shared" si="12"/>
        <v>72.195999999999998</v>
      </c>
      <c r="BP37" s="2">
        <f t="shared" si="13"/>
        <v>74.5</v>
      </c>
      <c r="BQ37" s="2">
        <f t="shared" si="14"/>
        <v>74.244</v>
      </c>
      <c r="BR37" s="2">
        <f t="shared" si="15"/>
        <v>74.462999999999994</v>
      </c>
      <c r="BS37" s="2">
        <f t="shared" si="16"/>
        <v>76.097999999999999</v>
      </c>
      <c r="BT37" s="2">
        <f t="shared" si="17"/>
        <v>78.731999999999999</v>
      </c>
      <c r="BU37" s="2">
        <f t="shared" si="18"/>
        <v>78.878</v>
      </c>
      <c r="BV37" s="2">
        <f t="shared" si="19"/>
        <v>82.097999999999999</v>
      </c>
      <c r="BW37" s="2">
        <f t="shared" si="20"/>
        <v>80.438999999999993</v>
      </c>
      <c r="BX37" s="2">
        <f t="shared" si="21"/>
        <v>83.171000000000006</v>
      </c>
      <c r="BY37" s="2">
        <f t="shared" si="22"/>
        <v>82.316999999999993</v>
      </c>
      <c r="BZ37" s="2">
        <f t="shared" si="23"/>
        <v>81.512</v>
      </c>
      <c r="CA37" s="2">
        <f t="shared" si="24"/>
        <v>83.171000000000006</v>
      </c>
      <c r="CB37" s="2">
        <f t="shared" si="25"/>
        <v>79.537000000000006</v>
      </c>
      <c r="CC37" s="2" t="str">
        <f t="shared" si="26"/>
        <v/>
      </c>
      <c r="CE37" s="2" t="str">
        <f t="shared" si="54"/>
        <v/>
      </c>
      <c r="CF37" s="2" t="str">
        <f t="shared" si="27"/>
        <v/>
      </c>
      <c r="CG37" s="2" t="str">
        <f t="shared" si="27"/>
        <v/>
      </c>
      <c r="CH37" s="2" t="str">
        <f t="shared" si="27"/>
        <v/>
      </c>
      <c r="CI37" s="2" t="str">
        <f t="shared" si="27"/>
        <v/>
      </c>
      <c r="CJ37" s="2" t="str">
        <f t="shared" si="27"/>
        <v/>
      </c>
      <c r="CK37" s="2" t="str">
        <f t="shared" si="27"/>
        <v/>
      </c>
      <c r="CL37" s="2" t="str">
        <f t="shared" si="27"/>
        <v/>
      </c>
      <c r="CM37" s="2" t="str">
        <f t="shared" si="27"/>
        <v/>
      </c>
      <c r="CN37" s="2" t="str">
        <f t="shared" si="27"/>
        <v/>
      </c>
      <c r="CO37" s="2" t="str">
        <f t="shared" si="27"/>
        <v/>
      </c>
      <c r="CP37" s="2" t="str">
        <f t="shared" si="27"/>
        <v/>
      </c>
      <c r="CQ37" s="2" t="str">
        <f t="shared" si="27"/>
        <v/>
      </c>
      <c r="CR37" s="2" t="str">
        <f t="shared" si="27"/>
        <v/>
      </c>
      <c r="CS37" s="2" t="str">
        <f t="shared" si="27"/>
        <v/>
      </c>
      <c r="CU37" s="2" t="str">
        <f t="shared" si="28"/>
        <v/>
      </c>
      <c r="CV37" s="2" t="str">
        <f t="shared" si="29"/>
        <v/>
      </c>
      <c r="CW37" s="2" t="str">
        <f t="shared" si="30"/>
        <v/>
      </c>
      <c r="CX37" s="2" t="str">
        <f t="shared" si="31"/>
        <v/>
      </c>
      <c r="CY37" s="2" t="str">
        <f t="shared" si="32"/>
        <v/>
      </c>
      <c r="CZ37" s="2" t="str">
        <f t="shared" si="33"/>
        <v/>
      </c>
      <c r="DA37" s="2" t="str">
        <f t="shared" si="34"/>
        <v/>
      </c>
      <c r="DB37" s="2" t="str">
        <f t="shared" si="35"/>
        <v/>
      </c>
      <c r="DC37" s="2" t="str">
        <f t="shared" si="36"/>
        <v/>
      </c>
      <c r="DD37" s="2" t="str">
        <f t="shared" si="37"/>
        <v/>
      </c>
      <c r="DE37" s="2" t="str">
        <f t="shared" si="38"/>
        <v/>
      </c>
      <c r="DF37" s="2" t="str">
        <f t="shared" si="39"/>
        <v/>
      </c>
      <c r="DG37" s="2" t="str">
        <f t="shared" si="40"/>
        <v/>
      </c>
      <c r="DH37" s="2" t="str">
        <f t="shared" si="41"/>
        <v/>
      </c>
      <c r="DI37" s="2" t="str">
        <f t="shared" si="42"/>
        <v/>
      </c>
      <c r="DK37" s="2">
        <f t="shared" si="43"/>
        <v>71.515420265780733</v>
      </c>
      <c r="DL37" s="2">
        <f t="shared" si="43"/>
        <v>74.194377819193491</v>
      </c>
      <c r="DM37" s="2">
        <f t="shared" si="43"/>
        <v>74.027318639764459</v>
      </c>
      <c r="DN37" s="2">
        <f t="shared" si="43"/>
        <v>75.05154784240149</v>
      </c>
      <c r="DO37" s="2">
        <f t="shared" si="43"/>
        <v>76.799406558085494</v>
      </c>
      <c r="DP37" s="2">
        <f t="shared" si="43"/>
        <v>77.131953812494928</v>
      </c>
      <c r="DQ37" s="2">
        <f t="shared" si="43"/>
        <v>78.991657483186131</v>
      </c>
      <c r="DR37" s="2">
        <f t="shared" si="43"/>
        <v>81.371955149501673</v>
      </c>
      <c r="DS37" s="2">
        <f t="shared" si="43"/>
        <v>80.573413621262446</v>
      </c>
      <c r="DT37" s="2">
        <f t="shared" si="43"/>
        <v>82.361099667774084</v>
      </c>
      <c r="DU37" s="2">
        <f t="shared" si="43"/>
        <v>82.783966777408651</v>
      </c>
      <c r="DV37" s="2">
        <f t="shared" si="43"/>
        <v>82.251112956810644</v>
      </c>
      <c r="DW37" s="2">
        <f t="shared" si="43"/>
        <v>82.521935215946826</v>
      </c>
      <c r="DX37" s="2">
        <f t="shared" si="43"/>
        <v>78.58159393806767</v>
      </c>
      <c r="DY37" s="2">
        <f t="shared" si="43"/>
        <v>73.91693988269796</v>
      </c>
      <c r="EA37" s="2">
        <f t="shared" si="44"/>
        <v>71.966183994941332</v>
      </c>
      <c r="EB37" s="2">
        <f t="shared" si="44"/>
        <v>75.171838746867138</v>
      </c>
      <c r="EC37" s="2">
        <f t="shared" si="44"/>
        <v>79.10788892254871</v>
      </c>
      <c r="ED37" s="2">
        <f t="shared" si="44"/>
        <v>76.493716917654623</v>
      </c>
      <c r="EE37" s="2">
        <f t="shared" si="44"/>
        <v>79.743228378378376</v>
      </c>
      <c r="EF37" s="2">
        <f t="shared" si="44"/>
        <v>73.347501300202254</v>
      </c>
      <c r="EG37" s="2">
        <f t="shared" si="44"/>
        <v>77.58453383823084</v>
      </c>
      <c r="EH37" s="2">
        <f t="shared" si="44"/>
        <v>81.157159618441995</v>
      </c>
      <c r="EI37" s="2">
        <f t="shared" si="44"/>
        <v>79.568923371415622</v>
      </c>
      <c r="EJ37" s="2">
        <f t="shared" si="44"/>
        <v>81.001983791512302</v>
      </c>
      <c r="EK37" s="2">
        <f t="shared" si="44"/>
        <v>84.447436627562936</v>
      </c>
      <c r="EL37" s="2">
        <f t="shared" si="44"/>
        <v>87.597469386215167</v>
      </c>
      <c r="EM37" s="2">
        <f t="shared" si="44"/>
        <v>81.73222709225378</v>
      </c>
      <c r="EN37" s="2">
        <f t="shared" si="44"/>
        <v>78.860957952652583</v>
      </c>
      <c r="EO37" s="2">
        <f t="shared" si="44"/>
        <v>75.753938471100028</v>
      </c>
      <c r="EQ37" s="2">
        <f t="shared" si="45"/>
        <v>75.214911965359633</v>
      </c>
      <c r="ER37" s="2">
        <f t="shared" si="45"/>
        <v>76.223562031293383</v>
      </c>
      <c r="ES37" s="2">
        <f t="shared" si="45"/>
        <v>78.691990221813001</v>
      </c>
      <c r="ET37" s="2">
        <f t="shared" si="45"/>
        <v>75.466824794176162</v>
      </c>
      <c r="EU37" s="2">
        <f t="shared" si="45"/>
        <v>77.727128451408717</v>
      </c>
      <c r="EV37" s="2">
        <f t="shared" si="45"/>
        <v>77.352335724152567</v>
      </c>
      <c r="EW37" s="2">
        <f t="shared" si="45"/>
        <v>77.216543021657458</v>
      </c>
      <c r="EX37" s="2">
        <f t="shared" si="45"/>
        <v>78.245584302382511</v>
      </c>
      <c r="EY37" s="2">
        <f t="shared" si="45"/>
        <v>77.776247581354923</v>
      </c>
      <c r="EZ37" s="2">
        <f t="shared" si="45"/>
        <v>78.709763452748618</v>
      </c>
      <c r="FA37" s="2">
        <f t="shared" si="45"/>
        <v>81.773690153608669</v>
      </c>
      <c r="FB37" s="2">
        <f t="shared" si="45"/>
        <v>84.079015071723319</v>
      </c>
      <c r="FC37" s="2">
        <f t="shared" si="45"/>
        <v>79.105053322813774</v>
      </c>
      <c r="FD37" s="2">
        <f t="shared" si="45"/>
        <v>81.898317027071371</v>
      </c>
      <c r="FE37" s="2">
        <f t="shared" si="45"/>
        <v>84.477729292623408</v>
      </c>
      <c r="FG37" s="2">
        <f t="shared" si="46"/>
        <v>4.3996783947552826E-2</v>
      </c>
      <c r="FH37" s="2">
        <f t="shared" si="46"/>
        <v>4.9912830059295761E-2</v>
      </c>
      <c r="FI37" s="2">
        <f t="shared" si="46"/>
        <v>4.6962071358938484E-2</v>
      </c>
      <c r="FJ37" s="2">
        <f t="shared" si="46"/>
        <v>5.6282675398159246E-2</v>
      </c>
      <c r="FK37" s="2">
        <f t="shared" si="46"/>
        <v>4.7804536280811431E-2</v>
      </c>
      <c r="FL37" s="2">
        <f t="shared" si="46"/>
        <v>4.9826225249056846E-2</v>
      </c>
      <c r="FM37" s="2">
        <f t="shared" si="46"/>
        <v>4.7075986265698568E-2</v>
      </c>
      <c r="FN37" s="2">
        <f t="shared" si="46"/>
        <v>4.4352258034573107E-2</v>
      </c>
      <c r="FO37" s="2">
        <f t="shared" si="46"/>
        <v>4.4524207953792465E-2</v>
      </c>
      <c r="FP37" s="2">
        <f t="shared" si="46"/>
        <v>4.353367182188872E-2</v>
      </c>
      <c r="FQ37" s="2">
        <f t="shared" si="46"/>
        <v>4.3190375360771777E-2</v>
      </c>
      <c r="FR37" s="2">
        <f t="shared" si="46"/>
        <v>4.5642364290681046E-2</v>
      </c>
      <c r="FS37" s="2">
        <f t="shared" si="46"/>
        <v>4.5963007245658549E-2</v>
      </c>
      <c r="FT37" s="2">
        <f t="shared" si="46"/>
        <v>3.3813953582168932E-2</v>
      </c>
      <c r="FU37" s="2">
        <f t="shared" si="46"/>
        <v>2.6268762578532348E-2</v>
      </c>
      <c r="FW37" s="2">
        <f t="shared" si="55"/>
        <v>1.1402145247580738E-6</v>
      </c>
      <c r="FX37" s="2">
        <f t="shared" si="47"/>
        <v>1.7973398328909702E-6</v>
      </c>
      <c r="FY37" s="2">
        <f t="shared" si="47"/>
        <v>1.6838206136708664E-6</v>
      </c>
      <c r="FZ37" s="2">
        <f t="shared" si="47"/>
        <v>1.5445241953082844E-6</v>
      </c>
      <c r="GA37" s="2">
        <f t="shared" si="47"/>
        <v>1.4992374053290666E-6</v>
      </c>
      <c r="GB37" s="2">
        <f t="shared" si="47"/>
        <v>1.779942065859351E-6</v>
      </c>
      <c r="GC37" s="2">
        <f t="shared" si="47"/>
        <v>2.0709762777108211E-6</v>
      </c>
      <c r="GD37" s="2">
        <f t="shared" si="47"/>
        <v>2.4828381829752462E-6</v>
      </c>
      <c r="GE37" s="2">
        <f t="shared" si="47"/>
        <v>2.0549486690568811E-6</v>
      </c>
      <c r="GF37" s="2">
        <f t="shared" si="47"/>
        <v>1.5284688808495436E-6</v>
      </c>
      <c r="GG37" s="2">
        <f t="shared" si="47"/>
        <v>1.3317044136025893E-6</v>
      </c>
      <c r="GH37" s="2">
        <f t="shared" si="47"/>
        <v>1.1533437654770482E-6</v>
      </c>
      <c r="GI37" s="2">
        <f t="shared" si="47"/>
        <v>1.0181815004190283E-6</v>
      </c>
      <c r="GJ37" s="2">
        <f t="shared" si="47"/>
        <v>9.0533742906880689E-7</v>
      </c>
      <c r="GK37" s="2">
        <f t="shared" si="47"/>
        <v>8.8058319701104861E-7</v>
      </c>
      <c r="GM37" s="86">
        <f t="shared" si="56"/>
        <v>1.63251296242428E-10</v>
      </c>
      <c r="GN37" s="86">
        <f t="shared" si="48"/>
        <v>3.778729655057279E-9</v>
      </c>
      <c r="GO37" s="86">
        <f t="shared" si="48"/>
        <v>1.0096090583965066E-9</v>
      </c>
      <c r="GP37" s="86">
        <f t="shared" si="48"/>
        <v>9.4316208422255747E-9</v>
      </c>
      <c r="GQ37" s="86">
        <f t="shared" si="48"/>
        <v>1.9549768595044662E-9</v>
      </c>
      <c r="GR37" s="86">
        <f t="shared" si="48"/>
        <v>1.2840689606586343E-9</v>
      </c>
      <c r="GS37" s="86">
        <f t="shared" si="48"/>
        <v>3.5605741012044897E-10</v>
      </c>
      <c r="GT37" s="86">
        <f t="shared" si="48"/>
        <v>8.3046575931475041E-11</v>
      </c>
      <c r="GU37" s="86">
        <f t="shared" si="48"/>
        <v>9.7389536912717579E-11</v>
      </c>
      <c r="GV37" s="86">
        <f t="shared" si="48"/>
        <v>1.3572952045517365E-10</v>
      </c>
      <c r="GW37" s="86">
        <f t="shared" si="48"/>
        <v>7.968751485664596E-11</v>
      </c>
      <c r="GX37" s="86">
        <f t="shared" si="48"/>
        <v>2.7626812670264654E-10</v>
      </c>
      <c r="GY37" s="86">
        <f t="shared" si="48"/>
        <v>4.8213558236117104E-10</v>
      </c>
      <c r="GZ37" s="86">
        <f t="shared" si="48"/>
        <v>3.1845275041200302E-14</v>
      </c>
      <c r="HA37" s="86">
        <f t="shared" si="48"/>
        <v>3.759777940964134E-20</v>
      </c>
      <c r="HC37" s="86">
        <f t="shared" si="60"/>
        <v>4.9338751908472929E-31</v>
      </c>
      <c r="HD37" s="86">
        <f t="shared" si="49"/>
        <v>1.2176014417475269E-28</v>
      </c>
      <c r="HE37" s="86">
        <f t="shared" si="49"/>
        <v>9.5659270495006934E-28</v>
      </c>
      <c r="HF37" s="86">
        <f t="shared" si="49"/>
        <v>3.9466844320558206E-27</v>
      </c>
      <c r="HG37" s="86">
        <f t="shared" si="49"/>
        <v>3.5057722466237989E-27</v>
      </c>
      <c r="HH37" s="86">
        <f t="shared" si="49"/>
        <v>3.6682076079392615E-24</v>
      </c>
      <c r="HI37" s="86">
        <f t="shared" si="49"/>
        <v>6.7202400117502326E-26</v>
      </c>
      <c r="HJ37" s="86">
        <f t="shared" si="49"/>
        <v>2.6894081056900638E-28</v>
      </c>
      <c r="HK37" s="86">
        <f t="shared" si="49"/>
        <v>3.099432527324075E-27</v>
      </c>
      <c r="HL37" s="86">
        <f t="shared" si="49"/>
        <v>1.255974961529522E-25</v>
      </c>
      <c r="HM37" s="86">
        <f t="shared" si="49"/>
        <v>4.4938877862330713E-27</v>
      </c>
      <c r="HN37" s="86">
        <f t="shared" si="49"/>
        <v>5.4481688856783755E-30</v>
      </c>
      <c r="HO37" s="86">
        <f t="shared" si="49"/>
        <v>1.8014032546427902E-27</v>
      </c>
      <c r="HP37" s="86">
        <f t="shared" si="49"/>
        <v>6.5653398311781495E-37</v>
      </c>
      <c r="HQ37" s="86">
        <f t="shared" si="49"/>
        <v>6.433251656303218E-42</v>
      </c>
      <c r="HS37" s="86">
        <f t="shared" si="57"/>
        <v>1.2298641398531095E-70</v>
      </c>
      <c r="HT37" s="86">
        <f t="shared" si="50"/>
        <v>1.4013221615057888E-61</v>
      </c>
      <c r="HU37" s="86">
        <f t="shared" si="50"/>
        <v>6.6542055060992623E-61</v>
      </c>
      <c r="HV37" s="86">
        <f t="shared" si="50"/>
        <v>8.3519931176717616E-60</v>
      </c>
      <c r="HW37" s="86">
        <f t="shared" si="50"/>
        <v>1.3012159002509785E-59</v>
      </c>
      <c r="HX37" s="86">
        <f t="shared" si="50"/>
        <v>2.1709512369706784E-53</v>
      </c>
      <c r="HY37" s="86">
        <f t="shared" si="50"/>
        <v>1.6468637479756446E-57</v>
      </c>
      <c r="HZ37" s="86">
        <f t="shared" si="50"/>
        <v>7.3490653605468031E-63</v>
      </c>
      <c r="IA37" s="86">
        <f t="shared" si="50"/>
        <v>3.1314973010764348E-61</v>
      </c>
      <c r="IB37" s="86">
        <f t="shared" si="50"/>
        <v>3.6795372080438496E-57</v>
      </c>
      <c r="IC37" s="86">
        <f t="shared" si="50"/>
        <v>2.7857671235160484E-61</v>
      </c>
      <c r="ID37" s="86">
        <f t="shared" si="50"/>
        <v>3.0636934831915133E-68</v>
      </c>
      <c r="IE37" s="86">
        <f t="shared" si="50"/>
        <v>1.2289300180430914E-61</v>
      </c>
      <c r="IF37" s="86">
        <f t="shared" si="50"/>
        <v>3.8372195501443216E-52</v>
      </c>
      <c r="IG37" s="86">
        <f t="shared" si="50"/>
        <v>2.8171527525632234E-50</v>
      </c>
      <c r="II37" s="86">
        <f t="shared" si="58"/>
        <v>0</v>
      </c>
      <c r="IJ37" s="86">
        <f t="shared" si="51"/>
        <v>2.3817792348954189E-262</v>
      </c>
      <c r="IK37" s="86">
        <f t="shared" si="51"/>
        <v>5.2744680180305644E-258</v>
      </c>
      <c r="IL37" s="86">
        <f t="shared" si="51"/>
        <v>2.4416768967839997E-261</v>
      </c>
      <c r="IM37" s="86">
        <f t="shared" si="51"/>
        <v>1.9692440630797719E-255</v>
      </c>
      <c r="IN37" s="86">
        <f t="shared" si="51"/>
        <v>5.7951980482885794E-229</v>
      </c>
      <c r="IO37" s="86">
        <f t="shared" si="51"/>
        <v>1.4497852205320788E-244</v>
      </c>
      <c r="IP37" s="86">
        <f t="shared" si="51"/>
        <v>1.1067004543167697E-266</v>
      </c>
      <c r="IQ37" s="86">
        <f t="shared" si="51"/>
        <v>1.5271551794183794E-262</v>
      </c>
      <c r="IR37" s="86">
        <f t="shared" si="51"/>
        <v>1.1680387866322055E-247</v>
      </c>
      <c r="IS37" s="86">
        <f t="shared" si="51"/>
        <v>5.5177589279766593E-265</v>
      </c>
      <c r="IT37" s="86">
        <f t="shared" si="51"/>
        <v>3.7983588562493725E-298</v>
      </c>
      <c r="IU37" s="86">
        <f t="shared" si="51"/>
        <v>4.4136131134955464E-269</v>
      </c>
      <c r="IV37" s="86">
        <f t="shared" si="51"/>
        <v>1.6971676188753989E-183</v>
      </c>
      <c r="IW37" s="86">
        <f t="shared" si="51"/>
        <v>3.147575839599029E-179</v>
      </c>
      <c r="IY37" s="86">
        <f t="shared" si="59"/>
        <v>1.63251296242428E-10</v>
      </c>
      <c r="IZ37" s="86">
        <f t="shared" si="52"/>
        <v>3.778729655057279E-9</v>
      </c>
      <c r="JA37" s="86">
        <f t="shared" si="52"/>
        <v>1.0096090583965066E-9</v>
      </c>
      <c r="JB37" s="86">
        <f t="shared" si="52"/>
        <v>9.4316208422255747E-9</v>
      </c>
      <c r="JC37" s="86">
        <f t="shared" si="52"/>
        <v>1.9549768595044662E-9</v>
      </c>
      <c r="JD37" s="86">
        <f t="shared" si="52"/>
        <v>1.284068960658638E-9</v>
      </c>
      <c r="JE37" s="86">
        <f t="shared" si="52"/>
        <v>3.5605741012044903E-10</v>
      </c>
      <c r="JF37" s="86">
        <f t="shared" si="52"/>
        <v>8.3046575931475041E-11</v>
      </c>
      <c r="JG37" s="86">
        <f t="shared" si="52"/>
        <v>9.7389536912717579E-11</v>
      </c>
      <c r="JH37" s="86">
        <f t="shared" si="52"/>
        <v>1.3572952045517377E-10</v>
      </c>
      <c r="JI37" s="86">
        <f t="shared" si="52"/>
        <v>7.968751485664596E-11</v>
      </c>
      <c r="JJ37" s="86">
        <f t="shared" si="52"/>
        <v>2.7626812670264654E-10</v>
      </c>
      <c r="JK37" s="86">
        <f t="shared" si="52"/>
        <v>4.8213558236117104E-10</v>
      </c>
      <c r="JL37" s="86">
        <f t="shared" si="52"/>
        <v>3.1845275041200302E-14</v>
      </c>
      <c r="JM37" s="86">
        <f t="shared" si="52"/>
        <v>3.759777940964134E-20</v>
      </c>
    </row>
    <row r="38" spans="2:273" x14ac:dyDescent="0.25">
      <c r="B38" s="2">
        <v>11</v>
      </c>
      <c r="C38" s="37">
        <v>71.716999999999999</v>
      </c>
      <c r="D38" s="37">
        <v>74.022000000000006</v>
      </c>
      <c r="E38" s="37">
        <v>73.634</v>
      </c>
      <c r="F38" s="37">
        <v>74.024000000000001</v>
      </c>
      <c r="G38" s="37">
        <v>76.61</v>
      </c>
      <c r="H38" s="37">
        <v>77.659000000000006</v>
      </c>
      <c r="I38" s="37">
        <v>79.244</v>
      </c>
      <c r="J38" s="37">
        <v>81.61</v>
      </c>
      <c r="K38" s="37">
        <v>82.194999999999993</v>
      </c>
      <c r="L38" s="37">
        <v>82.049000000000007</v>
      </c>
      <c r="M38" s="37">
        <v>82.584999999999994</v>
      </c>
      <c r="N38" s="37">
        <v>81.950999999999993</v>
      </c>
      <c r="O38" s="37">
        <v>83.584999999999994</v>
      </c>
      <c r="P38" s="37">
        <v>80.462999999999994</v>
      </c>
      <c r="Q38" s="37">
        <v>78.171000000000006</v>
      </c>
      <c r="S38" s="4">
        <f t="shared" si="9"/>
        <v>71.708324558858749</v>
      </c>
      <c r="T38" s="4">
        <f t="shared" si="9"/>
        <v>74.498199356722694</v>
      </c>
      <c r="U38" s="4">
        <f t="shared" si="9"/>
        <v>74.519600884028591</v>
      </c>
      <c r="V38" s="4">
        <f t="shared" si="9"/>
        <v>75.349743393333128</v>
      </c>
      <c r="W38" s="4">
        <f t="shared" si="9"/>
        <v>77.102739336831377</v>
      </c>
      <c r="X38" s="4">
        <f t="shared" si="9"/>
        <v>77.089457722947458</v>
      </c>
      <c r="Y38" s="4">
        <f t="shared" si="9"/>
        <v>79.041821509100728</v>
      </c>
      <c r="Z38" s="4">
        <f t="shared" si="9"/>
        <v>81.38062561461345</v>
      </c>
      <c r="AA38" s="4">
        <f t="shared" si="9"/>
        <v>80.633936737220026</v>
      </c>
      <c r="AB38" s="4">
        <f t="shared" si="9"/>
        <v>82.387651476133669</v>
      </c>
      <c r="AC38" s="4">
        <f t="shared" si="9"/>
        <v>83.000978624870399</v>
      </c>
      <c r="AD38" s="4">
        <f t="shared" si="9"/>
        <v>82.628476538542387</v>
      </c>
      <c r="AE38" s="4">
        <f t="shared" si="9"/>
        <v>82.622530795729219</v>
      </c>
      <c r="AF38" s="4">
        <f t="shared" si="9"/>
        <v>78.715081795717836</v>
      </c>
      <c r="AG38" s="4" t="e">
        <f t="shared" si="9"/>
        <v>#N/A</v>
      </c>
      <c r="AI38" s="4">
        <f t="shared" si="10"/>
        <v>8.6754411412499621E-3</v>
      </c>
      <c r="AJ38" s="4">
        <f t="shared" si="10"/>
        <v>-0.47619935672268809</v>
      </c>
      <c r="AK38" s="4">
        <f t="shared" si="10"/>
        <v>-0.88560088402859094</v>
      </c>
      <c r="AL38" s="4">
        <f t="shared" si="10"/>
        <v>-1.3257433933331271</v>
      </c>
      <c r="AM38" s="4">
        <f t="shared" si="10"/>
        <v>-0.49273933683137727</v>
      </c>
      <c r="AN38" s="4">
        <f t="shared" si="10"/>
        <v>0.56954227705254823</v>
      </c>
      <c r="AO38" s="4">
        <f t="shared" si="10"/>
        <v>0.20217849089927142</v>
      </c>
      <c r="AP38" s="4">
        <f t="shared" si="10"/>
        <v>0.22937438538654931</v>
      </c>
      <c r="AQ38" s="4">
        <f t="shared" si="10"/>
        <v>1.5610632627799674</v>
      </c>
      <c r="AR38" s="4">
        <f t="shared" si="10"/>
        <v>-0.33865147613366275</v>
      </c>
      <c r="AS38" s="4">
        <f t="shared" si="10"/>
        <v>-0.41597862487040516</v>
      </c>
      <c r="AT38" s="4">
        <f t="shared" si="10"/>
        <v>-0.67747653854239331</v>
      </c>
      <c r="AU38" s="4">
        <f t="shared" si="10"/>
        <v>0.96246920427077498</v>
      </c>
      <c r="AV38" s="4">
        <f t="shared" si="10"/>
        <v>1.7479182042821577</v>
      </c>
      <c r="AW38" s="4">
        <f t="shared" si="10"/>
        <v>0</v>
      </c>
      <c r="AY38" s="2">
        <f t="shared" si="53"/>
        <v>71.708324018456523</v>
      </c>
      <c r="AZ38" s="2">
        <f t="shared" si="11"/>
        <v>74.498188011701032</v>
      </c>
      <c r="BA38" s="2">
        <f t="shared" si="11"/>
        <v>74.519597634569848</v>
      </c>
      <c r="BB38" s="2">
        <f t="shared" si="11"/>
        <v>75.349716998889022</v>
      </c>
      <c r="BC38" s="2">
        <f t="shared" si="11"/>
        <v>77.102733355558684</v>
      </c>
      <c r="BD38" s="2">
        <f t="shared" si="11"/>
        <v>77.08945355673491</v>
      </c>
      <c r="BE38" s="2">
        <f t="shared" si="11"/>
        <v>79.041820258293654</v>
      </c>
      <c r="BF38" s="2">
        <f t="shared" si="11"/>
        <v>81.380625297545691</v>
      </c>
      <c r="BG38" s="2">
        <f t="shared" si="11"/>
        <v>80.633936368268124</v>
      </c>
      <c r="BH38" s="2">
        <f t="shared" si="11"/>
        <v>82.387650978922068</v>
      </c>
      <c r="BI38" s="2">
        <f t="shared" si="11"/>
        <v>83.000978323125395</v>
      </c>
      <c r="BJ38" s="2">
        <f t="shared" si="11"/>
        <v>82.628475586593851</v>
      </c>
      <c r="BK38" s="2">
        <f t="shared" si="11"/>
        <v>82.622529169630212</v>
      </c>
      <c r="BL38" s="2">
        <f t="shared" si="11"/>
        <v>78.715081795534715</v>
      </c>
      <c r="BM38" s="2" t="e">
        <f t="shared" si="11"/>
        <v>#N/A</v>
      </c>
      <c r="BO38" s="2">
        <f t="shared" si="12"/>
        <v>71.716999999999999</v>
      </c>
      <c r="BP38" s="2">
        <f t="shared" si="13"/>
        <v>74.022000000000006</v>
      </c>
      <c r="BQ38" s="2">
        <f t="shared" si="14"/>
        <v>73.634</v>
      </c>
      <c r="BR38" s="2">
        <f t="shared" si="15"/>
        <v>74.024000000000001</v>
      </c>
      <c r="BS38" s="2">
        <f t="shared" si="16"/>
        <v>76.61</v>
      </c>
      <c r="BT38" s="2">
        <f t="shared" si="17"/>
        <v>77.659000000000006</v>
      </c>
      <c r="BU38" s="2">
        <f t="shared" si="18"/>
        <v>79.244</v>
      </c>
      <c r="BV38" s="2">
        <f t="shared" si="19"/>
        <v>81.61</v>
      </c>
      <c r="BW38" s="2">
        <f t="shared" si="20"/>
        <v>82.194999999999993</v>
      </c>
      <c r="BX38" s="2">
        <f t="shared" si="21"/>
        <v>82.049000000000007</v>
      </c>
      <c r="BY38" s="2">
        <f t="shared" si="22"/>
        <v>82.584999999999994</v>
      </c>
      <c r="BZ38" s="2">
        <f t="shared" si="23"/>
        <v>81.950999999999993</v>
      </c>
      <c r="CA38" s="2">
        <f t="shared" si="24"/>
        <v>83.584999999999994</v>
      </c>
      <c r="CB38" s="2">
        <f t="shared" si="25"/>
        <v>80.462999999999994</v>
      </c>
      <c r="CC38" s="2" t="str">
        <f t="shared" si="26"/>
        <v/>
      </c>
      <c r="CE38" s="2" t="str">
        <f t="shared" si="54"/>
        <v/>
      </c>
      <c r="CF38" s="2" t="str">
        <f t="shared" si="27"/>
        <v/>
      </c>
      <c r="CG38" s="2" t="str">
        <f t="shared" si="27"/>
        <v/>
      </c>
      <c r="CH38" s="2" t="str">
        <f t="shared" si="27"/>
        <v/>
      </c>
      <c r="CI38" s="2" t="str">
        <f t="shared" si="27"/>
        <v/>
      </c>
      <c r="CJ38" s="2" t="str">
        <f t="shared" si="27"/>
        <v/>
      </c>
      <c r="CK38" s="2" t="str">
        <f t="shared" si="27"/>
        <v/>
      </c>
      <c r="CL38" s="2" t="str">
        <f t="shared" si="27"/>
        <v/>
      </c>
      <c r="CM38" s="2" t="str">
        <f t="shared" si="27"/>
        <v/>
      </c>
      <c r="CN38" s="2" t="str">
        <f t="shared" si="27"/>
        <v/>
      </c>
      <c r="CO38" s="2" t="str">
        <f t="shared" si="27"/>
        <v/>
      </c>
      <c r="CP38" s="2" t="str">
        <f t="shared" si="27"/>
        <v/>
      </c>
      <c r="CQ38" s="2" t="str">
        <f t="shared" si="27"/>
        <v/>
      </c>
      <c r="CR38" s="2" t="str">
        <f t="shared" si="27"/>
        <v/>
      </c>
      <c r="CS38" s="2" t="str">
        <f t="shared" si="27"/>
        <v/>
      </c>
      <c r="CU38" s="2" t="str">
        <f t="shared" si="28"/>
        <v/>
      </c>
      <c r="CV38" s="2" t="str">
        <f t="shared" si="29"/>
        <v/>
      </c>
      <c r="CW38" s="2" t="str">
        <f t="shared" si="30"/>
        <v/>
      </c>
      <c r="CX38" s="2" t="str">
        <f t="shared" si="31"/>
        <v/>
      </c>
      <c r="CY38" s="2" t="str">
        <f t="shared" si="32"/>
        <v/>
      </c>
      <c r="CZ38" s="2" t="str">
        <f t="shared" si="33"/>
        <v/>
      </c>
      <c r="DA38" s="2" t="str">
        <f t="shared" si="34"/>
        <v/>
      </c>
      <c r="DB38" s="2" t="str">
        <f t="shared" si="35"/>
        <v/>
      </c>
      <c r="DC38" s="2" t="str">
        <f t="shared" si="36"/>
        <v/>
      </c>
      <c r="DD38" s="2" t="str">
        <f t="shared" si="37"/>
        <v/>
      </c>
      <c r="DE38" s="2" t="str">
        <f t="shared" si="38"/>
        <v/>
      </c>
      <c r="DF38" s="2" t="str">
        <f t="shared" si="39"/>
        <v/>
      </c>
      <c r="DG38" s="2" t="str">
        <f t="shared" si="40"/>
        <v/>
      </c>
      <c r="DH38" s="2" t="str">
        <f t="shared" si="41"/>
        <v/>
      </c>
      <c r="DI38" s="2" t="str">
        <f t="shared" si="42"/>
        <v/>
      </c>
      <c r="DK38" s="2">
        <f t="shared" si="43"/>
        <v>71.698181214134706</v>
      </c>
      <c r="DL38" s="2">
        <f t="shared" si="43"/>
        <v>74.464189908975513</v>
      </c>
      <c r="DM38" s="2">
        <f t="shared" si="43"/>
        <v>74.278072873619095</v>
      </c>
      <c r="DN38" s="2">
        <f t="shared" si="43"/>
        <v>75.282127016885553</v>
      </c>
      <c r="DO38" s="2">
        <f t="shared" si="43"/>
        <v>76.964961942576224</v>
      </c>
      <c r="DP38" s="2">
        <f t="shared" si="43"/>
        <v>77.308427599060025</v>
      </c>
      <c r="DQ38" s="2">
        <f t="shared" si="43"/>
        <v>79.126628879345276</v>
      </c>
      <c r="DR38" s="2">
        <f t="shared" si="43"/>
        <v>81.399914829356703</v>
      </c>
      <c r="DS38" s="2">
        <f t="shared" si="43"/>
        <v>80.695318936877072</v>
      </c>
      <c r="DT38" s="2">
        <f t="shared" si="43"/>
        <v>82.464667774086379</v>
      </c>
      <c r="DU38" s="2">
        <f t="shared" si="43"/>
        <v>82.937616732105113</v>
      </c>
      <c r="DV38" s="2">
        <f t="shared" si="43"/>
        <v>82.378489580187264</v>
      </c>
      <c r="DW38" s="2">
        <f t="shared" si="43"/>
        <v>82.677860767139819</v>
      </c>
      <c r="DX38" s="2">
        <f t="shared" si="43"/>
        <v>78.712915198599447</v>
      </c>
      <c r="DY38" s="2">
        <f t="shared" si="43"/>
        <v>74.05606616568916</v>
      </c>
      <c r="EA38" s="2">
        <f t="shared" si="44"/>
        <v>71.909240469331834</v>
      </c>
      <c r="EB38" s="2">
        <f t="shared" si="44"/>
        <v>75.08835949874684</v>
      </c>
      <c r="EC38" s="2">
        <f t="shared" si="44"/>
        <v>78.989788245986048</v>
      </c>
      <c r="ED38" s="2">
        <f t="shared" si="44"/>
        <v>76.383337964022544</v>
      </c>
      <c r="EE38" s="2">
        <f t="shared" si="44"/>
        <v>79.605538394276635</v>
      </c>
      <c r="EF38" s="2">
        <f t="shared" si="44"/>
        <v>73.280954011364742</v>
      </c>
      <c r="EG38" s="2">
        <f t="shared" si="44"/>
        <v>77.476171342017565</v>
      </c>
      <c r="EH38" s="2">
        <f t="shared" si="44"/>
        <v>81.001730874403833</v>
      </c>
      <c r="EI38" s="2">
        <f t="shared" si="44"/>
        <v>79.432671377771086</v>
      </c>
      <c r="EJ38" s="2">
        <f t="shared" si="44"/>
        <v>80.844503912393563</v>
      </c>
      <c r="EK38" s="2">
        <f t="shared" si="44"/>
        <v>84.281221377101687</v>
      </c>
      <c r="EL38" s="2">
        <f t="shared" si="44"/>
        <v>87.395712905938055</v>
      </c>
      <c r="EM38" s="2">
        <f t="shared" si="44"/>
        <v>81.57514503697935</v>
      </c>
      <c r="EN38" s="2">
        <f t="shared" si="44"/>
        <v>78.771461309373606</v>
      </c>
      <c r="EO38" s="2">
        <f t="shared" si="44"/>
        <v>75.706319453076418</v>
      </c>
      <c r="EQ38" s="2">
        <f t="shared" si="45"/>
        <v>75.126784505171997</v>
      </c>
      <c r="ER38" s="2">
        <f t="shared" si="45"/>
        <v>76.129337746504945</v>
      </c>
      <c r="ES38" s="2">
        <f t="shared" si="45"/>
        <v>78.578155221628336</v>
      </c>
      <c r="ET38" s="2">
        <f t="shared" si="45"/>
        <v>75.366836223023867</v>
      </c>
      <c r="EU38" s="2">
        <f t="shared" si="45"/>
        <v>77.610046095605526</v>
      </c>
      <c r="EV38" s="2">
        <f t="shared" si="45"/>
        <v>77.243549729040467</v>
      </c>
      <c r="EW38" s="2">
        <f t="shared" si="45"/>
        <v>77.112012616148178</v>
      </c>
      <c r="EX38" s="2">
        <f t="shared" si="45"/>
        <v>78.121266867817795</v>
      </c>
      <c r="EY38" s="2">
        <f t="shared" si="45"/>
        <v>77.658882164628935</v>
      </c>
      <c r="EZ38" s="2">
        <f t="shared" si="45"/>
        <v>78.575733512796774</v>
      </c>
      <c r="FA38" s="2">
        <f t="shared" si="45"/>
        <v>81.634715805975588</v>
      </c>
      <c r="FB38" s="2">
        <f t="shared" si="45"/>
        <v>83.912441697779514</v>
      </c>
      <c r="FC38" s="2">
        <f t="shared" si="45"/>
        <v>78.973974416742422</v>
      </c>
      <c r="FD38" s="2">
        <f t="shared" si="45"/>
        <v>81.777777607875308</v>
      </c>
      <c r="FE38" s="2">
        <f t="shared" si="45"/>
        <v>84.340247956530888</v>
      </c>
      <c r="FG38" s="2">
        <f t="shared" si="46"/>
        <v>4.8037607607894141E-2</v>
      </c>
      <c r="FH38" s="2">
        <f t="shared" si="46"/>
        <v>5.4466048621112012E-2</v>
      </c>
      <c r="FI38" s="2">
        <f t="shared" si="46"/>
        <v>5.1260634790012666E-2</v>
      </c>
      <c r="FJ38" s="2">
        <f t="shared" si="46"/>
        <v>6.1379432943664082E-2</v>
      </c>
      <c r="FK38" s="2">
        <f t="shared" si="46"/>
        <v>5.2175991058840368E-2</v>
      </c>
      <c r="FL38" s="2">
        <f t="shared" si="46"/>
        <v>5.437199555143974E-2</v>
      </c>
      <c r="FM38" s="2">
        <f t="shared" si="46"/>
        <v>5.1384414448270556E-2</v>
      </c>
      <c r="FN38" s="2">
        <f t="shared" si="46"/>
        <v>4.8424076011607232E-2</v>
      </c>
      <c r="FO38" s="2">
        <f t="shared" si="46"/>
        <v>4.8611009029295119E-2</v>
      </c>
      <c r="FP38" s="2">
        <f t="shared" si="46"/>
        <v>4.7534076446847887E-2</v>
      </c>
      <c r="FQ38" s="2">
        <f t="shared" si="46"/>
        <v>4.716078918237683E-2</v>
      </c>
      <c r="FR38" s="2">
        <f t="shared" si="46"/>
        <v>4.9826446856480501E-2</v>
      </c>
      <c r="FS38" s="2">
        <f t="shared" si="46"/>
        <v>5.0174938122105071E-2</v>
      </c>
      <c r="FT38" s="2">
        <f t="shared" si="46"/>
        <v>3.6955701900241555E-2</v>
      </c>
      <c r="FU38" s="2">
        <f t="shared" si="46"/>
        <v>2.8730312371298024E-2</v>
      </c>
      <c r="FW38" s="2">
        <f t="shared" si="55"/>
        <v>1.2502202277914643E-6</v>
      </c>
      <c r="FX38" s="2">
        <f t="shared" si="47"/>
        <v>1.9707435960895545E-6</v>
      </c>
      <c r="FY38" s="2">
        <f t="shared" si="47"/>
        <v>1.8462722891759579E-6</v>
      </c>
      <c r="FZ38" s="2">
        <f t="shared" si="47"/>
        <v>1.6935368512122797E-6</v>
      </c>
      <c r="GA38" s="2">
        <f t="shared" si="47"/>
        <v>1.6438808880085558E-6</v>
      </c>
      <c r="GB38" s="2">
        <f t="shared" si="47"/>
        <v>1.9516673304615954E-6</v>
      </c>
      <c r="GC38" s="2">
        <f t="shared" si="47"/>
        <v>2.270779879528659E-6</v>
      </c>
      <c r="GD38" s="2">
        <f t="shared" si="47"/>
        <v>2.7223772800665494E-6</v>
      </c>
      <c r="GE38" s="2">
        <f t="shared" si="47"/>
        <v>2.2532059630988077E-6</v>
      </c>
      <c r="GF38" s="2">
        <f t="shared" si="47"/>
        <v>1.6759325541953148E-6</v>
      </c>
      <c r="GG38" s="2">
        <f t="shared" si="47"/>
        <v>1.4601846656177146E-6</v>
      </c>
      <c r="GH38" s="2">
        <f t="shared" si="47"/>
        <v>1.2646161507862262E-6</v>
      </c>
      <c r="GI38" s="2">
        <f t="shared" si="47"/>
        <v>1.1164137052579172E-6</v>
      </c>
      <c r="GJ38" s="2">
        <f t="shared" si="47"/>
        <v>9.9268266442008667E-7</v>
      </c>
      <c r="GK38" s="2">
        <f t="shared" si="47"/>
        <v>9.655401933831991E-7</v>
      </c>
      <c r="GM38" s="86">
        <f t="shared" si="56"/>
        <v>3.4739940724192586E-10</v>
      </c>
      <c r="GN38" s="86">
        <f t="shared" si="48"/>
        <v>7.143655188103238E-9</v>
      </c>
      <c r="GO38" s="86">
        <f t="shared" si="48"/>
        <v>2.0038199841882108E-9</v>
      </c>
      <c r="GP38" s="86">
        <f t="shared" si="48"/>
        <v>1.7527921300482646E-8</v>
      </c>
      <c r="GQ38" s="86">
        <f t="shared" si="48"/>
        <v>3.7763301823991827E-9</v>
      </c>
      <c r="GR38" s="86">
        <f t="shared" si="48"/>
        <v>2.5555505705411169E-9</v>
      </c>
      <c r="GS38" s="86">
        <f t="shared" si="48"/>
        <v>7.4296783898472582E-10</v>
      </c>
      <c r="GT38" s="86">
        <f t="shared" si="48"/>
        <v>1.8280634911622388E-10</v>
      </c>
      <c r="GU38" s="86">
        <f t="shared" si="48"/>
        <v>2.129937147214168E-10</v>
      </c>
      <c r="GV38" s="86">
        <f t="shared" si="48"/>
        <v>2.9055234270484056E-10</v>
      </c>
      <c r="GW38" s="86">
        <f t="shared" si="48"/>
        <v>1.7452352646238434E-10</v>
      </c>
      <c r="GX38" s="86">
        <f t="shared" si="48"/>
        <v>5.7889984052616498E-10</v>
      </c>
      <c r="GY38" s="86">
        <f t="shared" si="48"/>
        <v>9.857863954122562E-10</v>
      </c>
      <c r="GZ38" s="86">
        <f t="shared" si="48"/>
        <v>9.2821648103912894E-14</v>
      </c>
      <c r="HA38" s="86">
        <f t="shared" si="48"/>
        <v>1.8127174402753991E-19</v>
      </c>
      <c r="HC38" s="86">
        <f t="shared" si="60"/>
        <v>2.775252443600818E-30</v>
      </c>
      <c r="HD38" s="86">
        <f t="shared" si="49"/>
        <v>5.8764761671557979E-28</v>
      </c>
      <c r="HE38" s="86">
        <f t="shared" si="49"/>
        <v>4.4071876701221423E-27</v>
      </c>
      <c r="HF38" s="86">
        <f t="shared" si="49"/>
        <v>1.7859754414767769E-26</v>
      </c>
      <c r="HG38" s="86">
        <f t="shared" si="49"/>
        <v>1.5566010726289039E-26</v>
      </c>
      <c r="HH38" s="86">
        <f t="shared" si="49"/>
        <v>1.4053221573310207E-23</v>
      </c>
      <c r="HI38" s="86">
        <f t="shared" si="49"/>
        <v>2.8842371916605448E-25</v>
      </c>
      <c r="HJ38" s="86">
        <f t="shared" si="49"/>
        <v>1.3538349902056092E-27</v>
      </c>
      <c r="HK38" s="86">
        <f t="shared" si="49"/>
        <v>1.4589431019663537E-26</v>
      </c>
      <c r="HL38" s="86">
        <f t="shared" si="49"/>
        <v>5.2218257282171934E-25</v>
      </c>
      <c r="HM38" s="86">
        <f t="shared" si="49"/>
        <v>2.0180260757928933E-26</v>
      </c>
      <c r="HN38" s="86">
        <f t="shared" si="49"/>
        <v>2.8763290801932843E-29</v>
      </c>
      <c r="HO38" s="86">
        <f t="shared" si="49"/>
        <v>8.0389692419897482E-27</v>
      </c>
      <c r="HP38" s="86">
        <f t="shared" si="49"/>
        <v>5.1375354169775888E-36</v>
      </c>
      <c r="HQ38" s="86">
        <f t="shared" si="49"/>
        <v>6.7716713812492508E-41</v>
      </c>
      <c r="HS38" s="86">
        <f t="shared" si="57"/>
        <v>1.7205253214272993E-69</v>
      </c>
      <c r="HT38" s="86">
        <f t="shared" si="50"/>
        <v>1.4505191231580884E-60</v>
      </c>
      <c r="HU38" s="86">
        <f t="shared" si="50"/>
        <v>6.5920281623376085E-60</v>
      </c>
      <c r="HV38" s="86">
        <f t="shared" si="50"/>
        <v>8.0991200278903444E-59</v>
      </c>
      <c r="HW38" s="86">
        <f t="shared" si="50"/>
        <v>1.2189063039023183E-58</v>
      </c>
      <c r="HX38" s="86">
        <f t="shared" si="50"/>
        <v>1.6474395989392832E-52</v>
      </c>
      <c r="HY38" s="86">
        <f t="shared" si="50"/>
        <v>1.4888189476586233E-56</v>
      </c>
      <c r="HZ38" s="86">
        <f t="shared" si="50"/>
        <v>8.4382237852736557E-62</v>
      </c>
      <c r="IA38" s="86">
        <f t="shared" si="50"/>
        <v>3.2995921034909516E-60</v>
      </c>
      <c r="IB38" s="86">
        <f t="shared" si="50"/>
        <v>3.1868139685632691E-56</v>
      </c>
      <c r="IC38" s="86">
        <f t="shared" si="50"/>
        <v>2.7544464170906709E-60</v>
      </c>
      <c r="ID38" s="86">
        <f t="shared" si="50"/>
        <v>3.8924466769104466E-67</v>
      </c>
      <c r="IE38" s="86">
        <f t="shared" si="50"/>
        <v>1.1907106932826896E-60</v>
      </c>
      <c r="IF38" s="86">
        <f t="shared" si="50"/>
        <v>2.530130880846798E-51</v>
      </c>
      <c r="IG38" s="86">
        <f t="shared" si="50"/>
        <v>1.7288749512762098E-49</v>
      </c>
      <c r="II38" s="86">
        <f t="shared" si="58"/>
        <v>2.4091061919224132E-306</v>
      </c>
      <c r="IJ38" s="86">
        <f t="shared" si="51"/>
        <v>9.7148263598367209E-259</v>
      </c>
      <c r="IK38" s="86">
        <f t="shared" si="51"/>
        <v>1.7993102746240008E-254</v>
      </c>
      <c r="IL38" s="86">
        <f t="shared" si="51"/>
        <v>8.782197262019117E-258</v>
      </c>
      <c r="IM38" s="86">
        <f t="shared" si="51"/>
        <v>5.7751687052884358E-252</v>
      </c>
      <c r="IN38" s="86">
        <f t="shared" si="51"/>
        <v>8.0993493276356503E-226</v>
      </c>
      <c r="IO38" s="86">
        <f t="shared" si="51"/>
        <v>3.6439656661506773E-241</v>
      </c>
      <c r="IP38" s="86">
        <f t="shared" si="51"/>
        <v>6.4002743366240758E-263</v>
      </c>
      <c r="IQ38" s="86">
        <f t="shared" si="51"/>
        <v>6.8221283036706278E-259</v>
      </c>
      <c r="IR38" s="86">
        <f t="shared" si="51"/>
        <v>2.7116856139749585E-244</v>
      </c>
      <c r="IS38" s="86">
        <f t="shared" si="51"/>
        <v>2.0336451201376335E-261</v>
      </c>
      <c r="IT38" s="86">
        <f t="shared" si="51"/>
        <v>3.578099563012952E-294</v>
      </c>
      <c r="IU38" s="86">
        <f t="shared" si="51"/>
        <v>1.5726051876846523E-265</v>
      </c>
      <c r="IV38" s="86">
        <f t="shared" si="51"/>
        <v>4.2028288138175833E-181</v>
      </c>
      <c r="IW38" s="86">
        <f t="shared" si="51"/>
        <v>6.7750442766230414E-177</v>
      </c>
      <c r="IY38" s="86">
        <f t="shared" si="59"/>
        <v>3.4739940724192586E-10</v>
      </c>
      <c r="IZ38" s="86">
        <f t="shared" si="52"/>
        <v>7.143655188103238E-9</v>
      </c>
      <c r="JA38" s="86">
        <f t="shared" si="52"/>
        <v>2.0038199841882108E-9</v>
      </c>
      <c r="JB38" s="86">
        <f t="shared" si="52"/>
        <v>1.7527921300482646E-8</v>
      </c>
      <c r="JC38" s="86">
        <f t="shared" si="52"/>
        <v>3.7763301823991827E-9</v>
      </c>
      <c r="JD38" s="86">
        <f t="shared" si="52"/>
        <v>2.555550570541131E-9</v>
      </c>
      <c r="JE38" s="86">
        <f t="shared" si="52"/>
        <v>7.4296783898472613E-10</v>
      </c>
      <c r="JF38" s="86">
        <f t="shared" si="52"/>
        <v>1.8280634911622388E-10</v>
      </c>
      <c r="JG38" s="86">
        <f t="shared" si="52"/>
        <v>2.1299371472141683E-10</v>
      </c>
      <c r="JH38" s="86">
        <f t="shared" si="52"/>
        <v>2.9055234270484108E-10</v>
      </c>
      <c r="JI38" s="86">
        <f t="shared" si="52"/>
        <v>1.7452352646238436E-10</v>
      </c>
      <c r="JJ38" s="86">
        <f t="shared" si="52"/>
        <v>5.7889984052616498E-10</v>
      </c>
      <c r="JK38" s="86">
        <f t="shared" si="52"/>
        <v>9.857863954122562E-10</v>
      </c>
      <c r="JL38" s="86">
        <f t="shared" si="52"/>
        <v>9.2821648103912894E-14</v>
      </c>
      <c r="JM38" s="86">
        <f t="shared" si="52"/>
        <v>1.8127174402753991E-19</v>
      </c>
    </row>
    <row r="39" spans="2:273" x14ac:dyDescent="0.25">
      <c r="B39" s="2">
        <v>12</v>
      </c>
      <c r="C39" s="37">
        <v>71.5</v>
      </c>
      <c r="D39" s="37">
        <v>73.891000000000005</v>
      </c>
      <c r="E39" s="37">
        <v>74.146000000000001</v>
      </c>
      <c r="F39" s="37">
        <v>76.146000000000001</v>
      </c>
      <c r="G39" s="37">
        <v>75.293000000000006</v>
      </c>
      <c r="H39" s="37">
        <v>77.584999999999994</v>
      </c>
      <c r="I39" s="37">
        <v>79.805000000000007</v>
      </c>
      <c r="J39" s="37">
        <v>81.097999999999999</v>
      </c>
      <c r="K39" s="37">
        <v>80.438999999999993</v>
      </c>
      <c r="L39" s="37">
        <v>81.950999999999993</v>
      </c>
      <c r="M39" s="37">
        <v>82.293000000000006</v>
      </c>
      <c r="N39" s="37">
        <v>81.024000000000001</v>
      </c>
      <c r="O39" s="37">
        <v>83.537000000000006</v>
      </c>
      <c r="P39" s="37">
        <v>79.293000000000006</v>
      </c>
      <c r="Q39" s="37">
        <v>78.61</v>
      </c>
      <c r="S39" s="4">
        <f t="shared" si="9"/>
        <v>71.879445799252309</v>
      </c>
      <c r="T39" s="4">
        <f t="shared" si="9"/>
        <v>74.750117582952669</v>
      </c>
      <c r="U39" s="4">
        <f t="shared" si="9"/>
        <v>74.771726848805358</v>
      </c>
      <c r="V39" s="4">
        <f t="shared" si="9"/>
        <v>75.563616706804964</v>
      </c>
      <c r="W39" s="4">
        <f t="shared" si="9"/>
        <v>77.26357357586059</v>
      </c>
      <c r="X39" s="4">
        <f t="shared" si="9"/>
        <v>77.231649292612246</v>
      </c>
      <c r="Y39" s="4">
        <f t="shared" si="9"/>
        <v>79.155428472171138</v>
      </c>
      <c r="Z39" s="4">
        <f t="shared" si="9"/>
        <v>81.397131137863255</v>
      </c>
      <c r="AA39" s="4">
        <f t="shared" si="9"/>
        <v>80.736538802857766</v>
      </c>
      <c r="AB39" s="4">
        <f t="shared" si="9"/>
        <v>82.470631476838562</v>
      </c>
      <c r="AC39" s="4">
        <f t="shared" si="9"/>
        <v>83.143961717369663</v>
      </c>
      <c r="AD39" s="4">
        <f t="shared" si="9"/>
        <v>82.760765305273537</v>
      </c>
      <c r="AE39" s="4">
        <f t="shared" si="9"/>
        <v>82.756274563233703</v>
      </c>
      <c r="AF39" s="4">
        <f t="shared" si="9"/>
        <v>78.837687623970211</v>
      </c>
      <c r="AG39" s="4" t="e">
        <f t="shared" si="9"/>
        <v>#N/A</v>
      </c>
      <c r="AI39" s="4">
        <f t="shared" si="10"/>
        <v>-0.37944579925230926</v>
      </c>
      <c r="AJ39" s="4">
        <f t="shared" si="10"/>
        <v>-0.85911758295266338</v>
      </c>
      <c r="AK39" s="4">
        <f t="shared" si="10"/>
        <v>-0.62572684880535689</v>
      </c>
      <c r="AL39" s="4">
        <f t="shared" si="10"/>
        <v>0.58238329319503634</v>
      </c>
      <c r="AM39" s="4">
        <f t="shared" si="10"/>
        <v>-1.970573575860584</v>
      </c>
      <c r="AN39" s="4">
        <f t="shared" si="10"/>
        <v>0.35335070738774732</v>
      </c>
      <c r="AO39" s="4">
        <f t="shared" si="10"/>
        <v>0.64957152782886851</v>
      </c>
      <c r="AP39" s="4">
        <f t="shared" si="10"/>
        <v>-0.29913113786325596</v>
      </c>
      <c r="AQ39" s="4">
        <f t="shared" si="10"/>
        <v>-0.29753880285777257</v>
      </c>
      <c r="AR39" s="4">
        <f t="shared" si="10"/>
        <v>-0.51963147683856903</v>
      </c>
      <c r="AS39" s="4">
        <f t="shared" si="10"/>
        <v>-0.85096171736965687</v>
      </c>
      <c r="AT39" s="4">
        <f t="shared" si="10"/>
        <v>-1.7367653052735363</v>
      </c>
      <c r="AU39" s="4">
        <f t="shared" si="10"/>
        <v>0.78072543676630346</v>
      </c>
      <c r="AV39" s="4">
        <f t="shared" si="10"/>
        <v>0.45531237602979502</v>
      </c>
      <c r="AW39" s="4">
        <f t="shared" si="10"/>
        <v>0</v>
      </c>
      <c r="AY39" s="2">
        <f t="shared" si="53"/>
        <v>71.87944468451694</v>
      </c>
      <c r="AZ39" s="2">
        <f t="shared" si="11"/>
        <v>74.750096737568242</v>
      </c>
      <c r="BA39" s="2">
        <f t="shared" si="11"/>
        <v>74.771720587184149</v>
      </c>
      <c r="BB39" s="2">
        <f t="shared" si="11"/>
        <v>75.563569048099097</v>
      </c>
      <c r="BC39" s="2">
        <f t="shared" si="11"/>
        <v>77.263562350613327</v>
      </c>
      <c r="BD39" s="2">
        <f t="shared" si="11"/>
        <v>77.231641246660431</v>
      </c>
      <c r="BE39" s="2">
        <f t="shared" si="11"/>
        <v>79.155425942026582</v>
      </c>
      <c r="BF39" s="2">
        <f t="shared" si="11"/>
        <v>81.397130462020073</v>
      </c>
      <c r="BG39" s="2">
        <f t="shared" si="11"/>
        <v>80.736538021378863</v>
      </c>
      <c r="BH39" s="2">
        <f t="shared" si="11"/>
        <v>82.470630445184995</v>
      </c>
      <c r="BI39" s="2">
        <f t="shared" si="11"/>
        <v>83.143961077214826</v>
      </c>
      <c r="BJ39" s="2">
        <f t="shared" si="11"/>
        <v>82.760763371337887</v>
      </c>
      <c r="BK39" s="2">
        <f t="shared" si="11"/>
        <v>82.756271337626956</v>
      </c>
      <c r="BL39" s="2">
        <f t="shared" si="11"/>
        <v>78.837687623456119</v>
      </c>
      <c r="BM39" s="2" t="e">
        <f t="shared" si="11"/>
        <v>#N/A</v>
      </c>
      <c r="BO39" s="2">
        <f t="shared" si="12"/>
        <v>71.5</v>
      </c>
      <c r="BP39" s="2">
        <f t="shared" si="13"/>
        <v>73.891000000000005</v>
      </c>
      <c r="BQ39" s="2">
        <f t="shared" si="14"/>
        <v>74.146000000000001</v>
      </c>
      <c r="BR39" s="2">
        <f t="shared" si="15"/>
        <v>76.146000000000001</v>
      </c>
      <c r="BS39" s="2">
        <f t="shared" si="16"/>
        <v>75.293000000000006</v>
      </c>
      <c r="BT39" s="2">
        <f t="shared" si="17"/>
        <v>77.584999999999994</v>
      </c>
      <c r="BU39" s="2">
        <f t="shared" si="18"/>
        <v>79.805000000000007</v>
      </c>
      <c r="BV39" s="2">
        <f t="shared" si="19"/>
        <v>81.097999999999999</v>
      </c>
      <c r="BW39" s="2">
        <f t="shared" si="20"/>
        <v>80.438999999999993</v>
      </c>
      <c r="BX39" s="2">
        <f t="shared" si="21"/>
        <v>81.950999999999993</v>
      </c>
      <c r="BY39" s="2">
        <f t="shared" si="22"/>
        <v>82.293000000000006</v>
      </c>
      <c r="BZ39" s="2">
        <f t="shared" si="23"/>
        <v>81.024000000000001</v>
      </c>
      <c r="CA39" s="2">
        <f t="shared" si="24"/>
        <v>83.537000000000006</v>
      </c>
      <c r="CB39" s="2">
        <f t="shared" si="25"/>
        <v>79.293000000000006</v>
      </c>
      <c r="CC39" s="2" t="str">
        <f t="shared" si="26"/>
        <v/>
      </c>
      <c r="CE39" s="2" t="str">
        <f t="shared" si="54"/>
        <v/>
      </c>
      <c r="CF39" s="2" t="str">
        <f t="shared" si="27"/>
        <v/>
      </c>
      <c r="CG39" s="2" t="str">
        <f t="shared" si="27"/>
        <v/>
      </c>
      <c r="CH39" s="2" t="str">
        <f t="shared" si="27"/>
        <v/>
      </c>
      <c r="CI39" s="2" t="str">
        <f t="shared" si="27"/>
        <v/>
      </c>
      <c r="CJ39" s="2" t="str">
        <f t="shared" si="27"/>
        <v/>
      </c>
      <c r="CK39" s="2" t="str">
        <f t="shared" si="27"/>
        <v/>
      </c>
      <c r="CL39" s="2" t="str">
        <f t="shared" si="27"/>
        <v/>
      </c>
      <c r="CM39" s="2" t="str">
        <f t="shared" si="27"/>
        <v/>
      </c>
      <c r="CN39" s="2" t="str">
        <f t="shared" si="27"/>
        <v/>
      </c>
      <c r="CO39" s="2" t="str">
        <f t="shared" si="27"/>
        <v/>
      </c>
      <c r="CP39" s="2" t="str">
        <f t="shared" si="27"/>
        <v/>
      </c>
      <c r="CQ39" s="2" t="str">
        <f t="shared" si="27"/>
        <v/>
      </c>
      <c r="CR39" s="2" t="str">
        <f t="shared" si="27"/>
        <v/>
      </c>
      <c r="CS39" s="2" t="str">
        <f t="shared" si="27"/>
        <v/>
      </c>
      <c r="CU39" s="2" t="str">
        <f t="shared" si="28"/>
        <v/>
      </c>
      <c r="CV39" s="2" t="str">
        <f t="shared" si="29"/>
        <v/>
      </c>
      <c r="CW39" s="2" t="str">
        <f t="shared" si="30"/>
        <v/>
      </c>
      <c r="CX39" s="2" t="str">
        <f t="shared" si="31"/>
        <v/>
      </c>
      <c r="CY39" s="2" t="str">
        <f t="shared" si="32"/>
        <v/>
      </c>
      <c r="CZ39" s="2" t="str">
        <f t="shared" si="33"/>
        <v/>
      </c>
      <c r="DA39" s="2" t="str">
        <f t="shared" si="34"/>
        <v/>
      </c>
      <c r="DB39" s="2" t="str">
        <f t="shared" si="35"/>
        <v/>
      </c>
      <c r="DC39" s="2" t="str">
        <f t="shared" si="36"/>
        <v/>
      </c>
      <c r="DD39" s="2" t="str">
        <f t="shared" si="37"/>
        <v/>
      </c>
      <c r="DE39" s="2" t="str">
        <f t="shared" si="38"/>
        <v/>
      </c>
      <c r="DF39" s="2" t="str">
        <f t="shared" si="39"/>
        <v/>
      </c>
      <c r="DG39" s="2" t="str">
        <f t="shared" si="40"/>
        <v/>
      </c>
      <c r="DH39" s="2" t="str">
        <f t="shared" si="41"/>
        <v/>
      </c>
      <c r="DI39" s="2" t="str">
        <f t="shared" si="42"/>
        <v/>
      </c>
      <c r="DK39" s="2">
        <f t="shared" si="43"/>
        <v>71.88094216248868</v>
      </c>
      <c r="DL39" s="2">
        <f t="shared" si="43"/>
        <v>74.734001998757549</v>
      </c>
      <c r="DM39" s="2">
        <f t="shared" si="43"/>
        <v>74.528827107473731</v>
      </c>
      <c r="DN39" s="2">
        <f t="shared" si="43"/>
        <v>75.512706191369602</v>
      </c>
      <c r="DO39" s="2">
        <f t="shared" si="43"/>
        <v>77.13051732706694</v>
      </c>
      <c r="DP39" s="2">
        <f t="shared" si="43"/>
        <v>77.484901385625136</v>
      </c>
      <c r="DQ39" s="2">
        <f t="shared" si="43"/>
        <v>79.261600275504421</v>
      </c>
      <c r="DR39" s="2">
        <f t="shared" si="43"/>
        <v>81.427874509211733</v>
      </c>
      <c r="DS39" s="2">
        <f t="shared" si="43"/>
        <v>80.817224252491684</v>
      </c>
      <c r="DT39" s="2">
        <f t="shared" si="43"/>
        <v>82.568235880398674</v>
      </c>
      <c r="DU39" s="2">
        <f t="shared" si="43"/>
        <v>83.091266686801589</v>
      </c>
      <c r="DV39" s="2">
        <f t="shared" si="43"/>
        <v>82.505866203563883</v>
      </c>
      <c r="DW39" s="2">
        <f t="shared" si="43"/>
        <v>82.833786318332812</v>
      </c>
      <c r="DX39" s="2">
        <f t="shared" si="43"/>
        <v>78.844236459131238</v>
      </c>
      <c r="DY39" s="2">
        <f t="shared" si="43"/>
        <v>74.195192448680359</v>
      </c>
      <c r="EA39" s="2">
        <f t="shared" si="44"/>
        <v>71.852296943722337</v>
      </c>
      <c r="EB39" s="2">
        <f t="shared" si="44"/>
        <v>75.004880250626542</v>
      </c>
      <c r="EC39" s="2">
        <f t="shared" si="44"/>
        <v>78.871687569423401</v>
      </c>
      <c r="ED39" s="2">
        <f t="shared" si="44"/>
        <v>76.272959010390466</v>
      </c>
      <c r="EE39" s="2">
        <f t="shared" si="44"/>
        <v>79.467848410174881</v>
      </c>
      <c r="EF39" s="2">
        <f t="shared" si="44"/>
        <v>73.214406722527215</v>
      </c>
      <c r="EG39" s="2">
        <f t="shared" si="44"/>
        <v>77.367808845804305</v>
      </c>
      <c r="EH39" s="2">
        <f t="shared" si="44"/>
        <v>80.846302130365686</v>
      </c>
      <c r="EI39" s="2">
        <f t="shared" si="44"/>
        <v>79.296419384126537</v>
      </c>
      <c r="EJ39" s="2">
        <f t="shared" si="44"/>
        <v>80.687024033274824</v>
      </c>
      <c r="EK39" s="2">
        <f t="shared" si="44"/>
        <v>84.115006126640452</v>
      </c>
      <c r="EL39" s="2">
        <f t="shared" si="44"/>
        <v>87.193956425660957</v>
      </c>
      <c r="EM39" s="2">
        <f t="shared" si="44"/>
        <v>81.418062981704921</v>
      </c>
      <c r="EN39" s="2">
        <f t="shared" si="44"/>
        <v>78.681964666094615</v>
      </c>
      <c r="EO39" s="2">
        <f t="shared" si="44"/>
        <v>75.658700435052793</v>
      </c>
      <c r="EQ39" s="2">
        <f t="shared" si="45"/>
        <v>75.038657044984362</v>
      </c>
      <c r="ER39" s="2">
        <f t="shared" si="45"/>
        <v>76.035113461716492</v>
      </c>
      <c r="ES39" s="2">
        <f t="shared" si="45"/>
        <v>78.464320221443671</v>
      </c>
      <c r="ET39" s="2">
        <f t="shared" si="45"/>
        <v>75.266847651871572</v>
      </c>
      <c r="EU39" s="2">
        <f t="shared" si="45"/>
        <v>77.492963739802349</v>
      </c>
      <c r="EV39" s="2">
        <f t="shared" si="45"/>
        <v>77.134763733928366</v>
      </c>
      <c r="EW39" s="2">
        <f t="shared" si="45"/>
        <v>77.007482210638884</v>
      </c>
      <c r="EX39" s="2">
        <f t="shared" si="45"/>
        <v>77.996949433253079</v>
      </c>
      <c r="EY39" s="2">
        <f t="shared" si="45"/>
        <v>77.541516747902961</v>
      </c>
      <c r="EZ39" s="2">
        <f t="shared" si="45"/>
        <v>78.441703572844929</v>
      </c>
      <c r="FA39" s="2">
        <f t="shared" si="45"/>
        <v>81.495741458342508</v>
      </c>
      <c r="FB39" s="2">
        <f t="shared" si="45"/>
        <v>83.745868323835708</v>
      </c>
      <c r="FC39" s="2">
        <f t="shared" si="45"/>
        <v>78.84289551067107</v>
      </c>
      <c r="FD39" s="2">
        <f t="shared" si="45"/>
        <v>81.657238188679244</v>
      </c>
      <c r="FE39" s="2">
        <f t="shared" si="45"/>
        <v>84.202766620438354</v>
      </c>
      <c r="FG39" s="2">
        <f t="shared" si="46"/>
        <v>5.2429201915671193E-2</v>
      </c>
      <c r="FH39" s="2">
        <f t="shared" si="46"/>
        <v>5.940865496747344E-2</v>
      </c>
      <c r="FI39" s="2">
        <f t="shared" si="46"/>
        <v>5.5929566817028105E-2</v>
      </c>
      <c r="FJ39" s="2">
        <f t="shared" si="46"/>
        <v>6.6905013347097406E-2</v>
      </c>
      <c r="FK39" s="2">
        <f t="shared" si="46"/>
        <v>5.6923293493420783E-2</v>
      </c>
      <c r="FL39" s="2">
        <f t="shared" si="46"/>
        <v>5.930660224481827E-2</v>
      </c>
      <c r="FM39" s="2">
        <f t="shared" si="46"/>
        <v>5.6063954377359997E-2</v>
      </c>
      <c r="FN39" s="2">
        <f t="shared" si="46"/>
        <v>5.2849039803458571E-2</v>
      </c>
      <c r="FO39" s="2">
        <f t="shared" si="46"/>
        <v>5.3052102307815929E-2</v>
      </c>
      <c r="FP39" s="2">
        <f t="shared" si="46"/>
        <v>5.1882146771459969E-2</v>
      </c>
      <c r="FQ39" s="2">
        <f t="shared" si="46"/>
        <v>5.1476559330887933E-2</v>
      </c>
      <c r="FR39" s="2">
        <f t="shared" si="46"/>
        <v>5.4372236219726845E-2</v>
      </c>
      <c r="FS39" s="2">
        <f t="shared" si="46"/>
        <v>5.4750689190687485E-2</v>
      </c>
      <c r="FT39" s="2">
        <f t="shared" si="46"/>
        <v>4.0377159845469253E-2</v>
      </c>
      <c r="FU39" s="2">
        <f t="shared" si="46"/>
        <v>3.1415083225528342E-2</v>
      </c>
      <c r="FW39" s="2">
        <f t="shared" si="55"/>
        <v>1.3708390548012803E-6</v>
      </c>
      <c r="FX39" s="2">
        <f t="shared" si="47"/>
        <v>2.160876972445285E-6</v>
      </c>
      <c r="FY39" s="2">
        <f t="shared" si="47"/>
        <v>2.0243969486290592E-6</v>
      </c>
      <c r="FZ39" s="2">
        <f t="shared" si="47"/>
        <v>1.8569259283172725E-6</v>
      </c>
      <c r="GA39" s="2">
        <f t="shared" si="47"/>
        <v>1.8024792648870763E-6</v>
      </c>
      <c r="GB39" s="2">
        <f t="shared" si="47"/>
        <v>2.1399602710358399E-6</v>
      </c>
      <c r="GC39" s="2">
        <f t="shared" si="47"/>
        <v>2.4898600806634209E-6</v>
      </c>
      <c r="GD39" s="2">
        <f t="shared" si="47"/>
        <v>2.9850265452511951E-6</v>
      </c>
      <c r="GE39" s="2">
        <f t="shared" si="47"/>
        <v>2.4705906728876797E-6</v>
      </c>
      <c r="GF39" s="2">
        <f t="shared" si="47"/>
        <v>1.8376232067546806E-6</v>
      </c>
      <c r="GG39" s="2">
        <f t="shared" si="47"/>
        <v>1.6010604226414905E-6</v>
      </c>
      <c r="GH39" s="2">
        <f t="shared" si="47"/>
        <v>1.3866238666485735E-6</v>
      </c>
      <c r="GI39" s="2">
        <f t="shared" si="47"/>
        <v>1.2241231538409386E-6</v>
      </c>
      <c r="GJ39" s="2">
        <f t="shared" si="47"/>
        <v>1.0884547929822011E-6</v>
      </c>
      <c r="GK39" s="2">
        <f t="shared" si="47"/>
        <v>1.0586936709234502E-6</v>
      </c>
      <c r="GM39" s="86">
        <f t="shared" si="56"/>
        <v>7.2952945914637177E-10</v>
      </c>
      <c r="GN39" s="86">
        <f t="shared" si="48"/>
        <v>1.3357715791878112E-8</v>
      </c>
      <c r="GO39" s="86">
        <f t="shared" si="48"/>
        <v>3.9300606499940383E-9</v>
      </c>
      <c r="GP39" s="86">
        <f t="shared" si="48"/>
        <v>3.2220887403692675E-8</v>
      </c>
      <c r="GQ39" s="86">
        <f t="shared" si="48"/>
        <v>7.2123418725311948E-9</v>
      </c>
      <c r="GR39" s="86">
        <f t="shared" si="48"/>
        <v>5.0247129155321339E-9</v>
      </c>
      <c r="GS39" s="86">
        <f t="shared" si="48"/>
        <v>1.5302354227501317E-9</v>
      </c>
      <c r="GT39" s="86">
        <f t="shared" si="48"/>
        <v>3.9678724360061189E-10</v>
      </c>
      <c r="GU39" s="86">
        <f t="shared" si="48"/>
        <v>4.593844404645421E-10</v>
      </c>
      <c r="GV39" s="86">
        <f t="shared" si="48"/>
        <v>6.1372371052078114E-10</v>
      </c>
      <c r="GW39" s="86">
        <f t="shared" si="48"/>
        <v>3.7696803741093854E-10</v>
      </c>
      <c r="GX39" s="86">
        <f t="shared" si="48"/>
        <v>1.1973378192598898E-9</v>
      </c>
      <c r="GY39" s="86">
        <f t="shared" si="48"/>
        <v>1.9905293480823926E-9</v>
      </c>
      <c r="GZ39" s="86">
        <f t="shared" si="48"/>
        <v>2.6539798941535247E-13</v>
      </c>
      <c r="HA39" s="86">
        <f t="shared" si="48"/>
        <v>8.4916492262130598E-19</v>
      </c>
      <c r="HC39" s="86">
        <f t="shared" si="60"/>
        <v>1.527044918793525E-29</v>
      </c>
      <c r="HD39" s="86">
        <f t="shared" si="49"/>
        <v>2.7803370827034319E-27</v>
      </c>
      <c r="HE39" s="86">
        <f t="shared" si="49"/>
        <v>1.9915632855191977E-26</v>
      </c>
      <c r="HF39" s="86">
        <f t="shared" si="49"/>
        <v>7.9271717376400999E-26</v>
      </c>
      <c r="HG39" s="86">
        <f t="shared" si="49"/>
        <v>6.7826330079178901E-26</v>
      </c>
      <c r="HH39" s="86">
        <f t="shared" si="49"/>
        <v>5.2917135606832863E-23</v>
      </c>
      <c r="HI39" s="86">
        <f t="shared" si="49"/>
        <v>1.2146964035690489E-24</v>
      </c>
      <c r="HJ39" s="86">
        <f t="shared" si="49"/>
        <v>6.6719964155157361E-27</v>
      </c>
      <c r="HK39" s="86">
        <f t="shared" si="49"/>
        <v>6.7295019140560937E-26</v>
      </c>
      <c r="HL39" s="86">
        <f t="shared" si="49"/>
        <v>2.1316859603656604E-24</v>
      </c>
      <c r="HM39" s="86">
        <f t="shared" si="49"/>
        <v>8.8899369742574762E-26</v>
      </c>
      <c r="HN39" s="86">
        <f t="shared" si="49"/>
        <v>1.4867269824478602E-28</v>
      </c>
      <c r="HO39" s="86">
        <f t="shared" si="49"/>
        <v>3.520888793840802E-26</v>
      </c>
      <c r="HP39" s="86">
        <f t="shared" si="49"/>
        <v>3.9165689154294839E-35</v>
      </c>
      <c r="HQ39" s="86">
        <f t="shared" si="49"/>
        <v>6.9171892479720139E-40</v>
      </c>
      <c r="HS39" s="86">
        <f t="shared" si="57"/>
        <v>2.3545140637951304E-68</v>
      </c>
      <c r="HT39" s="86">
        <f t="shared" si="50"/>
        <v>1.4718971159495798E-59</v>
      </c>
      <c r="HU39" s="86">
        <f t="shared" si="50"/>
        <v>6.4052783142179204E-59</v>
      </c>
      <c r="HV39" s="86">
        <f t="shared" si="50"/>
        <v>7.7033960670325976E-58</v>
      </c>
      <c r="HW39" s="86">
        <f t="shared" si="50"/>
        <v>1.1205105911082389E-57</v>
      </c>
      <c r="HX39" s="86">
        <f t="shared" si="50"/>
        <v>1.2287405203641111E-51</v>
      </c>
      <c r="HY39" s="86">
        <f t="shared" si="50"/>
        <v>1.3207226103323462E-55</v>
      </c>
      <c r="HZ39" s="86">
        <f t="shared" si="50"/>
        <v>9.4852596579316753E-61</v>
      </c>
      <c r="IA39" s="86">
        <f t="shared" si="50"/>
        <v>3.4068513067023547E-59</v>
      </c>
      <c r="IB39" s="86">
        <f t="shared" si="50"/>
        <v>2.7100307649438379E-55</v>
      </c>
      <c r="IC39" s="86">
        <f t="shared" si="50"/>
        <v>2.6716975920050199E-59</v>
      </c>
      <c r="ID39" s="86">
        <f t="shared" si="50"/>
        <v>4.8417746702100007E-66</v>
      </c>
      <c r="IE39" s="86">
        <f t="shared" si="50"/>
        <v>1.1322567512522949E-59</v>
      </c>
      <c r="IF39" s="86">
        <f t="shared" si="50"/>
        <v>1.6428933919736509E-50</v>
      </c>
      <c r="IG39" s="86">
        <f t="shared" si="50"/>
        <v>1.0454906447942124E-48</v>
      </c>
      <c r="II39" s="86">
        <f t="shared" si="58"/>
        <v>3.0906986375099075E-302</v>
      </c>
      <c r="IJ39" s="86">
        <f t="shared" si="51"/>
        <v>3.7392643902911017E-255</v>
      </c>
      <c r="IK39" s="86">
        <f t="shared" si="51"/>
        <v>5.8011537022051709E-251</v>
      </c>
      <c r="IL39" s="86">
        <f t="shared" si="51"/>
        <v>2.9853745529464738E-254</v>
      </c>
      <c r="IM39" s="86">
        <f t="shared" si="51"/>
        <v>1.6031564148919798E-248</v>
      </c>
      <c r="IN39" s="86">
        <f t="shared" si="51"/>
        <v>1.0762556617912648E-222</v>
      </c>
      <c r="IO39" s="86">
        <f t="shared" si="51"/>
        <v>8.6671087873160575E-238</v>
      </c>
      <c r="IP39" s="86">
        <f t="shared" si="51"/>
        <v>3.4791014691050351E-259</v>
      </c>
      <c r="IQ39" s="86">
        <f t="shared" si="51"/>
        <v>2.872349791414672E-255</v>
      </c>
      <c r="IR39" s="86">
        <f t="shared" si="51"/>
        <v>5.9680635350993006E-241</v>
      </c>
      <c r="IS39" s="86">
        <f t="shared" si="51"/>
        <v>7.087042357339844E-258</v>
      </c>
      <c r="IT39" s="86">
        <f t="shared" si="51"/>
        <v>3.1687496194974215E-290</v>
      </c>
      <c r="IU39" s="86">
        <f t="shared" si="51"/>
        <v>5.3051168430254717E-262</v>
      </c>
      <c r="IV39" s="86">
        <f t="shared" si="51"/>
        <v>1.0034588712482106E-178</v>
      </c>
      <c r="IW39" s="86">
        <f t="shared" si="51"/>
        <v>1.4074210626852096E-174</v>
      </c>
      <c r="IY39" s="86">
        <f t="shared" si="59"/>
        <v>7.2952945914637177E-10</v>
      </c>
      <c r="IZ39" s="86">
        <f t="shared" si="52"/>
        <v>1.3357715791878112E-8</v>
      </c>
      <c r="JA39" s="86">
        <f t="shared" si="52"/>
        <v>3.9300606499940383E-9</v>
      </c>
      <c r="JB39" s="86">
        <f t="shared" si="52"/>
        <v>3.2220887403692675E-8</v>
      </c>
      <c r="JC39" s="86">
        <f t="shared" si="52"/>
        <v>7.2123418725311948E-9</v>
      </c>
      <c r="JD39" s="86">
        <f t="shared" si="52"/>
        <v>5.0247129155321869E-9</v>
      </c>
      <c r="JE39" s="86">
        <f t="shared" si="52"/>
        <v>1.5302354227501329E-9</v>
      </c>
      <c r="JF39" s="86">
        <f t="shared" si="52"/>
        <v>3.9678724360061189E-10</v>
      </c>
      <c r="JG39" s="86">
        <f t="shared" si="52"/>
        <v>4.5938444046454215E-10</v>
      </c>
      <c r="JH39" s="86">
        <f t="shared" si="52"/>
        <v>6.1372371052078331E-10</v>
      </c>
      <c r="JI39" s="86">
        <f t="shared" si="52"/>
        <v>3.7696803741093864E-10</v>
      </c>
      <c r="JJ39" s="86">
        <f t="shared" si="52"/>
        <v>1.1973378192598898E-9</v>
      </c>
      <c r="JK39" s="86">
        <f t="shared" si="52"/>
        <v>1.9905293480823926E-9</v>
      </c>
      <c r="JL39" s="86">
        <f t="shared" si="52"/>
        <v>2.6539798941535247E-13</v>
      </c>
      <c r="JM39" s="86">
        <f t="shared" si="52"/>
        <v>8.4916492262130598E-19</v>
      </c>
    </row>
    <row r="40" spans="2:273" x14ac:dyDescent="0.25">
      <c r="B40" s="2">
        <v>13</v>
      </c>
      <c r="C40" s="37">
        <v>71.456999999999994</v>
      </c>
      <c r="D40" s="37">
        <v>74</v>
      </c>
      <c r="E40" s="37">
        <v>75.268000000000001</v>
      </c>
      <c r="F40" s="37">
        <v>74.366</v>
      </c>
      <c r="G40" s="37">
        <v>75.584999999999994</v>
      </c>
      <c r="H40" s="37">
        <v>75.512</v>
      </c>
      <c r="I40" s="37">
        <v>79.366</v>
      </c>
      <c r="J40" s="37">
        <v>81</v>
      </c>
      <c r="K40" s="37">
        <v>80.146000000000001</v>
      </c>
      <c r="L40" s="37">
        <v>81.756</v>
      </c>
      <c r="M40" s="37">
        <v>81.902000000000001</v>
      </c>
      <c r="N40" s="37">
        <v>81.853999999999999</v>
      </c>
      <c r="O40" s="37">
        <v>81.634</v>
      </c>
      <c r="P40" s="37">
        <v>80.537000000000006</v>
      </c>
      <c r="Q40" s="37">
        <v>76.22</v>
      </c>
      <c r="S40" s="4">
        <f t="shared" si="9"/>
        <v>72.04836101514411</v>
      </c>
      <c r="T40" s="4">
        <f t="shared" si="9"/>
        <v>74.998516558537517</v>
      </c>
      <c r="U40" s="4">
        <f t="shared" si="9"/>
        <v>75.021992457734783</v>
      </c>
      <c r="V40" s="4">
        <f t="shared" si="9"/>
        <v>75.773930570579623</v>
      </c>
      <c r="W40" s="4">
        <f t="shared" si="9"/>
        <v>77.422354012221376</v>
      </c>
      <c r="X40" s="4">
        <f t="shared" si="9"/>
        <v>77.369562758982781</v>
      </c>
      <c r="Y40" s="4">
        <f t="shared" si="9"/>
        <v>79.26590722912583</v>
      </c>
      <c r="Z40" s="4">
        <f t="shared" si="9"/>
        <v>81.411723445375969</v>
      </c>
      <c r="AA40" s="4">
        <f t="shared" si="9"/>
        <v>80.836170392647986</v>
      </c>
      <c r="AB40" s="4">
        <f t="shared" si="9"/>
        <v>82.550540481559011</v>
      </c>
      <c r="AC40" s="4">
        <f t="shared" si="9"/>
        <v>83.284445818428537</v>
      </c>
      <c r="AD40" s="4">
        <f t="shared" si="9"/>
        <v>82.891757589134841</v>
      </c>
      <c r="AE40" s="4">
        <f t="shared" si="9"/>
        <v>82.886479284812779</v>
      </c>
      <c r="AF40" s="4">
        <f t="shared" si="9"/>
        <v>78.958666642273542</v>
      </c>
      <c r="AG40" s="4" t="e">
        <f t="shared" si="9"/>
        <v>#N/A</v>
      </c>
      <c r="AI40" s="4">
        <f t="shared" si="10"/>
        <v>-0.59136101514411621</v>
      </c>
      <c r="AJ40" s="4">
        <f t="shared" si="10"/>
        <v>-0.99851655853751708</v>
      </c>
      <c r="AK40" s="4">
        <f t="shared" si="10"/>
        <v>0.24600754226521815</v>
      </c>
      <c r="AL40" s="4">
        <f t="shared" si="10"/>
        <v>-1.407930570579623</v>
      </c>
      <c r="AM40" s="4">
        <f t="shared" si="10"/>
        <v>-1.8373540122213825</v>
      </c>
      <c r="AN40" s="4">
        <f t="shared" si="10"/>
        <v>-1.8575627589827803</v>
      </c>
      <c r="AO40" s="4">
        <f t="shared" si="10"/>
        <v>0.1000927708741699</v>
      </c>
      <c r="AP40" s="4">
        <f t="shared" si="10"/>
        <v>-0.41172344537596928</v>
      </c>
      <c r="AQ40" s="4">
        <f t="shared" si="10"/>
        <v>-0.69017039264798541</v>
      </c>
      <c r="AR40" s="4">
        <f t="shared" si="10"/>
        <v>-0.79454048155901091</v>
      </c>
      <c r="AS40" s="4">
        <f t="shared" si="10"/>
        <v>-1.3824458184285362</v>
      </c>
      <c r="AT40" s="4">
        <f t="shared" si="10"/>
        <v>-1.0377575891348414</v>
      </c>
      <c r="AU40" s="4">
        <f t="shared" si="10"/>
        <v>-1.2524792848127788</v>
      </c>
      <c r="AV40" s="4">
        <f t="shared" si="10"/>
        <v>1.5783333577264642</v>
      </c>
      <c r="AW40" s="4">
        <f t="shared" si="10"/>
        <v>0</v>
      </c>
      <c r="AY40" s="2">
        <f t="shared" si="53"/>
        <v>72.048358746652625</v>
      </c>
      <c r="AZ40" s="2">
        <f t="shared" si="11"/>
        <v>74.998478685797551</v>
      </c>
      <c r="BA40" s="2">
        <f t="shared" si="11"/>
        <v>75.021980537890229</v>
      </c>
      <c r="BB40" s="2">
        <f t="shared" si="11"/>
        <v>75.77384547542357</v>
      </c>
      <c r="BC40" s="2">
        <f t="shared" si="11"/>
        <v>77.422333188835665</v>
      </c>
      <c r="BD40" s="2">
        <f t="shared" si="11"/>
        <v>77.369547412356511</v>
      </c>
      <c r="BE40" s="2">
        <f t="shared" si="11"/>
        <v>79.265902178959479</v>
      </c>
      <c r="BF40" s="2">
        <f t="shared" si="11"/>
        <v>81.411722025330988</v>
      </c>
      <c r="BG40" s="2">
        <f t="shared" si="11"/>
        <v>80.836168760777824</v>
      </c>
      <c r="BH40" s="2">
        <f t="shared" si="11"/>
        <v>82.550538370042716</v>
      </c>
      <c r="BI40" s="2">
        <f t="shared" si="11"/>
        <v>83.284444479416436</v>
      </c>
      <c r="BJ40" s="2">
        <f t="shared" si="11"/>
        <v>82.891753712277179</v>
      </c>
      <c r="BK40" s="2">
        <f t="shared" si="11"/>
        <v>82.886472967696307</v>
      </c>
      <c r="BL40" s="2">
        <f t="shared" si="11"/>
        <v>78.95866664085824</v>
      </c>
      <c r="BM40" s="2" t="e">
        <f t="shared" si="11"/>
        <v>#N/A</v>
      </c>
      <c r="BO40" s="2">
        <f t="shared" si="12"/>
        <v>71.456999999999994</v>
      </c>
      <c r="BP40" s="2">
        <f t="shared" si="13"/>
        <v>74</v>
      </c>
      <c r="BQ40" s="2">
        <f t="shared" si="14"/>
        <v>75.268000000000001</v>
      </c>
      <c r="BR40" s="2">
        <f t="shared" si="15"/>
        <v>74.366</v>
      </c>
      <c r="BS40" s="2">
        <f t="shared" si="16"/>
        <v>75.584999999999994</v>
      </c>
      <c r="BT40" s="2">
        <f t="shared" si="17"/>
        <v>75.512</v>
      </c>
      <c r="BU40" s="2">
        <f t="shared" si="18"/>
        <v>79.366</v>
      </c>
      <c r="BV40" s="2">
        <f t="shared" si="19"/>
        <v>81</v>
      </c>
      <c r="BW40" s="2">
        <f t="shared" si="20"/>
        <v>80.146000000000001</v>
      </c>
      <c r="BX40" s="2">
        <f t="shared" si="21"/>
        <v>81.756</v>
      </c>
      <c r="BY40" s="2">
        <f t="shared" si="22"/>
        <v>81.902000000000001</v>
      </c>
      <c r="BZ40" s="2">
        <f t="shared" si="23"/>
        <v>81.853999999999999</v>
      </c>
      <c r="CA40" s="2">
        <f t="shared" si="24"/>
        <v>81.634</v>
      </c>
      <c r="CB40" s="2">
        <f t="shared" si="25"/>
        <v>80.537000000000006</v>
      </c>
      <c r="CC40" s="2" t="str">
        <f t="shared" si="26"/>
        <v/>
      </c>
      <c r="CE40" s="2" t="str">
        <f t="shared" si="54"/>
        <v/>
      </c>
      <c r="CF40" s="2" t="str">
        <f t="shared" si="27"/>
        <v/>
      </c>
      <c r="CG40" s="2" t="str">
        <f t="shared" si="27"/>
        <v/>
      </c>
      <c r="CH40" s="2" t="str">
        <f t="shared" si="27"/>
        <v/>
      </c>
      <c r="CI40" s="2" t="str">
        <f t="shared" si="27"/>
        <v/>
      </c>
      <c r="CJ40" s="2" t="str">
        <f t="shared" si="27"/>
        <v/>
      </c>
      <c r="CK40" s="2" t="str">
        <f t="shared" si="27"/>
        <v/>
      </c>
      <c r="CL40" s="2" t="str">
        <f t="shared" si="27"/>
        <v/>
      </c>
      <c r="CM40" s="2" t="str">
        <f t="shared" si="27"/>
        <v/>
      </c>
      <c r="CN40" s="2" t="str">
        <f t="shared" si="27"/>
        <v/>
      </c>
      <c r="CO40" s="2" t="str">
        <f t="shared" si="27"/>
        <v/>
      </c>
      <c r="CP40" s="2" t="str">
        <f t="shared" si="27"/>
        <v/>
      </c>
      <c r="CQ40" s="2" t="str">
        <f t="shared" si="27"/>
        <v/>
      </c>
      <c r="CR40" s="2" t="str">
        <f t="shared" si="27"/>
        <v/>
      </c>
      <c r="CS40" s="2" t="str">
        <f t="shared" si="27"/>
        <v/>
      </c>
      <c r="CU40" s="2" t="str">
        <f t="shared" si="28"/>
        <v/>
      </c>
      <c r="CV40" s="2" t="str">
        <f t="shared" si="29"/>
        <v/>
      </c>
      <c r="CW40" s="2" t="str">
        <f t="shared" si="30"/>
        <v/>
      </c>
      <c r="CX40" s="2" t="str">
        <f t="shared" si="31"/>
        <v/>
      </c>
      <c r="CY40" s="2" t="str">
        <f t="shared" si="32"/>
        <v/>
      </c>
      <c r="CZ40" s="2" t="str">
        <f t="shared" si="33"/>
        <v/>
      </c>
      <c r="DA40" s="2" t="str">
        <f t="shared" si="34"/>
        <v/>
      </c>
      <c r="DB40" s="2" t="str">
        <f t="shared" si="35"/>
        <v/>
      </c>
      <c r="DC40" s="2" t="str">
        <f t="shared" si="36"/>
        <v/>
      </c>
      <c r="DD40" s="2" t="str">
        <f t="shared" si="37"/>
        <v/>
      </c>
      <c r="DE40" s="2" t="str">
        <f t="shared" si="38"/>
        <v/>
      </c>
      <c r="DF40" s="2" t="str">
        <f t="shared" si="39"/>
        <v/>
      </c>
      <c r="DG40" s="2" t="str">
        <f t="shared" si="40"/>
        <v/>
      </c>
      <c r="DH40" s="2" t="str">
        <f t="shared" si="41"/>
        <v/>
      </c>
      <c r="DI40" s="2" t="str">
        <f t="shared" si="42"/>
        <v/>
      </c>
      <c r="DK40" s="2">
        <f t="shared" si="43"/>
        <v>72.063703110842653</v>
      </c>
      <c r="DL40" s="2">
        <f t="shared" si="43"/>
        <v>75.003814088539571</v>
      </c>
      <c r="DM40" s="2">
        <f t="shared" si="43"/>
        <v>74.779581341328353</v>
      </c>
      <c r="DN40" s="2">
        <f t="shared" si="43"/>
        <v>75.743285365853652</v>
      </c>
      <c r="DO40" s="2">
        <f t="shared" si="43"/>
        <v>77.296072711557656</v>
      </c>
      <c r="DP40" s="2">
        <f t="shared" si="43"/>
        <v>77.661375172190247</v>
      </c>
      <c r="DQ40" s="2">
        <f t="shared" si="43"/>
        <v>79.396571671663565</v>
      </c>
      <c r="DR40" s="2">
        <f t="shared" si="43"/>
        <v>81.455834189066763</v>
      </c>
      <c r="DS40" s="2">
        <f t="shared" si="43"/>
        <v>80.93912956810631</v>
      </c>
      <c r="DT40" s="2">
        <f t="shared" si="43"/>
        <v>82.671803986710955</v>
      </c>
      <c r="DU40" s="2">
        <f t="shared" si="43"/>
        <v>83.244916641498051</v>
      </c>
      <c r="DV40" s="2">
        <f t="shared" si="43"/>
        <v>82.633242826940503</v>
      </c>
      <c r="DW40" s="2">
        <f t="shared" si="43"/>
        <v>82.989711869525806</v>
      </c>
      <c r="DX40" s="2">
        <f t="shared" si="43"/>
        <v>78.97555771966303</v>
      </c>
      <c r="DY40" s="2">
        <f t="shared" si="43"/>
        <v>74.334318731671573</v>
      </c>
      <c r="EA40" s="2">
        <f t="shared" si="44"/>
        <v>71.795353418112839</v>
      </c>
      <c r="EB40" s="2">
        <f t="shared" si="44"/>
        <v>74.921401002506244</v>
      </c>
      <c r="EC40" s="2">
        <f t="shared" si="44"/>
        <v>78.753586892860739</v>
      </c>
      <c r="ED40" s="2">
        <f t="shared" si="44"/>
        <v>76.162580056758387</v>
      </c>
      <c r="EE40" s="2">
        <f t="shared" si="44"/>
        <v>79.330158426073126</v>
      </c>
      <c r="EF40" s="2">
        <f t="shared" si="44"/>
        <v>73.147859433689689</v>
      </c>
      <c r="EG40" s="2">
        <f t="shared" si="44"/>
        <v>77.25944634959103</v>
      </c>
      <c r="EH40" s="2">
        <f t="shared" si="44"/>
        <v>80.690873386327524</v>
      </c>
      <c r="EI40" s="2">
        <f t="shared" si="44"/>
        <v>79.160167390481988</v>
      </c>
      <c r="EJ40" s="2">
        <f t="shared" si="44"/>
        <v>80.529544154156085</v>
      </c>
      <c r="EK40" s="2">
        <f t="shared" si="44"/>
        <v>83.948790876179217</v>
      </c>
      <c r="EL40" s="2">
        <f t="shared" si="44"/>
        <v>86.992199945383845</v>
      </c>
      <c r="EM40" s="2">
        <f t="shared" si="44"/>
        <v>81.260980926430491</v>
      </c>
      <c r="EN40" s="2">
        <f t="shared" si="44"/>
        <v>78.592468022815623</v>
      </c>
      <c r="EO40" s="2">
        <f t="shared" si="44"/>
        <v>75.611081417029183</v>
      </c>
      <c r="EQ40" s="2">
        <f t="shared" si="45"/>
        <v>74.950529584796726</v>
      </c>
      <c r="ER40" s="2">
        <f t="shared" si="45"/>
        <v>75.940889176928053</v>
      </c>
      <c r="ES40" s="2">
        <f t="shared" si="45"/>
        <v>78.350485221259007</v>
      </c>
      <c r="ET40" s="2">
        <f t="shared" si="45"/>
        <v>75.166859080719263</v>
      </c>
      <c r="EU40" s="2">
        <f t="shared" si="45"/>
        <v>77.375881383999157</v>
      </c>
      <c r="EV40" s="2">
        <f t="shared" si="45"/>
        <v>77.025977738816266</v>
      </c>
      <c r="EW40" s="2">
        <f t="shared" si="45"/>
        <v>76.902951805129604</v>
      </c>
      <c r="EX40" s="2">
        <f t="shared" si="45"/>
        <v>77.872631998688377</v>
      </c>
      <c r="EY40" s="2">
        <f t="shared" si="45"/>
        <v>77.424151331176972</v>
      </c>
      <c r="EZ40" s="2">
        <f t="shared" si="45"/>
        <v>78.307673632893071</v>
      </c>
      <c r="FA40" s="2">
        <f t="shared" si="45"/>
        <v>81.356767110709427</v>
      </c>
      <c r="FB40" s="2">
        <f t="shared" si="45"/>
        <v>83.579294949891917</v>
      </c>
      <c r="FC40" s="2">
        <f t="shared" si="45"/>
        <v>78.711816604599719</v>
      </c>
      <c r="FD40" s="2">
        <f t="shared" si="45"/>
        <v>81.536698769483181</v>
      </c>
      <c r="FE40" s="2">
        <f t="shared" si="45"/>
        <v>84.065285284345819</v>
      </c>
      <c r="FG40" s="2">
        <f t="shared" si="46"/>
        <v>5.7198152765491665E-2</v>
      </c>
      <c r="FH40" s="2">
        <f t="shared" si="46"/>
        <v>6.4769061896741448E-2</v>
      </c>
      <c r="FI40" s="2">
        <f t="shared" si="46"/>
        <v>6.0996414873118826E-2</v>
      </c>
      <c r="FJ40" s="2">
        <f t="shared" si="46"/>
        <v>7.2889396405092399E-2</v>
      </c>
      <c r="FK40" s="2">
        <f t="shared" si="46"/>
        <v>6.2074247298835393E-2</v>
      </c>
      <c r="FL40" s="2">
        <f t="shared" si="46"/>
        <v>6.4658434008762825E-2</v>
      </c>
      <c r="FM40" s="2">
        <f t="shared" si="46"/>
        <v>6.1142188573168402E-2</v>
      </c>
      <c r="FN40" s="2">
        <f t="shared" si="46"/>
        <v>5.7653855504603682E-2</v>
      </c>
      <c r="FO40" s="2">
        <f t="shared" si="46"/>
        <v>5.787425154168549E-2</v>
      </c>
      <c r="FP40" s="2">
        <f t="shared" si="46"/>
        <v>5.6604310060235301E-2</v>
      </c>
      <c r="FQ40" s="2">
        <f t="shared" si="46"/>
        <v>5.6163993991749879E-2</v>
      </c>
      <c r="FR40" s="2">
        <f t="shared" si="46"/>
        <v>5.9306863385418726E-2</v>
      </c>
      <c r="FS40" s="2">
        <f t="shared" si="46"/>
        <v>5.9717494322532087E-2</v>
      </c>
      <c r="FT40" s="2">
        <f t="shared" si="46"/>
        <v>4.4100879730107991E-2</v>
      </c>
      <c r="FU40" s="2">
        <f t="shared" si="46"/>
        <v>3.4341868029983673E-2</v>
      </c>
      <c r="FW40" s="2">
        <f t="shared" si="55"/>
        <v>1.5030949352176962E-6</v>
      </c>
      <c r="FX40" s="2">
        <f t="shared" si="47"/>
        <v>2.3693539908771305E-6</v>
      </c>
      <c r="FY40" s="2">
        <f t="shared" si="47"/>
        <v>2.2197066809792774E-6</v>
      </c>
      <c r="FZ40" s="2">
        <f t="shared" si="47"/>
        <v>2.0360784274835496E-6</v>
      </c>
      <c r="GA40" s="2">
        <f t="shared" si="47"/>
        <v>1.9763788692566956E-6</v>
      </c>
      <c r="GB40" s="2">
        <f t="shared" si="47"/>
        <v>2.3464192933628881E-6</v>
      </c>
      <c r="GC40" s="2">
        <f t="shared" si="47"/>
        <v>2.7300766340833617E-6</v>
      </c>
      <c r="GD40" s="2">
        <f t="shared" si="47"/>
        <v>3.2730155791808738E-6</v>
      </c>
      <c r="GE40" s="2">
        <f t="shared" si="47"/>
        <v>2.7089481587162384E-6</v>
      </c>
      <c r="GF40" s="2">
        <f t="shared" si="47"/>
        <v>2.0149134217080736E-6</v>
      </c>
      <c r="GG40" s="2">
        <f t="shared" si="47"/>
        <v>1.7555275729623718E-6</v>
      </c>
      <c r="GH40" s="2">
        <f t="shared" si="47"/>
        <v>1.5204026326340212E-6</v>
      </c>
      <c r="GI40" s="2">
        <f t="shared" si="47"/>
        <v>1.3422241890623397E-6</v>
      </c>
      <c r="GJ40" s="2">
        <f t="shared" si="47"/>
        <v>1.1934668226640042E-6</v>
      </c>
      <c r="GK40" s="2">
        <f t="shared" si="47"/>
        <v>1.1608344079937314E-6</v>
      </c>
      <c r="GM40" s="86">
        <f t="shared" si="56"/>
        <v>1.5118276430568147E-9</v>
      </c>
      <c r="GN40" s="86">
        <f t="shared" si="48"/>
        <v>2.4705008256822852E-8</v>
      </c>
      <c r="GO40" s="86">
        <f t="shared" si="48"/>
        <v>7.6169139335933336E-9</v>
      </c>
      <c r="GP40" s="86">
        <f t="shared" si="48"/>
        <v>5.8588430863404009E-8</v>
      </c>
      <c r="GQ40" s="86">
        <f t="shared" si="48"/>
        <v>1.3619611014118301E-8</v>
      </c>
      <c r="GR40" s="86">
        <f t="shared" si="48"/>
        <v>9.7605217877245788E-9</v>
      </c>
      <c r="GS40" s="86">
        <f t="shared" si="48"/>
        <v>3.1109226026673695E-9</v>
      </c>
      <c r="GT40" s="86">
        <f t="shared" si="48"/>
        <v>8.4923049309048985E-10</v>
      </c>
      <c r="GU40" s="86">
        <f t="shared" si="48"/>
        <v>9.7711421099893669E-10</v>
      </c>
      <c r="GV40" s="86">
        <f t="shared" si="48"/>
        <v>1.2791581331536862E-9</v>
      </c>
      <c r="GW40" s="86">
        <f t="shared" si="48"/>
        <v>8.030570240532801E-10</v>
      </c>
      <c r="GX40" s="86">
        <f t="shared" si="48"/>
        <v>2.4444152632715143E-9</v>
      </c>
      <c r="GY40" s="86">
        <f t="shared" si="48"/>
        <v>3.9694538060464998E-9</v>
      </c>
      <c r="GZ40" s="86">
        <f t="shared" si="48"/>
        <v>7.4438037090037769E-13</v>
      </c>
      <c r="HA40" s="86">
        <f t="shared" si="48"/>
        <v>3.8650334432361104E-18</v>
      </c>
      <c r="HC40" s="86">
        <f t="shared" si="60"/>
        <v>8.2193581831152557E-29</v>
      </c>
      <c r="HD40" s="86">
        <f t="shared" si="49"/>
        <v>1.289580047775381E-26</v>
      </c>
      <c r="HE40" s="86">
        <f t="shared" si="49"/>
        <v>8.8272720564000429E-26</v>
      </c>
      <c r="HF40" s="86">
        <f t="shared" si="49"/>
        <v>3.4511398788616175E-25</v>
      </c>
      <c r="HG40" s="86">
        <f t="shared" si="49"/>
        <v>2.9003366257590974E-25</v>
      </c>
      <c r="HH40" s="86">
        <f t="shared" si="49"/>
        <v>1.9584704618697389E-22</v>
      </c>
      <c r="HI40" s="86">
        <f t="shared" si="49"/>
        <v>5.0199220827278857E-24</v>
      </c>
      <c r="HJ40" s="86">
        <f t="shared" si="49"/>
        <v>3.2190585155901609E-26</v>
      </c>
      <c r="HK40" s="86">
        <f t="shared" si="49"/>
        <v>3.0417100769986138E-25</v>
      </c>
      <c r="HL40" s="86">
        <f t="shared" si="49"/>
        <v>8.5444742358239716E-24</v>
      </c>
      <c r="HM40" s="86">
        <f t="shared" si="49"/>
        <v>3.841844113733195E-25</v>
      </c>
      <c r="HN40" s="86">
        <f t="shared" si="49"/>
        <v>7.5236796215355261E-28</v>
      </c>
      <c r="HO40" s="86">
        <f t="shared" si="49"/>
        <v>1.5134513147905604E-25</v>
      </c>
      <c r="HP40" s="86">
        <f t="shared" si="49"/>
        <v>2.908786355238998E-34</v>
      </c>
      <c r="HQ40" s="86">
        <f t="shared" si="49"/>
        <v>6.8569929250984262E-39</v>
      </c>
      <c r="HS40" s="86">
        <f t="shared" si="57"/>
        <v>3.1519426554789307E-67</v>
      </c>
      <c r="HT40" s="86">
        <f t="shared" si="50"/>
        <v>1.4642003734285286E-58</v>
      </c>
      <c r="HU40" s="86">
        <f t="shared" si="50"/>
        <v>6.104549020695433E-58</v>
      </c>
      <c r="HV40" s="86">
        <f t="shared" si="50"/>
        <v>7.1866061236097175E-57</v>
      </c>
      <c r="HW40" s="86">
        <f t="shared" si="50"/>
        <v>1.0108502169785995E-56</v>
      </c>
      <c r="HX40" s="86">
        <f t="shared" si="50"/>
        <v>9.0074663196747154E-51</v>
      </c>
      <c r="HY40" s="86">
        <f t="shared" si="50"/>
        <v>1.1496546457560564E-54</v>
      </c>
      <c r="HZ40" s="86">
        <f t="shared" si="50"/>
        <v>1.0438239090369297E-59</v>
      </c>
      <c r="IA40" s="86">
        <f t="shared" si="50"/>
        <v>3.446921323010542E-58</v>
      </c>
      <c r="IB40" s="86">
        <f t="shared" si="50"/>
        <v>2.2628004469384077E-54</v>
      </c>
      <c r="IC40" s="86">
        <f t="shared" si="50"/>
        <v>2.5421679154104192E-58</v>
      </c>
      <c r="ID40" s="86">
        <f t="shared" si="50"/>
        <v>5.8964622743844418E-65</v>
      </c>
      <c r="IE40" s="86">
        <f t="shared" si="50"/>
        <v>1.056680365086716E-58</v>
      </c>
      <c r="IF40" s="86">
        <f t="shared" si="50"/>
        <v>1.0505489698115672E-49</v>
      </c>
      <c r="IG40" s="86">
        <f t="shared" si="50"/>
        <v>6.2298926990287398E-48</v>
      </c>
      <c r="II40" s="86">
        <f t="shared" si="58"/>
        <v>3.7184754870574737E-298</v>
      </c>
      <c r="IJ40" s="86">
        <f t="shared" si="51"/>
        <v>1.3581733280423335E-251</v>
      </c>
      <c r="IK40" s="86">
        <f t="shared" si="51"/>
        <v>1.7676810061283283E-247</v>
      </c>
      <c r="IL40" s="86">
        <f t="shared" si="51"/>
        <v>9.5912541599436835E-251</v>
      </c>
      <c r="IM40" s="86">
        <f t="shared" si="51"/>
        <v>4.2124377614103811E-245</v>
      </c>
      <c r="IN40" s="86">
        <f t="shared" si="51"/>
        <v>1.3597671223457058E-219</v>
      </c>
      <c r="IO40" s="86">
        <f t="shared" si="51"/>
        <v>1.950760222896043E-234</v>
      </c>
      <c r="IP40" s="86">
        <f t="shared" si="51"/>
        <v>1.7776077207093483E-255</v>
      </c>
      <c r="IQ40" s="86">
        <f t="shared" si="51"/>
        <v>1.139818783296211E-251</v>
      </c>
      <c r="IR40" s="86">
        <f t="shared" si="51"/>
        <v>1.2452021313310412E-237</v>
      </c>
      <c r="IS40" s="86">
        <f t="shared" si="51"/>
        <v>2.3352456966523322E-254</v>
      </c>
      <c r="IT40" s="86">
        <f t="shared" si="51"/>
        <v>2.6381699857957764E-286</v>
      </c>
      <c r="IU40" s="86">
        <f t="shared" si="51"/>
        <v>1.6944168966780655E-258</v>
      </c>
      <c r="IV40" s="86">
        <f t="shared" si="51"/>
        <v>2.3099289404085942E-176</v>
      </c>
      <c r="IW40" s="86">
        <f t="shared" si="51"/>
        <v>2.8217087334412567E-172</v>
      </c>
      <c r="IY40" s="86">
        <f t="shared" si="59"/>
        <v>1.5118276430568147E-9</v>
      </c>
      <c r="IZ40" s="86">
        <f t="shared" si="52"/>
        <v>2.4705008256822852E-8</v>
      </c>
      <c r="JA40" s="86">
        <f t="shared" si="52"/>
        <v>7.6169139335933336E-9</v>
      </c>
      <c r="JB40" s="86">
        <f t="shared" si="52"/>
        <v>5.8588430863404009E-8</v>
      </c>
      <c r="JC40" s="86">
        <f t="shared" si="52"/>
        <v>1.3619611014118301E-8</v>
      </c>
      <c r="JD40" s="86">
        <f t="shared" si="52"/>
        <v>9.760521787724774E-9</v>
      </c>
      <c r="JE40" s="86">
        <f t="shared" si="52"/>
        <v>3.1109226026673744E-9</v>
      </c>
      <c r="JF40" s="86">
        <f t="shared" si="52"/>
        <v>8.4923049309048985E-10</v>
      </c>
      <c r="JG40" s="86">
        <f t="shared" si="52"/>
        <v>9.771142109989369E-10</v>
      </c>
      <c r="JH40" s="86">
        <f t="shared" si="52"/>
        <v>1.2791581331536946E-9</v>
      </c>
      <c r="JI40" s="86">
        <f t="shared" si="52"/>
        <v>8.0305702405328052E-10</v>
      </c>
      <c r="JJ40" s="86">
        <f t="shared" si="52"/>
        <v>2.4444152632715143E-9</v>
      </c>
      <c r="JK40" s="86">
        <f t="shared" si="52"/>
        <v>3.9694538060464998E-9</v>
      </c>
      <c r="JL40" s="86">
        <f t="shared" si="52"/>
        <v>7.4438037090037769E-13</v>
      </c>
      <c r="JM40" s="86">
        <f t="shared" si="52"/>
        <v>3.8650334432361104E-18</v>
      </c>
    </row>
    <row r="41" spans="2:273" x14ac:dyDescent="0.25">
      <c r="B41" s="2">
        <v>14</v>
      </c>
      <c r="C41" s="37">
        <v>71.847999999999999</v>
      </c>
      <c r="D41" s="37">
        <v>73.064999999999998</v>
      </c>
      <c r="E41" s="37">
        <v>73.659000000000006</v>
      </c>
      <c r="F41" s="37">
        <v>75.097999999999999</v>
      </c>
      <c r="G41" s="37">
        <v>77.902000000000001</v>
      </c>
      <c r="H41" s="37">
        <v>76.049000000000007</v>
      </c>
      <c r="I41" s="37">
        <v>79.731999999999999</v>
      </c>
      <c r="J41" s="37">
        <v>80.122</v>
      </c>
      <c r="K41" s="37">
        <v>80.244</v>
      </c>
      <c r="L41" s="37">
        <v>83.024000000000001</v>
      </c>
      <c r="M41" s="37">
        <v>82.438999999999993</v>
      </c>
      <c r="N41" s="37">
        <v>81.878</v>
      </c>
      <c r="O41" s="37">
        <v>83.488</v>
      </c>
      <c r="P41" s="37">
        <v>80.634</v>
      </c>
      <c r="Q41" s="37">
        <v>77.902000000000001</v>
      </c>
      <c r="S41" s="4">
        <f t="shared" si="9"/>
        <v>72.214785238189464</v>
      </c>
      <c r="T41" s="4">
        <f t="shared" si="9"/>
        <v>75.242946194741108</v>
      </c>
      <c r="U41" s="4">
        <f t="shared" si="9"/>
        <v>75.270063332701781</v>
      </c>
      <c r="V41" s="4">
        <f t="shared" si="9"/>
        <v>75.980229651871937</v>
      </c>
      <c r="W41" s="4">
        <f t="shared" si="9"/>
        <v>77.578767056287873</v>
      </c>
      <c r="X41" s="4">
        <f t="shared" si="9"/>
        <v>77.502756219048834</v>
      </c>
      <c r="Y41" s="4">
        <f t="shared" si="9"/>
        <v>79.37289928440785</v>
      </c>
      <c r="Z41" s="4">
        <f t="shared" si="9"/>
        <v>81.424167400984004</v>
      </c>
      <c r="AA41" s="4">
        <f t="shared" si="9"/>
        <v>80.932479701379876</v>
      </c>
      <c r="AB41" s="4">
        <f t="shared" si="9"/>
        <v>82.627019420621892</v>
      </c>
      <c r="AC41" s="4">
        <f t="shared" si="9"/>
        <v>83.422085243233141</v>
      </c>
      <c r="AD41" s="4">
        <f t="shared" si="9"/>
        <v>83.021184739064239</v>
      </c>
      <c r="AE41" s="4">
        <f t="shared" si="9"/>
        <v>83.012720904164567</v>
      </c>
      <c r="AF41" s="4">
        <f t="shared" si="9"/>
        <v>79.077804172779949</v>
      </c>
      <c r="AG41" s="4" t="e">
        <f t="shared" si="9"/>
        <v>#N/A</v>
      </c>
      <c r="AI41" s="4">
        <f t="shared" si="10"/>
        <v>-0.36678523818946474</v>
      </c>
      <c r="AJ41" s="4">
        <f t="shared" si="10"/>
        <v>-2.1779461947411107</v>
      </c>
      <c r="AK41" s="4">
        <f t="shared" si="10"/>
        <v>-1.6110633327017752</v>
      </c>
      <c r="AL41" s="4">
        <f t="shared" si="10"/>
        <v>-0.88222965187193836</v>
      </c>
      <c r="AM41" s="4">
        <f t="shared" si="10"/>
        <v>0.32323294371212796</v>
      </c>
      <c r="AN41" s="4">
        <f t="shared" si="10"/>
        <v>-1.4537562190488273</v>
      </c>
      <c r="AO41" s="4">
        <f t="shared" si="10"/>
        <v>0.35910071559214884</v>
      </c>
      <c r="AP41" s="4">
        <f t="shared" si="10"/>
        <v>-1.3021674009840041</v>
      </c>
      <c r="AQ41" s="4">
        <f t="shared" si="10"/>
        <v>-0.68847970137987602</v>
      </c>
      <c r="AR41" s="4">
        <f t="shared" si="10"/>
        <v>0.39698057937810916</v>
      </c>
      <c r="AS41" s="4">
        <f t="shared" si="10"/>
        <v>-0.98308524323314828</v>
      </c>
      <c r="AT41" s="4">
        <f t="shared" si="10"/>
        <v>-1.1431847390642389</v>
      </c>
      <c r="AU41" s="4">
        <f t="shared" si="10"/>
        <v>0.47527909583543249</v>
      </c>
      <c r="AV41" s="4">
        <f t="shared" si="10"/>
        <v>1.5561958272200513</v>
      </c>
      <c r="AW41" s="4">
        <f t="shared" si="10"/>
        <v>0</v>
      </c>
      <c r="AY41" s="2">
        <f t="shared" si="53"/>
        <v>72.214780683977395</v>
      </c>
      <c r="AZ41" s="2">
        <f t="shared" si="11"/>
        <v>75.242878156076429</v>
      </c>
      <c r="BA41" s="2">
        <f t="shared" si="11"/>
        <v>75.270040916479417</v>
      </c>
      <c r="BB41" s="2">
        <f t="shared" si="11"/>
        <v>75.980079406777463</v>
      </c>
      <c r="BC41" s="2">
        <f t="shared" si="11"/>
        <v>77.578728874181365</v>
      </c>
      <c r="BD41" s="2">
        <f t="shared" si="11"/>
        <v>77.50272730906218</v>
      </c>
      <c r="BE41" s="2">
        <f t="shared" si="11"/>
        <v>79.372889337882839</v>
      </c>
      <c r="BF41" s="2">
        <f t="shared" si="11"/>
        <v>81.42416445981091</v>
      </c>
      <c r="BG41" s="2">
        <f t="shared" si="11"/>
        <v>80.932476341878839</v>
      </c>
      <c r="BH41" s="2">
        <f t="shared" si="11"/>
        <v>82.627015157547518</v>
      </c>
      <c r="BI41" s="2">
        <f t="shared" si="11"/>
        <v>83.422082481774751</v>
      </c>
      <c r="BJ41" s="2">
        <f t="shared" si="11"/>
        <v>83.021177070271889</v>
      </c>
      <c r="BK41" s="2">
        <f t="shared" si="11"/>
        <v>83.012708689842114</v>
      </c>
      <c r="BL41" s="2">
        <f t="shared" si="11"/>
        <v>79.077804168959148</v>
      </c>
      <c r="BM41" s="2" t="e">
        <f t="shared" si="11"/>
        <v>#N/A</v>
      </c>
      <c r="BO41" s="2">
        <f t="shared" si="12"/>
        <v>71.847999999999999</v>
      </c>
      <c r="BP41" s="2">
        <f t="shared" si="13"/>
        <v>73.064999999999998</v>
      </c>
      <c r="BQ41" s="2">
        <f t="shared" si="14"/>
        <v>73.659000000000006</v>
      </c>
      <c r="BR41" s="2">
        <f t="shared" si="15"/>
        <v>75.097999999999999</v>
      </c>
      <c r="BS41" s="2">
        <f t="shared" si="16"/>
        <v>77.902000000000001</v>
      </c>
      <c r="BT41" s="2">
        <f t="shared" si="17"/>
        <v>76.049000000000007</v>
      </c>
      <c r="BU41" s="2">
        <f t="shared" si="18"/>
        <v>79.731999999999999</v>
      </c>
      <c r="BV41" s="2">
        <f t="shared" si="19"/>
        <v>80.122</v>
      </c>
      <c r="BW41" s="2">
        <f t="shared" si="20"/>
        <v>80.244</v>
      </c>
      <c r="BX41" s="2">
        <f t="shared" si="21"/>
        <v>83.024000000000001</v>
      </c>
      <c r="BY41" s="2">
        <f t="shared" si="22"/>
        <v>82.438999999999993</v>
      </c>
      <c r="BZ41" s="2">
        <f t="shared" si="23"/>
        <v>81.878</v>
      </c>
      <c r="CA41" s="2">
        <f t="shared" si="24"/>
        <v>83.488</v>
      </c>
      <c r="CB41" s="2">
        <f t="shared" si="25"/>
        <v>80.634</v>
      </c>
      <c r="CC41" s="2" t="str">
        <f t="shared" si="26"/>
        <v/>
      </c>
      <c r="CE41" s="2" t="str">
        <f t="shared" si="54"/>
        <v/>
      </c>
      <c r="CF41" s="2" t="str">
        <f t="shared" si="27"/>
        <v/>
      </c>
      <c r="CG41" s="2" t="str">
        <f t="shared" si="27"/>
        <v/>
      </c>
      <c r="CH41" s="2" t="str">
        <f t="shared" si="27"/>
        <v/>
      </c>
      <c r="CI41" s="2" t="str">
        <f t="shared" si="27"/>
        <v/>
      </c>
      <c r="CJ41" s="2" t="str">
        <f t="shared" si="27"/>
        <v/>
      </c>
      <c r="CK41" s="2" t="str">
        <f t="shared" si="27"/>
        <v/>
      </c>
      <c r="CL41" s="2" t="str">
        <f t="shared" si="27"/>
        <v/>
      </c>
      <c r="CM41" s="2" t="str">
        <f t="shared" si="27"/>
        <v/>
      </c>
      <c r="CN41" s="2" t="str">
        <f t="shared" si="27"/>
        <v/>
      </c>
      <c r="CO41" s="2" t="str">
        <f t="shared" si="27"/>
        <v/>
      </c>
      <c r="CP41" s="2" t="str">
        <f t="shared" si="27"/>
        <v/>
      </c>
      <c r="CQ41" s="2" t="str">
        <f t="shared" si="27"/>
        <v/>
      </c>
      <c r="CR41" s="2" t="str">
        <f t="shared" si="27"/>
        <v/>
      </c>
      <c r="CS41" s="2" t="str">
        <f t="shared" si="27"/>
        <v/>
      </c>
      <c r="CU41" s="2" t="str">
        <f t="shared" si="28"/>
        <v/>
      </c>
      <c r="CV41" s="2" t="str">
        <f t="shared" si="29"/>
        <v/>
      </c>
      <c r="CW41" s="2" t="str">
        <f t="shared" si="30"/>
        <v/>
      </c>
      <c r="CX41" s="2" t="str">
        <f t="shared" si="31"/>
        <v/>
      </c>
      <c r="CY41" s="2" t="str">
        <f t="shared" si="32"/>
        <v/>
      </c>
      <c r="CZ41" s="2" t="str">
        <f t="shared" si="33"/>
        <v/>
      </c>
      <c r="DA41" s="2" t="str">
        <f t="shared" si="34"/>
        <v/>
      </c>
      <c r="DB41" s="2" t="str">
        <f t="shared" si="35"/>
        <v/>
      </c>
      <c r="DC41" s="2" t="str">
        <f t="shared" si="36"/>
        <v/>
      </c>
      <c r="DD41" s="2" t="str">
        <f t="shared" si="37"/>
        <v/>
      </c>
      <c r="DE41" s="2" t="str">
        <f t="shared" si="38"/>
        <v/>
      </c>
      <c r="DF41" s="2" t="str">
        <f t="shared" si="39"/>
        <v/>
      </c>
      <c r="DG41" s="2" t="str">
        <f t="shared" si="40"/>
        <v/>
      </c>
      <c r="DH41" s="2" t="str">
        <f t="shared" si="41"/>
        <v/>
      </c>
      <c r="DI41" s="2" t="str">
        <f t="shared" si="42"/>
        <v/>
      </c>
      <c r="DK41" s="2">
        <f t="shared" si="43"/>
        <v>72.246464059196612</v>
      </c>
      <c r="DL41" s="2">
        <f t="shared" si="43"/>
        <v>75.273626178321592</v>
      </c>
      <c r="DM41" s="2">
        <f t="shared" si="43"/>
        <v>75.030335575182988</v>
      </c>
      <c r="DN41" s="2">
        <f t="shared" si="43"/>
        <v>75.973864540337701</v>
      </c>
      <c r="DO41" s="2">
        <f t="shared" si="43"/>
        <v>77.461628096048386</v>
      </c>
      <c r="DP41" s="2">
        <f t="shared" si="43"/>
        <v>77.837848958755359</v>
      </c>
      <c r="DQ41" s="2">
        <f t="shared" si="43"/>
        <v>79.53154306782271</v>
      </c>
      <c r="DR41" s="2">
        <f t="shared" si="43"/>
        <v>81.483793868921794</v>
      </c>
      <c r="DS41" s="2">
        <f t="shared" si="43"/>
        <v>81.061034883720922</v>
      </c>
      <c r="DT41" s="2">
        <f t="shared" si="43"/>
        <v>82.77537209302325</v>
      </c>
      <c r="DU41" s="2">
        <f t="shared" si="43"/>
        <v>83.398566596194513</v>
      </c>
      <c r="DV41" s="2">
        <f t="shared" si="43"/>
        <v>82.760619450317137</v>
      </c>
      <c r="DW41" s="2">
        <f t="shared" si="43"/>
        <v>83.145637420718799</v>
      </c>
      <c r="DX41" s="2">
        <f t="shared" si="43"/>
        <v>79.106878980194807</v>
      </c>
      <c r="DY41" s="2">
        <f t="shared" si="43"/>
        <v>74.473445014662772</v>
      </c>
      <c r="EA41" s="2">
        <f t="shared" si="44"/>
        <v>71.738409892503341</v>
      </c>
      <c r="EB41" s="2">
        <f t="shared" si="44"/>
        <v>74.837921754385945</v>
      </c>
      <c r="EC41" s="2">
        <f t="shared" si="44"/>
        <v>78.635486216298077</v>
      </c>
      <c r="ED41" s="2">
        <f t="shared" si="44"/>
        <v>76.052201103126308</v>
      </c>
      <c r="EE41" s="2">
        <f t="shared" si="44"/>
        <v>79.192468441971386</v>
      </c>
      <c r="EF41" s="2">
        <f t="shared" si="44"/>
        <v>73.081312144852163</v>
      </c>
      <c r="EG41" s="2">
        <f t="shared" si="44"/>
        <v>77.15108385337777</v>
      </c>
      <c r="EH41" s="2">
        <f t="shared" si="44"/>
        <v>80.535444642289363</v>
      </c>
      <c r="EI41" s="2">
        <f t="shared" si="44"/>
        <v>79.023915396837438</v>
      </c>
      <c r="EJ41" s="2">
        <f t="shared" si="44"/>
        <v>80.372064275037346</v>
      </c>
      <c r="EK41" s="2">
        <f t="shared" si="44"/>
        <v>83.782575625717982</v>
      </c>
      <c r="EL41" s="2">
        <f t="shared" si="44"/>
        <v>86.790443465106748</v>
      </c>
      <c r="EM41" s="2">
        <f t="shared" si="44"/>
        <v>81.103898871156076</v>
      </c>
      <c r="EN41" s="2">
        <f t="shared" si="44"/>
        <v>78.502971379536646</v>
      </c>
      <c r="EO41" s="2">
        <f t="shared" si="44"/>
        <v>75.563462399005559</v>
      </c>
      <c r="EQ41" s="2">
        <f t="shared" si="45"/>
        <v>74.86240212460909</v>
      </c>
      <c r="ER41" s="2">
        <f t="shared" si="45"/>
        <v>75.8466648921396</v>
      </c>
      <c r="ES41" s="2">
        <f t="shared" si="45"/>
        <v>78.236650221074328</v>
      </c>
      <c r="ET41" s="2">
        <f t="shared" si="45"/>
        <v>75.066870509566968</v>
      </c>
      <c r="EU41" s="2">
        <f t="shared" si="45"/>
        <v>77.258799028195966</v>
      </c>
      <c r="EV41" s="2">
        <f t="shared" si="45"/>
        <v>76.917191743704166</v>
      </c>
      <c r="EW41" s="2">
        <f t="shared" si="45"/>
        <v>76.79842139962031</v>
      </c>
      <c r="EX41" s="2">
        <f t="shared" si="45"/>
        <v>77.74831456412366</v>
      </c>
      <c r="EY41" s="2">
        <f t="shared" si="45"/>
        <v>77.306785914450998</v>
      </c>
      <c r="EZ41" s="2">
        <f t="shared" si="45"/>
        <v>78.173643692941226</v>
      </c>
      <c r="FA41" s="2">
        <f t="shared" si="45"/>
        <v>81.217792763076346</v>
      </c>
      <c r="FB41" s="2">
        <f t="shared" si="45"/>
        <v>83.412721575948112</v>
      </c>
      <c r="FC41" s="2">
        <f t="shared" si="45"/>
        <v>78.580737698528381</v>
      </c>
      <c r="FD41" s="2">
        <f t="shared" si="45"/>
        <v>81.416159350287117</v>
      </c>
      <c r="FE41" s="2">
        <f t="shared" si="45"/>
        <v>83.927803948253285</v>
      </c>
      <c r="FG41" s="2">
        <f t="shared" si="46"/>
        <v>6.2372333466190248E-2</v>
      </c>
      <c r="FH41" s="2">
        <f t="shared" si="46"/>
        <v>7.0576843415947582E-2</v>
      </c>
      <c r="FI41" s="2">
        <f t="shared" si="46"/>
        <v>6.648995724989866E-2</v>
      </c>
      <c r="FJ41" s="2">
        <f t="shared" si="46"/>
        <v>7.9363530692889289E-2</v>
      </c>
      <c r="FK41" s="2">
        <f t="shared" si="46"/>
        <v>6.765786849062784E-2</v>
      </c>
      <c r="FL41" s="2">
        <f t="shared" si="46"/>
        <v>7.0457042958896779E-2</v>
      </c>
      <c r="FM41" s="2">
        <f t="shared" si="46"/>
        <v>6.6647927968319073E-2</v>
      </c>
      <c r="FN41" s="2">
        <f t="shared" si="46"/>
        <v>6.2866510579203463E-2</v>
      </c>
      <c r="FO41" s="2">
        <f t="shared" si="46"/>
        <v>6.3105498856105086E-2</v>
      </c>
      <c r="FP41" s="2">
        <f t="shared" si="46"/>
        <v>6.1728288559987285E-2</v>
      </c>
      <c r="FQ41" s="2">
        <f t="shared" si="46"/>
        <v>6.1250701717198305E-2</v>
      </c>
      <c r="FR41" s="2">
        <f t="shared" si="46"/>
        <v>6.4658717094940685E-2</v>
      </c>
      <c r="FS41" s="2">
        <f t="shared" si="46"/>
        <v>6.5103838843617645E-2</v>
      </c>
      <c r="FT41" s="2">
        <f t="shared" si="46"/>
        <v>4.8150782390319162E-2</v>
      </c>
      <c r="FU41" s="2">
        <f t="shared" si="46"/>
        <v>3.7530761035475604E-2</v>
      </c>
      <c r="FW41" s="2">
        <f t="shared" si="55"/>
        <v>1.6481105841972365E-6</v>
      </c>
      <c r="FX41" s="2">
        <f t="shared" si="47"/>
        <v>2.5979443960749063E-6</v>
      </c>
      <c r="FY41" s="2">
        <f t="shared" si="47"/>
        <v>2.4338594563081078E-6</v>
      </c>
      <c r="FZ41" s="2">
        <f t="shared" si="47"/>
        <v>2.2325151628242414E-6</v>
      </c>
      <c r="GA41" s="2">
        <f t="shared" si="47"/>
        <v>2.1670559242493519E-6</v>
      </c>
      <c r="GB41" s="2">
        <f t="shared" si="47"/>
        <v>2.5727970117566897E-6</v>
      </c>
      <c r="GC41" s="2">
        <f t="shared" si="47"/>
        <v>2.993468714614068E-6</v>
      </c>
      <c r="GD41" s="2">
        <f t="shared" si="47"/>
        <v>3.5887890849602063E-6</v>
      </c>
      <c r="GE41" s="2">
        <f t="shared" si="47"/>
        <v>2.9703018142130387E-6</v>
      </c>
      <c r="GF41" s="2">
        <f t="shared" si="47"/>
        <v>2.2093082045402222E-6</v>
      </c>
      <c r="GG41" s="2">
        <f t="shared" si="47"/>
        <v>1.9248973804612783E-6</v>
      </c>
      <c r="GH41" s="2">
        <f t="shared" si="47"/>
        <v>1.6670880915039111E-6</v>
      </c>
      <c r="GI41" s="2">
        <f t="shared" si="47"/>
        <v>1.4717193670619809E-6</v>
      </c>
      <c r="GJ41" s="2">
        <f t="shared" si="47"/>
        <v>1.3086101981933753E-6</v>
      </c>
      <c r="GK41" s="2">
        <f t="shared" si="47"/>
        <v>1.2728294751471065E-6</v>
      </c>
      <c r="GM41" s="86">
        <f t="shared" si="56"/>
        <v>3.0918042636125157E-9</v>
      </c>
      <c r="GN41" s="86">
        <f t="shared" si="48"/>
        <v>4.5194243686049659E-8</v>
      </c>
      <c r="GO41" s="86">
        <f t="shared" si="48"/>
        <v>1.4588224974310101E-8</v>
      </c>
      <c r="GP41" s="86">
        <f t="shared" si="48"/>
        <v>1.0537995601389409E-7</v>
      </c>
      <c r="GQ41" s="86">
        <f t="shared" si="48"/>
        <v>2.5429592294972913E-8</v>
      </c>
      <c r="GR41" s="86">
        <f t="shared" si="48"/>
        <v>1.8731579529872389E-8</v>
      </c>
      <c r="GS41" s="86">
        <f t="shared" si="48"/>
        <v>6.2426296259293753E-9</v>
      </c>
      <c r="GT41" s="86">
        <f t="shared" si="48"/>
        <v>1.7922546185276315E-9</v>
      </c>
      <c r="GU41" s="86">
        <f t="shared" si="48"/>
        <v>2.0496452809066374E-9</v>
      </c>
      <c r="GV41" s="86">
        <f t="shared" si="48"/>
        <v>2.6307704666233534E-9</v>
      </c>
      <c r="GW41" s="86">
        <f t="shared" si="48"/>
        <v>1.6872686024679975E-9</v>
      </c>
      <c r="GX41" s="86">
        <f t="shared" si="48"/>
        <v>4.9258694376785057E-9</v>
      </c>
      <c r="GY41" s="86">
        <f t="shared" si="48"/>
        <v>7.8176064115567549E-9</v>
      </c>
      <c r="GZ41" s="86">
        <f t="shared" si="48"/>
        <v>2.048076746847834E-12</v>
      </c>
      <c r="HA41" s="86">
        <f t="shared" si="48"/>
        <v>1.709303928262055E-17</v>
      </c>
      <c r="HC41" s="86">
        <f t="shared" si="60"/>
        <v>4.3277546988540859E-28</v>
      </c>
      <c r="HD41" s="86">
        <f t="shared" si="49"/>
        <v>5.8636945055015956E-26</v>
      </c>
      <c r="HE41" s="86">
        <f t="shared" si="49"/>
        <v>3.837607521630614E-25</v>
      </c>
      <c r="HF41" s="86">
        <f t="shared" si="49"/>
        <v>1.4737039351557277E-24</v>
      </c>
      <c r="HG41" s="86">
        <f t="shared" si="49"/>
        <v>1.2171087395062442E-24</v>
      </c>
      <c r="HH41" s="86">
        <f t="shared" si="49"/>
        <v>7.1242618315858099E-22</v>
      </c>
      <c r="HI41" s="86">
        <f t="shared" si="49"/>
        <v>2.0357320296376159E-23</v>
      </c>
      <c r="HJ41" s="86">
        <f t="shared" si="49"/>
        <v>1.5205018873348608E-25</v>
      </c>
      <c r="HK41" s="86">
        <f t="shared" si="49"/>
        <v>1.3472402485811378E-24</v>
      </c>
      <c r="HL41" s="86">
        <f t="shared" si="49"/>
        <v>3.3628741197059623E-23</v>
      </c>
      <c r="HM41" s="86">
        <f t="shared" si="49"/>
        <v>1.6287401506584894E-24</v>
      </c>
      <c r="HN41" s="86">
        <f t="shared" si="49"/>
        <v>3.7276714609386191E-27</v>
      </c>
      <c r="HO41" s="86">
        <f t="shared" si="49"/>
        <v>6.3848479332359632E-25</v>
      </c>
      <c r="HP41" s="86">
        <f t="shared" si="49"/>
        <v>2.1046255260034319E-33</v>
      </c>
      <c r="HQ41" s="86">
        <f t="shared" si="49"/>
        <v>6.5964440841975246E-38</v>
      </c>
      <c r="HS41" s="86">
        <f t="shared" si="57"/>
        <v>4.1275528792072252E-66</v>
      </c>
      <c r="HT41" s="86">
        <f t="shared" si="50"/>
        <v>1.4278848496200304E-57</v>
      </c>
      <c r="HU41" s="86">
        <f t="shared" si="50"/>
        <v>5.706454160824681E-57</v>
      </c>
      <c r="HV41" s="86">
        <f t="shared" si="50"/>
        <v>6.5760216485484843E-56</v>
      </c>
      <c r="HW41" s="86">
        <f t="shared" si="50"/>
        <v>8.9491828883422174E-56</v>
      </c>
      <c r="HX41" s="86">
        <f t="shared" si="50"/>
        <v>6.4898917663934604E-50</v>
      </c>
      <c r="HY41" s="86">
        <f t="shared" si="50"/>
        <v>9.8199620851112637E-54</v>
      </c>
      <c r="HZ41" s="86">
        <f t="shared" si="50"/>
        <v>1.1245678845912593E-58</v>
      </c>
      <c r="IA41" s="86">
        <f t="shared" si="50"/>
        <v>3.4173967603682844E-57</v>
      </c>
      <c r="IB41" s="86">
        <f t="shared" si="50"/>
        <v>1.8551257756752622E-53</v>
      </c>
      <c r="IC41" s="86">
        <f t="shared" si="50"/>
        <v>2.3729339848331179E-57</v>
      </c>
      <c r="ID41" s="86">
        <f t="shared" si="50"/>
        <v>7.0304648258770129E-64</v>
      </c>
      <c r="IE41" s="86">
        <f t="shared" si="50"/>
        <v>9.6783853983434097E-58</v>
      </c>
      <c r="IF41" s="86">
        <f t="shared" si="50"/>
        <v>6.6155235570683223E-49</v>
      </c>
      <c r="IG41" s="86">
        <f t="shared" si="50"/>
        <v>3.6580134990867981E-47</v>
      </c>
      <c r="II41" s="86">
        <f t="shared" si="58"/>
        <v>4.1954737355447208E-294</v>
      </c>
      <c r="IJ41" s="86">
        <f t="shared" si="51"/>
        <v>4.6552436866189746E-248</v>
      </c>
      <c r="IK41" s="86">
        <f t="shared" si="51"/>
        <v>5.0906698293919092E-244</v>
      </c>
      <c r="IL41" s="86">
        <f t="shared" si="51"/>
        <v>2.9122804984699598E-247</v>
      </c>
      <c r="IM41" s="86">
        <f t="shared" si="51"/>
        <v>1.0477019904295919E-241</v>
      </c>
      <c r="IN41" s="86">
        <f t="shared" si="51"/>
        <v>1.6334193517363324E-216</v>
      </c>
      <c r="IO41" s="86">
        <f t="shared" si="51"/>
        <v>4.1549282011809372E-231</v>
      </c>
      <c r="IP41" s="86">
        <f t="shared" si="51"/>
        <v>8.5370026719108456E-252</v>
      </c>
      <c r="IQ41" s="86">
        <f t="shared" si="51"/>
        <v>4.2630030851791992E-248</v>
      </c>
      <c r="IR41" s="86">
        <f t="shared" si="51"/>
        <v>2.4629686498388765E-234</v>
      </c>
      <c r="IS41" s="86">
        <f t="shared" si="51"/>
        <v>7.2757557399610474E-251</v>
      </c>
      <c r="IT41" s="86">
        <f t="shared" si="51"/>
        <v>2.064891561866291E-282</v>
      </c>
      <c r="IU41" s="86">
        <f t="shared" si="51"/>
        <v>5.1238444059100403E-255</v>
      </c>
      <c r="IV41" s="86">
        <f t="shared" si="51"/>
        <v>5.1267140157237814E-174</v>
      </c>
      <c r="IW41" s="86">
        <f t="shared" si="51"/>
        <v>5.45980089843631E-170</v>
      </c>
      <c r="IY41" s="86">
        <f t="shared" si="59"/>
        <v>3.0918042636125157E-9</v>
      </c>
      <c r="IZ41" s="86">
        <f t="shared" si="52"/>
        <v>4.5194243686049659E-8</v>
      </c>
      <c r="JA41" s="86">
        <f t="shared" si="52"/>
        <v>1.4588224974310101E-8</v>
      </c>
      <c r="JB41" s="86">
        <f t="shared" si="52"/>
        <v>1.0537995601389409E-7</v>
      </c>
      <c r="JC41" s="86">
        <f t="shared" si="52"/>
        <v>2.5429592294972913E-8</v>
      </c>
      <c r="JD41" s="86">
        <f t="shared" si="52"/>
        <v>1.87315795298731E-8</v>
      </c>
      <c r="JE41" s="86">
        <f t="shared" si="52"/>
        <v>6.242629625929396E-9</v>
      </c>
      <c r="JF41" s="86">
        <f t="shared" si="52"/>
        <v>1.7922546185276317E-9</v>
      </c>
      <c r="JG41" s="86">
        <f t="shared" si="52"/>
        <v>2.0496452809066387E-9</v>
      </c>
      <c r="JH41" s="86">
        <f t="shared" si="52"/>
        <v>2.6307704666233869E-9</v>
      </c>
      <c r="JI41" s="86">
        <f t="shared" si="52"/>
        <v>1.6872686024679991E-9</v>
      </c>
      <c r="JJ41" s="86">
        <f t="shared" si="52"/>
        <v>4.9258694376785057E-9</v>
      </c>
      <c r="JK41" s="86">
        <f t="shared" si="52"/>
        <v>7.8176064115567549E-9</v>
      </c>
      <c r="JL41" s="86">
        <f t="shared" si="52"/>
        <v>2.048076746847834E-12</v>
      </c>
      <c r="JM41" s="86">
        <f t="shared" si="52"/>
        <v>1.709303928262055E-17</v>
      </c>
    </row>
    <row r="42" spans="2:273" x14ac:dyDescent="0.25">
      <c r="B42" s="2">
        <v>15</v>
      </c>
      <c r="C42" s="37">
        <v>68.825999999999993</v>
      </c>
      <c r="D42" s="37">
        <v>74.652000000000001</v>
      </c>
      <c r="E42" s="37">
        <v>74.244</v>
      </c>
      <c r="F42" s="37">
        <v>74.683000000000007</v>
      </c>
      <c r="G42" s="37">
        <v>77.950999999999993</v>
      </c>
      <c r="H42" s="37">
        <v>76.950999999999993</v>
      </c>
      <c r="I42" s="37">
        <v>78.584999999999994</v>
      </c>
      <c r="J42" s="37">
        <v>79.293000000000006</v>
      </c>
      <c r="K42" s="37">
        <v>81.828999999999994</v>
      </c>
      <c r="L42" s="37">
        <v>81.171000000000006</v>
      </c>
      <c r="M42" s="37">
        <v>82.78</v>
      </c>
      <c r="N42" s="37">
        <v>81.146000000000001</v>
      </c>
      <c r="O42" s="37">
        <v>83.853999999999999</v>
      </c>
      <c r="P42" s="37">
        <v>78.927000000000007</v>
      </c>
      <c r="Q42" s="37">
        <v>78</v>
      </c>
      <c r="S42" s="4">
        <f t="shared" si="9"/>
        <v>72.378406367710284</v>
      </c>
      <c r="T42" s="4">
        <f t="shared" si="9"/>
        <v>75.482917707191959</v>
      </c>
      <c r="U42" s="4">
        <f t="shared" si="9"/>
        <v>75.515567978933277</v>
      </c>
      <c r="V42" s="4">
        <f t="shared" si="9"/>
        <v>76.182023873547436</v>
      </c>
      <c r="W42" s="4">
        <f t="shared" si="9"/>
        <v>77.732467986245894</v>
      </c>
      <c r="X42" s="4">
        <f t="shared" si="9"/>
        <v>77.630756092043143</v>
      </c>
      <c r="Y42" s="4">
        <f t="shared" si="9"/>
        <v>79.476016132166095</v>
      </c>
      <c r="Z42" s="4">
        <f t="shared" si="9"/>
        <v>81.434206356189478</v>
      </c>
      <c r="AA42" s="4">
        <f t="shared" si="9"/>
        <v>81.025083641743777</v>
      </c>
      <c r="AB42" s="4">
        <f t="shared" si="9"/>
        <v>82.699677508269602</v>
      </c>
      <c r="AC42" s="4">
        <f t="shared" si="9"/>
        <v>83.55649940573754</v>
      </c>
      <c r="AD42" s="4">
        <f t="shared" si="9"/>
        <v>83.148745805449437</v>
      </c>
      <c r="AE42" s="4">
        <f t="shared" si="9"/>
        <v>83.134538067589659</v>
      </c>
      <c r="AF42" s="4">
        <f t="shared" si="9"/>
        <v>79.194863286284459</v>
      </c>
      <c r="AG42" s="4" t="e">
        <f t="shared" si="9"/>
        <v>#N/A</v>
      </c>
      <c r="AI42" s="4">
        <f t="shared" si="10"/>
        <v>-3.5524063677102902</v>
      </c>
      <c r="AJ42" s="4">
        <f t="shared" si="10"/>
        <v>-0.83091770719195779</v>
      </c>
      <c r="AK42" s="4">
        <f t="shared" si="10"/>
        <v>-1.2715679789332768</v>
      </c>
      <c r="AL42" s="4">
        <f t="shared" si="10"/>
        <v>-1.4990238735474293</v>
      </c>
      <c r="AM42" s="4">
        <f t="shared" si="10"/>
        <v>0.21853201375409981</v>
      </c>
      <c r="AN42" s="4">
        <f t="shared" si="10"/>
        <v>-0.67975609204314935</v>
      </c>
      <c r="AO42" s="4">
        <f t="shared" si="10"/>
        <v>-0.89101613216610076</v>
      </c>
      <c r="AP42" s="4">
        <f t="shared" si="10"/>
        <v>-2.1412063561894712</v>
      </c>
      <c r="AQ42" s="4">
        <f t="shared" si="10"/>
        <v>0.80391635825621677</v>
      </c>
      <c r="AR42" s="4">
        <f t="shared" si="10"/>
        <v>-1.5286775082695954</v>
      </c>
      <c r="AS42" s="4">
        <f t="shared" si="10"/>
        <v>-0.77649940573753895</v>
      </c>
      <c r="AT42" s="4">
        <f t="shared" si="10"/>
        <v>-2.002745805449436</v>
      </c>
      <c r="AU42" s="4">
        <f t="shared" si="10"/>
        <v>0.71946193241033995</v>
      </c>
      <c r="AV42" s="4">
        <f t="shared" si="10"/>
        <v>-0.26786328628445233</v>
      </c>
      <c r="AW42" s="4">
        <f t="shared" si="10"/>
        <v>0</v>
      </c>
      <c r="AY42" s="2">
        <f t="shared" si="53"/>
        <v>72.378397347844668</v>
      </c>
      <c r="AZ42" s="2">
        <f t="shared" si="11"/>
        <v>75.482796843160685</v>
      </c>
      <c r="BA42" s="2">
        <f t="shared" si="11"/>
        <v>75.515526333988078</v>
      </c>
      <c r="BB42" s="2">
        <f t="shared" si="11"/>
        <v>76.181761555221911</v>
      </c>
      <c r="BC42" s="2">
        <f t="shared" si="11"/>
        <v>77.732398783784831</v>
      </c>
      <c r="BD42" s="2">
        <f t="shared" si="11"/>
        <v>77.63070230442051</v>
      </c>
      <c r="BE42" s="2">
        <f t="shared" si="11"/>
        <v>79.475996801695857</v>
      </c>
      <c r="BF42" s="2">
        <f t="shared" si="11"/>
        <v>81.434200351350242</v>
      </c>
      <c r="BG42" s="2">
        <f t="shared" si="11"/>
        <v>81.025076823307458</v>
      </c>
      <c r="BH42" s="2">
        <f t="shared" si="11"/>
        <v>82.699669018042712</v>
      </c>
      <c r="BI42" s="2">
        <f t="shared" si="11"/>
        <v>83.556493790772677</v>
      </c>
      <c r="BJ42" s="2">
        <f t="shared" si="11"/>
        <v>83.148730836773595</v>
      </c>
      <c r="BK42" s="2">
        <f t="shared" si="11"/>
        <v>83.134514751113841</v>
      </c>
      <c r="BL42" s="2">
        <f t="shared" si="11"/>
        <v>79.194863276169428</v>
      </c>
      <c r="BM42" s="2" t="e">
        <f t="shared" si="11"/>
        <v>#N/A</v>
      </c>
      <c r="BO42" s="2">
        <f t="shared" si="12"/>
        <v>68.825999999999993</v>
      </c>
      <c r="BP42" s="2">
        <f t="shared" si="13"/>
        <v>74.652000000000001</v>
      </c>
      <c r="BQ42" s="2">
        <f t="shared" si="14"/>
        <v>74.244</v>
      </c>
      <c r="BR42" s="2">
        <f t="shared" si="15"/>
        <v>74.683000000000007</v>
      </c>
      <c r="BS42" s="2">
        <f t="shared" si="16"/>
        <v>77.950999999999993</v>
      </c>
      <c r="BT42" s="2">
        <f t="shared" si="17"/>
        <v>76.950999999999993</v>
      </c>
      <c r="BU42" s="2">
        <f t="shared" si="18"/>
        <v>78.584999999999994</v>
      </c>
      <c r="BV42" s="2">
        <f t="shared" si="19"/>
        <v>79.293000000000006</v>
      </c>
      <c r="BW42" s="2">
        <f t="shared" si="20"/>
        <v>81.828999999999994</v>
      </c>
      <c r="BX42" s="2">
        <f t="shared" si="21"/>
        <v>81.171000000000006</v>
      </c>
      <c r="BY42" s="2">
        <f t="shared" si="22"/>
        <v>82.78</v>
      </c>
      <c r="BZ42" s="2">
        <f t="shared" si="23"/>
        <v>81.146000000000001</v>
      </c>
      <c r="CA42" s="2">
        <f t="shared" si="24"/>
        <v>83.853999999999999</v>
      </c>
      <c r="CB42" s="2">
        <f t="shared" si="25"/>
        <v>78.927000000000007</v>
      </c>
      <c r="CC42" s="2" t="str">
        <f t="shared" si="26"/>
        <v/>
      </c>
      <c r="CE42" s="2" t="str">
        <f t="shared" si="54"/>
        <v/>
      </c>
      <c r="CF42" s="2" t="str">
        <f t="shared" si="27"/>
        <v/>
      </c>
      <c r="CG42" s="2" t="str">
        <f t="shared" si="27"/>
        <v/>
      </c>
      <c r="CH42" s="2" t="str">
        <f t="shared" si="27"/>
        <v/>
      </c>
      <c r="CI42" s="2" t="str">
        <f t="shared" si="27"/>
        <v/>
      </c>
      <c r="CJ42" s="2" t="str">
        <f t="shared" si="27"/>
        <v/>
      </c>
      <c r="CK42" s="2" t="str">
        <f t="shared" si="27"/>
        <v/>
      </c>
      <c r="CL42" s="2" t="str">
        <f t="shared" si="27"/>
        <v/>
      </c>
      <c r="CM42" s="2" t="str">
        <f t="shared" si="27"/>
        <v/>
      </c>
      <c r="CN42" s="2" t="str">
        <f t="shared" si="27"/>
        <v/>
      </c>
      <c r="CO42" s="2" t="str">
        <f t="shared" si="27"/>
        <v/>
      </c>
      <c r="CP42" s="2" t="str">
        <f t="shared" si="27"/>
        <v/>
      </c>
      <c r="CQ42" s="2" t="str">
        <f t="shared" si="27"/>
        <v/>
      </c>
      <c r="CR42" s="2" t="str">
        <f t="shared" si="27"/>
        <v/>
      </c>
      <c r="CS42" s="2" t="str">
        <f t="shared" si="27"/>
        <v/>
      </c>
      <c r="CU42" s="2" t="str">
        <f t="shared" si="28"/>
        <v/>
      </c>
      <c r="CV42" s="2" t="str">
        <f t="shared" si="29"/>
        <v/>
      </c>
      <c r="CW42" s="2" t="str">
        <f t="shared" si="30"/>
        <v/>
      </c>
      <c r="CX42" s="2" t="str">
        <f t="shared" si="31"/>
        <v/>
      </c>
      <c r="CY42" s="2" t="str">
        <f t="shared" si="32"/>
        <v/>
      </c>
      <c r="CZ42" s="2" t="str">
        <f t="shared" si="33"/>
        <v/>
      </c>
      <c r="DA42" s="2" t="str">
        <f t="shared" si="34"/>
        <v/>
      </c>
      <c r="DB42" s="2" t="str">
        <f t="shared" si="35"/>
        <v/>
      </c>
      <c r="DC42" s="2" t="str">
        <f t="shared" si="36"/>
        <v/>
      </c>
      <c r="DD42" s="2" t="str">
        <f t="shared" si="37"/>
        <v/>
      </c>
      <c r="DE42" s="2" t="str">
        <f t="shared" si="38"/>
        <v/>
      </c>
      <c r="DF42" s="2" t="str">
        <f t="shared" si="39"/>
        <v/>
      </c>
      <c r="DG42" s="2" t="str">
        <f t="shared" si="40"/>
        <v/>
      </c>
      <c r="DH42" s="2" t="str">
        <f t="shared" si="41"/>
        <v/>
      </c>
      <c r="DI42" s="2" t="str">
        <f t="shared" si="42"/>
        <v/>
      </c>
      <c r="DK42" s="2">
        <f t="shared" si="43"/>
        <v>72.429225007550585</v>
      </c>
      <c r="DL42" s="2">
        <f t="shared" si="43"/>
        <v>75.543438268103628</v>
      </c>
      <c r="DM42" s="2">
        <f t="shared" si="43"/>
        <v>75.281089809037624</v>
      </c>
      <c r="DN42" s="2">
        <f t="shared" si="43"/>
        <v>76.204443714821764</v>
      </c>
      <c r="DO42" s="2">
        <f t="shared" si="43"/>
        <v>77.627183480539102</v>
      </c>
      <c r="DP42" s="2">
        <f t="shared" si="43"/>
        <v>78.01432274532047</v>
      </c>
      <c r="DQ42" s="2">
        <f t="shared" si="43"/>
        <v>79.666514463981855</v>
      </c>
      <c r="DR42" s="2">
        <f t="shared" si="43"/>
        <v>81.511753548776824</v>
      </c>
      <c r="DS42" s="2">
        <f t="shared" si="43"/>
        <v>81.182940199335548</v>
      </c>
      <c r="DT42" s="2">
        <f t="shared" si="43"/>
        <v>82.878940199335545</v>
      </c>
      <c r="DU42" s="2">
        <f t="shared" si="43"/>
        <v>83.552216550890989</v>
      </c>
      <c r="DV42" s="2">
        <f t="shared" si="43"/>
        <v>82.887996073693756</v>
      </c>
      <c r="DW42" s="2">
        <f t="shared" si="43"/>
        <v>83.301562971911792</v>
      </c>
      <c r="DX42" s="2">
        <f t="shared" si="43"/>
        <v>79.238200240726599</v>
      </c>
      <c r="DY42" s="2">
        <f t="shared" si="43"/>
        <v>74.612571297653972</v>
      </c>
      <c r="EA42" s="2">
        <f t="shared" si="44"/>
        <v>71.681466366893829</v>
      </c>
      <c r="EB42" s="2">
        <f t="shared" si="44"/>
        <v>74.754442506265633</v>
      </c>
      <c r="EC42" s="2">
        <f t="shared" si="44"/>
        <v>78.517385539735415</v>
      </c>
      <c r="ED42" s="2">
        <f t="shared" si="44"/>
        <v>75.941822149494229</v>
      </c>
      <c r="EE42" s="2">
        <f t="shared" si="44"/>
        <v>79.054778457869631</v>
      </c>
      <c r="EF42" s="2">
        <f t="shared" si="44"/>
        <v>73.014764856014651</v>
      </c>
      <c r="EG42" s="2">
        <f t="shared" si="44"/>
        <v>77.042721357164496</v>
      </c>
      <c r="EH42" s="2">
        <f t="shared" si="44"/>
        <v>80.380015898251216</v>
      </c>
      <c r="EI42" s="2">
        <f t="shared" si="44"/>
        <v>78.887663403192889</v>
      </c>
      <c r="EJ42" s="2">
        <f t="shared" si="44"/>
        <v>80.214584395918621</v>
      </c>
      <c r="EK42" s="2">
        <f t="shared" si="44"/>
        <v>83.616360375256733</v>
      </c>
      <c r="EL42" s="2">
        <f t="shared" si="44"/>
        <v>86.588686984829636</v>
      </c>
      <c r="EM42" s="2">
        <f t="shared" si="44"/>
        <v>80.946816815881647</v>
      </c>
      <c r="EN42" s="2">
        <f t="shared" si="44"/>
        <v>78.413474736257655</v>
      </c>
      <c r="EO42" s="2">
        <f t="shared" si="44"/>
        <v>75.515843380981948</v>
      </c>
      <c r="EQ42" s="2">
        <f t="shared" si="45"/>
        <v>74.774274664421455</v>
      </c>
      <c r="ER42" s="2">
        <f t="shared" si="45"/>
        <v>75.752440607351161</v>
      </c>
      <c r="ES42" s="2">
        <f t="shared" si="45"/>
        <v>78.122815220889663</v>
      </c>
      <c r="ET42" s="2">
        <f t="shared" si="45"/>
        <v>74.966881938414673</v>
      </c>
      <c r="EU42" s="2">
        <f t="shared" si="45"/>
        <v>77.141716672392775</v>
      </c>
      <c r="EV42" s="2">
        <f t="shared" si="45"/>
        <v>76.808405748592051</v>
      </c>
      <c r="EW42" s="2">
        <f t="shared" si="45"/>
        <v>76.69389099411103</v>
      </c>
      <c r="EX42" s="2">
        <f t="shared" si="45"/>
        <v>77.623997129558958</v>
      </c>
      <c r="EY42" s="2">
        <f t="shared" si="45"/>
        <v>77.189420497725024</v>
      </c>
      <c r="EZ42" s="2">
        <f t="shared" si="45"/>
        <v>78.039613752989382</v>
      </c>
      <c r="FA42" s="2">
        <f t="shared" si="45"/>
        <v>81.078818415443266</v>
      </c>
      <c r="FB42" s="2">
        <f t="shared" si="45"/>
        <v>83.246148202004306</v>
      </c>
      <c r="FC42" s="2">
        <f t="shared" si="45"/>
        <v>78.449658792457029</v>
      </c>
      <c r="FD42" s="2">
        <f t="shared" si="45"/>
        <v>81.295619931091053</v>
      </c>
      <c r="FE42" s="2">
        <f t="shared" si="45"/>
        <v>83.79032261216075</v>
      </c>
      <c r="FG42" s="2">
        <f t="shared" si="46"/>
        <v>6.7980824304245249E-2</v>
      </c>
      <c r="FH42" s="2">
        <f t="shared" si="46"/>
        <v>7.6862602769573449E-2</v>
      </c>
      <c r="FI42" s="2">
        <f t="shared" si="46"/>
        <v>7.2440097394663963E-2</v>
      </c>
      <c r="FJ42" s="2">
        <f t="shared" si="46"/>
        <v>8.6359141953377766E-2</v>
      </c>
      <c r="FK42" s="2">
        <f t="shared" si="46"/>
        <v>7.3704272288915448E-2</v>
      </c>
      <c r="FL42" s="2">
        <f t="shared" si="46"/>
        <v>7.6733013460828836E-2</v>
      </c>
      <c r="FM42" s="2">
        <f t="shared" si="46"/>
        <v>7.2611105210532753E-2</v>
      </c>
      <c r="FN42" s="2">
        <f t="shared" si="46"/>
        <v>6.8516190462153626E-2</v>
      </c>
      <c r="FO42" s="2">
        <f t="shared" si="46"/>
        <v>6.8775079910447109E-2</v>
      </c>
      <c r="FP42" s="2">
        <f t="shared" si="46"/>
        <v>6.728302289372097E-2</v>
      </c>
      <c r="FQ42" s="2">
        <f t="shared" si="46"/>
        <v>6.6765517638064958E-2</v>
      </c>
      <c r="FR42" s="2">
        <f t="shared" si="46"/>
        <v>7.0457349520044371E-2</v>
      </c>
      <c r="FS42" s="2">
        <f t="shared" si="46"/>
        <v>7.0939362481333951E-2</v>
      </c>
      <c r="FT42" s="2">
        <f t="shared" si="46"/>
        <v>5.2552151963277248E-2</v>
      </c>
      <c r="FU42" s="2">
        <f t="shared" si="46"/>
        <v>4.1003192694523294E-2</v>
      </c>
      <c r="FW42" s="2">
        <f t="shared" si="55"/>
        <v>1.8071170330612946E-6</v>
      </c>
      <c r="FX42" s="2">
        <f t="shared" si="47"/>
        <v>2.848588671104032E-6</v>
      </c>
      <c r="FY42" s="2">
        <f t="shared" si="47"/>
        <v>2.6686731996759342E-6</v>
      </c>
      <c r="FZ42" s="2">
        <f t="shared" si="47"/>
        <v>2.4479036713442255E-6</v>
      </c>
      <c r="GA42" s="2">
        <f t="shared" si="47"/>
        <v>2.3761290739763608E-6</v>
      </c>
      <c r="GB42" s="2">
        <f t="shared" si="47"/>
        <v>2.8210151262645248E-6</v>
      </c>
      <c r="GC42" s="2">
        <f t="shared" si="47"/>
        <v>3.2822722284762328E-6</v>
      </c>
      <c r="GD42" s="2">
        <f t="shared" si="47"/>
        <v>3.9350276197519661E-6</v>
      </c>
      <c r="GE42" s="2">
        <f t="shared" si="47"/>
        <v>3.2568702419299232E-6</v>
      </c>
      <c r="GF42" s="2">
        <f t="shared" si="47"/>
        <v>2.4224577584915594E-6</v>
      </c>
      <c r="GG42" s="2">
        <f t="shared" si="47"/>
        <v>2.1106076155266592E-6</v>
      </c>
      <c r="GH42" s="2">
        <f t="shared" si="47"/>
        <v>1.8279254493847552E-6</v>
      </c>
      <c r="GI42" s="2">
        <f t="shared" si="47"/>
        <v>1.6137079676966072E-6</v>
      </c>
      <c r="GJ42" s="2">
        <f t="shared" si="47"/>
        <v>1.4348623684148993E-6</v>
      </c>
      <c r="GK42" s="2">
        <f t="shared" si="47"/>
        <v>1.3956295955234542E-6</v>
      </c>
      <c r="GM42" s="86">
        <f t="shared" si="56"/>
        <v>6.2398875605736245E-9</v>
      </c>
      <c r="GN42" s="86">
        <f t="shared" si="48"/>
        <v>8.177696427261494E-8</v>
      </c>
      <c r="GO42" s="86">
        <f t="shared" si="48"/>
        <v>2.7610485076852798E-8</v>
      </c>
      <c r="GP42" s="86">
        <f t="shared" si="48"/>
        <v>1.8749109402709337E-7</v>
      </c>
      <c r="GQ42" s="86">
        <f t="shared" si="48"/>
        <v>4.6946673665995519E-8</v>
      </c>
      <c r="GR42" s="86">
        <f t="shared" si="48"/>
        <v>3.5515681340247827E-8</v>
      </c>
      <c r="GS42" s="86">
        <f t="shared" si="48"/>
        <v>1.2365117885267544E-8</v>
      </c>
      <c r="GT42" s="86">
        <f t="shared" si="48"/>
        <v>3.7297964065299025E-9</v>
      </c>
      <c r="GU42" s="86">
        <f t="shared" si="48"/>
        <v>4.2401520243945868E-9</v>
      </c>
      <c r="GV42" s="86">
        <f t="shared" si="48"/>
        <v>5.3389255573395381E-9</v>
      </c>
      <c r="GW42" s="86">
        <f t="shared" si="48"/>
        <v>3.4964148634098842E-9</v>
      </c>
      <c r="GX42" s="86">
        <f t="shared" si="48"/>
        <v>9.7981766438219736E-9</v>
      </c>
      <c r="GY42" s="86">
        <f t="shared" si="48"/>
        <v>1.5205560445138941E-8</v>
      </c>
      <c r="GZ42" s="86">
        <f t="shared" si="48"/>
        <v>5.5278587725917112E-12</v>
      </c>
      <c r="HA42" s="86">
        <f t="shared" si="48"/>
        <v>7.3450710728238225E-17</v>
      </c>
      <c r="HC42" s="86">
        <f t="shared" si="60"/>
        <v>2.2290916955577621E-27</v>
      </c>
      <c r="HD42" s="86">
        <f t="shared" si="49"/>
        <v>2.6137762639400606E-25</v>
      </c>
      <c r="HE42" s="86">
        <f t="shared" si="49"/>
        <v>1.6364326146845515E-24</v>
      </c>
      <c r="HF42" s="86">
        <f t="shared" si="49"/>
        <v>6.172530684479523E-24</v>
      </c>
      <c r="HG42" s="86">
        <f t="shared" si="49"/>
        <v>5.0123697541752175E-24</v>
      </c>
      <c r="HH42" s="86">
        <f t="shared" si="49"/>
        <v>2.5472221618311055E-21</v>
      </c>
      <c r="HI42" s="86">
        <f t="shared" si="49"/>
        <v>8.1010379573251896E-23</v>
      </c>
      <c r="HJ42" s="86">
        <f t="shared" si="49"/>
        <v>7.031244328451704E-25</v>
      </c>
      <c r="HK42" s="86">
        <f t="shared" si="49"/>
        <v>5.847452516633102E-24</v>
      </c>
      <c r="HL42" s="86">
        <f t="shared" si="49"/>
        <v>1.299573880796476E-22</v>
      </c>
      <c r="HM42" s="86">
        <f t="shared" si="49"/>
        <v>6.7738691239142756E-24</v>
      </c>
      <c r="HN42" s="86">
        <f t="shared" si="49"/>
        <v>1.8082361378160204E-26</v>
      </c>
      <c r="HO42" s="86">
        <f t="shared" si="49"/>
        <v>2.6436285574568968E-24</v>
      </c>
      <c r="HP42" s="86">
        <f t="shared" si="49"/>
        <v>1.48353132649022E-32</v>
      </c>
      <c r="HQ42" s="86">
        <f t="shared" si="49"/>
        <v>6.1582903821796736E-37</v>
      </c>
      <c r="HS42" s="86">
        <f t="shared" si="57"/>
        <v>5.2874325206760668E-65</v>
      </c>
      <c r="HT42" s="86">
        <f t="shared" si="50"/>
        <v>1.36507349893914E-56</v>
      </c>
      <c r="HU42" s="86">
        <f t="shared" si="50"/>
        <v>5.2321091801244653E-56</v>
      </c>
      <c r="HV42" s="86">
        <f t="shared" si="50"/>
        <v>5.9020239480549766E-55</v>
      </c>
      <c r="HW42" s="86">
        <f t="shared" si="50"/>
        <v>7.7751045251683151E-55</v>
      </c>
      <c r="HX42" s="86">
        <f t="shared" si="50"/>
        <v>4.5958428434792395E-49</v>
      </c>
      <c r="HY42" s="86">
        <f t="shared" si="50"/>
        <v>8.2307503867540439E-53</v>
      </c>
      <c r="HZ42" s="86">
        <f t="shared" si="50"/>
        <v>1.186110468272365E-57</v>
      </c>
      <c r="IA42" s="86">
        <f t="shared" si="50"/>
        <v>3.3200594883124083E-56</v>
      </c>
      <c r="IB42" s="86">
        <f t="shared" si="50"/>
        <v>1.4933310318860496E-52</v>
      </c>
      <c r="IC42" s="86">
        <f t="shared" si="50"/>
        <v>2.172861810739847E-56</v>
      </c>
      <c r="ID42" s="86">
        <f t="shared" si="50"/>
        <v>8.2069663185019281E-63</v>
      </c>
      <c r="IE42" s="86">
        <f t="shared" si="50"/>
        <v>8.7000802124696096E-57</v>
      </c>
      <c r="IF42" s="86">
        <f t="shared" si="50"/>
        <v>4.1025476057243085E-48</v>
      </c>
      <c r="IG42" s="86">
        <f t="shared" si="50"/>
        <v>2.1164833153649891E-46</v>
      </c>
      <c r="II42" s="86">
        <f t="shared" si="58"/>
        <v>4.4392049294738831E-290</v>
      </c>
      <c r="IJ42" s="86">
        <f t="shared" si="51"/>
        <v>1.5057336391499988E-244</v>
      </c>
      <c r="IK42" s="86">
        <f t="shared" si="51"/>
        <v>1.3855678100461104E-240</v>
      </c>
      <c r="IL42" s="86">
        <f t="shared" si="51"/>
        <v>8.357425919060772E-244</v>
      </c>
      <c r="IM42" s="86">
        <f t="shared" si="51"/>
        <v>2.466544822022538E-238</v>
      </c>
      <c r="IN42" s="86">
        <f t="shared" si="51"/>
        <v>1.8655858595366522E-213</v>
      </c>
      <c r="IO42" s="86">
        <f t="shared" si="51"/>
        <v>8.374395471249919E-228</v>
      </c>
      <c r="IP42" s="86">
        <f t="shared" si="51"/>
        <v>3.8536822334353345E-248</v>
      </c>
      <c r="IQ42" s="86">
        <f t="shared" si="51"/>
        <v>1.5027168675353788E-244</v>
      </c>
      <c r="IR42" s="86">
        <f t="shared" si="51"/>
        <v>4.6183923409564742E-231</v>
      </c>
      <c r="IS42" s="86">
        <f t="shared" si="51"/>
        <v>2.1433935057089051E-247</v>
      </c>
      <c r="IT42" s="86">
        <f t="shared" si="51"/>
        <v>1.5193982800463967E-278</v>
      </c>
      <c r="IU42" s="86">
        <f t="shared" si="51"/>
        <v>1.4669732917214549E-251</v>
      </c>
      <c r="IV42" s="86">
        <f t="shared" si="51"/>
        <v>1.0970369568789573E-171</v>
      </c>
      <c r="IW42" s="86">
        <f t="shared" si="51"/>
        <v>1.01957265838625E-167</v>
      </c>
      <c r="IY42" s="86">
        <f t="shared" si="59"/>
        <v>6.2398875605736245E-9</v>
      </c>
      <c r="IZ42" s="86">
        <f t="shared" si="52"/>
        <v>8.177696427261494E-8</v>
      </c>
      <c r="JA42" s="86">
        <f t="shared" si="52"/>
        <v>2.7610485076852798E-8</v>
      </c>
      <c r="JB42" s="86">
        <f t="shared" si="52"/>
        <v>1.8749109402709337E-7</v>
      </c>
      <c r="JC42" s="86">
        <f t="shared" si="52"/>
        <v>4.6946673665995525E-8</v>
      </c>
      <c r="JD42" s="86">
        <f t="shared" si="52"/>
        <v>3.5515681340250375E-8</v>
      </c>
      <c r="JE42" s="86">
        <f t="shared" si="52"/>
        <v>1.2365117885267625E-8</v>
      </c>
      <c r="JF42" s="86">
        <f t="shared" si="52"/>
        <v>3.7297964065299033E-9</v>
      </c>
      <c r="JG42" s="86">
        <f t="shared" si="52"/>
        <v>4.2401520243945926E-9</v>
      </c>
      <c r="JH42" s="86">
        <f t="shared" si="52"/>
        <v>5.338925557339668E-9</v>
      </c>
      <c r="JI42" s="86">
        <f t="shared" si="52"/>
        <v>3.4964148634098908E-9</v>
      </c>
      <c r="JJ42" s="86">
        <f t="shared" si="52"/>
        <v>9.7981766438219736E-9</v>
      </c>
      <c r="JK42" s="86">
        <f t="shared" si="52"/>
        <v>1.5205560445138944E-8</v>
      </c>
      <c r="JL42" s="86">
        <f t="shared" si="52"/>
        <v>5.5278587725917112E-12</v>
      </c>
      <c r="JM42" s="86">
        <f t="shared" si="52"/>
        <v>7.3450710728238225E-17</v>
      </c>
    </row>
    <row r="43" spans="2:273" x14ac:dyDescent="0.25">
      <c r="B43" s="2">
        <v>16</v>
      </c>
      <c r="C43" s="37">
        <v>70.760999999999996</v>
      </c>
      <c r="D43" s="37">
        <v>74.522000000000006</v>
      </c>
      <c r="E43" s="37">
        <v>75.706999999999994</v>
      </c>
      <c r="F43" s="37">
        <v>74.731999999999999</v>
      </c>
      <c r="G43" s="37">
        <v>77.024000000000001</v>
      </c>
      <c r="H43" s="37">
        <v>77.072999999999993</v>
      </c>
      <c r="I43" s="37">
        <v>78.488</v>
      </c>
      <c r="J43" s="37">
        <v>79.171000000000006</v>
      </c>
      <c r="K43" s="37">
        <v>81.488</v>
      </c>
      <c r="L43" s="37">
        <v>81.902000000000001</v>
      </c>
      <c r="M43" s="37">
        <v>82.561000000000007</v>
      </c>
      <c r="N43" s="37">
        <v>84.122</v>
      </c>
      <c r="O43" s="37">
        <v>83.366</v>
      </c>
      <c r="P43" s="37">
        <v>78.537000000000006</v>
      </c>
      <c r="Q43" s="37">
        <v>77.097999999999999</v>
      </c>
      <c r="S43" s="4">
        <f t="shared" si="9"/>
        <v>72.538884252707931</v>
      </c>
      <c r="T43" s="4">
        <f t="shared" si="9"/>
        <v>75.717904518140102</v>
      </c>
      <c r="U43" s="4">
        <f t="shared" si="9"/>
        <v>75.758096524969645</v>
      </c>
      <c r="V43" s="4">
        <f t="shared" si="9"/>
        <v>76.378791928644063</v>
      </c>
      <c r="W43" s="4">
        <f t="shared" si="9"/>
        <v>77.883080805175737</v>
      </c>
      <c r="X43" s="4">
        <f t="shared" si="9"/>
        <v>77.753058369399469</v>
      </c>
      <c r="Y43" s="4">
        <f t="shared" si="9"/>
        <v>79.574839089293803</v>
      </c>
      <c r="Z43" s="4">
        <f t="shared" si="9"/>
        <v>81.441561541802528</v>
      </c>
      <c r="AA43" s="4">
        <f t="shared" si="9"/>
        <v>81.113566976536859</v>
      </c>
      <c r="AB43" s="4">
        <f t="shared" si="9"/>
        <v>82.768091381279305</v>
      </c>
      <c r="AC43" s="4">
        <f t="shared" si="9"/>
        <v>83.687271189768111</v>
      </c>
      <c r="AD43" s="4">
        <f t="shared" si="9"/>
        <v>83.2741058071786</v>
      </c>
      <c r="AE43" s="4">
        <f t="shared" si="9"/>
        <v>83.251431511321215</v>
      </c>
      <c r="AF43" s="4">
        <f t="shared" si="9"/>
        <v>79.309583326553508</v>
      </c>
      <c r="AG43" s="4" t="e">
        <f t="shared" si="9"/>
        <v>#N/A</v>
      </c>
      <c r="AI43" s="4">
        <f t="shared" si="10"/>
        <v>-1.7778842527079348</v>
      </c>
      <c r="AJ43" s="4">
        <f t="shared" si="10"/>
        <v>-1.1959045181400967</v>
      </c>
      <c r="AK43" s="4">
        <f t="shared" si="10"/>
        <v>-5.1096524969651114E-2</v>
      </c>
      <c r="AL43" s="4">
        <f t="shared" si="10"/>
        <v>-1.6467919286440633</v>
      </c>
      <c r="AM43" s="4">
        <f t="shared" si="10"/>
        <v>-0.85908080517573637</v>
      </c>
      <c r="AN43" s="4">
        <f t="shared" si="10"/>
        <v>-0.68005836939947528</v>
      </c>
      <c r="AO43" s="4">
        <f t="shared" si="10"/>
        <v>-1.0868390892938038</v>
      </c>
      <c r="AP43" s="4">
        <f t="shared" si="10"/>
        <v>-2.2705615418025218</v>
      </c>
      <c r="AQ43" s="4">
        <f t="shared" si="10"/>
        <v>0.37443302346314056</v>
      </c>
      <c r="AR43" s="4">
        <f t="shared" si="10"/>
        <v>-0.86609138127930407</v>
      </c>
      <c r="AS43" s="4">
        <f t="shared" si="10"/>
        <v>-1.1262711897681044</v>
      </c>
      <c r="AT43" s="4">
        <f t="shared" si="10"/>
        <v>0.84789419282139988</v>
      </c>
      <c r="AU43" s="4">
        <f t="shared" si="10"/>
        <v>0.11456848867878477</v>
      </c>
      <c r="AV43" s="4">
        <f t="shared" si="10"/>
        <v>-0.77258332655350159</v>
      </c>
      <c r="AW43" s="4">
        <f t="shared" si="10"/>
        <v>0</v>
      </c>
      <c r="AY43" s="2">
        <f t="shared" si="53"/>
        <v>72.538866628987023</v>
      </c>
      <c r="AZ43" s="2">
        <f t="shared" si="53"/>
        <v>75.717692217840181</v>
      </c>
      <c r="BA43" s="2">
        <f t="shared" si="53"/>
        <v>75.758020093854128</v>
      </c>
      <c r="BB43" s="2">
        <f t="shared" si="53"/>
        <v>76.378339041669733</v>
      </c>
      <c r="BC43" s="2">
        <f t="shared" si="53"/>
        <v>77.882956829550153</v>
      </c>
      <c r="BD43" s="2">
        <f t="shared" si="53"/>
        <v>77.752959533142047</v>
      </c>
      <c r="BE43" s="2">
        <f t="shared" si="53"/>
        <v>79.574802019616726</v>
      </c>
      <c r="BF43" s="2">
        <f t="shared" si="53"/>
        <v>81.441549456862532</v>
      </c>
      <c r="BG43" s="2">
        <f t="shared" si="53"/>
        <v>81.113553333356151</v>
      </c>
      <c r="BH43" s="2">
        <f t="shared" si="53"/>
        <v>82.768074701757314</v>
      </c>
      <c r="BI43" s="2">
        <f t="shared" si="53"/>
        <v>83.687259933093372</v>
      </c>
      <c r="BJ43" s="2">
        <f t="shared" si="53"/>
        <v>83.274076976884473</v>
      </c>
      <c r="BK43" s="2">
        <f t="shared" si="53"/>
        <v>83.251387567333026</v>
      </c>
      <c r="BL43" s="2">
        <f t="shared" si="53"/>
        <v>79.309583300294037</v>
      </c>
      <c r="BM43" s="2" t="e">
        <f t="shared" si="53"/>
        <v>#N/A</v>
      </c>
      <c r="BO43" s="2">
        <f t="shared" si="12"/>
        <v>70.760999999999996</v>
      </c>
      <c r="BP43" s="2">
        <f t="shared" si="13"/>
        <v>74.522000000000006</v>
      </c>
      <c r="BQ43" s="2">
        <f t="shared" si="14"/>
        <v>75.706999999999994</v>
      </c>
      <c r="BR43" s="2">
        <f t="shared" si="15"/>
        <v>74.731999999999999</v>
      </c>
      <c r="BS43" s="2">
        <f t="shared" si="16"/>
        <v>77.024000000000001</v>
      </c>
      <c r="BT43" s="2">
        <f t="shared" si="17"/>
        <v>77.072999999999993</v>
      </c>
      <c r="BU43" s="2">
        <f t="shared" si="18"/>
        <v>78.488</v>
      </c>
      <c r="BV43" s="2">
        <f t="shared" si="19"/>
        <v>79.171000000000006</v>
      </c>
      <c r="BW43" s="2">
        <f t="shared" si="20"/>
        <v>81.488</v>
      </c>
      <c r="BX43" s="2">
        <f t="shared" si="21"/>
        <v>81.902000000000001</v>
      </c>
      <c r="BY43" s="2">
        <f t="shared" si="22"/>
        <v>82.561000000000007</v>
      </c>
      <c r="BZ43" s="2">
        <f t="shared" si="23"/>
        <v>84.122</v>
      </c>
      <c r="CA43" s="2">
        <f t="shared" si="24"/>
        <v>83.366</v>
      </c>
      <c r="CB43" s="2">
        <f t="shared" si="25"/>
        <v>78.537000000000006</v>
      </c>
      <c r="CC43" s="2" t="str">
        <f t="shared" si="26"/>
        <v/>
      </c>
      <c r="CE43" s="2" t="str">
        <f t="shared" si="54"/>
        <v/>
      </c>
      <c r="CF43" s="2" t="str">
        <f t="shared" si="54"/>
        <v/>
      </c>
      <c r="CG43" s="2" t="str">
        <f t="shared" si="54"/>
        <v/>
      </c>
      <c r="CH43" s="2" t="str">
        <f t="shared" si="54"/>
        <v/>
      </c>
      <c r="CI43" s="2" t="str">
        <f t="shared" si="54"/>
        <v/>
      </c>
      <c r="CJ43" s="2" t="str">
        <f t="shared" si="54"/>
        <v/>
      </c>
      <c r="CK43" s="2" t="str">
        <f t="shared" si="54"/>
        <v/>
      </c>
      <c r="CL43" s="2" t="str">
        <f t="shared" si="54"/>
        <v/>
      </c>
      <c r="CM43" s="2" t="str">
        <f t="shared" si="54"/>
        <v/>
      </c>
      <c r="CN43" s="2" t="str">
        <f t="shared" si="54"/>
        <v/>
      </c>
      <c r="CO43" s="2" t="str">
        <f t="shared" si="54"/>
        <v/>
      </c>
      <c r="CP43" s="2" t="str">
        <f t="shared" si="54"/>
        <v/>
      </c>
      <c r="CQ43" s="2" t="str">
        <f t="shared" si="54"/>
        <v/>
      </c>
      <c r="CR43" s="2" t="str">
        <f t="shared" si="54"/>
        <v/>
      </c>
      <c r="CS43" s="2" t="str">
        <f t="shared" si="54"/>
        <v/>
      </c>
      <c r="CU43" s="2" t="str">
        <f t="shared" si="28"/>
        <v/>
      </c>
      <c r="CV43" s="2" t="str">
        <f t="shared" si="29"/>
        <v/>
      </c>
      <c r="CW43" s="2" t="str">
        <f t="shared" si="30"/>
        <v/>
      </c>
      <c r="CX43" s="2" t="str">
        <f t="shared" si="31"/>
        <v/>
      </c>
      <c r="CY43" s="2" t="str">
        <f t="shared" si="32"/>
        <v/>
      </c>
      <c r="CZ43" s="2" t="str">
        <f t="shared" si="33"/>
        <v/>
      </c>
      <c r="DA43" s="2" t="str">
        <f t="shared" si="34"/>
        <v/>
      </c>
      <c r="DB43" s="2" t="str">
        <f t="shared" si="35"/>
        <v/>
      </c>
      <c r="DC43" s="2" t="str">
        <f t="shared" si="36"/>
        <v/>
      </c>
      <c r="DD43" s="2" t="str">
        <f t="shared" si="37"/>
        <v/>
      </c>
      <c r="DE43" s="2" t="str">
        <f t="shared" si="38"/>
        <v/>
      </c>
      <c r="DF43" s="2" t="str">
        <f t="shared" si="39"/>
        <v/>
      </c>
      <c r="DG43" s="2" t="str">
        <f t="shared" si="40"/>
        <v/>
      </c>
      <c r="DH43" s="2" t="str">
        <f t="shared" si="41"/>
        <v/>
      </c>
      <c r="DI43" s="2" t="str">
        <f t="shared" si="42"/>
        <v/>
      </c>
      <c r="DK43" s="2">
        <f t="shared" si="43"/>
        <v>72.611985955904558</v>
      </c>
      <c r="DL43" s="2">
        <f t="shared" si="43"/>
        <v>75.81325035788565</v>
      </c>
      <c r="DM43" s="2">
        <f t="shared" si="43"/>
        <v>75.531844042892246</v>
      </c>
      <c r="DN43" s="2">
        <f t="shared" si="43"/>
        <v>76.435022889305813</v>
      </c>
      <c r="DO43" s="2">
        <f t="shared" si="43"/>
        <v>77.792738865029833</v>
      </c>
      <c r="DP43" s="2">
        <f t="shared" si="43"/>
        <v>78.190796531885567</v>
      </c>
      <c r="DQ43" s="2">
        <f t="shared" si="43"/>
        <v>79.801485860140986</v>
      </c>
      <c r="DR43" s="2">
        <f t="shared" si="43"/>
        <v>81.53971322863184</v>
      </c>
      <c r="DS43" s="2">
        <f t="shared" si="43"/>
        <v>81.304845514950159</v>
      </c>
      <c r="DT43" s="2">
        <f t="shared" si="43"/>
        <v>82.982508305647841</v>
      </c>
      <c r="DU43" s="2">
        <f t="shared" si="43"/>
        <v>83.705866505587451</v>
      </c>
      <c r="DV43" s="2">
        <f t="shared" si="43"/>
        <v>83.015372697070376</v>
      </c>
      <c r="DW43" s="2">
        <f t="shared" si="43"/>
        <v>83.457488523104786</v>
      </c>
      <c r="DX43" s="2">
        <f t="shared" si="43"/>
        <v>79.36952150125839</v>
      </c>
      <c r="DY43" s="2">
        <f t="shared" si="43"/>
        <v>74.751697580645171</v>
      </c>
      <c r="EA43" s="2">
        <f t="shared" si="44"/>
        <v>71.624522841284332</v>
      </c>
      <c r="EB43" s="2">
        <f t="shared" si="44"/>
        <v>74.670963258145335</v>
      </c>
      <c r="EC43" s="2">
        <f t="shared" si="44"/>
        <v>78.399284863172767</v>
      </c>
      <c r="ED43" s="2">
        <f t="shared" si="44"/>
        <v>75.83144319586215</v>
      </c>
      <c r="EE43" s="2">
        <f t="shared" si="44"/>
        <v>78.91708847376789</v>
      </c>
      <c r="EF43" s="2">
        <f t="shared" si="44"/>
        <v>72.948217567177124</v>
      </c>
      <c r="EG43" s="2">
        <f t="shared" si="44"/>
        <v>76.934358860951235</v>
      </c>
      <c r="EH43" s="2">
        <f t="shared" si="44"/>
        <v>80.224587154213054</v>
      </c>
      <c r="EI43" s="2">
        <f t="shared" si="44"/>
        <v>78.751411409548339</v>
      </c>
      <c r="EJ43" s="2">
        <f t="shared" si="44"/>
        <v>80.057104516799882</v>
      </c>
      <c r="EK43" s="2">
        <f t="shared" si="44"/>
        <v>83.450145124795498</v>
      </c>
      <c r="EL43" s="2">
        <f t="shared" si="44"/>
        <v>86.386930504552538</v>
      </c>
      <c r="EM43" s="2">
        <f t="shared" si="44"/>
        <v>80.789734760607217</v>
      </c>
      <c r="EN43" s="2">
        <f t="shared" si="44"/>
        <v>78.323978092978663</v>
      </c>
      <c r="EO43" s="2">
        <f t="shared" si="44"/>
        <v>75.468224362958324</v>
      </c>
      <c r="EQ43" s="2">
        <f t="shared" si="45"/>
        <v>74.686147204233819</v>
      </c>
      <c r="ER43" s="2">
        <f t="shared" si="45"/>
        <v>75.658216322562708</v>
      </c>
      <c r="ES43" s="2">
        <f t="shared" si="45"/>
        <v>78.008980220704998</v>
      </c>
      <c r="ET43" s="2">
        <f t="shared" si="45"/>
        <v>74.866893367262378</v>
      </c>
      <c r="EU43" s="2">
        <f t="shared" si="45"/>
        <v>77.024634316589584</v>
      </c>
      <c r="EV43" s="2">
        <f t="shared" si="45"/>
        <v>76.699619753479951</v>
      </c>
      <c r="EW43" s="2">
        <f t="shared" si="45"/>
        <v>76.589360588601735</v>
      </c>
      <c r="EX43" s="2">
        <f t="shared" si="45"/>
        <v>77.499679694994242</v>
      </c>
      <c r="EY43" s="2">
        <f t="shared" si="45"/>
        <v>77.072055080999036</v>
      </c>
      <c r="EZ43" s="2">
        <f t="shared" si="45"/>
        <v>77.905583813037524</v>
      </c>
      <c r="FA43" s="2">
        <f t="shared" si="45"/>
        <v>80.939844067810185</v>
      </c>
      <c r="FB43" s="2">
        <f t="shared" si="45"/>
        <v>83.079574828060515</v>
      </c>
      <c r="FC43" s="2">
        <f t="shared" si="45"/>
        <v>78.318579886385677</v>
      </c>
      <c r="FD43" s="2">
        <f t="shared" si="45"/>
        <v>81.17508051189499</v>
      </c>
      <c r="FE43" s="2">
        <f t="shared" si="45"/>
        <v>83.652841276068216</v>
      </c>
      <c r="FG43" s="2">
        <f t="shared" si="46"/>
        <v>7.4053797386000333E-2</v>
      </c>
      <c r="FH43" s="2">
        <f t="shared" si="46"/>
        <v>8.3657798173281686E-2</v>
      </c>
      <c r="FI43" s="2">
        <f t="shared" si="46"/>
        <v>7.8877719619774342E-2</v>
      </c>
      <c r="FJ43" s="2">
        <f t="shared" si="46"/>
        <v>9.3908491836673824E-2</v>
      </c>
      <c r="FK43" s="2">
        <f t="shared" si="46"/>
        <v>8.0244520359438867E-2</v>
      </c>
      <c r="FL43" s="2">
        <f t="shared" si="46"/>
        <v>8.3517788755489486E-2</v>
      </c>
      <c r="FM43" s="2">
        <f t="shared" si="46"/>
        <v>7.9062629231509543E-2</v>
      </c>
      <c r="FN43" s="2">
        <f t="shared" si="46"/>
        <v>7.4633159969293469E-2</v>
      </c>
      <c r="FO43" s="2">
        <f t="shared" si="46"/>
        <v>7.4913303642074741E-2</v>
      </c>
      <c r="FP43" s="2">
        <f t="shared" si="46"/>
        <v>7.3298561347325361E-2</v>
      </c>
      <c r="FQ43" s="2">
        <f t="shared" si="46"/>
        <v>7.2738396025007507E-2</v>
      </c>
      <c r="FR43" s="2">
        <f t="shared" si="46"/>
        <v>7.6733345074773307E-2</v>
      </c>
      <c r="FS43" s="2">
        <f t="shared" si="46"/>
        <v>7.7254725012148404E-2</v>
      </c>
      <c r="FT43" s="2">
        <f t="shared" si="46"/>
        <v>5.7331609682656236E-2</v>
      </c>
      <c r="FU43" s="2">
        <f t="shared" si="46"/>
        <v>4.4781953203165685E-2</v>
      </c>
      <c r="FW43" s="2">
        <f t="shared" si="55"/>
        <v>1.9814640791675747E-6</v>
      </c>
      <c r="FX43" s="2">
        <f t="shared" si="55"/>
        <v>3.1234145092483692E-6</v>
      </c>
      <c r="FY43" s="2">
        <f t="shared" si="55"/>
        <v>2.9261412226863293E-6</v>
      </c>
      <c r="FZ43" s="2">
        <f t="shared" si="55"/>
        <v>2.6840723679922213E-6</v>
      </c>
      <c r="GA43" s="2">
        <f t="shared" si="55"/>
        <v>2.6053731235691338E-6</v>
      </c>
      <c r="GB43" s="2">
        <f t="shared" si="55"/>
        <v>3.0931807350791429E-6</v>
      </c>
      <c r="GC43" s="2">
        <f t="shared" si="55"/>
        <v>3.5989387926628063E-6</v>
      </c>
      <c r="GD43" s="2">
        <f t="shared" si="55"/>
        <v>4.314670348238953E-6</v>
      </c>
      <c r="GE43" s="2">
        <f t="shared" si="55"/>
        <v>3.5710860858479035E-6</v>
      </c>
      <c r="GF43" s="2">
        <f t="shared" si="55"/>
        <v>2.6561714924784855E-6</v>
      </c>
      <c r="GG43" s="2">
        <f t="shared" si="55"/>
        <v>2.3142347597966338E-6</v>
      </c>
      <c r="GH43" s="2">
        <f t="shared" si="55"/>
        <v>2.0042800459609093E-6</v>
      </c>
      <c r="GI43" s="2">
        <f t="shared" si="55"/>
        <v>1.7693953260488886E-6</v>
      </c>
      <c r="GJ43" s="2">
        <f t="shared" si="55"/>
        <v>1.5732950836374536E-6</v>
      </c>
      <c r="GK43" s="2">
        <f t="shared" si="55"/>
        <v>1.5302772153350994E-6</v>
      </c>
      <c r="GM43" s="86">
        <f t="shared" si="56"/>
        <v>1.2428011330057817E-8</v>
      </c>
      <c r="GN43" s="86">
        <f t="shared" si="56"/>
        <v>1.4636364911761007E-7</v>
      </c>
      <c r="GO43" s="86">
        <f t="shared" si="56"/>
        <v>5.1641470250366425E-8</v>
      </c>
      <c r="GP43" s="86">
        <f t="shared" si="56"/>
        <v>3.299777794285752E-7</v>
      </c>
      <c r="GQ43" s="86">
        <f t="shared" si="56"/>
        <v>8.5697005820629443E-8</v>
      </c>
      <c r="GR43" s="86">
        <f t="shared" si="56"/>
        <v>6.6529663354209918E-8</v>
      </c>
      <c r="GS43" s="86">
        <f t="shared" si="56"/>
        <v>2.4176111662182409E-8</v>
      </c>
      <c r="GT43" s="86">
        <f t="shared" si="56"/>
        <v>7.653976620778424E-9</v>
      </c>
      <c r="GU43" s="86">
        <f t="shared" si="56"/>
        <v>8.6508496223439591E-9</v>
      </c>
      <c r="GV43" s="86">
        <f t="shared" si="56"/>
        <v>1.0691582707345055E-8</v>
      </c>
      <c r="GW43" s="86">
        <f t="shared" si="56"/>
        <v>7.146077825148964E-9</v>
      </c>
      <c r="GX43" s="86">
        <f t="shared" si="56"/>
        <v>1.9238321137180933E-8</v>
      </c>
      <c r="GY43" s="86">
        <f t="shared" si="56"/>
        <v>2.9209328714398118E-8</v>
      </c>
      <c r="GZ43" s="86">
        <f t="shared" si="56"/>
        <v>1.4636347188236789E-11</v>
      </c>
      <c r="HA43" s="86">
        <f t="shared" si="56"/>
        <v>3.0668290760676478E-16</v>
      </c>
      <c r="HC43" s="86">
        <f t="shared" si="60"/>
        <v>1.123144941321736E-26</v>
      </c>
      <c r="HD43" s="86">
        <f t="shared" si="60"/>
        <v>1.1421981819890944E-24</v>
      </c>
      <c r="HE43" s="86">
        <f t="shared" si="60"/>
        <v>6.8444912731644408E-24</v>
      </c>
      <c r="HF43" s="86">
        <f t="shared" si="60"/>
        <v>2.5358503945456243E-23</v>
      </c>
      <c r="HG43" s="86">
        <f t="shared" si="60"/>
        <v>2.0257763528325107E-23</v>
      </c>
      <c r="HH43" s="86">
        <f t="shared" si="60"/>
        <v>8.9515845034299877E-21</v>
      </c>
      <c r="HI43" s="86">
        <f t="shared" si="60"/>
        <v>3.1634374271185591E-22</v>
      </c>
      <c r="HJ43" s="86">
        <f t="shared" si="60"/>
        <v>3.1832206386121858E-24</v>
      </c>
      <c r="HK43" s="86">
        <f t="shared" si="60"/>
        <v>2.4870524879707666E-23</v>
      </c>
      <c r="HL43" s="86">
        <f t="shared" si="60"/>
        <v>4.9312663474640252E-22</v>
      </c>
      <c r="HM43" s="86">
        <f t="shared" si="60"/>
        <v>2.7637371736364139E-23</v>
      </c>
      <c r="HN43" s="86">
        <f t="shared" si="60"/>
        <v>8.5878575414304864E-26</v>
      </c>
      <c r="HO43" s="86">
        <f t="shared" si="60"/>
        <v>1.0742861335243304E-23</v>
      </c>
      <c r="HP43" s="86">
        <f t="shared" si="60"/>
        <v>1.0187778275933352E-31</v>
      </c>
      <c r="HQ43" s="86">
        <f t="shared" si="60"/>
        <v>5.5793880210897919E-36</v>
      </c>
      <c r="HS43" s="86">
        <f t="shared" si="57"/>
        <v>6.625755895028052E-64</v>
      </c>
      <c r="HT43" s="86">
        <f t="shared" si="57"/>
        <v>1.2793507906814253E-55</v>
      </c>
      <c r="HU43" s="86">
        <f t="shared" si="57"/>
        <v>4.7052807923112393E-55</v>
      </c>
      <c r="HV43" s="86">
        <f t="shared" si="57"/>
        <v>5.1956229166336807E-54</v>
      </c>
      <c r="HW43" s="86">
        <f t="shared" si="57"/>
        <v>6.6291206964096355E-54</v>
      </c>
      <c r="HX43" s="86">
        <f t="shared" si="57"/>
        <v>3.1987947577825588E-48</v>
      </c>
      <c r="HY43" s="86">
        <f t="shared" si="57"/>
        <v>6.7695040966828261E-52</v>
      </c>
      <c r="HZ43" s="86">
        <f t="shared" si="57"/>
        <v>1.224746615300096E-56</v>
      </c>
      <c r="IA43" s="86">
        <f t="shared" si="57"/>
        <v>3.1607006096519292E-55</v>
      </c>
      <c r="IB43" s="86">
        <f t="shared" si="57"/>
        <v>1.180307097018031E-51</v>
      </c>
      <c r="IC43" s="86">
        <f t="shared" si="57"/>
        <v>1.9518396584577239E-55</v>
      </c>
      <c r="ID43" s="86">
        <f t="shared" si="57"/>
        <v>9.3796774114374968E-62</v>
      </c>
      <c r="IE43" s="86">
        <f t="shared" si="57"/>
        <v>7.6754739054094322E-56</v>
      </c>
      <c r="IF43" s="86">
        <f t="shared" si="57"/>
        <v>2.5054459020783343E-47</v>
      </c>
      <c r="IG43" s="86">
        <f t="shared" si="57"/>
        <v>1.206673294913671E-45</v>
      </c>
      <c r="II43" s="86">
        <f t="shared" si="58"/>
        <v>4.404917439450818E-286</v>
      </c>
      <c r="IJ43" s="86">
        <f t="shared" si="58"/>
        <v>4.5959227054347836E-241</v>
      </c>
      <c r="IK43" s="86">
        <f t="shared" si="58"/>
        <v>3.5642058079589705E-237</v>
      </c>
      <c r="IL43" s="86">
        <f t="shared" si="58"/>
        <v>2.26669824527018E-240</v>
      </c>
      <c r="IM43" s="86">
        <f t="shared" si="58"/>
        <v>5.4965164456508006E-235</v>
      </c>
      <c r="IN43" s="86">
        <f t="shared" si="58"/>
        <v>2.0258975926945851E-210</v>
      </c>
      <c r="IO43" s="86">
        <f t="shared" si="58"/>
        <v>1.5972542385219744E-224</v>
      </c>
      <c r="IP43" s="86">
        <f t="shared" si="58"/>
        <v>1.6351128167680525E-244</v>
      </c>
      <c r="IQ43" s="86">
        <f t="shared" si="58"/>
        <v>4.9925299833626533E-241</v>
      </c>
      <c r="IR43" s="86">
        <f t="shared" si="58"/>
        <v>8.2098643901740865E-228</v>
      </c>
      <c r="IS43" s="86">
        <f t="shared" si="58"/>
        <v>5.9704116755765344E-244</v>
      </c>
      <c r="IT43" s="86">
        <f t="shared" si="58"/>
        <v>1.0510568484621151E-274</v>
      </c>
      <c r="IU43" s="86">
        <f t="shared" si="58"/>
        <v>3.976485243543093E-248</v>
      </c>
      <c r="IV43" s="86">
        <f t="shared" si="58"/>
        <v>2.2633170298175964E-169</v>
      </c>
      <c r="IW43" s="86">
        <f t="shared" si="58"/>
        <v>1.8375390496141821E-165</v>
      </c>
      <c r="IY43" s="86">
        <f t="shared" si="59"/>
        <v>1.2428011330057817E-8</v>
      </c>
      <c r="IZ43" s="86">
        <f t="shared" si="59"/>
        <v>1.4636364911761007E-7</v>
      </c>
      <c r="JA43" s="86">
        <f t="shared" si="59"/>
        <v>5.1641470250366432E-8</v>
      </c>
      <c r="JB43" s="86">
        <f t="shared" si="59"/>
        <v>3.299777794285752E-7</v>
      </c>
      <c r="JC43" s="86">
        <f t="shared" si="59"/>
        <v>8.5697005820629469E-8</v>
      </c>
      <c r="JD43" s="86">
        <f t="shared" si="59"/>
        <v>6.6529663354218865E-8</v>
      </c>
      <c r="JE43" s="86">
        <f t="shared" si="59"/>
        <v>2.4176111662182727E-8</v>
      </c>
      <c r="JF43" s="86">
        <f t="shared" si="59"/>
        <v>7.6539766207784273E-9</v>
      </c>
      <c r="JG43" s="86">
        <f t="shared" si="59"/>
        <v>8.6508496223439839E-9</v>
      </c>
      <c r="JH43" s="86">
        <f t="shared" si="59"/>
        <v>1.0691582707345548E-8</v>
      </c>
      <c r="JI43" s="86">
        <f t="shared" si="59"/>
        <v>7.1460778251489913E-9</v>
      </c>
      <c r="JJ43" s="86">
        <f t="shared" si="59"/>
        <v>1.9238321137180933E-8</v>
      </c>
      <c r="JK43" s="86">
        <f t="shared" si="59"/>
        <v>2.9209328714398128E-8</v>
      </c>
      <c r="JL43" s="86">
        <f t="shared" si="59"/>
        <v>1.4636347188236789E-11</v>
      </c>
      <c r="JM43" s="86">
        <f t="shared" si="59"/>
        <v>3.0668290760676478E-16</v>
      </c>
    </row>
    <row r="44" spans="2:273" x14ac:dyDescent="0.25">
      <c r="B44" s="2">
        <v>17</v>
      </c>
      <c r="C44" s="37">
        <v>71.847999999999999</v>
      </c>
      <c r="D44" s="37">
        <v>73.608999999999995</v>
      </c>
      <c r="E44" s="37">
        <v>75.316999999999993</v>
      </c>
      <c r="F44" s="37">
        <v>75.072999999999993</v>
      </c>
      <c r="G44" s="37">
        <v>76.61</v>
      </c>
      <c r="H44" s="37">
        <v>76.340999999999994</v>
      </c>
      <c r="I44" s="37">
        <v>77.805000000000007</v>
      </c>
      <c r="J44" s="37">
        <v>79.146000000000001</v>
      </c>
      <c r="K44" s="37">
        <v>80.171000000000006</v>
      </c>
      <c r="L44" s="37">
        <v>82.683000000000007</v>
      </c>
      <c r="M44" s="37">
        <v>82.438999999999993</v>
      </c>
      <c r="N44" s="37">
        <v>83.316999999999993</v>
      </c>
      <c r="O44" s="37">
        <v>82.366</v>
      </c>
      <c r="P44" s="37">
        <v>78.61</v>
      </c>
      <c r="Q44" s="37">
        <v>77.097999999999999</v>
      </c>
      <c r="S44" s="4">
        <f t="shared" ref="S44:AG60" si="61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72.695850310121415</v>
      </c>
      <c r="T44" s="4">
        <f t="shared" si="61"/>
        <v>75.947345085289882</v>
      </c>
      <c r="U44" s="4">
        <f t="shared" si="61"/>
        <v>75.99720048803924</v>
      </c>
      <c r="V44" s="4">
        <f t="shared" si="61"/>
        <v>76.569987946691342</v>
      </c>
      <c r="W44" s="4">
        <f t="shared" si="61"/>
        <v>78.030199395928832</v>
      </c>
      <c r="X44" s="4">
        <f t="shared" si="61"/>
        <v>77.869131435274767</v>
      </c>
      <c r="Y44" s="4">
        <f t="shared" si="61"/>
        <v>79.668920054446673</v>
      </c>
      <c r="Z44" s="4">
        <f t="shared" si="61"/>
        <v>81.445931927363532</v>
      </c>
      <c r="AA44" s="4">
        <f t="shared" si="61"/>
        <v>81.197482050404048</v>
      </c>
      <c r="AB44" s="4">
        <f t="shared" si="61"/>
        <v>82.831804854405277</v>
      </c>
      <c r="AC44" s="4">
        <f t="shared" si="61"/>
        <v>83.813945799816835</v>
      </c>
      <c r="AD44" s="4">
        <f t="shared" si="61"/>
        <v>83.39689459599812</v>
      </c>
      <c r="AE44" s="4">
        <f t="shared" si="61"/>
        <v>83.362864421355212</v>
      </c>
      <c r="AF44" s="4">
        <f t="shared" si="61"/>
        <v>79.421678504250892</v>
      </c>
      <c r="AG44" s="4">
        <f t="shared" si="61"/>
        <v>74.91673909921461</v>
      </c>
      <c r="AI44" s="4">
        <f t="shared" ref="AI44:AW60" si="62">IF(OR($B44 &lt; C$230, $B44 &gt; C$233), 0, C44-S44)</f>
        <v>-0.84785031012141587</v>
      </c>
      <c r="AJ44" s="4">
        <f t="shared" si="62"/>
        <v>-2.3383450852898875</v>
      </c>
      <c r="AK44" s="4">
        <f t="shared" si="62"/>
        <v>-0.68020048803924738</v>
      </c>
      <c r="AL44" s="4">
        <f t="shared" si="62"/>
        <v>-1.4969879466913483</v>
      </c>
      <c r="AM44" s="4">
        <f t="shared" si="62"/>
        <v>-1.420199395928833</v>
      </c>
      <c r="AN44" s="4">
        <f t="shared" si="62"/>
        <v>-1.5281314352747728</v>
      </c>
      <c r="AO44" s="4">
        <f t="shared" si="62"/>
        <v>-1.8639200544466661</v>
      </c>
      <c r="AP44" s="4">
        <f t="shared" si="62"/>
        <v>-2.2999319273635308</v>
      </c>
      <c r="AQ44" s="4">
        <f t="shared" si="62"/>
        <v>-1.0264820504040415</v>
      </c>
      <c r="AR44" s="4">
        <f t="shared" si="62"/>
        <v>-0.14880485440527025</v>
      </c>
      <c r="AS44" s="4">
        <f t="shared" si="62"/>
        <v>-1.3749457998168424</v>
      </c>
      <c r="AT44" s="4">
        <f t="shared" si="62"/>
        <v>-7.9894595998126761E-2</v>
      </c>
      <c r="AU44" s="4">
        <f t="shared" si="62"/>
        <v>-0.99686442135521247</v>
      </c>
      <c r="AV44" s="4">
        <f t="shared" si="62"/>
        <v>-0.81167850425089227</v>
      </c>
      <c r="AW44" s="4">
        <f t="shared" si="62"/>
        <v>2.1812609007853894</v>
      </c>
      <c r="AY44" s="2">
        <f t="shared" si="53"/>
        <v>72.695816339314078</v>
      </c>
      <c r="AZ44" s="2">
        <f t="shared" si="53"/>
        <v>75.946976348578431</v>
      </c>
      <c r="BA44" s="2">
        <f t="shared" si="53"/>
        <v>75.997061912640817</v>
      </c>
      <c r="BB44" s="2">
        <f t="shared" si="53"/>
        <v>76.569214760842613</v>
      </c>
      <c r="BC44" s="2">
        <f t="shared" si="53"/>
        <v>78.029979860715343</v>
      </c>
      <c r="BD44" s="2">
        <f t="shared" si="53"/>
        <v>77.868952065311717</v>
      </c>
      <c r="BE44" s="2">
        <f t="shared" si="53"/>
        <v>79.668849908831035</v>
      </c>
      <c r="BF44" s="2">
        <f t="shared" si="53"/>
        <v>81.445907952843143</v>
      </c>
      <c r="BG44" s="2">
        <f t="shared" si="53"/>
        <v>81.197455137082045</v>
      </c>
      <c r="BH44" s="2">
        <f t="shared" si="53"/>
        <v>82.831772531095737</v>
      </c>
      <c r="BI44" s="2">
        <f t="shared" si="53"/>
        <v>83.813923549934074</v>
      </c>
      <c r="BJ44" s="2">
        <f t="shared" si="53"/>
        <v>83.396839803128373</v>
      </c>
      <c r="BK44" s="2">
        <f t="shared" si="53"/>
        <v>83.362782654167532</v>
      </c>
      <c r="BL44" s="2">
        <f t="shared" si="53"/>
        <v>79.421678437399592</v>
      </c>
      <c r="BM44" s="2">
        <f t="shared" si="53"/>
        <v>74.916739099212634</v>
      </c>
      <c r="BO44" s="2">
        <f t="shared" si="12"/>
        <v>71.847999999999999</v>
      </c>
      <c r="BP44" s="2">
        <f t="shared" si="13"/>
        <v>73.608999999999995</v>
      </c>
      <c r="BQ44" s="2">
        <f t="shared" si="14"/>
        <v>75.316999999999993</v>
      </c>
      <c r="BR44" s="2">
        <f t="shared" si="15"/>
        <v>75.072999999999993</v>
      </c>
      <c r="BS44" s="2">
        <f t="shared" si="16"/>
        <v>76.61</v>
      </c>
      <c r="BT44" s="2">
        <f t="shared" si="17"/>
        <v>76.340999999999994</v>
      </c>
      <c r="BU44" s="2">
        <f t="shared" si="18"/>
        <v>77.805000000000007</v>
      </c>
      <c r="BV44" s="2">
        <f t="shared" si="19"/>
        <v>79.146000000000001</v>
      </c>
      <c r="BW44" s="2">
        <f t="shared" si="20"/>
        <v>80.171000000000006</v>
      </c>
      <c r="BX44" s="2">
        <f t="shared" si="21"/>
        <v>82.683000000000007</v>
      </c>
      <c r="BY44" s="2">
        <f t="shared" si="22"/>
        <v>82.438999999999993</v>
      </c>
      <c r="BZ44" s="2">
        <f t="shared" si="23"/>
        <v>83.316999999999993</v>
      </c>
      <c r="CA44" s="2">
        <f t="shared" si="24"/>
        <v>82.366</v>
      </c>
      <c r="CB44" s="2">
        <f t="shared" si="25"/>
        <v>78.61</v>
      </c>
      <c r="CC44" s="2">
        <f t="shared" si="26"/>
        <v>77.097999999999999</v>
      </c>
      <c r="CE44" s="2" t="str">
        <f t="shared" si="54"/>
        <v/>
      </c>
      <c r="CF44" s="2" t="str">
        <f t="shared" si="54"/>
        <v/>
      </c>
      <c r="CG44" s="2" t="str">
        <f t="shared" si="54"/>
        <v/>
      </c>
      <c r="CH44" s="2" t="str">
        <f t="shared" si="54"/>
        <v/>
      </c>
      <c r="CI44" s="2" t="str">
        <f t="shared" si="54"/>
        <v/>
      </c>
      <c r="CJ44" s="2" t="str">
        <f t="shared" si="54"/>
        <v/>
      </c>
      <c r="CK44" s="2" t="str">
        <f t="shared" si="54"/>
        <v/>
      </c>
      <c r="CL44" s="2" t="str">
        <f t="shared" si="54"/>
        <v/>
      </c>
      <c r="CM44" s="2" t="str">
        <f t="shared" si="54"/>
        <v/>
      </c>
      <c r="CN44" s="2" t="str">
        <f t="shared" si="54"/>
        <v/>
      </c>
      <c r="CO44" s="2" t="str">
        <f t="shared" si="54"/>
        <v/>
      </c>
      <c r="CP44" s="2" t="str">
        <f t="shared" si="54"/>
        <v/>
      </c>
      <c r="CQ44" s="2" t="str">
        <f t="shared" si="54"/>
        <v/>
      </c>
      <c r="CR44" s="2" t="str">
        <f t="shared" si="54"/>
        <v/>
      </c>
      <c r="CS44" s="2" t="str">
        <f t="shared" si="54"/>
        <v/>
      </c>
      <c r="CU44" s="2" t="str">
        <f t="shared" si="28"/>
        <v/>
      </c>
      <c r="CV44" s="2" t="str">
        <f t="shared" si="29"/>
        <v/>
      </c>
      <c r="CW44" s="2" t="str">
        <f t="shared" si="30"/>
        <v/>
      </c>
      <c r="CX44" s="2" t="str">
        <f t="shared" si="31"/>
        <v/>
      </c>
      <c r="CY44" s="2" t="str">
        <f t="shared" si="32"/>
        <v/>
      </c>
      <c r="CZ44" s="2" t="str">
        <f t="shared" si="33"/>
        <v/>
      </c>
      <c r="DA44" s="2" t="str">
        <f t="shared" si="34"/>
        <v/>
      </c>
      <c r="DB44" s="2" t="str">
        <f t="shared" si="35"/>
        <v/>
      </c>
      <c r="DC44" s="2" t="str">
        <f t="shared" si="36"/>
        <v/>
      </c>
      <c r="DD44" s="2" t="str">
        <f t="shared" si="37"/>
        <v/>
      </c>
      <c r="DE44" s="2" t="str">
        <f t="shared" si="38"/>
        <v/>
      </c>
      <c r="DF44" s="2" t="str">
        <f t="shared" si="39"/>
        <v/>
      </c>
      <c r="DG44" s="2" t="str">
        <f t="shared" si="40"/>
        <v/>
      </c>
      <c r="DH44" s="2" t="str">
        <f t="shared" si="41"/>
        <v/>
      </c>
      <c r="DI44" s="2" t="str">
        <f t="shared" si="42"/>
        <v/>
      </c>
      <c r="DK44" s="2">
        <f t="shared" ref="DK44:DY60" si="63">BO$228*$B44+BO$229</f>
        <v>72.794746904258531</v>
      </c>
      <c r="DL44" s="2">
        <f t="shared" si="63"/>
        <v>76.083062447667686</v>
      </c>
      <c r="DM44" s="2">
        <f t="shared" si="63"/>
        <v>75.782598276746882</v>
      </c>
      <c r="DN44" s="2">
        <f t="shared" si="63"/>
        <v>76.665602063789862</v>
      </c>
      <c r="DO44" s="2">
        <f t="shared" si="63"/>
        <v>77.958294249520549</v>
      </c>
      <c r="DP44" s="2">
        <f t="shared" si="63"/>
        <v>78.367270318450679</v>
      </c>
      <c r="DQ44" s="2">
        <f t="shared" si="63"/>
        <v>79.93645725630013</v>
      </c>
      <c r="DR44" s="2">
        <f t="shared" si="63"/>
        <v>81.56767290848687</v>
      </c>
      <c r="DS44" s="2">
        <f t="shared" si="63"/>
        <v>81.426750830564771</v>
      </c>
      <c r="DT44" s="2">
        <f t="shared" si="63"/>
        <v>83.086076411960136</v>
      </c>
      <c r="DU44" s="2">
        <f t="shared" si="63"/>
        <v>83.859516460283913</v>
      </c>
      <c r="DV44" s="2">
        <f t="shared" si="63"/>
        <v>83.142749320446995</v>
      </c>
      <c r="DW44" s="2">
        <f t="shared" si="63"/>
        <v>83.613414074297779</v>
      </c>
      <c r="DX44" s="2">
        <f t="shared" si="63"/>
        <v>79.500842761790167</v>
      </c>
      <c r="DY44" s="2">
        <f t="shared" si="63"/>
        <v>74.890823863636371</v>
      </c>
      <c r="EA44" s="2">
        <f t="shared" ref="EA44:EO60" si="64">CE$228*$B44+CE$229</f>
        <v>71.567579315674834</v>
      </c>
      <c r="EB44" s="2">
        <f t="shared" si="64"/>
        <v>74.587484010025037</v>
      </c>
      <c r="EC44" s="2">
        <f t="shared" si="64"/>
        <v>78.281184186610105</v>
      </c>
      <c r="ED44" s="2">
        <f t="shared" si="64"/>
        <v>75.721064242230071</v>
      </c>
      <c r="EE44" s="2">
        <f t="shared" si="64"/>
        <v>78.779398489666136</v>
      </c>
      <c r="EF44" s="2">
        <f t="shared" si="64"/>
        <v>72.881670278339598</v>
      </c>
      <c r="EG44" s="2">
        <f t="shared" si="64"/>
        <v>76.825996364737961</v>
      </c>
      <c r="EH44" s="2">
        <f t="shared" si="64"/>
        <v>80.069158410174907</v>
      </c>
      <c r="EI44" s="2">
        <f t="shared" si="64"/>
        <v>78.61515941590379</v>
      </c>
      <c r="EJ44" s="2">
        <f t="shared" si="64"/>
        <v>79.899624637681143</v>
      </c>
      <c r="EK44" s="2">
        <f t="shared" si="64"/>
        <v>83.283929874334262</v>
      </c>
      <c r="EL44" s="2">
        <f t="shared" si="64"/>
        <v>86.185174024275426</v>
      </c>
      <c r="EM44" s="2">
        <f t="shared" si="64"/>
        <v>80.632652705332788</v>
      </c>
      <c r="EN44" s="2">
        <f t="shared" si="64"/>
        <v>78.234481449699686</v>
      </c>
      <c r="EO44" s="2">
        <f t="shared" si="64"/>
        <v>75.420605344934714</v>
      </c>
      <c r="EQ44" s="2">
        <f t="shared" ref="EQ44:FE60" si="65">CU$228*$B44+CU$229</f>
        <v>74.598019744046184</v>
      </c>
      <c r="ER44" s="2">
        <f t="shared" si="65"/>
        <v>75.56399203777427</v>
      </c>
      <c r="ES44" s="2">
        <f t="shared" si="65"/>
        <v>77.895145220520334</v>
      </c>
      <c r="ET44" s="2">
        <f t="shared" si="65"/>
        <v>74.766904796110083</v>
      </c>
      <c r="EU44" s="2">
        <f t="shared" si="65"/>
        <v>76.907551960786392</v>
      </c>
      <c r="EV44" s="2">
        <f t="shared" si="65"/>
        <v>76.59083375836785</v>
      </c>
      <c r="EW44" s="2">
        <f t="shared" si="65"/>
        <v>76.484830183092456</v>
      </c>
      <c r="EX44" s="2">
        <f t="shared" si="65"/>
        <v>77.375362260429526</v>
      </c>
      <c r="EY44" s="2">
        <f t="shared" si="65"/>
        <v>76.954689664273062</v>
      </c>
      <c r="EZ44" s="2">
        <f t="shared" si="65"/>
        <v>77.771553873085679</v>
      </c>
      <c r="FA44" s="2">
        <f t="shared" si="65"/>
        <v>80.80086972017709</v>
      </c>
      <c r="FB44" s="2">
        <f t="shared" si="65"/>
        <v>82.91300145411671</v>
      </c>
      <c r="FC44" s="2">
        <f t="shared" si="65"/>
        <v>78.187500980314326</v>
      </c>
      <c r="FD44" s="2">
        <f t="shared" si="65"/>
        <v>81.054541092698926</v>
      </c>
      <c r="FE44" s="2">
        <f t="shared" si="65"/>
        <v>83.515359939975681</v>
      </c>
      <c r="FG44" s="2">
        <f t="shared" ref="FG44:FU60" si="66">POWER(10,($B44-C$231)/C$229)/(1+POWER(10,($B44-C$231)/C$229))</f>
        <v>8.0622361522517852E-2</v>
      </c>
      <c r="FH44" s="2">
        <f t="shared" si="66"/>
        <v>9.0994520892113809E-2</v>
      </c>
      <c r="FI44" s="2">
        <f t="shared" si="66"/>
        <v>8.5834500880571193E-2</v>
      </c>
      <c r="FJ44" s="2">
        <f t="shared" si="66"/>
        <v>0.10204408191083482</v>
      </c>
      <c r="FK44" s="2">
        <f t="shared" si="66"/>
        <v>8.7310423034590703E-2</v>
      </c>
      <c r="FL44" s="2">
        <f t="shared" si="66"/>
        <v>9.0843450034572851E-2</v>
      </c>
      <c r="FM44" s="2">
        <f t="shared" si="66"/>
        <v>8.6034195736037822E-2</v>
      </c>
      <c r="FN44" s="2">
        <f t="shared" si="66"/>
        <v>8.124860426305032E-2</v>
      </c>
      <c r="FO44" s="2">
        <f t="shared" si="66"/>
        <v>8.1551391330919029E-2</v>
      </c>
      <c r="FP44" s="2">
        <f t="shared" si="66"/>
        <v>7.9805909837631722E-2</v>
      </c>
      <c r="FQ44" s="2">
        <f t="shared" si="66"/>
        <v>7.9200264007415894E-2</v>
      </c>
      <c r="FR44" s="2">
        <f t="shared" si="66"/>
        <v>8.3518147038518301E-2</v>
      </c>
      <c r="FS44" s="2">
        <f t="shared" si="66"/>
        <v>8.4081429292982304E-2</v>
      </c>
      <c r="FT44" s="2">
        <f t="shared" si="66"/>
        <v>6.2517062447396576E-2</v>
      </c>
      <c r="FU44" s="2">
        <f t="shared" si="66"/>
        <v>4.8891201707869779E-2</v>
      </c>
      <c r="FW44" s="2">
        <f t="shared" si="55"/>
        <v>2.1726317439103391E-6</v>
      </c>
      <c r="FX44" s="2">
        <f t="shared" si="55"/>
        <v>3.4247548748876874E-6</v>
      </c>
      <c r="FY44" s="2">
        <f t="shared" si="55"/>
        <v>3.2084491437378048E-6</v>
      </c>
      <c r="FZ44" s="2">
        <f t="shared" si="55"/>
        <v>2.9430260662641493E-6</v>
      </c>
      <c r="GA44" s="2">
        <f t="shared" si="55"/>
        <v>2.8567341047374851E-6</v>
      </c>
      <c r="GB44" s="2">
        <f t="shared" si="55"/>
        <v>3.3916042206066369E-6</v>
      </c>
      <c r="GC44" s="2">
        <f t="shared" si="55"/>
        <v>3.9461565452276306E-6</v>
      </c>
      <c r="GD44" s="2">
        <f t="shared" si="55"/>
        <v>4.7309399910335169E-6</v>
      </c>
      <c r="GE44" s="2">
        <f t="shared" si="55"/>
        <v>3.9156166806275097E-6</v>
      </c>
      <c r="GF44" s="2">
        <f t="shared" si="55"/>
        <v>2.91243338037191E-6</v>
      </c>
      <c r="GG44" s="2">
        <f t="shared" si="55"/>
        <v>2.5375073883162918E-6</v>
      </c>
      <c r="GH44" s="2">
        <f t="shared" si="55"/>
        <v>2.1976489444031115E-6</v>
      </c>
      <c r="GI44" s="2">
        <f t="shared" si="55"/>
        <v>1.9401030641790157E-6</v>
      </c>
      <c r="GJ44" s="2">
        <f t="shared" si="55"/>
        <v>1.7250834934596034E-6</v>
      </c>
      <c r="GK44" s="2">
        <f t="shared" si="55"/>
        <v>1.677915352944932E-6</v>
      </c>
      <c r="GM44" s="86">
        <f t="shared" si="56"/>
        <v>2.4428225462897227E-8</v>
      </c>
      <c r="GN44" s="86">
        <f t="shared" si="56"/>
        <v>2.5911629333686501E-7</v>
      </c>
      <c r="GO44" s="86">
        <f t="shared" si="56"/>
        <v>9.5451151553828275E-8</v>
      </c>
      <c r="GP44" s="86">
        <f t="shared" si="56"/>
        <v>5.7448058199144427E-7</v>
      </c>
      <c r="GQ44" s="86">
        <f t="shared" si="56"/>
        <v>1.5467735909751211E-7</v>
      </c>
      <c r="GR44" s="86">
        <f t="shared" si="56"/>
        <v>1.2313038032761892E-7</v>
      </c>
      <c r="GS44" s="86">
        <f t="shared" si="56"/>
        <v>4.6659231267416942E-8</v>
      </c>
      <c r="GT44" s="86">
        <f t="shared" si="56"/>
        <v>1.5488569041796343E-8</v>
      </c>
      <c r="GU44" s="86">
        <f t="shared" si="56"/>
        <v>1.7406692404840065E-8</v>
      </c>
      <c r="GV44" s="86">
        <f t="shared" si="56"/>
        <v>2.1127721265966452E-8</v>
      </c>
      <c r="GW44" s="86">
        <f t="shared" si="56"/>
        <v>1.4405356155777409E-8</v>
      </c>
      <c r="GX44" s="86">
        <f t="shared" si="56"/>
        <v>3.7286700046342581E-8</v>
      </c>
      <c r="GY44" s="86">
        <f t="shared" si="56"/>
        <v>5.5416158248320873E-8</v>
      </c>
      <c r="GZ44" s="86">
        <f t="shared" si="56"/>
        <v>3.8017143149793898E-11</v>
      </c>
      <c r="HA44" s="86">
        <f t="shared" si="56"/>
        <v>1.2442467992871431E-15</v>
      </c>
      <c r="HC44" s="86">
        <f t="shared" si="60"/>
        <v>5.5359012812023925E-26</v>
      </c>
      <c r="HD44" s="86">
        <f t="shared" si="60"/>
        <v>4.8931948843065919E-24</v>
      </c>
      <c r="HE44" s="86">
        <f t="shared" si="60"/>
        <v>2.8079652444716045E-23</v>
      </c>
      <c r="HF44" s="86">
        <f t="shared" si="60"/>
        <v>1.021864844104149E-22</v>
      </c>
      <c r="HG44" s="86">
        <f t="shared" si="60"/>
        <v>8.034827853616679E-23</v>
      </c>
      <c r="HH44" s="86">
        <f t="shared" si="60"/>
        <v>3.0920126273361817E-20</v>
      </c>
      <c r="HI44" s="86">
        <f t="shared" si="60"/>
        <v>1.2122118863894996E-21</v>
      </c>
      <c r="HJ44" s="86">
        <f t="shared" si="60"/>
        <v>1.4108891790658429E-23</v>
      </c>
      <c r="HK44" s="86">
        <f t="shared" si="60"/>
        <v>1.0365781419084373E-22</v>
      </c>
      <c r="HL44" s="86">
        <f t="shared" si="60"/>
        <v>1.8373215751297701E-21</v>
      </c>
      <c r="HM44" s="86">
        <f t="shared" si="60"/>
        <v>1.1062001185781808E-22</v>
      </c>
      <c r="HN44" s="86">
        <f t="shared" si="60"/>
        <v>3.9932707695481968E-25</v>
      </c>
      <c r="HO44" s="86">
        <f t="shared" si="60"/>
        <v>4.2846082810814118E-23</v>
      </c>
      <c r="HP44" s="86">
        <f t="shared" si="60"/>
        <v>6.8159312042602596E-31</v>
      </c>
      <c r="HQ44" s="86">
        <f t="shared" si="60"/>
        <v>4.9055895037009285E-35</v>
      </c>
      <c r="HS44" s="86">
        <f t="shared" si="57"/>
        <v>8.122037480376755E-63</v>
      </c>
      <c r="HT44" s="86">
        <f t="shared" si="57"/>
        <v>1.1754241214211301E-54</v>
      </c>
      <c r="HU44" s="86">
        <f t="shared" si="57"/>
        <v>4.1504305892409161E-54</v>
      </c>
      <c r="HV44" s="86">
        <f t="shared" si="57"/>
        <v>4.4861500942417965E-53</v>
      </c>
      <c r="HW44" s="86">
        <f t="shared" si="57"/>
        <v>5.5466789372804678E-53</v>
      </c>
      <c r="HX44" s="86">
        <f t="shared" si="57"/>
        <v>2.1882738496594022E-47</v>
      </c>
      <c r="HY44" s="86">
        <f t="shared" si="57"/>
        <v>5.4633961992869221E-51</v>
      </c>
      <c r="HZ44" s="86">
        <f t="shared" si="57"/>
        <v>1.2380826622777252E-55</v>
      </c>
      <c r="IA44" s="86">
        <f t="shared" si="57"/>
        <v>2.9485500730469881E-54</v>
      </c>
      <c r="IB44" s="86">
        <f t="shared" si="57"/>
        <v>9.1598999896936499E-51</v>
      </c>
      <c r="IC44" s="86">
        <f t="shared" si="57"/>
        <v>1.7199757189571509E-54</v>
      </c>
      <c r="ID44" s="86">
        <f t="shared" si="57"/>
        <v>1.0495432777608728E-60</v>
      </c>
      <c r="IE44" s="86">
        <f t="shared" si="57"/>
        <v>6.6458308211670399E-55</v>
      </c>
      <c r="IF44" s="86">
        <f t="shared" si="57"/>
        <v>1.5068115341470592E-46</v>
      </c>
      <c r="IG44" s="86">
        <f t="shared" si="57"/>
        <v>6.7790739492379109E-45</v>
      </c>
      <c r="II44" s="86">
        <f t="shared" si="58"/>
        <v>4.0990105599337465E-282</v>
      </c>
      <c r="IJ44" s="86">
        <f t="shared" si="58"/>
        <v>1.3237818893348129E-237</v>
      </c>
      <c r="IK44" s="86">
        <f t="shared" si="58"/>
        <v>8.6652324378487669E-234</v>
      </c>
      <c r="IL44" s="86">
        <f t="shared" si="58"/>
        <v>5.8102796420254036E-237</v>
      </c>
      <c r="IM44" s="86">
        <f t="shared" si="58"/>
        <v>1.1594009208052839E-231</v>
      </c>
      <c r="IN44" s="86">
        <f t="shared" si="58"/>
        <v>2.0917258452997516E-207</v>
      </c>
      <c r="IO44" s="86">
        <f t="shared" si="58"/>
        <v>2.882873657744239E-221</v>
      </c>
      <c r="IP44" s="86">
        <f t="shared" si="58"/>
        <v>6.5211056368997652E-241</v>
      </c>
      <c r="IQ44" s="86">
        <f t="shared" si="58"/>
        <v>1.5633151802557473E-237</v>
      </c>
      <c r="IR44" s="86">
        <f t="shared" si="58"/>
        <v>1.3835494161457779E-224</v>
      </c>
      <c r="IS44" s="86">
        <f t="shared" si="58"/>
        <v>1.5724813991028329E-240</v>
      </c>
      <c r="IT44" s="86">
        <f t="shared" si="58"/>
        <v>6.8353580974516936E-271</v>
      </c>
      <c r="IU44" s="86">
        <f t="shared" si="58"/>
        <v>1.0205345770651962E-244</v>
      </c>
      <c r="IV44" s="86">
        <f t="shared" si="58"/>
        <v>4.5020650700460331E-167</v>
      </c>
      <c r="IW44" s="86">
        <f t="shared" si="58"/>
        <v>3.1961876605997029E-163</v>
      </c>
      <c r="IY44" s="86">
        <f t="shared" si="59"/>
        <v>2.4428225462897227E-8</v>
      </c>
      <c r="IZ44" s="86">
        <f t="shared" si="59"/>
        <v>2.5911629333686501E-7</v>
      </c>
      <c r="JA44" s="86">
        <f t="shared" si="59"/>
        <v>9.5451151553828301E-8</v>
      </c>
      <c r="JB44" s="86">
        <f t="shared" si="59"/>
        <v>5.7448058199144437E-7</v>
      </c>
      <c r="JC44" s="86">
        <f t="shared" si="59"/>
        <v>1.5467735909751219E-7</v>
      </c>
      <c r="JD44" s="86">
        <f t="shared" si="59"/>
        <v>1.2313038032764983E-7</v>
      </c>
      <c r="JE44" s="86">
        <f t="shared" si="59"/>
        <v>4.6659231267418153E-8</v>
      </c>
      <c r="JF44" s="86">
        <f t="shared" si="59"/>
        <v>1.5488569041796357E-8</v>
      </c>
      <c r="JG44" s="86">
        <f t="shared" si="59"/>
        <v>1.7406692404840167E-8</v>
      </c>
      <c r="JH44" s="86">
        <f t="shared" si="59"/>
        <v>2.1127721265968289E-8</v>
      </c>
      <c r="JI44" s="86">
        <f t="shared" si="59"/>
        <v>1.440535615577752E-8</v>
      </c>
      <c r="JJ44" s="86">
        <f t="shared" si="59"/>
        <v>3.7286700046342581E-8</v>
      </c>
      <c r="JK44" s="86">
        <f t="shared" si="59"/>
        <v>5.5416158248320912E-8</v>
      </c>
      <c r="JL44" s="86">
        <f t="shared" si="59"/>
        <v>3.8017143149793898E-11</v>
      </c>
      <c r="JM44" s="86">
        <f t="shared" si="59"/>
        <v>1.2442467992871431E-15</v>
      </c>
    </row>
    <row r="45" spans="2:273" x14ac:dyDescent="0.25">
      <c r="B45" s="2">
        <v>18</v>
      </c>
      <c r="C45" s="37">
        <v>72.022000000000006</v>
      </c>
      <c r="D45" s="37">
        <v>74.412999999999997</v>
      </c>
      <c r="E45" s="37">
        <v>75.171000000000006</v>
      </c>
      <c r="F45" s="37">
        <v>75.072999999999993</v>
      </c>
      <c r="G45" s="37">
        <v>78.024000000000001</v>
      </c>
      <c r="H45" s="37">
        <v>76.78</v>
      </c>
      <c r="I45" s="37">
        <v>78.927000000000007</v>
      </c>
      <c r="J45" s="37">
        <v>80.024000000000001</v>
      </c>
      <c r="K45" s="37">
        <v>81.634</v>
      </c>
      <c r="L45" s="37">
        <v>82</v>
      </c>
      <c r="M45" s="37">
        <v>82.659000000000006</v>
      </c>
      <c r="N45" s="37">
        <v>81.488</v>
      </c>
      <c r="O45" s="37">
        <v>81.927000000000007</v>
      </c>
      <c r="P45" s="37">
        <v>79.244</v>
      </c>
      <c r="Q45" s="37">
        <v>75.950999999999993</v>
      </c>
      <c r="S45" s="4">
        <f t="shared" si="61"/>
        <v>72.848907982137561</v>
      </c>
      <c r="T45" s="4">
        <f t="shared" si="61"/>
        <v>76.170648569281255</v>
      </c>
      <c r="U45" s="4">
        <f t="shared" si="61"/>
        <v>76.232394157151674</v>
      </c>
      <c r="V45" s="4">
        <f t="shared" si="61"/>
        <v>76.755052730419152</v>
      </c>
      <c r="W45" s="4">
        <f t="shared" si="61"/>
        <v>78.173390660213414</v>
      </c>
      <c r="X45" s="4">
        <f t="shared" si="61"/>
        <v>77.978421200297049</v>
      </c>
      <c r="Y45" s="4">
        <f t="shared" si="61"/>
        <v>79.757783673309078</v>
      </c>
      <c r="Z45" s="4">
        <f t="shared" si="61"/>
        <v>81.446994819206679</v>
      </c>
      <c r="AA45" s="4">
        <f t="shared" si="61"/>
        <v>81.276349434760888</v>
      </c>
      <c r="AB45" s="4">
        <f t="shared" si="61"/>
        <v>82.890329611610639</v>
      </c>
      <c r="AC45" s="4">
        <f t="shared" si="61"/>
        <v>83.936030372688137</v>
      </c>
      <c r="AD45" s="4">
        <f t="shared" si="61"/>
        <v>83.516706718852092</v>
      </c>
      <c r="AE45" s="4">
        <f t="shared" si="61"/>
        <v>83.468264259556634</v>
      </c>
      <c r="AF45" s="4">
        <f t="shared" si="61"/>
        <v>79.530836610140895</v>
      </c>
      <c r="AG45" s="4">
        <f t="shared" si="61"/>
        <v>75.048268069462679</v>
      </c>
      <c r="AI45" s="4">
        <f t="shared" si="62"/>
        <v>-0.82690798213755556</v>
      </c>
      <c r="AJ45" s="4">
        <f t="shared" si="62"/>
        <v>-1.7576485692812582</v>
      </c>
      <c r="AK45" s="4">
        <f t="shared" si="62"/>
        <v>-1.0613941571516676</v>
      </c>
      <c r="AL45" s="4">
        <f t="shared" si="62"/>
        <v>-1.6820527304191586</v>
      </c>
      <c r="AM45" s="4">
        <f t="shared" si="62"/>
        <v>-0.14939066021341318</v>
      </c>
      <c r="AN45" s="4">
        <f t="shared" si="62"/>
        <v>-1.198421200297048</v>
      </c>
      <c r="AO45" s="4">
        <f t="shared" si="62"/>
        <v>-0.83078367330907099</v>
      </c>
      <c r="AP45" s="4">
        <f t="shared" si="62"/>
        <v>-1.4229948192066786</v>
      </c>
      <c r="AQ45" s="4">
        <f t="shared" si="62"/>
        <v>0.35765056523911198</v>
      </c>
      <c r="AR45" s="4">
        <f t="shared" si="62"/>
        <v>-0.89032961161063895</v>
      </c>
      <c r="AS45" s="4">
        <f t="shared" si="62"/>
        <v>-1.2770303726881309</v>
      </c>
      <c r="AT45" s="4">
        <f t="shared" si="62"/>
        <v>-2.0287067188520922</v>
      </c>
      <c r="AU45" s="4">
        <f t="shared" si="62"/>
        <v>-1.5412642595566268</v>
      </c>
      <c r="AV45" s="4">
        <f t="shared" si="62"/>
        <v>-0.28683661014089523</v>
      </c>
      <c r="AW45" s="4">
        <f t="shared" si="62"/>
        <v>0.90273193053731404</v>
      </c>
      <c r="AY45" s="2">
        <f t="shared" si="53"/>
        <v>72.84884338327781</v>
      </c>
      <c r="AZ45" s="2">
        <f t="shared" si="53"/>
        <v>76.170015291301823</v>
      </c>
      <c r="BA45" s="2">
        <f t="shared" si="53"/>
        <v>76.232145952390383</v>
      </c>
      <c r="BB45" s="2">
        <f t="shared" si="53"/>
        <v>76.753747428935085</v>
      </c>
      <c r="BC45" s="2">
        <f t="shared" si="53"/>
        <v>78.17300640020531</v>
      </c>
      <c r="BD45" s="2">
        <f t="shared" si="53"/>
        <v>77.978099699073681</v>
      </c>
      <c r="BE45" s="2">
        <f t="shared" si="53"/>
        <v>79.757652698551283</v>
      </c>
      <c r="BF45" s="2">
        <f t="shared" si="53"/>
        <v>81.446947935960722</v>
      </c>
      <c r="BG45" s="2">
        <f t="shared" si="53"/>
        <v>81.276297094025992</v>
      </c>
      <c r="BH45" s="2">
        <f t="shared" si="53"/>
        <v>82.890267821928802</v>
      </c>
      <c r="BI45" s="2">
        <f t="shared" si="53"/>
        <v>83.935987011630004</v>
      </c>
      <c r="BJ45" s="2">
        <f t="shared" si="53"/>
        <v>83.516603962588306</v>
      </c>
      <c r="BK45" s="2">
        <f t="shared" si="53"/>
        <v>83.468114048575131</v>
      </c>
      <c r="BL45" s="2">
        <f t="shared" si="53"/>
        <v>79.530836443247424</v>
      </c>
      <c r="BM45" s="2">
        <f t="shared" si="53"/>
        <v>75.048268069455077</v>
      </c>
      <c r="BO45" s="2">
        <f t="shared" si="12"/>
        <v>72.022000000000006</v>
      </c>
      <c r="BP45" s="2">
        <f t="shared" si="13"/>
        <v>74.412999999999997</v>
      </c>
      <c r="BQ45" s="2">
        <f t="shared" si="14"/>
        <v>75.171000000000006</v>
      </c>
      <c r="BR45" s="2">
        <f t="shared" si="15"/>
        <v>75.072999999999993</v>
      </c>
      <c r="BS45" s="2">
        <f t="shared" si="16"/>
        <v>78.024000000000001</v>
      </c>
      <c r="BT45" s="2">
        <f t="shared" si="17"/>
        <v>76.78</v>
      </c>
      <c r="BU45" s="2">
        <f t="shared" si="18"/>
        <v>78.927000000000007</v>
      </c>
      <c r="BV45" s="2">
        <f t="shared" si="19"/>
        <v>80.024000000000001</v>
      </c>
      <c r="BW45" s="2">
        <f t="shared" si="20"/>
        <v>81.634</v>
      </c>
      <c r="BX45" s="2">
        <f t="shared" si="21"/>
        <v>82</v>
      </c>
      <c r="BY45" s="2">
        <f t="shared" si="22"/>
        <v>82.659000000000006</v>
      </c>
      <c r="BZ45" s="2">
        <f t="shared" si="23"/>
        <v>81.488</v>
      </c>
      <c r="CA45" s="2">
        <f t="shared" si="24"/>
        <v>81.927000000000007</v>
      </c>
      <c r="CB45" s="2">
        <f t="shared" si="25"/>
        <v>79.244</v>
      </c>
      <c r="CC45" s="2">
        <f t="shared" si="26"/>
        <v>75.950999999999993</v>
      </c>
      <c r="CE45" s="2" t="str">
        <f t="shared" si="54"/>
        <v/>
      </c>
      <c r="CF45" s="2" t="str">
        <f t="shared" si="54"/>
        <v/>
      </c>
      <c r="CG45" s="2" t="str">
        <f t="shared" si="54"/>
        <v/>
      </c>
      <c r="CH45" s="2" t="str">
        <f t="shared" si="54"/>
        <v/>
      </c>
      <c r="CI45" s="2" t="str">
        <f t="shared" si="54"/>
        <v/>
      </c>
      <c r="CJ45" s="2" t="str">
        <f t="shared" si="54"/>
        <v/>
      </c>
      <c r="CK45" s="2" t="str">
        <f t="shared" si="54"/>
        <v/>
      </c>
      <c r="CL45" s="2" t="str">
        <f t="shared" si="54"/>
        <v/>
      </c>
      <c r="CM45" s="2" t="str">
        <f t="shared" si="54"/>
        <v/>
      </c>
      <c r="CN45" s="2" t="str">
        <f t="shared" si="54"/>
        <v/>
      </c>
      <c r="CO45" s="2" t="str">
        <f t="shared" si="54"/>
        <v/>
      </c>
      <c r="CP45" s="2" t="str">
        <f t="shared" si="54"/>
        <v/>
      </c>
      <c r="CQ45" s="2" t="str">
        <f t="shared" si="54"/>
        <v/>
      </c>
      <c r="CR45" s="2" t="str">
        <f t="shared" si="54"/>
        <v/>
      </c>
      <c r="CS45" s="2" t="str">
        <f t="shared" si="54"/>
        <v/>
      </c>
      <c r="CU45" s="2" t="str">
        <f t="shared" si="28"/>
        <v/>
      </c>
      <c r="CV45" s="2" t="str">
        <f t="shared" si="29"/>
        <v/>
      </c>
      <c r="CW45" s="2" t="str">
        <f t="shared" si="30"/>
        <v/>
      </c>
      <c r="CX45" s="2" t="str">
        <f t="shared" si="31"/>
        <v/>
      </c>
      <c r="CY45" s="2" t="str">
        <f t="shared" si="32"/>
        <v/>
      </c>
      <c r="CZ45" s="2" t="str">
        <f t="shared" si="33"/>
        <v/>
      </c>
      <c r="DA45" s="2" t="str">
        <f t="shared" si="34"/>
        <v/>
      </c>
      <c r="DB45" s="2" t="str">
        <f t="shared" si="35"/>
        <v/>
      </c>
      <c r="DC45" s="2" t="str">
        <f t="shared" si="36"/>
        <v/>
      </c>
      <c r="DD45" s="2" t="str">
        <f t="shared" si="37"/>
        <v/>
      </c>
      <c r="DE45" s="2" t="str">
        <f t="shared" si="38"/>
        <v/>
      </c>
      <c r="DF45" s="2" t="str">
        <f t="shared" si="39"/>
        <v/>
      </c>
      <c r="DG45" s="2" t="str">
        <f t="shared" si="40"/>
        <v/>
      </c>
      <c r="DH45" s="2" t="str">
        <f t="shared" si="41"/>
        <v/>
      </c>
      <c r="DI45" s="2" t="str">
        <f t="shared" si="42"/>
        <v/>
      </c>
      <c r="DK45" s="2">
        <f t="shared" si="63"/>
        <v>72.977507852612504</v>
      </c>
      <c r="DL45" s="2">
        <f t="shared" si="63"/>
        <v>76.352874537449708</v>
      </c>
      <c r="DM45" s="2">
        <f t="shared" si="63"/>
        <v>76.033352510601517</v>
      </c>
      <c r="DN45" s="2">
        <f t="shared" si="63"/>
        <v>76.896181238273911</v>
      </c>
      <c r="DO45" s="2">
        <f t="shared" si="63"/>
        <v>78.123849634011279</v>
      </c>
      <c r="DP45" s="2">
        <f t="shared" si="63"/>
        <v>78.54374410501579</v>
      </c>
      <c r="DQ45" s="2">
        <f t="shared" si="63"/>
        <v>80.071428652459275</v>
      </c>
      <c r="DR45" s="2">
        <f t="shared" si="63"/>
        <v>81.5956325883419</v>
      </c>
      <c r="DS45" s="2">
        <f t="shared" si="63"/>
        <v>81.548656146179397</v>
      </c>
      <c r="DT45" s="2">
        <f t="shared" si="63"/>
        <v>83.189644518272416</v>
      </c>
      <c r="DU45" s="2">
        <f t="shared" si="63"/>
        <v>84.01316641498039</v>
      </c>
      <c r="DV45" s="2">
        <f t="shared" si="63"/>
        <v>83.270125943823629</v>
      </c>
      <c r="DW45" s="2">
        <f t="shared" si="63"/>
        <v>83.769339625490773</v>
      </c>
      <c r="DX45" s="2">
        <f t="shared" si="63"/>
        <v>79.632164022321959</v>
      </c>
      <c r="DY45" s="2">
        <f t="shared" si="63"/>
        <v>75.029950146627584</v>
      </c>
      <c r="EA45" s="2">
        <f t="shared" si="64"/>
        <v>71.510635790065336</v>
      </c>
      <c r="EB45" s="2">
        <f t="shared" si="64"/>
        <v>74.504004761904739</v>
      </c>
      <c r="EC45" s="2">
        <f t="shared" si="64"/>
        <v>78.163083510047443</v>
      </c>
      <c r="ED45" s="2">
        <f t="shared" si="64"/>
        <v>75.610685288598006</v>
      </c>
      <c r="EE45" s="2">
        <f t="shared" si="64"/>
        <v>78.641708505564381</v>
      </c>
      <c r="EF45" s="2">
        <f t="shared" si="64"/>
        <v>72.815122989502072</v>
      </c>
      <c r="EG45" s="2">
        <f t="shared" si="64"/>
        <v>76.717633868524686</v>
      </c>
      <c r="EH45" s="2">
        <f t="shared" si="64"/>
        <v>79.913729666136746</v>
      </c>
      <c r="EI45" s="2">
        <f t="shared" si="64"/>
        <v>78.47890742225924</v>
      </c>
      <c r="EJ45" s="2">
        <f t="shared" si="64"/>
        <v>79.742144758562404</v>
      </c>
      <c r="EK45" s="2">
        <f t="shared" si="64"/>
        <v>83.117714623873027</v>
      </c>
      <c r="EL45" s="2">
        <f t="shared" si="64"/>
        <v>85.983417543998328</v>
      </c>
      <c r="EM45" s="2">
        <f t="shared" si="64"/>
        <v>80.475570650058373</v>
      </c>
      <c r="EN45" s="2">
        <f t="shared" si="64"/>
        <v>78.144984806420695</v>
      </c>
      <c r="EO45" s="2">
        <f t="shared" si="64"/>
        <v>75.372986326911089</v>
      </c>
      <c r="EQ45" s="2">
        <f t="shared" si="65"/>
        <v>74.509892283858548</v>
      </c>
      <c r="ER45" s="2">
        <f t="shared" si="65"/>
        <v>75.469767752985817</v>
      </c>
      <c r="ES45" s="2">
        <f t="shared" si="65"/>
        <v>77.781310220335655</v>
      </c>
      <c r="ET45" s="2">
        <f t="shared" si="65"/>
        <v>74.666916224957774</v>
      </c>
      <c r="EU45" s="2">
        <f t="shared" si="65"/>
        <v>76.790469604983201</v>
      </c>
      <c r="EV45" s="2">
        <f t="shared" si="65"/>
        <v>76.48204776325575</v>
      </c>
      <c r="EW45" s="2">
        <f t="shared" si="65"/>
        <v>76.380299777583161</v>
      </c>
      <c r="EX45" s="2">
        <f t="shared" si="65"/>
        <v>77.251044825864824</v>
      </c>
      <c r="EY45" s="2">
        <f t="shared" si="65"/>
        <v>76.837324247547087</v>
      </c>
      <c r="EZ45" s="2">
        <f t="shared" si="65"/>
        <v>77.637523933133835</v>
      </c>
      <c r="FA45" s="2">
        <f t="shared" si="65"/>
        <v>80.661895372544009</v>
      </c>
      <c r="FB45" s="2">
        <f t="shared" si="65"/>
        <v>82.746428080172905</v>
      </c>
      <c r="FC45" s="2">
        <f t="shared" si="65"/>
        <v>78.056422074242988</v>
      </c>
      <c r="FD45" s="2">
        <f t="shared" si="65"/>
        <v>80.934001673502877</v>
      </c>
      <c r="FE45" s="2">
        <f t="shared" si="65"/>
        <v>83.377878603883161</v>
      </c>
      <c r="FG45" s="2">
        <f t="shared" si="66"/>
        <v>8.7718361796705474E-2</v>
      </c>
      <c r="FH45" s="2">
        <f t="shared" si="66"/>
        <v>9.8905220458856288E-2</v>
      </c>
      <c r="FI45" s="2">
        <f t="shared" si="66"/>
        <v>9.3342673284335695E-2</v>
      </c>
      <c r="FJ45" s="2">
        <f t="shared" si="66"/>
        <v>0.11079829840528599</v>
      </c>
      <c r="FK45" s="2">
        <f t="shared" si="66"/>
        <v>9.4934291203643981E-2</v>
      </c>
      <c r="FL45" s="2">
        <f t="shared" si="66"/>
        <v>9.8742442756293403E-2</v>
      </c>
      <c r="FM45" s="2">
        <f t="shared" si="66"/>
        <v>9.3558048276917744E-2</v>
      </c>
      <c r="FN45" s="2">
        <f t="shared" si="66"/>
        <v>8.8394424010102515E-2</v>
      </c>
      <c r="FO45" s="2">
        <f t="shared" si="66"/>
        <v>8.8721269620479493E-2</v>
      </c>
      <c r="FP45" s="2">
        <f t="shared" si="66"/>
        <v>8.6836837207806883E-2</v>
      </c>
      <c r="FQ45" s="2">
        <f t="shared" si="66"/>
        <v>8.6182831102361163E-2</v>
      </c>
      <c r="FR45" s="2">
        <f t="shared" si="66"/>
        <v>9.0843836628908339E-2</v>
      </c>
      <c r="FS45" s="2">
        <f t="shared" si="66"/>
        <v>9.145159631876372E-2</v>
      </c>
      <c r="FT45" s="2">
        <f t="shared" si="66"/>
        <v>6.813762151960788E-2</v>
      </c>
      <c r="FU45" s="2">
        <f t="shared" si="66"/>
        <v>5.3356457715813904E-2</v>
      </c>
      <c r="FW45" s="2">
        <f t="shared" si="55"/>
        <v>2.3822428361005223E-6</v>
      </c>
      <c r="FX45" s="2">
        <f t="shared" si="55"/>
        <v>3.7551678066887648E-6</v>
      </c>
      <c r="FY45" s="2">
        <f t="shared" si="55"/>
        <v>3.5179934405641366E-6</v>
      </c>
      <c r="FZ45" s="2">
        <f t="shared" si="55"/>
        <v>3.2269629960827702E-6</v>
      </c>
      <c r="GA45" s="2">
        <f t="shared" si="55"/>
        <v>3.1323457947094506E-6</v>
      </c>
      <c r="GB45" s="2">
        <f t="shared" si="55"/>
        <v>3.7188188609858744E-6</v>
      </c>
      <c r="GC45" s="2">
        <f t="shared" si="55"/>
        <v>4.3268729630911114E-6</v>
      </c>
      <c r="GD45" s="2">
        <f t="shared" si="55"/>
        <v>5.1873701797454517E-6</v>
      </c>
      <c r="GE45" s="2">
        <f t="shared" si="55"/>
        <v>4.2933866928429094E-6</v>
      </c>
      <c r="GF45" s="2">
        <f t="shared" si="55"/>
        <v>3.1934188019903955E-6</v>
      </c>
      <c r="GG45" s="2">
        <f t="shared" si="55"/>
        <v>2.7823208426895789E-6</v>
      </c>
      <c r="GH45" s="2">
        <f t="shared" si="55"/>
        <v>2.4096736394035479E-6</v>
      </c>
      <c r="GI45" s="2">
        <f t="shared" si="55"/>
        <v>2.1272803099635554E-6</v>
      </c>
      <c r="GJ45" s="2">
        <f t="shared" si="55"/>
        <v>1.8915161222943764E-6</v>
      </c>
      <c r="GK45" s="2">
        <f t="shared" si="55"/>
        <v>1.8397973016474968E-6</v>
      </c>
      <c r="GM45" s="86">
        <f t="shared" si="56"/>
        <v>4.738634080644667E-8</v>
      </c>
      <c r="GN45" s="86">
        <f t="shared" si="56"/>
        <v>4.5375411231012458E-7</v>
      </c>
      <c r="GO45" s="86">
        <f t="shared" si="56"/>
        <v>1.7435204563991947E-7</v>
      </c>
      <c r="GP45" s="86">
        <f t="shared" si="56"/>
        <v>9.8936846095677893E-7</v>
      </c>
      <c r="GQ45" s="86">
        <f t="shared" si="56"/>
        <v>2.7605349846519322E-7</v>
      </c>
      <c r="GR45" s="86">
        <f t="shared" si="56"/>
        <v>2.2515178876521626E-7</v>
      </c>
      <c r="GS45" s="86">
        <f t="shared" si="56"/>
        <v>8.889091112558671E-8</v>
      </c>
      <c r="GT45" s="86">
        <f t="shared" si="56"/>
        <v>3.0907472107900316E-8</v>
      </c>
      <c r="GU45" s="86">
        <f t="shared" si="56"/>
        <v>3.454297504747252E-8</v>
      </c>
      <c r="GV45" s="86">
        <f t="shared" si="56"/>
        <v>4.1199449460198325E-8</v>
      </c>
      <c r="GW45" s="86">
        <f t="shared" si="56"/>
        <v>2.8641610867349248E-8</v>
      </c>
      <c r="GX45" s="86">
        <f t="shared" si="56"/>
        <v>7.1336404251552236E-8</v>
      </c>
      <c r="GY45" s="86">
        <f t="shared" si="56"/>
        <v>1.0383706232008468E-7</v>
      </c>
      <c r="GZ45" s="86">
        <f t="shared" si="56"/>
        <v>9.6873179213577198E-11</v>
      </c>
      <c r="HA45" s="86">
        <f t="shared" si="56"/>
        <v>4.9051669623035383E-15</v>
      </c>
      <c r="HC45" s="86">
        <f t="shared" si="60"/>
        <v>2.6692404529406801E-25</v>
      </c>
      <c r="HD45" s="86">
        <f t="shared" si="60"/>
        <v>2.0550559350992333E-23</v>
      </c>
      <c r="HE45" s="86">
        <f t="shared" si="60"/>
        <v>1.1299309303600776E-22</v>
      </c>
      <c r="HF45" s="86">
        <f t="shared" si="60"/>
        <v>4.0390100486147445E-22</v>
      </c>
      <c r="HG45" s="86">
        <f t="shared" si="60"/>
        <v>3.1275223559973814E-22</v>
      </c>
      <c r="HH45" s="86">
        <f t="shared" si="60"/>
        <v>1.0497673249819248E-19</v>
      </c>
      <c r="HI45" s="86">
        <f t="shared" si="60"/>
        <v>4.5582779975642803E-21</v>
      </c>
      <c r="HJ45" s="86">
        <f t="shared" si="60"/>
        <v>6.1222780123676074E-23</v>
      </c>
      <c r="HK45" s="86">
        <f t="shared" si="60"/>
        <v>4.2337025299922722E-22</v>
      </c>
      <c r="HL45" s="86">
        <f t="shared" si="60"/>
        <v>6.7217647280529298E-21</v>
      </c>
      <c r="HM45" s="86">
        <f t="shared" si="60"/>
        <v>4.3436002430159709E-22</v>
      </c>
      <c r="HN45" s="86">
        <f t="shared" si="60"/>
        <v>1.8179799048535327E-24</v>
      </c>
      <c r="HO45" s="86">
        <f t="shared" si="60"/>
        <v>1.6771655285210782E-22</v>
      </c>
      <c r="HP45" s="86">
        <f t="shared" si="60"/>
        <v>4.442587816558593E-30</v>
      </c>
      <c r="HQ45" s="86">
        <f t="shared" si="60"/>
        <v>4.1857788104939896E-34</v>
      </c>
      <c r="HS45" s="86">
        <f t="shared" si="57"/>
        <v>9.7394422666852087E-62</v>
      </c>
      <c r="HT45" s="86">
        <f t="shared" si="57"/>
        <v>1.0586965947407251E-53</v>
      </c>
      <c r="HU45" s="86">
        <f t="shared" si="57"/>
        <v>3.5908744599782496E-53</v>
      </c>
      <c r="HV45" s="86">
        <f t="shared" si="57"/>
        <v>3.7993570416235974E-52</v>
      </c>
      <c r="HW45" s="86">
        <f t="shared" si="57"/>
        <v>4.5544729869129787E-52</v>
      </c>
      <c r="HX45" s="86">
        <f t="shared" si="57"/>
        <v>1.4713353441404037E-46</v>
      </c>
      <c r="HY45" s="86">
        <f t="shared" si="57"/>
        <v>4.3267079551933677E-50</v>
      </c>
      <c r="HZ45" s="86">
        <f t="shared" si="57"/>
        <v>1.2252817818539584E-54</v>
      </c>
      <c r="IA45" s="86">
        <f t="shared" si="57"/>
        <v>2.6953920525698157E-53</v>
      </c>
      <c r="IB45" s="86">
        <f t="shared" si="57"/>
        <v>6.9798137259958571E-50</v>
      </c>
      <c r="IC45" s="86">
        <f t="shared" si="57"/>
        <v>1.4868502241971109E-53</v>
      </c>
      <c r="ID45" s="86">
        <f t="shared" si="57"/>
        <v>1.1497954108618736E-59</v>
      </c>
      <c r="IE45" s="86">
        <f t="shared" si="57"/>
        <v>5.6474976335637063E-54</v>
      </c>
      <c r="IF45" s="86">
        <f t="shared" si="57"/>
        <v>8.9243352078852637E-46</v>
      </c>
      <c r="IG45" s="86">
        <f t="shared" si="57"/>
        <v>3.7528169639464084E-44</v>
      </c>
      <c r="II45" s="86">
        <f t="shared" si="58"/>
        <v>3.5770852202382242E-278</v>
      </c>
      <c r="IJ45" s="86">
        <f t="shared" si="58"/>
        <v>3.59815314177441E-234</v>
      </c>
      <c r="IK45" s="86">
        <f t="shared" si="58"/>
        <v>1.9910420986553555E-230</v>
      </c>
      <c r="IL45" s="86">
        <f t="shared" si="58"/>
        <v>1.407611598802615E-233</v>
      </c>
      <c r="IM45" s="86">
        <f t="shared" si="58"/>
        <v>2.3148756076201332E-228</v>
      </c>
      <c r="IN45" s="86">
        <f t="shared" si="58"/>
        <v>2.0534181468100231E-204</v>
      </c>
      <c r="IO45" s="86">
        <f t="shared" si="58"/>
        <v>4.923891699238239E-218</v>
      </c>
      <c r="IP45" s="86">
        <f t="shared" si="58"/>
        <v>2.4445380365418642E-237</v>
      </c>
      <c r="IQ45" s="86">
        <f t="shared" si="58"/>
        <v>4.6137610150548054E-234</v>
      </c>
      <c r="IR45" s="86">
        <f t="shared" si="58"/>
        <v>2.210381415109206E-221</v>
      </c>
      <c r="IS45" s="86">
        <f t="shared" si="58"/>
        <v>3.9160293487181968E-237</v>
      </c>
      <c r="IT45" s="86">
        <f t="shared" si="58"/>
        <v>4.1790457682286984E-267</v>
      </c>
      <c r="IU45" s="86">
        <f t="shared" si="58"/>
        <v>2.4797479784712161E-241</v>
      </c>
      <c r="IV45" s="86">
        <f t="shared" si="58"/>
        <v>8.6341715028053105E-165</v>
      </c>
      <c r="IW45" s="86">
        <f t="shared" si="58"/>
        <v>5.3654424633149538E-161</v>
      </c>
      <c r="IY45" s="86">
        <f t="shared" si="59"/>
        <v>4.738634080644667E-8</v>
      </c>
      <c r="IZ45" s="86">
        <f t="shared" si="59"/>
        <v>4.5375411231012458E-7</v>
      </c>
      <c r="JA45" s="86">
        <f t="shared" si="59"/>
        <v>1.7435204563991958E-7</v>
      </c>
      <c r="JB45" s="86">
        <f t="shared" si="59"/>
        <v>9.8936846095677935E-7</v>
      </c>
      <c r="JC45" s="86">
        <f t="shared" si="59"/>
        <v>2.7605349846519354E-7</v>
      </c>
      <c r="JD45" s="86">
        <f t="shared" si="59"/>
        <v>2.2515178876532124E-7</v>
      </c>
      <c r="JE45" s="86">
        <f t="shared" si="59"/>
        <v>8.8890911125591262E-8</v>
      </c>
      <c r="JF45" s="86">
        <f t="shared" si="59"/>
        <v>3.0907472107900376E-8</v>
      </c>
      <c r="JG45" s="86">
        <f t="shared" si="59"/>
        <v>3.4542975047472943E-8</v>
      </c>
      <c r="JH45" s="86">
        <f t="shared" si="59"/>
        <v>4.1199449460205049E-8</v>
      </c>
      <c r="JI45" s="86">
        <f t="shared" si="59"/>
        <v>2.8641610867349682E-8</v>
      </c>
      <c r="JJ45" s="86">
        <f t="shared" si="59"/>
        <v>7.1336404251552236E-8</v>
      </c>
      <c r="JK45" s="86">
        <f t="shared" si="59"/>
        <v>1.0383706232008485E-7</v>
      </c>
      <c r="JL45" s="86">
        <f t="shared" si="59"/>
        <v>9.6873179213577198E-11</v>
      </c>
      <c r="JM45" s="86">
        <f t="shared" si="59"/>
        <v>4.9051669623035383E-15</v>
      </c>
    </row>
    <row r="46" spans="2:273" x14ac:dyDescent="0.25">
      <c r="B46" s="2">
        <v>19</v>
      </c>
      <c r="C46" s="37">
        <v>73.325999999999993</v>
      </c>
      <c r="D46" s="37">
        <v>74.674000000000007</v>
      </c>
      <c r="E46" s="37">
        <v>74.756</v>
      </c>
      <c r="F46" s="37">
        <v>76.561000000000007</v>
      </c>
      <c r="G46" s="37">
        <v>76.902000000000001</v>
      </c>
      <c r="H46" s="37">
        <v>77.415000000000006</v>
      </c>
      <c r="I46" s="37">
        <v>78.634</v>
      </c>
      <c r="J46" s="37">
        <v>80.61</v>
      </c>
      <c r="K46" s="37">
        <v>80.22</v>
      </c>
      <c r="L46" s="37">
        <v>82.706999999999994</v>
      </c>
      <c r="M46" s="37">
        <v>82.146000000000001</v>
      </c>
      <c r="N46" s="37">
        <v>83.244</v>
      </c>
      <c r="O46" s="37">
        <v>82.438999999999993</v>
      </c>
      <c r="P46" s="37">
        <v>78.293000000000006</v>
      </c>
      <c r="Q46" s="37">
        <v>75.756</v>
      </c>
      <c r="S46" s="4">
        <f t="shared" si="61"/>
        <v>72.997634490480905</v>
      </c>
      <c r="T46" s="4">
        <f t="shared" si="61"/>
        <v>76.387204624748222</v>
      </c>
      <c r="U46" s="4">
        <f t="shared" si="61"/>
        <v>76.463158462383348</v>
      </c>
      <c r="V46" s="4">
        <f t="shared" si="61"/>
        <v>76.933431527618879</v>
      </c>
      <c r="W46" s="4">
        <f t="shared" si="61"/>
        <v>78.3122006332176</v>
      </c>
      <c r="X46" s="4">
        <f t="shared" si="61"/>
        <v>78.080359630711314</v>
      </c>
      <c r="Y46" s="4">
        <f t="shared" si="61"/>
        <v>79.840931631601862</v>
      </c>
      <c r="Z46" s="4">
        <f t="shared" si="61"/>
        <v>81.444407619225061</v>
      </c>
      <c r="AA46" s="4">
        <f t="shared" si="61"/>
        <v>81.349659960965013</v>
      </c>
      <c r="AB46" s="4">
        <f t="shared" si="61"/>
        <v>82.943147310831961</v>
      </c>
      <c r="AC46" s="4">
        <f t="shared" si="61"/>
        <v>84.052994773655698</v>
      </c>
      <c r="AD46" s="4">
        <f t="shared" si="61"/>
        <v>83.633102886956564</v>
      </c>
      <c r="AE46" s="4">
        <f t="shared" si="61"/>
        <v>83.567026782221376</v>
      </c>
      <c r="AF46" s="4">
        <f t="shared" si="61"/>
        <v>79.636717910561359</v>
      </c>
      <c r="AG46" s="4">
        <f t="shared" si="61"/>
        <v>75.178189240165679</v>
      </c>
      <c r="AI46" s="4">
        <f t="shared" si="62"/>
        <v>0.32836550951908805</v>
      </c>
      <c r="AJ46" s="4">
        <f t="shared" si="62"/>
        <v>-1.7132046247482151</v>
      </c>
      <c r="AK46" s="4">
        <f t="shared" si="62"/>
        <v>-1.7071584623833473</v>
      </c>
      <c r="AL46" s="4">
        <f t="shared" si="62"/>
        <v>-0.37243152761887188</v>
      </c>
      <c r="AM46" s="4">
        <f t="shared" si="62"/>
        <v>-1.4102006332175989</v>
      </c>
      <c r="AN46" s="4">
        <f t="shared" si="62"/>
        <v>-0.66535963071130766</v>
      </c>
      <c r="AO46" s="4">
        <f t="shared" si="62"/>
        <v>-1.2069316316018615</v>
      </c>
      <c r="AP46" s="4">
        <f t="shared" si="62"/>
        <v>-0.83440761922506113</v>
      </c>
      <c r="AQ46" s="4">
        <f t="shared" si="62"/>
        <v>-1.1296599609650144</v>
      </c>
      <c r="AR46" s="4">
        <f t="shared" si="62"/>
        <v>-0.23614731083196716</v>
      </c>
      <c r="AS46" s="4">
        <f t="shared" si="62"/>
        <v>-1.9069947736556969</v>
      </c>
      <c r="AT46" s="4">
        <f t="shared" si="62"/>
        <v>-0.38910288695656448</v>
      </c>
      <c r="AU46" s="4">
        <f t="shared" si="62"/>
        <v>-1.128026782221383</v>
      </c>
      <c r="AV46" s="4">
        <f t="shared" si="62"/>
        <v>-1.3437179105613524</v>
      </c>
      <c r="AW46" s="4">
        <f t="shared" si="62"/>
        <v>0.57781075983432117</v>
      </c>
      <c r="AY46" s="2">
        <f t="shared" si="53"/>
        <v>72.997513303892845</v>
      </c>
      <c r="AZ46" s="2">
        <f t="shared" si="53"/>
        <v>76.386129188590971</v>
      </c>
      <c r="BA46" s="2">
        <f t="shared" si="53"/>
        <v>76.462719282827521</v>
      </c>
      <c r="BB46" s="2">
        <f t="shared" si="53"/>
        <v>76.931252460361279</v>
      </c>
      <c r="BC46" s="2">
        <f t="shared" si="53"/>
        <v>78.311535820531887</v>
      </c>
      <c r="BD46" s="2">
        <f t="shared" si="53"/>
        <v>78.079790496063652</v>
      </c>
      <c r="BE46" s="2">
        <f t="shared" si="53"/>
        <v>79.840690318989431</v>
      </c>
      <c r="BF46" s="2">
        <f t="shared" si="53"/>
        <v>81.444317244345399</v>
      </c>
      <c r="BG46" s="2">
        <f t="shared" si="53"/>
        <v>81.349559607318554</v>
      </c>
      <c r="BH46" s="2">
        <f t="shared" si="53"/>
        <v>82.943030795248674</v>
      </c>
      <c r="BI46" s="2">
        <f t="shared" si="53"/>
        <v>84.052911458012503</v>
      </c>
      <c r="BJ46" s="2">
        <f t="shared" si="53"/>
        <v>83.632912734540852</v>
      </c>
      <c r="BK46" s="2">
        <f t="shared" si="53"/>
        <v>83.56675434443774</v>
      </c>
      <c r="BL46" s="2">
        <f t="shared" si="53"/>
        <v>79.636717501984009</v>
      </c>
      <c r="BM46" s="2">
        <f t="shared" si="53"/>
        <v>75.178189240137158</v>
      </c>
      <c r="BO46" s="2">
        <f t="shared" si="12"/>
        <v>73.325999999999993</v>
      </c>
      <c r="BP46" s="2">
        <f t="shared" si="13"/>
        <v>74.674000000000007</v>
      </c>
      <c r="BQ46" s="2">
        <f t="shared" si="14"/>
        <v>74.756</v>
      </c>
      <c r="BR46" s="2">
        <f t="shared" si="15"/>
        <v>76.561000000000007</v>
      </c>
      <c r="BS46" s="2">
        <f t="shared" si="16"/>
        <v>76.902000000000001</v>
      </c>
      <c r="BT46" s="2">
        <f t="shared" si="17"/>
        <v>77.415000000000006</v>
      </c>
      <c r="BU46" s="2">
        <f t="shared" si="18"/>
        <v>78.634</v>
      </c>
      <c r="BV46" s="2">
        <f t="shared" si="19"/>
        <v>80.61</v>
      </c>
      <c r="BW46" s="2">
        <f t="shared" si="20"/>
        <v>80.22</v>
      </c>
      <c r="BX46" s="2">
        <f t="shared" si="21"/>
        <v>82.706999999999994</v>
      </c>
      <c r="BY46" s="2">
        <f t="shared" si="22"/>
        <v>82.146000000000001</v>
      </c>
      <c r="BZ46" s="2">
        <f t="shared" si="23"/>
        <v>83.244</v>
      </c>
      <c r="CA46" s="2">
        <f t="shared" si="24"/>
        <v>82.438999999999993</v>
      </c>
      <c r="CB46" s="2">
        <f t="shared" si="25"/>
        <v>78.293000000000006</v>
      </c>
      <c r="CC46" s="2">
        <f t="shared" si="26"/>
        <v>75.756</v>
      </c>
      <c r="CE46" s="2" t="str">
        <f t="shared" si="54"/>
        <v/>
      </c>
      <c r="CF46" s="2" t="str">
        <f t="shared" si="54"/>
        <v/>
      </c>
      <c r="CG46" s="2" t="str">
        <f t="shared" si="54"/>
        <v/>
      </c>
      <c r="CH46" s="2" t="str">
        <f t="shared" si="54"/>
        <v/>
      </c>
      <c r="CI46" s="2" t="str">
        <f t="shared" si="54"/>
        <v/>
      </c>
      <c r="CJ46" s="2" t="str">
        <f t="shared" si="54"/>
        <v/>
      </c>
      <c r="CK46" s="2" t="str">
        <f t="shared" si="54"/>
        <v/>
      </c>
      <c r="CL46" s="2" t="str">
        <f t="shared" si="54"/>
        <v/>
      </c>
      <c r="CM46" s="2" t="str">
        <f t="shared" si="54"/>
        <v/>
      </c>
      <c r="CN46" s="2" t="str">
        <f t="shared" si="54"/>
        <v/>
      </c>
      <c r="CO46" s="2" t="str">
        <f t="shared" si="54"/>
        <v/>
      </c>
      <c r="CP46" s="2" t="str">
        <f t="shared" si="54"/>
        <v/>
      </c>
      <c r="CQ46" s="2" t="str">
        <f t="shared" si="54"/>
        <v/>
      </c>
      <c r="CR46" s="2" t="str">
        <f t="shared" si="54"/>
        <v/>
      </c>
      <c r="CS46" s="2" t="str">
        <f t="shared" si="54"/>
        <v/>
      </c>
      <c r="CU46" s="2" t="str">
        <f t="shared" si="28"/>
        <v/>
      </c>
      <c r="CV46" s="2" t="str">
        <f t="shared" si="29"/>
        <v/>
      </c>
      <c r="CW46" s="2" t="str">
        <f t="shared" si="30"/>
        <v/>
      </c>
      <c r="CX46" s="2" t="str">
        <f t="shared" si="31"/>
        <v/>
      </c>
      <c r="CY46" s="2" t="str">
        <f t="shared" si="32"/>
        <v/>
      </c>
      <c r="CZ46" s="2" t="str">
        <f t="shared" si="33"/>
        <v/>
      </c>
      <c r="DA46" s="2" t="str">
        <f t="shared" si="34"/>
        <v/>
      </c>
      <c r="DB46" s="2" t="str">
        <f t="shared" si="35"/>
        <v/>
      </c>
      <c r="DC46" s="2" t="str">
        <f t="shared" si="36"/>
        <v/>
      </c>
      <c r="DD46" s="2" t="str">
        <f t="shared" si="37"/>
        <v/>
      </c>
      <c r="DE46" s="2" t="str">
        <f t="shared" si="38"/>
        <v/>
      </c>
      <c r="DF46" s="2" t="str">
        <f t="shared" si="39"/>
        <v/>
      </c>
      <c r="DG46" s="2" t="str">
        <f t="shared" si="40"/>
        <v/>
      </c>
      <c r="DH46" s="2" t="str">
        <f t="shared" si="41"/>
        <v/>
      </c>
      <c r="DI46" s="2" t="str">
        <f t="shared" si="42"/>
        <v/>
      </c>
      <c r="DK46" s="2">
        <f t="shared" si="63"/>
        <v>73.160268800966477</v>
      </c>
      <c r="DL46" s="2">
        <f t="shared" si="63"/>
        <v>76.62268662723173</v>
      </c>
      <c r="DM46" s="2">
        <f t="shared" si="63"/>
        <v>76.284106744456139</v>
      </c>
      <c r="DN46" s="2">
        <f t="shared" si="63"/>
        <v>77.126760412757974</v>
      </c>
      <c r="DO46" s="2">
        <f t="shared" si="63"/>
        <v>78.289405018501995</v>
      </c>
      <c r="DP46" s="2">
        <f t="shared" si="63"/>
        <v>78.720217891580901</v>
      </c>
      <c r="DQ46" s="2">
        <f t="shared" si="63"/>
        <v>80.20640004861842</v>
      </c>
      <c r="DR46" s="2">
        <f t="shared" si="63"/>
        <v>81.62359226819693</v>
      </c>
      <c r="DS46" s="2">
        <f t="shared" si="63"/>
        <v>81.670561461794009</v>
      </c>
      <c r="DT46" s="2">
        <f t="shared" si="63"/>
        <v>83.293212624584712</v>
      </c>
      <c r="DU46" s="2">
        <f t="shared" si="63"/>
        <v>84.166816369676852</v>
      </c>
      <c r="DV46" s="2">
        <f t="shared" si="63"/>
        <v>83.397502567200249</v>
      </c>
      <c r="DW46" s="2">
        <f t="shared" si="63"/>
        <v>83.925265176683766</v>
      </c>
      <c r="DX46" s="2">
        <f t="shared" si="63"/>
        <v>79.76348528285375</v>
      </c>
      <c r="DY46" s="2">
        <f t="shared" si="63"/>
        <v>75.169076429618784</v>
      </c>
      <c r="EA46" s="2">
        <f t="shared" si="64"/>
        <v>71.453692264455839</v>
      </c>
      <c r="EB46" s="2">
        <f t="shared" si="64"/>
        <v>74.42052551378444</v>
      </c>
      <c r="EC46" s="2">
        <f t="shared" si="64"/>
        <v>78.044982833484795</v>
      </c>
      <c r="ED46" s="2">
        <f t="shared" si="64"/>
        <v>75.500306334965927</v>
      </c>
      <c r="EE46" s="2">
        <f t="shared" si="64"/>
        <v>78.50401852146264</v>
      </c>
      <c r="EF46" s="2">
        <f t="shared" si="64"/>
        <v>72.748575700664546</v>
      </c>
      <c r="EG46" s="2">
        <f t="shared" si="64"/>
        <v>76.609271372311426</v>
      </c>
      <c r="EH46" s="2">
        <f t="shared" si="64"/>
        <v>79.758300922098584</v>
      </c>
      <c r="EI46" s="2">
        <f t="shared" si="64"/>
        <v>78.342655428614691</v>
      </c>
      <c r="EJ46" s="2">
        <f t="shared" si="64"/>
        <v>79.584664879443665</v>
      </c>
      <c r="EK46" s="2">
        <f t="shared" si="64"/>
        <v>82.951499373411778</v>
      </c>
      <c r="EL46" s="2">
        <f t="shared" si="64"/>
        <v>85.781661063721216</v>
      </c>
      <c r="EM46" s="2">
        <f t="shared" si="64"/>
        <v>80.318488594783943</v>
      </c>
      <c r="EN46" s="2">
        <f t="shared" si="64"/>
        <v>78.055488163141717</v>
      </c>
      <c r="EO46" s="2">
        <f t="shared" si="64"/>
        <v>75.325367308887479</v>
      </c>
      <c r="EQ46" s="2">
        <f t="shared" si="65"/>
        <v>74.421764823670912</v>
      </c>
      <c r="ER46" s="2">
        <f t="shared" si="65"/>
        <v>75.375543468197378</v>
      </c>
      <c r="ES46" s="2">
        <f t="shared" si="65"/>
        <v>77.66747522015099</v>
      </c>
      <c r="ET46" s="2">
        <f t="shared" si="65"/>
        <v>74.566927653805479</v>
      </c>
      <c r="EU46" s="2">
        <f t="shared" si="65"/>
        <v>76.673387249180024</v>
      </c>
      <c r="EV46" s="2">
        <f t="shared" si="65"/>
        <v>76.373261768143649</v>
      </c>
      <c r="EW46" s="2">
        <f t="shared" si="65"/>
        <v>76.275769372073881</v>
      </c>
      <c r="EX46" s="2">
        <f t="shared" si="65"/>
        <v>77.126727391300108</v>
      </c>
      <c r="EY46" s="2">
        <f t="shared" si="65"/>
        <v>76.719958830821099</v>
      </c>
      <c r="EZ46" s="2">
        <f t="shared" si="65"/>
        <v>77.503493993181976</v>
      </c>
      <c r="FA46" s="2">
        <f t="shared" si="65"/>
        <v>80.522921024910929</v>
      </c>
      <c r="FB46" s="2">
        <f t="shared" si="65"/>
        <v>82.579854706229114</v>
      </c>
      <c r="FC46" s="2">
        <f t="shared" si="65"/>
        <v>77.925343168171636</v>
      </c>
      <c r="FD46" s="2">
        <f t="shared" si="65"/>
        <v>80.813462254306813</v>
      </c>
      <c r="FE46" s="2">
        <f t="shared" si="65"/>
        <v>83.240397267790627</v>
      </c>
      <c r="FG46" s="2">
        <f t="shared" si="66"/>
        <v>9.5374128510922668E-2</v>
      </c>
      <c r="FH46" s="2">
        <f t="shared" si="66"/>
        <v>0.10742237225181268</v>
      </c>
      <c r="FI46" s="2">
        <f t="shared" si="66"/>
        <v>0.10143473222380853</v>
      </c>
      <c r="FJ46" s="2">
        <f t="shared" si="66"/>
        <v>0.12020299404604955</v>
      </c>
      <c r="FK46" s="2">
        <f t="shared" si="66"/>
        <v>0.10314863284537111</v>
      </c>
      <c r="FL46" s="2">
        <f t="shared" si="66"/>
        <v>0.10724724540928167</v>
      </c>
      <c r="FM46" s="2">
        <f t="shared" si="66"/>
        <v>0.10166668481936904</v>
      </c>
      <c r="FN46" s="2">
        <f t="shared" si="66"/>
        <v>9.6102979445690906E-2</v>
      </c>
      <c r="FO46" s="2">
        <f t="shared" si="66"/>
        <v>9.645531221850423E-2</v>
      </c>
      <c r="FP46" s="2">
        <f t="shared" si="66"/>
        <v>9.4423630529743827E-2</v>
      </c>
      <c r="FQ46" s="2">
        <f t="shared" si="66"/>
        <v>9.3718349221578942E-2</v>
      </c>
      <c r="FR46" s="2">
        <f t="shared" si="66"/>
        <v>9.8742859314759193E-2</v>
      </c>
      <c r="FS46" s="2">
        <f t="shared" si="66"/>
        <v>9.9397687119061454E-2</v>
      </c>
      <c r="FT46" s="2">
        <f t="shared" si="66"/>
        <v>7.422348636359509E-2</v>
      </c>
      <c r="FU46" s="2">
        <f t="shared" si="66"/>
        <v>5.8204570814531481E-2</v>
      </c>
      <c r="FW46" s="2">
        <f t="shared" si="55"/>
        <v>2.6120767273571984E-6</v>
      </c>
      <c r="FX46" s="2">
        <f t="shared" si="55"/>
        <v>4.1174581311716722E-6</v>
      </c>
      <c r="FY46" s="2">
        <f t="shared" si="55"/>
        <v>3.8574017925138918E-6</v>
      </c>
      <c r="FZ46" s="2">
        <f t="shared" si="55"/>
        <v>3.5382934633831881E-6</v>
      </c>
      <c r="GA46" s="2">
        <f t="shared" si="55"/>
        <v>3.4345478287488036E-6</v>
      </c>
      <c r="GB46" s="2">
        <f t="shared" si="55"/>
        <v>4.07760233349476E-6</v>
      </c>
      <c r="GC46" s="2">
        <f t="shared" si="55"/>
        <v>4.7443198809997578E-6</v>
      </c>
      <c r="GD46" s="2">
        <f t="shared" si="55"/>
        <v>5.6878354508339485E-6</v>
      </c>
      <c r="GE46" s="2">
        <f t="shared" si="55"/>
        <v>4.7076029463387191E-6</v>
      </c>
      <c r="GF46" s="2">
        <f t="shared" si="55"/>
        <v>3.5015130087365083E-6</v>
      </c>
      <c r="GG46" s="2">
        <f t="shared" si="55"/>
        <v>3.0507533197600857E-6</v>
      </c>
      <c r="GH46" s="2">
        <f t="shared" si="55"/>
        <v>2.6421539911764725E-6</v>
      </c>
      <c r="GI46" s="2">
        <f t="shared" si="55"/>
        <v>2.3325159982431149E-6</v>
      </c>
      <c r="GJ46" s="2">
        <f t="shared" si="55"/>
        <v>2.0740058072636381E-6</v>
      </c>
      <c r="GK46" s="2">
        <f t="shared" si="55"/>
        <v>2.0172972685086255E-6</v>
      </c>
      <c r="GM46" s="86">
        <f t="shared" si="56"/>
        <v>9.0717540217346673E-8</v>
      </c>
      <c r="GN46" s="86">
        <f t="shared" si="56"/>
        <v>7.8598842043418189E-7</v>
      </c>
      <c r="GO46" s="86">
        <f t="shared" si="56"/>
        <v>3.1473263819436547E-7</v>
      </c>
      <c r="GP46" s="86">
        <f t="shared" si="56"/>
        <v>1.6855379778878962E-6</v>
      </c>
      <c r="GQ46" s="86">
        <f t="shared" si="56"/>
        <v>4.871588043722636E-7</v>
      </c>
      <c r="GR46" s="86">
        <f t="shared" si="56"/>
        <v>4.0677262941942228E-7</v>
      </c>
      <c r="GS46" s="86">
        <f t="shared" si="56"/>
        <v>1.6716748414220104E-7</v>
      </c>
      <c r="GT46" s="86">
        <f t="shared" si="56"/>
        <v>6.0820485193995688E-8</v>
      </c>
      <c r="GU46" s="86">
        <f t="shared" si="56"/>
        <v>6.7607575212004259E-8</v>
      </c>
      <c r="GV46" s="86">
        <f t="shared" si="56"/>
        <v>7.9280088236649975E-8</v>
      </c>
      <c r="GW46" s="86">
        <f t="shared" si="56"/>
        <v>5.6168660848681924E-8</v>
      </c>
      <c r="GX46" s="86">
        <f t="shared" si="56"/>
        <v>1.3472397050197206E-7</v>
      </c>
      <c r="GY46" s="86">
        <f t="shared" si="56"/>
        <v>1.921654189910951E-7</v>
      </c>
      <c r="GZ46" s="86">
        <f t="shared" si="56"/>
        <v>2.4216510671493924E-10</v>
      </c>
      <c r="HA46" s="86">
        <f t="shared" si="56"/>
        <v>1.8790514784848096E-14</v>
      </c>
      <c r="HC46" s="86">
        <f t="shared" si="60"/>
        <v>1.2590301947853613E-24</v>
      </c>
      <c r="HD46" s="86">
        <f t="shared" si="60"/>
        <v>8.4612990025022616E-23</v>
      </c>
      <c r="HE46" s="86">
        <f t="shared" si="60"/>
        <v>4.459887193885633E-22</v>
      </c>
      <c r="HF46" s="86">
        <f t="shared" si="60"/>
        <v>1.5659227361709316E-21</v>
      </c>
      <c r="HG46" s="86">
        <f t="shared" si="60"/>
        <v>1.1947174407070294E-21</v>
      </c>
      <c r="HH46" s="86">
        <f t="shared" si="60"/>
        <v>3.5031406715657182E-19</v>
      </c>
      <c r="HI46" s="86">
        <f t="shared" si="60"/>
        <v>1.6820094183288255E-20</v>
      </c>
      <c r="HJ46" s="86">
        <f t="shared" si="60"/>
        <v>2.6009359008553761E-22</v>
      </c>
      <c r="HK46" s="86">
        <f t="shared" si="60"/>
        <v>1.6945027477985572E-21</v>
      </c>
      <c r="HL46" s="86">
        <f t="shared" si="60"/>
        <v>2.4146552620692265E-20</v>
      </c>
      <c r="HM46" s="86">
        <f t="shared" si="60"/>
        <v>1.6731983850157369E-21</v>
      </c>
      <c r="HN46" s="86">
        <f t="shared" si="60"/>
        <v>8.1034139976951799E-24</v>
      </c>
      <c r="HO46" s="86">
        <f t="shared" si="60"/>
        <v>6.4434208651089061E-22</v>
      </c>
      <c r="HP46" s="86">
        <f t="shared" si="60"/>
        <v>2.8210721897262319E-29</v>
      </c>
      <c r="HQ46" s="86">
        <f t="shared" si="60"/>
        <v>3.4661237674137785E-33</v>
      </c>
      <c r="HS46" s="86">
        <f t="shared" si="57"/>
        <v>1.1424660895887382E-60</v>
      </c>
      <c r="HT46" s="86">
        <f t="shared" si="57"/>
        <v>9.3480498588578573E-53</v>
      </c>
      <c r="HU46" s="86">
        <f t="shared" si="57"/>
        <v>3.0472448851300442E-52</v>
      </c>
      <c r="HV46" s="86">
        <f t="shared" si="57"/>
        <v>3.1560739957905221E-51</v>
      </c>
      <c r="HW46" s="86">
        <f t="shared" si="57"/>
        <v>3.6700487978092622E-51</v>
      </c>
      <c r="HX46" s="86">
        <f t="shared" si="57"/>
        <v>9.7233741427459808E-46</v>
      </c>
      <c r="HY46" s="86">
        <f t="shared" si="57"/>
        <v>3.3623441149363863E-49</v>
      </c>
      <c r="HZ46" s="86">
        <f t="shared" si="57"/>
        <v>1.1871508947853307E-53</v>
      </c>
      <c r="IA46" s="86">
        <f t="shared" si="57"/>
        <v>2.4144839444559218E-52</v>
      </c>
      <c r="IB46" s="86">
        <f t="shared" si="57"/>
        <v>5.2222172909602658E-49</v>
      </c>
      <c r="IC46" s="86">
        <f t="shared" si="57"/>
        <v>1.260896545703294E-52</v>
      </c>
      <c r="ID46" s="86">
        <f t="shared" si="57"/>
        <v>1.2332443899324827E-58</v>
      </c>
      <c r="IE46" s="86">
        <f t="shared" si="57"/>
        <v>4.710056287268532E-53</v>
      </c>
      <c r="IF46" s="86">
        <f t="shared" si="57"/>
        <v>5.2051875920608673E-45</v>
      </c>
      <c r="IG46" s="86">
        <f t="shared" si="57"/>
        <v>2.0471575787111364E-43</v>
      </c>
      <c r="II46" s="86">
        <f t="shared" si="58"/>
        <v>2.9274455673782095E-274</v>
      </c>
      <c r="IJ46" s="86">
        <f t="shared" si="58"/>
        <v>9.2291707602762709E-231</v>
      </c>
      <c r="IK46" s="86">
        <f t="shared" si="58"/>
        <v>4.3237819770872623E-227</v>
      </c>
      <c r="IL46" s="86">
        <f t="shared" si="58"/>
        <v>3.2229342245944719E-230</v>
      </c>
      <c r="IM46" s="86">
        <f t="shared" si="58"/>
        <v>4.3749179357883936E-225</v>
      </c>
      <c r="IN46" s="86">
        <f t="shared" si="58"/>
        <v>1.9166187259178063E-201</v>
      </c>
      <c r="IO46" s="86">
        <f t="shared" si="58"/>
        <v>7.9583502395394695E-215</v>
      </c>
      <c r="IP46" s="86">
        <f t="shared" si="58"/>
        <v>8.6134032947904534E-234</v>
      </c>
      <c r="IQ46" s="86">
        <f t="shared" si="58"/>
        <v>1.2833546350966991E-230</v>
      </c>
      <c r="IR46" s="86">
        <f t="shared" si="58"/>
        <v>3.3477571466623776E-218</v>
      </c>
      <c r="IS46" s="86">
        <f t="shared" si="58"/>
        <v>9.2211663852693562E-234</v>
      </c>
      <c r="IT46" s="86">
        <f t="shared" si="58"/>
        <v>2.4020059605626587E-263</v>
      </c>
      <c r="IU46" s="86">
        <f t="shared" si="58"/>
        <v>5.7047830978032637E-238</v>
      </c>
      <c r="IV46" s="86">
        <f t="shared" si="58"/>
        <v>1.5965127439922998E-162</v>
      </c>
      <c r="IW46" s="86">
        <f t="shared" si="58"/>
        <v>8.6927397711246449E-159</v>
      </c>
      <c r="IY46" s="86">
        <f t="shared" si="59"/>
        <v>9.0717540217346673E-8</v>
      </c>
      <c r="IZ46" s="86">
        <f t="shared" si="59"/>
        <v>7.8598842043418199E-7</v>
      </c>
      <c r="JA46" s="86">
        <f t="shared" si="59"/>
        <v>3.147326381943659E-7</v>
      </c>
      <c r="JB46" s="86">
        <f t="shared" si="59"/>
        <v>1.6855379778878976E-6</v>
      </c>
      <c r="JC46" s="86">
        <f t="shared" si="59"/>
        <v>4.8715880437226477E-7</v>
      </c>
      <c r="JD46" s="86">
        <f t="shared" si="59"/>
        <v>4.0677262941977258E-7</v>
      </c>
      <c r="JE46" s="86">
        <f t="shared" si="59"/>
        <v>1.6716748414221785E-7</v>
      </c>
      <c r="JF46" s="86">
        <f t="shared" si="59"/>
        <v>6.0820485193995953E-8</v>
      </c>
      <c r="JG46" s="86">
        <f t="shared" si="59"/>
        <v>6.7607575212005953E-8</v>
      </c>
      <c r="JH46" s="86">
        <f t="shared" si="59"/>
        <v>7.9280088236674115E-8</v>
      </c>
      <c r="JI46" s="86">
        <f t="shared" si="59"/>
        <v>5.6168660848683598E-8</v>
      </c>
      <c r="JJ46" s="86">
        <f t="shared" si="59"/>
        <v>1.3472397050197206E-7</v>
      </c>
      <c r="JK46" s="86">
        <f t="shared" si="59"/>
        <v>1.9216541899109574E-7</v>
      </c>
      <c r="JL46" s="86">
        <f t="shared" si="59"/>
        <v>2.4216510671493924E-10</v>
      </c>
      <c r="JM46" s="86">
        <f t="shared" si="59"/>
        <v>1.8790514784848096E-14</v>
      </c>
    </row>
    <row r="47" spans="2:273" x14ac:dyDescent="0.25">
      <c r="B47" s="2">
        <v>20</v>
      </c>
      <c r="C47" s="37">
        <v>70.825999999999993</v>
      </c>
      <c r="D47" s="37">
        <v>76</v>
      </c>
      <c r="E47" s="37">
        <v>74.950999999999993</v>
      </c>
      <c r="F47" s="37">
        <v>74.537000000000006</v>
      </c>
      <c r="G47" s="37">
        <v>76.194999999999993</v>
      </c>
      <c r="H47" s="37">
        <v>77.659000000000006</v>
      </c>
      <c r="I47" s="37">
        <v>77.293000000000006</v>
      </c>
      <c r="J47" s="37">
        <v>81.316999999999993</v>
      </c>
      <c r="K47" s="37">
        <v>81.171000000000006</v>
      </c>
      <c r="L47" s="37">
        <v>83.488</v>
      </c>
      <c r="M47" s="37">
        <v>83</v>
      </c>
      <c r="N47" s="37">
        <v>83.584999999999994</v>
      </c>
      <c r="O47" s="37">
        <v>83.024000000000001</v>
      </c>
      <c r="P47" s="37">
        <v>79.415000000000006</v>
      </c>
      <c r="Q47" s="37">
        <v>75.194999999999993</v>
      </c>
      <c r="S47" s="4">
        <f t="shared" si="61"/>
        <v>73.141584580378023</v>
      </c>
      <c r="T47" s="4">
        <f t="shared" si="61"/>
        <v>76.596399103752191</v>
      </c>
      <c r="U47" s="4">
        <f t="shared" si="61"/>
        <v>76.688948590833647</v>
      </c>
      <c r="V47" s="4">
        <f t="shared" si="61"/>
        <v>77.104601017710877</v>
      </c>
      <c r="W47" s="4">
        <f t="shared" si="61"/>
        <v>78.446164988284295</v>
      </c>
      <c r="X47" s="4">
        <f t="shared" si="61"/>
        <v>78.174378237209453</v>
      </c>
      <c r="Y47" s="4">
        <f t="shared" si="61"/>
        <v>79.917850155893063</v>
      </c>
      <c r="Z47" s="4">
        <f t="shared" si="61"/>
        <v>81.437811402929498</v>
      </c>
      <c r="AA47" s="4">
        <f t="shared" si="61"/>
        <v>81.416878865896123</v>
      </c>
      <c r="AB47" s="4">
        <f t="shared" si="61"/>
        <v>82.98971382107807</v>
      </c>
      <c r="AC47" s="4">
        <f t="shared" si="61"/>
        <v>84.164274219814132</v>
      </c>
      <c r="AD47" s="4">
        <f t="shared" si="61"/>
        <v>83.745613970247831</v>
      </c>
      <c r="AE47" s="4">
        <f t="shared" si="61"/>
        <v>83.658523315913854</v>
      </c>
      <c r="AF47" s="4">
        <f t="shared" si="61"/>
        <v>79.738954306958249</v>
      </c>
      <c r="AG47" s="4">
        <f t="shared" si="61"/>
        <v>75.306287272173932</v>
      </c>
      <c r="AI47" s="4">
        <f t="shared" si="62"/>
        <v>-2.3155845803780295</v>
      </c>
      <c r="AJ47" s="4">
        <f t="shared" si="62"/>
        <v>-0.59639910375219074</v>
      </c>
      <c r="AK47" s="4">
        <f t="shared" si="62"/>
        <v>-1.7379485908336534</v>
      </c>
      <c r="AL47" s="4">
        <f t="shared" si="62"/>
        <v>-2.5676010177108708</v>
      </c>
      <c r="AM47" s="4">
        <f t="shared" si="62"/>
        <v>-2.2511649882843017</v>
      </c>
      <c r="AN47" s="4">
        <f t="shared" si="62"/>
        <v>-0.51537823720944687</v>
      </c>
      <c r="AO47" s="4">
        <f t="shared" si="62"/>
        <v>-2.624850155893057</v>
      </c>
      <c r="AP47" s="4">
        <f t="shared" si="62"/>
        <v>-0.12081140292950465</v>
      </c>
      <c r="AQ47" s="4">
        <f t="shared" si="62"/>
        <v>-0.24587886589611685</v>
      </c>
      <c r="AR47" s="4">
        <f t="shared" si="62"/>
        <v>0.49828617892192995</v>
      </c>
      <c r="AS47" s="4">
        <f t="shared" si="62"/>
        <v>-1.164274219814132</v>
      </c>
      <c r="AT47" s="4">
        <f t="shared" si="62"/>
        <v>-0.1606139702478373</v>
      </c>
      <c r="AU47" s="4">
        <f t="shared" si="62"/>
        <v>-0.63452331591385303</v>
      </c>
      <c r="AV47" s="4">
        <f t="shared" si="62"/>
        <v>-0.32395430695824246</v>
      </c>
      <c r="AW47" s="4">
        <f t="shared" si="62"/>
        <v>-0.1112872721739393</v>
      </c>
      <c r="AY47" s="2">
        <f t="shared" si="53"/>
        <v>73.14136029808553</v>
      </c>
      <c r="AZ47" s="2">
        <f t="shared" si="53"/>
        <v>76.594593231108902</v>
      </c>
      <c r="BA47" s="2">
        <f t="shared" si="53"/>
        <v>76.688180907421653</v>
      </c>
      <c r="BB47" s="2">
        <f t="shared" si="53"/>
        <v>77.101003828297124</v>
      </c>
      <c r="BC47" s="2">
        <f t="shared" si="53"/>
        <v>78.445028077143917</v>
      </c>
      <c r="BD47" s="2">
        <f t="shared" si="53"/>
        <v>78.173383182624647</v>
      </c>
      <c r="BE47" s="2">
        <f t="shared" si="53"/>
        <v>79.917411445641363</v>
      </c>
      <c r="BF47" s="2">
        <f t="shared" si="53"/>
        <v>81.437639675326949</v>
      </c>
      <c r="BG47" s="2">
        <f t="shared" si="53"/>
        <v>81.416689174631387</v>
      </c>
      <c r="BH47" s="2">
        <f t="shared" si="53"/>
        <v>82.98949709060193</v>
      </c>
      <c r="BI47" s="2">
        <f t="shared" si="53"/>
        <v>84.16411638319623</v>
      </c>
      <c r="BJ47" s="2">
        <f t="shared" si="53"/>
        <v>83.745266750295244</v>
      </c>
      <c r="BK47" s="2">
        <f t="shared" si="53"/>
        <v>83.658035477466598</v>
      </c>
      <c r="BL47" s="2">
        <f t="shared" si="53"/>
        <v>79.738953326080889</v>
      </c>
      <c r="BM47" s="2">
        <f t="shared" si="53"/>
        <v>75.306287272070051</v>
      </c>
      <c r="BO47" s="2">
        <f t="shared" si="12"/>
        <v>70.825999999999993</v>
      </c>
      <c r="BP47" s="2">
        <f t="shared" si="13"/>
        <v>76</v>
      </c>
      <c r="BQ47" s="2">
        <f t="shared" si="14"/>
        <v>74.950999999999993</v>
      </c>
      <c r="BR47" s="2">
        <f t="shared" si="15"/>
        <v>74.537000000000006</v>
      </c>
      <c r="BS47" s="2">
        <f t="shared" si="16"/>
        <v>76.194999999999993</v>
      </c>
      <c r="BT47" s="2">
        <f t="shared" si="17"/>
        <v>77.659000000000006</v>
      </c>
      <c r="BU47" s="2">
        <f t="shared" si="18"/>
        <v>77.293000000000006</v>
      </c>
      <c r="BV47" s="2">
        <f t="shared" si="19"/>
        <v>81.316999999999993</v>
      </c>
      <c r="BW47" s="2">
        <f t="shared" si="20"/>
        <v>81.171000000000006</v>
      </c>
      <c r="BX47" s="2">
        <f t="shared" si="21"/>
        <v>83.488</v>
      </c>
      <c r="BY47" s="2">
        <f t="shared" si="22"/>
        <v>83</v>
      </c>
      <c r="BZ47" s="2">
        <f t="shared" si="23"/>
        <v>83.584999999999994</v>
      </c>
      <c r="CA47" s="2">
        <f t="shared" si="24"/>
        <v>83.024000000000001</v>
      </c>
      <c r="CB47" s="2">
        <f t="shared" si="25"/>
        <v>79.415000000000006</v>
      </c>
      <c r="CC47" s="2">
        <f t="shared" si="26"/>
        <v>75.194999999999993</v>
      </c>
      <c r="CE47" s="2" t="str">
        <f t="shared" si="54"/>
        <v/>
      </c>
      <c r="CF47" s="2" t="str">
        <f t="shared" si="54"/>
        <v/>
      </c>
      <c r="CG47" s="2" t="str">
        <f t="shared" si="54"/>
        <v/>
      </c>
      <c r="CH47" s="2" t="str">
        <f t="shared" si="54"/>
        <v/>
      </c>
      <c r="CI47" s="2" t="str">
        <f t="shared" si="54"/>
        <v/>
      </c>
      <c r="CJ47" s="2" t="str">
        <f t="shared" si="54"/>
        <v/>
      </c>
      <c r="CK47" s="2" t="str">
        <f t="shared" si="54"/>
        <v/>
      </c>
      <c r="CL47" s="2" t="str">
        <f t="shared" si="54"/>
        <v/>
      </c>
      <c r="CM47" s="2" t="str">
        <f t="shared" si="54"/>
        <v/>
      </c>
      <c r="CN47" s="2" t="str">
        <f t="shared" si="54"/>
        <v/>
      </c>
      <c r="CO47" s="2" t="str">
        <f t="shared" si="54"/>
        <v/>
      </c>
      <c r="CP47" s="2" t="str">
        <f t="shared" si="54"/>
        <v/>
      </c>
      <c r="CQ47" s="2" t="str">
        <f t="shared" si="54"/>
        <v/>
      </c>
      <c r="CR47" s="2" t="str">
        <f t="shared" si="54"/>
        <v/>
      </c>
      <c r="CS47" s="2" t="str">
        <f t="shared" si="54"/>
        <v/>
      </c>
      <c r="CU47" s="2" t="str">
        <f t="shared" si="28"/>
        <v/>
      </c>
      <c r="CV47" s="2" t="str">
        <f t="shared" si="29"/>
        <v/>
      </c>
      <c r="CW47" s="2" t="str">
        <f t="shared" si="30"/>
        <v/>
      </c>
      <c r="CX47" s="2" t="str">
        <f t="shared" si="31"/>
        <v/>
      </c>
      <c r="CY47" s="2" t="str">
        <f t="shared" si="32"/>
        <v/>
      </c>
      <c r="CZ47" s="2" t="str">
        <f t="shared" si="33"/>
        <v/>
      </c>
      <c r="DA47" s="2" t="str">
        <f t="shared" si="34"/>
        <v/>
      </c>
      <c r="DB47" s="2" t="str">
        <f t="shared" si="35"/>
        <v/>
      </c>
      <c r="DC47" s="2" t="str">
        <f t="shared" si="36"/>
        <v/>
      </c>
      <c r="DD47" s="2" t="str">
        <f t="shared" si="37"/>
        <v/>
      </c>
      <c r="DE47" s="2" t="str">
        <f t="shared" si="38"/>
        <v/>
      </c>
      <c r="DF47" s="2" t="str">
        <f t="shared" si="39"/>
        <v/>
      </c>
      <c r="DG47" s="2" t="str">
        <f t="shared" si="40"/>
        <v/>
      </c>
      <c r="DH47" s="2" t="str">
        <f t="shared" si="41"/>
        <v/>
      </c>
      <c r="DI47" s="2" t="str">
        <f t="shared" si="42"/>
        <v/>
      </c>
      <c r="DK47" s="2">
        <f t="shared" si="63"/>
        <v>73.343029749320451</v>
      </c>
      <c r="DL47" s="2">
        <f t="shared" si="63"/>
        <v>76.892498717013765</v>
      </c>
      <c r="DM47" s="2">
        <f t="shared" si="63"/>
        <v>76.534860978310775</v>
      </c>
      <c r="DN47" s="2">
        <f t="shared" si="63"/>
        <v>77.357339587242024</v>
      </c>
      <c r="DO47" s="2">
        <f t="shared" si="63"/>
        <v>78.454960402992711</v>
      </c>
      <c r="DP47" s="2">
        <f t="shared" si="63"/>
        <v>78.896691678145999</v>
      </c>
      <c r="DQ47" s="2">
        <f t="shared" si="63"/>
        <v>80.341371444777565</v>
      </c>
      <c r="DR47" s="2">
        <f t="shared" si="63"/>
        <v>81.65155194805196</v>
      </c>
      <c r="DS47" s="2">
        <f t="shared" si="63"/>
        <v>81.792466777408634</v>
      </c>
      <c r="DT47" s="2">
        <f t="shared" si="63"/>
        <v>83.396780730897007</v>
      </c>
      <c r="DU47" s="2">
        <f t="shared" si="63"/>
        <v>84.320466324373314</v>
      </c>
      <c r="DV47" s="2">
        <f t="shared" si="63"/>
        <v>83.524879190576868</v>
      </c>
      <c r="DW47" s="2">
        <f t="shared" si="63"/>
        <v>84.081190727876759</v>
      </c>
      <c r="DX47" s="2">
        <f t="shared" si="63"/>
        <v>79.894806543385528</v>
      </c>
      <c r="DY47" s="2">
        <f t="shared" si="63"/>
        <v>75.308202712609983</v>
      </c>
      <c r="EA47" s="2">
        <f t="shared" si="64"/>
        <v>71.396748738846341</v>
      </c>
      <c r="EB47" s="2">
        <f t="shared" si="64"/>
        <v>74.337046265664128</v>
      </c>
      <c r="EC47" s="2">
        <f t="shared" si="64"/>
        <v>77.926882156922133</v>
      </c>
      <c r="ED47" s="2">
        <f t="shared" si="64"/>
        <v>75.389927381333848</v>
      </c>
      <c r="EE47" s="2">
        <f t="shared" si="64"/>
        <v>78.366328537360886</v>
      </c>
      <c r="EF47" s="2">
        <f t="shared" si="64"/>
        <v>72.682028411827034</v>
      </c>
      <c r="EG47" s="2">
        <f t="shared" si="64"/>
        <v>76.500908876098151</v>
      </c>
      <c r="EH47" s="2">
        <f t="shared" si="64"/>
        <v>79.602872178060437</v>
      </c>
      <c r="EI47" s="2">
        <f t="shared" si="64"/>
        <v>78.206403434970142</v>
      </c>
      <c r="EJ47" s="2">
        <f t="shared" si="64"/>
        <v>79.427185000324926</v>
      </c>
      <c r="EK47" s="2">
        <f t="shared" si="64"/>
        <v>82.785284122950543</v>
      </c>
      <c r="EL47" s="2">
        <f t="shared" si="64"/>
        <v>85.579904583444119</v>
      </c>
      <c r="EM47" s="2">
        <f t="shared" si="64"/>
        <v>80.161406539509514</v>
      </c>
      <c r="EN47" s="2">
        <f t="shared" si="64"/>
        <v>77.965991519862726</v>
      </c>
      <c r="EO47" s="2">
        <f t="shared" si="64"/>
        <v>75.277748290863855</v>
      </c>
      <c r="EQ47" s="2">
        <f t="shared" si="65"/>
        <v>74.333637363483277</v>
      </c>
      <c r="ER47" s="2">
        <f t="shared" si="65"/>
        <v>75.281319183408925</v>
      </c>
      <c r="ES47" s="2">
        <f t="shared" si="65"/>
        <v>77.553640219966326</v>
      </c>
      <c r="ET47" s="2">
        <f t="shared" si="65"/>
        <v>74.466939082653184</v>
      </c>
      <c r="EU47" s="2">
        <f t="shared" si="65"/>
        <v>76.556304893376833</v>
      </c>
      <c r="EV47" s="2">
        <f t="shared" si="65"/>
        <v>76.264475773031549</v>
      </c>
      <c r="EW47" s="2">
        <f t="shared" si="65"/>
        <v>76.171238966564587</v>
      </c>
      <c r="EX47" s="2">
        <f t="shared" si="65"/>
        <v>77.002409956735391</v>
      </c>
      <c r="EY47" s="2">
        <f t="shared" si="65"/>
        <v>76.602593414095125</v>
      </c>
      <c r="EZ47" s="2">
        <f t="shared" si="65"/>
        <v>77.369464053230132</v>
      </c>
      <c r="FA47" s="2">
        <f t="shared" si="65"/>
        <v>80.383946677277848</v>
      </c>
      <c r="FB47" s="2">
        <f t="shared" si="65"/>
        <v>82.413281332285308</v>
      </c>
      <c r="FC47" s="2">
        <f t="shared" si="65"/>
        <v>77.794264262100285</v>
      </c>
      <c r="FD47" s="2">
        <f t="shared" si="65"/>
        <v>80.69292283511075</v>
      </c>
      <c r="FE47" s="2">
        <f t="shared" si="65"/>
        <v>83.102915931698092</v>
      </c>
      <c r="FG47" s="2">
        <f t="shared" si="66"/>
        <v>0.1036221705121825</v>
      </c>
      <c r="FH47" s="2">
        <f t="shared" si="66"/>
        <v>0.11657808340658554</v>
      </c>
      <c r="FI47" s="2">
        <f t="shared" si="66"/>
        <v>0.11014308554649704</v>
      </c>
      <c r="FJ47" s="2">
        <f t="shared" si="66"/>
        <v>0.13028900466006277</v>
      </c>
      <c r="FK47" s="2">
        <f t="shared" si="66"/>
        <v>0.11198578975993406</v>
      </c>
      <c r="FL47" s="2">
        <f t="shared" si="66"/>
        <v>0.11638997668058167</v>
      </c>
      <c r="FM47" s="2">
        <f t="shared" si="66"/>
        <v>0.11039250522512688</v>
      </c>
      <c r="FN47" s="2">
        <f t="shared" si="66"/>
        <v>0.1044067783831638</v>
      </c>
      <c r="FO47" s="2">
        <f t="shared" si="66"/>
        <v>0.10478602533679961</v>
      </c>
      <c r="FP47" s="2">
        <f t="shared" si="66"/>
        <v>0.10259879535989876</v>
      </c>
      <c r="FQ47" s="2">
        <f t="shared" si="66"/>
        <v>0.10183931806783884</v>
      </c>
      <c r="FR47" s="2">
        <f t="shared" si="66"/>
        <v>0.10724769357693384</v>
      </c>
      <c r="FS47" s="2">
        <f t="shared" si="66"/>
        <v>0.10795216674826678</v>
      </c>
      <c r="FT47" s="2">
        <f t="shared" si="66"/>
        <v>8.0805788384565633E-2</v>
      </c>
      <c r="FU47" s="2">
        <f t="shared" si="66"/>
        <v>6.3463664383675192E-2</v>
      </c>
      <c r="FW47" s="2">
        <f t="shared" si="55"/>
        <v>2.8640844564267265E-6</v>
      </c>
      <c r="FX47" s="2">
        <f t="shared" si="55"/>
        <v>4.5147012709200056E-6</v>
      </c>
      <c r="FY47" s="2">
        <f t="shared" si="55"/>
        <v>4.2295553852042285E-6</v>
      </c>
      <c r="FZ47" s="2">
        <f t="shared" si="55"/>
        <v>3.8796603097630753E-6</v>
      </c>
      <c r="GA47" s="2">
        <f t="shared" si="55"/>
        <v>3.7659055599673575E-6</v>
      </c>
      <c r="GB47" s="2">
        <f t="shared" si="55"/>
        <v>4.4710002923293229E-6</v>
      </c>
      <c r="GC47" s="2">
        <f t="shared" si="55"/>
        <v>5.2020409239488792E-6</v>
      </c>
      <c r="GD47" s="2">
        <f t="shared" si="55"/>
        <v>6.2365841327509991E-6</v>
      </c>
      <c r="GE47" s="2">
        <f t="shared" si="55"/>
        <v>5.1617816423764625E-6</v>
      </c>
      <c r="GF47" s="2">
        <f t="shared" si="55"/>
        <v>3.8393313705896941E-6</v>
      </c>
      <c r="GG47" s="2">
        <f t="shared" si="55"/>
        <v>3.3450835123660032E-6</v>
      </c>
      <c r="GH47" s="2">
        <f t="shared" si="55"/>
        <v>2.8970635036865096E-6</v>
      </c>
      <c r="GI47" s="2">
        <f t="shared" si="55"/>
        <v>2.5575523586849837E-6</v>
      </c>
      <c r="GJ47" s="2">
        <f t="shared" si="55"/>
        <v>2.2741016912995001E-6</v>
      </c>
      <c r="GK47" s="2">
        <f t="shared" si="55"/>
        <v>2.211922039563138E-6</v>
      </c>
      <c r="GM47" s="86">
        <f t="shared" si="56"/>
        <v>1.714006134687306E-7</v>
      </c>
      <c r="GN47" s="86">
        <f t="shared" si="56"/>
        <v>1.3467503006765194E-6</v>
      </c>
      <c r="GO47" s="86">
        <f t="shared" si="56"/>
        <v>5.6147603414292075E-7</v>
      </c>
      <c r="GP47" s="86">
        <f t="shared" si="56"/>
        <v>2.8406832687517647E-6</v>
      </c>
      <c r="GQ47" s="86">
        <f t="shared" si="56"/>
        <v>8.5008883482218912E-7</v>
      </c>
      <c r="GR47" s="86">
        <f t="shared" si="56"/>
        <v>7.2610653792727039E-7</v>
      </c>
      <c r="GS47" s="86">
        <f t="shared" si="56"/>
        <v>3.1033250372282502E-7</v>
      </c>
      <c r="GT47" s="86">
        <f t="shared" si="56"/>
        <v>1.1802581099003659E-7</v>
      </c>
      <c r="GU47" s="86">
        <f t="shared" si="56"/>
        <v>1.3050573469743857E-7</v>
      </c>
      <c r="GV47" s="86">
        <f t="shared" si="56"/>
        <v>1.5054868613032042E-7</v>
      </c>
      <c r="GW47" s="86">
        <f t="shared" si="56"/>
        <v>1.0864762085405888E-7</v>
      </c>
      <c r="GX47" s="86">
        <f t="shared" si="56"/>
        <v>2.5116617182631698E-7</v>
      </c>
      <c r="GY47" s="86">
        <f t="shared" si="56"/>
        <v>3.5124566651909464E-7</v>
      </c>
      <c r="GZ47" s="86">
        <f t="shared" si="56"/>
        <v>5.9389618498823237E-10</v>
      </c>
      <c r="HA47" s="86">
        <f t="shared" si="56"/>
        <v>6.9946975791007241E-14</v>
      </c>
      <c r="HC47" s="86">
        <f t="shared" si="60"/>
        <v>5.8094635284256093E-24</v>
      </c>
      <c r="HD47" s="86">
        <f t="shared" si="60"/>
        <v>3.4153479983201798E-22</v>
      </c>
      <c r="HE47" s="86">
        <f t="shared" si="60"/>
        <v>1.7266723736924563E-21</v>
      </c>
      <c r="HF47" s="86">
        <f t="shared" si="60"/>
        <v>5.9550034101007129E-21</v>
      </c>
      <c r="HG47" s="86">
        <f t="shared" si="60"/>
        <v>4.4789186405571511E-21</v>
      </c>
      <c r="HH47" s="86">
        <f t="shared" si="60"/>
        <v>1.1490454739490805E-18</v>
      </c>
      <c r="HI47" s="86">
        <f t="shared" si="60"/>
        <v>6.0906528443007398E-20</v>
      </c>
      <c r="HJ47" s="86">
        <f t="shared" si="60"/>
        <v>1.0817957924750957E-21</v>
      </c>
      <c r="HK47" s="86">
        <f t="shared" si="60"/>
        <v>6.6461541043870733E-21</v>
      </c>
      <c r="HL47" s="86">
        <f t="shared" si="60"/>
        <v>8.5173212979425485E-20</v>
      </c>
      <c r="HM47" s="86">
        <f t="shared" si="60"/>
        <v>6.323081925800206E-21</v>
      </c>
      <c r="HN47" s="86">
        <f t="shared" si="60"/>
        <v>3.5364533613489036E-23</v>
      </c>
      <c r="HO47" s="86">
        <f t="shared" si="60"/>
        <v>2.4296014413326329E-21</v>
      </c>
      <c r="HP47" s="86">
        <f t="shared" si="60"/>
        <v>1.7452677840267782E-28</v>
      </c>
      <c r="HQ47" s="86">
        <f t="shared" si="60"/>
        <v>2.7854602128926053E-32</v>
      </c>
      <c r="HS47" s="86">
        <f t="shared" si="57"/>
        <v>1.3109716170592727E-59</v>
      </c>
      <c r="HT47" s="86">
        <f t="shared" si="57"/>
        <v>8.0917741659924084E-52</v>
      </c>
      <c r="HU47" s="86">
        <f t="shared" si="57"/>
        <v>2.5363850586671441E-51</v>
      </c>
      <c r="HV47" s="86">
        <f t="shared" si="57"/>
        <v>2.5714948111428116E-50</v>
      </c>
      <c r="HW47" s="86">
        <f t="shared" si="57"/>
        <v>2.9022496899715149E-50</v>
      </c>
      <c r="HX47" s="86">
        <f t="shared" si="57"/>
        <v>6.3156536608839047E-45</v>
      </c>
      <c r="HY47" s="86">
        <f t="shared" si="57"/>
        <v>2.5639944992469848E-48</v>
      </c>
      <c r="HZ47" s="86">
        <f t="shared" si="57"/>
        <v>1.1260564891926661E-52</v>
      </c>
      <c r="IA47" s="86">
        <f t="shared" si="57"/>
        <v>2.1194165135736541E-51</v>
      </c>
      <c r="IB47" s="86">
        <f t="shared" si="57"/>
        <v>3.8364070842972554E-48</v>
      </c>
      <c r="IC47" s="86">
        <f t="shared" si="57"/>
        <v>1.048961685904152E-51</v>
      </c>
      <c r="ID47" s="86">
        <f t="shared" si="57"/>
        <v>1.29505045018907E-57</v>
      </c>
      <c r="IE47" s="86">
        <f t="shared" si="57"/>
        <v>3.8553160328813382E-52</v>
      </c>
      <c r="IF47" s="86">
        <f t="shared" si="57"/>
        <v>2.9897923348614987E-44</v>
      </c>
      <c r="IG47" s="86">
        <f t="shared" si="57"/>
        <v>1.100405097163176E-42</v>
      </c>
      <c r="II47" s="86">
        <f t="shared" si="58"/>
        <v>2.2467666841688253E-270</v>
      </c>
      <c r="IJ47" s="86">
        <f t="shared" si="58"/>
        <v>2.2339111572053137E-227</v>
      </c>
      <c r="IK47" s="86">
        <f t="shared" si="58"/>
        <v>8.8742281834359861E-224</v>
      </c>
      <c r="IL47" s="86">
        <f t="shared" si="58"/>
        <v>6.974341150434571E-227</v>
      </c>
      <c r="IM47" s="86">
        <f t="shared" si="58"/>
        <v>7.8263764019963156E-222</v>
      </c>
      <c r="IN47" s="86">
        <f t="shared" si="58"/>
        <v>1.7009051775118913E-198</v>
      </c>
      <c r="IO47" s="86">
        <f t="shared" si="58"/>
        <v>1.2172215647431133E-211</v>
      </c>
      <c r="IP47" s="86">
        <f t="shared" si="58"/>
        <v>2.8526964457420585E-230</v>
      </c>
      <c r="IQ47" s="86">
        <f t="shared" si="58"/>
        <v>3.3645088102803765E-227</v>
      </c>
      <c r="IR47" s="86">
        <f t="shared" si="58"/>
        <v>4.8067904138240254E-215</v>
      </c>
      <c r="IS47" s="86">
        <f t="shared" si="58"/>
        <v>2.0530787238182421E-230</v>
      </c>
      <c r="IT47" s="86">
        <f t="shared" si="58"/>
        <v>1.2979335105467679E-259</v>
      </c>
      <c r="IU47" s="86">
        <f t="shared" si="58"/>
        <v>1.2425755498933096E-234</v>
      </c>
      <c r="IV47" s="86">
        <f t="shared" si="58"/>
        <v>2.8462118254409244E-160</v>
      </c>
      <c r="IW47" s="86">
        <f t="shared" si="58"/>
        <v>1.3592081602259374E-156</v>
      </c>
      <c r="IY47" s="86">
        <f t="shared" si="59"/>
        <v>1.714006134687306E-7</v>
      </c>
      <c r="IZ47" s="86">
        <f t="shared" si="59"/>
        <v>1.3467503006765198E-6</v>
      </c>
      <c r="JA47" s="86">
        <f t="shared" si="59"/>
        <v>5.6147603414292245E-7</v>
      </c>
      <c r="JB47" s="86">
        <f t="shared" si="59"/>
        <v>2.8406832687517706E-6</v>
      </c>
      <c r="JC47" s="86">
        <f t="shared" si="59"/>
        <v>8.5008883482219356E-7</v>
      </c>
      <c r="JD47" s="86">
        <f t="shared" si="59"/>
        <v>7.2610653792841939E-7</v>
      </c>
      <c r="JE47" s="86">
        <f t="shared" si="59"/>
        <v>3.103325037228859E-7</v>
      </c>
      <c r="JF47" s="86">
        <f t="shared" si="59"/>
        <v>1.1802581099003768E-7</v>
      </c>
      <c r="JG47" s="86">
        <f t="shared" si="59"/>
        <v>1.3050573469744521E-7</v>
      </c>
      <c r="JH47" s="86">
        <f t="shared" si="59"/>
        <v>1.505486861304056E-7</v>
      </c>
      <c r="JI47" s="86">
        <f t="shared" si="59"/>
        <v>1.0864762085406521E-7</v>
      </c>
      <c r="JJ47" s="86">
        <f t="shared" si="59"/>
        <v>2.5116617182631703E-7</v>
      </c>
      <c r="JK47" s="86">
        <f t="shared" si="59"/>
        <v>3.5124566651909707E-7</v>
      </c>
      <c r="JL47" s="86">
        <f t="shared" si="59"/>
        <v>5.9389618498823237E-10</v>
      </c>
      <c r="JM47" s="86">
        <f t="shared" si="59"/>
        <v>6.9946975791007241E-14</v>
      </c>
    </row>
    <row r="48" spans="2:273" x14ac:dyDescent="0.25">
      <c r="B48" s="2">
        <v>21</v>
      </c>
      <c r="C48" s="37">
        <v>72.239000000000004</v>
      </c>
      <c r="D48" s="37">
        <v>75.912999999999997</v>
      </c>
      <c r="E48" s="37">
        <v>74.268000000000001</v>
      </c>
      <c r="F48" s="37">
        <v>75.683000000000007</v>
      </c>
      <c r="G48" s="37">
        <v>77.316999999999993</v>
      </c>
      <c r="H48" s="37">
        <v>78.049000000000007</v>
      </c>
      <c r="I48" s="37">
        <v>78.78</v>
      </c>
      <c r="J48" s="37">
        <v>79.340999999999994</v>
      </c>
      <c r="K48" s="37">
        <v>79.171000000000006</v>
      </c>
      <c r="L48" s="37">
        <v>82</v>
      </c>
      <c r="M48" s="37">
        <v>82</v>
      </c>
      <c r="N48" s="37">
        <v>81.024000000000001</v>
      </c>
      <c r="O48" s="37">
        <v>82.244</v>
      </c>
      <c r="P48" s="37">
        <v>79.584999999999994</v>
      </c>
      <c r="Q48" s="37">
        <v>75.561000000000007</v>
      </c>
      <c r="S48" s="4">
        <f t="shared" si="61"/>
        <v>73.280297296996196</v>
      </c>
      <c r="T48" s="4">
        <f t="shared" si="61"/>
        <v>76.797638126861742</v>
      </c>
      <c r="U48" s="4">
        <f t="shared" si="61"/>
        <v>76.909207155886946</v>
      </c>
      <c r="V48" s="4">
        <f t="shared" si="61"/>
        <v>77.268109103773625</v>
      </c>
      <c r="W48" s="4">
        <f t="shared" si="61"/>
        <v>78.574825921655687</v>
      </c>
      <c r="X48" s="4">
        <f t="shared" si="61"/>
        <v>78.25992875833883</v>
      </c>
      <c r="Y48" s="4">
        <f t="shared" si="61"/>
        <v>79.988022325742747</v>
      </c>
      <c r="Z48" s="4">
        <f t="shared" si="61"/>
        <v>81.426837339568266</v>
      </c>
      <c r="AA48" s="4">
        <f t="shared" si="61"/>
        <v>81.477453153381077</v>
      </c>
      <c r="AB48" s="4">
        <f t="shared" si="61"/>
        <v>83.02946667184672</v>
      </c>
      <c r="AC48" s="4">
        <f t="shared" si="61"/>
        <v>84.2692747064077</v>
      </c>
      <c r="AD48" s="4">
        <f t="shared" si="61"/>
        <v>83.853748889727285</v>
      </c>
      <c r="AE48" s="4">
        <f t="shared" si="61"/>
        <v>83.742112840770176</v>
      </c>
      <c r="AF48" s="4">
        <f t="shared" si="61"/>
        <v>79.837148870228162</v>
      </c>
      <c r="AG48" s="4">
        <f t="shared" si="61"/>
        <v>75.432325561609503</v>
      </c>
      <c r="AI48" s="4">
        <f t="shared" si="62"/>
        <v>-1.0412972969961913</v>
      </c>
      <c r="AJ48" s="4">
        <f t="shared" si="62"/>
        <v>-0.88463812686174492</v>
      </c>
      <c r="AK48" s="4">
        <f t="shared" si="62"/>
        <v>-2.6412071558869457</v>
      </c>
      <c r="AL48" s="4">
        <f t="shared" si="62"/>
        <v>-1.5851091037736182</v>
      </c>
      <c r="AM48" s="4">
        <f t="shared" si="62"/>
        <v>-1.2578259216556944</v>
      </c>
      <c r="AN48" s="4">
        <f t="shared" si="62"/>
        <v>-0.21092875833882374</v>
      </c>
      <c r="AO48" s="4">
        <f t="shared" si="62"/>
        <v>-1.2080223257427463</v>
      </c>
      <c r="AP48" s="4">
        <f t="shared" si="62"/>
        <v>-2.0858373395682719</v>
      </c>
      <c r="AQ48" s="4">
        <f t="shared" si="62"/>
        <v>-2.3064531533810708</v>
      </c>
      <c r="AR48" s="4">
        <f t="shared" si="62"/>
        <v>-1.0294666718467198</v>
      </c>
      <c r="AS48" s="4">
        <f t="shared" si="62"/>
        <v>-2.2692747064076997</v>
      </c>
      <c r="AT48" s="4">
        <f t="shared" si="62"/>
        <v>-2.8297488897272842</v>
      </c>
      <c r="AU48" s="4">
        <f t="shared" si="62"/>
        <v>-1.498112840770176</v>
      </c>
      <c r="AV48" s="4">
        <f t="shared" si="62"/>
        <v>-0.25214887022816868</v>
      </c>
      <c r="AW48" s="4">
        <f t="shared" si="62"/>
        <v>0.12867443839050452</v>
      </c>
      <c r="AY48" s="2">
        <f t="shared" si="53"/>
        <v>73.279887804321717</v>
      </c>
      <c r="AZ48" s="2">
        <f t="shared" si="53"/>
        <v>76.794639642124736</v>
      </c>
      <c r="BA48" s="2">
        <f t="shared" si="53"/>
        <v>76.907881501746942</v>
      </c>
      <c r="BB48" s="2">
        <f t="shared" si="53"/>
        <v>77.262237065921354</v>
      </c>
      <c r="BC48" s="2">
        <f t="shared" si="53"/>
        <v>78.572904127536489</v>
      </c>
      <c r="BD48" s="2">
        <f t="shared" si="53"/>
        <v>78.258210540319723</v>
      </c>
      <c r="BE48" s="2">
        <f t="shared" si="53"/>
        <v>79.987235314585647</v>
      </c>
      <c r="BF48" s="2">
        <f t="shared" si="53"/>
        <v>81.426515681242719</v>
      </c>
      <c r="BG48" s="2">
        <f t="shared" si="53"/>
        <v>81.477099659142809</v>
      </c>
      <c r="BH48" s="2">
        <f t="shared" si="53"/>
        <v>83.029069000890672</v>
      </c>
      <c r="BI48" s="2">
        <f t="shared" si="53"/>
        <v>84.268979895521369</v>
      </c>
      <c r="BJ48" s="2">
        <f t="shared" si="53"/>
        <v>83.853123260853408</v>
      </c>
      <c r="BK48" s="2">
        <f t="shared" si="53"/>
        <v>83.741250403050785</v>
      </c>
      <c r="BL48" s="2">
        <f t="shared" si="53"/>
        <v>79.837146561033151</v>
      </c>
      <c r="BM48" s="2">
        <f t="shared" si="53"/>
        <v>75.432325561241996</v>
      </c>
      <c r="BO48" s="2">
        <f t="shared" si="12"/>
        <v>72.239000000000004</v>
      </c>
      <c r="BP48" s="2">
        <f t="shared" si="13"/>
        <v>75.912999999999997</v>
      </c>
      <c r="BQ48" s="2">
        <f t="shared" si="14"/>
        <v>74.268000000000001</v>
      </c>
      <c r="BR48" s="2">
        <f t="shared" si="15"/>
        <v>75.683000000000007</v>
      </c>
      <c r="BS48" s="2">
        <f t="shared" si="16"/>
        <v>77.316999999999993</v>
      </c>
      <c r="BT48" s="2">
        <f t="shared" si="17"/>
        <v>78.049000000000007</v>
      </c>
      <c r="BU48" s="2">
        <f t="shared" si="18"/>
        <v>78.78</v>
      </c>
      <c r="BV48" s="2">
        <f t="shared" si="19"/>
        <v>79.340999999999994</v>
      </c>
      <c r="BW48" s="2">
        <f t="shared" si="20"/>
        <v>79.171000000000006</v>
      </c>
      <c r="BX48" s="2">
        <f t="shared" si="21"/>
        <v>82</v>
      </c>
      <c r="BY48" s="2">
        <f t="shared" si="22"/>
        <v>82</v>
      </c>
      <c r="BZ48" s="2">
        <f t="shared" si="23"/>
        <v>81.024000000000001</v>
      </c>
      <c r="CA48" s="2">
        <f t="shared" si="24"/>
        <v>82.244</v>
      </c>
      <c r="CB48" s="2">
        <f t="shared" si="25"/>
        <v>79.584999999999994</v>
      </c>
      <c r="CC48" s="2">
        <f t="shared" si="26"/>
        <v>75.561000000000007</v>
      </c>
      <c r="CE48" s="2" t="str">
        <f t="shared" si="54"/>
        <v/>
      </c>
      <c r="CF48" s="2" t="str">
        <f t="shared" si="54"/>
        <v/>
      </c>
      <c r="CG48" s="2" t="str">
        <f t="shared" si="54"/>
        <v/>
      </c>
      <c r="CH48" s="2" t="str">
        <f t="shared" si="54"/>
        <v/>
      </c>
      <c r="CI48" s="2" t="str">
        <f t="shared" si="54"/>
        <v/>
      </c>
      <c r="CJ48" s="2" t="str">
        <f t="shared" si="54"/>
        <v/>
      </c>
      <c r="CK48" s="2" t="str">
        <f t="shared" si="54"/>
        <v/>
      </c>
      <c r="CL48" s="2" t="str">
        <f t="shared" si="54"/>
        <v/>
      </c>
      <c r="CM48" s="2" t="str">
        <f t="shared" si="54"/>
        <v/>
      </c>
      <c r="CN48" s="2" t="str">
        <f t="shared" si="54"/>
        <v/>
      </c>
      <c r="CO48" s="2" t="str">
        <f t="shared" si="54"/>
        <v/>
      </c>
      <c r="CP48" s="2" t="str">
        <f t="shared" si="54"/>
        <v/>
      </c>
      <c r="CQ48" s="2" t="str">
        <f t="shared" si="54"/>
        <v/>
      </c>
      <c r="CR48" s="2" t="str">
        <f t="shared" si="54"/>
        <v/>
      </c>
      <c r="CS48" s="2" t="str">
        <f t="shared" si="54"/>
        <v/>
      </c>
      <c r="CU48" s="2" t="str">
        <f t="shared" si="28"/>
        <v/>
      </c>
      <c r="CV48" s="2" t="str">
        <f t="shared" si="29"/>
        <v/>
      </c>
      <c r="CW48" s="2" t="str">
        <f t="shared" si="30"/>
        <v/>
      </c>
      <c r="CX48" s="2" t="str">
        <f t="shared" si="31"/>
        <v/>
      </c>
      <c r="CY48" s="2" t="str">
        <f t="shared" si="32"/>
        <v/>
      </c>
      <c r="CZ48" s="2" t="str">
        <f t="shared" si="33"/>
        <v/>
      </c>
      <c r="DA48" s="2" t="str">
        <f t="shared" si="34"/>
        <v/>
      </c>
      <c r="DB48" s="2" t="str">
        <f t="shared" si="35"/>
        <v/>
      </c>
      <c r="DC48" s="2" t="str">
        <f t="shared" si="36"/>
        <v/>
      </c>
      <c r="DD48" s="2" t="str">
        <f t="shared" si="37"/>
        <v/>
      </c>
      <c r="DE48" s="2" t="str">
        <f t="shared" si="38"/>
        <v/>
      </c>
      <c r="DF48" s="2" t="str">
        <f t="shared" si="39"/>
        <v/>
      </c>
      <c r="DG48" s="2" t="str">
        <f t="shared" si="40"/>
        <v/>
      </c>
      <c r="DH48" s="2" t="str">
        <f t="shared" si="41"/>
        <v/>
      </c>
      <c r="DI48" s="2" t="str">
        <f t="shared" si="42"/>
        <v/>
      </c>
      <c r="DK48" s="2">
        <f t="shared" si="63"/>
        <v>73.525790697674424</v>
      </c>
      <c r="DL48" s="2">
        <f t="shared" si="63"/>
        <v>77.162310806795787</v>
      </c>
      <c r="DM48" s="2">
        <f t="shared" si="63"/>
        <v>76.785615212165411</v>
      </c>
      <c r="DN48" s="2">
        <f t="shared" si="63"/>
        <v>77.587918761726073</v>
      </c>
      <c r="DO48" s="2">
        <f t="shared" si="63"/>
        <v>78.620515787483441</v>
      </c>
      <c r="DP48" s="2">
        <f t="shared" si="63"/>
        <v>79.07316546471111</v>
      </c>
      <c r="DQ48" s="2">
        <f t="shared" si="63"/>
        <v>80.476342840936709</v>
      </c>
      <c r="DR48" s="2">
        <f t="shared" si="63"/>
        <v>81.67951162790699</v>
      </c>
      <c r="DS48" s="2">
        <f t="shared" si="63"/>
        <v>81.914372093023246</v>
      </c>
      <c r="DT48" s="2">
        <f t="shared" si="63"/>
        <v>83.500348837209302</v>
      </c>
      <c r="DU48" s="2">
        <f t="shared" si="63"/>
        <v>84.474116279069776</v>
      </c>
      <c r="DV48" s="2">
        <f t="shared" si="63"/>
        <v>83.652255813953502</v>
      </c>
      <c r="DW48" s="2">
        <f t="shared" si="63"/>
        <v>84.237116279069753</v>
      </c>
      <c r="DX48" s="2">
        <f t="shared" si="63"/>
        <v>80.026127803917319</v>
      </c>
      <c r="DY48" s="2">
        <f t="shared" si="63"/>
        <v>75.447328995601183</v>
      </c>
      <c r="EA48" s="2">
        <f t="shared" si="64"/>
        <v>71.339805213236843</v>
      </c>
      <c r="EB48" s="2">
        <f t="shared" si="64"/>
        <v>74.25356701754383</v>
      </c>
      <c r="EC48" s="2">
        <f t="shared" si="64"/>
        <v>77.808781480359471</v>
      </c>
      <c r="ED48" s="2">
        <f t="shared" si="64"/>
        <v>75.279548427701769</v>
      </c>
      <c r="EE48" s="2">
        <f t="shared" si="64"/>
        <v>78.228638553259145</v>
      </c>
      <c r="EF48" s="2">
        <f t="shared" si="64"/>
        <v>72.615481122989507</v>
      </c>
      <c r="EG48" s="2">
        <f t="shared" si="64"/>
        <v>76.392546379884891</v>
      </c>
      <c r="EH48" s="2">
        <f t="shared" si="64"/>
        <v>79.447443434022276</v>
      </c>
      <c r="EI48" s="2">
        <f t="shared" si="64"/>
        <v>78.070151441325592</v>
      </c>
      <c r="EJ48" s="2">
        <f t="shared" si="64"/>
        <v>79.269705121206201</v>
      </c>
      <c r="EK48" s="2">
        <f t="shared" si="64"/>
        <v>82.619068872489308</v>
      </c>
      <c r="EL48" s="2">
        <f t="shared" si="64"/>
        <v>85.378148103167007</v>
      </c>
      <c r="EM48" s="2">
        <f t="shared" si="64"/>
        <v>80.004324484235084</v>
      </c>
      <c r="EN48" s="2">
        <f t="shared" si="64"/>
        <v>77.876494876583735</v>
      </c>
      <c r="EO48" s="2">
        <f t="shared" si="64"/>
        <v>75.230129272840244</v>
      </c>
      <c r="EQ48" s="2">
        <f t="shared" si="65"/>
        <v>74.245509903295641</v>
      </c>
      <c r="ER48" s="2">
        <f t="shared" si="65"/>
        <v>75.187094898620487</v>
      </c>
      <c r="ES48" s="2">
        <f t="shared" si="65"/>
        <v>77.439805219781661</v>
      </c>
      <c r="ET48" s="2">
        <f t="shared" si="65"/>
        <v>74.366950511500889</v>
      </c>
      <c r="EU48" s="2">
        <f t="shared" si="65"/>
        <v>76.439222537573642</v>
      </c>
      <c r="EV48" s="2">
        <f t="shared" si="65"/>
        <v>76.155689777919434</v>
      </c>
      <c r="EW48" s="2">
        <f t="shared" si="65"/>
        <v>76.066708561055307</v>
      </c>
      <c r="EX48" s="2">
        <f t="shared" si="65"/>
        <v>76.878092522170689</v>
      </c>
      <c r="EY48" s="2">
        <f t="shared" si="65"/>
        <v>76.485227997369151</v>
      </c>
      <c r="EZ48" s="2">
        <f t="shared" si="65"/>
        <v>77.235434113278288</v>
      </c>
      <c r="FA48" s="2">
        <f t="shared" si="65"/>
        <v>80.244972329644767</v>
      </c>
      <c r="FB48" s="2">
        <f t="shared" si="65"/>
        <v>82.246707958341503</v>
      </c>
      <c r="FC48" s="2">
        <f t="shared" si="65"/>
        <v>77.663185356028947</v>
      </c>
      <c r="FD48" s="2">
        <f t="shared" si="65"/>
        <v>80.572383415914686</v>
      </c>
      <c r="FE48" s="2">
        <f t="shared" si="65"/>
        <v>82.965434595605558</v>
      </c>
      <c r="FG48" s="2">
        <f t="shared" si="66"/>
        <v>0.11249480849428722</v>
      </c>
      <c r="FH48" s="2">
        <f t="shared" si="66"/>
        <v>0.12640363418878975</v>
      </c>
      <c r="FI48" s="2">
        <f t="shared" si="66"/>
        <v>0.11949964004050848</v>
      </c>
      <c r="FJ48" s="2">
        <f t="shared" si="66"/>
        <v>0.14108560002184861</v>
      </c>
      <c r="FK48" s="2">
        <f t="shared" si="66"/>
        <v>0.12147751100569255</v>
      </c>
      <c r="FL48" s="2">
        <f t="shared" si="66"/>
        <v>0.12620193812754288</v>
      </c>
      <c r="FM48" s="2">
        <f t="shared" si="66"/>
        <v>0.11976739596657932</v>
      </c>
      <c r="FN48" s="2">
        <f t="shared" si="66"/>
        <v>0.11333810384054693</v>
      </c>
      <c r="FO48" s="2">
        <f t="shared" si="66"/>
        <v>0.11374567257791873</v>
      </c>
      <c r="FP48" s="2">
        <f t="shared" si="66"/>
        <v>0.1113946964573596</v>
      </c>
      <c r="FQ48" s="2">
        <f t="shared" si="66"/>
        <v>0.1105781313651764</v>
      </c>
      <c r="FR48" s="2">
        <f t="shared" si="66"/>
        <v>0.1163904580731239</v>
      </c>
      <c r="FS48" s="2">
        <f t="shared" si="66"/>
        <v>0.11714710640109884</v>
      </c>
      <c r="FT48" s="2">
        <f t="shared" si="66"/>
        <v>8.7916389205601964E-2</v>
      </c>
      <c r="FU48" s="2">
        <f t="shared" si="66"/>
        <v>6.9163048590015777E-2</v>
      </c>
      <c r="FW48" s="2">
        <f t="shared" si="55"/>
        <v>3.1404052906223811E-6</v>
      </c>
      <c r="FX48" s="2">
        <f t="shared" si="55"/>
        <v>4.9502693494737281E-6</v>
      </c>
      <c r="FY48" s="2">
        <f t="shared" si="55"/>
        <v>4.6376133668324994E-6</v>
      </c>
      <c r="FZ48" s="2">
        <f t="shared" si="55"/>
        <v>4.2539613458284136E-6</v>
      </c>
      <c r="GA48" s="2">
        <f t="shared" si="55"/>
        <v>4.1292318349739882E-6</v>
      </c>
      <c r="GB48" s="2">
        <f t="shared" si="55"/>
        <v>4.9023522208394551E-6</v>
      </c>
      <c r="GC48" s="2">
        <f t="shared" si="55"/>
        <v>5.7039215858502114E-6</v>
      </c>
      <c r="GD48" s="2">
        <f t="shared" si="55"/>
        <v>6.8382744054226953E-6</v>
      </c>
      <c r="GE48" s="2">
        <f t="shared" si="55"/>
        <v>5.6597782055519013E-6</v>
      </c>
      <c r="GF48" s="2">
        <f t="shared" si="55"/>
        <v>4.2097415762823209E-6</v>
      </c>
      <c r="GG48" s="2">
        <f t="shared" si="55"/>
        <v>3.667809951883801E-6</v>
      </c>
      <c r="GH48" s="2">
        <f t="shared" si="55"/>
        <v>3.1765660767732314E-6</v>
      </c>
      <c r="GI48" s="2">
        <f t="shared" si="55"/>
        <v>2.804299704837208E-6</v>
      </c>
      <c r="GJ48" s="2">
        <f t="shared" si="55"/>
        <v>2.4935023732447561E-6</v>
      </c>
      <c r="GK48" s="2">
        <f t="shared" si="55"/>
        <v>2.4253237703800022E-6</v>
      </c>
      <c r="GM48" s="86">
        <f t="shared" si="56"/>
        <v>3.1961194341239895E-7</v>
      </c>
      <c r="GN48" s="86">
        <f t="shared" si="56"/>
        <v>2.2826498723961336E-6</v>
      </c>
      <c r="GO48" s="86">
        <f t="shared" si="56"/>
        <v>9.8992325231026193E-7</v>
      </c>
      <c r="GP48" s="86">
        <f t="shared" si="56"/>
        <v>4.7360601391010008E-6</v>
      </c>
      <c r="GQ48" s="86">
        <f t="shared" si="56"/>
        <v>1.4668323492649591E-6</v>
      </c>
      <c r="GR48" s="86">
        <f t="shared" si="56"/>
        <v>1.2806420762328739E-6</v>
      </c>
      <c r="GS48" s="86">
        <f t="shared" si="56"/>
        <v>5.6870941453598742E-7</v>
      </c>
      <c r="GT48" s="86">
        <f t="shared" si="56"/>
        <v>2.258664349537528E-7</v>
      </c>
      <c r="GU48" s="86">
        <f t="shared" si="56"/>
        <v>2.4846732240865229E-7</v>
      </c>
      <c r="GV48" s="86">
        <f t="shared" si="56"/>
        <v>2.8212167573804271E-7</v>
      </c>
      <c r="GW48" s="86">
        <f t="shared" si="56"/>
        <v>2.07292013108686E-7</v>
      </c>
      <c r="GX48" s="86">
        <f t="shared" si="56"/>
        <v>4.6223900399317554E-7</v>
      </c>
      <c r="GY48" s="86">
        <f t="shared" si="56"/>
        <v>6.3411197372292337E-7</v>
      </c>
      <c r="GZ48" s="86">
        <f t="shared" si="56"/>
        <v>1.4289198925913931E-9</v>
      </c>
      <c r="HA48" s="86">
        <f t="shared" si="56"/>
        <v>2.5301881641217377E-13</v>
      </c>
      <c r="HC48" s="86">
        <f t="shared" si="60"/>
        <v>2.6223448130319674E-23</v>
      </c>
      <c r="HD48" s="86">
        <f t="shared" si="60"/>
        <v>1.3515115476998622E-21</v>
      </c>
      <c r="HE48" s="86">
        <f t="shared" si="60"/>
        <v>6.5571100283922618E-21</v>
      </c>
      <c r="HF48" s="86">
        <f t="shared" si="60"/>
        <v>2.2213267861996675E-20</v>
      </c>
      <c r="HG48" s="86">
        <f t="shared" si="60"/>
        <v>1.6478841587971358E-20</v>
      </c>
      <c r="HH48" s="86">
        <f t="shared" si="60"/>
        <v>3.7045413389200739E-18</v>
      </c>
      <c r="HI48" s="86">
        <f t="shared" si="60"/>
        <v>2.164261046409691E-19</v>
      </c>
      <c r="HJ48" s="86">
        <f t="shared" si="60"/>
        <v>4.4051697832783933E-21</v>
      </c>
      <c r="HK48" s="86">
        <f t="shared" si="60"/>
        <v>2.5545086986721148E-20</v>
      </c>
      <c r="HL48" s="86">
        <f t="shared" si="60"/>
        <v>2.9500505655975475E-19</v>
      </c>
      <c r="HM48" s="86">
        <f t="shared" si="60"/>
        <v>2.3442094161123415E-20</v>
      </c>
      <c r="HN48" s="86">
        <f t="shared" si="60"/>
        <v>1.5110931159832631E-22</v>
      </c>
      <c r="HO48" s="86">
        <f t="shared" si="60"/>
        <v>8.9915347687885596E-21</v>
      </c>
      <c r="HP48" s="86">
        <f t="shared" si="60"/>
        <v>1.051918455222946E-27</v>
      </c>
      <c r="HQ48" s="86">
        <f t="shared" si="60"/>
        <v>2.1723882077187639E-31</v>
      </c>
      <c r="HS48" s="86">
        <f t="shared" si="57"/>
        <v>1.4715825318604721E-58</v>
      </c>
      <c r="HT48" s="86">
        <f t="shared" si="57"/>
        <v>6.8665783035275173E-51</v>
      </c>
      <c r="HU48" s="86">
        <f t="shared" si="57"/>
        <v>2.0707341902569542E-50</v>
      </c>
      <c r="HV48" s="86">
        <f t="shared" si="57"/>
        <v>2.0550680029241817E-49</v>
      </c>
      <c r="HW48" s="86">
        <f t="shared" si="57"/>
        <v>2.2523069255309565E-49</v>
      </c>
      <c r="HX48" s="86">
        <f t="shared" si="57"/>
        <v>4.0319604085097901E-44</v>
      </c>
      <c r="HY48" s="86">
        <f t="shared" si="57"/>
        <v>1.9185938793903261E-47</v>
      </c>
      <c r="HZ48" s="86">
        <f t="shared" si="57"/>
        <v>1.0456815559483999E-51</v>
      </c>
      <c r="IA48" s="86">
        <f t="shared" si="57"/>
        <v>1.8230501236785088E-50</v>
      </c>
      <c r="IB48" s="86">
        <f t="shared" si="57"/>
        <v>2.7672839363449447E-47</v>
      </c>
      <c r="IC48" s="86">
        <f t="shared" si="57"/>
        <v>8.560681976497752E-51</v>
      </c>
      <c r="ID48" s="86">
        <f t="shared" si="57"/>
        <v>1.3314774208139126E-56</v>
      </c>
      <c r="IE48" s="86">
        <f t="shared" si="57"/>
        <v>3.0971220403500853E-51</v>
      </c>
      <c r="IF48" s="86">
        <f t="shared" si="57"/>
        <v>1.6911820392989385E-43</v>
      </c>
      <c r="IG48" s="86">
        <f t="shared" si="57"/>
        <v>5.8285685385059098E-42</v>
      </c>
      <c r="II48" s="86">
        <f t="shared" si="58"/>
        <v>1.6171006328819708E-266</v>
      </c>
      <c r="IJ48" s="86">
        <f t="shared" si="58"/>
        <v>5.1025779329541028E-224</v>
      </c>
      <c r="IK48" s="86">
        <f t="shared" si="58"/>
        <v>1.7213976549693505E-220</v>
      </c>
      <c r="IL48" s="86">
        <f t="shared" si="58"/>
        <v>1.4263904232084262E-223</v>
      </c>
      <c r="IM48" s="86">
        <f t="shared" si="58"/>
        <v>1.3252580757538717E-218</v>
      </c>
      <c r="IN48" s="86">
        <f t="shared" si="58"/>
        <v>1.4351948869841553E-195</v>
      </c>
      <c r="IO48" s="86">
        <f t="shared" si="58"/>
        <v>1.761767643090121E-208</v>
      </c>
      <c r="IP48" s="86">
        <f t="shared" si="58"/>
        <v>8.8805429944573722E-227</v>
      </c>
      <c r="IQ48" s="86">
        <f t="shared" si="58"/>
        <v>8.313433399499543E-224</v>
      </c>
      <c r="IR48" s="86">
        <f t="shared" si="58"/>
        <v>6.5429150856511196E-212</v>
      </c>
      <c r="IS48" s="86">
        <f t="shared" si="58"/>
        <v>4.3222063898640908E-227</v>
      </c>
      <c r="IT48" s="86">
        <f t="shared" si="58"/>
        <v>6.5934473382416311E-256</v>
      </c>
      <c r="IU48" s="86">
        <f t="shared" si="58"/>
        <v>2.5624703982675121E-231</v>
      </c>
      <c r="IV48" s="86">
        <f t="shared" si="58"/>
        <v>4.8922141502713001E-158</v>
      </c>
      <c r="IW48" s="86">
        <f t="shared" si="58"/>
        <v>2.0511325421943824E-154</v>
      </c>
      <c r="IY48" s="86">
        <f t="shared" si="59"/>
        <v>3.1961194341239895E-7</v>
      </c>
      <c r="IZ48" s="86">
        <f t="shared" si="59"/>
        <v>2.2826498723961349E-6</v>
      </c>
      <c r="JA48" s="86">
        <f t="shared" si="59"/>
        <v>9.8992325231026849E-7</v>
      </c>
      <c r="JB48" s="86">
        <f t="shared" si="59"/>
        <v>4.7360601391010229E-6</v>
      </c>
      <c r="JC48" s="86">
        <f t="shared" si="59"/>
        <v>1.4668323492649756E-6</v>
      </c>
      <c r="JD48" s="86">
        <f t="shared" si="59"/>
        <v>1.2806420762365784E-6</v>
      </c>
      <c r="JE48" s="86">
        <f t="shared" si="59"/>
        <v>5.6870941453620384E-7</v>
      </c>
      <c r="JF48" s="86">
        <f t="shared" si="59"/>
        <v>2.258664349537572E-7</v>
      </c>
      <c r="JG48" s="86">
        <f t="shared" si="59"/>
        <v>2.4846732240867786E-7</v>
      </c>
      <c r="JH48" s="86">
        <f t="shared" si="59"/>
        <v>2.8212167573833768E-7</v>
      </c>
      <c r="JI48" s="86">
        <f t="shared" si="59"/>
        <v>2.0729201310870945E-7</v>
      </c>
      <c r="JJ48" s="86">
        <f t="shared" si="59"/>
        <v>4.622390039931757E-7</v>
      </c>
      <c r="JK48" s="86">
        <f t="shared" si="59"/>
        <v>6.3411197372293237E-7</v>
      </c>
      <c r="JL48" s="86">
        <f t="shared" si="59"/>
        <v>1.4289198925913931E-9</v>
      </c>
      <c r="JM48" s="86">
        <f t="shared" si="59"/>
        <v>2.5301881641217377E-13</v>
      </c>
    </row>
    <row r="49" spans="2:273" x14ac:dyDescent="0.25">
      <c r="B49" s="2">
        <v>22</v>
      </c>
      <c r="C49" s="37">
        <v>73.587000000000003</v>
      </c>
      <c r="D49" s="37">
        <v>75.435000000000002</v>
      </c>
      <c r="E49" s="37">
        <v>75.316999999999993</v>
      </c>
      <c r="F49" s="37">
        <v>76.415000000000006</v>
      </c>
      <c r="G49" s="37">
        <v>76.024000000000001</v>
      </c>
      <c r="H49" s="37">
        <v>78.975999999999999</v>
      </c>
      <c r="I49" s="37">
        <v>77.61</v>
      </c>
      <c r="J49" s="37">
        <v>79.537000000000006</v>
      </c>
      <c r="K49" s="37">
        <v>78.659000000000006</v>
      </c>
      <c r="L49" s="37">
        <v>81.512</v>
      </c>
      <c r="M49" s="37">
        <v>81.462999999999994</v>
      </c>
      <c r="N49" s="37">
        <v>82.244</v>
      </c>
      <c r="O49" s="37">
        <v>84.293000000000006</v>
      </c>
      <c r="P49" s="37">
        <v>80.366</v>
      </c>
      <c r="Q49" s="37">
        <v>76.072999999999993</v>
      </c>
      <c r="S49" s="4">
        <f t="shared" si="61"/>
        <v>73.413307349641059</v>
      </c>
      <c r="T49" s="4">
        <f t="shared" si="61"/>
        <v>76.99038383716919</v>
      </c>
      <c r="U49" s="4">
        <f t="shared" si="61"/>
        <v>77.123385471025912</v>
      </c>
      <c r="V49" s="4">
        <f t="shared" si="61"/>
        <v>77.423632227305802</v>
      </c>
      <c r="W49" s="4">
        <f t="shared" si="61"/>
        <v>78.697758171995233</v>
      </c>
      <c r="X49" s="4">
        <f t="shared" si="61"/>
        <v>78.336514184146267</v>
      </c>
      <c r="Y49" s="4">
        <f t="shared" si="61"/>
        <v>80.050947548670095</v>
      </c>
      <c r="Z49" s="4">
        <f t="shared" si="61"/>
        <v>81.411117526766517</v>
      </c>
      <c r="AA49" s="4">
        <f t="shared" si="61"/>
        <v>81.530823842066653</v>
      </c>
      <c r="AB49" s="4">
        <f t="shared" si="61"/>
        <v>83.061837326573411</v>
      </c>
      <c r="AC49" s="4">
        <f t="shared" si="61"/>
        <v>84.367382710555617</v>
      </c>
      <c r="AD49" s="4">
        <f t="shared" si="61"/>
        <v>83.957008431850952</v>
      </c>
      <c r="AE49" s="4">
        <f t="shared" si="61"/>
        <v>83.817161113328098</v>
      </c>
      <c r="AF49" s="4">
        <f t="shared" si="61"/>
        <v>79.930875908685508</v>
      </c>
      <c r="AG49" s="4">
        <f t="shared" si="61"/>
        <v>75.556045181577218</v>
      </c>
      <c r="AI49" s="4">
        <f t="shared" si="62"/>
        <v>0.17369265035894443</v>
      </c>
      <c r="AJ49" s="4">
        <f t="shared" si="62"/>
        <v>-1.5553838371691882</v>
      </c>
      <c r="AK49" s="4">
        <f t="shared" si="62"/>
        <v>-1.8063854710259193</v>
      </c>
      <c r="AL49" s="4">
        <f t="shared" si="62"/>
        <v>-1.0086322273057959</v>
      </c>
      <c r="AM49" s="4">
        <f t="shared" si="62"/>
        <v>-2.6737581719952317</v>
      </c>
      <c r="AN49" s="4">
        <f t="shared" si="62"/>
        <v>0.63948581585373176</v>
      </c>
      <c r="AO49" s="4">
        <f t="shared" si="62"/>
        <v>-2.4409475486700956</v>
      </c>
      <c r="AP49" s="4">
        <f t="shared" si="62"/>
        <v>-1.8741175267665113</v>
      </c>
      <c r="AQ49" s="4">
        <f t="shared" si="62"/>
        <v>-2.8718238420666466</v>
      </c>
      <c r="AR49" s="4">
        <f t="shared" si="62"/>
        <v>-1.5498373265734102</v>
      </c>
      <c r="AS49" s="4">
        <f t="shared" si="62"/>
        <v>-2.9043827105556232</v>
      </c>
      <c r="AT49" s="4">
        <f t="shared" si="62"/>
        <v>-1.7130084318509518</v>
      </c>
      <c r="AU49" s="4">
        <f t="shared" si="62"/>
        <v>0.47583888667190877</v>
      </c>
      <c r="AV49" s="4">
        <f t="shared" si="62"/>
        <v>0.43512409131449203</v>
      </c>
      <c r="AW49" s="4">
        <f t="shared" si="62"/>
        <v>0.51695481842277502</v>
      </c>
      <c r="AY49" s="2">
        <f t="shared" si="53"/>
        <v>73.412569771547481</v>
      </c>
      <c r="AZ49" s="2">
        <f t="shared" si="53"/>
        <v>76.985460848861962</v>
      </c>
      <c r="BA49" s="2">
        <f t="shared" si="53"/>
        <v>77.121124024395755</v>
      </c>
      <c r="BB49" s="2">
        <f t="shared" si="53"/>
        <v>77.414153560558518</v>
      </c>
      <c r="BC49" s="2">
        <f t="shared" si="53"/>
        <v>78.69454717194813</v>
      </c>
      <c r="BD49" s="2">
        <f t="shared" si="53"/>
        <v>78.333583904168364</v>
      </c>
      <c r="BE49" s="2">
        <f t="shared" si="53"/>
        <v>80.049554426063139</v>
      </c>
      <c r="BF49" s="2">
        <f t="shared" si="53"/>
        <v>81.410523628849717</v>
      </c>
      <c r="BG49" s="2">
        <f t="shared" si="53"/>
        <v>81.530174403344176</v>
      </c>
      <c r="BH49" s="2">
        <f t="shared" si="53"/>
        <v>83.06111755336282</v>
      </c>
      <c r="BI49" s="2">
        <f t="shared" si="53"/>
        <v>84.366839793104219</v>
      </c>
      <c r="BJ49" s="2">
        <f t="shared" si="53"/>
        <v>83.955896090253091</v>
      </c>
      <c r="BK49" s="2">
        <f t="shared" si="53"/>
        <v>83.815655815303245</v>
      </c>
      <c r="BL49" s="2">
        <f t="shared" si="53"/>
        <v>79.930870577644882</v>
      </c>
      <c r="BM49" s="2">
        <f t="shared" si="53"/>
        <v>75.55604518031447</v>
      </c>
      <c r="BO49" s="2">
        <f t="shared" si="12"/>
        <v>73.587000000000003</v>
      </c>
      <c r="BP49" s="2">
        <f t="shared" si="13"/>
        <v>75.435000000000002</v>
      </c>
      <c r="BQ49" s="2">
        <f t="shared" si="14"/>
        <v>75.316999999999993</v>
      </c>
      <c r="BR49" s="2">
        <f t="shared" si="15"/>
        <v>76.415000000000006</v>
      </c>
      <c r="BS49" s="2">
        <f t="shared" si="16"/>
        <v>76.024000000000001</v>
      </c>
      <c r="BT49" s="2">
        <f t="shared" si="17"/>
        <v>78.975999999999999</v>
      </c>
      <c r="BU49" s="2">
        <f t="shared" si="18"/>
        <v>77.61</v>
      </c>
      <c r="BV49" s="2">
        <f t="shared" si="19"/>
        <v>79.537000000000006</v>
      </c>
      <c r="BW49" s="2">
        <f t="shared" si="20"/>
        <v>78.659000000000006</v>
      </c>
      <c r="BX49" s="2">
        <f t="shared" si="21"/>
        <v>81.512</v>
      </c>
      <c r="BY49" s="2">
        <f t="shared" si="22"/>
        <v>81.462999999999994</v>
      </c>
      <c r="BZ49" s="2">
        <f t="shared" si="23"/>
        <v>82.244</v>
      </c>
      <c r="CA49" s="2">
        <f t="shared" si="24"/>
        <v>84.293000000000006</v>
      </c>
      <c r="CB49" s="2">
        <f t="shared" si="25"/>
        <v>80.366</v>
      </c>
      <c r="CC49" s="2">
        <f t="shared" si="26"/>
        <v>76.072999999999993</v>
      </c>
      <c r="CE49" s="2" t="str">
        <f t="shared" si="54"/>
        <v/>
      </c>
      <c r="CF49" s="2" t="str">
        <f t="shared" si="54"/>
        <v/>
      </c>
      <c r="CG49" s="2" t="str">
        <f t="shared" si="54"/>
        <v/>
      </c>
      <c r="CH49" s="2" t="str">
        <f t="shared" si="54"/>
        <v/>
      </c>
      <c r="CI49" s="2" t="str">
        <f t="shared" si="54"/>
        <v/>
      </c>
      <c r="CJ49" s="2" t="str">
        <f t="shared" si="54"/>
        <v/>
      </c>
      <c r="CK49" s="2" t="str">
        <f t="shared" si="54"/>
        <v/>
      </c>
      <c r="CL49" s="2" t="str">
        <f t="shared" si="54"/>
        <v/>
      </c>
      <c r="CM49" s="2" t="str">
        <f t="shared" si="54"/>
        <v/>
      </c>
      <c r="CN49" s="2" t="str">
        <f t="shared" si="54"/>
        <v/>
      </c>
      <c r="CO49" s="2" t="str">
        <f t="shared" si="54"/>
        <v/>
      </c>
      <c r="CP49" s="2" t="str">
        <f t="shared" si="54"/>
        <v/>
      </c>
      <c r="CQ49" s="2" t="str">
        <f t="shared" si="54"/>
        <v/>
      </c>
      <c r="CR49" s="2" t="str">
        <f t="shared" si="54"/>
        <v/>
      </c>
      <c r="CS49" s="2" t="str">
        <f t="shared" si="54"/>
        <v/>
      </c>
      <c r="CU49" s="2" t="str">
        <f t="shared" si="28"/>
        <v/>
      </c>
      <c r="CV49" s="2" t="str">
        <f t="shared" si="29"/>
        <v/>
      </c>
      <c r="CW49" s="2" t="str">
        <f t="shared" si="30"/>
        <v/>
      </c>
      <c r="CX49" s="2" t="str">
        <f t="shared" si="31"/>
        <v/>
      </c>
      <c r="CY49" s="2" t="str">
        <f t="shared" si="32"/>
        <v/>
      </c>
      <c r="CZ49" s="2" t="str">
        <f t="shared" si="33"/>
        <v/>
      </c>
      <c r="DA49" s="2" t="str">
        <f t="shared" si="34"/>
        <v/>
      </c>
      <c r="DB49" s="2" t="str">
        <f t="shared" si="35"/>
        <v/>
      </c>
      <c r="DC49" s="2" t="str">
        <f t="shared" si="36"/>
        <v/>
      </c>
      <c r="DD49" s="2" t="str">
        <f t="shared" si="37"/>
        <v/>
      </c>
      <c r="DE49" s="2" t="str">
        <f t="shared" si="38"/>
        <v/>
      </c>
      <c r="DF49" s="2" t="str">
        <f t="shared" si="39"/>
        <v/>
      </c>
      <c r="DG49" s="2" t="str">
        <f t="shared" si="40"/>
        <v/>
      </c>
      <c r="DH49" s="2" t="str">
        <f t="shared" si="41"/>
        <v/>
      </c>
      <c r="DI49" s="2" t="str">
        <f t="shared" si="42"/>
        <v/>
      </c>
      <c r="DK49" s="2">
        <f t="shared" si="63"/>
        <v>73.708551646028397</v>
      </c>
      <c r="DL49" s="2">
        <f t="shared" si="63"/>
        <v>77.432122896577823</v>
      </c>
      <c r="DM49" s="2">
        <f t="shared" si="63"/>
        <v>77.036369446020032</v>
      </c>
      <c r="DN49" s="2">
        <f t="shared" si="63"/>
        <v>77.818497936210122</v>
      </c>
      <c r="DO49" s="2">
        <f t="shared" si="63"/>
        <v>78.786071171974157</v>
      </c>
      <c r="DP49" s="2">
        <f t="shared" si="63"/>
        <v>79.249639251276221</v>
      </c>
      <c r="DQ49" s="2">
        <f t="shared" si="63"/>
        <v>80.611314237095854</v>
      </c>
      <c r="DR49" s="2">
        <f t="shared" si="63"/>
        <v>81.70747130776202</v>
      </c>
      <c r="DS49" s="2">
        <f t="shared" si="63"/>
        <v>82.036277408637872</v>
      </c>
      <c r="DT49" s="2">
        <f t="shared" si="63"/>
        <v>83.603916943521597</v>
      </c>
      <c r="DU49" s="2">
        <f t="shared" si="63"/>
        <v>84.627766233766252</v>
      </c>
      <c r="DV49" s="2">
        <f t="shared" si="63"/>
        <v>83.779632437330122</v>
      </c>
      <c r="DW49" s="2">
        <f t="shared" si="63"/>
        <v>84.393041830262746</v>
      </c>
      <c r="DX49" s="2">
        <f t="shared" si="63"/>
        <v>80.157449064449111</v>
      </c>
      <c r="DY49" s="2">
        <f t="shared" si="63"/>
        <v>75.586455278592382</v>
      </c>
      <c r="EA49" s="2">
        <f t="shared" si="64"/>
        <v>71.282861687627346</v>
      </c>
      <c r="EB49" s="2">
        <f t="shared" si="64"/>
        <v>74.170087769423532</v>
      </c>
      <c r="EC49" s="2">
        <f t="shared" si="64"/>
        <v>77.690680803796809</v>
      </c>
      <c r="ED49" s="2">
        <f t="shared" si="64"/>
        <v>75.16916947406969</v>
      </c>
      <c r="EE49" s="2">
        <f t="shared" si="64"/>
        <v>78.090948569157391</v>
      </c>
      <c r="EF49" s="2">
        <f t="shared" si="64"/>
        <v>72.548933834151981</v>
      </c>
      <c r="EG49" s="2">
        <f t="shared" si="64"/>
        <v>76.284183883671616</v>
      </c>
      <c r="EH49" s="2">
        <f t="shared" si="64"/>
        <v>79.292014689984128</v>
      </c>
      <c r="EI49" s="2">
        <f t="shared" si="64"/>
        <v>77.933899447681043</v>
      </c>
      <c r="EJ49" s="2">
        <f t="shared" si="64"/>
        <v>79.112225242087462</v>
      </c>
      <c r="EK49" s="2">
        <f t="shared" si="64"/>
        <v>82.452853622028073</v>
      </c>
      <c r="EL49" s="2">
        <f t="shared" si="64"/>
        <v>85.176391622889895</v>
      </c>
      <c r="EM49" s="2">
        <f t="shared" si="64"/>
        <v>79.847242428960669</v>
      </c>
      <c r="EN49" s="2">
        <f t="shared" si="64"/>
        <v>77.786998233304757</v>
      </c>
      <c r="EO49" s="2">
        <f t="shared" si="64"/>
        <v>75.18251025481662</v>
      </c>
      <c r="EQ49" s="2">
        <f t="shared" si="65"/>
        <v>74.157382443108006</v>
      </c>
      <c r="ER49" s="2">
        <f t="shared" si="65"/>
        <v>75.092870613832048</v>
      </c>
      <c r="ES49" s="2">
        <f t="shared" si="65"/>
        <v>77.325970219596982</v>
      </c>
      <c r="ET49" s="2">
        <f t="shared" si="65"/>
        <v>74.266961940348594</v>
      </c>
      <c r="EU49" s="2">
        <f t="shared" si="65"/>
        <v>76.32214018177045</v>
      </c>
      <c r="EV49" s="2">
        <f t="shared" si="65"/>
        <v>76.046903782807334</v>
      </c>
      <c r="EW49" s="2">
        <f t="shared" si="65"/>
        <v>75.962178155546013</v>
      </c>
      <c r="EX49" s="2">
        <f t="shared" si="65"/>
        <v>76.753775087605973</v>
      </c>
      <c r="EY49" s="2">
        <f t="shared" si="65"/>
        <v>76.367862580643163</v>
      </c>
      <c r="EZ49" s="2">
        <f t="shared" si="65"/>
        <v>77.101404173326429</v>
      </c>
      <c r="FA49" s="2">
        <f t="shared" si="65"/>
        <v>80.105997982011687</v>
      </c>
      <c r="FB49" s="2">
        <f t="shared" si="65"/>
        <v>82.080134584397712</v>
      </c>
      <c r="FC49" s="2">
        <f t="shared" si="65"/>
        <v>77.532106449957595</v>
      </c>
      <c r="FD49" s="2">
        <f t="shared" si="65"/>
        <v>80.451843996718623</v>
      </c>
      <c r="FE49" s="2">
        <f t="shared" si="65"/>
        <v>82.827953259513023</v>
      </c>
      <c r="FG49" s="2">
        <f t="shared" si="66"/>
        <v>0.12202374484715152</v>
      </c>
      <c r="FH49" s="2">
        <f t="shared" si="66"/>
        <v>0.13692895356446563</v>
      </c>
      <c r="FI49" s="2">
        <f t="shared" si="66"/>
        <v>0.12953532280334421</v>
      </c>
      <c r="FJ49" s="2">
        <f t="shared" si="66"/>
        <v>0.1526198707319259</v>
      </c>
      <c r="FK49" s="2">
        <f t="shared" si="66"/>
        <v>0.13165446092399974</v>
      </c>
      <c r="FL49" s="2">
        <f t="shared" si="66"/>
        <v>0.13671309105363605</v>
      </c>
      <c r="FM49" s="2">
        <f t="shared" si="66"/>
        <v>0.12982224967935296</v>
      </c>
      <c r="FN49" s="2">
        <f t="shared" si="66"/>
        <v>0.12292857796377796</v>
      </c>
      <c r="FO49" s="2">
        <f t="shared" si="66"/>
        <v>0.12336583600228411</v>
      </c>
      <c r="FP49" s="2">
        <f t="shared" si="66"/>
        <v>0.12084313539611248</v>
      </c>
      <c r="FQ49" s="2">
        <f t="shared" si="66"/>
        <v>0.11996666025555101</v>
      </c>
      <c r="FR49" s="2">
        <f t="shared" si="66"/>
        <v>0.12620245430641544</v>
      </c>
      <c r="FS49" s="2">
        <f t="shared" si="66"/>
        <v>0.12701372086329263</v>
      </c>
      <c r="FT49" s="2">
        <f t="shared" si="66"/>
        <v>9.558762818571731E-2</v>
      </c>
      <c r="FU49" s="2">
        <f t="shared" si="66"/>
        <v>7.5333097625919471E-2</v>
      </c>
      <c r="FW49" s="2">
        <f t="shared" si="55"/>
        <v>3.4433848849411939E-6</v>
      </c>
      <c r="FX49" s="2">
        <f t="shared" si="55"/>
        <v>5.4278598144256869E-6</v>
      </c>
      <c r="FY49" s="2">
        <f t="shared" si="55"/>
        <v>5.0850396636819843E-6</v>
      </c>
      <c r="FZ49" s="2">
        <f t="shared" si="55"/>
        <v>4.6643739486099989E-6</v>
      </c>
      <c r="GA49" s="2">
        <f t="shared" si="55"/>
        <v>4.5276108701558747E-6</v>
      </c>
      <c r="GB49" s="2">
        <f t="shared" si="55"/>
        <v>5.375319777599054E-6</v>
      </c>
      <c r="GC49" s="2">
        <f t="shared" si="55"/>
        <v>6.2542222096713047E-6</v>
      </c>
      <c r="GD49" s="2">
        <f t="shared" si="55"/>
        <v>7.4980138380174976E-6</v>
      </c>
      <c r="GE49" s="2">
        <f t="shared" si="55"/>
        <v>6.2058200087358833E-6</v>
      </c>
      <c r="GF49" s="2">
        <f t="shared" si="55"/>
        <v>4.6158879750560747E-6</v>
      </c>
      <c r="GG49" s="2">
        <f t="shared" si="55"/>
        <v>4.021672216713809E-6</v>
      </c>
      <c r="GH49" s="2">
        <f t="shared" si="55"/>
        <v>3.4830343743466126E-6</v>
      </c>
      <c r="GI49" s="2">
        <f t="shared" si="55"/>
        <v>3.0748526498917682E-6</v>
      </c>
      <c r="GJ49" s="2">
        <f t="shared" si="55"/>
        <v>2.734070326562664E-6</v>
      </c>
      <c r="GK49" s="2">
        <f t="shared" si="55"/>
        <v>2.6593140105542733E-6</v>
      </c>
      <c r="GM49" s="86">
        <f t="shared" si="56"/>
        <v>5.8820676287528478E-7</v>
      </c>
      <c r="GN49" s="86">
        <f t="shared" si="56"/>
        <v>3.8271813944885004E-6</v>
      </c>
      <c r="GO49" s="86">
        <f t="shared" si="56"/>
        <v>1.7248811209383858E-6</v>
      </c>
      <c r="GP49" s="86">
        <f t="shared" si="56"/>
        <v>7.8113913734709734E-6</v>
      </c>
      <c r="GQ49" s="86">
        <f t="shared" si="56"/>
        <v>2.5027952670552493E-6</v>
      </c>
      <c r="GR49" s="86">
        <f t="shared" si="56"/>
        <v>2.2317257507349885E-6</v>
      </c>
      <c r="GS49" s="86">
        <f t="shared" si="56"/>
        <v>1.0288411227918802E-6</v>
      </c>
      <c r="GT49" s="86">
        <f t="shared" si="56"/>
        <v>4.262665440312331E-7</v>
      </c>
      <c r="GU49" s="86">
        <f t="shared" si="56"/>
        <v>4.6657517282273459E-7</v>
      </c>
      <c r="GV49" s="86">
        <f t="shared" si="56"/>
        <v>5.2173436561306472E-7</v>
      </c>
      <c r="GW49" s="86">
        <f t="shared" si="56"/>
        <v>3.9011096823875943E-7</v>
      </c>
      <c r="GX49" s="86">
        <f t="shared" si="56"/>
        <v>8.3978500420385204E-7</v>
      </c>
      <c r="GY49" s="86">
        <f t="shared" si="56"/>
        <v>1.1306986271840901E-6</v>
      </c>
      <c r="GZ49" s="86">
        <f t="shared" si="56"/>
        <v>3.3729621233796919E-9</v>
      </c>
      <c r="HA49" s="86">
        <f t="shared" si="56"/>
        <v>8.8940395669811802E-13</v>
      </c>
      <c r="HC49" s="86">
        <f t="shared" si="60"/>
        <v>1.1579771692750155E-22</v>
      </c>
      <c r="HD49" s="86">
        <f t="shared" si="60"/>
        <v>5.2431694414656397E-21</v>
      </c>
      <c r="HE49" s="86">
        <f t="shared" si="60"/>
        <v>2.4424964404577604E-20</v>
      </c>
      <c r="HF49" s="86">
        <f t="shared" si="60"/>
        <v>8.1276354622129068E-20</v>
      </c>
      <c r="HG49" s="86">
        <f t="shared" si="60"/>
        <v>5.950153403837772E-20</v>
      </c>
      <c r="HH49" s="86">
        <f t="shared" si="60"/>
        <v>1.1739560666775463E-17</v>
      </c>
      <c r="HI49" s="86">
        <f t="shared" si="60"/>
        <v>7.546898128540304E-19</v>
      </c>
      <c r="HJ49" s="86">
        <f t="shared" si="60"/>
        <v>1.7562427521118557E-20</v>
      </c>
      <c r="HK49" s="86">
        <f t="shared" si="60"/>
        <v>9.6217924612190552E-20</v>
      </c>
      <c r="HL49" s="86">
        <f t="shared" si="60"/>
        <v>1.0033142876066499E-18</v>
      </c>
      <c r="HM49" s="86">
        <f t="shared" si="60"/>
        <v>8.5261461222706371E-20</v>
      </c>
      <c r="HN49" s="86">
        <f t="shared" si="60"/>
        <v>6.3217953196423011E-22</v>
      </c>
      <c r="HO49" s="86">
        <f t="shared" si="60"/>
        <v>3.2659930404466311E-20</v>
      </c>
      <c r="HP49" s="86">
        <f t="shared" si="60"/>
        <v>6.1769878343009074E-27</v>
      </c>
      <c r="HQ49" s="86">
        <f t="shared" si="60"/>
        <v>1.6442508914984526E-30</v>
      </c>
      <c r="HS49" s="86">
        <f t="shared" si="57"/>
        <v>1.6159129571295683E-57</v>
      </c>
      <c r="HT49" s="86">
        <f t="shared" si="57"/>
        <v>5.7123073813386734E-50</v>
      </c>
      <c r="HU49" s="86">
        <f t="shared" si="57"/>
        <v>1.6581946988312718E-49</v>
      </c>
      <c r="HV49" s="86">
        <f t="shared" si="57"/>
        <v>1.6109033831550146E-48</v>
      </c>
      <c r="HW49" s="86">
        <f t="shared" si="57"/>
        <v>1.7153426652530787E-48</v>
      </c>
      <c r="HX49" s="86">
        <f t="shared" si="57"/>
        <v>2.5299476723154779E-43</v>
      </c>
      <c r="HY49" s="86">
        <f t="shared" si="57"/>
        <v>1.4087721437122566E-46</v>
      </c>
      <c r="HZ49" s="86">
        <f t="shared" si="57"/>
        <v>9.506583475100332E-51</v>
      </c>
      <c r="IA49" s="86">
        <f t="shared" si="57"/>
        <v>1.536639235137223E-49</v>
      </c>
      <c r="IB49" s="86">
        <f t="shared" si="57"/>
        <v>1.9599397519147471E-46</v>
      </c>
      <c r="IC49" s="86">
        <f t="shared" si="57"/>
        <v>6.853719325742996E-50</v>
      </c>
      <c r="ID49" s="86">
        <f t="shared" si="57"/>
        <v>1.3402664333854477E-55</v>
      </c>
      <c r="IE49" s="86">
        <f t="shared" si="57"/>
        <v>2.4418653706575062E-50</v>
      </c>
      <c r="IF49" s="86">
        <f t="shared" si="57"/>
        <v>9.4207389527126043E-43</v>
      </c>
      <c r="IG49" s="86">
        <f t="shared" si="57"/>
        <v>3.0421441995548574E-41</v>
      </c>
      <c r="II49" s="86">
        <f t="shared" si="58"/>
        <v>1.0915066110238801E-262</v>
      </c>
      <c r="IJ49" s="86">
        <f t="shared" si="58"/>
        <v>1.0998521125574361E-220</v>
      </c>
      <c r="IK49" s="86">
        <f t="shared" si="58"/>
        <v>3.1558473739750526E-217</v>
      </c>
      <c r="IL49" s="86">
        <f t="shared" si="58"/>
        <v>2.7571314654813548E-220</v>
      </c>
      <c r="IM49" s="86">
        <f t="shared" si="58"/>
        <v>2.1241708469106263E-215</v>
      </c>
      <c r="IN49" s="86">
        <f t="shared" si="58"/>
        <v>1.1514058070968547E-192</v>
      </c>
      <c r="IO49" s="86">
        <f t="shared" si="58"/>
        <v>2.4130170976975803E-205</v>
      </c>
      <c r="IP49" s="86">
        <f t="shared" si="58"/>
        <v>2.5985259426277279E-223</v>
      </c>
      <c r="IQ49" s="86">
        <f t="shared" si="58"/>
        <v>1.9360800758047967E-220</v>
      </c>
      <c r="IR49" s="86">
        <f t="shared" si="58"/>
        <v>8.4431127390829887E-209</v>
      </c>
      <c r="IS49" s="86">
        <f t="shared" si="58"/>
        <v>8.6037125641276394E-224</v>
      </c>
      <c r="IT49" s="86">
        <f t="shared" si="58"/>
        <v>3.1488697565661579E-252</v>
      </c>
      <c r="IU49" s="86">
        <f t="shared" si="58"/>
        <v>5.0031971266486553E-228</v>
      </c>
      <c r="IV49" s="86">
        <f t="shared" si="58"/>
        <v>8.107508624559746E-156</v>
      </c>
      <c r="IW49" s="86">
        <f t="shared" si="58"/>
        <v>2.9873096329551232E-152</v>
      </c>
      <c r="IY49" s="86">
        <f t="shared" si="59"/>
        <v>5.8820676287528489E-7</v>
      </c>
      <c r="IZ49" s="86">
        <f t="shared" si="59"/>
        <v>3.8271813944885055E-6</v>
      </c>
      <c r="JA49" s="86">
        <f t="shared" si="59"/>
        <v>1.7248811209384101E-6</v>
      </c>
      <c r="JB49" s="86">
        <f t="shared" si="59"/>
        <v>7.8113913734710547E-6</v>
      </c>
      <c r="JC49" s="86">
        <f t="shared" si="59"/>
        <v>2.5027952670553086E-6</v>
      </c>
      <c r="JD49" s="86">
        <f t="shared" si="59"/>
        <v>2.2317257507467279E-6</v>
      </c>
      <c r="JE49" s="86">
        <f t="shared" si="59"/>
        <v>1.0288411227926349E-6</v>
      </c>
      <c r="JF49" s="86">
        <f t="shared" si="59"/>
        <v>4.2626654403125067E-7</v>
      </c>
      <c r="JG49" s="86">
        <f t="shared" si="59"/>
        <v>4.6657517282283083E-7</v>
      </c>
      <c r="JH49" s="86">
        <f t="shared" si="59"/>
        <v>5.2173436561406803E-7</v>
      </c>
      <c r="JI49" s="86">
        <f t="shared" si="59"/>
        <v>3.9011096823884472E-7</v>
      </c>
      <c r="JJ49" s="86">
        <f t="shared" si="59"/>
        <v>8.3978500420385268E-7</v>
      </c>
      <c r="JK49" s="86">
        <f t="shared" si="59"/>
        <v>1.1306986271841228E-6</v>
      </c>
      <c r="JL49" s="86">
        <f t="shared" si="59"/>
        <v>3.3729621233796919E-9</v>
      </c>
      <c r="JM49" s="86">
        <f t="shared" si="59"/>
        <v>8.8940395669811802E-13</v>
      </c>
    </row>
    <row r="50" spans="2:273" x14ac:dyDescent="0.25">
      <c r="B50" s="2">
        <v>23</v>
      </c>
      <c r="C50" s="37">
        <v>71.891000000000005</v>
      </c>
      <c r="D50" s="37">
        <v>77.216999999999999</v>
      </c>
      <c r="E50" s="37">
        <v>74.706999999999994</v>
      </c>
      <c r="F50" s="37">
        <v>75.634</v>
      </c>
      <c r="G50" s="37">
        <v>78</v>
      </c>
      <c r="H50" s="37">
        <v>77.488</v>
      </c>
      <c r="I50" s="37">
        <v>80.731999999999999</v>
      </c>
      <c r="J50" s="37">
        <v>79.194999999999993</v>
      </c>
      <c r="K50" s="37">
        <v>79</v>
      </c>
      <c r="L50" s="37">
        <v>81.171000000000006</v>
      </c>
      <c r="M50" s="37">
        <v>81.584999999999994</v>
      </c>
      <c r="N50" s="37">
        <v>82.024000000000001</v>
      </c>
      <c r="O50" s="37">
        <v>83.39</v>
      </c>
      <c r="P50" s="37">
        <v>79.828999999999994</v>
      </c>
      <c r="Q50" s="37">
        <v>76.512</v>
      </c>
      <c r="S50" s="4">
        <f t="shared" si="61"/>
        <v>73.540163352822589</v>
      </c>
      <c r="T50" s="4">
        <f t="shared" si="61"/>
        <v>77.174206230884963</v>
      </c>
      <c r="U50" s="4">
        <f t="shared" si="61"/>
        <v>77.33097646964309</v>
      </c>
      <c r="V50" s="4">
        <f t="shared" si="61"/>
        <v>77.571056265674599</v>
      </c>
      <c r="W50" s="4">
        <f t="shared" si="61"/>
        <v>78.814607918864965</v>
      </c>
      <c r="X50" s="4">
        <f t="shared" si="61"/>
        <v>78.403734469199904</v>
      </c>
      <c r="Y50" s="4">
        <f t="shared" si="61"/>
        <v>80.106171592057549</v>
      </c>
      <c r="Z50" s="4">
        <f t="shared" si="61"/>
        <v>81.390302622942244</v>
      </c>
      <c r="AA50" s="4">
        <f t="shared" si="61"/>
        <v>81.576445600078486</v>
      </c>
      <c r="AB50" s="4">
        <f t="shared" si="61"/>
        <v>83.086270658152486</v>
      </c>
      <c r="AC50" s="4">
        <f t="shared" si="61"/>
        <v>84.457981378438291</v>
      </c>
      <c r="AD50" s="4">
        <f t="shared" si="61"/>
        <v>84.054907923158765</v>
      </c>
      <c r="AE50" s="4">
        <f t="shared" si="61"/>
        <v>83.88306999665069</v>
      </c>
      <c r="AF50" s="4">
        <f t="shared" si="61"/>
        <v>80.019681812226068</v>
      </c>
      <c r="AG50" s="4">
        <f t="shared" si="61"/>
        <v>75.677163986122139</v>
      </c>
      <c r="AI50" s="4">
        <f t="shared" si="62"/>
        <v>-1.6491633528225833</v>
      </c>
      <c r="AJ50" s="4">
        <f t="shared" si="62"/>
        <v>4.2793769115036184E-2</v>
      </c>
      <c r="AK50" s="4">
        <f t="shared" si="62"/>
        <v>-2.6239764696430967</v>
      </c>
      <c r="AL50" s="4">
        <f t="shared" si="62"/>
        <v>-1.9370562656745989</v>
      </c>
      <c r="AM50" s="4">
        <f t="shared" si="62"/>
        <v>-0.81460791886496509</v>
      </c>
      <c r="AN50" s="4">
        <f t="shared" si="62"/>
        <v>-0.91573446919990431</v>
      </c>
      <c r="AO50" s="4">
        <f t="shared" si="62"/>
        <v>0.62582840794244987</v>
      </c>
      <c r="AP50" s="4">
        <f t="shared" si="62"/>
        <v>-2.1953026229422505</v>
      </c>
      <c r="AQ50" s="4">
        <f t="shared" si="62"/>
        <v>-2.5764456000784861</v>
      </c>
      <c r="AR50" s="4">
        <f t="shared" si="62"/>
        <v>-1.9152706581524797</v>
      </c>
      <c r="AS50" s="4">
        <f t="shared" si="62"/>
        <v>-2.8729813784382969</v>
      </c>
      <c r="AT50" s="4">
        <f t="shared" si="62"/>
        <v>-2.0309079231587646</v>
      </c>
      <c r="AU50" s="4">
        <f t="shared" si="62"/>
        <v>-0.49306999665068929</v>
      </c>
      <c r="AV50" s="4">
        <f t="shared" si="62"/>
        <v>-0.1906818122260745</v>
      </c>
      <c r="AW50" s="4">
        <f t="shared" si="62"/>
        <v>0.83483601387786166</v>
      </c>
      <c r="AY50" s="2">
        <f t="shared" si="53"/>
        <v>73.538852721315067</v>
      </c>
      <c r="AZ50" s="2">
        <f t="shared" si="53"/>
        <v>77.166214000318661</v>
      </c>
      <c r="BA50" s="2">
        <f t="shared" si="53"/>
        <v>77.327165368384186</v>
      </c>
      <c r="BB50" s="2">
        <f t="shared" si="53"/>
        <v>77.555926279511255</v>
      </c>
      <c r="BC50" s="2">
        <f t="shared" si="53"/>
        <v>78.809304854752583</v>
      </c>
      <c r="BD50" s="2">
        <f t="shared" si="53"/>
        <v>78.398798874940951</v>
      </c>
      <c r="BE50" s="2">
        <f t="shared" si="53"/>
        <v>80.103738250154663</v>
      </c>
      <c r="BF50" s="2">
        <f t="shared" si="53"/>
        <v>81.389221708991244</v>
      </c>
      <c r="BG50" s="2">
        <f t="shared" si="53"/>
        <v>81.575269308865686</v>
      </c>
      <c r="BH50" s="2">
        <f t="shared" si="53"/>
        <v>83.08498556265944</v>
      </c>
      <c r="BI50" s="2">
        <f t="shared" si="53"/>
        <v>84.456995601571961</v>
      </c>
      <c r="BJ50" s="2">
        <f t="shared" si="53"/>
        <v>84.052956421801838</v>
      </c>
      <c r="BK50" s="2">
        <f t="shared" si="53"/>
        <v>83.880476054581834</v>
      </c>
      <c r="BL50" s="2">
        <f t="shared" si="53"/>
        <v>80.019669743293591</v>
      </c>
      <c r="BM50" s="2">
        <f t="shared" si="53"/>
        <v>75.677163981907867</v>
      </c>
      <c r="BO50" s="2">
        <f t="shared" si="12"/>
        <v>71.891000000000005</v>
      </c>
      <c r="BP50" s="2">
        <f t="shared" si="13"/>
        <v>77.216999999999999</v>
      </c>
      <c r="BQ50" s="2">
        <f t="shared" si="14"/>
        <v>74.706999999999994</v>
      </c>
      <c r="BR50" s="2">
        <f t="shared" si="15"/>
        <v>75.634</v>
      </c>
      <c r="BS50" s="2">
        <f t="shared" si="16"/>
        <v>78</v>
      </c>
      <c r="BT50" s="2">
        <f t="shared" si="17"/>
        <v>77.488</v>
      </c>
      <c r="BU50" s="2">
        <f t="shared" si="18"/>
        <v>80.731999999999999</v>
      </c>
      <c r="BV50" s="2">
        <f t="shared" si="19"/>
        <v>79.194999999999993</v>
      </c>
      <c r="BW50" s="2">
        <f t="shared" si="20"/>
        <v>79</v>
      </c>
      <c r="BX50" s="2">
        <f t="shared" si="21"/>
        <v>81.171000000000006</v>
      </c>
      <c r="BY50" s="2">
        <f t="shared" si="22"/>
        <v>81.584999999999994</v>
      </c>
      <c r="BZ50" s="2">
        <f t="shared" si="23"/>
        <v>82.024000000000001</v>
      </c>
      <c r="CA50" s="2">
        <f t="shared" si="24"/>
        <v>83.39</v>
      </c>
      <c r="CB50" s="2">
        <f t="shared" si="25"/>
        <v>79.828999999999994</v>
      </c>
      <c r="CC50" s="2">
        <f t="shared" si="26"/>
        <v>76.512</v>
      </c>
      <c r="CE50" s="2" t="str">
        <f t="shared" si="54"/>
        <v/>
      </c>
      <c r="CF50" s="2" t="str">
        <f t="shared" si="54"/>
        <v/>
      </c>
      <c r="CG50" s="2" t="str">
        <f t="shared" si="54"/>
        <v/>
      </c>
      <c r="CH50" s="2" t="str">
        <f t="shared" si="54"/>
        <v/>
      </c>
      <c r="CI50" s="2" t="str">
        <f t="shared" si="54"/>
        <v/>
      </c>
      <c r="CJ50" s="2" t="str">
        <f t="shared" si="54"/>
        <v/>
      </c>
      <c r="CK50" s="2" t="str">
        <f t="shared" si="54"/>
        <v/>
      </c>
      <c r="CL50" s="2" t="str">
        <f t="shared" si="54"/>
        <v/>
      </c>
      <c r="CM50" s="2" t="str">
        <f t="shared" si="54"/>
        <v/>
      </c>
      <c r="CN50" s="2" t="str">
        <f t="shared" si="54"/>
        <v/>
      </c>
      <c r="CO50" s="2" t="str">
        <f t="shared" si="54"/>
        <v/>
      </c>
      <c r="CP50" s="2" t="str">
        <f t="shared" si="54"/>
        <v/>
      </c>
      <c r="CQ50" s="2" t="str">
        <f t="shared" si="54"/>
        <v/>
      </c>
      <c r="CR50" s="2" t="str">
        <f t="shared" si="54"/>
        <v/>
      </c>
      <c r="CS50" s="2" t="str">
        <f t="shared" si="54"/>
        <v/>
      </c>
      <c r="CU50" s="2" t="str">
        <f t="shared" si="28"/>
        <v/>
      </c>
      <c r="CV50" s="2" t="str">
        <f t="shared" si="29"/>
        <v/>
      </c>
      <c r="CW50" s="2" t="str">
        <f t="shared" si="30"/>
        <v/>
      </c>
      <c r="CX50" s="2" t="str">
        <f t="shared" si="31"/>
        <v/>
      </c>
      <c r="CY50" s="2" t="str">
        <f t="shared" si="32"/>
        <v/>
      </c>
      <c r="CZ50" s="2" t="str">
        <f t="shared" si="33"/>
        <v/>
      </c>
      <c r="DA50" s="2" t="str">
        <f t="shared" si="34"/>
        <v/>
      </c>
      <c r="DB50" s="2" t="str">
        <f t="shared" si="35"/>
        <v/>
      </c>
      <c r="DC50" s="2" t="str">
        <f t="shared" si="36"/>
        <v/>
      </c>
      <c r="DD50" s="2" t="str">
        <f t="shared" si="37"/>
        <v/>
      </c>
      <c r="DE50" s="2" t="str">
        <f t="shared" si="38"/>
        <v/>
      </c>
      <c r="DF50" s="2" t="str">
        <f t="shared" si="39"/>
        <v/>
      </c>
      <c r="DG50" s="2" t="str">
        <f t="shared" si="40"/>
        <v/>
      </c>
      <c r="DH50" s="2" t="str">
        <f t="shared" si="41"/>
        <v/>
      </c>
      <c r="DI50" s="2" t="str">
        <f t="shared" si="42"/>
        <v/>
      </c>
      <c r="DK50" s="2">
        <f t="shared" si="63"/>
        <v>73.891312594382356</v>
      </c>
      <c r="DL50" s="2">
        <f t="shared" si="63"/>
        <v>77.701934986359845</v>
      </c>
      <c r="DM50" s="2">
        <f t="shared" si="63"/>
        <v>77.287123679874668</v>
      </c>
      <c r="DN50" s="2">
        <f t="shared" si="63"/>
        <v>78.049077110694185</v>
      </c>
      <c r="DO50" s="2">
        <f t="shared" si="63"/>
        <v>78.951626556464888</v>
      </c>
      <c r="DP50" s="2">
        <f t="shared" si="63"/>
        <v>79.426113037841333</v>
      </c>
      <c r="DQ50" s="2">
        <f t="shared" si="63"/>
        <v>80.746285633254999</v>
      </c>
      <c r="DR50" s="2">
        <f t="shared" si="63"/>
        <v>81.73543098761705</v>
      </c>
      <c r="DS50" s="2">
        <f t="shared" si="63"/>
        <v>82.158182724252484</v>
      </c>
      <c r="DT50" s="2">
        <f t="shared" si="63"/>
        <v>83.707485049833878</v>
      </c>
      <c r="DU50" s="2">
        <f t="shared" si="63"/>
        <v>84.781416188462714</v>
      </c>
      <c r="DV50" s="2">
        <f t="shared" si="63"/>
        <v>83.907009060706741</v>
      </c>
      <c r="DW50" s="2">
        <f t="shared" si="63"/>
        <v>84.548967381455739</v>
      </c>
      <c r="DX50" s="2">
        <f t="shared" si="63"/>
        <v>80.288770324980888</v>
      </c>
      <c r="DY50" s="2">
        <f t="shared" si="63"/>
        <v>75.725581561583596</v>
      </c>
      <c r="EA50" s="2">
        <f t="shared" si="64"/>
        <v>71.225918162017848</v>
      </c>
      <c r="EB50" s="2">
        <f t="shared" si="64"/>
        <v>74.086608521303233</v>
      </c>
      <c r="EC50" s="2">
        <f t="shared" si="64"/>
        <v>77.572580127234161</v>
      </c>
      <c r="ED50" s="2">
        <f t="shared" si="64"/>
        <v>75.058790520437611</v>
      </c>
      <c r="EE50" s="2">
        <f t="shared" si="64"/>
        <v>77.95325858505565</v>
      </c>
      <c r="EF50" s="2">
        <f t="shared" si="64"/>
        <v>72.482386545314455</v>
      </c>
      <c r="EG50" s="2">
        <f t="shared" si="64"/>
        <v>76.175821387458342</v>
      </c>
      <c r="EH50" s="2">
        <f t="shared" si="64"/>
        <v>79.136585945945967</v>
      </c>
      <c r="EI50" s="2">
        <f t="shared" si="64"/>
        <v>77.797647454036493</v>
      </c>
      <c r="EJ50" s="2">
        <f t="shared" si="64"/>
        <v>78.954745362968723</v>
      </c>
      <c r="EK50" s="2">
        <f t="shared" si="64"/>
        <v>82.286638371566823</v>
      </c>
      <c r="EL50" s="2">
        <f t="shared" si="64"/>
        <v>84.974635142612797</v>
      </c>
      <c r="EM50" s="2">
        <f t="shared" si="64"/>
        <v>79.69016037368624</v>
      </c>
      <c r="EN50" s="2">
        <f t="shared" si="64"/>
        <v>77.697501590025766</v>
      </c>
      <c r="EO50" s="2">
        <f t="shared" si="64"/>
        <v>75.13489123679301</v>
      </c>
      <c r="EQ50" s="2">
        <f t="shared" si="65"/>
        <v>74.06925498292037</v>
      </c>
      <c r="ER50" s="2">
        <f t="shared" si="65"/>
        <v>74.998646329043595</v>
      </c>
      <c r="ES50" s="2">
        <f t="shared" si="65"/>
        <v>77.212135219412318</v>
      </c>
      <c r="ET50" s="2">
        <f t="shared" si="65"/>
        <v>74.166973369196285</v>
      </c>
      <c r="EU50" s="2">
        <f t="shared" si="65"/>
        <v>76.205057825967259</v>
      </c>
      <c r="EV50" s="2">
        <f t="shared" si="65"/>
        <v>75.938117787695234</v>
      </c>
      <c r="EW50" s="2">
        <f t="shared" si="65"/>
        <v>75.857647750036733</v>
      </c>
      <c r="EX50" s="2">
        <f t="shared" si="65"/>
        <v>76.629457653041257</v>
      </c>
      <c r="EY50" s="2">
        <f t="shared" si="65"/>
        <v>76.250497163917188</v>
      </c>
      <c r="EZ50" s="2">
        <f t="shared" si="65"/>
        <v>76.967374233374585</v>
      </c>
      <c r="FA50" s="2">
        <f t="shared" si="65"/>
        <v>79.967023634378592</v>
      </c>
      <c r="FB50" s="2">
        <f t="shared" si="65"/>
        <v>81.913561210453906</v>
      </c>
      <c r="FC50" s="2">
        <f t="shared" si="65"/>
        <v>77.401027543886244</v>
      </c>
      <c r="FD50" s="2">
        <f t="shared" si="65"/>
        <v>80.331304577522559</v>
      </c>
      <c r="FE50" s="2">
        <f t="shared" si="65"/>
        <v>82.690471923420489</v>
      </c>
      <c r="FG50" s="2">
        <f t="shared" si="66"/>
        <v>0.13223956802650336</v>
      </c>
      <c r="FH50" s="2">
        <f t="shared" si="66"/>
        <v>0.1481820298212729</v>
      </c>
      <c r="FI50" s="2">
        <f t="shared" si="66"/>
        <v>0.14027953681982994</v>
      </c>
      <c r="FJ50" s="2">
        <f t="shared" si="66"/>
        <v>0.16491605577076662</v>
      </c>
      <c r="FK50" s="2">
        <f t="shared" si="66"/>
        <v>0.14254566149679845</v>
      </c>
      <c r="FL50" s="2">
        <f t="shared" si="66"/>
        <v>0.1479514683941241</v>
      </c>
      <c r="FM50" s="2">
        <f t="shared" si="66"/>
        <v>0.14058641893528137</v>
      </c>
      <c r="FN50" s="2">
        <f t="shared" si="66"/>
        <v>0.13320866037159976</v>
      </c>
      <c r="FO50" s="2">
        <f t="shared" si="66"/>
        <v>0.13367691157521733</v>
      </c>
      <c r="FP50" s="2">
        <f t="shared" si="66"/>
        <v>0.13097486285135898</v>
      </c>
      <c r="FQ50" s="2">
        <f t="shared" si="66"/>
        <v>0.13003577150175341</v>
      </c>
      <c r="FR50" s="2">
        <f t="shared" si="66"/>
        <v>0.13671364349776133</v>
      </c>
      <c r="FS50" s="2">
        <f t="shared" si="66"/>
        <v>0.13758184014627051</v>
      </c>
      <c r="FT50" s="2">
        <f t="shared" si="66"/>
        <v>0.10385201418802416</v>
      </c>
      <c r="FU50" s="2">
        <f t="shared" si="66"/>
        <v>8.2005085918043508E-2</v>
      </c>
      <c r="FW50" s="2">
        <f t="shared" si="55"/>
        <v>3.7755951929706505E-6</v>
      </c>
      <c r="FX50" s="2">
        <f t="shared" si="55"/>
        <v>5.9515268216027693E-6</v>
      </c>
      <c r="FY50" s="2">
        <f t="shared" si="55"/>
        <v>5.5756323823706773E-6</v>
      </c>
      <c r="FZ50" s="2">
        <f t="shared" si="55"/>
        <v>5.1143820317841291E-6</v>
      </c>
      <c r="GA50" s="2">
        <f t="shared" si="55"/>
        <v>4.9644244312081072E-6</v>
      </c>
      <c r="GB50" s="2">
        <f t="shared" si="55"/>
        <v>5.8939178768419809E-6</v>
      </c>
      <c r="GC50" s="2">
        <f t="shared" si="55"/>
        <v>6.8576141488815718E-6</v>
      </c>
      <c r="GD50" s="2">
        <f t="shared" si="55"/>
        <v>8.2214027404456782E-6</v>
      </c>
      <c r="GE50" s="2">
        <f t="shared" si="55"/>
        <v>6.8045422547094706E-6</v>
      </c>
      <c r="GF50" s="2">
        <f t="shared" si="55"/>
        <v>5.061218266563287E-6</v>
      </c>
      <c r="GG50" s="2">
        <f t="shared" si="55"/>
        <v>4.4096741866917037E-6</v>
      </c>
      <c r="GH50" s="2">
        <f t="shared" si="55"/>
        <v>3.8190699645399482E-6</v>
      </c>
      <c r="GI50" s="2">
        <f t="shared" si="55"/>
        <v>3.3715078867805814E-6</v>
      </c>
      <c r="GJ50" s="2">
        <f t="shared" si="55"/>
        <v>2.9978477090312446E-6</v>
      </c>
      <c r="GK50" s="2">
        <f t="shared" si="55"/>
        <v>2.9158790811559431E-6</v>
      </c>
      <c r="GM50" s="86">
        <f t="shared" si="56"/>
        <v>1.0684166751240641E-6</v>
      </c>
      <c r="GN50" s="86">
        <f t="shared" si="56"/>
        <v>6.347648702286856E-6</v>
      </c>
      <c r="GO50" s="86">
        <f t="shared" si="56"/>
        <v>2.9703729729724812E-6</v>
      </c>
      <c r="GP50" s="86">
        <f t="shared" si="56"/>
        <v>1.274569173262461E-5</v>
      </c>
      <c r="GQ50" s="86">
        <f t="shared" si="56"/>
        <v>4.2228480126776938E-6</v>
      </c>
      <c r="GR50" s="86">
        <f t="shared" si="56"/>
        <v>3.8427907765344815E-6</v>
      </c>
      <c r="GS50" s="86">
        <f t="shared" si="56"/>
        <v>1.8374198357770551E-6</v>
      </c>
      <c r="GT50" s="86">
        <f t="shared" si="56"/>
        <v>7.9336550431581349E-7</v>
      </c>
      <c r="GU50" s="86">
        <f t="shared" si="56"/>
        <v>8.6416018852281364E-7</v>
      </c>
      <c r="GV50" s="86">
        <f t="shared" si="56"/>
        <v>9.5218904684362855E-7</v>
      </c>
      <c r="GW50" s="86">
        <f t="shared" si="56"/>
        <v>7.2417651595492856E-7</v>
      </c>
      <c r="GX50" s="86">
        <f t="shared" si="56"/>
        <v>1.5061666401044701E-6</v>
      </c>
      <c r="GY50" s="86">
        <f t="shared" si="56"/>
        <v>1.9914103714785509E-6</v>
      </c>
      <c r="GZ50" s="86">
        <f t="shared" si="56"/>
        <v>7.8114131478575309E-9</v>
      </c>
      <c r="HA50" s="86">
        <f t="shared" si="56"/>
        <v>3.0382041670735136E-12</v>
      </c>
      <c r="HC50" s="86">
        <f t="shared" si="60"/>
        <v>5.0022948752530341E-22</v>
      </c>
      <c r="HD50" s="86">
        <f t="shared" si="60"/>
        <v>1.9941596009272953E-20</v>
      </c>
      <c r="HE50" s="86">
        <f t="shared" si="60"/>
        <v>8.9243567411941915E-20</v>
      </c>
      <c r="HF50" s="86">
        <f t="shared" si="60"/>
        <v>2.9170238619178508E-19</v>
      </c>
      <c r="HG50" s="86">
        <f t="shared" si="60"/>
        <v>2.1085318716905643E-19</v>
      </c>
      <c r="HH50" s="86">
        <f t="shared" si="60"/>
        <v>3.6567233341610808E-17</v>
      </c>
      <c r="HI50" s="86">
        <f t="shared" si="60"/>
        <v>2.5825168899403279E-18</v>
      </c>
      <c r="HJ50" s="86">
        <f t="shared" si="60"/>
        <v>6.8551016005736547E-20</v>
      </c>
      <c r="HK50" s="86">
        <f t="shared" si="60"/>
        <v>3.5515595136465752E-19</v>
      </c>
      <c r="HL50" s="86">
        <f t="shared" si="60"/>
        <v>3.350644264665707E-18</v>
      </c>
      <c r="HM50" s="86">
        <f t="shared" si="60"/>
        <v>3.0422896180403731E-19</v>
      </c>
      <c r="HN50" s="86">
        <f t="shared" si="60"/>
        <v>2.5895135017892E-21</v>
      </c>
      <c r="HO50" s="86">
        <f t="shared" si="60"/>
        <v>1.164345309008148E-19</v>
      </c>
      <c r="HP50" s="86">
        <f t="shared" si="60"/>
        <v>3.5338550654792138E-26</v>
      </c>
      <c r="HQ50" s="86">
        <f t="shared" si="60"/>
        <v>1.2077904944570682E-29</v>
      </c>
      <c r="HS50" s="86">
        <f t="shared" si="57"/>
        <v>1.7357771433716408E-56</v>
      </c>
      <c r="HT50" s="86">
        <f t="shared" si="57"/>
        <v>4.6586279386125474E-49</v>
      </c>
      <c r="HU50" s="86">
        <f t="shared" si="57"/>
        <v>1.3024149420893408E-48</v>
      </c>
      <c r="HV50" s="86">
        <f t="shared" si="57"/>
        <v>1.2385576931104437E-47</v>
      </c>
      <c r="HW50" s="86">
        <f t="shared" si="57"/>
        <v>1.2820512870522177E-47</v>
      </c>
      <c r="HX50" s="86">
        <f t="shared" si="57"/>
        <v>1.5602882816958394E-42</v>
      </c>
      <c r="HY50" s="86">
        <f t="shared" si="57"/>
        <v>1.0150581241315437E-45</v>
      </c>
      <c r="HZ50" s="86">
        <f t="shared" si="57"/>
        <v>8.4612783840782224E-50</v>
      </c>
      <c r="IA50" s="86">
        <f t="shared" si="57"/>
        <v>1.2692201784507615E-48</v>
      </c>
      <c r="IB50" s="86">
        <f t="shared" si="57"/>
        <v>1.3629890615160007E-45</v>
      </c>
      <c r="IC50" s="86">
        <f t="shared" si="57"/>
        <v>5.3828731299126029E-49</v>
      </c>
      <c r="ID50" s="86">
        <f t="shared" si="57"/>
        <v>1.3208677746596849E-54</v>
      </c>
      <c r="IE50" s="86">
        <f t="shared" si="57"/>
        <v>1.889517017954546E-49</v>
      </c>
      <c r="IF50" s="86">
        <f t="shared" si="57"/>
        <v>5.1680351482994156E-42</v>
      </c>
      <c r="IG50" s="86">
        <f t="shared" si="57"/>
        <v>1.5646127069309129E-40</v>
      </c>
      <c r="II50" s="86">
        <f t="shared" si="58"/>
        <v>6.9091763779839901E-259</v>
      </c>
      <c r="IJ50" s="86">
        <f t="shared" si="58"/>
        <v>2.2371762991276983E-217</v>
      </c>
      <c r="IK50" s="86">
        <f t="shared" si="58"/>
        <v>5.4680856752599169E-214</v>
      </c>
      <c r="IL50" s="86">
        <f t="shared" si="58"/>
        <v>5.0368698208442276E-217</v>
      </c>
      <c r="IM50" s="86">
        <f t="shared" si="58"/>
        <v>3.2227605668389887E-212</v>
      </c>
      <c r="IN50" s="86">
        <f t="shared" si="58"/>
        <v>8.782801850558005E-190</v>
      </c>
      <c r="IO50" s="86">
        <f t="shared" si="58"/>
        <v>3.127557711229789E-202</v>
      </c>
      <c r="IP50" s="86">
        <f t="shared" si="58"/>
        <v>7.1469142575045302E-220</v>
      </c>
      <c r="IQ50" s="86">
        <f t="shared" si="58"/>
        <v>4.2496262478823649E-217</v>
      </c>
      <c r="IR50" s="86">
        <f t="shared" si="58"/>
        <v>1.0328790216613775E-205</v>
      </c>
      <c r="IS50" s="86">
        <f t="shared" si="58"/>
        <v>1.6193738573603795E-220</v>
      </c>
      <c r="IT50" s="86">
        <f t="shared" si="58"/>
        <v>1.413771582175269E-248</v>
      </c>
      <c r="IU50" s="86">
        <f t="shared" si="58"/>
        <v>9.248885447736304E-225</v>
      </c>
      <c r="IV50" s="86">
        <f t="shared" si="58"/>
        <v>1.2954283956860361E-153</v>
      </c>
      <c r="IW50" s="86">
        <f t="shared" si="58"/>
        <v>4.1989995517742764E-150</v>
      </c>
      <c r="IY50" s="86">
        <f t="shared" si="59"/>
        <v>1.0684166751240645E-6</v>
      </c>
      <c r="IZ50" s="86">
        <f t="shared" si="59"/>
        <v>6.3476487022868764E-6</v>
      </c>
      <c r="JA50" s="86">
        <f t="shared" si="59"/>
        <v>2.9703729729725706E-6</v>
      </c>
      <c r="JB50" s="86">
        <f t="shared" si="59"/>
        <v>1.2745691732624901E-5</v>
      </c>
      <c r="JC50" s="86">
        <f t="shared" si="59"/>
        <v>4.2228480126779047E-6</v>
      </c>
      <c r="JD50" s="86">
        <f t="shared" si="59"/>
        <v>3.8427907765710487E-6</v>
      </c>
      <c r="JE50" s="86">
        <f t="shared" si="59"/>
        <v>1.8374198357796377E-6</v>
      </c>
      <c r="JF50" s="86">
        <f t="shared" si="59"/>
        <v>7.93365504315882E-7</v>
      </c>
      <c r="JG50" s="86">
        <f t="shared" si="59"/>
        <v>8.6416018852316876E-7</v>
      </c>
      <c r="JH50" s="86">
        <f t="shared" si="59"/>
        <v>9.521890468469792E-7</v>
      </c>
      <c r="JI50" s="86">
        <f t="shared" si="59"/>
        <v>7.2417651595523275E-7</v>
      </c>
      <c r="JJ50" s="86">
        <f t="shared" si="59"/>
        <v>1.5061666401044726E-6</v>
      </c>
      <c r="JK50" s="86">
        <f t="shared" si="59"/>
        <v>1.9914103714786674E-6</v>
      </c>
      <c r="JL50" s="86">
        <f t="shared" si="59"/>
        <v>7.8114131478575309E-9</v>
      </c>
      <c r="JM50" s="86">
        <f t="shared" si="59"/>
        <v>3.0382041670735136E-12</v>
      </c>
    </row>
    <row r="51" spans="2:273" x14ac:dyDescent="0.25">
      <c r="B51" s="2">
        <v>24</v>
      </c>
      <c r="C51" s="37">
        <v>71.435000000000002</v>
      </c>
      <c r="D51" s="37">
        <v>77</v>
      </c>
      <c r="E51" s="37">
        <v>75.878</v>
      </c>
      <c r="F51" s="37">
        <v>76.975999999999999</v>
      </c>
      <c r="G51" s="37">
        <v>77</v>
      </c>
      <c r="H51" s="37">
        <v>78.122</v>
      </c>
      <c r="I51" s="37">
        <v>79.438999999999993</v>
      </c>
      <c r="J51" s="37">
        <v>79.146000000000001</v>
      </c>
      <c r="K51" s="37">
        <v>79.706999999999994</v>
      </c>
      <c r="L51" s="37">
        <v>81.756</v>
      </c>
      <c r="M51" s="37">
        <v>83.072999999999993</v>
      </c>
      <c r="N51" s="37">
        <v>81.878</v>
      </c>
      <c r="O51" s="37">
        <v>81.438999999999993</v>
      </c>
      <c r="P51" s="37">
        <v>78.537000000000006</v>
      </c>
      <c r="Q51" s="37">
        <v>76.975999999999999</v>
      </c>
      <c r="S51" s="4">
        <f t="shared" si="61"/>
        <v>73.660456257804142</v>
      </c>
      <c r="T51" s="4">
        <f t="shared" si="61"/>
        <v>77.348856765163589</v>
      </c>
      <c r="U51" s="4">
        <f t="shared" si="61"/>
        <v>77.531564091898005</v>
      </c>
      <c r="V51" s="4">
        <f t="shared" si="61"/>
        <v>77.71058860151625</v>
      </c>
      <c r="W51" s="4">
        <f t="shared" si="61"/>
        <v>78.925149546014197</v>
      </c>
      <c r="X51" s="4">
        <f t="shared" si="61"/>
        <v>78.461352824909227</v>
      </c>
      <c r="Y51" s="4">
        <f t="shared" si="61"/>
        <v>80.153331979135004</v>
      </c>
      <c r="Z51" s="4">
        <f t="shared" si="61"/>
        <v>81.364089825874913</v>
      </c>
      <c r="AA51" s="4">
        <f t="shared" si="61"/>
        <v>81.613817450223578</v>
      </c>
      <c r="AB51" s="4">
        <f t="shared" si="61"/>
        <v>83.102255082025337</v>
      </c>
      <c r="AC51" s="4">
        <f t="shared" si="61"/>
        <v>84.540476450394095</v>
      </c>
      <c r="AD51" s="4">
        <f t="shared" si="61"/>
        <v>84.147012951900365</v>
      </c>
      <c r="AE51" s="4">
        <f t="shared" si="61"/>
        <v>83.939321415269063</v>
      </c>
      <c r="AF51" s="4">
        <f t="shared" si="61"/>
        <v>80.103087064272387</v>
      </c>
      <c r="AG51" s="4">
        <f t="shared" si="61"/>
        <v>75.795375935143014</v>
      </c>
      <c r="AI51" s="4">
        <f t="shared" si="62"/>
        <v>-2.2254562578041401</v>
      </c>
      <c r="AJ51" s="4">
        <f t="shared" si="62"/>
        <v>-0.34885676516358899</v>
      </c>
      <c r="AK51" s="4">
        <f t="shared" si="62"/>
        <v>-1.653564091898005</v>
      </c>
      <c r="AL51" s="4">
        <f t="shared" si="62"/>
        <v>-0.73458860151625061</v>
      </c>
      <c r="AM51" s="4">
        <f t="shared" si="62"/>
        <v>-1.9251495460141967</v>
      </c>
      <c r="AN51" s="4">
        <f t="shared" si="62"/>
        <v>-0.33935282490922702</v>
      </c>
      <c r="AO51" s="4">
        <f t="shared" si="62"/>
        <v>-0.7143319791350109</v>
      </c>
      <c r="AP51" s="4">
        <f t="shared" si="62"/>
        <v>-2.2180898258749124</v>
      </c>
      <c r="AQ51" s="4">
        <f t="shared" si="62"/>
        <v>-1.9068174502235848</v>
      </c>
      <c r="AR51" s="4">
        <f t="shared" si="62"/>
        <v>-1.3462550820253369</v>
      </c>
      <c r="AS51" s="4">
        <f t="shared" si="62"/>
        <v>-1.467476450394102</v>
      </c>
      <c r="AT51" s="4">
        <f t="shared" si="62"/>
        <v>-2.2690129519003648</v>
      </c>
      <c r="AU51" s="4">
        <f t="shared" si="62"/>
        <v>-2.5003214152690703</v>
      </c>
      <c r="AV51" s="4">
        <f t="shared" si="62"/>
        <v>-1.5660870642723808</v>
      </c>
      <c r="AW51" s="4">
        <f t="shared" si="62"/>
        <v>1.1806240648569855</v>
      </c>
      <c r="AY51" s="2">
        <f t="shared" si="53"/>
        <v>73.658158713361203</v>
      </c>
      <c r="AZ51" s="2">
        <f t="shared" si="53"/>
        <v>77.336026978273907</v>
      </c>
      <c r="BA51" s="2">
        <f t="shared" si="53"/>
        <v>77.52521922278703</v>
      </c>
      <c r="BB51" s="2">
        <f t="shared" si="53"/>
        <v>77.686707042456376</v>
      </c>
      <c r="BC51" s="2">
        <f t="shared" si="53"/>
        <v>78.916492563163857</v>
      </c>
      <c r="BD51" s="2">
        <f t="shared" si="53"/>
        <v>78.453142331298764</v>
      </c>
      <c r="BE51" s="2">
        <f t="shared" si="53"/>
        <v>80.149138038542432</v>
      </c>
      <c r="BF51" s="2">
        <f t="shared" si="53"/>
        <v>81.362150580530155</v>
      </c>
      <c r="BG51" s="2">
        <f t="shared" si="53"/>
        <v>81.611717000171211</v>
      </c>
      <c r="BH51" s="2">
        <f t="shared" si="53"/>
        <v>83.099991777252399</v>
      </c>
      <c r="BI51" s="2">
        <f t="shared" si="53"/>
        <v>84.538711721576234</v>
      </c>
      <c r="BJ51" s="2">
        <f t="shared" si="53"/>
        <v>84.143634569385569</v>
      </c>
      <c r="BK51" s="2">
        <f t="shared" si="53"/>
        <v>83.934908342537568</v>
      </c>
      <c r="BL51" s="2">
        <f t="shared" si="53"/>
        <v>80.103060270664059</v>
      </c>
      <c r="BM51" s="2">
        <f t="shared" si="53"/>
        <v>75.795375921482233</v>
      </c>
      <c r="BO51" s="2">
        <f t="shared" si="12"/>
        <v>71.435000000000002</v>
      </c>
      <c r="BP51" s="2">
        <f t="shared" si="13"/>
        <v>77</v>
      </c>
      <c r="BQ51" s="2">
        <f t="shared" si="14"/>
        <v>75.878</v>
      </c>
      <c r="BR51" s="2">
        <f t="shared" si="15"/>
        <v>76.975999999999999</v>
      </c>
      <c r="BS51" s="2">
        <f t="shared" si="16"/>
        <v>77</v>
      </c>
      <c r="BT51" s="2">
        <f t="shared" si="17"/>
        <v>78.122</v>
      </c>
      <c r="BU51" s="2">
        <f t="shared" si="18"/>
        <v>79.438999999999993</v>
      </c>
      <c r="BV51" s="2">
        <f t="shared" si="19"/>
        <v>79.146000000000001</v>
      </c>
      <c r="BW51" s="2">
        <f t="shared" si="20"/>
        <v>79.706999999999994</v>
      </c>
      <c r="BX51" s="2">
        <f t="shared" si="21"/>
        <v>81.756</v>
      </c>
      <c r="BY51" s="2">
        <f t="shared" si="22"/>
        <v>83.072999999999993</v>
      </c>
      <c r="BZ51" s="2">
        <f t="shared" si="23"/>
        <v>81.878</v>
      </c>
      <c r="CA51" s="2">
        <f t="shared" si="24"/>
        <v>81.438999999999993</v>
      </c>
      <c r="CB51" s="2">
        <f t="shared" si="25"/>
        <v>78.537000000000006</v>
      </c>
      <c r="CC51" s="2">
        <f t="shared" si="26"/>
        <v>76.975999999999999</v>
      </c>
      <c r="CE51" s="2" t="str">
        <f t="shared" si="54"/>
        <v/>
      </c>
      <c r="CF51" s="2" t="str">
        <f t="shared" si="54"/>
        <v/>
      </c>
      <c r="CG51" s="2" t="str">
        <f t="shared" si="54"/>
        <v/>
      </c>
      <c r="CH51" s="2" t="str">
        <f t="shared" si="54"/>
        <v/>
      </c>
      <c r="CI51" s="2" t="str">
        <f t="shared" si="54"/>
        <v/>
      </c>
      <c r="CJ51" s="2" t="str">
        <f t="shared" si="54"/>
        <v/>
      </c>
      <c r="CK51" s="2" t="str">
        <f t="shared" si="54"/>
        <v/>
      </c>
      <c r="CL51" s="2" t="str">
        <f t="shared" si="54"/>
        <v/>
      </c>
      <c r="CM51" s="2" t="str">
        <f t="shared" si="54"/>
        <v/>
      </c>
      <c r="CN51" s="2" t="str">
        <f t="shared" si="54"/>
        <v/>
      </c>
      <c r="CO51" s="2" t="str">
        <f t="shared" si="54"/>
        <v/>
      </c>
      <c r="CP51" s="2" t="str">
        <f t="shared" si="54"/>
        <v/>
      </c>
      <c r="CQ51" s="2" t="str">
        <f t="shared" si="54"/>
        <v/>
      </c>
      <c r="CR51" s="2" t="str">
        <f t="shared" si="54"/>
        <v/>
      </c>
      <c r="CS51" s="2" t="str">
        <f t="shared" si="54"/>
        <v/>
      </c>
      <c r="CU51" s="2" t="str">
        <f t="shared" si="28"/>
        <v/>
      </c>
      <c r="CV51" s="2" t="str">
        <f t="shared" si="29"/>
        <v/>
      </c>
      <c r="CW51" s="2" t="str">
        <f t="shared" si="30"/>
        <v/>
      </c>
      <c r="CX51" s="2" t="str">
        <f t="shared" si="31"/>
        <v/>
      </c>
      <c r="CY51" s="2" t="str">
        <f t="shared" si="32"/>
        <v/>
      </c>
      <c r="CZ51" s="2" t="str">
        <f t="shared" si="33"/>
        <v/>
      </c>
      <c r="DA51" s="2" t="str">
        <f t="shared" si="34"/>
        <v/>
      </c>
      <c r="DB51" s="2" t="str">
        <f t="shared" si="35"/>
        <v/>
      </c>
      <c r="DC51" s="2" t="str">
        <f t="shared" si="36"/>
        <v/>
      </c>
      <c r="DD51" s="2" t="str">
        <f t="shared" si="37"/>
        <v/>
      </c>
      <c r="DE51" s="2" t="str">
        <f t="shared" si="38"/>
        <v/>
      </c>
      <c r="DF51" s="2" t="str">
        <f t="shared" si="39"/>
        <v/>
      </c>
      <c r="DG51" s="2" t="str">
        <f t="shared" si="40"/>
        <v/>
      </c>
      <c r="DH51" s="2" t="str">
        <f t="shared" si="41"/>
        <v/>
      </c>
      <c r="DI51" s="2" t="str">
        <f t="shared" si="42"/>
        <v/>
      </c>
      <c r="DK51" s="2">
        <f t="shared" si="63"/>
        <v>74.074073542736329</v>
      </c>
      <c r="DL51" s="2">
        <f t="shared" si="63"/>
        <v>77.971747076141867</v>
      </c>
      <c r="DM51" s="2">
        <f t="shared" si="63"/>
        <v>77.53787791372929</v>
      </c>
      <c r="DN51" s="2">
        <f t="shared" si="63"/>
        <v>78.279656285178234</v>
      </c>
      <c r="DO51" s="2">
        <f t="shared" si="63"/>
        <v>79.117181940955604</v>
      </c>
      <c r="DP51" s="2">
        <f t="shared" si="63"/>
        <v>79.602586824406444</v>
      </c>
      <c r="DQ51" s="2">
        <f t="shared" si="63"/>
        <v>80.881257029414144</v>
      </c>
      <c r="DR51" s="2">
        <f t="shared" si="63"/>
        <v>81.763390667472081</v>
      </c>
      <c r="DS51" s="2">
        <f t="shared" si="63"/>
        <v>82.28008803986711</v>
      </c>
      <c r="DT51" s="2">
        <f t="shared" si="63"/>
        <v>83.811053156146173</v>
      </c>
      <c r="DU51" s="2">
        <f t="shared" si="63"/>
        <v>84.935066143159176</v>
      </c>
      <c r="DV51" s="2">
        <f t="shared" si="63"/>
        <v>84.034385684083361</v>
      </c>
      <c r="DW51" s="2">
        <f t="shared" si="63"/>
        <v>84.704892932648733</v>
      </c>
      <c r="DX51" s="2">
        <f t="shared" si="63"/>
        <v>80.420091585512679</v>
      </c>
      <c r="DY51" s="2">
        <f t="shared" si="63"/>
        <v>75.864707844574795</v>
      </c>
      <c r="EA51" s="2">
        <f t="shared" si="64"/>
        <v>71.16897463640835</v>
      </c>
      <c r="EB51" s="2">
        <f t="shared" si="64"/>
        <v>74.003129273182935</v>
      </c>
      <c r="EC51" s="2">
        <f t="shared" si="64"/>
        <v>77.454479450671499</v>
      </c>
      <c r="ED51" s="2">
        <f t="shared" si="64"/>
        <v>74.948411566805532</v>
      </c>
      <c r="EE51" s="2">
        <f t="shared" si="64"/>
        <v>77.815568600953895</v>
      </c>
      <c r="EF51" s="2">
        <f t="shared" si="64"/>
        <v>72.415839256476943</v>
      </c>
      <c r="EG51" s="2">
        <f t="shared" si="64"/>
        <v>76.067458891245082</v>
      </c>
      <c r="EH51" s="2">
        <f t="shared" si="64"/>
        <v>78.981157201907806</v>
      </c>
      <c r="EI51" s="2">
        <f t="shared" si="64"/>
        <v>77.661395460391944</v>
      </c>
      <c r="EJ51" s="2">
        <f t="shared" si="64"/>
        <v>78.797265483849984</v>
      </c>
      <c r="EK51" s="2">
        <f t="shared" si="64"/>
        <v>82.120423121105588</v>
      </c>
      <c r="EL51" s="2">
        <f t="shared" si="64"/>
        <v>84.7728786623357</v>
      </c>
      <c r="EM51" s="2">
        <f t="shared" si="64"/>
        <v>79.53307831841181</v>
      </c>
      <c r="EN51" s="2">
        <f t="shared" si="64"/>
        <v>77.608004946746775</v>
      </c>
      <c r="EO51" s="2">
        <f t="shared" si="64"/>
        <v>75.087272218769385</v>
      </c>
      <c r="EQ51" s="2">
        <f t="shared" si="65"/>
        <v>73.981127522732734</v>
      </c>
      <c r="ER51" s="2">
        <f t="shared" si="65"/>
        <v>74.904422044255156</v>
      </c>
      <c r="ES51" s="2">
        <f t="shared" si="65"/>
        <v>77.098300219227653</v>
      </c>
      <c r="ET51" s="2">
        <f t="shared" si="65"/>
        <v>74.06698479804399</v>
      </c>
      <c r="EU51" s="2">
        <f t="shared" si="65"/>
        <v>76.087975470164068</v>
      </c>
      <c r="EV51" s="2">
        <f t="shared" si="65"/>
        <v>75.829331792583133</v>
      </c>
      <c r="EW51" s="2">
        <f t="shared" si="65"/>
        <v>75.753117344527453</v>
      </c>
      <c r="EX51" s="2">
        <f t="shared" si="65"/>
        <v>76.505140218476555</v>
      </c>
      <c r="EY51" s="2">
        <f t="shared" si="65"/>
        <v>76.133131747191214</v>
      </c>
      <c r="EZ51" s="2">
        <f t="shared" si="65"/>
        <v>76.833344293422726</v>
      </c>
      <c r="FA51" s="2">
        <f t="shared" si="65"/>
        <v>79.828049286745511</v>
      </c>
      <c r="FB51" s="2">
        <f t="shared" si="65"/>
        <v>81.746987836510101</v>
      </c>
      <c r="FC51" s="2">
        <f t="shared" si="65"/>
        <v>77.269948637814892</v>
      </c>
      <c r="FD51" s="2">
        <f t="shared" si="65"/>
        <v>80.210765158326495</v>
      </c>
      <c r="FE51" s="2">
        <f t="shared" si="65"/>
        <v>82.552990587327955</v>
      </c>
      <c r="FG51" s="2">
        <f t="shared" si="66"/>
        <v>0.14317119130711239</v>
      </c>
      <c r="FH51" s="2">
        <f t="shared" si="66"/>
        <v>0.16018825974481898</v>
      </c>
      <c r="FI51" s="2">
        <f t="shared" si="66"/>
        <v>0.15175955235286487</v>
      </c>
      <c r="FJ51" s="2">
        <f t="shared" si="66"/>
        <v>0.1779948187479678</v>
      </c>
      <c r="FK51" s="2">
        <f t="shared" si="66"/>
        <v>0.15417787116767961</v>
      </c>
      <c r="FL51" s="2">
        <f t="shared" si="66"/>
        <v>0.15994252505807952</v>
      </c>
      <c r="FM51" s="2">
        <f t="shared" si="66"/>
        <v>0.1520871059099109</v>
      </c>
      <c r="FN51" s="2">
        <f t="shared" si="66"/>
        <v>0.14420708098383242</v>
      </c>
      <c r="FO51" s="2">
        <f t="shared" si="66"/>
        <v>0.14470753915268009</v>
      </c>
      <c r="FP51" s="2">
        <f t="shared" si="66"/>
        <v>0.14181902516873543</v>
      </c>
      <c r="FQ51" s="2">
        <f t="shared" si="66"/>
        <v>0.14081477992018138</v>
      </c>
      <c r="FR51" s="2">
        <f t="shared" si="66"/>
        <v>0.14795205846841203</v>
      </c>
      <c r="FS51" s="2">
        <f t="shared" si="66"/>
        <v>0.14887931630238871</v>
      </c>
      <c r="FT51" s="2">
        <f t="shared" si="66"/>
        <v>0.11274185721830383</v>
      </c>
      <c r="FU51" s="2">
        <f t="shared" si="66"/>
        <v>8.9210977941231839E-2</v>
      </c>
      <c r="FW51" s="2">
        <f t="shared" si="55"/>
        <v>4.1398562985604627E-6</v>
      </c>
      <c r="FX51" s="2">
        <f t="shared" si="55"/>
        <v>6.5257156466313473E-6</v>
      </c>
      <c r="FY51" s="2">
        <f t="shared" si="55"/>
        <v>6.1135560483327408E-6</v>
      </c>
      <c r="FZ51" s="2">
        <f t="shared" si="55"/>
        <v>5.6078056175587041E-6</v>
      </c>
      <c r="GA51" s="2">
        <f t="shared" si="55"/>
        <v>5.4433805380656787E-6</v>
      </c>
      <c r="GB51" s="2">
        <f t="shared" si="55"/>
        <v>6.4625487669871564E-6</v>
      </c>
      <c r="GC51" s="2">
        <f t="shared" si="55"/>
        <v>7.5192194170190612E-6</v>
      </c>
      <c r="GD51" s="2">
        <f t="shared" si="55"/>
        <v>9.0145816963695568E-6</v>
      </c>
      <c r="GE51" s="2">
        <f t="shared" si="55"/>
        <v>7.4610273189343743E-6</v>
      </c>
      <c r="GF51" s="2">
        <f t="shared" si="55"/>
        <v>5.5495127653966558E-6</v>
      </c>
      <c r="GG51" s="2">
        <f t="shared" si="55"/>
        <v>4.8351095407664064E-6</v>
      </c>
      <c r="GH51" s="2">
        <f t="shared" si="55"/>
        <v>4.1875254027404107E-6</v>
      </c>
      <c r="GI51" s="2">
        <f t="shared" si="55"/>
        <v>3.6967836835009879E-6</v>
      </c>
      <c r="GJ51" s="2">
        <f t="shared" si="55"/>
        <v>3.2870736976002927E-6</v>
      </c>
      <c r="GK51" s="2">
        <f t="shared" si="55"/>
        <v>3.1971969356460575E-6</v>
      </c>
      <c r="GM51" s="86">
        <f t="shared" si="56"/>
        <v>1.915413679895931E-6</v>
      </c>
      <c r="GN51" s="86">
        <f t="shared" si="56"/>
        <v>1.041472320994613E-5</v>
      </c>
      <c r="GO51" s="86">
        <f t="shared" si="56"/>
        <v>5.0555007377679799E-6</v>
      </c>
      <c r="GP51" s="86">
        <f t="shared" si="56"/>
        <v>2.0574517504258938E-5</v>
      </c>
      <c r="GQ51" s="86">
        <f t="shared" si="56"/>
        <v>7.0457594804620445E-6</v>
      </c>
      <c r="GR51" s="86">
        <f t="shared" si="56"/>
        <v>6.5381236966836264E-6</v>
      </c>
      <c r="GS51" s="86">
        <f t="shared" si="56"/>
        <v>3.2395041513061516E-6</v>
      </c>
      <c r="GT51" s="86">
        <f t="shared" si="56"/>
        <v>1.4562502131636735E-6</v>
      </c>
      <c r="GU51" s="86">
        <f t="shared" si="56"/>
        <v>1.5786840678471898E-6</v>
      </c>
      <c r="GV51" s="86">
        <f t="shared" si="56"/>
        <v>1.7150047240962787E-6</v>
      </c>
      <c r="GW51" s="86">
        <f t="shared" si="56"/>
        <v>1.3260480549603989E-6</v>
      </c>
      <c r="GX51" s="86">
        <f t="shared" si="56"/>
        <v>2.6667912691840908E-6</v>
      </c>
      <c r="GY51" s="86">
        <f t="shared" si="56"/>
        <v>3.4642968744580724E-6</v>
      </c>
      <c r="GZ51" s="86">
        <f t="shared" si="56"/>
        <v>1.7748887905274684E-8</v>
      </c>
      <c r="HA51" s="86">
        <f t="shared" si="56"/>
        <v>1.0085940819520401E-11</v>
      </c>
      <c r="HC51" s="86">
        <f t="shared" si="60"/>
        <v>2.1139779159355143E-21</v>
      </c>
      <c r="HD51" s="86">
        <f t="shared" si="60"/>
        <v>7.4356765177812219E-20</v>
      </c>
      <c r="HE51" s="86">
        <f t="shared" si="60"/>
        <v>3.1984834407538001E-19</v>
      </c>
      <c r="HF51" s="86">
        <f t="shared" si="60"/>
        <v>1.0269340242012517E-18</v>
      </c>
      <c r="HG51" s="86">
        <f t="shared" si="60"/>
        <v>7.3330619480850571E-19</v>
      </c>
      <c r="HH51" s="86">
        <f t="shared" si="60"/>
        <v>1.1195874615889431E-16</v>
      </c>
      <c r="HI51" s="86">
        <f t="shared" si="60"/>
        <v>8.6723461164035683E-18</v>
      </c>
      <c r="HJ51" s="86">
        <f t="shared" si="60"/>
        <v>2.6197132846148509E-19</v>
      </c>
      <c r="HK51" s="86">
        <f t="shared" si="60"/>
        <v>1.2846941308356284E-18</v>
      </c>
      <c r="HL51" s="86">
        <f t="shared" si="60"/>
        <v>1.0987685762932665E-17</v>
      </c>
      <c r="HM51" s="86">
        <f t="shared" si="60"/>
        <v>1.0649826250410359E-18</v>
      </c>
      <c r="HN51" s="86">
        <f t="shared" si="60"/>
        <v>1.0385495503757964E-20</v>
      </c>
      <c r="HO51" s="86">
        <f t="shared" si="60"/>
        <v>4.0741408652627926E-19</v>
      </c>
      <c r="HP51" s="86">
        <f t="shared" si="60"/>
        <v>1.9697032438668107E-25</v>
      </c>
      <c r="HQ51" s="86">
        <f t="shared" si="60"/>
        <v>8.6101520068952083E-29</v>
      </c>
      <c r="HS51" s="86">
        <f t="shared" si="57"/>
        <v>1.8239515840016E-55</v>
      </c>
      <c r="HT51" s="86">
        <f t="shared" si="57"/>
        <v>3.7246071070956346E-48</v>
      </c>
      <c r="HU51" s="86">
        <f t="shared" si="57"/>
        <v>1.0033826695086857E-47</v>
      </c>
      <c r="HV51" s="86">
        <f t="shared" si="57"/>
        <v>9.3404362382276114E-47</v>
      </c>
      <c r="HW51" s="86">
        <f t="shared" si="57"/>
        <v>9.4035489792344927E-47</v>
      </c>
      <c r="HX51" s="86">
        <f t="shared" si="57"/>
        <v>9.4579476263342177E-42</v>
      </c>
      <c r="HY51" s="86">
        <f t="shared" si="57"/>
        <v>7.1768564970047482E-45</v>
      </c>
      <c r="HZ51" s="86">
        <f t="shared" si="57"/>
        <v>7.3728394241828067E-49</v>
      </c>
      <c r="IA51" s="86">
        <f t="shared" si="57"/>
        <v>1.0272934277296837E-47</v>
      </c>
      <c r="IB51" s="86">
        <f t="shared" si="57"/>
        <v>9.3068641857983783E-45</v>
      </c>
      <c r="IC51" s="86">
        <f t="shared" si="57"/>
        <v>4.1473676119537228E-48</v>
      </c>
      <c r="ID51" s="86">
        <f t="shared" si="57"/>
        <v>1.2744977951116721E-53</v>
      </c>
      <c r="IE51" s="86">
        <f t="shared" si="57"/>
        <v>1.4349813053614116E-48</v>
      </c>
      <c r="IF51" s="86">
        <f t="shared" si="57"/>
        <v>2.7919808734028427E-41</v>
      </c>
      <c r="IG51" s="86">
        <f t="shared" si="57"/>
        <v>7.9294613952111797E-40</v>
      </c>
      <c r="II51" s="86">
        <f t="shared" si="58"/>
        <v>4.1014471103267874E-255</v>
      </c>
      <c r="IJ51" s="86">
        <f t="shared" si="58"/>
        <v>4.2942544696650343E-214</v>
      </c>
      <c r="IK51" s="86">
        <f t="shared" si="58"/>
        <v>8.9544628564592032E-211</v>
      </c>
      <c r="IL51" s="86">
        <f t="shared" si="58"/>
        <v>8.6965808086190751E-214</v>
      </c>
      <c r="IM51" s="86">
        <f t="shared" si="58"/>
        <v>4.6282479148876353E-209</v>
      </c>
      <c r="IN51" s="86">
        <f t="shared" si="58"/>
        <v>6.3697922079979928E-187</v>
      </c>
      <c r="IO51" s="86">
        <f t="shared" si="58"/>
        <v>3.8360461440572632E-199</v>
      </c>
      <c r="IP51" s="86">
        <f t="shared" si="58"/>
        <v>1.8476277597702287E-216</v>
      </c>
      <c r="IQ51" s="86">
        <f t="shared" si="58"/>
        <v>8.7915019322425144E-214</v>
      </c>
      <c r="IR51" s="86">
        <f t="shared" si="58"/>
        <v>1.1978770784652476E-202</v>
      </c>
      <c r="IS51" s="86">
        <f t="shared" si="58"/>
        <v>2.8819706108407427E-217</v>
      </c>
      <c r="IT51" s="86">
        <f t="shared" si="58"/>
        <v>5.9674190185489334E-245</v>
      </c>
      <c r="IU51" s="86">
        <f t="shared" si="58"/>
        <v>1.618767762627335E-221</v>
      </c>
      <c r="IV51" s="86">
        <f t="shared" si="58"/>
        <v>1.9956471670695291E-151</v>
      </c>
      <c r="IW51" s="86">
        <f t="shared" si="58"/>
        <v>5.6962732020770465E-148</v>
      </c>
      <c r="IY51" s="86">
        <f t="shared" si="59"/>
        <v>1.9154136798959331E-6</v>
      </c>
      <c r="IZ51" s="86">
        <f t="shared" si="59"/>
        <v>1.0414723209946205E-5</v>
      </c>
      <c r="JA51" s="86">
        <f t="shared" si="59"/>
        <v>5.0555007377683001E-6</v>
      </c>
      <c r="JB51" s="86">
        <f t="shared" si="59"/>
        <v>2.0574517504259965E-5</v>
      </c>
      <c r="JC51" s="86">
        <f t="shared" si="59"/>
        <v>7.0457594804627781E-6</v>
      </c>
      <c r="JD51" s="86">
        <f t="shared" si="59"/>
        <v>6.5381236967955856E-6</v>
      </c>
      <c r="JE51" s="86">
        <f t="shared" si="59"/>
        <v>3.2395041513148239E-6</v>
      </c>
      <c r="JF51" s="86">
        <f t="shared" si="59"/>
        <v>1.4562502131639355E-6</v>
      </c>
      <c r="JG51" s="86">
        <f t="shared" si="59"/>
        <v>1.5786840678484745E-6</v>
      </c>
      <c r="JH51" s="86">
        <f t="shared" si="59"/>
        <v>1.7150047241072664E-6</v>
      </c>
      <c r="JI51" s="86">
        <f t="shared" si="59"/>
        <v>1.3260480549614638E-6</v>
      </c>
      <c r="JJ51" s="86">
        <f t="shared" si="59"/>
        <v>2.6667912691841014E-6</v>
      </c>
      <c r="JK51" s="86">
        <f t="shared" si="59"/>
        <v>3.4642968744584798E-6</v>
      </c>
      <c r="JL51" s="86">
        <f t="shared" si="59"/>
        <v>1.7748887905274684E-8</v>
      </c>
      <c r="JM51" s="86">
        <f t="shared" si="59"/>
        <v>1.0085940819520401E-11</v>
      </c>
    </row>
    <row r="52" spans="2:273" x14ac:dyDescent="0.25">
      <c r="B52" s="2">
        <v>25</v>
      </c>
      <c r="C52" s="37">
        <v>73.064999999999998</v>
      </c>
      <c r="D52" s="37">
        <v>75.783000000000001</v>
      </c>
      <c r="E52" s="37">
        <v>76.268000000000001</v>
      </c>
      <c r="F52" s="37">
        <v>76.78</v>
      </c>
      <c r="G52" s="37">
        <v>76.097999999999999</v>
      </c>
      <c r="H52" s="37">
        <v>77.950999999999993</v>
      </c>
      <c r="I52" s="37">
        <v>80.244</v>
      </c>
      <c r="J52" s="37">
        <v>79.61</v>
      </c>
      <c r="K52" s="37">
        <v>80.39</v>
      </c>
      <c r="L52" s="37">
        <v>81.268000000000001</v>
      </c>
      <c r="M52" s="37">
        <v>83.316999999999993</v>
      </c>
      <c r="N52" s="37">
        <v>83.340999999999994</v>
      </c>
      <c r="O52" s="37">
        <v>83.268000000000001</v>
      </c>
      <c r="P52" s="37">
        <v>78.902000000000001</v>
      </c>
      <c r="Q52" s="37">
        <v>75.415000000000006</v>
      </c>
      <c r="S52" s="4">
        <f t="shared" si="61"/>
        <v>73.773862677979992</v>
      </c>
      <c r="T52" s="4">
        <f t="shared" si="61"/>
        <v>77.51437096378929</v>
      </c>
      <c r="U52" s="4">
        <f t="shared" si="61"/>
        <v>77.724895558896719</v>
      </c>
      <c r="V52" s="4">
        <f t="shared" si="61"/>
        <v>77.842910594084799</v>
      </c>
      <c r="W52" s="4">
        <f t="shared" si="61"/>
        <v>79.029366758093673</v>
      </c>
      <c r="X52" s="4">
        <f t="shared" si="61"/>
        <v>78.509390381662328</v>
      </c>
      <c r="Y52" s="4">
        <f t="shared" si="61"/>
        <v>80.192225410523108</v>
      </c>
      <c r="Z52" s="4">
        <f t="shared" si="61"/>
        <v>81.332266371759303</v>
      </c>
      <c r="AA52" s="4">
        <f t="shared" si="61"/>
        <v>81.642529869198341</v>
      </c>
      <c r="AB52" s="4">
        <f t="shared" si="61"/>
        <v>83.109368275065876</v>
      </c>
      <c r="AC52" s="4">
        <f t="shared" si="61"/>
        <v>84.614336640146064</v>
      </c>
      <c r="AD52" s="4">
        <f t="shared" si="61"/>
        <v>84.232993977930064</v>
      </c>
      <c r="AE52" s="4">
        <f t="shared" si="61"/>
        <v>83.98554197032837</v>
      </c>
      <c r="AF52" s="4">
        <f t="shared" si="61"/>
        <v>80.180590078148967</v>
      </c>
      <c r="AG52" s="4">
        <f t="shared" si="61"/>
        <v>75.910350708547213</v>
      </c>
      <c r="AI52" s="4">
        <f t="shared" si="62"/>
        <v>-0.7088626779799938</v>
      </c>
      <c r="AJ52" s="4">
        <f t="shared" si="62"/>
        <v>-1.7313709637892885</v>
      </c>
      <c r="AK52" s="4">
        <f t="shared" si="62"/>
        <v>-1.4568955588967185</v>
      </c>
      <c r="AL52" s="4">
        <f t="shared" si="62"/>
        <v>-1.0629105940847978</v>
      </c>
      <c r="AM52" s="4">
        <f t="shared" si="62"/>
        <v>-2.9313667580936738</v>
      </c>
      <c r="AN52" s="4">
        <f t="shared" si="62"/>
        <v>-0.55839038166233479</v>
      </c>
      <c r="AO52" s="4">
        <f t="shared" si="62"/>
        <v>5.1774589476892174E-2</v>
      </c>
      <c r="AP52" s="4">
        <f t="shared" si="62"/>
        <v>-1.7222663717593036</v>
      </c>
      <c r="AQ52" s="4">
        <f t="shared" si="62"/>
        <v>-1.2525298691983409</v>
      </c>
      <c r="AR52" s="4">
        <f t="shared" si="62"/>
        <v>-1.8413682750658751</v>
      </c>
      <c r="AS52" s="4">
        <f t="shared" si="62"/>
        <v>-1.2973366401460709</v>
      </c>
      <c r="AT52" s="4">
        <f t="shared" si="62"/>
        <v>-0.89199397793007051</v>
      </c>
      <c r="AU52" s="4">
        <f t="shared" si="62"/>
        <v>-0.71754197032836942</v>
      </c>
      <c r="AV52" s="4">
        <f t="shared" si="62"/>
        <v>-1.2785900781489659</v>
      </c>
      <c r="AW52" s="4">
        <f t="shared" si="62"/>
        <v>-0.49535070854720686</v>
      </c>
      <c r="AY52" s="2">
        <f t="shared" si="53"/>
        <v>73.76988931757235</v>
      </c>
      <c r="AZ52" s="2">
        <f t="shared" si="53"/>
        <v>77.494006024530478</v>
      </c>
      <c r="BA52" s="2">
        <f t="shared" si="53"/>
        <v>77.71446030833377</v>
      </c>
      <c r="BB52" s="2">
        <f t="shared" si="53"/>
        <v>77.805635419324986</v>
      </c>
      <c r="BC52" s="2">
        <f t="shared" si="53"/>
        <v>79.015397950013295</v>
      </c>
      <c r="BD52" s="2">
        <f t="shared" si="53"/>
        <v>78.495900797289579</v>
      </c>
      <c r="BE52" s="2">
        <f t="shared" si="53"/>
        <v>80.185092828768433</v>
      </c>
      <c r="BF52" s="2">
        <f t="shared" si="53"/>
        <v>81.328836825161005</v>
      </c>
      <c r="BG52" s="2">
        <f t="shared" si="53"/>
        <v>81.63883217750616</v>
      </c>
      <c r="BH52" s="2">
        <f t="shared" si="53"/>
        <v>83.105436229020341</v>
      </c>
      <c r="BI52" s="2">
        <f t="shared" si="53"/>
        <v>84.611221827935836</v>
      </c>
      <c r="BJ52" s="2">
        <f t="shared" si="53"/>
        <v>84.227222884996152</v>
      </c>
      <c r="BK52" s="2">
        <f t="shared" si="53"/>
        <v>83.978129466527562</v>
      </c>
      <c r="BL52" s="2">
        <f t="shared" si="53"/>
        <v>80.180531747201059</v>
      </c>
      <c r="BM52" s="2">
        <f t="shared" si="53"/>
        <v>75.910350665536356</v>
      </c>
      <c r="BO52" s="2">
        <f t="shared" si="12"/>
        <v>73.064999999999998</v>
      </c>
      <c r="BP52" s="2">
        <f t="shared" si="13"/>
        <v>75.783000000000001</v>
      </c>
      <c r="BQ52" s="2">
        <f t="shared" si="14"/>
        <v>76.268000000000001</v>
      </c>
      <c r="BR52" s="2">
        <f t="shared" si="15"/>
        <v>76.78</v>
      </c>
      <c r="BS52" s="2">
        <f t="shared" si="16"/>
        <v>76.097999999999999</v>
      </c>
      <c r="BT52" s="2">
        <f t="shared" si="17"/>
        <v>77.950999999999993</v>
      </c>
      <c r="BU52" s="2">
        <f t="shared" si="18"/>
        <v>80.244</v>
      </c>
      <c r="BV52" s="2">
        <f t="shared" si="19"/>
        <v>79.61</v>
      </c>
      <c r="BW52" s="2">
        <f t="shared" si="20"/>
        <v>80.39</v>
      </c>
      <c r="BX52" s="2">
        <f t="shared" si="21"/>
        <v>81.268000000000001</v>
      </c>
      <c r="BY52" s="2">
        <f t="shared" si="22"/>
        <v>83.316999999999993</v>
      </c>
      <c r="BZ52" s="2">
        <f t="shared" si="23"/>
        <v>83.340999999999994</v>
      </c>
      <c r="CA52" s="2">
        <f t="shared" si="24"/>
        <v>83.268000000000001</v>
      </c>
      <c r="CB52" s="2">
        <f t="shared" si="25"/>
        <v>78.902000000000001</v>
      </c>
      <c r="CC52" s="2">
        <f t="shared" si="26"/>
        <v>75.415000000000006</v>
      </c>
      <c r="CE52" s="2" t="str">
        <f t="shared" si="54"/>
        <v/>
      </c>
      <c r="CF52" s="2" t="str">
        <f t="shared" si="54"/>
        <v/>
      </c>
      <c r="CG52" s="2" t="str">
        <f t="shared" si="54"/>
        <v/>
      </c>
      <c r="CH52" s="2" t="str">
        <f t="shared" si="54"/>
        <v/>
      </c>
      <c r="CI52" s="2" t="str">
        <f t="shared" si="54"/>
        <v/>
      </c>
      <c r="CJ52" s="2" t="str">
        <f t="shared" si="54"/>
        <v/>
      </c>
      <c r="CK52" s="2" t="str">
        <f t="shared" si="54"/>
        <v/>
      </c>
      <c r="CL52" s="2" t="str">
        <f t="shared" si="54"/>
        <v/>
      </c>
      <c r="CM52" s="2" t="str">
        <f t="shared" si="54"/>
        <v/>
      </c>
      <c r="CN52" s="2" t="str">
        <f t="shared" si="54"/>
        <v/>
      </c>
      <c r="CO52" s="2" t="str">
        <f t="shared" si="54"/>
        <v/>
      </c>
      <c r="CP52" s="2" t="str">
        <f t="shared" si="54"/>
        <v/>
      </c>
      <c r="CQ52" s="2" t="str">
        <f t="shared" si="54"/>
        <v/>
      </c>
      <c r="CR52" s="2" t="str">
        <f t="shared" si="54"/>
        <v/>
      </c>
      <c r="CS52" s="2" t="str">
        <f t="shared" si="54"/>
        <v/>
      </c>
      <c r="CU52" s="2" t="str">
        <f t="shared" si="28"/>
        <v/>
      </c>
      <c r="CV52" s="2" t="str">
        <f t="shared" si="29"/>
        <v/>
      </c>
      <c r="CW52" s="2" t="str">
        <f t="shared" si="30"/>
        <v/>
      </c>
      <c r="CX52" s="2" t="str">
        <f t="shared" si="31"/>
        <v/>
      </c>
      <c r="CY52" s="2" t="str">
        <f t="shared" si="32"/>
        <v/>
      </c>
      <c r="CZ52" s="2" t="str">
        <f t="shared" si="33"/>
        <v/>
      </c>
      <c r="DA52" s="2" t="str">
        <f t="shared" si="34"/>
        <v/>
      </c>
      <c r="DB52" s="2" t="str">
        <f t="shared" si="35"/>
        <v/>
      </c>
      <c r="DC52" s="2" t="str">
        <f t="shared" si="36"/>
        <v/>
      </c>
      <c r="DD52" s="2" t="str">
        <f t="shared" si="37"/>
        <v/>
      </c>
      <c r="DE52" s="2" t="str">
        <f t="shared" si="38"/>
        <v/>
      </c>
      <c r="DF52" s="2" t="str">
        <f t="shared" si="39"/>
        <v/>
      </c>
      <c r="DG52" s="2" t="str">
        <f t="shared" si="40"/>
        <v/>
      </c>
      <c r="DH52" s="2" t="str">
        <f t="shared" si="41"/>
        <v/>
      </c>
      <c r="DI52" s="2" t="str">
        <f t="shared" si="42"/>
        <v/>
      </c>
      <c r="DK52" s="2">
        <f t="shared" si="63"/>
        <v>74.256834491090302</v>
      </c>
      <c r="DL52" s="2">
        <f t="shared" si="63"/>
        <v>78.241559165923903</v>
      </c>
      <c r="DM52" s="2">
        <f t="shared" si="63"/>
        <v>77.788632147583925</v>
      </c>
      <c r="DN52" s="2">
        <f t="shared" si="63"/>
        <v>78.510235459662283</v>
      </c>
      <c r="DO52" s="2">
        <f t="shared" si="63"/>
        <v>79.282737325446334</v>
      </c>
      <c r="DP52" s="2">
        <f t="shared" si="63"/>
        <v>79.779060610971541</v>
      </c>
      <c r="DQ52" s="2">
        <f t="shared" si="63"/>
        <v>81.016228425573289</v>
      </c>
      <c r="DR52" s="2">
        <f t="shared" si="63"/>
        <v>81.791350347327111</v>
      </c>
      <c r="DS52" s="2">
        <f t="shared" si="63"/>
        <v>82.401993355481721</v>
      </c>
      <c r="DT52" s="2">
        <f t="shared" si="63"/>
        <v>83.914621262458468</v>
      </c>
      <c r="DU52" s="2">
        <f t="shared" si="63"/>
        <v>85.088716097855652</v>
      </c>
      <c r="DV52" s="2">
        <f t="shared" si="63"/>
        <v>84.161762307459995</v>
      </c>
      <c r="DW52" s="2">
        <f t="shared" si="63"/>
        <v>84.860818483841726</v>
      </c>
      <c r="DX52" s="2">
        <f t="shared" si="63"/>
        <v>80.551412846044471</v>
      </c>
      <c r="DY52" s="2">
        <f t="shared" si="63"/>
        <v>76.003834127565995</v>
      </c>
      <c r="EA52" s="2">
        <f t="shared" si="64"/>
        <v>71.112031110798839</v>
      </c>
      <c r="EB52" s="2">
        <f t="shared" si="64"/>
        <v>73.919650025062637</v>
      </c>
      <c r="EC52" s="2">
        <f t="shared" si="64"/>
        <v>77.336378774108837</v>
      </c>
      <c r="ED52" s="2">
        <f t="shared" si="64"/>
        <v>74.838032613173453</v>
      </c>
      <c r="EE52" s="2">
        <f t="shared" si="64"/>
        <v>77.677878616852141</v>
      </c>
      <c r="EF52" s="2">
        <f t="shared" si="64"/>
        <v>72.349291967639417</v>
      </c>
      <c r="EG52" s="2">
        <f t="shared" si="64"/>
        <v>75.959096395031807</v>
      </c>
      <c r="EH52" s="2">
        <f t="shared" si="64"/>
        <v>78.825728457869658</v>
      </c>
      <c r="EI52" s="2">
        <f t="shared" si="64"/>
        <v>77.525143466747394</v>
      </c>
      <c r="EJ52" s="2">
        <f t="shared" si="64"/>
        <v>78.639785604731244</v>
      </c>
      <c r="EK52" s="2">
        <f t="shared" si="64"/>
        <v>81.954207870644353</v>
      </c>
      <c r="EL52" s="2">
        <f t="shared" si="64"/>
        <v>84.571122182058588</v>
      </c>
      <c r="EM52" s="2">
        <f t="shared" si="64"/>
        <v>79.375996263137381</v>
      </c>
      <c r="EN52" s="2">
        <f t="shared" si="64"/>
        <v>77.518508303467797</v>
      </c>
      <c r="EO52" s="2">
        <f t="shared" si="64"/>
        <v>75.039653200745775</v>
      </c>
      <c r="EQ52" s="2">
        <f t="shared" si="65"/>
        <v>73.893000062545099</v>
      </c>
      <c r="ER52" s="2">
        <f t="shared" si="65"/>
        <v>74.810197759466703</v>
      </c>
      <c r="ES52" s="2">
        <f t="shared" si="65"/>
        <v>76.984465219042988</v>
      </c>
      <c r="ET52" s="2">
        <f t="shared" si="65"/>
        <v>73.966996226891695</v>
      </c>
      <c r="EU52" s="2">
        <f t="shared" si="65"/>
        <v>75.970893114360877</v>
      </c>
      <c r="EV52" s="2">
        <f t="shared" si="65"/>
        <v>75.720545797471033</v>
      </c>
      <c r="EW52" s="2">
        <f t="shared" si="65"/>
        <v>75.648586939018159</v>
      </c>
      <c r="EX52" s="2">
        <f t="shared" si="65"/>
        <v>76.380822783911839</v>
      </c>
      <c r="EY52" s="2">
        <f t="shared" si="65"/>
        <v>76.015766330465226</v>
      </c>
      <c r="EZ52" s="2">
        <f t="shared" si="65"/>
        <v>76.699314353470882</v>
      </c>
      <c r="FA52" s="2">
        <f t="shared" si="65"/>
        <v>79.68907493911243</v>
      </c>
      <c r="FB52" s="2">
        <f t="shared" si="65"/>
        <v>81.58041446256631</v>
      </c>
      <c r="FC52" s="2">
        <f t="shared" si="65"/>
        <v>77.138869731743554</v>
      </c>
      <c r="FD52" s="2">
        <f t="shared" si="65"/>
        <v>80.090225739130432</v>
      </c>
      <c r="FE52" s="2">
        <f t="shared" si="65"/>
        <v>82.415509251235434</v>
      </c>
      <c r="FG52" s="2">
        <f t="shared" si="66"/>
        <v>0.1548452281983142</v>
      </c>
      <c r="FH52" s="2">
        <f t="shared" si="66"/>
        <v>0.1729697430383787</v>
      </c>
      <c r="FI52" s="2">
        <f t="shared" si="66"/>
        <v>0.16399983856620323</v>
      </c>
      <c r="FJ52" s="2">
        <f t="shared" si="66"/>
        <v>0.19187248470042351</v>
      </c>
      <c r="FK52" s="2">
        <f t="shared" si="66"/>
        <v>0.16657490518123397</v>
      </c>
      <c r="FL52" s="2">
        <f t="shared" si="66"/>
        <v>0.17270843334684466</v>
      </c>
      <c r="FM52" s="2">
        <f t="shared" si="66"/>
        <v>0.16434869244906511</v>
      </c>
      <c r="FN52" s="2">
        <f t="shared" si="66"/>
        <v>0.15595020985951191</v>
      </c>
      <c r="FO52" s="2">
        <f t="shared" si="66"/>
        <v>0.15648396965297307</v>
      </c>
      <c r="FP52" s="2">
        <f t="shared" si="66"/>
        <v>0.15340254717646956</v>
      </c>
      <c r="FQ52" s="2">
        <f t="shared" si="66"/>
        <v>0.15233083677026127</v>
      </c>
      <c r="FR52" s="2">
        <f t="shared" si="66"/>
        <v>0.15994315397894457</v>
      </c>
      <c r="FS52" s="2">
        <f t="shared" si="66"/>
        <v>0.16093136910093495</v>
      </c>
      <c r="FT52" s="2">
        <f t="shared" si="66"/>
        <v>0.12228883653597576</v>
      </c>
      <c r="FU52" s="2">
        <f t="shared" si="66"/>
        <v>9.6983166374630919E-2</v>
      </c>
      <c r="FW52" s="2">
        <f t="shared" si="55"/>
        <v>4.5392603535303641E-6</v>
      </c>
      <c r="FX52" s="2">
        <f t="shared" si="55"/>
        <v>7.1553004158612981E-6</v>
      </c>
      <c r="FY52" s="2">
        <f t="shared" si="55"/>
        <v>6.7033769540777696E-6</v>
      </c>
      <c r="FZ52" s="2">
        <f t="shared" si="55"/>
        <v>6.1488332611531577E-6</v>
      </c>
      <c r="GA52" s="2">
        <f t="shared" si="55"/>
        <v>5.9685449388131498E-6</v>
      </c>
      <c r="GB52" s="2">
        <f t="shared" si="55"/>
        <v>7.0860393964029698E-6</v>
      </c>
      <c r="GC52" s="2">
        <f t="shared" si="55"/>
        <v>8.2446541617699691E-6</v>
      </c>
      <c r="GD52" s="2">
        <f t="shared" si="55"/>
        <v>9.8842836809545583E-6</v>
      </c>
      <c r="GE52" s="2">
        <f t="shared" si="55"/>
        <v>8.1808478872494345E-6</v>
      </c>
      <c r="GF52" s="2">
        <f t="shared" si="55"/>
        <v>6.0849164885689339E-6</v>
      </c>
      <c r="GG52" s="2">
        <f t="shared" si="55"/>
        <v>5.3015897143146498E-6</v>
      </c>
      <c r="GH52" s="2">
        <f t="shared" si="55"/>
        <v>4.5915284449005996E-6</v>
      </c>
      <c r="GI52" s="2">
        <f t="shared" si="55"/>
        <v>4.0534412591203285E-6</v>
      </c>
      <c r="GJ52" s="2">
        <f t="shared" si="55"/>
        <v>3.6042034955300375E-6</v>
      </c>
      <c r="GK52" s="2">
        <f t="shared" si="55"/>
        <v>3.5056556473578971E-6</v>
      </c>
      <c r="GM52" s="86">
        <f t="shared" si="56"/>
        <v>3.3892521885937765E-6</v>
      </c>
      <c r="GN52" s="86">
        <f t="shared" si="56"/>
        <v>1.6904054682991214E-5</v>
      </c>
      <c r="GO52" s="86">
        <f t="shared" si="56"/>
        <v>8.504060755099443E-6</v>
      </c>
      <c r="GP52" s="86">
        <f t="shared" si="56"/>
        <v>3.2857534112630122E-5</v>
      </c>
      <c r="GQ52" s="86">
        <f t="shared" si="56"/>
        <v>1.1625181757962789E-5</v>
      </c>
      <c r="GR52" s="86">
        <f t="shared" si="56"/>
        <v>1.0991780713968693E-5</v>
      </c>
      <c r="GS52" s="86">
        <f t="shared" si="56"/>
        <v>5.6385450331649661E-6</v>
      </c>
      <c r="GT52" s="86">
        <f t="shared" si="56"/>
        <v>2.636197210214933E-6</v>
      </c>
      <c r="GU52" s="86">
        <f t="shared" si="56"/>
        <v>2.8446776999118985E-6</v>
      </c>
      <c r="GV52" s="86">
        <f t="shared" si="56"/>
        <v>3.0484842261542225E-6</v>
      </c>
      <c r="GW52" s="86">
        <f t="shared" si="56"/>
        <v>2.3951954511972143E-6</v>
      </c>
      <c r="GX52" s="86">
        <f t="shared" si="56"/>
        <v>4.6614847313741463E-6</v>
      </c>
      <c r="GY52" s="86">
        <f t="shared" si="56"/>
        <v>5.9527513939612225E-6</v>
      </c>
      <c r="GZ52" s="86">
        <f t="shared" si="56"/>
        <v>3.9568123666084187E-8</v>
      </c>
      <c r="HA52" s="86">
        <f t="shared" si="56"/>
        <v>3.253928404257662E-11</v>
      </c>
      <c r="HC52" s="86">
        <f t="shared" si="60"/>
        <v>8.7396967333114793E-21</v>
      </c>
      <c r="HD52" s="86">
        <f t="shared" si="60"/>
        <v>2.7181811375471223E-19</v>
      </c>
      <c r="HE52" s="86">
        <f t="shared" si="60"/>
        <v>1.1244451992364154E-18</v>
      </c>
      <c r="HF52" s="86">
        <f t="shared" si="60"/>
        <v>3.5462946439252437E-18</v>
      </c>
      <c r="HG52" s="86">
        <f t="shared" si="60"/>
        <v>2.5029171876083747E-18</v>
      </c>
      <c r="HH52" s="86">
        <f t="shared" si="60"/>
        <v>3.3693997574219822E-16</v>
      </c>
      <c r="HI52" s="86">
        <f t="shared" si="60"/>
        <v>2.8579315504299752E-17</v>
      </c>
      <c r="HJ52" s="86">
        <f t="shared" si="60"/>
        <v>9.8018339309194383E-19</v>
      </c>
      <c r="HK52" s="86">
        <f t="shared" si="60"/>
        <v>4.5540843520511681E-18</v>
      </c>
      <c r="HL52" s="86">
        <f t="shared" si="60"/>
        <v>3.5381288236297202E-17</v>
      </c>
      <c r="HM52" s="86">
        <f t="shared" si="60"/>
        <v>3.6574766053318727E-18</v>
      </c>
      <c r="HN52" s="86">
        <f t="shared" si="60"/>
        <v>4.0782178810909396E-20</v>
      </c>
      <c r="HO52" s="86">
        <f t="shared" si="60"/>
        <v>1.3992028410723285E-18</v>
      </c>
      <c r="HP52" s="86">
        <f t="shared" si="60"/>
        <v>1.0696355507090029E-24</v>
      </c>
      <c r="HQ52" s="86">
        <f t="shared" si="60"/>
        <v>5.9570145875800428E-28</v>
      </c>
      <c r="HS52" s="86">
        <f t="shared" si="57"/>
        <v>1.874893831477528E-54</v>
      </c>
      <c r="HT52" s="86">
        <f t="shared" si="57"/>
        <v>2.9193060556525419E-47</v>
      </c>
      <c r="HU52" s="86">
        <f t="shared" si="57"/>
        <v>7.5820722198030627E-47</v>
      </c>
      <c r="HV52" s="86">
        <f t="shared" si="57"/>
        <v>6.9091240524811035E-46</v>
      </c>
      <c r="HW52" s="86">
        <f t="shared" si="57"/>
        <v>6.7687858814347117E-46</v>
      </c>
      <c r="HX52" s="86">
        <f t="shared" si="57"/>
        <v>5.6349290749967102E-41</v>
      </c>
      <c r="HY52" s="86">
        <f t="shared" si="57"/>
        <v>4.9793375672518252E-44</v>
      </c>
      <c r="HZ52" s="86">
        <f t="shared" si="57"/>
        <v>6.2895798616181085E-48</v>
      </c>
      <c r="IA52" s="86">
        <f t="shared" si="57"/>
        <v>8.1478929393852711E-47</v>
      </c>
      <c r="IB52" s="86">
        <f t="shared" si="57"/>
        <v>6.2398832793124032E-44</v>
      </c>
      <c r="IC52" s="86">
        <f t="shared" si="57"/>
        <v>3.1347447197568765E-47</v>
      </c>
      <c r="ID52" s="86">
        <f t="shared" si="57"/>
        <v>1.2040126818967039E-52</v>
      </c>
      <c r="IE52" s="86">
        <f t="shared" si="57"/>
        <v>1.069568709474075E-47</v>
      </c>
      <c r="IF52" s="86">
        <f t="shared" si="57"/>
        <v>1.4854106752656349E-40</v>
      </c>
      <c r="IG52" s="86">
        <f t="shared" si="57"/>
        <v>3.9599612008581406E-39</v>
      </c>
      <c r="II52" s="86">
        <f t="shared" si="58"/>
        <v>2.2832802883985383E-251</v>
      </c>
      <c r="IJ52" s="86">
        <f t="shared" si="58"/>
        <v>7.778527342531046E-211</v>
      </c>
      <c r="IK52" s="86">
        <f t="shared" si="58"/>
        <v>1.3858909556866133E-207</v>
      </c>
      <c r="IL52" s="86">
        <f t="shared" si="58"/>
        <v>1.4191270567351813E-210</v>
      </c>
      <c r="IM52" s="86">
        <f t="shared" si="58"/>
        <v>6.2915193338884013E-206</v>
      </c>
      <c r="IN52" s="86">
        <f t="shared" si="58"/>
        <v>4.3924350140954453E-184</v>
      </c>
      <c r="IO52" s="86">
        <f t="shared" si="58"/>
        <v>4.4524215249295286E-196</v>
      </c>
      <c r="IP52" s="86">
        <f t="shared" si="58"/>
        <v>4.489678060213675E-213</v>
      </c>
      <c r="IQ52" s="86">
        <f t="shared" si="58"/>
        <v>1.7141970316212991E-210</v>
      </c>
      <c r="IR52" s="86">
        <f t="shared" si="58"/>
        <v>1.3170169246347313E-199</v>
      </c>
      <c r="IS52" s="86">
        <f t="shared" si="58"/>
        <v>4.8496849461220947E-214</v>
      </c>
      <c r="IT52" s="86">
        <f t="shared" si="58"/>
        <v>2.3679738733209635E-241</v>
      </c>
      <c r="IU52" s="86">
        <f t="shared" si="58"/>
        <v>2.6824608532130796E-218</v>
      </c>
      <c r="IV52" s="86">
        <f t="shared" si="58"/>
        <v>2.9641405281383915E-149</v>
      </c>
      <c r="IW52" s="86">
        <f t="shared" si="58"/>
        <v>7.4578820719587136E-146</v>
      </c>
      <c r="IY52" s="86">
        <f t="shared" si="59"/>
        <v>3.3892521885937854E-6</v>
      </c>
      <c r="IZ52" s="86">
        <f t="shared" si="59"/>
        <v>1.6904054682991485E-5</v>
      </c>
      <c r="JA52" s="86">
        <f t="shared" si="59"/>
        <v>8.5040607551005679E-6</v>
      </c>
      <c r="JB52" s="86">
        <f t="shared" si="59"/>
        <v>3.2857534112633666E-5</v>
      </c>
      <c r="JC52" s="86">
        <f t="shared" si="59"/>
        <v>1.1625181757965291E-5</v>
      </c>
      <c r="JD52" s="86">
        <f t="shared" si="59"/>
        <v>1.0991780714305633E-5</v>
      </c>
      <c r="JE52" s="86">
        <f t="shared" si="59"/>
        <v>5.6385450331935458E-6</v>
      </c>
      <c r="JF52" s="86">
        <f t="shared" si="59"/>
        <v>2.636197210215913E-6</v>
      </c>
      <c r="JG52" s="86">
        <f t="shared" si="59"/>
        <v>2.8446776999164525E-6</v>
      </c>
      <c r="JH52" s="86">
        <f t="shared" si="59"/>
        <v>3.048484226189604E-6</v>
      </c>
      <c r="JI52" s="86">
        <f t="shared" si="59"/>
        <v>2.3951954512008718E-6</v>
      </c>
      <c r="JJ52" s="86">
        <f t="shared" si="59"/>
        <v>4.6614847313741869E-6</v>
      </c>
      <c r="JK52" s="86">
        <f t="shared" si="59"/>
        <v>5.9527513939626218E-6</v>
      </c>
      <c r="JL52" s="86">
        <f t="shared" si="59"/>
        <v>3.9568123666084187E-8</v>
      </c>
      <c r="JM52" s="86">
        <f t="shared" si="59"/>
        <v>3.253928404257662E-11</v>
      </c>
    </row>
    <row r="53" spans="2:273" x14ac:dyDescent="0.25">
      <c r="B53" s="2">
        <v>26</v>
      </c>
      <c r="C53" s="37">
        <v>72.891000000000005</v>
      </c>
      <c r="D53" s="37">
        <v>76.956999999999994</v>
      </c>
      <c r="E53" s="37">
        <v>76.512</v>
      </c>
      <c r="F53" s="37">
        <v>77.756</v>
      </c>
      <c r="G53" s="37">
        <v>77.731999999999999</v>
      </c>
      <c r="H53" s="37">
        <v>76.706999999999994</v>
      </c>
      <c r="I53" s="37">
        <v>78.975999999999999</v>
      </c>
      <c r="J53" s="37">
        <v>77.828999999999994</v>
      </c>
      <c r="K53" s="37">
        <v>80.512</v>
      </c>
      <c r="L53" s="37">
        <v>81.902000000000001</v>
      </c>
      <c r="M53" s="37">
        <v>82.731999999999999</v>
      </c>
      <c r="N53" s="37">
        <v>82.561000000000007</v>
      </c>
      <c r="O53" s="37">
        <v>84.488</v>
      </c>
      <c r="P53" s="37">
        <v>78.537000000000006</v>
      </c>
      <c r="Q53" s="37">
        <v>75.902000000000001</v>
      </c>
      <c r="S53" s="4">
        <f t="shared" si="61"/>
        <v>73.880209635436231</v>
      </c>
      <c r="T53" s="4">
        <f t="shared" si="61"/>
        <v>77.671208917687125</v>
      </c>
      <c r="U53" s="4">
        <f t="shared" si="61"/>
        <v>77.910984874749133</v>
      </c>
      <c r="V53" s="4">
        <f t="shared" si="61"/>
        <v>77.969381296434179</v>
      </c>
      <c r="W53" s="4">
        <f t="shared" si="61"/>
        <v>79.127566279174587</v>
      </c>
      <c r="X53" s="4">
        <f t="shared" si="61"/>
        <v>78.548259251969981</v>
      </c>
      <c r="Y53" s="4">
        <f t="shared" si="61"/>
        <v>80.222906216779023</v>
      </c>
      <c r="Z53" s="4">
        <f t="shared" si="61"/>
        <v>81.29477592440459</v>
      </c>
      <c r="AA53" s="4">
        <f t="shared" si="61"/>
        <v>81.662335802467851</v>
      </c>
      <c r="AB53" s="4">
        <f t="shared" si="61"/>
        <v>83.107345357541433</v>
      </c>
      <c r="AC53" s="4">
        <f t="shared" si="61"/>
        <v>84.679155159827957</v>
      </c>
      <c r="AD53" s="4">
        <f t="shared" si="61"/>
        <v>84.312707788844719</v>
      </c>
      <c r="AE53" s="4">
        <f t="shared" si="61"/>
        <v>84.021596269270191</v>
      </c>
      <c r="AF53" s="4">
        <f t="shared" si="61"/>
        <v>80.251673979457536</v>
      </c>
      <c r="AG53" s="4">
        <f t="shared" si="61"/>
        <v>76.021733689833027</v>
      </c>
      <c r="AI53" s="4">
        <f t="shared" si="62"/>
        <v>-0.9892096354362252</v>
      </c>
      <c r="AJ53" s="4">
        <f t="shared" si="62"/>
        <v>-0.71420891768713091</v>
      </c>
      <c r="AK53" s="4">
        <f t="shared" si="62"/>
        <v>-1.3989848747491322</v>
      </c>
      <c r="AL53" s="4">
        <f t="shared" si="62"/>
        <v>-0.21338129643417858</v>
      </c>
      <c r="AM53" s="4">
        <f t="shared" si="62"/>
        <v>-1.395566279174588</v>
      </c>
      <c r="AN53" s="4">
        <f t="shared" si="62"/>
        <v>-1.8412592519699871</v>
      </c>
      <c r="AO53" s="4">
        <f t="shared" si="62"/>
        <v>-1.2469062167790241</v>
      </c>
      <c r="AP53" s="4">
        <f t="shared" si="62"/>
        <v>-3.4657759244045963</v>
      </c>
      <c r="AQ53" s="4">
        <f t="shared" si="62"/>
        <v>-1.1503358024678505</v>
      </c>
      <c r="AR53" s="4">
        <f t="shared" si="62"/>
        <v>-1.2053453575414323</v>
      </c>
      <c r="AS53" s="4">
        <f t="shared" si="62"/>
        <v>-1.9471551598279575</v>
      </c>
      <c r="AT53" s="4">
        <f t="shared" si="62"/>
        <v>-1.7517077888447119</v>
      </c>
      <c r="AU53" s="4">
        <f t="shared" si="62"/>
        <v>0.46640373072980879</v>
      </c>
      <c r="AV53" s="4">
        <f t="shared" si="62"/>
        <v>-1.7146739794575296</v>
      </c>
      <c r="AW53" s="4">
        <f t="shared" si="62"/>
        <v>-0.11973368983302635</v>
      </c>
      <c r="AY53" s="2">
        <f t="shared" si="53"/>
        <v>73.873430680903155</v>
      </c>
      <c r="AZ53" s="2">
        <f t="shared" si="53"/>
        <v>77.639245071371789</v>
      </c>
      <c r="BA53" s="2">
        <f t="shared" si="53"/>
        <v>77.894030134914772</v>
      </c>
      <c r="BB53" s="2">
        <f t="shared" si="53"/>
        <v>77.911849283508914</v>
      </c>
      <c r="BC53" s="2">
        <f t="shared" si="53"/>
        <v>79.105286788528304</v>
      </c>
      <c r="BD53" s="2">
        <f t="shared" si="53"/>
        <v>78.526370179730023</v>
      </c>
      <c r="BE53" s="2">
        <f t="shared" si="53"/>
        <v>80.210936700859492</v>
      </c>
      <c r="BF53" s="2">
        <f t="shared" si="53"/>
        <v>81.288797276552472</v>
      </c>
      <c r="BG53" s="2">
        <f t="shared" si="53"/>
        <v>81.655918243479974</v>
      </c>
      <c r="BH53" s="2">
        <f t="shared" si="53"/>
        <v>83.100606875622304</v>
      </c>
      <c r="BI53" s="2">
        <f t="shared" si="53"/>
        <v>84.673734648025302</v>
      </c>
      <c r="BJ53" s="2">
        <f t="shared" si="53"/>
        <v>84.302979944800427</v>
      </c>
      <c r="BK53" s="2">
        <f t="shared" si="53"/>
        <v>84.009304007375903</v>
      </c>
      <c r="BL53" s="2">
        <f t="shared" si="53"/>
        <v>80.251549449928504</v>
      </c>
      <c r="BM53" s="2">
        <f t="shared" si="53"/>
        <v>76.021733558301563</v>
      </c>
      <c r="BO53" s="2">
        <f t="shared" si="12"/>
        <v>72.891000000000005</v>
      </c>
      <c r="BP53" s="2">
        <f t="shared" si="13"/>
        <v>76.956999999999994</v>
      </c>
      <c r="BQ53" s="2">
        <f t="shared" si="14"/>
        <v>76.512</v>
      </c>
      <c r="BR53" s="2">
        <f t="shared" si="15"/>
        <v>77.756</v>
      </c>
      <c r="BS53" s="2">
        <f t="shared" si="16"/>
        <v>77.731999999999999</v>
      </c>
      <c r="BT53" s="2">
        <f t="shared" si="17"/>
        <v>76.706999999999994</v>
      </c>
      <c r="BU53" s="2">
        <f t="shared" si="18"/>
        <v>78.975999999999999</v>
      </c>
      <c r="BV53" s="2">
        <f t="shared" si="19"/>
        <v>77.828999999999994</v>
      </c>
      <c r="BW53" s="2">
        <f t="shared" si="20"/>
        <v>80.512</v>
      </c>
      <c r="BX53" s="2">
        <f t="shared" si="21"/>
        <v>81.902000000000001</v>
      </c>
      <c r="BY53" s="2">
        <f t="shared" si="22"/>
        <v>82.731999999999999</v>
      </c>
      <c r="BZ53" s="2">
        <f t="shared" si="23"/>
        <v>82.561000000000007</v>
      </c>
      <c r="CA53" s="2">
        <f t="shared" si="24"/>
        <v>84.488</v>
      </c>
      <c r="CB53" s="2">
        <f t="shared" si="25"/>
        <v>78.537000000000006</v>
      </c>
      <c r="CC53" s="2">
        <f t="shared" si="26"/>
        <v>75.902000000000001</v>
      </c>
      <c r="CE53" s="2" t="str">
        <f t="shared" si="54"/>
        <v/>
      </c>
      <c r="CF53" s="2" t="str">
        <f t="shared" si="54"/>
        <v/>
      </c>
      <c r="CG53" s="2" t="str">
        <f t="shared" si="54"/>
        <v/>
      </c>
      <c r="CH53" s="2" t="str">
        <f t="shared" si="54"/>
        <v/>
      </c>
      <c r="CI53" s="2" t="str">
        <f t="shared" si="54"/>
        <v/>
      </c>
      <c r="CJ53" s="2" t="str">
        <f t="shared" si="54"/>
        <v/>
      </c>
      <c r="CK53" s="2" t="str">
        <f t="shared" si="54"/>
        <v/>
      </c>
      <c r="CL53" s="2" t="str">
        <f t="shared" si="54"/>
        <v/>
      </c>
      <c r="CM53" s="2" t="str">
        <f t="shared" si="54"/>
        <v/>
      </c>
      <c r="CN53" s="2" t="str">
        <f t="shared" si="54"/>
        <v/>
      </c>
      <c r="CO53" s="2" t="str">
        <f t="shared" si="54"/>
        <v/>
      </c>
      <c r="CP53" s="2" t="str">
        <f t="shared" si="54"/>
        <v/>
      </c>
      <c r="CQ53" s="2" t="str">
        <f t="shared" si="54"/>
        <v/>
      </c>
      <c r="CR53" s="2" t="str">
        <f t="shared" si="54"/>
        <v/>
      </c>
      <c r="CS53" s="2" t="str">
        <f t="shared" si="54"/>
        <v/>
      </c>
      <c r="CU53" s="2" t="str">
        <f t="shared" si="28"/>
        <v/>
      </c>
      <c r="CV53" s="2" t="str">
        <f t="shared" si="29"/>
        <v/>
      </c>
      <c r="CW53" s="2" t="str">
        <f t="shared" si="30"/>
        <v/>
      </c>
      <c r="CX53" s="2" t="str">
        <f t="shared" si="31"/>
        <v/>
      </c>
      <c r="CY53" s="2" t="str">
        <f t="shared" si="32"/>
        <v/>
      </c>
      <c r="CZ53" s="2" t="str">
        <f t="shared" si="33"/>
        <v/>
      </c>
      <c r="DA53" s="2" t="str">
        <f t="shared" si="34"/>
        <v/>
      </c>
      <c r="DB53" s="2" t="str">
        <f t="shared" si="35"/>
        <v/>
      </c>
      <c r="DC53" s="2" t="str">
        <f t="shared" si="36"/>
        <v/>
      </c>
      <c r="DD53" s="2" t="str">
        <f t="shared" si="37"/>
        <v/>
      </c>
      <c r="DE53" s="2" t="str">
        <f t="shared" si="38"/>
        <v/>
      </c>
      <c r="DF53" s="2" t="str">
        <f t="shared" si="39"/>
        <v/>
      </c>
      <c r="DG53" s="2" t="str">
        <f t="shared" si="40"/>
        <v/>
      </c>
      <c r="DH53" s="2" t="str">
        <f t="shared" si="41"/>
        <v/>
      </c>
      <c r="DI53" s="2" t="str">
        <f t="shared" si="42"/>
        <v/>
      </c>
      <c r="DK53" s="2">
        <f t="shared" si="63"/>
        <v>74.439595439444275</v>
      </c>
      <c r="DL53" s="2">
        <f t="shared" si="63"/>
        <v>78.511371255705924</v>
      </c>
      <c r="DM53" s="2">
        <f t="shared" si="63"/>
        <v>78.039386381438561</v>
      </c>
      <c r="DN53" s="2">
        <f t="shared" si="63"/>
        <v>78.740814634146332</v>
      </c>
      <c r="DO53" s="2">
        <f t="shared" si="63"/>
        <v>79.44829270993705</v>
      </c>
      <c r="DP53" s="2">
        <f t="shared" si="63"/>
        <v>79.955534397536653</v>
      </c>
      <c r="DQ53" s="2">
        <f t="shared" si="63"/>
        <v>81.151199821732433</v>
      </c>
      <c r="DR53" s="2">
        <f t="shared" si="63"/>
        <v>81.819310027182141</v>
      </c>
      <c r="DS53" s="2">
        <f t="shared" si="63"/>
        <v>82.523898671096333</v>
      </c>
      <c r="DT53" s="2">
        <f t="shared" si="63"/>
        <v>84.018189368770763</v>
      </c>
      <c r="DU53" s="2">
        <f t="shared" si="63"/>
        <v>85.242366052552114</v>
      </c>
      <c r="DV53" s="2">
        <f t="shared" si="63"/>
        <v>84.289138930836614</v>
      </c>
      <c r="DW53" s="2">
        <f t="shared" si="63"/>
        <v>85.016744035034719</v>
      </c>
      <c r="DX53" s="2">
        <f t="shared" si="63"/>
        <v>80.682734106576248</v>
      </c>
      <c r="DY53" s="2">
        <f t="shared" si="63"/>
        <v>76.142960410557194</v>
      </c>
      <c r="EA53" s="2">
        <f t="shared" si="64"/>
        <v>71.055087585189341</v>
      </c>
      <c r="EB53" s="2">
        <f t="shared" si="64"/>
        <v>73.836170776942325</v>
      </c>
      <c r="EC53" s="2">
        <f t="shared" si="64"/>
        <v>77.21827809754619</v>
      </c>
      <c r="ED53" s="2">
        <f t="shared" si="64"/>
        <v>74.727653659541375</v>
      </c>
      <c r="EE53" s="2">
        <f t="shared" si="64"/>
        <v>77.5401886327504</v>
      </c>
      <c r="EF53" s="2">
        <f t="shared" si="64"/>
        <v>72.28274467880189</v>
      </c>
      <c r="EG53" s="2">
        <f t="shared" si="64"/>
        <v>75.850733898818547</v>
      </c>
      <c r="EH53" s="2">
        <f t="shared" si="64"/>
        <v>78.670299713831497</v>
      </c>
      <c r="EI53" s="2">
        <f t="shared" si="64"/>
        <v>77.388891473102845</v>
      </c>
      <c r="EJ53" s="2">
        <f t="shared" si="64"/>
        <v>78.48230572561252</v>
      </c>
      <c r="EK53" s="2">
        <f t="shared" si="64"/>
        <v>81.787992620183118</v>
      </c>
      <c r="EL53" s="2">
        <f t="shared" si="64"/>
        <v>84.369365701781476</v>
      </c>
      <c r="EM53" s="2">
        <f t="shared" si="64"/>
        <v>79.218914207862966</v>
      </c>
      <c r="EN53" s="2">
        <f t="shared" si="64"/>
        <v>77.429011660188806</v>
      </c>
      <c r="EO53" s="2">
        <f t="shared" si="64"/>
        <v>74.992034182722151</v>
      </c>
      <c r="EQ53" s="2">
        <f t="shared" si="65"/>
        <v>73.804872602357477</v>
      </c>
      <c r="ER53" s="2">
        <f t="shared" si="65"/>
        <v>74.715973474678265</v>
      </c>
      <c r="ES53" s="2">
        <f t="shared" si="65"/>
        <v>76.870630218858309</v>
      </c>
      <c r="ET53" s="2">
        <f t="shared" si="65"/>
        <v>73.8670076557394</v>
      </c>
      <c r="EU53" s="2">
        <f t="shared" si="65"/>
        <v>75.853810758557685</v>
      </c>
      <c r="EV53" s="2">
        <f t="shared" si="65"/>
        <v>75.611759802358932</v>
      </c>
      <c r="EW53" s="2">
        <f t="shared" si="65"/>
        <v>75.544056533508879</v>
      </c>
      <c r="EX53" s="2">
        <f t="shared" si="65"/>
        <v>76.256505349347137</v>
      </c>
      <c r="EY53" s="2">
        <f t="shared" si="65"/>
        <v>75.898400913739252</v>
      </c>
      <c r="EZ53" s="2">
        <f t="shared" si="65"/>
        <v>76.565284413519038</v>
      </c>
      <c r="FA53" s="2">
        <f t="shared" si="65"/>
        <v>79.55010059147935</v>
      </c>
      <c r="FB53" s="2">
        <f t="shared" si="65"/>
        <v>81.413841088622505</v>
      </c>
      <c r="FC53" s="2">
        <f t="shared" si="65"/>
        <v>77.007790825672203</v>
      </c>
      <c r="FD53" s="2">
        <f t="shared" si="65"/>
        <v>79.969686319934368</v>
      </c>
      <c r="FE53" s="2">
        <f t="shared" si="65"/>
        <v>82.2780279151429</v>
      </c>
      <c r="FG53" s="2">
        <f t="shared" si="66"/>
        <v>0.16728530975436556</v>
      </c>
      <c r="FH53" s="2">
        <f t="shared" si="66"/>
        <v>0.18654453234639318</v>
      </c>
      <c r="FI53" s="2">
        <f t="shared" si="66"/>
        <v>0.17702134313809501</v>
      </c>
      <c r="FJ53" s="2">
        <f t="shared" si="66"/>
        <v>0.20656025346555909</v>
      </c>
      <c r="FK53" s="2">
        <f t="shared" si="66"/>
        <v>0.1797569059357729</v>
      </c>
      <c r="FL53" s="2">
        <f t="shared" si="66"/>
        <v>0.18626733373223126</v>
      </c>
      <c r="FM53" s="2">
        <f t="shared" si="66"/>
        <v>0.17739201839246072</v>
      </c>
      <c r="FN53" s="2">
        <f t="shared" si="66"/>
        <v>0.16846136957376576</v>
      </c>
      <c r="FO53" s="2">
        <f t="shared" si="66"/>
        <v>0.16902937508732388</v>
      </c>
      <c r="FP53" s="2">
        <f t="shared" si="66"/>
        <v>0.16574945609008235</v>
      </c>
      <c r="FQ53" s="2">
        <f t="shared" si="66"/>
        <v>0.16460825866867632</v>
      </c>
      <c r="FR53" s="2">
        <f t="shared" si="66"/>
        <v>0.17270910214515983</v>
      </c>
      <c r="FS53" s="2">
        <f t="shared" si="66"/>
        <v>0.17375987745990953</v>
      </c>
      <c r="FT53" s="2">
        <f t="shared" si="66"/>
        <v>0.1325235032548045</v>
      </c>
      <c r="FU53" s="2">
        <f t="shared" si="66"/>
        <v>0.10535415369172904</v>
      </c>
      <c r="FW53" s="2">
        <f t="shared" si="55"/>
        <v>4.9771978245509696E-6</v>
      </c>
      <c r="FX53" s="2">
        <f t="shared" si="55"/>
        <v>7.8456254767717829E-6</v>
      </c>
      <c r="FY53" s="2">
        <f t="shared" si="55"/>
        <v>7.3501019171456585E-6</v>
      </c>
      <c r="FZ53" s="2">
        <f t="shared" si="55"/>
        <v>6.7420576029947923E-6</v>
      </c>
      <c r="GA53" s="2">
        <f t="shared" si="55"/>
        <v>6.5443756196324449E-6</v>
      </c>
      <c r="GB53" s="2">
        <f t="shared" si="55"/>
        <v>7.7696823834373244E-6</v>
      </c>
      <c r="GC53" s="2">
        <f t="shared" si="55"/>
        <v>9.0400763323797903E-6</v>
      </c>
      <c r="GD53" s="2">
        <f t="shared" si="55"/>
        <v>1.0837891205453956E-5</v>
      </c>
      <c r="GE53" s="2">
        <f t="shared" si="55"/>
        <v>8.9701142544600585E-6</v>
      </c>
      <c r="GF53" s="2">
        <f t="shared" si="55"/>
        <v>6.6719743382069442E-6</v>
      </c>
      <c r="GG53" s="2">
        <f t="shared" si="55"/>
        <v>5.8130745533262023E-6</v>
      </c>
      <c r="GH53" s="2">
        <f t="shared" si="55"/>
        <v>5.0345085966061199E-6</v>
      </c>
      <c r="GI53" s="2">
        <f t="shared" si="55"/>
        <v>4.4445082218645602E-6</v>
      </c>
      <c r="GJ53" s="2">
        <f t="shared" si="55"/>
        <v>3.9519291731190556E-6</v>
      </c>
      <c r="GK53" s="2">
        <f t="shared" si="55"/>
        <v>3.8438736804417624E-6</v>
      </c>
      <c r="GM53" s="86">
        <f t="shared" si="56"/>
        <v>5.9193377051106777E-6</v>
      </c>
      <c r="GN53" s="86">
        <f t="shared" si="56"/>
        <v>2.7142512852168033E-5</v>
      </c>
      <c r="GO53" s="86">
        <f t="shared" si="56"/>
        <v>1.4138571952769071E-5</v>
      </c>
      <c r="GP53" s="86">
        <f t="shared" si="56"/>
        <v>5.1914371031982412E-5</v>
      </c>
      <c r="GQ53" s="86">
        <f t="shared" si="56"/>
        <v>1.8968326200557456E-5</v>
      </c>
      <c r="GR53" s="86">
        <f t="shared" si="56"/>
        <v>1.8259968358406112E-5</v>
      </c>
      <c r="GS53" s="86">
        <f t="shared" si="56"/>
        <v>9.6890844373078197E-6</v>
      </c>
      <c r="GT53" s="86">
        <f t="shared" si="56"/>
        <v>4.7066086349977656E-6</v>
      </c>
      <c r="GU53" s="86">
        <f t="shared" si="56"/>
        <v>5.0561134964237024E-6</v>
      </c>
      <c r="GV53" s="86">
        <f t="shared" si="56"/>
        <v>5.3479536693642511E-6</v>
      </c>
      <c r="GW53" s="86">
        <f t="shared" si="56"/>
        <v>4.2677437197598611E-6</v>
      </c>
      <c r="GX53" s="86">
        <f t="shared" si="56"/>
        <v>8.0442835532274014E-6</v>
      </c>
      <c r="GY53" s="86">
        <f t="shared" si="56"/>
        <v>1.0103620213839267E-5</v>
      </c>
      <c r="GZ53" s="86">
        <f t="shared" si="56"/>
        <v>8.6549089603125173E-8</v>
      </c>
      <c r="HA53" s="86">
        <f t="shared" si="56"/>
        <v>1.0202414184002362E-10</v>
      </c>
      <c r="HC53" s="86">
        <f t="shared" si="60"/>
        <v>3.5347610641063824E-20</v>
      </c>
      <c r="HD53" s="86">
        <f t="shared" si="60"/>
        <v>9.7417399790341472E-19</v>
      </c>
      <c r="HE53" s="86">
        <f t="shared" si="60"/>
        <v>3.8775946818679717E-18</v>
      </c>
      <c r="HF53" s="86">
        <f t="shared" si="60"/>
        <v>1.2012678263679E-17</v>
      </c>
      <c r="HG53" s="86">
        <f t="shared" si="60"/>
        <v>8.3842928106841029E-18</v>
      </c>
      <c r="HH53" s="86">
        <f t="shared" si="60"/>
        <v>9.9673268774340011E-16</v>
      </c>
      <c r="HI53" s="86">
        <f t="shared" si="60"/>
        <v>9.2425542354493811E-17</v>
      </c>
      <c r="HJ53" s="86">
        <f t="shared" si="60"/>
        <v>3.5906904842588797E-18</v>
      </c>
      <c r="HK53" s="86">
        <f t="shared" si="60"/>
        <v>1.5820725165004155E-17</v>
      </c>
      <c r="HL53" s="86">
        <f t="shared" si="60"/>
        <v>1.1187514243339203E-16</v>
      </c>
      <c r="HM53" s="86">
        <f t="shared" si="60"/>
        <v>1.232311979308023E-17</v>
      </c>
      <c r="HN53" s="86">
        <f t="shared" si="60"/>
        <v>1.5680170501233457E-19</v>
      </c>
      <c r="HO53" s="86">
        <f t="shared" si="60"/>
        <v>4.71648568208073E-18</v>
      </c>
      <c r="HP53" s="86">
        <f t="shared" si="60"/>
        <v>5.6592233189872902E-24</v>
      </c>
      <c r="HQ53" s="86">
        <f t="shared" si="60"/>
        <v>3.9998915644151172E-27</v>
      </c>
      <c r="HS53" s="86">
        <f t="shared" si="57"/>
        <v>1.8853188172830155E-53</v>
      </c>
      <c r="HT53" s="86">
        <f t="shared" si="57"/>
        <v>2.2431394143223755E-46</v>
      </c>
      <c r="HU53" s="86">
        <f t="shared" si="57"/>
        <v>5.6197121599759211E-46</v>
      </c>
      <c r="HV53" s="86">
        <f t="shared" si="57"/>
        <v>5.0128475081706624E-45</v>
      </c>
      <c r="HW53" s="86">
        <f t="shared" si="57"/>
        <v>4.7814881637137624E-45</v>
      </c>
      <c r="HX53" s="86">
        <f t="shared" si="57"/>
        <v>3.2997440728648321E-40</v>
      </c>
      <c r="HY53" s="86">
        <f t="shared" si="57"/>
        <v>3.3900305806824705E-43</v>
      </c>
      <c r="HZ53" s="86">
        <f t="shared" si="57"/>
        <v>5.2528788532246305E-47</v>
      </c>
      <c r="IA53" s="86">
        <f t="shared" si="57"/>
        <v>6.3327183651553184E-46</v>
      </c>
      <c r="IB53" s="86">
        <f t="shared" si="57"/>
        <v>4.1078292883976782E-43</v>
      </c>
      <c r="IC53" s="86">
        <f t="shared" si="57"/>
        <v>2.3243622177839513E-46</v>
      </c>
      <c r="ID53" s="86">
        <f t="shared" si="57"/>
        <v>1.1136173076970644E-51</v>
      </c>
      <c r="IE53" s="86">
        <f t="shared" si="57"/>
        <v>7.8241799485461843E-47</v>
      </c>
      <c r="IF53" s="86">
        <f t="shared" si="57"/>
        <v>7.7826663474508095E-40</v>
      </c>
      <c r="IG53" s="86">
        <f t="shared" si="57"/>
        <v>1.9487190090081815E-38</v>
      </c>
      <c r="II53" s="86">
        <f t="shared" si="58"/>
        <v>1.1920458821963978E-247</v>
      </c>
      <c r="IJ53" s="86">
        <f t="shared" si="58"/>
        <v>1.329625780096998E-207</v>
      </c>
      <c r="IK53" s="86">
        <f t="shared" si="58"/>
        <v>2.0272357962077371E-204</v>
      </c>
      <c r="IL53" s="86">
        <f t="shared" si="58"/>
        <v>2.1886652404298765E-207</v>
      </c>
      <c r="IM53" s="86">
        <f t="shared" si="58"/>
        <v>8.0955281237644831E-203</v>
      </c>
      <c r="IN53" s="86">
        <f t="shared" si="58"/>
        <v>2.8798755472473168E-181</v>
      </c>
      <c r="IO53" s="86">
        <f t="shared" si="58"/>
        <v>4.8903855304722737E-193</v>
      </c>
      <c r="IP53" s="86">
        <f t="shared" si="58"/>
        <v>1.0254657730806436E-209</v>
      </c>
      <c r="IQ53" s="86">
        <f t="shared" si="58"/>
        <v>3.1502435896927146E-207</v>
      </c>
      <c r="IR53" s="86">
        <f t="shared" si="58"/>
        <v>1.3727363785228139E-196</v>
      </c>
      <c r="IS53" s="86">
        <f t="shared" si="58"/>
        <v>7.7164834456746305E-211</v>
      </c>
      <c r="IT53" s="86">
        <f t="shared" si="58"/>
        <v>8.8338642699830225E-238</v>
      </c>
      <c r="IU53" s="86">
        <f t="shared" si="58"/>
        <v>4.208586759439366E-215</v>
      </c>
      <c r="IV53" s="86">
        <f t="shared" si="58"/>
        <v>4.2448156724124278E-147</v>
      </c>
      <c r="IW53" s="86">
        <f t="shared" si="58"/>
        <v>9.4236742345810834E-144</v>
      </c>
      <c r="IY53" s="86">
        <f t="shared" si="59"/>
        <v>5.9193377051107132E-6</v>
      </c>
      <c r="IZ53" s="86">
        <f t="shared" si="59"/>
        <v>2.7142512852169009E-5</v>
      </c>
      <c r="JA53" s="86">
        <f t="shared" si="59"/>
        <v>1.4138571952772948E-5</v>
      </c>
      <c r="JB53" s="86">
        <f t="shared" si="59"/>
        <v>5.1914371031994426E-5</v>
      </c>
      <c r="JC53" s="86">
        <f t="shared" si="59"/>
        <v>1.8968326200565842E-5</v>
      </c>
      <c r="JD53" s="86">
        <f t="shared" si="59"/>
        <v>1.8259968359402846E-5</v>
      </c>
      <c r="JE53" s="86">
        <f t="shared" si="59"/>
        <v>9.6890844374002446E-6</v>
      </c>
      <c r="JF53" s="86">
        <f t="shared" si="59"/>
        <v>4.7066086350013562E-6</v>
      </c>
      <c r="JG53" s="86">
        <f t="shared" si="59"/>
        <v>5.0561134964395233E-6</v>
      </c>
      <c r="JH53" s="86">
        <f t="shared" si="59"/>
        <v>5.3479536694761264E-6</v>
      </c>
      <c r="JI53" s="86">
        <f t="shared" si="59"/>
        <v>4.2677437197721846E-6</v>
      </c>
      <c r="JJ53" s="86">
        <f t="shared" si="59"/>
        <v>8.044283553227559E-6</v>
      </c>
      <c r="JK53" s="86">
        <f t="shared" si="59"/>
        <v>1.0103620213843983E-5</v>
      </c>
      <c r="JL53" s="86">
        <f t="shared" si="59"/>
        <v>8.6549089603125173E-8</v>
      </c>
      <c r="JM53" s="86">
        <f t="shared" si="59"/>
        <v>1.0202414184002362E-10</v>
      </c>
    </row>
    <row r="54" spans="2:273" x14ac:dyDescent="0.25">
      <c r="B54" s="2">
        <v>27</v>
      </c>
      <c r="C54" s="37">
        <v>71.716999999999999</v>
      </c>
      <c r="D54" s="37">
        <v>77.674000000000007</v>
      </c>
      <c r="E54" s="37">
        <v>76.756</v>
      </c>
      <c r="F54" s="37">
        <v>77.146000000000001</v>
      </c>
      <c r="G54" s="37">
        <v>76.878</v>
      </c>
      <c r="H54" s="37">
        <v>77.561000000000007</v>
      </c>
      <c r="I54" s="37">
        <v>79.731999999999999</v>
      </c>
      <c r="J54" s="37">
        <v>78.024000000000001</v>
      </c>
      <c r="K54" s="37">
        <v>80.659000000000006</v>
      </c>
      <c r="L54" s="37">
        <v>80.659000000000006</v>
      </c>
      <c r="M54" s="37">
        <v>82.78</v>
      </c>
      <c r="N54" s="37">
        <v>82.024000000000001</v>
      </c>
      <c r="O54" s="37">
        <v>84.634</v>
      </c>
      <c r="P54" s="37">
        <v>80.756</v>
      </c>
      <c r="Q54" s="37">
        <v>76</v>
      </c>
      <c r="S54" s="4">
        <f t="shared" si="61"/>
        <v>73.979569559747247</v>
      </c>
      <c r="T54" s="4">
        <f t="shared" si="61"/>
        <v>77.820444294895552</v>
      </c>
      <c r="U54" s="4">
        <f t="shared" si="61"/>
        <v>78.09025809026285</v>
      </c>
      <c r="V54" s="4">
        <f t="shared" si="61"/>
        <v>78.092304630497267</v>
      </c>
      <c r="W54" s="4">
        <f t="shared" si="61"/>
        <v>79.220534262941925</v>
      </c>
      <c r="X54" s="4">
        <f t="shared" si="61"/>
        <v>78.578946518028758</v>
      </c>
      <c r="Y54" s="4">
        <f t="shared" si="61"/>
        <v>80.245827679830214</v>
      </c>
      <c r="Z54" s="4">
        <f t="shared" si="61"/>
        <v>81.251818078046625</v>
      </c>
      <c r="AA54" s="4">
        <f t="shared" si="61"/>
        <v>81.673255953036289</v>
      </c>
      <c r="AB54" s="4">
        <f t="shared" si="61"/>
        <v>83.096178899825631</v>
      </c>
      <c r="AC54" s="4">
        <f t="shared" si="61"/>
        <v>84.734741657503747</v>
      </c>
      <c r="AD54" s="4">
        <f t="shared" si="61"/>
        <v>84.386316357459023</v>
      </c>
      <c r="AE54" s="4">
        <f t="shared" si="61"/>
        <v>84.047719434417345</v>
      </c>
      <c r="AF54" s="4">
        <f t="shared" si="61"/>
        <v>80.315818253238106</v>
      </c>
      <c r="AG54" s="4">
        <f t="shared" si="61"/>
        <v>76.129146417231283</v>
      </c>
      <c r="AI54" s="4">
        <f t="shared" si="62"/>
        <v>-2.2625695597472486</v>
      </c>
      <c r="AJ54" s="4">
        <f t="shared" si="62"/>
        <v>-0.14644429489554511</v>
      </c>
      <c r="AK54" s="4">
        <f t="shared" si="62"/>
        <v>-1.3342580902628498</v>
      </c>
      <c r="AL54" s="4">
        <f t="shared" si="62"/>
        <v>-0.94630463049726643</v>
      </c>
      <c r="AM54" s="4">
        <f t="shared" si="62"/>
        <v>-2.3425342629419248</v>
      </c>
      <c r="AN54" s="4">
        <f t="shared" si="62"/>
        <v>-1.0179465180287508</v>
      </c>
      <c r="AO54" s="4">
        <f t="shared" si="62"/>
        <v>-0.51382767983021438</v>
      </c>
      <c r="AP54" s="4">
        <f t="shared" si="62"/>
        <v>-3.2278180780466244</v>
      </c>
      <c r="AQ54" s="4">
        <f t="shared" si="62"/>
        <v>-1.0142559530362831</v>
      </c>
      <c r="AR54" s="4">
        <f t="shared" si="62"/>
        <v>-2.437178899825625</v>
      </c>
      <c r="AS54" s="4">
        <f t="shared" si="62"/>
        <v>-1.954741657503746</v>
      </c>
      <c r="AT54" s="4">
        <f t="shared" si="62"/>
        <v>-2.3623163574590222</v>
      </c>
      <c r="AU54" s="4">
        <f t="shared" si="62"/>
        <v>0.58628056558265484</v>
      </c>
      <c r="AV54" s="4">
        <f t="shared" si="62"/>
        <v>0.44018174676189403</v>
      </c>
      <c r="AW54" s="4">
        <f t="shared" si="62"/>
        <v>-0.12914641723128284</v>
      </c>
      <c r="AY54" s="2">
        <f t="shared" si="53"/>
        <v>73.968159755214984</v>
      </c>
      <c r="AZ54" s="2">
        <f t="shared" si="53"/>
        <v>77.770836812499823</v>
      </c>
      <c r="BA54" s="2">
        <f t="shared" si="53"/>
        <v>78.063044401524735</v>
      </c>
      <c r="BB54" s="2">
        <f t="shared" si="53"/>
        <v>78.004496987689805</v>
      </c>
      <c r="BC54" s="2">
        <f t="shared" si="53"/>
        <v>79.185410237841438</v>
      </c>
      <c r="BD54" s="2">
        <f t="shared" si="53"/>
        <v>78.543866837903636</v>
      </c>
      <c r="BE54" s="2">
        <f t="shared" si="53"/>
        <v>80.226007309737781</v>
      </c>
      <c r="BF54" s="2">
        <f t="shared" si="53"/>
        <v>81.241544267457684</v>
      </c>
      <c r="BG54" s="2">
        <f t="shared" si="53"/>
        <v>81.662275256896251</v>
      </c>
      <c r="BH54" s="2">
        <f t="shared" si="53"/>
        <v>83.084787595440815</v>
      </c>
      <c r="BI54" s="2">
        <f t="shared" si="53"/>
        <v>84.725441222640541</v>
      </c>
      <c r="BJ54" s="2">
        <f t="shared" si="53"/>
        <v>84.370136137730128</v>
      </c>
      <c r="BK54" s="2">
        <f t="shared" si="53"/>
        <v>84.027594164596707</v>
      </c>
      <c r="BL54" s="2">
        <f t="shared" si="53"/>
        <v>80.315557547170286</v>
      </c>
      <c r="BM54" s="2">
        <f t="shared" si="53"/>
        <v>76.129146026543069</v>
      </c>
      <c r="BO54" s="2">
        <f t="shared" si="12"/>
        <v>71.716999999999999</v>
      </c>
      <c r="BP54" s="2">
        <f t="shared" si="13"/>
        <v>77.674000000000007</v>
      </c>
      <c r="BQ54" s="2">
        <f t="shared" si="14"/>
        <v>76.756</v>
      </c>
      <c r="BR54" s="2">
        <f t="shared" si="15"/>
        <v>77.146000000000001</v>
      </c>
      <c r="BS54" s="2">
        <f t="shared" si="16"/>
        <v>76.878</v>
      </c>
      <c r="BT54" s="2">
        <f t="shared" si="17"/>
        <v>77.561000000000007</v>
      </c>
      <c r="BU54" s="2">
        <f t="shared" si="18"/>
        <v>79.731999999999999</v>
      </c>
      <c r="BV54" s="2">
        <f t="shared" si="19"/>
        <v>78.024000000000001</v>
      </c>
      <c r="BW54" s="2">
        <f t="shared" si="20"/>
        <v>80.659000000000006</v>
      </c>
      <c r="BX54" s="2">
        <f t="shared" si="21"/>
        <v>80.659000000000006</v>
      </c>
      <c r="BY54" s="2">
        <f t="shared" si="22"/>
        <v>82.78</v>
      </c>
      <c r="BZ54" s="2">
        <f t="shared" si="23"/>
        <v>82.024000000000001</v>
      </c>
      <c r="CA54" s="2">
        <f t="shared" si="24"/>
        <v>84.634</v>
      </c>
      <c r="CB54" s="2">
        <f t="shared" si="25"/>
        <v>80.756</v>
      </c>
      <c r="CC54" s="2">
        <f t="shared" si="26"/>
        <v>76</v>
      </c>
      <c r="CE54" s="2" t="str">
        <f t="shared" si="54"/>
        <v/>
      </c>
      <c r="CF54" s="2" t="str">
        <f t="shared" si="54"/>
        <v/>
      </c>
      <c r="CG54" s="2" t="str">
        <f t="shared" si="54"/>
        <v/>
      </c>
      <c r="CH54" s="2" t="str">
        <f t="shared" si="54"/>
        <v/>
      </c>
      <c r="CI54" s="2" t="str">
        <f t="shared" si="54"/>
        <v/>
      </c>
      <c r="CJ54" s="2" t="str">
        <f t="shared" si="54"/>
        <v/>
      </c>
      <c r="CK54" s="2" t="str">
        <f t="shared" si="54"/>
        <v/>
      </c>
      <c r="CL54" s="2" t="str">
        <f t="shared" si="54"/>
        <v/>
      </c>
      <c r="CM54" s="2" t="str">
        <f t="shared" si="54"/>
        <v/>
      </c>
      <c r="CN54" s="2" t="str">
        <f t="shared" si="54"/>
        <v/>
      </c>
      <c r="CO54" s="2" t="str">
        <f t="shared" si="54"/>
        <v/>
      </c>
      <c r="CP54" s="2" t="str">
        <f t="shared" si="54"/>
        <v/>
      </c>
      <c r="CQ54" s="2" t="str">
        <f t="shared" si="54"/>
        <v/>
      </c>
      <c r="CR54" s="2" t="str">
        <f t="shared" si="54"/>
        <v/>
      </c>
      <c r="CS54" s="2" t="str">
        <f t="shared" si="54"/>
        <v/>
      </c>
      <c r="CU54" s="2" t="str">
        <f t="shared" si="28"/>
        <v/>
      </c>
      <c r="CV54" s="2" t="str">
        <f t="shared" si="29"/>
        <v/>
      </c>
      <c r="CW54" s="2" t="str">
        <f t="shared" si="30"/>
        <v/>
      </c>
      <c r="CX54" s="2" t="str">
        <f t="shared" si="31"/>
        <v/>
      </c>
      <c r="CY54" s="2" t="str">
        <f t="shared" si="32"/>
        <v/>
      </c>
      <c r="CZ54" s="2" t="str">
        <f t="shared" si="33"/>
        <v/>
      </c>
      <c r="DA54" s="2" t="str">
        <f t="shared" si="34"/>
        <v/>
      </c>
      <c r="DB54" s="2" t="str">
        <f t="shared" si="35"/>
        <v/>
      </c>
      <c r="DC54" s="2" t="str">
        <f t="shared" si="36"/>
        <v/>
      </c>
      <c r="DD54" s="2" t="str">
        <f t="shared" si="37"/>
        <v/>
      </c>
      <c r="DE54" s="2" t="str">
        <f t="shared" si="38"/>
        <v/>
      </c>
      <c r="DF54" s="2" t="str">
        <f t="shared" si="39"/>
        <v/>
      </c>
      <c r="DG54" s="2" t="str">
        <f t="shared" si="40"/>
        <v/>
      </c>
      <c r="DH54" s="2" t="str">
        <f t="shared" si="41"/>
        <v/>
      </c>
      <c r="DI54" s="2" t="str">
        <f t="shared" si="42"/>
        <v/>
      </c>
      <c r="DK54" s="2">
        <f t="shared" si="63"/>
        <v>74.622356387798249</v>
      </c>
      <c r="DL54" s="2">
        <f t="shared" si="63"/>
        <v>78.781183345487946</v>
      </c>
      <c r="DM54" s="2">
        <f t="shared" si="63"/>
        <v>78.290140615293183</v>
      </c>
      <c r="DN54" s="2">
        <f t="shared" si="63"/>
        <v>78.971393808630395</v>
      </c>
      <c r="DO54" s="2">
        <f t="shared" si="63"/>
        <v>79.613848094427766</v>
      </c>
      <c r="DP54" s="2">
        <f t="shared" si="63"/>
        <v>80.132008184101764</v>
      </c>
      <c r="DQ54" s="2">
        <f t="shared" si="63"/>
        <v>81.286171217891578</v>
      </c>
      <c r="DR54" s="2">
        <f t="shared" si="63"/>
        <v>81.847269707037157</v>
      </c>
      <c r="DS54" s="2">
        <f t="shared" si="63"/>
        <v>82.645803986710959</v>
      </c>
      <c r="DT54" s="2">
        <f t="shared" si="63"/>
        <v>84.121757475083058</v>
      </c>
      <c r="DU54" s="2">
        <f t="shared" si="63"/>
        <v>85.396016007248576</v>
      </c>
      <c r="DV54" s="2">
        <f t="shared" si="63"/>
        <v>84.416515554213234</v>
      </c>
      <c r="DW54" s="2">
        <f t="shared" si="63"/>
        <v>85.172669586227713</v>
      </c>
      <c r="DX54" s="2">
        <f t="shared" si="63"/>
        <v>80.81405536710804</v>
      </c>
      <c r="DY54" s="2">
        <f t="shared" si="63"/>
        <v>76.282086693548393</v>
      </c>
      <c r="EA54" s="2">
        <f t="shared" si="64"/>
        <v>70.998144059579843</v>
      </c>
      <c r="EB54" s="2">
        <f t="shared" si="64"/>
        <v>73.752691528822027</v>
      </c>
      <c r="EC54" s="2">
        <f t="shared" si="64"/>
        <v>77.100177420983528</v>
      </c>
      <c r="ED54" s="2">
        <f t="shared" si="64"/>
        <v>74.617274705909296</v>
      </c>
      <c r="EE54" s="2">
        <f t="shared" si="64"/>
        <v>77.402498648648645</v>
      </c>
      <c r="EF54" s="2">
        <f t="shared" si="64"/>
        <v>72.216197389964364</v>
      </c>
      <c r="EG54" s="2">
        <f t="shared" si="64"/>
        <v>75.742371402605272</v>
      </c>
      <c r="EH54" s="2">
        <f t="shared" si="64"/>
        <v>78.51487096979335</v>
      </c>
      <c r="EI54" s="2">
        <f t="shared" si="64"/>
        <v>77.252639479458296</v>
      </c>
      <c r="EJ54" s="2">
        <f t="shared" si="64"/>
        <v>78.324825846493781</v>
      </c>
      <c r="EK54" s="2">
        <f t="shared" si="64"/>
        <v>81.621777369721869</v>
      </c>
      <c r="EL54" s="2">
        <f t="shared" si="64"/>
        <v>84.167609221504378</v>
      </c>
      <c r="EM54" s="2">
        <f t="shared" si="64"/>
        <v>79.061832152588536</v>
      </c>
      <c r="EN54" s="2">
        <f t="shared" si="64"/>
        <v>77.339515016909814</v>
      </c>
      <c r="EO54" s="2">
        <f t="shared" si="64"/>
        <v>74.94441516469854</v>
      </c>
      <c r="EQ54" s="2">
        <f t="shared" si="65"/>
        <v>73.716745142169842</v>
      </c>
      <c r="ER54" s="2">
        <f t="shared" si="65"/>
        <v>74.621749189889812</v>
      </c>
      <c r="ES54" s="2">
        <f t="shared" si="65"/>
        <v>76.756795218673645</v>
      </c>
      <c r="ET54" s="2">
        <f t="shared" si="65"/>
        <v>73.767019084587105</v>
      </c>
      <c r="EU54" s="2">
        <f t="shared" si="65"/>
        <v>75.736728402754508</v>
      </c>
      <c r="EV54" s="2">
        <f t="shared" si="65"/>
        <v>75.502973807246818</v>
      </c>
      <c r="EW54" s="2">
        <f t="shared" si="65"/>
        <v>75.439526127999585</v>
      </c>
      <c r="EX54" s="2">
        <f t="shared" si="65"/>
        <v>76.132187914782421</v>
      </c>
      <c r="EY54" s="2">
        <f t="shared" si="65"/>
        <v>75.781035497013278</v>
      </c>
      <c r="EZ54" s="2">
        <f t="shared" si="65"/>
        <v>76.431254473567179</v>
      </c>
      <c r="FA54" s="2">
        <f t="shared" si="65"/>
        <v>79.411126243846269</v>
      </c>
      <c r="FB54" s="2">
        <f t="shared" si="65"/>
        <v>81.247267714678699</v>
      </c>
      <c r="FC54" s="2">
        <f t="shared" si="65"/>
        <v>76.876711919600851</v>
      </c>
      <c r="FD54" s="2">
        <f t="shared" si="65"/>
        <v>79.849146900738305</v>
      </c>
      <c r="FE54" s="2">
        <f t="shared" si="65"/>
        <v>82.140546579050365</v>
      </c>
      <c r="FG54" s="2">
        <f t="shared" si="66"/>
        <v>0.18051135247947744</v>
      </c>
      <c r="FH54" s="2">
        <f t="shared" si="66"/>
        <v>0.2009258533049943</v>
      </c>
      <c r="FI54" s="2">
        <f t="shared" si="66"/>
        <v>0.19084073142884866</v>
      </c>
      <c r="FJ54" s="2">
        <f t="shared" si="66"/>
        <v>0.22206340998101257</v>
      </c>
      <c r="FK54" s="2">
        <f t="shared" si="66"/>
        <v>0.19373957573078565</v>
      </c>
      <c r="FL54" s="2">
        <f t="shared" si="66"/>
        <v>0.20063255533419708</v>
      </c>
      <c r="FM54" s="2">
        <f t="shared" si="66"/>
        <v>0.19123361982806869</v>
      </c>
      <c r="FN54" s="2">
        <f t="shared" si="66"/>
        <v>0.18176009917372671</v>
      </c>
      <c r="FO54" s="2">
        <f t="shared" si="66"/>
        <v>0.18236311065471794</v>
      </c>
      <c r="FP54" s="2">
        <f t="shared" si="66"/>
        <v>0.17888015476765384</v>
      </c>
      <c r="FQ54" s="2">
        <f t="shared" si="66"/>
        <v>0.17766780496030002</v>
      </c>
      <c r="FR54" s="2">
        <f t="shared" si="66"/>
        <v>0.18626804321434223</v>
      </c>
      <c r="FS54" s="2">
        <f t="shared" si="66"/>
        <v>0.18738262722746593</v>
      </c>
      <c r="FT54" s="2">
        <f t="shared" si="66"/>
        <v>0.14347471735434345</v>
      </c>
      <c r="FU54" s="2">
        <f t="shared" si="66"/>
        <v>0.1143561729470824</v>
      </c>
      <c r="FW54" s="2">
        <f t="shared" si="55"/>
        <v>5.4573862719232891E-6</v>
      </c>
      <c r="FX54" s="2">
        <f t="shared" si="55"/>
        <v>8.6025507588415619E-6</v>
      </c>
      <c r="FY54" s="2">
        <f t="shared" si="55"/>
        <v>8.0592207765889444E-6</v>
      </c>
      <c r="FZ54" s="2">
        <f t="shared" si="55"/>
        <v>7.3925143502787887E-6</v>
      </c>
      <c r="GA54" s="2">
        <f t="shared" si="55"/>
        <v>7.1757606435976881E-6</v>
      </c>
      <c r="GB54" s="2">
        <f t="shared" si="55"/>
        <v>8.5192809383017673E-6</v>
      </c>
      <c r="GC54" s="2">
        <f t="shared" si="55"/>
        <v>9.9122379447653834E-6</v>
      </c>
      <c r="GD54" s="2">
        <f t="shared" si="55"/>
        <v>1.1883498973325763E-5</v>
      </c>
      <c r="GE54" s="2">
        <f t="shared" si="55"/>
        <v>9.8355261850632095E-6</v>
      </c>
      <c r="GF54" s="2">
        <f t="shared" si="55"/>
        <v>7.3156696779738398E-6</v>
      </c>
      <c r="GG54" s="2">
        <f t="shared" si="55"/>
        <v>6.3739059255677707E-6</v>
      </c>
      <c r="GH54" s="2">
        <f t="shared" si="55"/>
        <v>5.5202262231880541E-6</v>
      </c>
      <c r="GI54" s="2">
        <f t="shared" si="55"/>
        <v>4.8733042681898288E-6</v>
      </c>
      <c r="GJ54" s="2">
        <f t="shared" si="55"/>
        <v>4.3332025188854284E-6</v>
      </c>
      <c r="GK54" s="2">
        <f t="shared" si="55"/>
        <v>4.2147221163033554E-6</v>
      </c>
      <c r="GM54" s="86">
        <f t="shared" si="56"/>
        <v>1.0204209003722953E-5</v>
      </c>
      <c r="GN54" s="86">
        <f t="shared" si="56"/>
        <v>4.3115492438729215E-5</v>
      </c>
      <c r="GO54" s="86">
        <f t="shared" si="56"/>
        <v>2.3233265029818685E-5</v>
      </c>
      <c r="GP54" s="86">
        <f t="shared" si="56"/>
        <v>8.1151448970800434E-5</v>
      </c>
      <c r="GQ54" s="86">
        <f t="shared" si="56"/>
        <v>3.0607211712691751E-5</v>
      </c>
      <c r="GR54" s="86">
        <f t="shared" si="56"/>
        <v>2.9974920190028926E-5</v>
      </c>
      <c r="GS54" s="86">
        <f t="shared" si="56"/>
        <v>1.6437468222773452E-5</v>
      </c>
      <c r="GT54" s="86">
        <f t="shared" si="56"/>
        <v>8.2877418388631374E-6</v>
      </c>
      <c r="GU54" s="86">
        <f t="shared" si="56"/>
        <v>8.8645366364316928E-6</v>
      </c>
      <c r="GV54" s="86">
        <f t="shared" si="56"/>
        <v>9.2594552549127277E-6</v>
      </c>
      <c r="GW54" s="86">
        <f t="shared" si="56"/>
        <v>7.5013722557662427E-6</v>
      </c>
      <c r="GX54" s="86">
        <f t="shared" si="56"/>
        <v>1.3705265971002148E-5</v>
      </c>
      <c r="GY54" s="86">
        <f t="shared" si="56"/>
        <v>1.6939543632697644E-5</v>
      </c>
      <c r="GZ54" s="86">
        <f t="shared" si="56"/>
        <v>1.8575174074007915E-7</v>
      </c>
      <c r="HA54" s="86">
        <f t="shared" si="56"/>
        <v>3.1089470281213139E-10</v>
      </c>
      <c r="HC54" s="86">
        <f t="shared" si="60"/>
        <v>1.3986037998297158E-19</v>
      </c>
      <c r="HD54" s="86">
        <f t="shared" si="60"/>
        <v>3.4229293349579503E-18</v>
      </c>
      <c r="HE54" s="86">
        <f t="shared" si="60"/>
        <v>1.3116546713730797E-17</v>
      </c>
      <c r="HF54" s="86">
        <f t="shared" si="60"/>
        <v>3.9915429995389934E-17</v>
      </c>
      <c r="HG54" s="86">
        <f t="shared" si="60"/>
        <v>2.756438054056779E-17</v>
      </c>
      <c r="HH54" s="86">
        <f t="shared" si="60"/>
        <v>2.8982757335340134E-15</v>
      </c>
      <c r="HI54" s="86">
        <f t="shared" si="60"/>
        <v>2.9333269773289031E-16</v>
      </c>
      <c r="HJ54" s="86">
        <f t="shared" si="60"/>
        <v>1.2878614716645249E-17</v>
      </c>
      <c r="HK54" s="86">
        <f t="shared" si="60"/>
        <v>5.3861585948824246E-17</v>
      </c>
      <c r="HL54" s="86">
        <f t="shared" si="60"/>
        <v>3.4736758737775417E-16</v>
      </c>
      <c r="HM54" s="86">
        <f t="shared" si="60"/>
        <v>4.0734558021695888E-17</v>
      </c>
      <c r="HN54" s="86">
        <f t="shared" si="60"/>
        <v>5.9029814498150353E-19</v>
      </c>
      <c r="HO54" s="86">
        <f t="shared" si="60"/>
        <v>1.5604594943281571E-17</v>
      </c>
      <c r="HP54" s="86">
        <f t="shared" si="60"/>
        <v>2.9172050584877039E-23</v>
      </c>
      <c r="HQ54" s="86">
        <f t="shared" si="60"/>
        <v>2.6065898406654631E-26</v>
      </c>
      <c r="HS54" s="86">
        <f t="shared" si="57"/>
        <v>1.854549400648169E-52</v>
      </c>
      <c r="HT54" s="86">
        <f t="shared" si="57"/>
        <v>1.6897060622376052E-45</v>
      </c>
      <c r="HU54" s="86">
        <f t="shared" si="57"/>
        <v>4.0855056864645061E-45</v>
      </c>
      <c r="HV54" s="86">
        <f t="shared" si="57"/>
        <v>3.5674052924890692E-44</v>
      </c>
      <c r="HW54" s="86">
        <f t="shared" si="57"/>
        <v>3.3147399965493884E-44</v>
      </c>
      <c r="HX54" s="86">
        <f t="shared" si="57"/>
        <v>1.8992104853495027E-39</v>
      </c>
      <c r="HY54" s="86">
        <f t="shared" si="57"/>
        <v>2.2648070422663068E-42</v>
      </c>
      <c r="HZ54" s="86">
        <f t="shared" si="57"/>
        <v>4.2949970040783695E-46</v>
      </c>
      <c r="IA54" s="86">
        <f t="shared" si="57"/>
        <v>4.8231404278438214E-45</v>
      </c>
      <c r="IB54" s="86">
        <f t="shared" si="57"/>
        <v>2.655289684428105E-42</v>
      </c>
      <c r="IC54" s="86">
        <f t="shared" si="57"/>
        <v>1.690745172935097E-45</v>
      </c>
      <c r="ID54" s="86">
        <f t="shared" si="57"/>
        <v>1.0084504149346806E-50</v>
      </c>
      <c r="IE54" s="86">
        <f t="shared" si="57"/>
        <v>5.6174261397918416E-46</v>
      </c>
      <c r="IF54" s="86">
        <f t="shared" si="57"/>
        <v>4.015676489932433E-39</v>
      </c>
      <c r="IG54" s="86">
        <f t="shared" si="57"/>
        <v>9.4497261319731503E-38</v>
      </c>
      <c r="II54" s="86">
        <f t="shared" si="58"/>
        <v>5.8363148635845898E-244</v>
      </c>
      <c r="IJ54" s="86">
        <f t="shared" si="58"/>
        <v>2.1447877343926077E-204</v>
      </c>
      <c r="IK54" s="86">
        <f t="shared" si="58"/>
        <v>2.8026286499713884E-201</v>
      </c>
      <c r="IL54" s="86">
        <f t="shared" si="58"/>
        <v>3.1902381955745891E-204</v>
      </c>
      <c r="IM54" s="86">
        <f t="shared" si="58"/>
        <v>9.8602052328100407E-200</v>
      </c>
      <c r="IN54" s="86">
        <f t="shared" si="58"/>
        <v>1.7952742328643708E-178</v>
      </c>
      <c r="IO54" s="86">
        <f t="shared" si="58"/>
        <v>5.0830539310913446E-190</v>
      </c>
      <c r="IP54" s="86">
        <f t="shared" si="58"/>
        <v>2.2015716776698534E-206</v>
      </c>
      <c r="IQ54" s="86">
        <f t="shared" si="58"/>
        <v>5.4564941160709707E-204</v>
      </c>
      <c r="IR54" s="86">
        <f t="shared" si="58"/>
        <v>1.3564381839557056E-193</v>
      </c>
      <c r="IS54" s="86">
        <f t="shared" si="58"/>
        <v>1.1609342772422457E-207</v>
      </c>
      <c r="IT54" s="86">
        <f t="shared" si="58"/>
        <v>3.0981921348555571E-234</v>
      </c>
      <c r="IU54" s="86">
        <f t="shared" si="58"/>
        <v>6.2516344613278808E-212</v>
      </c>
      <c r="IV54" s="86">
        <f t="shared" si="58"/>
        <v>5.8608990685149488E-145</v>
      </c>
      <c r="IW54" s="86">
        <f t="shared" si="58"/>
        <v>1.1492259108714664E-141</v>
      </c>
      <c r="IY54" s="86">
        <f t="shared" si="59"/>
        <v>1.0204209003723094E-5</v>
      </c>
      <c r="IZ54" s="86">
        <f t="shared" si="59"/>
        <v>4.3115492438732637E-5</v>
      </c>
      <c r="JA54" s="86">
        <f t="shared" si="59"/>
        <v>2.32332650298318E-5</v>
      </c>
      <c r="JB54" s="86">
        <f t="shared" si="59"/>
        <v>8.1151448970840346E-5</v>
      </c>
      <c r="JC54" s="86">
        <f t="shared" si="59"/>
        <v>3.0607211712719316E-5</v>
      </c>
      <c r="JD54" s="86">
        <f t="shared" si="59"/>
        <v>2.9974920192927202E-5</v>
      </c>
      <c r="JE54" s="86">
        <f t="shared" si="59"/>
        <v>1.6437468223066786E-5</v>
      </c>
      <c r="JF54" s="86">
        <f t="shared" si="59"/>
        <v>8.2877418388760157E-6</v>
      </c>
      <c r="JG54" s="86">
        <f t="shared" si="59"/>
        <v>8.8645366364855539E-6</v>
      </c>
      <c r="JH54" s="86">
        <f t="shared" si="59"/>
        <v>9.2594552552600959E-6</v>
      </c>
      <c r="JI54" s="86">
        <f t="shared" si="59"/>
        <v>7.5013722558069773E-6</v>
      </c>
      <c r="JJ54" s="86">
        <f t="shared" si="59"/>
        <v>1.3705265971002738E-5</v>
      </c>
      <c r="JK54" s="86">
        <f t="shared" si="59"/>
        <v>1.6939543632713249E-5</v>
      </c>
      <c r="JL54" s="86">
        <f t="shared" si="59"/>
        <v>1.8575174074007917E-7</v>
      </c>
      <c r="JM54" s="86">
        <f t="shared" si="59"/>
        <v>3.1089470281213144E-10</v>
      </c>
    </row>
    <row r="55" spans="2:273" x14ac:dyDescent="0.25">
      <c r="B55" s="2">
        <v>28</v>
      </c>
      <c r="C55" s="37">
        <v>73.716999999999999</v>
      </c>
      <c r="D55" s="37">
        <v>76.804000000000002</v>
      </c>
      <c r="E55" s="37">
        <v>76.537000000000006</v>
      </c>
      <c r="F55" s="37">
        <v>78.366</v>
      </c>
      <c r="G55" s="37">
        <v>78.171000000000006</v>
      </c>
      <c r="H55" s="37">
        <v>78.316999999999993</v>
      </c>
      <c r="I55" s="37">
        <v>78.584999999999994</v>
      </c>
      <c r="J55" s="37">
        <v>79.268000000000001</v>
      </c>
      <c r="K55" s="37">
        <v>81.340999999999994</v>
      </c>
      <c r="L55" s="37">
        <v>82.659000000000006</v>
      </c>
      <c r="M55" s="37">
        <v>84.122</v>
      </c>
      <c r="N55" s="37">
        <v>82.706999999999994</v>
      </c>
      <c r="O55" s="37">
        <v>83.584999999999994</v>
      </c>
      <c r="P55" s="37">
        <v>80.828999999999994</v>
      </c>
      <c r="Q55" s="37">
        <v>75.097999999999999</v>
      </c>
      <c r="S55" s="4">
        <f t="shared" si="61"/>
        <v>74.07239714772912</v>
      </c>
      <c r="T55" s="4">
        <f t="shared" si="61"/>
        <v>77.96401404140137</v>
      </c>
      <c r="U55" s="4">
        <f t="shared" si="61"/>
        <v>78.263753204630433</v>
      </c>
      <c r="V55" s="4">
        <f t="shared" si="61"/>
        <v>78.215273040426169</v>
      </c>
      <c r="W55" s="4">
        <f t="shared" si="61"/>
        <v>79.309747459788298</v>
      </c>
      <c r="X55" s="4">
        <f t="shared" si="61"/>
        <v>78.603264221794646</v>
      </c>
      <c r="Y55" s="4">
        <f t="shared" si="61"/>
        <v>80.26204129458614</v>
      </c>
      <c r="Z55" s="4">
        <f t="shared" si="61"/>
        <v>81.20399474440687</v>
      </c>
      <c r="AA55" s="4">
        <f t="shared" si="61"/>
        <v>81.675732199812416</v>
      </c>
      <c r="AB55" s="4">
        <f t="shared" si="61"/>
        <v>83.076263143168845</v>
      </c>
      <c r="AC55" s="4">
        <f t="shared" si="61"/>
        <v>84.78125705023453</v>
      </c>
      <c r="AD55" s="4">
        <f t="shared" si="61"/>
        <v>84.454456681132783</v>
      </c>
      <c r="AE55" s="4">
        <f t="shared" si="61"/>
        <v>84.064701973458241</v>
      </c>
      <c r="AF55" s="4">
        <f t="shared" si="61"/>
        <v>80.372518503665546</v>
      </c>
      <c r="AG55" s="4">
        <f t="shared" si="61"/>
        <v>76.232187633951966</v>
      </c>
      <c r="AI55" s="4">
        <f t="shared" si="62"/>
        <v>-0.35539714772912134</v>
      </c>
      <c r="AJ55" s="4">
        <f t="shared" si="62"/>
        <v>-1.160014041401368</v>
      </c>
      <c r="AK55" s="4">
        <f t="shared" si="62"/>
        <v>-1.7267532046304268</v>
      </c>
      <c r="AL55" s="4">
        <f t="shared" si="62"/>
        <v>0.15072695957383075</v>
      </c>
      <c r="AM55" s="4">
        <f t="shared" si="62"/>
        <v>-1.1387474597882914</v>
      </c>
      <c r="AN55" s="4">
        <f t="shared" si="62"/>
        <v>-0.28626422179465294</v>
      </c>
      <c r="AO55" s="4">
        <f t="shared" si="62"/>
        <v>-1.6770412945861466</v>
      </c>
      <c r="AP55" s="4">
        <f t="shared" si="62"/>
        <v>-1.9359947444068695</v>
      </c>
      <c r="AQ55" s="4">
        <f t="shared" si="62"/>
        <v>-0.33473219981242153</v>
      </c>
      <c r="AR55" s="4">
        <f t="shared" si="62"/>
        <v>-0.41726314316883872</v>
      </c>
      <c r="AS55" s="4">
        <f t="shared" si="62"/>
        <v>-0.65925705023452963</v>
      </c>
      <c r="AT55" s="4">
        <f t="shared" si="62"/>
        <v>-1.747456681132789</v>
      </c>
      <c r="AU55" s="4">
        <f t="shared" si="62"/>
        <v>-0.47970197345824772</v>
      </c>
      <c r="AV55" s="4">
        <f t="shared" si="62"/>
        <v>0.45648149633444746</v>
      </c>
      <c r="AW55" s="4">
        <f t="shared" si="62"/>
        <v>-1.1341876339519672</v>
      </c>
      <c r="AY55" s="2">
        <f t="shared" si="53"/>
        <v>74.053451720217907</v>
      </c>
      <c r="AZ55" s="2">
        <f t="shared" si="53"/>
        <v>77.887885487847569</v>
      </c>
      <c r="BA55" s="2">
        <f t="shared" si="53"/>
        <v>78.22060211857594</v>
      </c>
      <c r="BB55" s="2">
        <f t="shared" si="53"/>
        <v>78.082751054239935</v>
      </c>
      <c r="BC55" s="2">
        <f t="shared" si="53"/>
        <v>79.255013557348931</v>
      </c>
      <c r="BD55" s="2">
        <f t="shared" si="53"/>
        <v>78.54773988511522</v>
      </c>
      <c r="BE55" s="2">
        <f t="shared" si="53"/>
        <v>80.22965567003331</v>
      </c>
      <c r="BF55" s="2">
        <f t="shared" si="53"/>
        <v>81.186591811307139</v>
      </c>
      <c r="BG55" s="2">
        <f t="shared" si="53"/>
        <v>81.657209226060885</v>
      </c>
      <c r="BH55" s="2">
        <f t="shared" si="53"/>
        <v>83.057267554233704</v>
      </c>
      <c r="BI55" s="2">
        <f t="shared" si="53"/>
        <v>84.765523716619214</v>
      </c>
      <c r="BJ55" s="2">
        <f t="shared" si="53"/>
        <v>84.427900751150219</v>
      </c>
      <c r="BK55" s="2">
        <f t="shared" si="53"/>
        <v>84.032171180445289</v>
      </c>
      <c r="BL55" s="2">
        <f t="shared" si="53"/>
        <v>80.371983279867948</v>
      </c>
      <c r="BM55" s="2">
        <f t="shared" si="53"/>
        <v>76.2321865068064</v>
      </c>
      <c r="BO55" s="2">
        <f t="shared" si="12"/>
        <v>73.716999999999999</v>
      </c>
      <c r="BP55" s="2">
        <f t="shared" si="13"/>
        <v>76.804000000000002</v>
      </c>
      <c r="BQ55" s="2">
        <f t="shared" si="14"/>
        <v>76.537000000000006</v>
      </c>
      <c r="BR55" s="2">
        <f t="shared" si="15"/>
        <v>78.366</v>
      </c>
      <c r="BS55" s="2">
        <f t="shared" si="16"/>
        <v>78.171000000000006</v>
      </c>
      <c r="BT55" s="2">
        <f t="shared" si="17"/>
        <v>78.316999999999993</v>
      </c>
      <c r="BU55" s="2">
        <f t="shared" si="18"/>
        <v>78.584999999999994</v>
      </c>
      <c r="BV55" s="2">
        <f t="shared" si="19"/>
        <v>79.268000000000001</v>
      </c>
      <c r="BW55" s="2">
        <f t="shared" si="20"/>
        <v>81.340999999999994</v>
      </c>
      <c r="BX55" s="2">
        <f t="shared" si="21"/>
        <v>82.659000000000006</v>
      </c>
      <c r="BY55" s="2">
        <f t="shared" si="22"/>
        <v>84.122</v>
      </c>
      <c r="BZ55" s="2">
        <f t="shared" si="23"/>
        <v>82.706999999999994</v>
      </c>
      <c r="CA55" s="2">
        <f t="shared" si="24"/>
        <v>83.584999999999994</v>
      </c>
      <c r="CB55" s="2">
        <f t="shared" si="25"/>
        <v>80.828999999999994</v>
      </c>
      <c r="CC55" s="2">
        <f t="shared" si="26"/>
        <v>75.097999999999999</v>
      </c>
      <c r="CE55" s="2" t="str">
        <f t="shared" si="54"/>
        <v/>
      </c>
      <c r="CF55" s="2" t="str">
        <f t="shared" si="54"/>
        <v/>
      </c>
      <c r="CG55" s="2" t="str">
        <f t="shared" si="54"/>
        <v/>
      </c>
      <c r="CH55" s="2" t="str">
        <f t="shared" si="54"/>
        <v/>
      </c>
      <c r="CI55" s="2" t="str">
        <f t="shared" si="54"/>
        <v/>
      </c>
      <c r="CJ55" s="2" t="str">
        <f t="shared" si="54"/>
        <v/>
      </c>
      <c r="CK55" s="2" t="str">
        <f t="shared" si="54"/>
        <v/>
      </c>
      <c r="CL55" s="2" t="str">
        <f t="shared" si="54"/>
        <v/>
      </c>
      <c r="CM55" s="2" t="str">
        <f t="shared" si="54"/>
        <v/>
      </c>
      <c r="CN55" s="2" t="str">
        <f t="shared" si="54"/>
        <v/>
      </c>
      <c r="CO55" s="2" t="str">
        <f t="shared" si="54"/>
        <v/>
      </c>
      <c r="CP55" s="2" t="str">
        <f t="shared" si="54"/>
        <v/>
      </c>
      <c r="CQ55" s="2" t="str">
        <f t="shared" si="54"/>
        <v/>
      </c>
      <c r="CR55" s="2" t="str">
        <f t="shared" si="54"/>
        <v/>
      </c>
      <c r="CS55" s="2" t="str">
        <f t="shared" si="54"/>
        <v/>
      </c>
      <c r="CU55" s="2" t="str">
        <f t="shared" si="28"/>
        <v/>
      </c>
      <c r="CV55" s="2" t="str">
        <f t="shared" si="29"/>
        <v/>
      </c>
      <c r="CW55" s="2" t="str">
        <f t="shared" si="30"/>
        <v/>
      </c>
      <c r="CX55" s="2" t="str">
        <f t="shared" si="31"/>
        <v/>
      </c>
      <c r="CY55" s="2" t="str">
        <f t="shared" si="32"/>
        <v/>
      </c>
      <c r="CZ55" s="2" t="str">
        <f t="shared" si="33"/>
        <v/>
      </c>
      <c r="DA55" s="2" t="str">
        <f t="shared" si="34"/>
        <v/>
      </c>
      <c r="DB55" s="2" t="str">
        <f t="shared" si="35"/>
        <v/>
      </c>
      <c r="DC55" s="2" t="str">
        <f t="shared" si="36"/>
        <v/>
      </c>
      <c r="DD55" s="2" t="str">
        <f t="shared" si="37"/>
        <v/>
      </c>
      <c r="DE55" s="2" t="str">
        <f t="shared" si="38"/>
        <v/>
      </c>
      <c r="DF55" s="2" t="str">
        <f t="shared" si="39"/>
        <v/>
      </c>
      <c r="DG55" s="2" t="str">
        <f t="shared" si="40"/>
        <v/>
      </c>
      <c r="DH55" s="2" t="str">
        <f t="shared" si="41"/>
        <v/>
      </c>
      <c r="DI55" s="2" t="str">
        <f t="shared" si="42"/>
        <v/>
      </c>
      <c r="DK55" s="2">
        <f t="shared" si="63"/>
        <v>74.805117336152222</v>
      </c>
      <c r="DL55" s="2">
        <f t="shared" si="63"/>
        <v>79.050995435269982</v>
      </c>
      <c r="DM55" s="2">
        <f t="shared" si="63"/>
        <v>78.540894849147818</v>
      </c>
      <c r="DN55" s="2">
        <f t="shared" si="63"/>
        <v>79.201972983114445</v>
      </c>
      <c r="DO55" s="2">
        <f t="shared" si="63"/>
        <v>79.779403478918496</v>
      </c>
      <c r="DP55" s="2">
        <f t="shared" si="63"/>
        <v>80.308481970666875</v>
      </c>
      <c r="DQ55" s="2">
        <f t="shared" si="63"/>
        <v>81.421142614050723</v>
      </c>
      <c r="DR55" s="2">
        <f t="shared" si="63"/>
        <v>81.875229386892187</v>
      </c>
      <c r="DS55" s="2">
        <f t="shared" si="63"/>
        <v>82.767709302325571</v>
      </c>
      <c r="DT55" s="2">
        <f t="shared" si="63"/>
        <v>84.225325581395339</v>
      </c>
      <c r="DU55" s="2">
        <f t="shared" si="63"/>
        <v>85.549665961945038</v>
      </c>
      <c r="DV55" s="2">
        <f t="shared" si="63"/>
        <v>84.543892177589854</v>
      </c>
      <c r="DW55" s="2">
        <f t="shared" si="63"/>
        <v>85.328595137420706</v>
      </c>
      <c r="DX55" s="2">
        <f t="shared" si="63"/>
        <v>80.945376627639831</v>
      </c>
      <c r="DY55" s="2">
        <f t="shared" si="63"/>
        <v>76.421212976539607</v>
      </c>
      <c r="EA55" s="2">
        <f t="shared" si="64"/>
        <v>70.941200533970346</v>
      </c>
      <c r="EB55" s="2">
        <f t="shared" si="64"/>
        <v>73.669212280701728</v>
      </c>
      <c r="EC55" s="2">
        <f t="shared" si="64"/>
        <v>76.982076744420866</v>
      </c>
      <c r="ED55" s="2">
        <f t="shared" si="64"/>
        <v>74.506895752277217</v>
      </c>
      <c r="EE55" s="2">
        <f t="shared" si="64"/>
        <v>77.264808664546905</v>
      </c>
      <c r="EF55" s="2">
        <f t="shared" si="64"/>
        <v>72.149650101126852</v>
      </c>
      <c r="EG55" s="2">
        <f t="shared" si="64"/>
        <v>75.634008906391998</v>
      </c>
      <c r="EH55" s="2">
        <f t="shared" si="64"/>
        <v>78.359442225755188</v>
      </c>
      <c r="EI55" s="2">
        <f t="shared" si="64"/>
        <v>77.116387485813746</v>
      </c>
      <c r="EJ55" s="2">
        <f t="shared" si="64"/>
        <v>78.167345967375041</v>
      </c>
      <c r="EK55" s="2">
        <f t="shared" si="64"/>
        <v>81.455562119260634</v>
      </c>
      <c r="EL55" s="2">
        <f t="shared" si="64"/>
        <v>83.965852741227266</v>
      </c>
      <c r="EM55" s="2">
        <f t="shared" si="64"/>
        <v>78.904750097314107</v>
      </c>
      <c r="EN55" s="2">
        <f t="shared" si="64"/>
        <v>77.250018373630837</v>
      </c>
      <c r="EO55" s="2">
        <f t="shared" si="64"/>
        <v>74.896796146674916</v>
      </c>
      <c r="EQ55" s="2">
        <f t="shared" si="65"/>
        <v>73.628617681982206</v>
      </c>
      <c r="ER55" s="2">
        <f t="shared" si="65"/>
        <v>74.527524905101373</v>
      </c>
      <c r="ES55" s="2">
        <f t="shared" si="65"/>
        <v>76.64296021848898</v>
      </c>
      <c r="ET55" s="2">
        <f t="shared" si="65"/>
        <v>73.667030513434796</v>
      </c>
      <c r="EU55" s="2">
        <f t="shared" si="65"/>
        <v>75.619646046951317</v>
      </c>
      <c r="EV55" s="2">
        <f t="shared" si="65"/>
        <v>75.394187812134717</v>
      </c>
      <c r="EW55" s="2">
        <f t="shared" si="65"/>
        <v>75.334995722490305</v>
      </c>
      <c r="EX55" s="2">
        <f t="shared" si="65"/>
        <v>76.007870480217704</v>
      </c>
      <c r="EY55" s="2">
        <f t="shared" si="65"/>
        <v>75.663670080287289</v>
      </c>
      <c r="EZ55" s="2">
        <f t="shared" si="65"/>
        <v>76.297224533615335</v>
      </c>
      <c r="FA55" s="2">
        <f t="shared" si="65"/>
        <v>79.272151896213188</v>
      </c>
      <c r="FB55" s="2">
        <f t="shared" si="65"/>
        <v>81.080694340734908</v>
      </c>
      <c r="FC55" s="2">
        <f t="shared" si="65"/>
        <v>76.745633013529499</v>
      </c>
      <c r="FD55" s="2">
        <f t="shared" si="65"/>
        <v>79.728607481542241</v>
      </c>
      <c r="FE55" s="2">
        <f t="shared" si="65"/>
        <v>82.003065242957831</v>
      </c>
      <c r="FG55" s="2">
        <f t="shared" si="66"/>
        <v>0.19453878943522954</v>
      </c>
      <c r="FH55" s="2">
        <f t="shared" si="66"/>
        <v>0.21612131333649795</v>
      </c>
      <c r="FI55" s="2">
        <f t="shared" si="66"/>
        <v>0.20546960091857636</v>
      </c>
      <c r="FJ55" s="2">
        <f t="shared" si="66"/>
        <v>0.23838055608687977</v>
      </c>
      <c r="FK55" s="2">
        <f t="shared" si="66"/>
        <v>0.208533388494647</v>
      </c>
      <c r="FL55" s="2">
        <f t="shared" si="66"/>
        <v>0.21581182472883659</v>
      </c>
      <c r="FM55" s="2">
        <f t="shared" si="66"/>
        <v>0.20588494311150024</v>
      </c>
      <c r="FN55" s="2">
        <f t="shared" si="66"/>
        <v>0.19586138269629766</v>
      </c>
      <c r="FO55" s="2">
        <f t="shared" si="66"/>
        <v>0.1964999420651066</v>
      </c>
      <c r="FP55" s="2">
        <f t="shared" si="66"/>
        <v>0.19281065643431491</v>
      </c>
      <c r="FQ55" s="2">
        <f t="shared" si="66"/>
        <v>0.19152591530189453</v>
      </c>
      <c r="FR55" s="2">
        <f t="shared" si="66"/>
        <v>0.20063330604183288</v>
      </c>
      <c r="FS55" s="2">
        <f t="shared" si="66"/>
        <v>0.20181252998872354</v>
      </c>
      <c r="FT55" s="2">
        <f t="shared" si="66"/>
        <v>0.15516902145315295</v>
      </c>
      <c r="FU55" s="2">
        <f t="shared" si="66"/>
        <v>0.12402074457531341</v>
      </c>
      <c r="FW55" s="2">
        <f t="shared" si="55"/>
        <v>5.9839019044582759E-6</v>
      </c>
      <c r="FX55" s="2">
        <f t="shared" si="55"/>
        <v>9.4325015096992428E-6</v>
      </c>
      <c r="FY55" s="2">
        <f t="shared" si="55"/>
        <v>8.836752988513108E-6</v>
      </c>
      <c r="FZ55" s="2">
        <f t="shared" si="55"/>
        <v>8.105725018619874E-6</v>
      </c>
      <c r="GA55" s="2">
        <f t="shared" si="55"/>
        <v>7.8680596393546069E-6</v>
      </c>
      <c r="GB55" s="2">
        <f t="shared" si="55"/>
        <v>9.3411981179032059E-6</v>
      </c>
      <c r="GC55" s="2">
        <f t="shared" si="55"/>
        <v>1.0868542387670039E-5</v>
      </c>
      <c r="GD55" s="2">
        <f t="shared" si="55"/>
        <v>1.3029982579285551E-5</v>
      </c>
      <c r="GE55" s="2">
        <f t="shared" si="55"/>
        <v>1.0784429776022661E-5</v>
      </c>
      <c r="GF55" s="2">
        <f t="shared" si="55"/>
        <v>8.0214666305120455E-6</v>
      </c>
      <c r="GG55" s="2">
        <f t="shared" si="55"/>
        <v>6.9888445739122466E-6</v>
      </c>
      <c r="GH55" s="2">
        <f t="shared" si="55"/>
        <v>6.0528044678920622E-6</v>
      </c>
      <c r="GI55" s="2">
        <f t="shared" si="55"/>
        <v>5.3434693609154728E-6</v>
      </c>
      <c r="GJ55" s="2">
        <f t="shared" si="55"/>
        <v>4.7512600951208813E-6</v>
      </c>
      <c r="GK55" s="2">
        <f t="shared" si="55"/>
        <v>4.6213490241555331E-6</v>
      </c>
      <c r="GM55" s="86">
        <f t="shared" si="56"/>
        <v>1.7363296139808964E-5</v>
      </c>
      <c r="GN55" s="86">
        <f t="shared" si="56"/>
        <v>6.7756251929793087E-5</v>
      </c>
      <c r="GO55" s="86">
        <f t="shared" si="56"/>
        <v>3.773544180607823E-5</v>
      </c>
      <c r="GP55" s="86">
        <f t="shared" si="56"/>
        <v>1.255076645135166E-4</v>
      </c>
      <c r="GQ55" s="86">
        <f t="shared" si="56"/>
        <v>4.8841913725567148E-5</v>
      </c>
      <c r="GR55" s="86">
        <f t="shared" si="56"/>
        <v>4.8624107035441553E-5</v>
      </c>
      <c r="GS55" s="86">
        <f t="shared" si="56"/>
        <v>2.7531729477142328E-5</v>
      </c>
      <c r="GT55" s="86">
        <f t="shared" si="56"/>
        <v>1.4393701975237937E-5</v>
      </c>
      <c r="GU55" s="86">
        <f t="shared" si="56"/>
        <v>1.5330661798572836E-5</v>
      </c>
      <c r="GV55" s="86">
        <f t="shared" si="56"/>
        <v>1.5822932025885457E-5</v>
      </c>
      <c r="GW55" s="86">
        <f t="shared" si="56"/>
        <v>1.30070261987631E-5</v>
      </c>
      <c r="GX55" s="86">
        <f t="shared" si="56"/>
        <v>2.3053360053710921E-5</v>
      </c>
      <c r="GY55" s="86">
        <f t="shared" si="56"/>
        <v>2.8054410166176156E-5</v>
      </c>
      <c r="GZ55" s="86">
        <f t="shared" si="56"/>
        <v>3.9117213810043143E-7</v>
      </c>
      <c r="HA55" s="86">
        <f t="shared" si="56"/>
        <v>9.2077174421554527E-10</v>
      </c>
      <c r="HC55" s="86">
        <f t="shared" si="60"/>
        <v>5.4138172274537651E-19</v>
      </c>
      <c r="HD55" s="86">
        <f t="shared" si="60"/>
        <v>1.1791410481113433E-17</v>
      </c>
      <c r="HE55" s="86">
        <f t="shared" si="60"/>
        <v>4.3522394723820644E-17</v>
      </c>
      <c r="HF55" s="86">
        <f t="shared" si="60"/>
        <v>1.3010112187068331E-16</v>
      </c>
      <c r="HG55" s="86">
        <f t="shared" si="60"/>
        <v>8.8939570609820689E-17</v>
      </c>
      <c r="HH55" s="86">
        <f t="shared" si="60"/>
        <v>8.28397681867095E-15</v>
      </c>
      <c r="HI55" s="86">
        <f t="shared" si="60"/>
        <v>9.1360969856421076E-16</v>
      </c>
      <c r="HJ55" s="86">
        <f t="shared" si="60"/>
        <v>4.5225621221073564E-17</v>
      </c>
      <c r="HK55" s="86">
        <f t="shared" si="60"/>
        <v>1.797061476711852E-16</v>
      </c>
      <c r="HL55" s="86">
        <f t="shared" si="60"/>
        <v>1.0591172503365823E-15</v>
      </c>
      <c r="HM55" s="86">
        <f t="shared" si="60"/>
        <v>1.3210275039250333E-16</v>
      </c>
      <c r="HN55" s="86">
        <f t="shared" si="60"/>
        <v>2.1758833405783725E-18</v>
      </c>
      <c r="HO55" s="86">
        <f t="shared" si="60"/>
        <v>5.0674057457340789E-17</v>
      </c>
      <c r="HP55" s="86">
        <f t="shared" si="60"/>
        <v>1.4651075263679121E-22</v>
      </c>
      <c r="HQ55" s="86">
        <f t="shared" si="60"/>
        <v>1.6485627032982454E-25</v>
      </c>
      <c r="HS55" s="86">
        <f t="shared" si="57"/>
        <v>1.7845891485665756E-51</v>
      </c>
      <c r="HT55" s="86">
        <f t="shared" si="57"/>
        <v>1.2478003920991427E-44</v>
      </c>
      <c r="HU55" s="86">
        <f t="shared" si="57"/>
        <v>2.9132914912554606E-44</v>
      </c>
      <c r="HV55" s="86">
        <f t="shared" si="57"/>
        <v>2.4901624079655767E-43</v>
      </c>
      <c r="HW55" s="86">
        <f t="shared" si="57"/>
        <v>2.2551254153398673E-43</v>
      </c>
      <c r="HX55" s="86">
        <f t="shared" si="57"/>
        <v>1.0744044215441371E-38</v>
      </c>
      <c r="HY55" s="86">
        <f t="shared" si="57"/>
        <v>1.4847562819599949E-41</v>
      </c>
      <c r="HZ55" s="86">
        <f t="shared" si="57"/>
        <v>3.4381034921286129E-45</v>
      </c>
      <c r="IA55" s="86">
        <f t="shared" si="57"/>
        <v>3.5996920795303391E-44</v>
      </c>
      <c r="IB55" s="86">
        <f t="shared" si="57"/>
        <v>1.6852945667092951E-41</v>
      </c>
      <c r="IC55" s="86">
        <f t="shared" si="57"/>
        <v>1.206496281056573E-44</v>
      </c>
      <c r="ID55" s="86">
        <f t="shared" si="57"/>
        <v>8.9410297783035627E-50</v>
      </c>
      <c r="IE55" s="86">
        <f t="shared" si="57"/>
        <v>3.9582665341504843E-45</v>
      </c>
      <c r="IF55" s="86">
        <f t="shared" si="57"/>
        <v>2.0405072482242598E-38</v>
      </c>
      <c r="IG55" s="86">
        <f t="shared" si="57"/>
        <v>4.5154559651886043E-37</v>
      </c>
      <c r="II55" s="86">
        <f t="shared" si="58"/>
        <v>2.6797657109065043E-240</v>
      </c>
      <c r="IJ55" s="86">
        <f t="shared" si="58"/>
        <v>3.2648442718360687E-201</v>
      </c>
      <c r="IK55" s="86">
        <f t="shared" si="58"/>
        <v>3.6619578753655513E-198</v>
      </c>
      <c r="IL55" s="86">
        <f t="shared" si="58"/>
        <v>4.3949404106604978E-201</v>
      </c>
      <c r="IM55" s="86">
        <f t="shared" si="58"/>
        <v>1.1367847531283047E-196</v>
      </c>
      <c r="IN55" s="86">
        <f t="shared" si="58"/>
        <v>1.0640866446163416E-175</v>
      </c>
      <c r="IO55" s="86">
        <f t="shared" si="58"/>
        <v>4.9996725963877639E-187</v>
      </c>
      <c r="IP55" s="86">
        <f t="shared" si="58"/>
        <v>4.4427373039587481E-203</v>
      </c>
      <c r="IQ55" s="86">
        <f t="shared" si="58"/>
        <v>8.9077872282523955E-201</v>
      </c>
      <c r="IR55" s="86">
        <f t="shared" si="58"/>
        <v>1.2706628933831217E-190</v>
      </c>
      <c r="IS55" s="86">
        <f t="shared" si="58"/>
        <v>1.6514998141096114E-204</v>
      </c>
      <c r="IT55" s="86">
        <f t="shared" si="58"/>
        <v>1.0215277177809738E-230</v>
      </c>
      <c r="IU55" s="86">
        <f t="shared" si="58"/>
        <v>8.7923634238030936E-209</v>
      </c>
      <c r="IV55" s="86">
        <f t="shared" si="58"/>
        <v>7.8021690922559851E-143</v>
      </c>
      <c r="IW55" s="86">
        <f t="shared" si="58"/>
        <v>1.352605948293777E-139</v>
      </c>
      <c r="IY55" s="86">
        <f t="shared" si="59"/>
        <v>1.7363296139809506E-5</v>
      </c>
      <c r="IZ55" s="86">
        <f t="shared" si="59"/>
        <v>6.7756251929804878E-5</v>
      </c>
      <c r="JA55" s="86">
        <f t="shared" si="59"/>
        <v>3.7735441806121754E-5</v>
      </c>
      <c r="JB55" s="86">
        <f t="shared" si="59"/>
        <v>1.2550766451364671E-4</v>
      </c>
      <c r="JC55" s="86">
        <f t="shared" si="59"/>
        <v>4.8841913725656087E-5</v>
      </c>
      <c r="JD55" s="86">
        <f t="shared" si="59"/>
        <v>4.8624107043725528E-5</v>
      </c>
      <c r="JE55" s="86">
        <f t="shared" si="59"/>
        <v>2.7531729478055938E-5</v>
      </c>
      <c r="JF55" s="86">
        <f t="shared" si="59"/>
        <v>1.4393701975283161E-5</v>
      </c>
      <c r="JG55" s="86">
        <f t="shared" si="59"/>
        <v>1.5330661798752542E-5</v>
      </c>
      <c r="JH55" s="86">
        <f t="shared" si="59"/>
        <v>1.5822932026944574E-5</v>
      </c>
      <c r="JI55" s="86">
        <f t="shared" si="59"/>
        <v>1.3007026198895203E-5</v>
      </c>
      <c r="JJ55" s="86">
        <f t="shared" si="59"/>
        <v>2.3053360053713096E-5</v>
      </c>
      <c r="JK55" s="86">
        <f t="shared" si="59"/>
        <v>2.8054410166226829E-5</v>
      </c>
      <c r="JL55" s="86">
        <f t="shared" si="59"/>
        <v>3.9117213810043159E-7</v>
      </c>
      <c r="JM55" s="86">
        <f t="shared" si="59"/>
        <v>9.2077174421554547E-10</v>
      </c>
    </row>
    <row r="56" spans="2:273" x14ac:dyDescent="0.25">
      <c r="B56" s="2">
        <v>29</v>
      </c>
      <c r="C56" s="37">
        <v>73.695999999999998</v>
      </c>
      <c r="D56" s="37">
        <v>77.912999999999997</v>
      </c>
      <c r="E56" s="37">
        <v>77.61</v>
      </c>
      <c r="F56" s="37">
        <v>78.78</v>
      </c>
      <c r="G56" s="37">
        <v>77.853999999999999</v>
      </c>
      <c r="H56" s="37">
        <v>78.805000000000007</v>
      </c>
      <c r="I56" s="37">
        <v>79.878</v>
      </c>
      <c r="J56" s="37">
        <v>79.462999999999994</v>
      </c>
      <c r="K56" s="37">
        <v>80.537000000000006</v>
      </c>
      <c r="L56" s="37">
        <v>83.438999999999993</v>
      </c>
      <c r="M56" s="37">
        <v>83.828999999999994</v>
      </c>
      <c r="N56" s="37">
        <v>82.415000000000006</v>
      </c>
      <c r="O56" s="37">
        <v>85.659000000000006</v>
      </c>
      <c r="P56" s="37">
        <v>80.805000000000007</v>
      </c>
      <c r="Q56" s="37">
        <v>76.902000000000001</v>
      </c>
      <c r="S56" s="4">
        <f t="shared" si="61"/>
        <v>74.159722850149876</v>
      </c>
      <c r="T56" s="4">
        <f t="shared" si="61"/>
        <v>78.105042083449135</v>
      </c>
      <c r="U56" s="4">
        <f t="shared" si="61"/>
        <v>78.433389845219381</v>
      </c>
      <c r="V56" s="4">
        <f t="shared" si="61"/>
        <v>78.343600476112144</v>
      </c>
      <c r="W56" s="4">
        <f t="shared" si="61"/>
        <v>79.397652872591848</v>
      </c>
      <c r="X56" s="4">
        <f t="shared" si="61"/>
        <v>78.624182729051341</v>
      </c>
      <c r="Y56" s="4">
        <f t="shared" si="61"/>
        <v>80.273472456415476</v>
      </c>
      <c r="Z56" s="4">
        <f t="shared" si="61"/>
        <v>81.152521365318847</v>
      </c>
      <c r="AA56" s="4">
        <f t="shared" si="61"/>
        <v>81.670847075105385</v>
      </c>
      <c r="AB56" s="4">
        <f t="shared" si="61"/>
        <v>83.048598310698466</v>
      </c>
      <c r="AC56" s="4">
        <f t="shared" si="61"/>
        <v>84.819407547379441</v>
      </c>
      <c r="AD56" s="4">
        <f t="shared" si="61"/>
        <v>84.5184784730112</v>
      </c>
      <c r="AE56" s="4">
        <f t="shared" si="61"/>
        <v>84.074143030935176</v>
      </c>
      <c r="AF56" s="4">
        <f t="shared" si="61"/>
        <v>80.421319718999897</v>
      </c>
      <c r="AG56" s="4">
        <f t="shared" si="61"/>
        <v>76.33043514012688</v>
      </c>
      <c r="AI56" s="4">
        <f t="shared" si="62"/>
        <v>-0.46372285014987824</v>
      </c>
      <c r="AJ56" s="4">
        <f t="shared" si="62"/>
        <v>-0.19204208344913809</v>
      </c>
      <c r="AK56" s="4">
        <f t="shared" si="62"/>
        <v>-0.8233898452193813</v>
      </c>
      <c r="AL56" s="4">
        <f t="shared" si="62"/>
        <v>0.4363995238878573</v>
      </c>
      <c r="AM56" s="4">
        <f t="shared" si="62"/>
        <v>-1.5436528725918492</v>
      </c>
      <c r="AN56" s="4">
        <f t="shared" si="62"/>
        <v>0.18081727094866551</v>
      </c>
      <c r="AO56" s="4">
        <f t="shared" si="62"/>
        <v>-0.3954724564154759</v>
      </c>
      <c r="AP56" s="4">
        <f t="shared" si="62"/>
        <v>-1.6895213653188534</v>
      </c>
      <c r="AQ56" s="4">
        <f t="shared" si="62"/>
        <v>-1.1338470751053791</v>
      </c>
      <c r="AR56" s="4">
        <f t="shared" si="62"/>
        <v>0.39040168930152674</v>
      </c>
      <c r="AS56" s="4">
        <f t="shared" si="62"/>
        <v>-0.99040754737944781</v>
      </c>
      <c r="AT56" s="4">
        <f t="shared" si="62"/>
        <v>-2.1034784730111937</v>
      </c>
      <c r="AU56" s="4">
        <f t="shared" si="62"/>
        <v>1.5848569690648304</v>
      </c>
      <c r="AV56" s="4">
        <f t="shared" si="62"/>
        <v>0.38368028100011031</v>
      </c>
      <c r="AW56" s="4">
        <f t="shared" si="62"/>
        <v>0.57156485987312067</v>
      </c>
      <c r="AY56" s="2">
        <f t="shared" si="53"/>
        <v>74.128688594219469</v>
      </c>
      <c r="AZ56" s="2">
        <f t="shared" si="53"/>
        <v>77.989521278117877</v>
      </c>
      <c r="BA56" s="2">
        <f t="shared" si="53"/>
        <v>78.365796477805929</v>
      </c>
      <c r="BB56" s="2">
        <f t="shared" si="53"/>
        <v>78.1458231859432</v>
      </c>
      <c r="BC56" s="2">
        <f t="shared" si="53"/>
        <v>79.313346255606447</v>
      </c>
      <c r="BD56" s="2">
        <f t="shared" si="53"/>
        <v>78.537384549296263</v>
      </c>
      <c r="BE56" s="2">
        <f t="shared" si="53"/>
        <v>80.221257113018495</v>
      </c>
      <c r="BF56" s="2">
        <f t="shared" si="53"/>
        <v>81.123462700080168</v>
      </c>
      <c r="BG56" s="2">
        <f t="shared" si="53"/>
        <v>81.640042701525942</v>
      </c>
      <c r="BH56" s="2">
        <f t="shared" si="53"/>
        <v>83.017351910856277</v>
      </c>
      <c r="BI56" s="2">
        <f t="shared" si="53"/>
        <v>84.793165798022514</v>
      </c>
      <c r="BJ56" s="2">
        <f t="shared" si="53"/>
        <v>84.47547060651253</v>
      </c>
      <c r="BK56" s="2">
        <f t="shared" si="53"/>
        <v>84.022228298438989</v>
      </c>
      <c r="BL56" s="2">
        <f t="shared" si="53"/>
        <v>80.420242199413522</v>
      </c>
      <c r="BM56" s="2">
        <f t="shared" si="53"/>
        <v>76.330431981642363</v>
      </c>
      <c r="BO56" s="2">
        <f t="shared" si="12"/>
        <v>73.695999999999998</v>
      </c>
      <c r="BP56" s="2">
        <f t="shared" si="13"/>
        <v>77.912999999999997</v>
      </c>
      <c r="BQ56" s="2">
        <f t="shared" si="14"/>
        <v>77.61</v>
      </c>
      <c r="BR56" s="2">
        <f t="shared" si="15"/>
        <v>78.78</v>
      </c>
      <c r="BS56" s="2">
        <f t="shared" si="16"/>
        <v>77.853999999999999</v>
      </c>
      <c r="BT56" s="2">
        <f t="shared" si="17"/>
        <v>78.805000000000007</v>
      </c>
      <c r="BU56" s="2">
        <f t="shared" si="18"/>
        <v>79.878</v>
      </c>
      <c r="BV56" s="2">
        <f t="shared" si="19"/>
        <v>79.462999999999994</v>
      </c>
      <c r="BW56" s="2">
        <f t="shared" si="20"/>
        <v>80.537000000000006</v>
      </c>
      <c r="BX56" s="2">
        <f t="shared" si="21"/>
        <v>83.438999999999993</v>
      </c>
      <c r="BY56" s="2">
        <f t="shared" si="22"/>
        <v>83.828999999999994</v>
      </c>
      <c r="BZ56" s="2">
        <f t="shared" si="23"/>
        <v>82.415000000000006</v>
      </c>
      <c r="CA56" s="2">
        <f t="shared" si="24"/>
        <v>85.659000000000006</v>
      </c>
      <c r="CB56" s="2">
        <f t="shared" si="25"/>
        <v>80.805000000000007</v>
      </c>
      <c r="CC56" s="2">
        <f t="shared" si="26"/>
        <v>76.902000000000001</v>
      </c>
      <c r="CE56" s="2" t="str">
        <f t="shared" si="54"/>
        <v/>
      </c>
      <c r="CF56" s="2" t="str">
        <f t="shared" si="54"/>
        <v/>
      </c>
      <c r="CG56" s="2" t="str">
        <f t="shared" si="54"/>
        <v/>
      </c>
      <c r="CH56" s="2" t="str">
        <f t="shared" si="54"/>
        <v/>
      </c>
      <c r="CI56" s="2" t="str">
        <f t="shared" si="54"/>
        <v/>
      </c>
      <c r="CJ56" s="2" t="str">
        <f t="shared" si="54"/>
        <v/>
      </c>
      <c r="CK56" s="2" t="str">
        <f t="shared" si="54"/>
        <v/>
      </c>
      <c r="CL56" s="2" t="str">
        <f t="shared" si="54"/>
        <v/>
      </c>
      <c r="CM56" s="2" t="str">
        <f t="shared" si="54"/>
        <v/>
      </c>
      <c r="CN56" s="2" t="str">
        <f t="shared" si="54"/>
        <v/>
      </c>
      <c r="CO56" s="2" t="str">
        <f t="shared" si="54"/>
        <v/>
      </c>
      <c r="CP56" s="2" t="str">
        <f t="shared" si="54"/>
        <v/>
      </c>
      <c r="CQ56" s="2" t="str">
        <f t="shared" si="54"/>
        <v/>
      </c>
      <c r="CR56" s="2" t="str">
        <f t="shared" si="54"/>
        <v/>
      </c>
      <c r="CS56" s="2" t="str">
        <f t="shared" si="54"/>
        <v/>
      </c>
      <c r="CU56" s="2" t="str">
        <f t="shared" si="28"/>
        <v/>
      </c>
      <c r="CV56" s="2" t="str">
        <f t="shared" si="29"/>
        <v/>
      </c>
      <c r="CW56" s="2" t="str">
        <f t="shared" si="30"/>
        <v/>
      </c>
      <c r="CX56" s="2" t="str">
        <f t="shared" si="31"/>
        <v/>
      </c>
      <c r="CY56" s="2" t="str">
        <f t="shared" si="32"/>
        <v/>
      </c>
      <c r="CZ56" s="2" t="str">
        <f t="shared" si="33"/>
        <v/>
      </c>
      <c r="DA56" s="2" t="str">
        <f t="shared" si="34"/>
        <v/>
      </c>
      <c r="DB56" s="2" t="str">
        <f t="shared" si="35"/>
        <v/>
      </c>
      <c r="DC56" s="2" t="str">
        <f t="shared" si="36"/>
        <v/>
      </c>
      <c r="DD56" s="2" t="str">
        <f t="shared" si="37"/>
        <v/>
      </c>
      <c r="DE56" s="2" t="str">
        <f t="shared" si="38"/>
        <v/>
      </c>
      <c r="DF56" s="2" t="str">
        <f t="shared" si="39"/>
        <v/>
      </c>
      <c r="DG56" s="2" t="str">
        <f t="shared" si="40"/>
        <v/>
      </c>
      <c r="DH56" s="2" t="str">
        <f t="shared" si="41"/>
        <v/>
      </c>
      <c r="DI56" s="2" t="str">
        <f t="shared" si="42"/>
        <v/>
      </c>
      <c r="DK56" s="2">
        <f t="shared" si="63"/>
        <v>74.987878284506195</v>
      </c>
      <c r="DL56" s="2">
        <f t="shared" si="63"/>
        <v>79.320807525052004</v>
      </c>
      <c r="DM56" s="2">
        <f t="shared" si="63"/>
        <v>78.791649083002454</v>
      </c>
      <c r="DN56" s="2">
        <f t="shared" si="63"/>
        <v>79.432552157598494</v>
      </c>
      <c r="DO56" s="2">
        <f t="shared" si="63"/>
        <v>79.944958863409212</v>
      </c>
      <c r="DP56" s="2">
        <f t="shared" si="63"/>
        <v>80.484955757231972</v>
      </c>
      <c r="DQ56" s="2">
        <f t="shared" si="63"/>
        <v>81.556114010209868</v>
      </c>
      <c r="DR56" s="2">
        <f t="shared" si="63"/>
        <v>81.903189066747217</v>
      </c>
      <c r="DS56" s="2">
        <f t="shared" si="63"/>
        <v>82.889614617940197</v>
      </c>
      <c r="DT56" s="2">
        <f t="shared" si="63"/>
        <v>84.328893687707634</v>
      </c>
      <c r="DU56" s="2">
        <f t="shared" si="63"/>
        <v>85.703315916641515</v>
      </c>
      <c r="DV56" s="2">
        <f t="shared" si="63"/>
        <v>84.671268800966487</v>
      </c>
      <c r="DW56" s="2">
        <f t="shared" si="63"/>
        <v>85.484520688613699</v>
      </c>
      <c r="DX56" s="2">
        <f t="shared" si="63"/>
        <v>81.076697888171623</v>
      </c>
      <c r="DY56" s="2">
        <f t="shared" si="63"/>
        <v>76.560339259530807</v>
      </c>
      <c r="EA56" s="2">
        <f t="shared" si="64"/>
        <v>70.884257008360848</v>
      </c>
      <c r="EB56" s="2">
        <f t="shared" si="64"/>
        <v>73.58573303258143</v>
      </c>
      <c r="EC56" s="2">
        <f t="shared" si="64"/>
        <v>76.863976067858218</v>
      </c>
      <c r="ED56" s="2">
        <f t="shared" si="64"/>
        <v>74.396516798645152</v>
      </c>
      <c r="EE56" s="2">
        <f t="shared" si="64"/>
        <v>77.12711868044515</v>
      </c>
      <c r="EF56" s="2">
        <f t="shared" si="64"/>
        <v>72.083102812289326</v>
      </c>
      <c r="EG56" s="2">
        <f t="shared" si="64"/>
        <v>75.525646410178737</v>
      </c>
      <c r="EH56" s="2">
        <f t="shared" si="64"/>
        <v>78.204013481717027</v>
      </c>
      <c r="EI56" s="2">
        <f t="shared" si="64"/>
        <v>76.980135492169197</v>
      </c>
      <c r="EJ56" s="2">
        <f t="shared" si="64"/>
        <v>78.009866088256302</v>
      </c>
      <c r="EK56" s="2">
        <f t="shared" si="64"/>
        <v>81.289346868799399</v>
      </c>
      <c r="EL56" s="2">
        <f t="shared" si="64"/>
        <v>83.764096260950168</v>
      </c>
      <c r="EM56" s="2">
        <f t="shared" si="64"/>
        <v>78.747668042039678</v>
      </c>
      <c r="EN56" s="2">
        <f t="shared" si="64"/>
        <v>77.160521730351846</v>
      </c>
      <c r="EO56" s="2">
        <f t="shared" si="64"/>
        <v>74.849177128651306</v>
      </c>
      <c r="EQ56" s="2">
        <f t="shared" si="65"/>
        <v>73.54049022179457</v>
      </c>
      <c r="ER56" s="2">
        <f t="shared" si="65"/>
        <v>74.43330062031292</v>
      </c>
      <c r="ES56" s="2">
        <f t="shared" si="65"/>
        <v>76.529125218304301</v>
      </c>
      <c r="ET56" s="2">
        <f t="shared" si="65"/>
        <v>73.567041942282501</v>
      </c>
      <c r="EU56" s="2">
        <f t="shared" si="65"/>
        <v>75.502563691148126</v>
      </c>
      <c r="EV56" s="2">
        <f t="shared" si="65"/>
        <v>75.285401817022617</v>
      </c>
      <c r="EW56" s="2">
        <f t="shared" si="65"/>
        <v>75.230465316981011</v>
      </c>
      <c r="EX56" s="2">
        <f t="shared" si="65"/>
        <v>75.883553045653002</v>
      </c>
      <c r="EY56" s="2">
        <f t="shared" si="65"/>
        <v>75.546304663561315</v>
      </c>
      <c r="EZ56" s="2">
        <f t="shared" si="65"/>
        <v>76.163194593663491</v>
      </c>
      <c r="FA56" s="2">
        <f t="shared" si="65"/>
        <v>79.133177548580107</v>
      </c>
      <c r="FB56" s="2">
        <f t="shared" si="65"/>
        <v>80.914120966791103</v>
      </c>
      <c r="FC56" s="2">
        <f t="shared" si="65"/>
        <v>76.614554107458162</v>
      </c>
      <c r="FD56" s="2">
        <f t="shared" si="65"/>
        <v>79.608068062346177</v>
      </c>
      <c r="FE56" s="2">
        <f t="shared" si="65"/>
        <v>81.865583906865297</v>
      </c>
      <c r="FG56" s="2">
        <f t="shared" si="66"/>
        <v>0.20937778137480095</v>
      </c>
      <c r="FH56" s="2">
        <f t="shared" si="66"/>
        <v>0.23213212220156471</v>
      </c>
      <c r="FI56" s="2">
        <f t="shared" si="66"/>
        <v>0.22091369095331903</v>
      </c>
      <c r="FJ56" s="2">
        <f t="shared" si="66"/>
        <v>0.25550289221215894</v>
      </c>
      <c r="FK56" s="2">
        <f t="shared" si="66"/>
        <v>0.2241428014061341</v>
      </c>
      <c r="FL56" s="2">
        <f t="shared" si="66"/>
        <v>0.23180648601687842</v>
      </c>
      <c r="FM56" s="2">
        <f t="shared" si="66"/>
        <v>0.22135155480807814</v>
      </c>
      <c r="FN56" s="2">
        <f t="shared" si="66"/>
        <v>0.2107748594667217</v>
      </c>
      <c r="FO56" s="2">
        <f t="shared" si="66"/>
        <v>0.21144925549999508</v>
      </c>
      <c r="FP56" s="2">
        <f t="shared" si="66"/>
        <v>0.20755179718334815</v>
      </c>
      <c r="FQ56" s="2">
        <f t="shared" si="66"/>
        <v>0.20619392338061893</v>
      </c>
      <c r="FR56" s="2">
        <f t="shared" si="66"/>
        <v>0.21581261689897452</v>
      </c>
      <c r="FS56" s="2">
        <f t="shared" si="66"/>
        <v>0.21705683187463798</v>
      </c>
      <c r="FT56" s="2">
        <f t="shared" si="66"/>
        <v>0.16762995666289415</v>
      </c>
      <c r="FU56" s="2">
        <f t="shared" si="66"/>
        <v>0.13437816751476306</v>
      </c>
      <c r="FW56" s="2">
        <f t="shared" si="55"/>
        <v>6.5612141782038617E-6</v>
      </c>
      <c r="FX56" s="2">
        <f t="shared" si="55"/>
        <v>1.0342522828459285E-5</v>
      </c>
      <c r="FY56" s="2">
        <f t="shared" si="55"/>
        <v>9.6892987159574854E-6</v>
      </c>
      <c r="FZ56" s="2">
        <f t="shared" si="55"/>
        <v>8.8877437964046858E-6</v>
      </c>
      <c r="GA56" s="2">
        <f t="shared" si="55"/>
        <v>8.6271492916702963E-6</v>
      </c>
      <c r="GB56" s="2">
        <f t="shared" si="55"/>
        <v>1.0242410831449218E-5</v>
      </c>
      <c r="GC56" s="2">
        <f t="shared" si="55"/>
        <v>1.1917107255929271E-5</v>
      </c>
      <c r="GD56" s="2">
        <f t="shared" si="55"/>
        <v>1.4287073833899966E-5</v>
      </c>
      <c r="GE56" s="2">
        <f t="shared" si="55"/>
        <v>1.1824879803904173E-5</v>
      </c>
      <c r="GF56" s="2">
        <f t="shared" si="55"/>
        <v>8.7953564547498684E-6</v>
      </c>
      <c r="GG56" s="2">
        <f t="shared" si="55"/>
        <v>7.6631105245142854E-6</v>
      </c>
      <c r="GH56" s="2">
        <f t="shared" si="55"/>
        <v>6.636764248932577E-6</v>
      </c>
      <c r="GI56" s="2">
        <f t="shared" si="55"/>
        <v>5.8589946255255217E-6</v>
      </c>
      <c r="GJ56" s="2">
        <f t="shared" si="55"/>
        <v>5.2096507104378123E-6</v>
      </c>
      <c r="GK56" s="2">
        <f t="shared" si="55"/>
        <v>5.0672061824925269E-6</v>
      </c>
      <c r="GM56" s="86">
        <f t="shared" si="56"/>
        <v>2.9163643855315531E-5</v>
      </c>
      <c r="GN56" s="86">
        <f t="shared" si="56"/>
        <v>1.0534336945107226E-4</v>
      </c>
      <c r="GO56" s="86">
        <f t="shared" si="56"/>
        <v>6.0580469641379577E-5</v>
      </c>
      <c r="GP56" s="86">
        <f t="shared" si="56"/>
        <v>1.9205219708110196E-4</v>
      </c>
      <c r="GQ56" s="86">
        <f t="shared" si="56"/>
        <v>7.7080561516650384E-5</v>
      </c>
      <c r="GR56" s="86">
        <f t="shared" si="56"/>
        <v>7.7945480729137297E-5</v>
      </c>
      <c r="GS56" s="86">
        <f t="shared" si="56"/>
        <v>4.5529085663593932E-5</v>
      </c>
      <c r="GT56" s="86">
        <f t="shared" si="56"/>
        <v>2.4656295523335169E-5</v>
      </c>
      <c r="GU56" s="86">
        <f t="shared" si="56"/>
        <v>2.6154245382326733E-5</v>
      </c>
      <c r="GV56" s="86">
        <f t="shared" si="56"/>
        <v>2.6687162576606068E-5</v>
      </c>
      <c r="GW56" s="86">
        <f t="shared" si="56"/>
        <v>2.224952433447942E-5</v>
      </c>
      <c r="GX56" s="86">
        <f t="shared" si="56"/>
        <v>3.8285817752019261E-5</v>
      </c>
      <c r="GY56" s="86">
        <f t="shared" si="56"/>
        <v>4.5897094907736873E-5</v>
      </c>
      <c r="GZ56" s="86">
        <f t="shared" si="56"/>
        <v>8.0831308221486587E-7</v>
      </c>
      <c r="HA56" s="86">
        <f t="shared" si="56"/>
        <v>2.6505300140356506E-9</v>
      </c>
      <c r="HC56" s="86">
        <f t="shared" si="60"/>
        <v>2.0501714239736221E-18</v>
      </c>
      <c r="HD56" s="86">
        <f t="shared" si="60"/>
        <v>3.9823856619193758E-17</v>
      </c>
      <c r="HE56" s="86">
        <f t="shared" si="60"/>
        <v>1.416594550587015E-16</v>
      </c>
      <c r="HF56" s="86">
        <f t="shared" si="60"/>
        <v>4.1597191762710322E-16</v>
      </c>
      <c r="HG56" s="86">
        <f t="shared" si="60"/>
        <v>2.8165022464536261E-16</v>
      </c>
      <c r="HH56" s="86">
        <f t="shared" si="60"/>
        <v>2.3274465341375425E-14</v>
      </c>
      <c r="HI56" s="86">
        <f t="shared" si="60"/>
        <v>2.7925201556548715E-15</v>
      </c>
      <c r="HJ56" s="86">
        <f t="shared" si="60"/>
        <v>1.5549913474938749E-16</v>
      </c>
      <c r="HK56" s="86">
        <f t="shared" si="60"/>
        <v>5.8759969332277678E-16</v>
      </c>
      <c r="HL56" s="86">
        <f t="shared" si="60"/>
        <v>3.171037143339195E-15</v>
      </c>
      <c r="HM56" s="86">
        <f t="shared" si="60"/>
        <v>4.2031091008730669E-16</v>
      </c>
      <c r="HN56" s="86">
        <f t="shared" si="60"/>
        <v>7.8532019637842183E-18</v>
      </c>
      <c r="HO56" s="86">
        <f t="shared" si="60"/>
        <v>1.6151812296840823E-16</v>
      </c>
      <c r="HP56" s="86">
        <f t="shared" si="60"/>
        <v>7.1691538742119235E-22</v>
      </c>
      <c r="HQ56" s="86">
        <f t="shared" si="60"/>
        <v>1.0119290368720359E-24</v>
      </c>
      <c r="HS56" s="86">
        <f t="shared" si="57"/>
        <v>1.6799064736666668E-50</v>
      </c>
      <c r="HT56" s="86">
        <f t="shared" si="57"/>
        <v>9.0335605280166267E-44</v>
      </c>
      <c r="HU56" s="86">
        <f t="shared" si="57"/>
        <v>2.0376483557890102E-43</v>
      </c>
      <c r="HV56" s="86">
        <f t="shared" si="57"/>
        <v>1.7049473958122894E-42</v>
      </c>
      <c r="HW56" s="86">
        <f t="shared" si="57"/>
        <v>1.5056622866264696E-42</v>
      </c>
      <c r="HX56" s="86">
        <f t="shared" si="57"/>
        <v>5.9739990759670491E-38</v>
      </c>
      <c r="HY56" s="86">
        <f t="shared" si="57"/>
        <v>9.5516052047754978E-41</v>
      </c>
      <c r="HZ56" s="86">
        <f t="shared" si="57"/>
        <v>2.6944276088744488E-44</v>
      </c>
      <c r="IA56" s="86">
        <f t="shared" si="57"/>
        <v>2.6326757713107066E-43</v>
      </c>
      <c r="IB56" s="86">
        <f t="shared" si="57"/>
        <v>1.0502796193971315E-40</v>
      </c>
      <c r="IC56" s="86">
        <f t="shared" si="57"/>
        <v>8.4459418140696252E-44</v>
      </c>
      <c r="ID56" s="86">
        <f t="shared" si="57"/>
        <v>7.7613223184050297E-49</v>
      </c>
      <c r="IE56" s="86">
        <f t="shared" si="57"/>
        <v>2.7374271194643854E-44</v>
      </c>
      <c r="IF56" s="86">
        <f t="shared" si="57"/>
        <v>1.0210979062416961E-37</v>
      </c>
      <c r="IG56" s="86">
        <f t="shared" si="57"/>
        <v>2.1261655974213223E-36</v>
      </c>
      <c r="II56" s="86">
        <f t="shared" si="58"/>
        <v>1.1538987155043108E-236</v>
      </c>
      <c r="IJ56" s="86">
        <f t="shared" si="58"/>
        <v>4.6899079099541609E-198</v>
      </c>
      <c r="IK56" s="86">
        <f t="shared" si="58"/>
        <v>4.5221821040520693E-195</v>
      </c>
      <c r="IL56" s="86">
        <f t="shared" si="58"/>
        <v>5.722283806452604E-198</v>
      </c>
      <c r="IM56" s="86">
        <f t="shared" si="58"/>
        <v>1.2405733580665112E-193</v>
      </c>
      <c r="IN56" s="86">
        <f t="shared" si="58"/>
        <v>5.9967056247120329E-173</v>
      </c>
      <c r="IO56" s="86">
        <f t="shared" si="58"/>
        <v>4.6536539373839585E-184</v>
      </c>
      <c r="IP56" s="86">
        <f t="shared" si="58"/>
        <v>8.4270398826389501E-200</v>
      </c>
      <c r="IQ56" s="86">
        <f t="shared" si="58"/>
        <v>1.3706072034868364E-197</v>
      </c>
      <c r="IR56" s="86">
        <f t="shared" si="58"/>
        <v>1.1284402673323601E-187</v>
      </c>
      <c r="IS56" s="86">
        <f t="shared" si="58"/>
        <v>2.221429371045868E-201</v>
      </c>
      <c r="IT56" s="86">
        <f t="shared" si="58"/>
        <v>3.1664783919165139E-227</v>
      </c>
      <c r="IU56" s="86">
        <f t="shared" si="58"/>
        <v>1.1707733233176871E-205</v>
      </c>
      <c r="IV56" s="86">
        <f t="shared" si="58"/>
        <v>1.0014114245950162E-140</v>
      </c>
      <c r="IW56" s="86">
        <f t="shared" si="58"/>
        <v>1.536449432221001E-137</v>
      </c>
      <c r="IY56" s="86">
        <f t="shared" si="59"/>
        <v>2.9163643855317581E-5</v>
      </c>
      <c r="IZ56" s="86">
        <f t="shared" si="59"/>
        <v>1.0534336945111208E-4</v>
      </c>
      <c r="JA56" s="86">
        <f t="shared" si="59"/>
        <v>6.0580469641521235E-5</v>
      </c>
      <c r="JB56" s="86">
        <f t="shared" si="59"/>
        <v>1.9205219708151795E-4</v>
      </c>
      <c r="JC56" s="86">
        <f t="shared" si="59"/>
        <v>7.7080561516932033E-5</v>
      </c>
      <c r="JD56" s="86">
        <f t="shared" si="59"/>
        <v>7.7945480752411757E-5</v>
      </c>
      <c r="JE56" s="86">
        <f t="shared" si="59"/>
        <v>4.5529085666386451E-5</v>
      </c>
      <c r="JF56" s="86">
        <f t="shared" si="59"/>
        <v>2.4656295523490667E-5</v>
      </c>
      <c r="JG56" s="86">
        <f t="shared" si="59"/>
        <v>2.6154245382914333E-5</v>
      </c>
      <c r="JH56" s="86">
        <f t="shared" si="59"/>
        <v>2.6687162579777105E-5</v>
      </c>
      <c r="JI56" s="86">
        <f t="shared" si="59"/>
        <v>2.2249524334899731E-5</v>
      </c>
      <c r="JJ56" s="86">
        <f t="shared" si="59"/>
        <v>3.8285817752027115E-5</v>
      </c>
      <c r="JK56" s="86">
        <f t="shared" si="59"/>
        <v>4.5897094907898392E-5</v>
      </c>
      <c r="JL56" s="86">
        <f t="shared" si="59"/>
        <v>8.0831308221486661E-7</v>
      </c>
      <c r="JM56" s="86">
        <f t="shared" si="59"/>
        <v>2.6505300140356515E-9</v>
      </c>
    </row>
    <row r="57" spans="2:273" x14ac:dyDescent="0.25">
      <c r="B57" s="2">
        <v>30</v>
      </c>
      <c r="C57" s="37">
        <v>73.564999999999998</v>
      </c>
      <c r="D57" s="37">
        <v>77.477999999999994</v>
      </c>
      <c r="E57" s="37">
        <v>77.975999999999999</v>
      </c>
      <c r="F57" s="37">
        <v>77.706999999999994</v>
      </c>
      <c r="G57" s="37">
        <v>79</v>
      </c>
      <c r="H57" s="37">
        <v>79.024000000000001</v>
      </c>
      <c r="I57" s="37">
        <v>80.61</v>
      </c>
      <c r="J57" s="37">
        <v>79.878</v>
      </c>
      <c r="K57" s="37">
        <v>81.902000000000001</v>
      </c>
      <c r="L57" s="37">
        <v>84.22</v>
      </c>
      <c r="M57" s="37">
        <v>86.366</v>
      </c>
      <c r="N57" s="37">
        <v>83.683000000000007</v>
      </c>
      <c r="O57" s="37">
        <v>84.584999999999994</v>
      </c>
      <c r="P57" s="37">
        <v>79.927000000000007</v>
      </c>
      <c r="Q57" s="37">
        <v>76.462999999999994</v>
      </c>
      <c r="S57" s="4">
        <f t="shared" si="61"/>
        <v>74.243421058643364</v>
      </c>
      <c r="T57" s="4">
        <f t="shared" si="61"/>
        <v>78.248250640872428</v>
      </c>
      <c r="U57" s="4">
        <f t="shared" si="61"/>
        <v>78.602325688446271</v>
      </c>
      <c r="V57" s="4">
        <f t="shared" si="61"/>
        <v>78.484855899460371</v>
      </c>
      <c r="W57" s="4">
        <f t="shared" si="61"/>
        <v>79.488030733666079</v>
      </c>
      <c r="X57" s="4">
        <f t="shared" si="61"/>
        <v>78.646266381798924</v>
      </c>
      <c r="Y57" s="4">
        <f t="shared" si="61"/>
        <v>80.283294251629869</v>
      </c>
      <c r="Z57" s="4">
        <f t="shared" si="61"/>
        <v>81.099525445784863</v>
      </c>
      <c r="AA57" s="4">
        <f t="shared" si="61"/>
        <v>81.660631624847795</v>
      </c>
      <c r="AB57" s="4">
        <f t="shared" si="61"/>
        <v>83.015074603507699</v>
      </c>
      <c r="AC57" s="4">
        <f t="shared" si="61"/>
        <v>84.850718373796227</v>
      </c>
      <c r="AD57" s="4">
        <f t="shared" si="61"/>
        <v>84.580769804090437</v>
      </c>
      <c r="AE57" s="4">
        <f t="shared" si="61"/>
        <v>84.078790653940871</v>
      </c>
      <c r="AF57" s="4">
        <f t="shared" si="61"/>
        <v>80.461871774335378</v>
      </c>
      <c r="AG57" s="4">
        <f t="shared" si="61"/>
        <v>76.423448806679616</v>
      </c>
      <c r="AI57" s="4">
        <f t="shared" si="62"/>
        <v>-0.67842105864336588</v>
      </c>
      <c r="AJ57" s="4">
        <f t="shared" si="62"/>
        <v>-0.77025064087243322</v>
      </c>
      <c r="AK57" s="4">
        <f t="shared" si="62"/>
        <v>-0.62632568844627201</v>
      </c>
      <c r="AL57" s="4">
        <f t="shared" si="62"/>
        <v>-0.77785589946037703</v>
      </c>
      <c r="AM57" s="4">
        <f t="shared" si="62"/>
        <v>-0.48803073366607919</v>
      </c>
      <c r="AN57" s="4">
        <f t="shared" si="62"/>
        <v>0.37773361820107709</v>
      </c>
      <c r="AO57" s="4">
        <f t="shared" si="62"/>
        <v>0.32670574837013078</v>
      </c>
      <c r="AP57" s="4">
        <f t="shared" si="62"/>
        <v>-1.221525445784863</v>
      </c>
      <c r="AQ57" s="4">
        <f t="shared" si="62"/>
        <v>0.24136837515220577</v>
      </c>
      <c r="AR57" s="4">
        <f t="shared" si="62"/>
        <v>1.2049253964922997</v>
      </c>
      <c r="AS57" s="4">
        <f t="shared" si="62"/>
        <v>1.5152816262037732</v>
      </c>
      <c r="AT57" s="4">
        <f t="shared" si="62"/>
        <v>-0.89776980409043006</v>
      </c>
      <c r="AU57" s="4">
        <f t="shared" si="62"/>
        <v>0.50620934605912282</v>
      </c>
      <c r="AV57" s="4">
        <f t="shared" si="62"/>
        <v>-0.5348717743353717</v>
      </c>
      <c r="AW57" s="4">
        <f t="shared" si="62"/>
        <v>3.955119332037782E-2</v>
      </c>
      <c r="AY57" s="2">
        <f t="shared" si="53"/>
        <v>74.193268974322194</v>
      </c>
      <c r="AZ57" s="2">
        <f t="shared" si="53"/>
        <v>78.074916115472632</v>
      </c>
      <c r="BA57" s="2">
        <f t="shared" si="53"/>
        <v>78.497727426133338</v>
      </c>
      <c r="BB57" s="2">
        <f t="shared" si="53"/>
        <v>78.192980309156397</v>
      </c>
      <c r="BC57" s="2">
        <f t="shared" si="53"/>
        <v>79.359673595639208</v>
      </c>
      <c r="BD57" s="2">
        <f t="shared" si="53"/>
        <v>78.512256340579171</v>
      </c>
      <c r="BE57" s="2">
        <f t="shared" si="53"/>
        <v>80.200223269571467</v>
      </c>
      <c r="BF57" s="2">
        <f t="shared" si="53"/>
        <v>81.051696458195352</v>
      </c>
      <c r="BG57" s="2">
        <f t="shared" si="53"/>
        <v>81.610126565604034</v>
      </c>
      <c r="BH57" s="2">
        <f t="shared" si="53"/>
        <v>82.964373766886069</v>
      </c>
      <c r="BI57" s="2">
        <f t="shared" si="53"/>
        <v>84.807564543470576</v>
      </c>
      <c r="BJ57" s="2">
        <f t="shared" si="53"/>
        <v>84.512040243529228</v>
      </c>
      <c r="BK57" s="2">
        <f t="shared" si="53"/>
        <v>83.996995114239269</v>
      </c>
      <c r="BL57" s="2">
        <f t="shared" si="53"/>
        <v>80.459744515121656</v>
      </c>
      <c r="BM57" s="2">
        <f t="shared" si="53"/>
        <v>76.423440210083086</v>
      </c>
      <c r="BO57" s="2">
        <f t="shared" si="12"/>
        <v>73.564999999999998</v>
      </c>
      <c r="BP57" s="2">
        <f t="shared" si="13"/>
        <v>77.477999999999994</v>
      </c>
      <c r="BQ57" s="2">
        <f t="shared" si="14"/>
        <v>77.975999999999999</v>
      </c>
      <c r="BR57" s="2">
        <f t="shared" si="15"/>
        <v>77.706999999999994</v>
      </c>
      <c r="BS57" s="2">
        <f t="shared" si="16"/>
        <v>79</v>
      </c>
      <c r="BT57" s="2">
        <f t="shared" si="17"/>
        <v>79.024000000000001</v>
      </c>
      <c r="BU57" s="2">
        <f t="shared" si="18"/>
        <v>80.61</v>
      </c>
      <c r="BV57" s="2">
        <f t="shared" si="19"/>
        <v>79.878</v>
      </c>
      <c r="BW57" s="2">
        <f t="shared" si="20"/>
        <v>81.902000000000001</v>
      </c>
      <c r="BX57" s="2">
        <f t="shared" si="21"/>
        <v>84.22</v>
      </c>
      <c r="BY57" s="2">
        <f t="shared" si="22"/>
        <v>86.366</v>
      </c>
      <c r="BZ57" s="2">
        <f t="shared" si="23"/>
        <v>83.683000000000007</v>
      </c>
      <c r="CA57" s="2">
        <f t="shared" si="24"/>
        <v>84.584999999999994</v>
      </c>
      <c r="CB57" s="2">
        <f t="shared" si="25"/>
        <v>79.927000000000007</v>
      </c>
      <c r="CC57" s="2">
        <f t="shared" si="26"/>
        <v>76.462999999999994</v>
      </c>
      <c r="CE57" s="2" t="str">
        <f t="shared" si="54"/>
        <v/>
      </c>
      <c r="CF57" s="2" t="str">
        <f t="shared" si="54"/>
        <v/>
      </c>
      <c r="CG57" s="2" t="str">
        <f t="shared" si="54"/>
        <v/>
      </c>
      <c r="CH57" s="2" t="str">
        <f t="shared" si="54"/>
        <v/>
      </c>
      <c r="CI57" s="2" t="str">
        <f t="shared" si="54"/>
        <v/>
      </c>
      <c r="CJ57" s="2" t="str">
        <f t="shared" si="54"/>
        <v/>
      </c>
      <c r="CK57" s="2" t="str">
        <f t="shared" si="54"/>
        <v/>
      </c>
      <c r="CL57" s="2" t="str">
        <f t="shared" si="54"/>
        <v/>
      </c>
      <c r="CM57" s="2" t="str">
        <f t="shared" si="54"/>
        <v/>
      </c>
      <c r="CN57" s="2" t="str">
        <f t="shared" si="54"/>
        <v/>
      </c>
      <c r="CO57" s="2" t="str">
        <f t="shared" si="54"/>
        <v/>
      </c>
      <c r="CP57" s="2" t="str">
        <f t="shared" si="54"/>
        <v/>
      </c>
      <c r="CQ57" s="2" t="str">
        <f t="shared" si="54"/>
        <v/>
      </c>
      <c r="CR57" s="2" t="str">
        <f t="shared" si="54"/>
        <v/>
      </c>
      <c r="CS57" s="2" t="str">
        <f t="shared" si="54"/>
        <v/>
      </c>
      <c r="CU57" s="2" t="str">
        <f t="shared" si="28"/>
        <v/>
      </c>
      <c r="CV57" s="2" t="str">
        <f t="shared" si="29"/>
        <v/>
      </c>
      <c r="CW57" s="2" t="str">
        <f t="shared" si="30"/>
        <v/>
      </c>
      <c r="CX57" s="2" t="str">
        <f t="shared" si="31"/>
        <v/>
      </c>
      <c r="CY57" s="2" t="str">
        <f t="shared" si="32"/>
        <v/>
      </c>
      <c r="CZ57" s="2" t="str">
        <f t="shared" si="33"/>
        <v/>
      </c>
      <c r="DA57" s="2" t="str">
        <f t="shared" si="34"/>
        <v/>
      </c>
      <c r="DB57" s="2" t="str">
        <f t="shared" si="35"/>
        <v/>
      </c>
      <c r="DC57" s="2" t="str">
        <f t="shared" si="36"/>
        <v/>
      </c>
      <c r="DD57" s="2" t="str">
        <f t="shared" si="37"/>
        <v/>
      </c>
      <c r="DE57" s="2" t="str">
        <f t="shared" si="38"/>
        <v/>
      </c>
      <c r="DF57" s="2" t="str">
        <f t="shared" si="39"/>
        <v/>
      </c>
      <c r="DG57" s="2" t="str">
        <f t="shared" si="40"/>
        <v/>
      </c>
      <c r="DH57" s="2" t="str">
        <f t="shared" si="41"/>
        <v/>
      </c>
      <c r="DI57" s="2" t="str">
        <f t="shared" si="42"/>
        <v/>
      </c>
      <c r="DK57" s="2">
        <f t="shared" si="63"/>
        <v>75.170639232860168</v>
      </c>
      <c r="DL57" s="2">
        <f t="shared" si="63"/>
        <v>79.59061961483404</v>
      </c>
      <c r="DM57" s="2">
        <f t="shared" si="63"/>
        <v>79.042403316857076</v>
      </c>
      <c r="DN57" s="2">
        <f t="shared" si="63"/>
        <v>79.663131332082543</v>
      </c>
      <c r="DO57" s="2">
        <f t="shared" si="63"/>
        <v>80.110514247899943</v>
      </c>
      <c r="DP57" s="2">
        <f t="shared" si="63"/>
        <v>80.661429543797084</v>
      </c>
      <c r="DQ57" s="2">
        <f t="shared" si="63"/>
        <v>81.691085406369012</v>
      </c>
      <c r="DR57" s="2">
        <f t="shared" si="63"/>
        <v>81.931148746602247</v>
      </c>
      <c r="DS57" s="2">
        <f t="shared" si="63"/>
        <v>83.011519933554808</v>
      </c>
      <c r="DT57" s="2">
        <f t="shared" si="63"/>
        <v>84.432461794019929</v>
      </c>
      <c r="DU57" s="2">
        <f t="shared" si="63"/>
        <v>85.856965871337977</v>
      </c>
      <c r="DV57" s="2">
        <f t="shared" si="63"/>
        <v>84.798645424343107</v>
      </c>
      <c r="DW57" s="2">
        <f t="shared" si="63"/>
        <v>85.640446239806693</v>
      </c>
      <c r="DX57" s="2">
        <f t="shared" si="63"/>
        <v>81.2080191487034</v>
      </c>
      <c r="DY57" s="2">
        <f t="shared" si="63"/>
        <v>76.699465542522006</v>
      </c>
      <c r="EA57" s="2">
        <f t="shared" si="64"/>
        <v>70.82731348275135</v>
      </c>
      <c r="EB57" s="2">
        <f t="shared" si="64"/>
        <v>73.502253784461132</v>
      </c>
      <c r="EC57" s="2">
        <f t="shared" si="64"/>
        <v>76.745875391295556</v>
      </c>
      <c r="ED57" s="2">
        <f t="shared" si="64"/>
        <v>74.286137845013073</v>
      </c>
      <c r="EE57" s="2">
        <f t="shared" si="64"/>
        <v>76.989428696343396</v>
      </c>
      <c r="EF57" s="2">
        <f t="shared" si="64"/>
        <v>72.0165555234518</v>
      </c>
      <c r="EG57" s="2">
        <f t="shared" si="64"/>
        <v>75.417283913965463</v>
      </c>
      <c r="EH57" s="2">
        <f t="shared" si="64"/>
        <v>78.04858473767888</v>
      </c>
      <c r="EI57" s="2">
        <f t="shared" si="64"/>
        <v>76.843883498524647</v>
      </c>
      <c r="EJ57" s="2">
        <f t="shared" si="64"/>
        <v>77.852386209137563</v>
      </c>
      <c r="EK57" s="2">
        <f t="shared" si="64"/>
        <v>81.123131618338164</v>
      </c>
      <c r="EL57" s="2">
        <f t="shared" si="64"/>
        <v>83.562339780673057</v>
      </c>
      <c r="EM57" s="2">
        <f t="shared" si="64"/>
        <v>78.590585986765262</v>
      </c>
      <c r="EN57" s="2">
        <f t="shared" si="64"/>
        <v>77.071025087072854</v>
      </c>
      <c r="EO57" s="2">
        <f t="shared" si="64"/>
        <v>74.801558110627695</v>
      </c>
      <c r="EQ57" s="2">
        <f t="shared" si="65"/>
        <v>73.452362761606935</v>
      </c>
      <c r="ER57" s="2">
        <f t="shared" si="65"/>
        <v>74.339076335524481</v>
      </c>
      <c r="ES57" s="2">
        <f t="shared" si="65"/>
        <v>76.415290218119637</v>
      </c>
      <c r="ET57" s="2">
        <f t="shared" si="65"/>
        <v>73.467053371130206</v>
      </c>
      <c r="EU57" s="2">
        <f t="shared" si="65"/>
        <v>75.385481335344934</v>
      </c>
      <c r="EV57" s="2">
        <f t="shared" si="65"/>
        <v>75.176615821910517</v>
      </c>
      <c r="EW57" s="2">
        <f t="shared" si="65"/>
        <v>75.125934911471731</v>
      </c>
      <c r="EX57" s="2">
        <f t="shared" si="65"/>
        <v>75.759235611088286</v>
      </c>
      <c r="EY57" s="2">
        <f t="shared" si="65"/>
        <v>75.428939246835341</v>
      </c>
      <c r="EZ57" s="2">
        <f t="shared" si="65"/>
        <v>76.029164653711632</v>
      </c>
      <c r="FA57" s="2">
        <f t="shared" si="65"/>
        <v>78.994203200947013</v>
      </c>
      <c r="FB57" s="2">
        <f t="shared" si="65"/>
        <v>80.747547592847297</v>
      </c>
      <c r="FC57" s="2">
        <f t="shared" si="65"/>
        <v>76.48347520138681</v>
      </c>
      <c r="FD57" s="2">
        <f t="shared" si="65"/>
        <v>79.487528643150128</v>
      </c>
      <c r="FE57" s="2">
        <f t="shared" si="65"/>
        <v>81.728102570772762</v>
      </c>
      <c r="FG57" s="2">
        <f t="shared" si="66"/>
        <v>0.22503242905630957</v>
      </c>
      <c r="FH57" s="2">
        <f t="shared" si="66"/>
        <v>0.24895235132747717</v>
      </c>
      <c r="FI57" s="2">
        <f t="shared" si="66"/>
        <v>0.2371721120797326</v>
      </c>
      <c r="FJ57" s="2">
        <f t="shared" si="66"/>
        <v>0.27341358034228663</v>
      </c>
      <c r="FK57" s="2">
        <f t="shared" si="66"/>
        <v>0.24056549151277787</v>
      </c>
      <c r="FL57" s="2">
        <f t="shared" si="66"/>
        <v>0.24861075909669197</v>
      </c>
      <c r="FM57" s="2">
        <f t="shared" si="66"/>
        <v>0.23763237195086034</v>
      </c>
      <c r="FN57" s="2">
        <f t="shared" si="66"/>
        <v>0.22650403772266517</v>
      </c>
      <c r="FO57" s="2">
        <f t="shared" si="66"/>
        <v>0.22721427194334978</v>
      </c>
      <c r="FP57" s="2">
        <f t="shared" si="66"/>
        <v>0.22310844688852324</v>
      </c>
      <c r="FQ57" s="2">
        <f t="shared" si="66"/>
        <v>0.22167726701372351</v>
      </c>
      <c r="FR57" s="2">
        <f t="shared" si="66"/>
        <v>0.23180731954283351</v>
      </c>
      <c r="FS57" s="2">
        <f t="shared" si="66"/>
        <v>0.23311633563783765</v>
      </c>
      <c r="FT57" s="2">
        <f t="shared" si="66"/>
        <v>0.18087732932273221</v>
      </c>
      <c r="FU57" s="2">
        <f t="shared" si="66"/>
        <v>0.14545694496136888</v>
      </c>
      <c r="FW57" s="2">
        <f t="shared" si="55"/>
        <v>7.1942237325809356E-6</v>
      </c>
      <c r="FX57" s="2">
        <f t="shared" si="55"/>
        <v>1.1340339458811114E-5</v>
      </c>
      <c r="FY57" s="2">
        <f t="shared" si="55"/>
        <v>1.0624094846497289E-5</v>
      </c>
      <c r="FZ57" s="2">
        <f t="shared" si="55"/>
        <v>9.7452089294063014E-6</v>
      </c>
      <c r="GA57" s="2">
        <f t="shared" si="55"/>
        <v>9.4594732197682116E-6</v>
      </c>
      <c r="GB57" s="2">
        <f t="shared" si="55"/>
        <v>1.1230569054921075E-5</v>
      </c>
      <c r="GC57" s="2">
        <f t="shared" si="55"/>
        <v>1.3066833243752111E-5</v>
      </c>
      <c r="GD57" s="2">
        <f t="shared" si="55"/>
        <v>1.5665443352451282E-5</v>
      </c>
      <c r="GE57" s="2">
        <f t="shared" si="55"/>
        <v>1.2965708085156587E-5</v>
      </c>
      <c r="GF57" s="2">
        <f t="shared" si="55"/>
        <v>9.6439083965043332E-6</v>
      </c>
      <c r="GG57" s="2">
        <f t="shared" si="55"/>
        <v>8.4024273926567763E-6</v>
      </c>
      <c r="GH57" s="2">
        <f t="shared" si="55"/>
        <v>7.2770626323718214E-6</v>
      </c>
      <c r="GI57" s="2">
        <f t="shared" si="55"/>
        <v>6.424256226800158E-6</v>
      </c>
      <c r="GJ57" s="2">
        <f t="shared" si="55"/>
        <v>5.7122655424311263E-6</v>
      </c>
      <c r="GK57" s="2">
        <f t="shared" si="55"/>
        <v>5.5560783782376793E-6</v>
      </c>
      <c r="GM57" s="86">
        <f t="shared" si="56"/>
        <v>4.8352507421393037E-5</v>
      </c>
      <c r="GN57" s="86">
        <f t="shared" si="56"/>
        <v>1.6203784405973773E-4</v>
      </c>
      <c r="GO57" s="86">
        <f t="shared" si="56"/>
        <v>9.6132428995970902E-5</v>
      </c>
      <c r="GP57" s="86">
        <f t="shared" si="56"/>
        <v>2.9077276570764688E-4</v>
      </c>
      <c r="GQ57" s="86">
        <f t="shared" si="56"/>
        <v>1.2030676334742676E-4</v>
      </c>
      <c r="GR57" s="86">
        <f t="shared" si="56"/>
        <v>1.2347716846804223E-4</v>
      </c>
      <c r="GS57" s="86">
        <f t="shared" si="56"/>
        <v>7.4338255703139291E-5</v>
      </c>
      <c r="GT57" s="86">
        <f t="shared" si="56"/>
        <v>4.1659468528121115E-5</v>
      </c>
      <c r="GU57" s="86">
        <f t="shared" si="56"/>
        <v>4.4016081726732979E-5</v>
      </c>
      <c r="GV57" s="86">
        <f t="shared" si="56"/>
        <v>4.4426548305571198E-5</v>
      </c>
      <c r="GW57" s="86">
        <f t="shared" si="56"/>
        <v>3.754741376614568E-5</v>
      </c>
      <c r="GX57" s="86">
        <f t="shared" si="56"/>
        <v>6.2778284572740875E-5</v>
      </c>
      <c r="GY57" s="86">
        <f t="shared" si="56"/>
        <v>7.4176159659927805E-5</v>
      </c>
      <c r="GZ57" s="86">
        <f t="shared" si="56"/>
        <v>1.6390070587126195E-6</v>
      </c>
      <c r="HA57" s="86">
        <f t="shared" si="56"/>
        <v>7.4160106707719338E-9</v>
      </c>
      <c r="HC57" s="86">
        <f t="shared" si="60"/>
        <v>7.5955299388976155E-18</v>
      </c>
      <c r="HD57" s="86">
        <f t="shared" si="60"/>
        <v>1.3186637437360778E-16</v>
      </c>
      <c r="HE57" s="86">
        <f t="shared" si="60"/>
        <v>4.5229454564327472E-16</v>
      </c>
      <c r="HF57" s="86">
        <f t="shared" si="60"/>
        <v>1.3046480380112871E-15</v>
      </c>
      <c r="HG57" s="86">
        <f t="shared" si="60"/>
        <v>8.7538056253085031E-16</v>
      </c>
      <c r="HH57" s="86">
        <f t="shared" si="60"/>
        <v>6.4278519715027084E-14</v>
      </c>
      <c r="HI57" s="86">
        <f t="shared" si="60"/>
        <v>8.3766646228553222E-15</v>
      </c>
      <c r="HJ57" s="86">
        <f t="shared" si="60"/>
        <v>5.234840802611408E-16</v>
      </c>
      <c r="HK57" s="86">
        <f t="shared" si="60"/>
        <v>1.8829508292670214E-15</v>
      </c>
      <c r="HL57" s="86">
        <f t="shared" si="60"/>
        <v>9.3231956135556301E-15</v>
      </c>
      <c r="HM57" s="86">
        <f t="shared" si="60"/>
        <v>1.3120277417458734E-15</v>
      </c>
      <c r="HN57" s="86">
        <f t="shared" si="60"/>
        <v>2.7752906738580994E-17</v>
      </c>
      <c r="HO57" s="86">
        <f t="shared" si="60"/>
        <v>5.0531545752464581E-16</v>
      </c>
      <c r="HP57" s="86">
        <f t="shared" si="60"/>
        <v>3.4179505399042038E-21</v>
      </c>
      <c r="HQ57" s="86">
        <f t="shared" si="60"/>
        <v>6.0285123339247136E-24</v>
      </c>
      <c r="HS57" s="86">
        <f t="shared" si="57"/>
        <v>1.5469624543201453E-49</v>
      </c>
      <c r="HT57" s="86">
        <f t="shared" si="57"/>
        <v>6.4114097825301968E-43</v>
      </c>
      <c r="HU57" s="86">
        <f t="shared" si="57"/>
        <v>1.3979207137929597E-42</v>
      </c>
      <c r="HV57" s="86">
        <f t="shared" si="57"/>
        <v>1.1449940764161551E-41</v>
      </c>
      <c r="HW57" s="86">
        <f t="shared" si="57"/>
        <v>9.8655409923375857E-42</v>
      </c>
      <c r="HX57" s="86">
        <f t="shared" si="57"/>
        <v>3.264871155967565E-37</v>
      </c>
      <c r="HY57" s="86">
        <f t="shared" si="57"/>
        <v>6.0296994050459646E-40</v>
      </c>
      <c r="HZ57" s="86">
        <f t="shared" si="57"/>
        <v>2.0673143061892033E-43</v>
      </c>
      <c r="IA57" s="86">
        <f t="shared" si="57"/>
        <v>1.886804357782353E-42</v>
      </c>
      <c r="IB57" s="86">
        <f t="shared" si="57"/>
        <v>6.4268786304152726E-40</v>
      </c>
      <c r="IC57" s="86">
        <f t="shared" si="57"/>
        <v>5.8002305346550325E-43</v>
      </c>
      <c r="ID57" s="86">
        <f t="shared" si="57"/>
        <v>6.5962920616089629E-48</v>
      </c>
      <c r="IE57" s="86">
        <f t="shared" si="57"/>
        <v>1.8580214735823772E-43</v>
      </c>
      <c r="IF57" s="86">
        <f t="shared" si="57"/>
        <v>5.0320757646397804E-37</v>
      </c>
      <c r="IG57" s="86">
        <f t="shared" si="57"/>
        <v>9.8652106940140767E-36</v>
      </c>
      <c r="II57" s="86">
        <f t="shared" si="58"/>
        <v>4.6596328290935133E-233</v>
      </c>
      <c r="IJ57" s="86">
        <f t="shared" si="58"/>
        <v>6.3575573628831222E-195</v>
      </c>
      <c r="IK57" s="86">
        <f t="shared" si="58"/>
        <v>5.2780086285910973E-192</v>
      </c>
      <c r="IL57" s="86">
        <f t="shared" si="58"/>
        <v>7.0416224982668076E-195</v>
      </c>
      <c r="IM57" s="86">
        <f t="shared" si="58"/>
        <v>1.2815011564266403E-190</v>
      </c>
      <c r="IN57" s="86">
        <f t="shared" si="58"/>
        <v>3.2132050900460712E-170</v>
      </c>
      <c r="IO57" s="86">
        <f t="shared" si="58"/>
        <v>4.0990453961424388E-181</v>
      </c>
      <c r="IP57" s="86">
        <f t="shared" si="58"/>
        <v>1.5024725654080599E-196</v>
      </c>
      <c r="IQ57" s="86">
        <f t="shared" si="58"/>
        <v>1.9876671931675414E-194</v>
      </c>
      <c r="IR57" s="86">
        <f t="shared" si="58"/>
        <v>9.5004703894605571E-185</v>
      </c>
      <c r="IS57" s="86">
        <f t="shared" si="58"/>
        <v>2.8253352046146899E-198</v>
      </c>
      <c r="IT57" s="86">
        <f t="shared" si="58"/>
        <v>9.2275808545035103E-224</v>
      </c>
      <c r="IU57" s="86">
        <f t="shared" si="58"/>
        <v>1.4760311312393464E-202</v>
      </c>
      <c r="IV57" s="86">
        <f t="shared" si="58"/>
        <v>1.239242098784341E-138</v>
      </c>
      <c r="IW57" s="86">
        <f t="shared" si="58"/>
        <v>1.6844057194828064E-135</v>
      </c>
      <c r="IY57" s="86">
        <f t="shared" si="59"/>
        <v>4.8352507421400634E-5</v>
      </c>
      <c r="IZ57" s="86">
        <f t="shared" si="59"/>
        <v>1.620378440598696E-4</v>
      </c>
      <c r="JA57" s="86">
        <f t="shared" si="59"/>
        <v>9.6132428996423191E-5</v>
      </c>
      <c r="JB57" s="86">
        <f t="shared" si="59"/>
        <v>2.9077276570895155E-4</v>
      </c>
      <c r="JC57" s="86">
        <f t="shared" si="59"/>
        <v>1.2030676334830214E-4</v>
      </c>
      <c r="JD57" s="86">
        <f t="shared" si="59"/>
        <v>1.2347716853232076E-4</v>
      </c>
      <c r="JE57" s="86">
        <f t="shared" si="59"/>
        <v>7.4338255711515959E-5</v>
      </c>
      <c r="JF57" s="86">
        <f t="shared" si="59"/>
        <v>4.1659468528644601E-5</v>
      </c>
      <c r="JG57" s="86">
        <f t="shared" si="59"/>
        <v>4.4016081728615927E-5</v>
      </c>
      <c r="JH57" s="86">
        <f t="shared" si="59"/>
        <v>4.4426548314894395E-5</v>
      </c>
      <c r="JI57" s="86">
        <f t="shared" si="59"/>
        <v>3.7547413767457706E-5</v>
      </c>
      <c r="JJ57" s="86">
        <f t="shared" si="59"/>
        <v>6.277828457276863E-5</v>
      </c>
      <c r="JK57" s="86">
        <f t="shared" si="59"/>
        <v>7.4176159660433125E-5</v>
      </c>
      <c r="JL57" s="86">
        <f t="shared" si="59"/>
        <v>1.6390070587126229E-6</v>
      </c>
      <c r="JM57" s="86">
        <f t="shared" si="59"/>
        <v>7.4160106707719396E-9</v>
      </c>
    </row>
    <row r="58" spans="2:273" x14ac:dyDescent="0.25">
      <c r="B58" s="2">
        <v>31</v>
      </c>
      <c r="C58" s="37">
        <v>74.912999999999997</v>
      </c>
      <c r="D58" s="37">
        <v>77.587000000000003</v>
      </c>
      <c r="E58" s="37">
        <v>78.438999999999993</v>
      </c>
      <c r="F58" s="37">
        <v>80.244</v>
      </c>
      <c r="G58" s="37">
        <v>78.756</v>
      </c>
      <c r="H58" s="37">
        <v>80.122</v>
      </c>
      <c r="I58" s="37">
        <v>80.756</v>
      </c>
      <c r="J58" s="37">
        <v>80.293000000000006</v>
      </c>
      <c r="K58" s="37">
        <v>81.171000000000006</v>
      </c>
      <c r="L58" s="37">
        <v>82.731999999999999</v>
      </c>
      <c r="M58" s="37">
        <v>86.244</v>
      </c>
      <c r="N58" s="37">
        <v>83.828999999999994</v>
      </c>
      <c r="O58" s="37">
        <v>85.975999999999999</v>
      </c>
      <c r="P58" s="37">
        <v>81.756</v>
      </c>
      <c r="Q58" s="37">
        <v>76.415000000000006</v>
      </c>
      <c r="S58" s="4">
        <f t="shared" si="61"/>
        <v>74.326574106756112</v>
      </c>
      <c r="T58" s="4">
        <f t="shared" si="61"/>
        <v>78.400471730227693</v>
      </c>
      <c r="U58" s="4">
        <f t="shared" si="61"/>
        <v>78.775417447929613</v>
      </c>
      <c r="V58" s="4">
        <f t="shared" si="61"/>
        <v>78.649504768811795</v>
      </c>
      <c r="W58" s="4">
        <f t="shared" si="61"/>
        <v>79.586455667300484</v>
      </c>
      <c r="X58" s="4">
        <f t="shared" si="61"/>
        <v>78.676230471449259</v>
      </c>
      <c r="Y58" s="4">
        <f t="shared" si="61"/>
        <v>80.296423359351877</v>
      </c>
      <c r="Z58" s="4">
        <f t="shared" si="61"/>
        <v>81.048459349571473</v>
      </c>
      <c r="AA58" s="4">
        <f t="shared" si="61"/>
        <v>81.648488187426253</v>
      </c>
      <c r="AB58" s="4">
        <f t="shared" si="61"/>
        <v>82.978858997828723</v>
      </c>
      <c r="AC58" s="4">
        <f t="shared" si="61"/>
        <v>84.877911913754247</v>
      </c>
      <c r="AD58" s="4">
        <f t="shared" si="61"/>
        <v>84.64519342823904</v>
      </c>
      <c r="AE58" s="4">
        <f t="shared" si="61"/>
        <v>84.082989572118819</v>
      </c>
      <c r="AF58" s="4">
        <f t="shared" si="61"/>
        <v>80.494020901771592</v>
      </c>
      <c r="AG58" s="4">
        <f t="shared" si="61"/>
        <v>76.510775457942714</v>
      </c>
      <c r="AI58" s="4">
        <f t="shared" si="62"/>
        <v>0.58642589324388439</v>
      </c>
      <c r="AJ58" s="4">
        <f t="shared" si="62"/>
        <v>-0.8134717302276897</v>
      </c>
      <c r="AK58" s="4">
        <f t="shared" si="62"/>
        <v>-0.33641744792961958</v>
      </c>
      <c r="AL58" s="4">
        <f t="shared" si="62"/>
        <v>1.5944952311882048</v>
      </c>
      <c r="AM58" s="4">
        <f t="shared" si="62"/>
        <v>-0.83045566730048392</v>
      </c>
      <c r="AN58" s="4">
        <f t="shared" si="62"/>
        <v>1.4457695285507413</v>
      </c>
      <c r="AO58" s="4">
        <f t="shared" si="62"/>
        <v>0.4595766406481232</v>
      </c>
      <c r="AP58" s="4">
        <f t="shared" si="62"/>
        <v>-0.75545934957146699</v>
      </c>
      <c r="AQ58" s="4">
        <f t="shared" si="62"/>
        <v>-0.47748818742624621</v>
      </c>
      <c r="AR58" s="4">
        <f t="shared" si="62"/>
        <v>-0.24685899782872411</v>
      </c>
      <c r="AS58" s="4">
        <f t="shared" si="62"/>
        <v>1.3660880862457532</v>
      </c>
      <c r="AT58" s="4">
        <f t="shared" si="62"/>
        <v>-0.81619342823904617</v>
      </c>
      <c r="AU58" s="4">
        <f t="shared" si="62"/>
        <v>1.8930104278811797</v>
      </c>
      <c r="AV58" s="4">
        <f t="shared" si="62"/>
        <v>1.2619790982284087</v>
      </c>
      <c r="AW58" s="4">
        <f t="shared" si="62"/>
        <v>-9.5775457942707476E-2</v>
      </c>
      <c r="AY58" s="2">
        <f t="shared" si="53"/>
        <v>74.246618788026197</v>
      </c>
      <c r="AZ58" s="2">
        <f t="shared" si="53"/>
        <v>78.14330061879491</v>
      </c>
      <c r="BA58" s="2">
        <f t="shared" si="53"/>
        <v>78.615515817912836</v>
      </c>
      <c r="BB58" s="2">
        <f t="shared" si="53"/>
        <v>78.223561265455672</v>
      </c>
      <c r="BC58" s="2">
        <f t="shared" si="53"/>
        <v>79.393289304889635</v>
      </c>
      <c r="BD58" s="2">
        <f t="shared" si="53"/>
        <v>78.4718856913682</v>
      </c>
      <c r="BE58" s="2">
        <f t="shared" si="53"/>
        <v>80.166014860615832</v>
      </c>
      <c r="BF58" s="2">
        <f t="shared" si="53"/>
        <v>80.970858043704894</v>
      </c>
      <c r="BG58" s="2">
        <f t="shared" si="53"/>
        <v>81.566852844580595</v>
      </c>
      <c r="BH58" s="2">
        <f t="shared" si="53"/>
        <v>82.897707193104182</v>
      </c>
      <c r="BI58" s="2">
        <f t="shared" si="53"/>
        <v>84.80794375403444</v>
      </c>
      <c r="BJ58" s="2">
        <f t="shared" si="53"/>
        <v>84.536813584740216</v>
      </c>
      <c r="BK58" s="2">
        <f t="shared" si="53"/>
        <v>83.955753089251118</v>
      </c>
      <c r="BL58" s="2">
        <f t="shared" si="53"/>
        <v>80.48990257184559</v>
      </c>
      <c r="BM58" s="2">
        <f t="shared" si="53"/>
        <v>76.51075273192302</v>
      </c>
      <c r="BO58" s="2">
        <f t="shared" si="12"/>
        <v>74.912999999999997</v>
      </c>
      <c r="BP58" s="2">
        <f t="shared" si="13"/>
        <v>77.587000000000003</v>
      </c>
      <c r="BQ58" s="2">
        <f t="shared" si="14"/>
        <v>78.438999999999993</v>
      </c>
      <c r="BR58" s="2">
        <f t="shared" si="15"/>
        <v>80.244</v>
      </c>
      <c r="BS58" s="2">
        <f t="shared" si="16"/>
        <v>78.756</v>
      </c>
      <c r="BT58" s="2">
        <f t="shared" si="17"/>
        <v>80.122</v>
      </c>
      <c r="BU58" s="2">
        <f t="shared" si="18"/>
        <v>80.756</v>
      </c>
      <c r="BV58" s="2">
        <f t="shared" si="19"/>
        <v>80.293000000000006</v>
      </c>
      <c r="BW58" s="2">
        <f t="shared" si="20"/>
        <v>81.171000000000006</v>
      </c>
      <c r="BX58" s="2">
        <f t="shared" si="21"/>
        <v>82.731999999999999</v>
      </c>
      <c r="BY58" s="2">
        <f t="shared" si="22"/>
        <v>86.244</v>
      </c>
      <c r="BZ58" s="2">
        <f t="shared" si="23"/>
        <v>83.828999999999994</v>
      </c>
      <c r="CA58" s="2">
        <f t="shared" si="24"/>
        <v>85.975999999999999</v>
      </c>
      <c r="CB58" s="2">
        <f t="shared" si="25"/>
        <v>81.756</v>
      </c>
      <c r="CC58" s="2">
        <f t="shared" si="26"/>
        <v>76.415000000000006</v>
      </c>
      <c r="CE58" s="2" t="str">
        <f t="shared" si="54"/>
        <v/>
      </c>
      <c r="CF58" s="2" t="str">
        <f t="shared" si="54"/>
        <v/>
      </c>
      <c r="CG58" s="2" t="str">
        <f t="shared" si="54"/>
        <v/>
      </c>
      <c r="CH58" s="2" t="str">
        <f t="shared" si="54"/>
        <v/>
      </c>
      <c r="CI58" s="2" t="str">
        <f t="shared" si="54"/>
        <v/>
      </c>
      <c r="CJ58" s="2" t="str">
        <f t="shared" si="54"/>
        <v/>
      </c>
      <c r="CK58" s="2" t="str">
        <f t="shared" si="54"/>
        <v/>
      </c>
      <c r="CL58" s="2" t="str">
        <f t="shared" si="54"/>
        <v/>
      </c>
      <c r="CM58" s="2" t="str">
        <f t="shared" si="54"/>
        <v/>
      </c>
      <c r="CN58" s="2" t="str">
        <f t="shared" si="54"/>
        <v/>
      </c>
      <c r="CO58" s="2" t="str">
        <f t="shared" si="54"/>
        <v/>
      </c>
      <c r="CP58" s="2" t="str">
        <f t="shared" si="54"/>
        <v/>
      </c>
      <c r="CQ58" s="2" t="str">
        <f t="shared" si="54"/>
        <v/>
      </c>
      <c r="CR58" s="2" t="str">
        <f t="shared" si="54"/>
        <v/>
      </c>
      <c r="CS58" s="2" t="str">
        <f t="shared" si="54"/>
        <v/>
      </c>
      <c r="CU58" s="2" t="str">
        <f t="shared" si="28"/>
        <v/>
      </c>
      <c r="CV58" s="2" t="str">
        <f t="shared" si="29"/>
        <v/>
      </c>
      <c r="CW58" s="2" t="str">
        <f t="shared" si="30"/>
        <v/>
      </c>
      <c r="CX58" s="2" t="str">
        <f t="shared" si="31"/>
        <v/>
      </c>
      <c r="CY58" s="2" t="str">
        <f t="shared" si="32"/>
        <v/>
      </c>
      <c r="CZ58" s="2" t="str">
        <f t="shared" si="33"/>
        <v/>
      </c>
      <c r="DA58" s="2" t="str">
        <f t="shared" si="34"/>
        <v/>
      </c>
      <c r="DB58" s="2" t="str">
        <f t="shared" si="35"/>
        <v/>
      </c>
      <c r="DC58" s="2" t="str">
        <f t="shared" si="36"/>
        <v/>
      </c>
      <c r="DD58" s="2" t="str">
        <f t="shared" si="37"/>
        <v/>
      </c>
      <c r="DE58" s="2" t="str">
        <f t="shared" si="38"/>
        <v/>
      </c>
      <c r="DF58" s="2" t="str">
        <f t="shared" si="39"/>
        <v/>
      </c>
      <c r="DG58" s="2" t="str">
        <f t="shared" si="40"/>
        <v/>
      </c>
      <c r="DH58" s="2" t="str">
        <f t="shared" si="41"/>
        <v/>
      </c>
      <c r="DI58" s="2" t="str">
        <f t="shared" si="42"/>
        <v/>
      </c>
      <c r="DK58" s="2">
        <f t="shared" si="63"/>
        <v>75.353400181214141</v>
      </c>
      <c r="DL58" s="2">
        <f t="shared" si="63"/>
        <v>79.860431704616062</v>
      </c>
      <c r="DM58" s="2">
        <f t="shared" si="63"/>
        <v>79.293157550711712</v>
      </c>
      <c r="DN58" s="2">
        <f t="shared" si="63"/>
        <v>79.893710506566606</v>
      </c>
      <c r="DO58" s="2">
        <f t="shared" si="63"/>
        <v>80.276069632390659</v>
      </c>
      <c r="DP58" s="2">
        <f t="shared" si="63"/>
        <v>80.837903330362195</v>
      </c>
      <c r="DQ58" s="2">
        <f t="shared" si="63"/>
        <v>81.826056802528157</v>
      </c>
      <c r="DR58" s="2">
        <f t="shared" si="63"/>
        <v>81.959108426457277</v>
      </c>
      <c r="DS58" s="2">
        <f t="shared" si="63"/>
        <v>83.133425249169434</v>
      </c>
      <c r="DT58" s="2">
        <f t="shared" si="63"/>
        <v>84.536029900332224</v>
      </c>
      <c r="DU58" s="2">
        <f t="shared" si="63"/>
        <v>86.010615826034439</v>
      </c>
      <c r="DV58" s="2">
        <f t="shared" si="63"/>
        <v>84.926022047719727</v>
      </c>
      <c r="DW58" s="2">
        <f t="shared" si="63"/>
        <v>85.796371790999672</v>
      </c>
      <c r="DX58" s="2">
        <f t="shared" si="63"/>
        <v>81.339340409235191</v>
      </c>
      <c r="DY58" s="2">
        <f t="shared" si="63"/>
        <v>76.838591825513205</v>
      </c>
      <c r="EA58" s="2">
        <f t="shared" si="64"/>
        <v>70.770369957141853</v>
      </c>
      <c r="EB58" s="2">
        <f t="shared" si="64"/>
        <v>73.418774536340834</v>
      </c>
      <c r="EC58" s="2">
        <f t="shared" si="64"/>
        <v>76.627774714732894</v>
      </c>
      <c r="ED58" s="2">
        <f t="shared" si="64"/>
        <v>74.175758891380994</v>
      </c>
      <c r="EE58" s="2">
        <f t="shared" si="64"/>
        <v>76.851738712241655</v>
      </c>
      <c r="EF58" s="2">
        <f t="shared" si="64"/>
        <v>71.950008234614273</v>
      </c>
      <c r="EG58" s="2">
        <f t="shared" si="64"/>
        <v>75.308921417752202</v>
      </c>
      <c r="EH58" s="2">
        <f t="shared" si="64"/>
        <v>77.893155993640718</v>
      </c>
      <c r="EI58" s="2">
        <f t="shared" si="64"/>
        <v>76.707631504880112</v>
      </c>
      <c r="EJ58" s="2">
        <f t="shared" si="64"/>
        <v>77.694906330018824</v>
      </c>
      <c r="EK58" s="2">
        <f t="shared" si="64"/>
        <v>80.956916367876914</v>
      </c>
      <c r="EL58" s="2">
        <f t="shared" si="64"/>
        <v>83.360583300395959</v>
      </c>
      <c r="EM58" s="2">
        <f t="shared" si="64"/>
        <v>78.433503931490833</v>
      </c>
      <c r="EN58" s="2">
        <f t="shared" si="64"/>
        <v>76.981528443793877</v>
      </c>
      <c r="EO58" s="2">
        <f t="shared" si="64"/>
        <v>74.753939092604071</v>
      </c>
      <c r="EQ58" s="2">
        <f t="shared" si="65"/>
        <v>73.364235301419299</v>
      </c>
      <c r="ER58" s="2">
        <f t="shared" si="65"/>
        <v>74.244852050736029</v>
      </c>
      <c r="ES58" s="2">
        <f t="shared" si="65"/>
        <v>76.301455217934972</v>
      </c>
      <c r="ET58" s="2">
        <f t="shared" si="65"/>
        <v>73.367064799977911</v>
      </c>
      <c r="EU58" s="2">
        <f t="shared" si="65"/>
        <v>75.268398979541743</v>
      </c>
      <c r="EV58" s="2">
        <f t="shared" si="65"/>
        <v>75.067829826798416</v>
      </c>
      <c r="EW58" s="2">
        <f t="shared" si="65"/>
        <v>75.021404505962437</v>
      </c>
      <c r="EX58" s="2">
        <f t="shared" si="65"/>
        <v>75.63491817652357</v>
      </c>
      <c r="EY58" s="2">
        <f t="shared" si="65"/>
        <v>75.311573830109353</v>
      </c>
      <c r="EZ58" s="2">
        <f t="shared" si="65"/>
        <v>75.895134713759788</v>
      </c>
      <c r="FA58" s="2">
        <f t="shared" si="65"/>
        <v>78.855228853313932</v>
      </c>
      <c r="FB58" s="2">
        <f t="shared" si="65"/>
        <v>80.580974218903506</v>
      </c>
      <c r="FC58" s="2">
        <f t="shared" si="65"/>
        <v>76.352396295315458</v>
      </c>
      <c r="FD58" s="2">
        <f t="shared" si="65"/>
        <v>79.366989223954064</v>
      </c>
      <c r="FE58" s="2">
        <f t="shared" si="65"/>
        <v>81.590621234680242</v>
      </c>
      <c r="FG58" s="2">
        <f t="shared" si="66"/>
        <v>0.2415000120603224</v>
      </c>
      <c r="FH58" s="2">
        <f t="shared" si="66"/>
        <v>0.266568262290309</v>
      </c>
      <c r="FI58" s="2">
        <f t="shared" si="66"/>
        <v>0.25423662309631584</v>
      </c>
      <c r="FJ58" s="2">
        <f t="shared" si="66"/>
        <v>0.29208722148965843</v>
      </c>
      <c r="FK58" s="2">
        <f t="shared" si="66"/>
        <v>0.25779164617356792</v>
      </c>
      <c r="FL58" s="2">
        <f t="shared" si="66"/>
        <v>0.26621106646167175</v>
      </c>
      <c r="FM58" s="2">
        <f t="shared" si="66"/>
        <v>0.25471894083978464</v>
      </c>
      <c r="FN58" s="2">
        <f t="shared" si="66"/>
        <v>0.24304553725154718</v>
      </c>
      <c r="FO58" s="2">
        <f t="shared" si="66"/>
        <v>0.24379129174348424</v>
      </c>
      <c r="FP58" s="2">
        <f t="shared" si="66"/>
        <v>0.23947874336995664</v>
      </c>
      <c r="FQ58" s="2">
        <f t="shared" si="66"/>
        <v>0.23797471910651574</v>
      </c>
      <c r="FR58" s="2">
        <f t="shared" si="66"/>
        <v>0.24861163349189416</v>
      </c>
      <c r="FS58" s="2">
        <f t="shared" si="66"/>
        <v>0.2499846632368958</v>
      </c>
      <c r="FT58" s="2">
        <f t="shared" si="66"/>
        <v>0.19492644133162848</v>
      </c>
      <c r="FU58" s="2">
        <f t="shared" si="66"/>
        <v>0.15728314758213971</v>
      </c>
      <c r="FW58" s="2">
        <f t="shared" si="55"/>
        <v>7.8883039857916148E-6</v>
      </c>
      <c r="FX58" s="2">
        <f t="shared" si="55"/>
        <v>1.243442134900421E-5</v>
      </c>
      <c r="FY58" s="2">
        <f t="shared" si="55"/>
        <v>1.1649076412713772E-5</v>
      </c>
      <c r="FZ58" s="2">
        <f t="shared" si="55"/>
        <v>1.0685399061539774E-5</v>
      </c>
      <c r="GA58" s="2">
        <f t="shared" si="55"/>
        <v>1.0372096666559419E-5</v>
      </c>
      <c r="GB58" s="2">
        <f t="shared" si="55"/>
        <v>1.2314060756654386E-5</v>
      </c>
      <c r="GC58" s="2">
        <f t="shared" si="55"/>
        <v>1.4327479682268123E-5</v>
      </c>
      <c r="GD58" s="2">
        <f t="shared" si="55"/>
        <v>1.7176791108328409E-5</v>
      </c>
      <c r="GE58" s="2">
        <f t="shared" si="55"/>
        <v>1.4216598429273072E-5</v>
      </c>
      <c r="GF58" s="2">
        <f t="shared" si="55"/>
        <v>1.057432544373249E-5</v>
      </c>
      <c r="GG58" s="2">
        <f t="shared" si="55"/>
        <v>9.2130709621388442E-6</v>
      </c>
      <c r="GH58" s="2">
        <f t="shared" si="55"/>
        <v>7.9791349063899424E-6</v>
      </c>
      <c r="GI58" s="2">
        <f t="shared" si="55"/>
        <v>7.0440525132151159E-6</v>
      </c>
      <c r="GJ58" s="2">
        <f t="shared" si="55"/>
        <v>6.2633711660550595E-6</v>
      </c>
      <c r="GK58" s="2">
        <f t="shared" si="55"/>
        <v>6.0921155321800365E-6</v>
      </c>
      <c r="GM58" s="86">
        <f t="shared" si="56"/>
        <v>7.9136220590396951E-5</v>
      </c>
      <c r="GN58" s="86">
        <f t="shared" si="56"/>
        <v>2.4659672588231934E-4</v>
      </c>
      <c r="GO58" s="86">
        <f t="shared" si="56"/>
        <v>1.5078980083833453E-4</v>
      </c>
      <c r="GP58" s="86">
        <f t="shared" si="56"/>
        <v>4.3559668471232363E-4</v>
      </c>
      <c r="GQ58" s="86">
        <f t="shared" si="56"/>
        <v>1.8571135126778835E-4</v>
      </c>
      <c r="GR58" s="86">
        <f t="shared" si="56"/>
        <v>1.9330816030792424E-4</v>
      </c>
      <c r="GS58" s="86">
        <f t="shared" si="56"/>
        <v>1.1984381931970451E-4</v>
      </c>
      <c r="GT58" s="86">
        <f t="shared" si="56"/>
        <v>6.9429252693198535E-5</v>
      </c>
      <c r="GU58" s="86">
        <f t="shared" si="56"/>
        <v>7.3076991349112246E-5</v>
      </c>
      <c r="GV58" s="86">
        <f t="shared" si="56"/>
        <v>7.2999346177006789E-5</v>
      </c>
      <c r="GW58" s="86">
        <f t="shared" si="56"/>
        <v>6.2512631235192128E-5</v>
      </c>
      <c r="GX58" s="86">
        <f t="shared" si="56"/>
        <v>1.0163899372970111E-4</v>
      </c>
      <c r="GY58" s="86">
        <f t="shared" si="56"/>
        <v>1.1842672017737498E-4</v>
      </c>
      <c r="GZ58" s="86">
        <f t="shared" si="56"/>
        <v>3.2612590192916492E-6</v>
      </c>
      <c r="HA58" s="86">
        <f t="shared" si="56"/>
        <v>2.0168831398373554E-8</v>
      </c>
      <c r="HC58" s="86">
        <f t="shared" si="60"/>
        <v>2.7530309359959039E-17</v>
      </c>
      <c r="HD58" s="86">
        <f t="shared" si="60"/>
        <v>4.2809645295248913E-16</v>
      </c>
      <c r="HE58" s="86">
        <f t="shared" si="60"/>
        <v>1.4165887477191588E-15</v>
      </c>
      <c r="HF58" s="86">
        <f t="shared" si="60"/>
        <v>4.0139588391076102E-15</v>
      </c>
      <c r="HG58" s="86">
        <f t="shared" si="60"/>
        <v>2.6702936377655452E-15</v>
      </c>
      <c r="HH58" s="86">
        <f t="shared" si="60"/>
        <v>1.7450230136413912E-13</v>
      </c>
      <c r="HI58" s="86">
        <f t="shared" si="60"/>
        <v>2.4659775827023552E-14</v>
      </c>
      <c r="HJ58" s="86">
        <f t="shared" si="60"/>
        <v>1.7255011984152961E-15</v>
      </c>
      <c r="HK58" s="86">
        <f t="shared" si="60"/>
        <v>5.9134284672735348E-15</v>
      </c>
      <c r="HL58" s="86">
        <f t="shared" si="60"/>
        <v>2.691771914734754E-14</v>
      </c>
      <c r="HM58" s="86">
        <f t="shared" si="60"/>
        <v>4.0182105800966033E-15</v>
      </c>
      <c r="HN58" s="86">
        <f t="shared" si="60"/>
        <v>9.6033882088809195E-17</v>
      </c>
      <c r="HO58" s="86">
        <f t="shared" si="60"/>
        <v>1.551719266014161E-15</v>
      </c>
      <c r="HP58" s="86">
        <f t="shared" si="60"/>
        <v>1.5876943391314318E-20</v>
      </c>
      <c r="HQ58" s="86">
        <f t="shared" si="60"/>
        <v>3.4856969702625107E-23</v>
      </c>
      <c r="HS58" s="86">
        <f t="shared" si="57"/>
        <v>1.3935516805211262E-48</v>
      </c>
      <c r="HT58" s="86">
        <f t="shared" si="57"/>
        <v>4.4609743206615266E-42</v>
      </c>
      <c r="HU58" s="86">
        <f t="shared" si="57"/>
        <v>9.4068603527284109E-42</v>
      </c>
      <c r="HV58" s="86">
        <f t="shared" si="57"/>
        <v>7.5423263481665036E-41</v>
      </c>
      <c r="HW58" s="86">
        <f t="shared" si="57"/>
        <v>6.3438300599594912E-41</v>
      </c>
      <c r="HX58" s="86">
        <f t="shared" si="57"/>
        <v>1.7537648263236909E-36</v>
      </c>
      <c r="HY58" s="86">
        <f t="shared" si="57"/>
        <v>3.7352009600932014E-39</v>
      </c>
      <c r="HZ58" s="86">
        <f t="shared" si="57"/>
        <v>1.5528870404316298E-42</v>
      </c>
      <c r="IA58" s="86">
        <f t="shared" si="57"/>
        <v>1.3251186088411183E-41</v>
      </c>
      <c r="IB58" s="86">
        <f t="shared" si="57"/>
        <v>3.861554461750444E-39</v>
      </c>
      <c r="IC58" s="86">
        <f t="shared" si="57"/>
        <v>3.9076740231432348E-42</v>
      </c>
      <c r="ID58" s="86">
        <f t="shared" si="57"/>
        <v>5.4888432460158171E-47</v>
      </c>
      <c r="IE58" s="86">
        <f t="shared" si="57"/>
        <v>1.2377425251759656E-42</v>
      </c>
      <c r="IF58" s="86">
        <f t="shared" si="57"/>
        <v>2.4421832086515155E-36</v>
      </c>
      <c r="IG58" s="86">
        <f t="shared" si="57"/>
        <v>4.5105570809795776E-35</v>
      </c>
      <c r="II58" s="86">
        <f t="shared" si="58"/>
        <v>1.7646120668679573E-229</v>
      </c>
      <c r="IJ58" s="86">
        <f t="shared" si="58"/>
        <v>8.1328139260959757E-192</v>
      </c>
      <c r="IK58" s="86">
        <f t="shared" si="58"/>
        <v>5.8221036287717633E-189</v>
      </c>
      <c r="IL58" s="86">
        <f t="shared" si="58"/>
        <v>8.1896144668535566E-192</v>
      </c>
      <c r="IM58" s="86">
        <f t="shared" si="58"/>
        <v>1.2530497782400783E-187</v>
      </c>
      <c r="IN58" s="86">
        <f t="shared" si="58"/>
        <v>1.6370222681369859E-167</v>
      </c>
      <c r="IO58" s="86">
        <f t="shared" si="58"/>
        <v>3.4167087598549812E-178</v>
      </c>
      <c r="IP58" s="86">
        <f t="shared" si="58"/>
        <v>2.5179414490632859E-193</v>
      </c>
      <c r="IQ58" s="86">
        <f t="shared" si="58"/>
        <v>2.7168288359912853E-191</v>
      </c>
      <c r="IR58" s="86">
        <f t="shared" si="58"/>
        <v>7.5828135513169682E-182</v>
      </c>
      <c r="IS58" s="86">
        <f t="shared" si="58"/>
        <v>3.397749503860551E-195</v>
      </c>
      <c r="IT58" s="86">
        <f t="shared" si="58"/>
        <v>2.5280435269363622E-220</v>
      </c>
      <c r="IU58" s="86">
        <f t="shared" si="58"/>
        <v>1.7618710351844745E-199</v>
      </c>
      <c r="IV58" s="86">
        <f t="shared" si="58"/>
        <v>1.4785859773283428E-136</v>
      </c>
      <c r="IW58" s="86">
        <f t="shared" si="58"/>
        <v>1.7822021895204311E-133</v>
      </c>
      <c r="IY58" s="86">
        <f t="shared" si="59"/>
        <v>7.9136220590424476E-5</v>
      </c>
      <c r="IZ58" s="86">
        <f t="shared" si="59"/>
        <v>2.4659672588274743E-4</v>
      </c>
      <c r="JA58" s="86">
        <f t="shared" si="59"/>
        <v>1.5078980083975112E-4</v>
      </c>
      <c r="JB58" s="86">
        <f t="shared" si="59"/>
        <v>4.3559668471633757E-4</v>
      </c>
      <c r="JC58" s="86">
        <f t="shared" si="59"/>
        <v>1.8571135127045863E-4</v>
      </c>
      <c r="JD58" s="86">
        <f t="shared" si="59"/>
        <v>1.9330816048242656E-4</v>
      </c>
      <c r="JE58" s="86">
        <f t="shared" si="59"/>
        <v>1.1984381934436429E-4</v>
      </c>
      <c r="JF58" s="86">
        <f t="shared" si="59"/>
        <v>6.9429252694924043E-5</v>
      </c>
      <c r="JG58" s="86">
        <f t="shared" si="59"/>
        <v>7.3076991355025675E-5</v>
      </c>
      <c r="JH58" s="86">
        <f t="shared" si="59"/>
        <v>7.2999346203924507E-5</v>
      </c>
      <c r="JI58" s="86">
        <f t="shared" si="59"/>
        <v>6.2512631239210344E-5</v>
      </c>
      <c r="JJ58" s="86">
        <f t="shared" si="59"/>
        <v>1.0163899372979714E-4</v>
      </c>
      <c r="JK58" s="86">
        <f t="shared" si="59"/>
        <v>1.184267201789267E-4</v>
      </c>
      <c r="JL58" s="86">
        <f t="shared" si="59"/>
        <v>3.2612590192916649E-6</v>
      </c>
      <c r="JM58" s="86">
        <f t="shared" si="59"/>
        <v>2.016883139837359E-8</v>
      </c>
    </row>
    <row r="59" spans="2:273" x14ac:dyDescent="0.25">
      <c r="B59" s="2">
        <v>32</v>
      </c>
      <c r="C59" s="37">
        <v>74.152000000000001</v>
      </c>
      <c r="D59" s="37">
        <v>79.216999999999999</v>
      </c>
      <c r="E59" s="37">
        <v>79.340999999999994</v>
      </c>
      <c r="F59" s="37">
        <v>79.756</v>
      </c>
      <c r="G59" s="37">
        <v>79.683000000000007</v>
      </c>
      <c r="H59" s="37">
        <v>80.366</v>
      </c>
      <c r="I59" s="37">
        <v>81.902000000000001</v>
      </c>
      <c r="J59" s="37">
        <v>81.122</v>
      </c>
      <c r="K59" s="37">
        <v>81.438999999999993</v>
      </c>
      <c r="L59" s="37">
        <v>82.731999999999999</v>
      </c>
      <c r="M59" s="37">
        <v>85.975999999999999</v>
      </c>
      <c r="N59" s="37">
        <v>84.122</v>
      </c>
      <c r="O59" s="37">
        <v>83.927000000000007</v>
      </c>
      <c r="P59" s="37">
        <v>81.024000000000001</v>
      </c>
      <c r="Q59" s="37">
        <v>77.975999999999999</v>
      </c>
      <c r="S59" s="4">
        <f t="shared" si="61"/>
        <v>74.413955321210224</v>
      </c>
      <c r="T59" s="4">
        <f t="shared" si="61"/>
        <v>78.571268486643035</v>
      </c>
      <c r="U59" s="4">
        <f t="shared" si="61"/>
        <v>78.959803475752679</v>
      </c>
      <c r="V59" s="4">
        <f t="shared" si="61"/>
        <v>78.851659531766416</v>
      </c>
      <c r="W59" s="4">
        <f t="shared" si="61"/>
        <v>79.700869260244176</v>
      </c>
      <c r="X59" s="4">
        <f t="shared" si="61"/>
        <v>78.723636403156192</v>
      </c>
      <c r="Y59" s="4">
        <f t="shared" si="61"/>
        <v>80.320162638786186</v>
      </c>
      <c r="Z59" s="4">
        <f t="shared" si="61"/>
        <v>81.004657823868641</v>
      </c>
      <c r="AA59" s="4">
        <f t="shared" si="61"/>
        <v>81.639757835717006</v>
      </c>
      <c r="AB59" s="4">
        <f t="shared" si="61"/>
        <v>82.944910594460779</v>
      </c>
      <c r="AC59" s="4">
        <f t="shared" si="61"/>
        <v>84.905418508644772</v>
      </c>
      <c r="AD59" s="4">
        <f t="shared" si="61"/>
        <v>84.717657774766906</v>
      </c>
      <c r="AE59" s="4">
        <f t="shared" si="61"/>
        <v>84.093257375355719</v>
      </c>
      <c r="AF59" s="4">
        <f t="shared" si="61"/>
        <v>80.517958006646666</v>
      </c>
      <c r="AG59" s="4">
        <f t="shared" si="61"/>
        <v>76.591957067996603</v>
      </c>
      <c r="AI59" s="4">
        <f t="shared" si="62"/>
        <v>-0.26195532121022325</v>
      </c>
      <c r="AJ59" s="4">
        <f t="shared" si="62"/>
        <v>0.64573151335696366</v>
      </c>
      <c r="AK59" s="4">
        <f t="shared" si="62"/>
        <v>0.38119652424731498</v>
      </c>
      <c r="AL59" s="4">
        <f t="shared" si="62"/>
        <v>0.90434046823358472</v>
      </c>
      <c r="AM59" s="4">
        <f t="shared" si="62"/>
        <v>-1.7869260244168572E-2</v>
      </c>
      <c r="AN59" s="4">
        <f t="shared" si="62"/>
        <v>1.6423635968438077</v>
      </c>
      <c r="AO59" s="4">
        <f t="shared" si="62"/>
        <v>1.5818373612138146</v>
      </c>
      <c r="AP59" s="4">
        <f t="shared" si="62"/>
        <v>0.11734217613135911</v>
      </c>
      <c r="AQ59" s="4">
        <f t="shared" si="62"/>
        <v>-0.20075783571701322</v>
      </c>
      <c r="AR59" s="4">
        <f t="shared" si="62"/>
        <v>-0.21291059446078009</v>
      </c>
      <c r="AS59" s="4">
        <f t="shared" si="62"/>
        <v>1.0705814913552274</v>
      </c>
      <c r="AT59" s="4">
        <f t="shared" si="62"/>
        <v>-0.59565777476690585</v>
      </c>
      <c r="AU59" s="4">
        <f t="shared" si="62"/>
        <v>-0.16625737535571261</v>
      </c>
      <c r="AV59" s="4">
        <f t="shared" si="62"/>
        <v>0.50604199335333533</v>
      </c>
      <c r="AW59" s="4">
        <f t="shared" si="62"/>
        <v>1.3840429320033962</v>
      </c>
      <c r="AY59" s="2">
        <f t="shared" ref="AY59:BM75" si="67">IF(OR($B59 &lt; C$230, $B59 &gt; C$233), #N/A, ((1-FG59)*DK59) + (FG59 - FW59)*EA59 + (FW59*EQ59))</f>
        <v>74.288202871842429</v>
      </c>
      <c r="AZ59" s="2">
        <f t="shared" si="67"/>
        <v>78.193981760314429</v>
      </c>
      <c r="BA59" s="2">
        <f t="shared" si="67"/>
        <v>78.718318927675512</v>
      </c>
      <c r="BB59" s="2">
        <f t="shared" si="67"/>
        <v>78.236993675739313</v>
      </c>
      <c r="BC59" s="2">
        <f t="shared" si="67"/>
        <v>79.413529257345232</v>
      </c>
      <c r="BD59" s="2">
        <f t="shared" si="67"/>
        <v>78.41589265406931</v>
      </c>
      <c r="BE59" s="2">
        <f t="shared" si="67"/>
        <v>80.118155000858422</v>
      </c>
      <c r="BF59" s="2">
        <f t="shared" si="67"/>
        <v>80.880547134987197</v>
      </c>
      <c r="BG59" s="2">
        <f t="shared" si="67"/>
        <v>81.509668292118889</v>
      </c>
      <c r="BH59" s="2">
        <f t="shared" si="67"/>
        <v>82.816781087163577</v>
      </c>
      <c r="BI59" s="2">
        <f t="shared" si="67"/>
        <v>84.793568482926034</v>
      </c>
      <c r="BJ59" s="2">
        <f t="shared" si="67"/>
        <v>84.549016935007003</v>
      </c>
      <c r="BK59" s="2">
        <f t="shared" si="67"/>
        <v>83.89785190368616</v>
      </c>
      <c r="BL59" s="2">
        <f t="shared" si="67"/>
        <v>80.510139436441776</v>
      </c>
      <c r="BM59" s="2">
        <f t="shared" si="67"/>
        <v>76.591898714181141</v>
      </c>
      <c r="BO59" s="2">
        <f t="shared" si="12"/>
        <v>74.152000000000001</v>
      </c>
      <c r="BP59" s="2">
        <f t="shared" si="13"/>
        <v>79.216999999999999</v>
      </c>
      <c r="BQ59" s="2">
        <f t="shared" si="14"/>
        <v>79.340999999999994</v>
      </c>
      <c r="BR59" s="2">
        <f t="shared" si="15"/>
        <v>79.756</v>
      </c>
      <c r="BS59" s="2">
        <f t="shared" si="16"/>
        <v>79.683000000000007</v>
      </c>
      <c r="BT59" s="2">
        <f t="shared" si="17"/>
        <v>80.366</v>
      </c>
      <c r="BU59" s="2">
        <f t="shared" si="18"/>
        <v>81.902000000000001</v>
      </c>
      <c r="BV59" s="2">
        <f t="shared" si="19"/>
        <v>81.122</v>
      </c>
      <c r="BW59" s="2">
        <f t="shared" si="20"/>
        <v>81.438999999999993</v>
      </c>
      <c r="BX59" s="2">
        <f t="shared" si="21"/>
        <v>82.731999999999999</v>
      </c>
      <c r="BY59" s="2">
        <f t="shared" si="22"/>
        <v>85.975999999999999</v>
      </c>
      <c r="BZ59" s="2">
        <f t="shared" si="23"/>
        <v>84.122</v>
      </c>
      <c r="CA59" s="2">
        <f t="shared" si="24"/>
        <v>83.927000000000007</v>
      </c>
      <c r="CB59" s="2">
        <f t="shared" si="25"/>
        <v>81.024000000000001</v>
      </c>
      <c r="CC59" s="2">
        <f t="shared" si="26"/>
        <v>77.975999999999999</v>
      </c>
      <c r="CE59" s="2" t="str">
        <f t="shared" ref="CE59:CS75" si="68">IF(AND(IY59 &lt; $CS$22, $B59 &gt; C$231, $B59 &lt; C$232), C59, "")</f>
        <v/>
      </c>
      <c r="CF59" s="2" t="str">
        <f t="shared" si="68"/>
        <v/>
      </c>
      <c r="CG59" s="2" t="str">
        <f t="shared" si="68"/>
        <v/>
      </c>
      <c r="CH59" s="2" t="str">
        <f t="shared" si="68"/>
        <v/>
      </c>
      <c r="CI59" s="2" t="str">
        <f t="shared" si="68"/>
        <v/>
      </c>
      <c r="CJ59" s="2" t="str">
        <f t="shared" si="68"/>
        <v/>
      </c>
      <c r="CK59" s="2" t="str">
        <f t="shared" si="68"/>
        <v/>
      </c>
      <c r="CL59" s="2" t="str">
        <f t="shared" si="68"/>
        <v/>
      </c>
      <c r="CM59" s="2" t="str">
        <f t="shared" si="68"/>
        <v/>
      </c>
      <c r="CN59" s="2" t="str">
        <f t="shared" si="68"/>
        <v/>
      </c>
      <c r="CO59" s="2" t="str">
        <f t="shared" si="68"/>
        <v/>
      </c>
      <c r="CP59" s="2" t="str">
        <f t="shared" si="68"/>
        <v/>
      </c>
      <c r="CQ59" s="2" t="str">
        <f t="shared" si="68"/>
        <v/>
      </c>
      <c r="CR59" s="2" t="str">
        <f t="shared" si="68"/>
        <v/>
      </c>
      <c r="CS59" s="2" t="str">
        <f t="shared" si="68"/>
        <v/>
      </c>
      <c r="CU59" s="2" t="str">
        <f t="shared" si="28"/>
        <v/>
      </c>
      <c r="CV59" s="2" t="str">
        <f t="shared" si="29"/>
        <v/>
      </c>
      <c r="CW59" s="2" t="str">
        <f t="shared" si="30"/>
        <v/>
      </c>
      <c r="CX59" s="2" t="str">
        <f t="shared" si="31"/>
        <v/>
      </c>
      <c r="CY59" s="2" t="str">
        <f t="shared" si="32"/>
        <v/>
      </c>
      <c r="CZ59" s="2" t="str">
        <f t="shared" si="33"/>
        <v/>
      </c>
      <c r="DA59" s="2" t="str">
        <f t="shared" si="34"/>
        <v/>
      </c>
      <c r="DB59" s="2" t="str">
        <f t="shared" si="35"/>
        <v/>
      </c>
      <c r="DC59" s="2" t="str">
        <f t="shared" si="36"/>
        <v/>
      </c>
      <c r="DD59" s="2" t="str">
        <f t="shared" si="37"/>
        <v/>
      </c>
      <c r="DE59" s="2" t="str">
        <f t="shared" si="38"/>
        <v/>
      </c>
      <c r="DF59" s="2" t="str">
        <f t="shared" si="39"/>
        <v/>
      </c>
      <c r="DG59" s="2" t="str">
        <f t="shared" si="40"/>
        <v/>
      </c>
      <c r="DH59" s="2" t="str">
        <f t="shared" si="41"/>
        <v/>
      </c>
      <c r="DI59" s="2" t="str">
        <f t="shared" si="42"/>
        <v/>
      </c>
      <c r="DK59" s="2">
        <f t="shared" si="63"/>
        <v>75.536161129568114</v>
      </c>
      <c r="DL59" s="2">
        <f t="shared" si="63"/>
        <v>80.130243794398083</v>
      </c>
      <c r="DM59" s="2">
        <f t="shared" si="63"/>
        <v>79.543911784566347</v>
      </c>
      <c r="DN59" s="2">
        <f t="shared" si="63"/>
        <v>80.124289681050655</v>
      </c>
      <c r="DO59" s="2">
        <f t="shared" si="63"/>
        <v>80.441625016881375</v>
      </c>
      <c r="DP59" s="2">
        <f t="shared" si="63"/>
        <v>81.014377116927307</v>
      </c>
      <c r="DQ59" s="2">
        <f t="shared" si="63"/>
        <v>81.961028198687302</v>
      </c>
      <c r="DR59" s="2">
        <f t="shared" si="63"/>
        <v>81.987068106312307</v>
      </c>
      <c r="DS59" s="2">
        <f t="shared" si="63"/>
        <v>83.255330564784046</v>
      </c>
      <c r="DT59" s="2">
        <f t="shared" si="63"/>
        <v>84.639598006644519</v>
      </c>
      <c r="DU59" s="2">
        <f t="shared" si="63"/>
        <v>86.164265780730915</v>
      </c>
      <c r="DV59" s="2">
        <f t="shared" si="63"/>
        <v>85.053398671096346</v>
      </c>
      <c r="DW59" s="2">
        <f t="shared" si="63"/>
        <v>85.952297342192679</v>
      </c>
      <c r="DX59" s="2">
        <f t="shared" si="63"/>
        <v>81.470661669766969</v>
      </c>
      <c r="DY59" s="2">
        <f t="shared" si="63"/>
        <v>76.977718108504405</v>
      </c>
      <c r="EA59" s="2">
        <f t="shared" si="64"/>
        <v>70.713426431532355</v>
      </c>
      <c r="EB59" s="2">
        <f t="shared" si="64"/>
        <v>73.335295288220522</v>
      </c>
      <c r="EC59" s="2">
        <f t="shared" si="64"/>
        <v>76.509674038170232</v>
      </c>
      <c r="ED59" s="2">
        <f t="shared" si="64"/>
        <v>74.065379937748915</v>
      </c>
      <c r="EE59" s="2">
        <f t="shared" si="64"/>
        <v>76.7140487281399</v>
      </c>
      <c r="EF59" s="2">
        <f t="shared" si="64"/>
        <v>71.883460945776761</v>
      </c>
      <c r="EG59" s="2">
        <f t="shared" si="64"/>
        <v>75.200558921538928</v>
      </c>
      <c r="EH59" s="2">
        <f t="shared" si="64"/>
        <v>77.737727249602557</v>
      </c>
      <c r="EI59" s="2">
        <f t="shared" si="64"/>
        <v>76.571379511235563</v>
      </c>
      <c r="EJ59" s="2">
        <f t="shared" si="64"/>
        <v>77.537426450900099</v>
      </c>
      <c r="EK59" s="2">
        <f t="shared" si="64"/>
        <v>80.790701117415679</v>
      </c>
      <c r="EL59" s="2">
        <f t="shared" si="64"/>
        <v>83.158826820118847</v>
      </c>
      <c r="EM59" s="2">
        <f t="shared" si="64"/>
        <v>78.276421876216403</v>
      </c>
      <c r="EN59" s="2">
        <f t="shared" si="64"/>
        <v>76.892031800514886</v>
      </c>
      <c r="EO59" s="2">
        <f t="shared" si="64"/>
        <v>74.706320074580461</v>
      </c>
      <c r="EQ59" s="2">
        <f t="shared" si="65"/>
        <v>73.276107841231664</v>
      </c>
      <c r="ER59" s="2">
        <f t="shared" si="65"/>
        <v>74.15062776594759</v>
      </c>
      <c r="ES59" s="2">
        <f t="shared" si="65"/>
        <v>76.187620217750307</v>
      </c>
      <c r="ET59" s="2">
        <f t="shared" si="65"/>
        <v>73.267076228825616</v>
      </c>
      <c r="EU59" s="2">
        <f t="shared" si="65"/>
        <v>75.151316623738552</v>
      </c>
      <c r="EV59" s="2">
        <f t="shared" si="65"/>
        <v>74.959043831686301</v>
      </c>
      <c r="EW59" s="2">
        <f t="shared" si="65"/>
        <v>74.916874100453157</v>
      </c>
      <c r="EX59" s="2">
        <f t="shared" si="65"/>
        <v>75.510600741958868</v>
      </c>
      <c r="EY59" s="2">
        <f t="shared" si="65"/>
        <v>75.194208413383379</v>
      </c>
      <c r="EZ59" s="2">
        <f t="shared" si="65"/>
        <v>75.761104773807944</v>
      </c>
      <c r="FA59" s="2">
        <f t="shared" si="65"/>
        <v>78.716254505680851</v>
      </c>
      <c r="FB59" s="2">
        <f t="shared" si="65"/>
        <v>80.414400844959701</v>
      </c>
      <c r="FC59" s="2">
        <f t="shared" si="65"/>
        <v>76.221317389244106</v>
      </c>
      <c r="FD59" s="2">
        <f t="shared" si="65"/>
        <v>79.246449804758001</v>
      </c>
      <c r="FE59" s="2">
        <f t="shared" si="65"/>
        <v>81.453139898587708</v>
      </c>
      <c r="FG59" s="2">
        <f t="shared" si="66"/>
        <v>0.25877028312464978</v>
      </c>
      <c r="FH59" s="2">
        <f t="shared" si="66"/>
        <v>0.28495773715011935</v>
      </c>
      <c r="FI59" s="2">
        <f t="shared" si="66"/>
        <v>0.27209098703488943</v>
      </c>
      <c r="FJ59" s="2">
        <f t="shared" si="66"/>
        <v>0.31148948112917713</v>
      </c>
      <c r="FK59" s="2">
        <f t="shared" si="66"/>
        <v>0.27580333903668786</v>
      </c>
      <c r="FL59" s="2">
        <f t="shared" si="66"/>
        <v>0.28458546118775974</v>
      </c>
      <c r="FM59" s="2">
        <f t="shared" si="66"/>
        <v>0.27259479566621747</v>
      </c>
      <c r="FN59" s="2">
        <f t="shared" si="66"/>
        <v>0.26038839035428557</v>
      </c>
      <c r="FO59" s="2">
        <f t="shared" si="66"/>
        <v>0.26116899886076322</v>
      </c>
      <c r="FP59" s="2">
        <f t="shared" si="66"/>
        <v>0.25665337842131264</v>
      </c>
      <c r="FQ59" s="2">
        <f t="shared" si="66"/>
        <v>0.25507766776559493</v>
      </c>
      <c r="FR59" s="2">
        <f t="shared" si="66"/>
        <v>0.26621198082774045</v>
      </c>
      <c r="FS59" s="2">
        <f t="shared" si="66"/>
        <v>0.2676475894790008</v>
      </c>
      <c r="FT59" s="2">
        <f t="shared" si="66"/>
        <v>0.20978730101870774</v>
      </c>
      <c r="FU59" s="2">
        <f t="shared" si="66"/>
        <v>0.16987972007794205</v>
      </c>
      <c r="FW59" s="2">
        <f t="shared" ref="FW59:GK75" si="69">POWER(10,($B59-C$232)/C$229)/(1+POWER(10,($B59-C$232)/C$229))</f>
        <v>8.6493467423902593E-6</v>
      </c>
      <c r="FX59" s="2">
        <f t="shared" si="69"/>
        <v>1.3634055534738355E-5</v>
      </c>
      <c r="FY59" s="2">
        <f t="shared" si="69"/>
        <v>1.2772943936466286E-5</v>
      </c>
      <c r="FZ59" s="2">
        <f t="shared" si="69"/>
        <v>1.1716295009644642E-5</v>
      </c>
      <c r="GA59" s="2">
        <f t="shared" si="69"/>
        <v>1.1372766462658485E-5</v>
      </c>
      <c r="GB59" s="2">
        <f t="shared" si="69"/>
        <v>1.3502083084661215E-5</v>
      </c>
      <c r="GC59" s="2">
        <f t="shared" si="69"/>
        <v>1.57097473618743E-5</v>
      </c>
      <c r="GD59" s="2">
        <f t="shared" si="69"/>
        <v>1.8833945718640417E-5</v>
      </c>
      <c r="GE59" s="2">
        <f t="shared" si="69"/>
        <v>1.5588168820417278E-5</v>
      </c>
      <c r="GF59" s="2">
        <f t="shared" si="69"/>
        <v>1.1594505459354896E-5</v>
      </c>
      <c r="GG59" s="2">
        <f t="shared" si="69"/>
        <v>1.010192245030566E-5</v>
      </c>
      <c r="GH59" s="2">
        <f t="shared" si="69"/>
        <v>8.7489407138972823E-6</v>
      </c>
      <c r="GI59" s="2">
        <f t="shared" si="69"/>
        <v>7.7236447442584727E-6</v>
      </c>
      <c r="GJ59" s="2">
        <f t="shared" si="69"/>
        <v>6.8676457679588733E-6</v>
      </c>
      <c r="GK59" s="2">
        <f t="shared" si="69"/>
        <v>6.6798679232860735E-6</v>
      </c>
      <c r="GM59" s="86">
        <f t="shared" ref="GM59:HA75" si="70" xml:space="preserve"> _xlfn.NORM.DIST($B59, C$7, ABS(C$11), TRUE) * _xlfn.NORM.DIST(($B59 - C$7)*C$15, 0, ABS(C$11), TRUE) * 2</f>
        <v>1.2785653195837853E-4</v>
      </c>
      <c r="GN59" s="86">
        <f t="shared" si="70"/>
        <v>3.713047829290285E-4</v>
      </c>
      <c r="GO59" s="86">
        <f t="shared" si="70"/>
        <v>2.3380302991426243E-4</v>
      </c>
      <c r="GP59" s="86">
        <f t="shared" si="70"/>
        <v>6.4568907519974234E-4</v>
      </c>
      <c r="GQ59" s="86">
        <f t="shared" si="70"/>
        <v>2.8353127264791369E-4</v>
      </c>
      <c r="GR59" s="86">
        <f t="shared" si="70"/>
        <v>2.9908429706368916E-4</v>
      </c>
      <c r="GS59" s="86">
        <f t="shared" si="70"/>
        <v>1.9077055432596115E-4</v>
      </c>
      <c r="GT59" s="86">
        <f t="shared" si="70"/>
        <v>1.1413719952856261E-4</v>
      </c>
      <c r="GU59" s="86">
        <f t="shared" si="70"/>
        <v>1.1969142091636467E-4</v>
      </c>
      <c r="GV59" s="86">
        <f t="shared" si="70"/>
        <v>1.1839785130146676E-4</v>
      </c>
      <c r="GW59" s="86">
        <f t="shared" si="70"/>
        <v>1.0268254358389871E-4</v>
      </c>
      <c r="GX59" s="86">
        <f t="shared" si="70"/>
        <v>1.6248114539621017E-4</v>
      </c>
      <c r="GY59" s="86">
        <f t="shared" si="70"/>
        <v>1.86789766512025E-4</v>
      </c>
      <c r="GZ59" s="86">
        <f t="shared" si="70"/>
        <v>6.3680681746888004E-6</v>
      </c>
      <c r="HA59" s="86">
        <f t="shared" si="70"/>
        <v>5.331887679371932E-8</v>
      </c>
      <c r="HC59" s="86">
        <f t="shared" si="60"/>
        <v>9.7623232446249946E-17</v>
      </c>
      <c r="HD59" s="86">
        <f t="shared" ref="HD59:HQ77" si="71" xml:space="preserve"> _xlfn.NORM.DIST($B59, D$8, ABS(D$12), TRUE) * _xlfn.NORM.DIST(($B59 - D$8)*D$16, 0, ABS(D$12), TRUE) * 2</f>
        <v>1.3626044417250454E-15</v>
      </c>
      <c r="HE59" s="86">
        <f t="shared" si="71"/>
        <v>4.3522787738733504E-15</v>
      </c>
      <c r="HF59" s="86">
        <f t="shared" si="71"/>
        <v>1.2114532428385444E-14</v>
      </c>
      <c r="HG59" s="86">
        <f t="shared" si="71"/>
        <v>7.9946644242240035E-15</v>
      </c>
      <c r="HH59" s="86">
        <f t="shared" si="71"/>
        <v>4.6568215460611982E-13</v>
      </c>
      <c r="HI59" s="86">
        <f t="shared" si="71"/>
        <v>7.1245015962119935E-14</v>
      </c>
      <c r="HJ59" s="86">
        <f t="shared" si="71"/>
        <v>5.5688787772552903E-15</v>
      </c>
      <c r="HK59" s="86">
        <f t="shared" si="71"/>
        <v>1.8200655474929912E-14</v>
      </c>
      <c r="HL59" s="86">
        <f t="shared" si="71"/>
        <v>7.6317776508898253E-14</v>
      </c>
      <c r="HM59" s="86">
        <f t="shared" si="71"/>
        <v>1.2073790536539395E-14</v>
      </c>
      <c r="HN59" s="86">
        <f t="shared" si="71"/>
        <v>3.2538589442795145E-16</v>
      </c>
      <c r="HO59" s="86">
        <f t="shared" si="71"/>
        <v>4.677099707441849E-15</v>
      </c>
      <c r="HP59" s="86">
        <f t="shared" si="71"/>
        <v>7.185801795021214E-20</v>
      </c>
      <c r="HQ59" s="86">
        <f t="shared" si="71"/>
        <v>1.9561067208856381E-22</v>
      </c>
      <c r="HS59" s="86">
        <f t="shared" ref="HS59:IG75" si="72" xml:space="preserve"> _xlfn.NORM.DIST($B59, C$9, ABS(C$13), TRUE) * _xlfn.NORM.DIST(($B59 - C$9)*C$17, 0, ABS(C$13), TRUE) * 2</f>
        <v>1.2280494901830023E-47</v>
      </c>
      <c r="HT59" s="86">
        <f t="shared" si="72"/>
        <v>3.0429052100455747E-41</v>
      </c>
      <c r="HU59" s="86">
        <f t="shared" si="72"/>
        <v>6.2089274497563624E-41</v>
      </c>
      <c r="HV59" s="86">
        <f t="shared" si="72"/>
        <v>4.8732436973560475E-40</v>
      </c>
      <c r="HW59" s="86">
        <f t="shared" si="72"/>
        <v>4.003320352628269E-40</v>
      </c>
      <c r="HX59" s="86">
        <f t="shared" si="72"/>
        <v>9.2593816233942412E-36</v>
      </c>
      <c r="HY59" s="86">
        <f t="shared" si="72"/>
        <v>2.2705560542766153E-38</v>
      </c>
      <c r="HZ59" s="86">
        <f t="shared" si="72"/>
        <v>1.1420038436110744E-41</v>
      </c>
      <c r="IA59" s="86">
        <f t="shared" si="72"/>
        <v>9.1197297711374586E-41</v>
      </c>
      <c r="IB59" s="86">
        <f t="shared" si="72"/>
        <v>2.2782009259539133E-38</v>
      </c>
      <c r="IC59" s="86">
        <f t="shared" si="72"/>
        <v>2.58266547724745E-41</v>
      </c>
      <c r="ID59" s="86">
        <f t="shared" si="72"/>
        <v>4.4717695489880584E-46</v>
      </c>
      <c r="IE59" s="86">
        <f t="shared" si="72"/>
        <v>8.0924891476422843E-42</v>
      </c>
      <c r="IF59" s="86">
        <f t="shared" si="72"/>
        <v>1.1672432128060379E-35</v>
      </c>
      <c r="IG59" s="86">
        <f t="shared" si="72"/>
        <v>2.0322133447584728E-34</v>
      </c>
      <c r="II59" s="86">
        <f t="shared" ref="II59:IW75" si="73" xml:space="preserve"> _xlfn.NORM.DIST($B59, C$10, ABS(C$14), TRUE) * _xlfn.NORM.DIST(($B59 - C$10)*C$18, 0, ABS(C$14), TRUE) * 2</f>
        <v>6.2670151375061151E-226</v>
      </c>
      <c r="IJ59" s="86">
        <f t="shared" si="73"/>
        <v>9.8178506192248444E-189</v>
      </c>
      <c r="IK59" s="86">
        <f t="shared" si="73"/>
        <v>6.069850635525643E-186</v>
      </c>
      <c r="IL59" s="86">
        <f t="shared" si="73"/>
        <v>9.0020618110957344E-189</v>
      </c>
      <c r="IM59" s="86">
        <f t="shared" si="73"/>
        <v>1.1597672811036437E-184</v>
      </c>
      <c r="IN59" s="86">
        <f t="shared" si="73"/>
        <v>7.9297885975225261E-165</v>
      </c>
      <c r="IO59" s="86">
        <f t="shared" si="73"/>
        <v>2.6950713034196536E-175</v>
      </c>
      <c r="IP59" s="86">
        <f t="shared" si="73"/>
        <v>3.9663659300841557E-190</v>
      </c>
      <c r="IQ59" s="86">
        <f t="shared" si="73"/>
        <v>3.5000102083806908E-188</v>
      </c>
      <c r="IR59" s="86">
        <f t="shared" si="73"/>
        <v>5.7376601560140931E-179</v>
      </c>
      <c r="IS59" s="86">
        <f t="shared" si="73"/>
        <v>3.8636436554854752E-192</v>
      </c>
      <c r="IT59" s="86">
        <f t="shared" si="73"/>
        <v>6.511289458963473E-217</v>
      </c>
      <c r="IU59" s="86">
        <f t="shared" si="73"/>
        <v>1.9911730724037851E-196</v>
      </c>
      <c r="IV59" s="86">
        <f t="shared" si="73"/>
        <v>1.7009212152488364E-134</v>
      </c>
      <c r="IW59" s="86">
        <f t="shared" si="73"/>
        <v>1.8199080568752671E-131</v>
      </c>
      <c r="IY59" s="86">
        <f t="shared" ref="IY59:JM75" si="74">GM59+HC59+HS59+II59</f>
        <v>1.2785653195847616E-4</v>
      </c>
      <c r="IZ59" s="86">
        <f t="shared" si="74"/>
        <v>3.7130478293039113E-4</v>
      </c>
      <c r="JA59" s="86">
        <f t="shared" si="74"/>
        <v>2.3380302991861472E-4</v>
      </c>
      <c r="JB59" s="86">
        <f t="shared" si="74"/>
        <v>6.4568907521185689E-4</v>
      </c>
      <c r="JC59" s="86">
        <f t="shared" si="74"/>
        <v>2.8353127265590838E-4</v>
      </c>
      <c r="JD59" s="86">
        <f t="shared" si="74"/>
        <v>2.9908429752937134E-4</v>
      </c>
      <c r="JE59" s="86">
        <f t="shared" si="74"/>
        <v>1.9077055439720617E-4</v>
      </c>
      <c r="JF59" s="86">
        <f t="shared" si="74"/>
        <v>1.1413719953413149E-4</v>
      </c>
      <c r="JG59" s="86">
        <f t="shared" si="74"/>
        <v>1.1969142093456532E-4</v>
      </c>
      <c r="JH59" s="86">
        <f t="shared" si="74"/>
        <v>1.1839785137778454E-4</v>
      </c>
      <c r="JI59" s="86">
        <f t="shared" si="74"/>
        <v>1.0268254359597249E-4</v>
      </c>
      <c r="JJ59" s="86">
        <f t="shared" si="74"/>
        <v>1.6248114539653557E-4</v>
      </c>
      <c r="JK59" s="86">
        <f t="shared" si="74"/>
        <v>1.8678976651670211E-4</v>
      </c>
      <c r="JL59" s="86">
        <f t="shared" si="74"/>
        <v>6.3680681746888724E-6</v>
      </c>
      <c r="JM59" s="86">
        <f t="shared" si="74"/>
        <v>5.3318876793719518E-8</v>
      </c>
    </row>
    <row r="60" spans="2:273" x14ac:dyDescent="0.25">
      <c r="B60" s="2">
        <v>33</v>
      </c>
      <c r="C60" s="37">
        <v>76.152000000000001</v>
      </c>
      <c r="D60" s="37">
        <v>78.804000000000002</v>
      </c>
      <c r="E60" s="37">
        <v>78.878</v>
      </c>
      <c r="F60" s="37">
        <v>80.537000000000006</v>
      </c>
      <c r="G60" s="37">
        <v>79.415000000000006</v>
      </c>
      <c r="H60" s="37">
        <v>81.122</v>
      </c>
      <c r="I60" s="37">
        <v>82.049000000000007</v>
      </c>
      <c r="J60" s="37">
        <v>81.927000000000007</v>
      </c>
      <c r="K60" s="37">
        <v>83.22</v>
      </c>
      <c r="L60" s="37">
        <v>85.366</v>
      </c>
      <c r="M60" s="37">
        <v>87.634</v>
      </c>
      <c r="N60" s="37">
        <v>84.39</v>
      </c>
      <c r="O60" s="37">
        <v>87.22</v>
      </c>
      <c r="P60" s="37">
        <v>81.828999999999994</v>
      </c>
      <c r="Q60" s="37">
        <v>75.415000000000006</v>
      </c>
      <c r="S60" s="4">
        <f t="shared" si="61"/>
        <v>74.512654643338777</v>
      </c>
      <c r="T60" s="4">
        <f t="shared" si="61"/>
        <v>78.773670425731638</v>
      </c>
      <c r="U60" s="4">
        <f t="shared" si="61"/>
        <v>79.165621766331185</v>
      </c>
      <c r="V60" s="4">
        <f t="shared" si="61"/>
        <v>79.109930489499618</v>
      </c>
      <c r="W60" s="4">
        <f t="shared" si="61"/>
        <v>79.842273245497225</v>
      </c>
      <c r="X60" s="4">
        <f t="shared" si="61"/>
        <v>78.80173648101939</v>
      </c>
      <c r="Y60" s="4">
        <f t="shared" si="61"/>
        <v>80.365012599427018</v>
      </c>
      <c r="Z60" s="4">
        <f t="shared" si="61"/>
        <v>80.976072115071389</v>
      </c>
      <c r="AA60" s="4">
        <f t="shared" si="61"/>
        <v>81.642463235033063</v>
      </c>
      <c r="AB60" s="4">
        <f t="shared" si="61"/>
        <v>82.920651031706981</v>
      </c>
      <c r="AC60" s="4">
        <f t="shared" si="61"/>
        <v>84.940049911168899</v>
      </c>
      <c r="AD60" s="4">
        <f t="shared" si="61"/>
        <v>84.806845413968034</v>
      </c>
      <c r="AE60" s="4">
        <f t="shared" si="61"/>
        <v>84.119007923931932</v>
      </c>
      <c r="AF60" s="4">
        <f t="shared" si="61"/>
        <v>80.534454419866307</v>
      </c>
      <c r="AG60" s="4">
        <f t="shared" si="61"/>
        <v>76.666545224466049</v>
      </c>
      <c r="AI60" s="4">
        <f t="shared" si="62"/>
        <v>1.6393453566612237</v>
      </c>
      <c r="AJ60" s="4">
        <f t="shared" si="62"/>
        <v>3.0329574268364468E-2</v>
      </c>
      <c r="AK60" s="4">
        <f t="shared" si="62"/>
        <v>-0.28762176633118486</v>
      </c>
      <c r="AL60" s="4">
        <f t="shared" si="62"/>
        <v>1.4270695105003881</v>
      </c>
      <c r="AM60" s="4">
        <f t="shared" si="62"/>
        <v>-0.42727324549721857</v>
      </c>
      <c r="AN60" s="4">
        <f t="shared" si="62"/>
        <v>2.3202635189806102</v>
      </c>
      <c r="AO60" s="4">
        <f t="shared" si="62"/>
        <v>1.6839874005729882</v>
      </c>
      <c r="AP60" s="4">
        <f t="shared" si="62"/>
        <v>0.95092788492861757</v>
      </c>
      <c r="AQ60" s="4">
        <f t="shared" si="62"/>
        <v>1.5775367649669363</v>
      </c>
      <c r="AR60" s="4">
        <f t="shared" si="62"/>
        <v>2.4453489682930183</v>
      </c>
      <c r="AS60" s="4">
        <f t="shared" si="62"/>
        <v>2.6939500888311017</v>
      </c>
      <c r="AT60" s="4">
        <f t="shared" si="62"/>
        <v>-0.41684541396803354</v>
      </c>
      <c r="AU60" s="4">
        <f t="shared" si="62"/>
        <v>3.1009920760680671</v>
      </c>
      <c r="AV60" s="4">
        <f t="shared" si="62"/>
        <v>1.2945455801336863</v>
      </c>
      <c r="AW60" s="4">
        <f t="shared" si="62"/>
        <v>-1.2515452244660423</v>
      </c>
      <c r="AY60" s="2">
        <f t="shared" si="67"/>
        <v>74.31753712258444</v>
      </c>
      <c r="AZ60" s="2">
        <f t="shared" si="67"/>
        <v>78.226360771663678</v>
      </c>
      <c r="BA60" s="2">
        <f t="shared" si="67"/>
        <v>78.805347006785524</v>
      </c>
      <c r="BB60" s="2">
        <f t="shared" si="67"/>
        <v>78.232810420299501</v>
      </c>
      <c r="BC60" s="2">
        <f t="shared" si="67"/>
        <v>79.419785811847504</v>
      </c>
      <c r="BD60" s="2">
        <f t="shared" si="67"/>
        <v>78.344001169561096</v>
      </c>
      <c r="BE60" s="2">
        <f t="shared" si="67"/>
        <v>80.056242647531235</v>
      </c>
      <c r="BF60" s="2">
        <f t="shared" si="67"/>
        <v>80.780407786041835</v>
      </c>
      <c r="BG60" s="2">
        <f t="shared" si="67"/>
        <v>81.438088412935159</v>
      </c>
      <c r="BH60" s="2">
        <f t="shared" si="67"/>
        <v>82.721093535311709</v>
      </c>
      <c r="BI60" s="2">
        <f t="shared" si="67"/>
        <v>84.763760486514485</v>
      </c>
      <c r="BJ60" s="2">
        <f t="shared" si="67"/>
        <v>84.547913085414635</v>
      </c>
      <c r="BK60" s="2">
        <f t="shared" si="67"/>
        <v>83.822726231389623</v>
      </c>
      <c r="BL60" s="2">
        <f t="shared" si="67"/>
        <v>80.519898521093282</v>
      </c>
      <c r="BM60" s="2">
        <f t="shared" si="67"/>
        <v>76.666399690562059</v>
      </c>
      <c r="BO60" s="2">
        <f t="shared" si="12"/>
        <v>76.152000000000001</v>
      </c>
      <c r="BP60" s="2">
        <f t="shared" si="13"/>
        <v>78.804000000000002</v>
      </c>
      <c r="BQ60" s="2">
        <f t="shared" si="14"/>
        <v>78.878</v>
      </c>
      <c r="BR60" s="2">
        <f t="shared" si="15"/>
        <v>80.537000000000006</v>
      </c>
      <c r="BS60" s="2">
        <f t="shared" si="16"/>
        <v>79.415000000000006</v>
      </c>
      <c r="BT60" s="2">
        <f t="shared" si="17"/>
        <v>81.122</v>
      </c>
      <c r="BU60" s="2">
        <f t="shared" si="18"/>
        <v>82.049000000000007</v>
      </c>
      <c r="BV60" s="2">
        <f t="shared" si="19"/>
        <v>81.927000000000007</v>
      </c>
      <c r="BW60" s="2">
        <f t="shared" si="20"/>
        <v>83.22</v>
      </c>
      <c r="BX60" s="2">
        <f t="shared" si="21"/>
        <v>85.366</v>
      </c>
      <c r="BY60" s="2">
        <f t="shared" si="22"/>
        <v>87.634</v>
      </c>
      <c r="BZ60" s="2">
        <f t="shared" si="23"/>
        <v>84.39</v>
      </c>
      <c r="CA60" s="2">
        <f t="shared" si="24"/>
        <v>87.22</v>
      </c>
      <c r="CB60" s="2">
        <f t="shared" si="25"/>
        <v>81.828999999999994</v>
      </c>
      <c r="CC60" s="2">
        <f t="shared" si="26"/>
        <v>75.415000000000006</v>
      </c>
      <c r="CE60" s="2" t="str">
        <f t="shared" si="68"/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si="28"/>
        <v/>
      </c>
      <c r="CV60" s="2" t="str">
        <f t="shared" si="29"/>
        <v/>
      </c>
      <c r="CW60" s="2" t="str">
        <f t="shared" si="30"/>
        <v/>
      </c>
      <c r="CX60" s="2" t="str">
        <f t="shared" si="31"/>
        <v/>
      </c>
      <c r="CY60" s="2" t="str">
        <f t="shared" si="32"/>
        <v/>
      </c>
      <c r="CZ60" s="2" t="str">
        <f t="shared" si="33"/>
        <v/>
      </c>
      <c r="DA60" s="2" t="str">
        <f t="shared" si="34"/>
        <v/>
      </c>
      <c r="DB60" s="2" t="str">
        <f t="shared" si="35"/>
        <v/>
      </c>
      <c r="DC60" s="2" t="str">
        <f t="shared" si="36"/>
        <v/>
      </c>
      <c r="DD60" s="2" t="str">
        <f t="shared" si="37"/>
        <v/>
      </c>
      <c r="DE60" s="2" t="str">
        <f t="shared" si="38"/>
        <v/>
      </c>
      <c r="DF60" s="2" t="str">
        <f t="shared" si="39"/>
        <v/>
      </c>
      <c r="DG60" s="2" t="str">
        <f t="shared" si="40"/>
        <v/>
      </c>
      <c r="DH60" s="2" t="str">
        <f t="shared" si="41"/>
        <v/>
      </c>
      <c r="DI60" s="2" t="str">
        <f t="shared" si="42"/>
        <v/>
      </c>
      <c r="DK60" s="2">
        <f t="shared" si="63"/>
        <v>75.718922077922073</v>
      </c>
      <c r="DL60" s="2">
        <f t="shared" si="63"/>
        <v>80.400055884180119</v>
      </c>
      <c r="DM60" s="2">
        <f t="shared" si="63"/>
        <v>79.794666018420969</v>
      </c>
      <c r="DN60" s="2">
        <f t="shared" si="63"/>
        <v>80.354868855534704</v>
      </c>
      <c r="DO60" s="2">
        <f t="shared" si="63"/>
        <v>80.607180401372105</v>
      </c>
      <c r="DP60" s="2">
        <f t="shared" si="63"/>
        <v>81.190850903492418</v>
      </c>
      <c r="DQ60" s="2">
        <f t="shared" si="63"/>
        <v>82.095999594846447</v>
      </c>
      <c r="DR60" s="2">
        <f t="shared" si="63"/>
        <v>82.015027786167337</v>
      </c>
      <c r="DS60" s="2">
        <f t="shared" si="63"/>
        <v>83.377235880398672</v>
      </c>
      <c r="DT60" s="2">
        <f t="shared" si="63"/>
        <v>84.743166112956814</v>
      </c>
      <c r="DU60" s="2">
        <f t="shared" si="63"/>
        <v>86.317915735427377</v>
      </c>
      <c r="DV60" s="2">
        <f t="shared" si="63"/>
        <v>85.18077529447298</v>
      </c>
      <c r="DW60" s="2">
        <f t="shared" si="63"/>
        <v>86.108222893385658</v>
      </c>
      <c r="DX60" s="2">
        <f t="shared" si="63"/>
        <v>81.60198293029876</v>
      </c>
      <c r="DY60" s="2">
        <f t="shared" si="63"/>
        <v>77.116844391495619</v>
      </c>
      <c r="EA60" s="2">
        <f t="shared" si="64"/>
        <v>70.656482905922857</v>
      </c>
      <c r="EB60" s="2">
        <f t="shared" si="64"/>
        <v>73.251816040100223</v>
      </c>
      <c r="EC60" s="2">
        <f t="shared" si="64"/>
        <v>76.391573361607584</v>
      </c>
      <c r="ED60" s="2">
        <f t="shared" si="64"/>
        <v>73.955000984116836</v>
      </c>
      <c r="EE60" s="2">
        <f t="shared" si="64"/>
        <v>76.57635874403816</v>
      </c>
      <c r="EF60" s="2">
        <f t="shared" si="64"/>
        <v>71.816913656939235</v>
      </c>
      <c r="EG60" s="2">
        <f t="shared" si="64"/>
        <v>75.092196425325653</v>
      </c>
      <c r="EH60" s="2">
        <f t="shared" si="64"/>
        <v>77.58229850556441</v>
      </c>
      <c r="EI60" s="2">
        <f t="shared" si="64"/>
        <v>76.435127517591013</v>
      </c>
      <c r="EJ60" s="2">
        <f t="shared" si="64"/>
        <v>77.37994657178136</v>
      </c>
      <c r="EK60" s="2">
        <f t="shared" si="64"/>
        <v>80.624485866954444</v>
      </c>
      <c r="EL60" s="2">
        <f t="shared" si="64"/>
        <v>82.957070339841749</v>
      </c>
      <c r="EM60" s="2">
        <f t="shared" si="64"/>
        <v>78.119339820941974</v>
      </c>
      <c r="EN60" s="2">
        <f t="shared" si="64"/>
        <v>76.802535157235894</v>
      </c>
      <c r="EO60" s="2">
        <f t="shared" si="64"/>
        <v>74.658701056556836</v>
      </c>
      <c r="EQ60" s="2">
        <f t="shared" si="65"/>
        <v>73.187980381044028</v>
      </c>
      <c r="ER60" s="2">
        <f t="shared" si="65"/>
        <v>74.056403481159137</v>
      </c>
      <c r="ES60" s="2">
        <f t="shared" si="65"/>
        <v>76.073785217565629</v>
      </c>
      <c r="ET60" s="2">
        <f t="shared" si="65"/>
        <v>73.167087657673306</v>
      </c>
      <c r="EU60" s="2">
        <f t="shared" si="65"/>
        <v>75.034234267935361</v>
      </c>
      <c r="EV60" s="2">
        <f t="shared" si="65"/>
        <v>74.850257836574201</v>
      </c>
      <c r="EW60" s="2">
        <f t="shared" si="65"/>
        <v>74.812343694943863</v>
      </c>
      <c r="EX60" s="2">
        <f t="shared" si="65"/>
        <v>75.386283307394152</v>
      </c>
      <c r="EY60" s="2">
        <f t="shared" si="65"/>
        <v>75.076842996657405</v>
      </c>
      <c r="EZ60" s="2">
        <f t="shared" si="65"/>
        <v>75.627074833856085</v>
      </c>
      <c r="FA60" s="2">
        <f t="shared" si="65"/>
        <v>78.57728015804777</v>
      </c>
      <c r="FB60" s="2">
        <f t="shared" si="65"/>
        <v>80.24782747101591</v>
      </c>
      <c r="FC60" s="2">
        <f t="shared" si="65"/>
        <v>76.090238483172769</v>
      </c>
      <c r="FD60" s="2">
        <f t="shared" si="65"/>
        <v>79.125910385561937</v>
      </c>
      <c r="FE60" s="2">
        <f t="shared" si="65"/>
        <v>81.315658562495173</v>
      </c>
      <c r="FG60" s="2">
        <f t="shared" si="66"/>
        <v>0.2768248498343614</v>
      </c>
      <c r="FH60" s="2">
        <f t="shared" si="66"/>
        <v>0.30408984422035662</v>
      </c>
      <c r="FI60" s="2">
        <f t="shared" si="66"/>
        <v>0.29071043921074852</v>
      </c>
      <c r="FJ60" s="2">
        <f t="shared" si="66"/>
        <v>0.33157689437114934</v>
      </c>
      <c r="FK60" s="2">
        <f t="shared" si="66"/>
        <v>0.29457402490328832</v>
      </c>
      <c r="FL60" s="2">
        <f t="shared" si="66"/>
        <v>0.30370318969125276</v>
      </c>
      <c r="FM60" s="2">
        <f t="shared" si="66"/>
        <v>0.29123493013412605</v>
      </c>
      <c r="FN60" s="2">
        <f t="shared" si="66"/>
        <v>0.27851343317459393</v>
      </c>
      <c r="FO60" s="2">
        <f t="shared" si="66"/>
        <v>0.27932785693317197</v>
      </c>
      <c r="FP60" s="2">
        <f t="shared" si="66"/>
        <v>0.27461496725577939</v>
      </c>
      <c r="FQ60" s="2">
        <f t="shared" si="66"/>
        <v>0.27296947690349188</v>
      </c>
      <c r="FR60" s="2">
        <f t="shared" si="66"/>
        <v>0.28458641418857467</v>
      </c>
      <c r="FS60" s="2">
        <f t="shared" si="66"/>
        <v>0.28608247951737803</v>
      </c>
      <c r="FT60" s="2">
        <f t="shared" si="66"/>
        <v>0.22546383581935808</v>
      </c>
      <c r="FU60" s="2">
        <f t="shared" si="66"/>
        <v>0.18326574054877365</v>
      </c>
      <c r="FW60" s="2">
        <f t="shared" si="69"/>
        <v>9.4838121999242769E-6</v>
      </c>
      <c r="FX60" s="2">
        <f t="shared" si="69"/>
        <v>1.4949424954535516E-5</v>
      </c>
      <c r="FY60" s="2">
        <f t="shared" si="69"/>
        <v>1.4005237268092373E-5</v>
      </c>
      <c r="FZ60" s="2">
        <f t="shared" si="69"/>
        <v>1.284664749623008E-5</v>
      </c>
      <c r="GA60" s="2">
        <f t="shared" si="69"/>
        <v>1.246997677377579E-5</v>
      </c>
      <c r="GB60" s="2">
        <f t="shared" si="69"/>
        <v>1.4804720419377671E-5</v>
      </c>
      <c r="GC60" s="2">
        <f t="shared" si="69"/>
        <v>1.7225369341614989E-5</v>
      </c>
      <c r="GD60" s="2">
        <f t="shared" si="69"/>
        <v>2.0650973303670438E-5</v>
      </c>
      <c r="GE60" s="2">
        <f t="shared" si="69"/>
        <v>1.7092061524320596E-5</v>
      </c>
      <c r="GF60" s="2">
        <f t="shared" si="69"/>
        <v>1.2713108210147152E-5</v>
      </c>
      <c r="GG60" s="2">
        <f t="shared" si="69"/>
        <v>1.1076526910537385E-5</v>
      </c>
      <c r="GH60" s="2">
        <f t="shared" si="69"/>
        <v>9.5930146348466042E-6</v>
      </c>
      <c r="GI60" s="2">
        <f t="shared" si="69"/>
        <v>8.4688017461949543E-6</v>
      </c>
      <c r="GJ60" s="2">
        <f t="shared" si="69"/>
        <v>7.5302188540440181E-6</v>
      </c>
      <c r="GK60" s="2">
        <f t="shared" si="69"/>
        <v>7.3243248107533032E-6</v>
      </c>
      <c r="GM60" s="86">
        <f t="shared" si="70"/>
        <v>2.0392705690868928E-4</v>
      </c>
      <c r="GN60" s="86">
        <f t="shared" si="70"/>
        <v>5.5316871711240238E-4</v>
      </c>
      <c r="GO60" s="86">
        <f t="shared" si="70"/>
        <v>3.5835747481888556E-4</v>
      </c>
      <c r="GP60" s="86">
        <f t="shared" si="70"/>
        <v>9.4707136721662393E-4</v>
      </c>
      <c r="GQ60" s="86">
        <f t="shared" si="70"/>
        <v>4.2814328388646444E-4</v>
      </c>
      <c r="GR60" s="86">
        <f t="shared" si="70"/>
        <v>4.5733010858265354E-4</v>
      </c>
      <c r="GS60" s="86">
        <f t="shared" si="70"/>
        <v>2.9985608840120377E-4</v>
      </c>
      <c r="GT60" s="86">
        <f t="shared" si="70"/>
        <v>1.850895265043068E-4</v>
      </c>
      <c r="GU60" s="86">
        <f t="shared" si="70"/>
        <v>1.9340705766922247E-4</v>
      </c>
      <c r="GV60" s="86">
        <f t="shared" si="70"/>
        <v>1.8955277097785049E-4</v>
      </c>
      <c r="GW60" s="86">
        <f t="shared" si="70"/>
        <v>1.664102244536454E-4</v>
      </c>
      <c r="GX60" s="86">
        <f t="shared" si="70"/>
        <v>2.5647815998940262E-4</v>
      </c>
      <c r="GY60" s="86">
        <f t="shared" si="70"/>
        <v>2.9106302332902376E-4</v>
      </c>
      <c r="GZ60" s="86">
        <f t="shared" si="70"/>
        <v>1.2202920702997001E-5</v>
      </c>
      <c r="HA60" s="86">
        <f t="shared" si="70"/>
        <v>1.3702175805428056E-7</v>
      </c>
      <c r="HC60" s="86">
        <f t="shared" ref="HC60:HH122" si="75" xml:space="preserve"> _xlfn.NORM.DIST($B60, C$8, ABS(C$12), TRUE) * _xlfn.NORM.DIST(($B60 - C$8)*C$16, 0, ABS(C$12), TRUE) * 2</f>
        <v>3.3867919853638101E-16</v>
      </c>
      <c r="HD60" s="86">
        <f t="shared" si="71"/>
        <v>4.2522868486293196E-15</v>
      </c>
      <c r="HE60" s="86">
        <f t="shared" si="71"/>
        <v>1.3117289792837477E-14</v>
      </c>
      <c r="HF60" s="86">
        <f t="shared" si="71"/>
        <v>3.5867308097467912E-14</v>
      </c>
      <c r="HG60" s="86">
        <f t="shared" si="71"/>
        <v>2.3492244077090037E-14</v>
      </c>
      <c r="HH60" s="86">
        <f t="shared" si="71"/>
        <v>1.2216178708185075E-12</v>
      </c>
      <c r="HI60" s="86">
        <f t="shared" si="71"/>
        <v>2.0200941387610838E-13</v>
      </c>
      <c r="HJ60" s="86">
        <f t="shared" si="71"/>
        <v>1.7598093797903531E-14</v>
      </c>
      <c r="HK60" s="86">
        <f t="shared" si="71"/>
        <v>5.4901802690762343E-14</v>
      </c>
      <c r="HL60" s="86">
        <f t="shared" si="71"/>
        <v>2.1248649914521045E-13</v>
      </c>
      <c r="HM60" s="86">
        <f t="shared" si="71"/>
        <v>3.55942619281935E-14</v>
      </c>
      <c r="HN60" s="86">
        <f t="shared" si="71"/>
        <v>1.0795314709766871E-15</v>
      </c>
      <c r="HO60" s="86">
        <f t="shared" si="71"/>
        <v>1.3837474958797662E-14</v>
      </c>
      <c r="HP60" s="86">
        <f t="shared" si="71"/>
        <v>3.1688008585568251E-19</v>
      </c>
      <c r="HQ60" s="86">
        <f t="shared" si="71"/>
        <v>1.065425697442094E-21</v>
      </c>
      <c r="HS60" s="86">
        <f t="shared" si="72"/>
        <v>1.0586661204732185E-46</v>
      </c>
      <c r="HT60" s="86">
        <f t="shared" si="72"/>
        <v>2.0348414059520092E-40</v>
      </c>
      <c r="HU60" s="86">
        <f t="shared" si="72"/>
        <v>4.0197505951413505E-40</v>
      </c>
      <c r="HV60" s="86">
        <f t="shared" si="72"/>
        <v>3.0884644217981764E-39</v>
      </c>
      <c r="HW60" s="86">
        <f t="shared" si="72"/>
        <v>2.4792950334023132E-39</v>
      </c>
      <c r="HX60" s="86">
        <f t="shared" si="72"/>
        <v>4.8050605697093454E-35</v>
      </c>
      <c r="HY60" s="86">
        <f t="shared" si="72"/>
        <v>1.3544138620735479E-37</v>
      </c>
      <c r="HZ60" s="86">
        <f t="shared" si="72"/>
        <v>8.2222489072266073E-41</v>
      </c>
      <c r="IA60" s="86">
        <f t="shared" si="72"/>
        <v>6.1504868902998158E-40</v>
      </c>
      <c r="IB60" s="86">
        <f t="shared" si="72"/>
        <v>1.3197467244570416E-37</v>
      </c>
      <c r="IC60" s="86">
        <f t="shared" si="72"/>
        <v>1.6745403759180033E-40</v>
      </c>
      <c r="ID60" s="86">
        <f t="shared" si="72"/>
        <v>3.5669457144007226E-45</v>
      </c>
      <c r="IE60" s="86">
        <f t="shared" si="72"/>
        <v>5.1928646498683897E-41</v>
      </c>
      <c r="IF60" s="86">
        <f t="shared" si="72"/>
        <v>5.4941094316487896E-35</v>
      </c>
      <c r="IG60" s="86">
        <f t="shared" si="72"/>
        <v>9.0224501552087998E-34</v>
      </c>
      <c r="II60" s="86">
        <f t="shared" si="73"/>
        <v>2.0873083567130316E-222</v>
      </c>
      <c r="IJ60" s="86">
        <f t="shared" si="73"/>
        <v>1.1184524094434653E-185</v>
      </c>
      <c r="IK60" s="86">
        <f t="shared" si="73"/>
        <v>5.9808757051011955E-183</v>
      </c>
      <c r="IL60" s="86">
        <f t="shared" si="73"/>
        <v>9.3520924219673534E-186</v>
      </c>
      <c r="IM60" s="86">
        <f t="shared" si="73"/>
        <v>1.016077971394617E-181</v>
      </c>
      <c r="IN60" s="86">
        <f t="shared" si="73"/>
        <v>3.652245659478691E-162</v>
      </c>
      <c r="IO60" s="86">
        <f t="shared" si="73"/>
        <v>2.0117319439826408E-172</v>
      </c>
      <c r="IP60" s="86">
        <f t="shared" si="73"/>
        <v>5.8728447438905521E-187</v>
      </c>
      <c r="IQ60" s="86">
        <f t="shared" si="73"/>
        <v>4.249768331624213E-185</v>
      </c>
      <c r="IR60" s="86">
        <f t="shared" si="73"/>
        <v>4.1158438514845664E-176</v>
      </c>
      <c r="IS60" s="86">
        <f t="shared" si="73"/>
        <v>4.1542012884249473E-189</v>
      </c>
      <c r="IT60" s="86">
        <f t="shared" si="73"/>
        <v>1.5766512669632783E-213</v>
      </c>
      <c r="IU60" s="86">
        <f t="shared" si="73"/>
        <v>2.1305935450100003E-193</v>
      </c>
      <c r="IV60" s="86">
        <f t="shared" si="73"/>
        <v>1.8865546699829729E-132</v>
      </c>
      <c r="IW60" s="86">
        <f t="shared" si="73"/>
        <v>1.7935955611269379E-129</v>
      </c>
      <c r="IY60" s="86">
        <f t="shared" si="74"/>
        <v>2.0392705690902796E-4</v>
      </c>
      <c r="IZ60" s="86">
        <f t="shared" si="74"/>
        <v>5.5316871711665462E-4</v>
      </c>
      <c r="JA60" s="86">
        <f t="shared" si="74"/>
        <v>3.5835747483200283E-4</v>
      </c>
      <c r="JB60" s="86">
        <f t="shared" si="74"/>
        <v>9.4707136725249129E-4</v>
      </c>
      <c r="JC60" s="86">
        <f t="shared" si="74"/>
        <v>4.2814328390995666E-4</v>
      </c>
      <c r="JD60" s="86">
        <f t="shared" si="74"/>
        <v>4.573301098042714E-4</v>
      </c>
      <c r="JE60" s="86">
        <f t="shared" si="74"/>
        <v>2.9985608860321318E-4</v>
      </c>
      <c r="JF60" s="86">
        <f t="shared" si="74"/>
        <v>1.850895265219049E-4</v>
      </c>
      <c r="JG60" s="86">
        <f t="shared" si="74"/>
        <v>1.9340705772412427E-4</v>
      </c>
      <c r="JH60" s="86">
        <f t="shared" si="74"/>
        <v>1.8955277119033699E-4</v>
      </c>
      <c r="JI60" s="86">
        <f t="shared" si="74"/>
        <v>1.6641022448923964E-4</v>
      </c>
      <c r="JJ60" s="86">
        <f t="shared" si="74"/>
        <v>2.5647815999048216E-4</v>
      </c>
      <c r="JK60" s="86">
        <f t="shared" si="74"/>
        <v>2.9106302334286121E-4</v>
      </c>
      <c r="JL60" s="86">
        <f t="shared" si="74"/>
        <v>1.2202920702997318E-5</v>
      </c>
      <c r="JM60" s="86">
        <f t="shared" si="74"/>
        <v>1.3702175805428162E-7</v>
      </c>
    </row>
    <row r="61" spans="2:273" x14ac:dyDescent="0.25">
      <c r="B61" s="2">
        <v>34</v>
      </c>
      <c r="C61" s="37">
        <v>77.412999999999997</v>
      </c>
      <c r="D61" s="37">
        <v>81.477999999999994</v>
      </c>
      <c r="E61" s="37">
        <v>80.097999999999999</v>
      </c>
      <c r="F61" s="37">
        <v>81.146000000000001</v>
      </c>
      <c r="G61" s="37">
        <v>81</v>
      </c>
      <c r="H61" s="37">
        <v>81.366</v>
      </c>
      <c r="I61" s="37">
        <v>82.756</v>
      </c>
      <c r="J61" s="37">
        <v>83.122</v>
      </c>
      <c r="K61" s="37">
        <v>83.61</v>
      </c>
      <c r="L61" s="37">
        <v>84.853999999999999</v>
      </c>
      <c r="M61" s="37">
        <v>87.61</v>
      </c>
      <c r="N61" s="37">
        <v>84.902000000000001</v>
      </c>
      <c r="O61" s="37">
        <v>85.537000000000006</v>
      </c>
      <c r="P61" s="37">
        <v>82.78</v>
      </c>
      <c r="Q61" s="37">
        <v>74.462999999999994</v>
      </c>
      <c r="S61" s="4">
        <f t="shared" ref="S61:AG77" si="76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74.632867600360882</v>
      </c>
      <c r="T61" s="4">
        <f t="shared" si="76"/>
        <v>79.025018084294516</v>
      </c>
      <c r="U61" s="4">
        <f t="shared" si="76"/>
        <v>79.406870492290381</v>
      </c>
      <c r="V61" s="4">
        <f t="shared" si="76"/>
        <v>79.448355098477847</v>
      </c>
      <c r="W61" s="4">
        <f t="shared" si="76"/>
        <v>80.025545373930214</v>
      </c>
      <c r="X61" s="4">
        <f t="shared" si="76"/>
        <v>78.928469972059474</v>
      </c>
      <c r="Y61" s="4">
        <f t="shared" si="76"/>
        <v>80.445667234946015</v>
      </c>
      <c r="Z61" s="4">
        <f t="shared" si="76"/>
        <v>80.974210189900248</v>
      </c>
      <c r="AA61" s="4">
        <f t="shared" si="76"/>
        <v>81.668254893470248</v>
      </c>
      <c r="AB61" s="4">
        <f t="shared" si="76"/>
        <v>82.916814061564708</v>
      </c>
      <c r="AC61" s="4">
        <f t="shared" si="76"/>
        <v>84.991864006205475</v>
      </c>
      <c r="AD61" s="4">
        <f t="shared" si="76"/>
        <v>84.925116901649773</v>
      </c>
      <c r="AE61" s="4">
        <f t="shared" si="76"/>
        <v>84.173435224596076</v>
      </c>
      <c r="AF61" s="4">
        <f t="shared" si="76"/>
        <v>80.545228068016115</v>
      </c>
      <c r="AG61" s="4">
        <f t="shared" si="76"/>
        <v>76.734127759867647</v>
      </c>
      <c r="AI61" s="4">
        <f t="shared" ref="AI61:AW77" si="77">IF(OR($B61 &lt; C$230, $B61 &gt; C$233), 0, C61-S61)</f>
        <v>2.7801323996391147</v>
      </c>
      <c r="AJ61" s="4">
        <f t="shared" si="77"/>
        <v>2.4529819157054789</v>
      </c>
      <c r="AK61" s="4">
        <f t="shared" si="77"/>
        <v>0.69112950770961845</v>
      </c>
      <c r="AL61" s="4">
        <f t="shared" si="77"/>
        <v>1.6976449015221533</v>
      </c>
      <c r="AM61" s="4">
        <f t="shared" si="77"/>
        <v>0.97445462606978595</v>
      </c>
      <c r="AN61" s="4">
        <f t="shared" si="77"/>
        <v>2.4375300279405252</v>
      </c>
      <c r="AO61" s="4">
        <f t="shared" si="77"/>
        <v>2.3103327650539853</v>
      </c>
      <c r="AP61" s="4">
        <f t="shared" si="77"/>
        <v>2.1477898100997521</v>
      </c>
      <c r="AQ61" s="4">
        <f t="shared" si="77"/>
        <v>1.9417451065297513</v>
      </c>
      <c r="AR61" s="4">
        <f t="shared" si="77"/>
        <v>1.9371859384352916</v>
      </c>
      <c r="AS61" s="4">
        <f t="shared" si="77"/>
        <v>2.6181359937945246</v>
      </c>
      <c r="AT61" s="4">
        <f t="shared" si="77"/>
        <v>-2.3116901649771648E-2</v>
      </c>
      <c r="AU61" s="4">
        <f t="shared" si="77"/>
        <v>1.3635647754039297</v>
      </c>
      <c r="AV61" s="4">
        <f t="shared" si="77"/>
        <v>2.2347719319838859</v>
      </c>
      <c r="AW61" s="4">
        <f t="shared" si="77"/>
        <v>-2.2711277598676531</v>
      </c>
      <c r="AY61" s="2">
        <f t="shared" si="67"/>
        <v>74.334200897684227</v>
      </c>
      <c r="AZ61" s="2">
        <f t="shared" si="67"/>
        <v>78.239950709471401</v>
      </c>
      <c r="BA61" s="2">
        <f t="shared" si="67"/>
        <v>78.875880468270807</v>
      </c>
      <c r="BB61" s="2">
        <f t="shared" si="67"/>
        <v>78.210665117762943</v>
      </c>
      <c r="BC61" s="2">
        <f t="shared" si="67"/>
        <v>79.411522409646153</v>
      </c>
      <c r="BD61" s="2">
        <f t="shared" si="67"/>
        <v>78.256052362739553</v>
      </c>
      <c r="BE61" s="2">
        <f t="shared" si="67"/>
        <v>79.979965758956908</v>
      </c>
      <c r="BF61" s="2">
        <f t="shared" si="67"/>
        <v>80.670138179912726</v>
      </c>
      <c r="BG61" s="2">
        <f t="shared" si="67"/>
        <v>81.351711519684784</v>
      </c>
      <c r="BH61" s="2">
        <f t="shared" si="67"/>
        <v>82.61022627191943</v>
      </c>
      <c r="BI61" s="2">
        <f t="shared" si="67"/>
        <v>84.717914218833684</v>
      </c>
      <c r="BJ61" s="2">
        <f t="shared" si="67"/>
        <v>84.532816202717655</v>
      </c>
      <c r="BK61" s="2">
        <f t="shared" si="67"/>
        <v>83.72991243010361</v>
      </c>
      <c r="BL61" s="2">
        <f t="shared" si="67"/>
        <v>80.518654113025065</v>
      </c>
      <c r="BM61" s="2">
        <f t="shared" si="67"/>
        <v>76.733775220076978</v>
      </c>
      <c r="BO61" s="2">
        <f t="shared" si="12"/>
        <v>77.412999999999997</v>
      </c>
      <c r="BP61" s="2">
        <f t="shared" si="13"/>
        <v>81.477999999999994</v>
      </c>
      <c r="BQ61" s="2">
        <f t="shared" si="14"/>
        <v>80.097999999999999</v>
      </c>
      <c r="BR61" s="2">
        <f t="shared" si="15"/>
        <v>81.146000000000001</v>
      </c>
      <c r="BS61" s="2">
        <f t="shared" si="16"/>
        <v>81</v>
      </c>
      <c r="BT61" s="2">
        <f t="shared" si="17"/>
        <v>81.366</v>
      </c>
      <c r="BU61" s="2">
        <f t="shared" si="18"/>
        <v>82.756</v>
      </c>
      <c r="BV61" s="2">
        <f t="shared" si="19"/>
        <v>83.122</v>
      </c>
      <c r="BW61" s="2">
        <f t="shared" si="20"/>
        <v>83.61</v>
      </c>
      <c r="BX61" s="2">
        <f t="shared" si="21"/>
        <v>84.853999999999999</v>
      </c>
      <c r="BY61" s="2">
        <f t="shared" si="22"/>
        <v>87.61</v>
      </c>
      <c r="BZ61" s="2">
        <f t="shared" si="23"/>
        <v>84.902000000000001</v>
      </c>
      <c r="CA61" s="2">
        <f t="shared" si="24"/>
        <v>85.537000000000006</v>
      </c>
      <c r="CB61" s="2">
        <f t="shared" si="25"/>
        <v>82.78</v>
      </c>
      <c r="CC61" s="2">
        <f t="shared" si="26"/>
        <v>74.462999999999994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28"/>
        <v/>
      </c>
      <c r="CV61" s="2" t="str">
        <f t="shared" si="29"/>
        <v/>
      </c>
      <c r="CW61" s="2" t="str">
        <f t="shared" si="30"/>
        <v/>
      </c>
      <c r="CX61" s="2" t="str">
        <f t="shared" si="31"/>
        <v/>
      </c>
      <c r="CY61" s="2" t="str">
        <f t="shared" si="32"/>
        <v/>
      </c>
      <c r="CZ61" s="2" t="str">
        <f t="shared" si="33"/>
        <v/>
      </c>
      <c r="DA61" s="2" t="str">
        <f t="shared" si="34"/>
        <v/>
      </c>
      <c r="DB61" s="2" t="str">
        <f t="shared" si="35"/>
        <v/>
      </c>
      <c r="DC61" s="2" t="str">
        <f t="shared" si="36"/>
        <v/>
      </c>
      <c r="DD61" s="2" t="str">
        <f t="shared" si="37"/>
        <v/>
      </c>
      <c r="DE61" s="2" t="str">
        <f t="shared" si="38"/>
        <v/>
      </c>
      <c r="DF61" s="2" t="str">
        <f t="shared" si="39"/>
        <v/>
      </c>
      <c r="DG61" s="2" t="str">
        <f t="shared" si="40"/>
        <v/>
      </c>
      <c r="DH61" s="2" t="str">
        <f t="shared" si="41"/>
        <v/>
      </c>
      <c r="DI61" s="2" t="str">
        <f t="shared" si="42"/>
        <v/>
      </c>
      <c r="DK61" s="2">
        <f t="shared" ref="DK61:DY77" si="78">BO$228*$B61+BO$229</f>
        <v>75.901683026276046</v>
      </c>
      <c r="DL61" s="2">
        <f t="shared" si="78"/>
        <v>80.669867973962141</v>
      </c>
      <c r="DM61" s="2">
        <f t="shared" si="78"/>
        <v>80.045420252275605</v>
      </c>
      <c r="DN61" s="2">
        <f t="shared" si="78"/>
        <v>80.585448030018753</v>
      </c>
      <c r="DO61" s="2">
        <f t="shared" si="78"/>
        <v>80.772735785862821</v>
      </c>
      <c r="DP61" s="2">
        <f t="shared" si="78"/>
        <v>81.367324690057515</v>
      </c>
      <c r="DQ61" s="2">
        <f t="shared" si="78"/>
        <v>82.230970991005591</v>
      </c>
      <c r="DR61" s="2">
        <f t="shared" si="78"/>
        <v>82.042987466022367</v>
      </c>
      <c r="DS61" s="2">
        <f t="shared" si="78"/>
        <v>83.499141196013284</v>
      </c>
      <c r="DT61" s="2">
        <f t="shared" si="78"/>
        <v>84.846734219269095</v>
      </c>
      <c r="DU61" s="2">
        <f t="shared" si="78"/>
        <v>86.471565690123839</v>
      </c>
      <c r="DV61" s="2">
        <f t="shared" si="78"/>
        <v>85.308151917849599</v>
      </c>
      <c r="DW61" s="2">
        <f t="shared" si="78"/>
        <v>86.264148444578666</v>
      </c>
      <c r="DX61" s="2">
        <f t="shared" si="78"/>
        <v>81.733304190830552</v>
      </c>
      <c r="DY61" s="2">
        <f t="shared" si="78"/>
        <v>77.255970674486818</v>
      </c>
      <c r="EA61" s="2">
        <f t="shared" ref="EA61:EO77" si="79">CE$228*$B61+CE$229</f>
        <v>70.59953938031336</v>
      </c>
      <c r="EB61" s="2">
        <f t="shared" si="79"/>
        <v>73.168336791979925</v>
      </c>
      <c r="EC61" s="2">
        <f t="shared" si="79"/>
        <v>76.273472685044922</v>
      </c>
      <c r="ED61" s="2">
        <f t="shared" si="79"/>
        <v>73.844622030484757</v>
      </c>
      <c r="EE61" s="2">
        <f t="shared" si="79"/>
        <v>76.438668759936405</v>
      </c>
      <c r="EF61" s="2">
        <f t="shared" si="79"/>
        <v>71.750366368101709</v>
      </c>
      <c r="EG61" s="2">
        <f t="shared" si="79"/>
        <v>74.983833929112393</v>
      </c>
      <c r="EH61" s="2">
        <f t="shared" si="79"/>
        <v>77.426869761526248</v>
      </c>
      <c r="EI61" s="2">
        <f t="shared" si="79"/>
        <v>76.298875523946464</v>
      </c>
      <c r="EJ61" s="2">
        <f t="shared" si="79"/>
        <v>77.222466692662621</v>
      </c>
      <c r="EK61" s="2">
        <f t="shared" si="79"/>
        <v>80.458270616493209</v>
      </c>
      <c r="EL61" s="2">
        <f t="shared" si="79"/>
        <v>82.755313859564637</v>
      </c>
      <c r="EM61" s="2">
        <f t="shared" si="79"/>
        <v>77.962257765667559</v>
      </c>
      <c r="EN61" s="2">
        <f t="shared" si="79"/>
        <v>76.713038513956917</v>
      </c>
      <c r="EO61" s="2">
        <f t="shared" si="79"/>
        <v>74.611082038533226</v>
      </c>
      <c r="EQ61" s="2">
        <f t="shared" ref="EQ61:FE77" si="80">CU$228*$B61+CU$229</f>
        <v>73.099852920856392</v>
      </c>
      <c r="ER61" s="2">
        <f t="shared" si="80"/>
        <v>73.962179196370698</v>
      </c>
      <c r="ES61" s="2">
        <f t="shared" si="80"/>
        <v>75.959950217380964</v>
      </c>
      <c r="ET61" s="2">
        <f t="shared" si="80"/>
        <v>73.067099086521011</v>
      </c>
      <c r="EU61" s="2">
        <f t="shared" si="80"/>
        <v>74.917151912132169</v>
      </c>
      <c r="EV61" s="2">
        <f t="shared" si="80"/>
        <v>74.741471841462101</v>
      </c>
      <c r="EW61" s="2">
        <f t="shared" si="80"/>
        <v>74.707813289434583</v>
      </c>
      <c r="EX61" s="2">
        <f t="shared" si="80"/>
        <v>75.26196587282945</v>
      </c>
      <c r="EY61" s="2">
        <f t="shared" si="80"/>
        <v>74.959477579931416</v>
      </c>
      <c r="EZ61" s="2">
        <f t="shared" si="80"/>
        <v>75.493044893904241</v>
      </c>
      <c r="FA61" s="2">
        <f t="shared" si="80"/>
        <v>78.43830581041469</v>
      </c>
      <c r="FB61" s="2">
        <f t="shared" si="80"/>
        <v>80.081254097072105</v>
      </c>
      <c r="FC61" s="2">
        <f t="shared" si="80"/>
        <v>75.959159577101417</v>
      </c>
      <c r="FD61" s="2">
        <f t="shared" si="80"/>
        <v>79.005370966365874</v>
      </c>
      <c r="FE61" s="2">
        <f t="shared" si="80"/>
        <v>81.178177226402639</v>
      </c>
      <c r="FG61" s="2">
        <f t="shared" ref="FG61:FU77" si="81">POWER(10,($B61-C$231)/C$229)/(1+POWER(10,($B61-C$231)/C$229))</f>
        <v>0.29563667706461966</v>
      </c>
      <c r="FH61" s="2">
        <f t="shared" si="81"/>
        <v>0.32392457192601032</v>
      </c>
      <c r="FI61" s="2">
        <f t="shared" si="81"/>
        <v>0.31006130084725619</v>
      </c>
      <c r="FJ61" s="2">
        <f t="shared" si="81"/>
        <v>0.35229687877892452</v>
      </c>
      <c r="FK61" s="2">
        <f t="shared" si="81"/>
        <v>0.3140681868350137</v>
      </c>
      <c r="FL61" s="2">
        <f t="shared" si="81"/>
        <v>0.32352442194945014</v>
      </c>
      <c r="FM61" s="2">
        <f t="shared" si="81"/>
        <v>0.31060541556816151</v>
      </c>
      <c r="FN61" s="2">
        <f t="shared" si="81"/>
        <v>0.29739282085704594</v>
      </c>
      <c r="FO61" s="2">
        <f t="shared" si="81"/>
        <v>0.29823963064950815</v>
      </c>
      <c r="FP61" s="2">
        <f t="shared" si="81"/>
        <v>0.29333753466113077</v>
      </c>
      <c r="FQ61" s="2">
        <f t="shared" si="81"/>
        <v>0.29162496052952452</v>
      </c>
      <c r="FR61" s="2">
        <f t="shared" si="81"/>
        <v>0.30370417953471984</v>
      </c>
      <c r="FS61" s="2">
        <f t="shared" si="81"/>
        <v>0.30525786378343234</v>
      </c>
      <c r="FT61" s="2">
        <f t="shared" si="81"/>
        <v>0.24195313218904688</v>
      </c>
      <c r="FU61" s="2">
        <f t="shared" si="81"/>
        <v>0.19745564609724542</v>
      </c>
      <c r="FW61" s="2">
        <f t="shared" si="69"/>
        <v>1.0398783778843144E-5</v>
      </c>
      <c r="FX61" s="2">
        <f t="shared" si="69"/>
        <v>1.6391694865891185E-5</v>
      </c>
      <c r="FY61" s="2">
        <f t="shared" si="69"/>
        <v>1.5356416546684789E-5</v>
      </c>
      <c r="FZ61" s="2">
        <f t="shared" si="69"/>
        <v>1.4086051414600476E-5</v>
      </c>
      <c r="GA61" s="2">
        <f t="shared" si="69"/>
        <v>1.3673041189082865E-5</v>
      </c>
      <c r="GB61" s="2">
        <f t="shared" si="69"/>
        <v>1.6233029953675593E-5</v>
      </c>
      <c r="GC61" s="2">
        <f t="shared" si="69"/>
        <v>1.8887210515457189E-5</v>
      </c>
      <c r="GD61" s="2">
        <f t="shared" si="69"/>
        <v>2.2643296842814831E-5</v>
      </c>
      <c r="GE61" s="2">
        <f t="shared" si="69"/>
        <v>1.8741041884366241E-5</v>
      </c>
      <c r="GF61" s="2">
        <f t="shared" si="69"/>
        <v>1.3939628860154275E-5</v>
      </c>
      <c r="GG61" s="2">
        <f t="shared" si="69"/>
        <v>1.2145157267556096E-5</v>
      </c>
      <c r="GH61" s="2">
        <f t="shared" si="69"/>
        <v>1.051852164732383E-5</v>
      </c>
      <c r="GI61" s="2">
        <f t="shared" si="69"/>
        <v>9.285848875115496E-6</v>
      </c>
      <c r="GJ61" s="2">
        <f t="shared" si="69"/>
        <v>8.2567147871263422E-6</v>
      </c>
      <c r="GK61" s="2">
        <f t="shared" si="69"/>
        <v>8.0309567814851632E-6</v>
      </c>
      <c r="GM61" s="86">
        <f t="shared" si="70"/>
        <v>3.2110343826604172E-4</v>
      </c>
      <c r="GN61" s="86">
        <f t="shared" si="70"/>
        <v>8.1541868257937718E-4</v>
      </c>
      <c r="GO61" s="86">
        <f t="shared" si="70"/>
        <v>5.429799278063275E-4</v>
      </c>
      <c r="GP61" s="86">
        <f t="shared" si="70"/>
        <v>1.3745973594580718E-3</v>
      </c>
      <c r="GQ61" s="86">
        <f t="shared" si="70"/>
        <v>6.3946269238493751E-4</v>
      </c>
      <c r="GR61" s="86">
        <f t="shared" si="70"/>
        <v>6.9115017576141808E-4</v>
      </c>
      <c r="GS61" s="86">
        <f t="shared" si="70"/>
        <v>4.6540871796846333E-4</v>
      </c>
      <c r="GT61" s="86">
        <f t="shared" si="70"/>
        <v>2.9608832085734857E-4</v>
      </c>
      <c r="GU61" s="86">
        <f t="shared" si="70"/>
        <v>3.0833534911165687E-4</v>
      </c>
      <c r="GV61" s="86">
        <f t="shared" si="70"/>
        <v>2.9956549366358696E-4</v>
      </c>
      <c r="GW61" s="86">
        <f t="shared" si="70"/>
        <v>2.6609229459615227E-4</v>
      </c>
      <c r="GX61" s="86">
        <f t="shared" si="70"/>
        <v>3.9977585782720494E-4</v>
      </c>
      <c r="GY61" s="86">
        <f t="shared" si="70"/>
        <v>4.4808967595730964E-4</v>
      </c>
      <c r="GZ61" s="86">
        <f t="shared" si="70"/>
        <v>2.294935151914156E-5</v>
      </c>
      <c r="HA61" s="86">
        <f t="shared" si="70"/>
        <v>3.4231524409501239E-7</v>
      </c>
      <c r="HC61" s="86">
        <f t="shared" si="75"/>
        <v>1.1495331110463763E-15</v>
      </c>
      <c r="HD61" s="86">
        <f t="shared" si="71"/>
        <v>1.3010801685554548E-14</v>
      </c>
      <c r="HE61" s="86">
        <f t="shared" si="71"/>
        <v>3.8782001456564242E-14</v>
      </c>
      <c r="HF61" s="86">
        <f t="shared" si="71"/>
        <v>1.0417264551247636E-13</v>
      </c>
      <c r="HG61" s="86">
        <f t="shared" si="71"/>
        <v>6.7754159217217133E-14</v>
      </c>
      <c r="HH61" s="86">
        <f t="shared" si="71"/>
        <v>3.1502346968218205E-12</v>
      </c>
      <c r="HI61" s="86">
        <f t="shared" si="71"/>
        <v>5.6214078346413189E-13</v>
      </c>
      <c r="HJ61" s="86">
        <f t="shared" si="71"/>
        <v>5.4451988958733878E-14</v>
      </c>
      <c r="HK61" s="86">
        <f t="shared" si="71"/>
        <v>1.6230910782316533E-13</v>
      </c>
      <c r="HL61" s="86">
        <f t="shared" si="71"/>
        <v>5.8097781934126194E-13</v>
      </c>
      <c r="HM61" s="86">
        <f t="shared" si="71"/>
        <v>1.0295468216020906E-13</v>
      </c>
      <c r="HN61" s="86">
        <f t="shared" si="71"/>
        <v>3.50702260643748E-15</v>
      </c>
      <c r="HO61" s="86">
        <f t="shared" si="71"/>
        <v>4.0184431785296064E-14</v>
      </c>
      <c r="HP61" s="86">
        <f t="shared" si="71"/>
        <v>1.361539998562149E-18</v>
      </c>
      <c r="HQ61" s="86">
        <f t="shared" si="71"/>
        <v>5.6323025659450381E-21</v>
      </c>
      <c r="HS61" s="86">
        <f t="shared" si="72"/>
        <v>8.9279842499362371E-46</v>
      </c>
      <c r="HT61" s="86">
        <f t="shared" si="72"/>
        <v>1.3340039278933659E-39</v>
      </c>
      <c r="HU61" s="86">
        <f t="shared" si="72"/>
        <v>2.5526613111217694E-39</v>
      </c>
      <c r="HV61" s="86">
        <f t="shared" si="72"/>
        <v>1.919904828219489E-38</v>
      </c>
      <c r="HW61" s="86">
        <f t="shared" si="72"/>
        <v>1.5068709419585749E-38</v>
      </c>
      <c r="HX61" s="86">
        <f t="shared" si="72"/>
        <v>2.4508851867760506E-34</v>
      </c>
      <c r="HY61" s="86">
        <f t="shared" si="72"/>
        <v>7.9281608002803009E-37</v>
      </c>
      <c r="HZ61" s="86">
        <f t="shared" si="72"/>
        <v>5.7957556815236333E-40</v>
      </c>
      <c r="IA61" s="86">
        <f t="shared" si="72"/>
        <v>4.0647921282767131E-39</v>
      </c>
      <c r="IB61" s="86">
        <f t="shared" si="72"/>
        <v>7.5068685918422921E-37</v>
      </c>
      <c r="IC61" s="86">
        <f t="shared" si="72"/>
        <v>1.0651275865518347E-39</v>
      </c>
      <c r="ID61" s="86">
        <f t="shared" si="72"/>
        <v>2.7856912217434774E-44</v>
      </c>
      <c r="IE61" s="86">
        <f t="shared" si="72"/>
        <v>3.2704371155229854E-40</v>
      </c>
      <c r="IF61" s="86">
        <f t="shared" si="72"/>
        <v>2.5467533894314268E-34</v>
      </c>
      <c r="IG61" s="86">
        <f t="shared" si="72"/>
        <v>3.9472675347768028E-33</v>
      </c>
      <c r="II61" s="86">
        <f t="shared" si="73"/>
        <v>6.5196949737353958E-219</v>
      </c>
      <c r="IJ61" s="86">
        <f t="shared" si="73"/>
        <v>1.2023878704193124E-182</v>
      </c>
      <c r="IK61" s="86">
        <f t="shared" si="73"/>
        <v>5.5698143900945105E-180</v>
      </c>
      <c r="IL61" s="86">
        <f t="shared" si="73"/>
        <v>9.1825715000036006E-183</v>
      </c>
      <c r="IM61" s="86">
        <f t="shared" si="73"/>
        <v>8.4263080781796037E-179</v>
      </c>
      <c r="IN61" s="86">
        <f t="shared" si="73"/>
        <v>1.5993745577500138E-159</v>
      </c>
      <c r="IO61" s="86">
        <f t="shared" si="73"/>
        <v>1.4210456129026914E-169</v>
      </c>
      <c r="IP61" s="86">
        <f t="shared" si="73"/>
        <v>8.1735999195375081E-184</v>
      </c>
      <c r="IQ61" s="86">
        <f t="shared" si="73"/>
        <v>4.8635189507049077E-182</v>
      </c>
      <c r="IR61" s="86">
        <f t="shared" si="73"/>
        <v>2.7990009439305649E-173</v>
      </c>
      <c r="IS61" s="86">
        <f t="shared" si="73"/>
        <v>4.2234097441281241E-186</v>
      </c>
      <c r="IT61" s="86">
        <f t="shared" si="73"/>
        <v>3.589144158413568E-210</v>
      </c>
      <c r="IU61" s="86">
        <f t="shared" si="73"/>
        <v>2.1584864201383401E-190</v>
      </c>
      <c r="IV61" s="86">
        <f t="shared" si="73"/>
        <v>2.0174490460767454E-130</v>
      </c>
      <c r="IW61" s="86">
        <f t="shared" si="73"/>
        <v>1.7060139927797909E-127</v>
      </c>
      <c r="IY61" s="86">
        <f t="shared" si="74"/>
        <v>3.2110343826719125E-4</v>
      </c>
      <c r="IZ61" s="86">
        <f t="shared" si="74"/>
        <v>8.1541868259238793E-4</v>
      </c>
      <c r="JA61" s="86">
        <f t="shared" si="74"/>
        <v>5.4297992784510952E-4</v>
      </c>
      <c r="JB61" s="86">
        <f t="shared" si="74"/>
        <v>1.3745973595622445E-3</v>
      </c>
      <c r="JC61" s="86">
        <f t="shared" si="74"/>
        <v>6.3946269245269169E-4</v>
      </c>
      <c r="JD61" s="86">
        <f t="shared" si="74"/>
        <v>6.9115017891165282E-4</v>
      </c>
      <c r="JE61" s="86">
        <f t="shared" si="74"/>
        <v>4.654087185306041E-4</v>
      </c>
      <c r="JF61" s="86">
        <f t="shared" si="74"/>
        <v>2.9608832091180057E-4</v>
      </c>
      <c r="JG61" s="86">
        <f t="shared" si="74"/>
        <v>3.08335349273966E-4</v>
      </c>
      <c r="JH61" s="86">
        <f t="shared" si="74"/>
        <v>2.9956549424456477E-4</v>
      </c>
      <c r="JI61" s="86">
        <f t="shared" si="74"/>
        <v>2.6609229469910697E-4</v>
      </c>
      <c r="JJ61" s="86">
        <f t="shared" si="74"/>
        <v>3.9977585783071196E-4</v>
      </c>
      <c r="JK61" s="86">
        <f t="shared" si="74"/>
        <v>4.4808967599749408E-4</v>
      </c>
      <c r="JL61" s="86">
        <f t="shared" si="74"/>
        <v>2.2949351519142922E-5</v>
      </c>
      <c r="JM61" s="86">
        <f t="shared" si="74"/>
        <v>3.42315244095018E-7</v>
      </c>
    </row>
    <row r="62" spans="2:273" x14ac:dyDescent="0.25">
      <c r="B62" s="2">
        <v>35</v>
      </c>
      <c r="C62" s="37">
        <v>76.783000000000001</v>
      </c>
      <c r="D62" s="37">
        <v>81.13</v>
      </c>
      <c r="E62" s="37">
        <v>81.268000000000001</v>
      </c>
      <c r="F62" s="37">
        <v>82.171000000000006</v>
      </c>
      <c r="G62" s="37">
        <v>81.462999999999994</v>
      </c>
      <c r="H62" s="37">
        <v>81.340999999999994</v>
      </c>
      <c r="I62" s="37">
        <v>82.878</v>
      </c>
      <c r="J62" s="37">
        <v>82.683000000000007</v>
      </c>
      <c r="K62" s="37">
        <v>83.805000000000007</v>
      </c>
      <c r="L62" s="37">
        <v>84.488</v>
      </c>
      <c r="M62" s="37">
        <v>89.122</v>
      </c>
      <c r="N62" s="37">
        <v>84.975999999999999</v>
      </c>
      <c r="O62" s="37">
        <v>87.39</v>
      </c>
      <c r="P62" s="37">
        <v>81.462999999999994</v>
      </c>
      <c r="Q62" s="37">
        <v>75.22</v>
      </c>
      <c r="S62" s="4">
        <f t="shared" si="76"/>
        <v>74.788861246736275</v>
      </c>
      <c r="T62" s="4">
        <f t="shared" si="76"/>
        <v>79.347900127710787</v>
      </c>
      <c r="U62" s="4">
        <f t="shared" si="76"/>
        <v>79.702407214708259</v>
      </c>
      <c r="V62" s="4">
        <f t="shared" si="76"/>
        <v>79.897366763201489</v>
      </c>
      <c r="W62" s="4">
        <f t="shared" si="76"/>
        <v>80.270369121497197</v>
      </c>
      <c r="X62" s="4">
        <f t="shared" si="76"/>
        <v>79.127597042853083</v>
      </c>
      <c r="Y62" s="4">
        <f t="shared" si="76"/>
        <v>80.582197148141773</v>
      </c>
      <c r="Z62" s="4">
        <f t="shared" si="76"/>
        <v>81.015304519561155</v>
      </c>
      <c r="AA62" s="4">
        <f t="shared" si="76"/>
        <v>81.733580314728002</v>
      </c>
      <c r="AB62" s="4">
        <f t="shared" si="76"/>
        <v>82.948491254473666</v>
      </c>
      <c r="AC62" s="4">
        <f t="shared" si="76"/>
        <v>85.075243095267453</v>
      </c>
      <c r="AD62" s="4">
        <f t="shared" si="76"/>
        <v>85.089597855174347</v>
      </c>
      <c r="AE62" s="4">
        <f t="shared" si="76"/>
        <v>84.274560654324844</v>
      </c>
      <c r="AF62" s="4">
        <f t="shared" si="76"/>
        <v>80.553497621224039</v>
      </c>
      <c r="AG62" s="4">
        <f t="shared" si="76"/>
        <v>76.794378929730769</v>
      </c>
      <c r="AI62" s="4">
        <f t="shared" si="77"/>
        <v>1.9941387532637265</v>
      </c>
      <c r="AJ62" s="4">
        <f t="shared" si="77"/>
        <v>1.7820998722892085</v>
      </c>
      <c r="AK62" s="4">
        <f t="shared" si="77"/>
        <v>1.5655927852917415</v>
      </c>
      <c r="AL62" s="4">
        <f t="shared" si="77"/>
        <v>2.273633236798517</v>
      </c>
      <c r="AM62" s="4">
        <f t="shared" si="77"/>
        <v>1.192630878502797</v>
      </c>
      <c r="AN62" s="4">
        <f t="shared" si="77"/>
        <v>2.2134029571469114</v>
      </c>
      <c r="AO62" s="4">
        <f t="shared" si="77"/>
        <v>2.2958028518582267</v>
      </c>
      <c r="AP62" s="4">
        <f t="shared" si="77"/>
        <v>1.6676954804388515</v>
      </c>
      <c r="AQ62" s="4">
        <f t="shared" si="77"/>
        <v>2.071419685272005</v>
      </c>
      <c r="AR62" s="4">
        <f t="shared" si="77"/>
        <v>1.5395087455263337</v>
      </c>
      <c r="AS62" s="4">
        <f t="shared" si="77"/>
        <v>4.0467569047325469</v>
      </c>
      <c r="AT62" s="4">
        <f t="shared" si="77"/>
        <v>-0.11359785517434773</v>
      </c>
      <c r="AU62" s="4">
        <f t="shared" si="77"/>
        <v>3.1154393456751563</v>
      </c>
      <c r="AV62" s="4">
        <f t="shared" si="77"/>
        <v>0.90950237877595441</v>
      </c>
      <c r="AW62" s="4">
        <f t="shared" si="77"/>
        <v>-1.57437892973077</v>
      </c>
      <c r="AY62" s="2">
        <f t="shared" si="67"/>
        <v>74.337849277356156</v>
      </c>
      <c r="AZ62" s="2">
        <f t="shared" si="67"/>
        <v>78.234393032063238</v>
      </c>
      <c r="BA62" s="2">
        <f t="shared" si="67"/>
        <v>78.929287191594739</v>
      </c>
      <c r="BB62" s="2">
        <f t="shared" si="67"/>
        <v>78.170345953129655</v>
      </c>
      <c r="BC62" s="2">
        <f t="shared" si="67"/>
        <v>79.388287962435697</v>
      </c>
      <c r="BD62" s="2">
        <f t="shared" si="67"/>
        <v>78.152016287299148</v>
      </c>
      <c r="BE62" s="2">
        <f t="shared" si="67"/>
        <v>79.889113674526456</v>
      </c>
      <c r="BF62" s="2">
        <f t="shared" si="67"/>
        <v>80.549500161936081</v>
      </c>
      <c r="BG62" s="2">
        <f t="shared" si="67"/>
        <v>81.250232349412997</v>
      </c>
      <c r="BH62" s="2">
        <f t="shared" si="67"/>
        <v>82.483858760071726</v>
      </c>
      <c r="BI62" s="2">
        <f t="shared" si="67"/>
        <v>84.655512903011143</v>
      </c>
      <c r="BJ62" s="2">
        <f t="shared" si="67"/>
        <v>84.503107099606368</v>
      </c>
      <c r="BK62" s="2">
        <f t="shared" si="67"/>
        <v>83.619064565754911</v>
      </c>
      <c r="BL62" s="2">
        <f t="shared" si="67"/>
        <v>80.505922615983579</v>
      </c>
      <c r="BM62" s="2">
        <f t="shared" si="67"/>
        <v>76.793549458859331</v>
      </c>
      <c r="BO62" s="2">
        <f t="shared" si="12"/>
        <v>76.783000000000001</v>
      </c>
      <c r="BP62" s="2">
        <f t="shared" si="13"/>
        <v>81.13</v>
      </c>
      <c r="BQ62" s="2">
        <f t="shared" si="14"/>
        <v>81.268000000000001</v>
      </c>
      <c r="BR62" s="2">
        <f t="shared" si="15"/>
        <v>82.171000000000006</v>
      </c>
      <c r="BS62" s="2">
        <f t="shared" si="16"/>
        <v>81.462999999999994</v>
      </c>
      <c r="BT62" s="2">
        <f t="shared" si="17"/>
        <v>81.340999999999994</v>
      </c>
      <c r="BU62" s="2">
        <f t="shared" si="18"/>
        <v>82.878</v>
      </c>
      <c r="BV62" s="2">
        <f t="shared" si="19"/>
        <v>82.683000000000007</v>
      </c>
      <c r="BW62" s="2">
        <f t="shared" si="20"/>
        <v>83.805000000000007</v>
      </c>
      <c r="BX62" s="2">
        <f t="shared" si="21"/>
        <v>84.488</v>
      </c>
      <c r="BY62" s="2">
        <f t="shared" si="22"/>
        <v>89.122</v>
      </c>
      <c r="BZ62" s="2">
        <f t="shared" si="23"/>
        <v>84.975999999999999</v>
      </c>
      <c r="CA62" s="2">
        <f t="shared" si="24"/>
        <v>87.39</v>
      </c>
      <c r="CB62" s="2">
        <f t="shared" si="25"/>
        <v>81.462999999999994</v>
      </c>
      <c r="CC62" s="2">
        <f t="shared" si="26"/>
        <v>75.22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28"/>
        <v/>
      </c>
      <c r="CV62" s="2" t="str">
        <f t="shared" si="29"/>
        <v/>
      </c>
      <c r="CW62" s="2" t="str">
        <f t="shared" si="30"/>
        <v/>
      </c>
      <c r="CX62" s="2" t="str">
        <f t="shared" si="31"/>
        <v/>
      </c>
      <c r="CY62" s="2" t="str">
        <f t="shared" si="32"/>
        <v/>
      </c>
      <c r="CZ62" s="2" t="str">
        <f t="shared" si="33"/>
        <v/>
      </c>
      <c r="DA62" s="2" t="str">
        <f t="shared" si="34"/>
        <v/>
      </c>
      <c r="DB62" s="2" t="str">
        <f t="shared" si="35"/>
        <v/>
      </c>
      <c r="DC62" s="2" t="str">
        <f t="shared" si="36"/>
        <v/>
      </c>
      <c r="DD62" s="2" t="str">
        <f t="shared" si="37"/>
        <v/>
      </c>
      <c r="DE62" s="2" t="str">
        <f t="shared" si="38"/>
        <v/>
      </c>
      <c r="DF62" s="2" t="str">
        <f t="shared" si="39"/>
        <v/>
      </c>
      <c r="DG62" s="2" t="str">
        <f t="shared" si="40"/>
        <v/>
      </c>
      <c r="DH62" s="2" t="str">
        <f t="shared" si="41"/>
        <v/>
      </c>
      <c r="DI62" s="2" t="str">
        <f t="shared" si="42"/>
        <v/>
      </c>
      <c r="DK62" s="2">
        <f t="shared" si="78"/>
        <v>76.08444397463002</v>
      </c>
      <c r="DL62" s="2">
        <f t="shared" si="78"/>
        <v>80.939680063744163</v>
      </c>
      <c r="DM62" s="2">
        <f t="shared" si="78"/>
        <v>80.296174486130241</v>
      </c>
      <c r="DN62" s="2">
        <f t="shared" si="78"/>
        <v>80.816027204502817</v>
      </c>
      <c r="DO62" s="2">
        <f t="shared" si="78"/>
        <v>80.938291170353551</v>
      </c>
      <c r="DP62" s="2">
        <f t="shared" si="78"/>
        <v>81.543798476622626</v>
      </c>
      <c r="DQ62" s="2">
        <f t="shared" si="78"/>
        <v>82.365942387164736</v>
      </c>
      <c r="DR62" s="2">
        <f t="shared" si="78"/>
        <v>82.070947145877398</v>
      </c>
      <c r="DS62" s="2">
        <f t="shared" si="78"/>
        <v>83.621046511627895</v>
      </c>
      <c r="DT62" s="2">
        <f t="shared" si="78"/>
        <v>84.95030232558139</v>
      </c>
      <c r="DU62" s="2">
        <f t="shared" si="78"/>
        <v>86.625215644820315</v>
      </c>
      <c r="DV62" s="2">
        <f t="shared" si="78"/>
        <v>85.435528541226219</v>
      </c>
      <c r="DW62" s="2">
        <f t="shared" si="78"/>
        <v>86.420073995771645</v>
      </c>
      <c r="DX62" s="2">
        <f t="shared" si="78"/>
        <v>81.864625451362343</v>
      </c>
      <c r="DY62" s="2">
        <f t="shared" si="78"/>
        <v>77.395096957478017</v>
      </c>
      <c r="EA62" s="2">
        <f t="shared" si="79"/>
        <v>70.542595854703848</v>
      </c>
      <c r="EB62" s="2">
        <f t="shared" si="79"/>
        <v>73.084857543859627</v>
      </c>
      <c r="EC62" s="2">
        <f t="shared" si="79"/>
        <v>76.15537200848226</v>
      </c>
      <c r="ED62" s="2">
        <f t="shared" si="79"/>
        <v>73.734243076852678</v>
      </c>
      <c r="EE62" s="2">
        <f t="shared" si="79"/>
        <v>76.300978775834665</v>
      </c>
      <c r="EF62" s="2">
        <f t="shared" si="79"/>
        <v>71.683819079264183</v>
      </c>
      <c r="EG62" s="2">
        <f t="shared" si="79"/>
        <v>74.875471432899118</v>
      </c>
      <c r="EH62" s="2">
        <f t="shared" si="79"/>
        <v>77.271441017488101</v>
      </c>
      <c r="EI62" s="2">
        <f t="shared" si="79"/>
        <v>76.162623530301914</v>
      </c>
      <c r="EJ62" s="2">
        <f t="shared" si="79"/>
        <v>77.064986813543882</v>
      </c>
      <c r="EK62" s="2">
        <f t="shared" si="79"/>
        <v>80.29205536603196</v>
      </c>
      <c r="EL62" s="2">
        <f t="shared" si="79"/>
        <v>82.55355737928754</v>
      </c>
      <c r="EM62" s="2">
        <f t="shared" si="79"/>
        <v>77.805175710393129</v>
      </c>
      <c r="EN62" s="2">
        <f t="shared" si="79"/>
        <v>76.623541870677926</v>
      </c>
      <c r="EO62" s="2">
        <f t="shared" si="79"/>
        <v>74.563463020509602</v>
      </c>
      <c r="EQ62" s="2">
        <f t="shared" si="80"/>
        <v>73.011725460668757</v>
      </c>
      <c r="ER62" s="2">
        <f t="shared" si="80"/>
        <v>73.867954911582245</v>
      </c>
      <c r="ES62" s="2">
        <f t="shared" si="80"/>
        <v>75.846115217196299</v>
      </c>
      <c r="ET62" s="2">
        <f t="shared" si="80"/>
        <v>72.967110515368717</v>
      </c>
      <c r="EU62" s="2">
        <f t="shared" si="80"/>
        <v>74.800069556328992</v>
      </c>
      <c r="EV62" s="2">
        <f t="shared" si="80"/>
        <v>74.63268584635</v>
      </c>
      <c r="EW62" s="2">
        <f t="shared" si="80"/>
        <v>74.603282883925289</v>
      </c>
      <c r="EX62" s="2">
        <f t="shared" si="80"/>
        <v>75.137648438264733</v>
      </c>
      <c r="EY62" s="2">
        <f t="shared" si="80"/>
        <v>74.842112163205442</v>
      </c>
      <c r="EZ62" s="2">
        <f t="shared" si="80"/>
        <v>75.359014953952396</v>
      </c>
      <c r="FA62" s="2">
        <f t="shared" si="80"/>
        <v>78.299331462781609</v>
      </c>
      <c r="FB62" s="2">
        <f t="shared" si="80"/>
        <v>79.914680723128299</v>
      </c>
      <c r="FC62" s="2">
        <f t="shared" si="80"/>
        <v>75.828080671030065</v>
      </c>
      <c r="FD62" s="2">
        <f t="shared" si="80"/>
        <v>78.88483154716981</v>
      </c>
      <c r="FE62" s="2">
        <f t="shared" si="80"/>
        <v>81.040695890310104</v>
      </c>
      <c r="FG62" s="2">
        <f t="shared" si="81"/>
        <v>0.31516974347947818</v>
      </c>
      <c r="FH62" s="2">
        <f t="shared" si="81"/>
        <v>0.34441276038073049</v>
      </c>
      <c r="FI62" s="2">
        <f t="shared" si="81"/>
        <v>0.33010077024036688</v>
      </c>
      <c r="FJ62" s="2">
        <f t="shared" si="81"/>
        <v>0.3735879766032501</v>
      </c>
      <c r="FK62" s="2">
        <f t="shared" si="81"/>
        <v>0.33424116690112449</v>
      </c>
      <c r="FL62" s="2">
        <f t="shared" si="81"/>
        <v>0.34400017889605311</v>
      </c>
      <c r="FM62" s="2">
        <f t="shared" si="81"/>
        <v>0.33066319740183769</v>
      </c>
      <c r="FN62" s="2">
        <f t="shared" si="81"/>
        <v>0.31698969973370922</v>
      </c>
      <c r="FO62" s="2">
        <f t="shared" si="81"/>
        <v>0.31786706557429817</v>
      </c>
      <c r="FP62" s="2">
        <f t="shared" si="81"/>
        <v>0.31278615127755055</v>
      </c>
      <c r="FQ62" s="2">
        <f t="shared" si="81"/>
        <v>0.31101000420470859</v>
      </c>
      <c r="FR62" s="2">
        <f t="shared" si="81"/>
        <v>0.32352544637856828</v>
      </c>
      <c r="FS62" s="2">
        <f t="shared" si="81"/>
        <v>0.32513318288843784</v>
      </c>
      <c r="FT62" s="2">
        <f t="shared" si="81"/>
        <v>0.259244731856831</v>
      </c>
      <c r="FU62" s="2">
        <f t="shared" si="81"/>
        <v>0.21245844236314357</v>
      </c>
      <c r="FW62" s="2">
        <f t="shared" si="69"/>
        <v>1.1402028240756823E-5</v>
      </c>
      <c r="FX62" s="2">
        <f t="shared" si="69"/>
        <v>1.7973107594869878E-5</v>
      </c>
      <c r="FY62" s="2">
        <f t="shared" si="69"/>
        <v>1.68379509679083E-5</v>
      </c>
      <c r="FZ62" s="2">
        <f t="shared" si="69"/>
        <v>1.5445027256118185E-5</v>
      </c>
      <c r="GA62" s="2">
        <f t="shared" si="69"/>
        <v>1.4992171761868424E-5</v>
      </c>
      <c r="GB62" s="2">
        <f t="shared" si="69"/>
        <v>1.7799135525723009E-5</v>
      </c>
      <c r="GC62" s="2">
        <f t="shared" si="69"/>
        <v>2.0709376779455906E-5</v>
      </c>
      <c r="GD62" s="2">
        <f t="shared" si="69"/>
        <v>2.4827827038459751E-5</v>
      </c>
      <c r="GE62" s="2">
        <f t="shared" si="69"/>
        <v>2.0549106644334696E-5</v>
      </c>
      <c r="GF62" s="2">
        <f t="shared" si="69"/>
        <v>1.5284478551846989E-5</v>
      </c>
      <c r="GG62" s="2">
        <f t="shared" si="69"/>
        <v>1.3316884528640766E-5</v>
      </c>
      <c r="GH62" s="2">
        <f t="shared" si="69"/>
        <v>1.1533317937847425E-5</v>
      </c>
      <c r="GI62" s="2">
        <f t="shared" si="69"/>
        <v>1.0181721702624177E-5</v>
      </c>
      <c r="GJ62" s="2">
        <f t="shared" si="69"/>
        <v>9.053300524061675E-6</v>
      </c>
      <c r="GK62" s="2">
        <f t="shared" si="69"/>
        <v>8.8057621822545502E-6</v>
      </c>
      <c r="GM62" s="86">
        <f t="shared" si="70"/>
        <v>4.9916946377158964E-4</v>
      </c>
      <c r="GN62" s="86">
        <f t="shared" si="70"/>
        <v>1.1893579635323904E-3</v>
      </c>
      <c r="GO62" s="86">
        <f t="shared" si="70"/>
        <v>8.1332793282090068E-4</v>
      </c>
      <c r="GP62" s="86">
        <f t="shared" si="70"/>
        <v>1.9743120689194272E-3</v>
      </c>
      <c r="GQ62" s="86">
        <f t="shared" si="70"/>
        <v>9.4469631564158933E-4</v>
      </c>
      <c r="GR62" s="86">
        <f t="shared" si="70"/>
        <v>1.0323716659513275E-3</v>
      </c>
      <c r="GS62" s="86">
        <f t="shared" si="70"/>
        <v>7.1333167029767912E-4</v>
      </c>
      <c r="GT62" s="86">
        <f t="shared" si="70"/>
        <v>4.6726302481551226E-4</v>
      </c>
      <c r="GU62" s="86">
        <f t="shared" si="70"/>
        <v>4.8498889768323346E-4</v>
      </c>
      <c r="GV62" s="86">
        <f t="shared" si="70"/>
        <v>4.673514075489299E-4</v>
      </c>
      <c r="GW62" s="86">
        <f t="shared" si="70"/>
        <v>4.1982550324319297E-4</v>
      </c>
      <c r="GX62" s="86">
        <f t="shared" si="70"/>
        <v>6.153417404659656E-4</v>
      </c>
      <c r="GY62" s="86">
        <f t="shared" si="70"/>
        <v>6.8155517671162702E-4</v>
      </c>
      <c r="GZ62" s="86">
        <f t="shared" si="70"/>
        <v>4.2359000461634412E-5</v>
      </c>
      <c r="HA62" s="86">
        <f t="shared" si="70"/>
        <v>8.3140490097282674E-7</v>
      </c>
      <c r="HC62" s="86">
        <f t="shared" si="75"/>
        <v>3.8173032697641536E-15</v>
      </c>
      <c r="HD62" s="86">
        <f t="shared" si="71"/>
        <v>3.9031809677025529E-14</v>
      </c>
      <c r="HE62" s="86">
        <f t="shared" si="71"/>
        <v>1.1248106894933501E-13</v>
      </c>
      <c r="HF62" s="86">
        <f t="shared" si="71"/>
        <v>2.9680827630616927E-13</v>
      </c>
      <c r="HG62" s="86">
        <f t="shared" si="71"/>
        <v>1.9179573873281452E-13</v>
      </c>
      <c r="HH62" s="86">
        <f t="shared" si="71"/>
        <v>7.9857704424423731E-12</v>
      </c>
      <c r="HI62" s="86">
        <f t="shared" si="71"/>
        <v>1.5352524166973916E-12</v>
      </c>
      <c r="HJ62" s="86">
        <f t="shared" si="71"/>
        <v>1.6497467032564091E-13</v>
      </c>
      <c r="HK62" s="86">
        <f t="shared" si="71"/>
        <v>4.7028480969559291E-13</v>
      </c>
      <c r="HL62" s="86">
        <f t="shared" si="71"/>
        <v>1.5599653748401548E-12</v>
      </c>
      <c r="HM62" s="86">
        <f t="shared" si="71"/>
        <v>2.9217733941508816E-13</v>
      </c>
      <c r="HN62" s="86">
        <f t="shared" si="71"/>
        <v>1.1156116390988609E-14</v>
      </c>
      <c r="HO62" s="86">
        <f t="shared" si="71"/>
        <v>1.145470202796075E-13</v>
      </c>
      <c r="HP62" s="86">
        <f t="shared" si="71"/>
        <v>5.7001488482565792E-18</v>
      </c>
      <c r="HQ62" s="86">
        <f t="shared" si="71"/>
        <v>2.8899191040065296E-20</v>
      </c>
      <c r="HS62" s="86">
        <f t="shared" si="72"/>
        <v>7.3654620553477312E-45</v>
      </c>
      <c r="HT62" s="86">
        <f t="shared" si="72"/>
        <v>8.5737148866125077E-39</v>
      </c>
      <c r="HU62" s="86">
        <f t="shared" si="72"/>
        <v>1.5900098252500377E-38</v>
      </c>
      <c r="HV62" s="86">
        <f t="shared" si="72"/>
        <v>1.1706590196678352E-37</v>
      </c>
      <c r="HW62" s="86">
        <f t="shared" si="72"/>
        <v>8.9880366723178373E-38</v>
      </c>
      <c r="HX62" s="86">
        <f t="shared" si="72"/>
        <v>1.2287266512124654E-33</v>
      </c>
      <c r="HY62" s="86">
        <f t="shared" si="72"/>
        <v>4.5540356953560627E-36</v>
      </c>
      <c r="HZ62" s="86">
        <f t="shared" si="72"/>
        <v>3.999696056586036E-39</v>
      </c>
      <c r="IA62" s="86">
        <f t="shared" si="72"/>
        <v>2.6325070246873415E-38</v>
      </c>
      <c r="IB62" s="86">
        <f t="shared" si="72"/>
        <v>4.1927373616212282E-36</v>
      </c>
      <c r="IC62" s="86">
        <f t="shared" si="72"/>
        <v>6.6464098648179895E-39</v>
      </c>
      <c r="ID62" s="86">
        <f t="shared" si="72"/>
        <v>2.1300498109452623E-43</v>
      </c>
      <c r="IE62" s="86">
        <f t="shared" si="72"/>
        <v>2.0215263630082603E-39</v>
      </c>
      <c r="IF62" s="86">
        <f t="shared" si="72"/>
        <v>1.1626016914720222E-33</v>
      </c>
      <c r="IG62" s="86">
        <f t="shared" si="72"/>
        <v>1.7017130817813362E-32</v>
      </c>
      <c r="II62" s="86">
        <f t="shared" si="73"/>
        <v>1.9097792907871741E-215</v>
      </c>
      <c r="IJ62" s="86">
        <f t="shared" si="73"/>
        <v>1.2198267277481657E-179</v>
      </c>
      <c r="IK62" s="86">
        <f t="shared" si="73"/>
        <v>4.9023727228615077E-177</v>
      </c>
      <c r="IL62" s="86">
        <f t="shared" si="73"/>
        <v>8.5213626940085995E-180</v>
      </c>
      <c r="IM62" s="86">
        <f t="shared" si="73"/>
        <v>6.6145791176607966E-176</v>
      </c>
      <c r="IN62" s="86">
        <f t="shared" si="73"/>
        <v>6.6593632591954006E-157</v>
      </c>
      <c r="IO62" s="86">
        <f t="shared" si="73"/>
        <v>9.4991444312663323E-167</v>
      </c>
      <c r="IP62" s="86">
        <f t="shared" si="73"/>
        <v>1.0692712443286669E-180</v>
      </c>
      <c r="IQ62" s="86">
        <f t="shared" si="73"/>
        <v>5.2459710900929356E-179</v>
      </c>
      <c r="IR62" s="86">
        <f t="shared" si="73"/>
        <v>1.8045451747904398E-170</v>
      </c>
      <c r="IS62" s="86">
        <f t="shared" si="73"/>
        <v>4.059986270934001E-183</v>
      </c>
      <c r="IT62" s="86">
        <f t="shared" si="73"/>
        <v>7.6812732761226977E-207</v>
      </c>
      <c r="IU62" s="86">
        <f t="shared" si="73"/>
        <v>2.0704062835808836E-187</v>
      </c>
      <c r="IV62" s="86">
        <f t="shared" si="73"/>
        <v>2.0800996800472681E-128</v>
      </c>
      <c r="IW62" s="86">
        <f t="shared" si="73"/>
        <v>1.5661164819655332E-125</v>
      </c>
      <c r="IY62" s="86">
        <f t="shared" si="74"/>
        <v>4.991694637754069E-4</v>
      </c>
      <c r="IZ62" s="86">
        <f t="shared" si="74"/>
        <v>1.1893579635714221E-3</v>
      </c>
      <c r="JA62" s="86">
        <f t="shared" si="74"/>
        <v>8.1332793293338178E-4</v>
      </c>
      <c r="JB62" s="86">
        <f t="shared" si="74"/>
        <v>1.9743120692162354E-3</v>
      </c>
      <c r="JC62" s="86">
        <f t="shared" si="74"/>
        <v>9.4469631583338502E-4</v>
      </c>
      <c r="JD62" s="86">
        <f t="shared" si="74"/>
        <v>1.032371673937098E-3</v>
      </c>
      <c r="JE62" s="86">
        <f t="shared" si="74"/>
        <v>7.1333167183293151E-4</v>
      </c>
      <c r="JF62" s="86">
        <f t="shared" si="74"/>
        <v>4.6726302498048696E-4</v>
      </c>
      <c r="JG62" s="86">
        <f t="shared" si="74"/>
        <v>4.849888981535183E-4</v>
      </c>
      <c r="JH62" s="86">
        <f t="shared" si="74"/>
        <v>4.6735140910889527E-4</v>
      </c>
      <c r="JI62" s="86">
        <f t="shared" si="74"/>
        <v>4.1982550353537033E-4</v>
      </c>
      <c r="JJ62" s="86">
        <f t="shared" si="74"/>
        <v>6.1534174047712172E-4</v>
      </c>
      <c r="JK62" s="86">
        <f t="shared" si="74"/>
        <v>6.8155517682617407E-4</v>
      </c>
      <c r="JL62" s="86">
        <f t="shared" si="74"/>
        <v>4.2359000461640111E-5</v>
      </c>
      <c r="JM62" s="86">
        <f t="shared" si="74"/>
        <v>8.3140490097285565E-7</v>
      </c>
    </row>
    <row r="63" spans="2:273" x14ac:dyDescent="0.25">
      <c r="B63" s="2">
        <v>36</v>
      </c>
      <c r="C63" s="37">
        <v>78.195999999999998</v>
      </c>
      <c r="D63" s="37">
        <v>82.87</v>
      </c>
      <c r="E63" s="37">
        <v>81.366</v>
      </c>
      <c r="F63" s="37">
        <v>83.488</v>
      </c>
      <c r="G63" s="37">
        <v>83.024000000000001</v>
      </c>
      <c r="H63" s="37">
        <v>82.902000000000001</v>
      </c>
      <c r="I63" s="37">
        <v>84.171000000000006</v>
      </c>
      <c r="J63" s="37">
        <v>83.39</v>
      </c>
      <c r="K63" s="37">
        <v>83.61</v>
      </c>
      <c r="L63" s="37">
        <v>85.39</v>
      </c>
      <c r="M63" s="37">
        <v>86.902000000000001</v>
      </c>
      <c r="N63" s="37">
        <v>87.78</v>
      </c>
      <c r="O63" s="37">
        <v>88.097999999999999</v>
      </c>
      <c r="P63" s="37">
        <v>80.171000000000006</v>
      </c>
      <c r="Q63" s="37">
        <v>75.78</v>
      </c>
      <c r="S63" s="4">
        <f t="shared" si="76"/>
        <v>75.000117647242888</v>
      </c>
      <c r="T63" s="4">
        <f t="shared" si="76"/>
        <v>79.771149757806356</v>
      </c>
      <c r="U63" s="4">
        <f t="shared" si="76"/>
        <v>80.077066830586304</v>
      </c>
      <c r="V63" s="4">
        <f t="shared" si="76"/>
        <v>80.494743816777884</v>
      </c>
      <c r="W63" s="4">
        <f t="shared" si="76"/>
        <v>80.602253166284243</v>
      </c>
      <c r="X63" s="4">
        <f t="shared" si="76"/>
        <v>79.429936146119076</v>
      </c>
      <c r="Y63" s="4">
        <f t="shared" si="76"/>
        <v>80.801403124911317</v>
      </c>
      <c r="Z63" s="4">
        <f t="shared" si="76"/>
        <v>81.121712973482431</v>
      </c>
      <c r="AA63" s="4">
        <f t="shared" si="76"/>
        <v>81.861079352936798</v>
      </c>
      <c r="AB63" s="4">
        <f t="shared" si="76"/>
        <v>83.036377271215329</v>
      </c>
      <c r="AC63" s="4">
        <f t="shared" si="76"/>
        <v>85.210194840836721</v>
      </c>
      <c r="AD63" s="4">
        <f t="shared" si="76"/>
        <v>85.323440502776677</v>
      </c>
      <c r="AE63" s="4">
        <f t="shared" si="76"/>
        <v>84.446430201048102</v>
      </c>
      <c r="AF63" s="4">
        <f t="shared" si="76"/>
        <v>80.564797413141548</v>
      </c>
      <c r="AG63" s="4">
        <f t="shared" si="76"/>
        <v>76.847154184264198</v>
      </c>
      <c r="AI63" s="4">
        <f t="shared" si="77"/>
        <v>3.1958823527571099</v>
      </c>
      <c r="AJ63" s="4">
        <f t="shared" si="77"/>
        <v>3.0988502421936488</v>
      </c>
      <c r="AK63" s="4">
        <f t="shared" si="77"/>
        <v>1.2889331694136956</v>
      </c>
      <c r="AL63" s="4">
        <f t="shared" si="77"/>
        <v>2.9932561832221154</v>
      </c>
      <c r="AM63" s="4">
        <f t="shared" si="77"/>
        <v>2.4217468337157584</v>
      </c>
      <c r="AN63" s="4">
        <f t="shared" si="77"/>
        <v>3.4720638538809254</v>
      </c>
      <c r="AO63" s="4">
        <f t="shared" si="77"/>
        <v>3.3695968750886891</v>
      </c>
      <c r="AP63" s="4">
        <f t="shared" si="77"/>
        <v>2.2682870265175694</v>
      </c>
      <c r="AQ63" s="4">
        <f t="shared" si="77"/>
        <v>1.7489206470632013</v>
      </c>
      <c r="AR63" s="4">
        <f t="shared" si="77"/>
        <v>2.3536227287846714</v>
      </c>
      <c r="AS63" s="4">
        <f t="shared" si="77"/>
        <v>1.6918051591632803</v>
      </c>
      <c r="AT63" s="4">
        <f t="shared" si="77"/>
        <v>2.4565594972233242</v>
      </c>
      <c r="AU63" s="4">
        <f t="shared" si="77"/>
        <v>3.6515697989518969</v>
      </c>
      <c r="AV63" s="4">
        <f t="shared" si="77"/>
        <v>-0.3937974131415416</v>
      </c>
      <c r="AW63" s="4">
        <f t="shared" si="77"/>
        <v>-1.0671541842641972</v>
      </c>
      <c r="AY63" s="2">
        <f t="shared" si="67"/>
        <v>74.328224749589523</v>
      </c>
      <c r="AZ63" s="2">
        <f t="shared" si="67"/>
        <v>78.209472498429449</v>
      </c>
      <c r="BA63" s="2">
        <f t="shared" si="67"/>
        <v>78.96503936150512</v>
      </c>
      <c r="BB63" s="2">
        <f t="shared" si="67"/>
        <v>78.111787207421443</v>
      </c>
      <c r="BC63" s="2">
        <f t="shared" si="67"/>
        <v>79.349730506494041</v>
      </c>
      <c r="BD63" s="2">
        <f t="shared" si="67"/>
        <v>78.032001537028734</v>
      </c>
      <c r="BE63" s="2">
        <f t="shared" si="67"/>
        <v>79.783588194703682</v>
      </c>
      <c r="BF63" s="2">
        <f t="shared" si="67"/>
        <v>80.41832819712964</v>
      </c>
      <c r="BG63" s="2">
        <f t="shared" si="67"/>
        <v>81.133454715743213</v>
      </c>
      <c r="BH63" s="2">
        <f t="shared" si="67"/>
        <v>82.34178136157297</v>
      </c>
      <c r="BI63" s="2">
        <f t="shared" si="67"/>
        <v>84.576144138287304</v>
      </c>
      <c r="BJ63" s="2">
        <f t="shared" si="67"/>
        <v>84.458248404558603</v>
      </c>
      <c r="BK63" s="2">
        <f t="shared" si="67"/>
        <v>83.489969136067955</v>
      </c>
      <c r="BL63" s="2">
        <f t="shared" si="67"/>
        <v>80.481274242170329</v>
      </c>
      <c r="BM63" s="2">
        <f t="shared" si="67"/>
        <v>76.84525859973634</v>
      </c>
      <c r="BO63" s="2">
        <f t="shared" si="12"/>
        <v>78.195999999999998</v>
      </c>
      <c r="BP63" s="2">
        <f t="shared" si="13"/>
        <v>82.87</v>
      </c>
      <c r="BQ63" s="2">
        <f t="shared" si="14"/>
        <v>81.366</v>
      </c>
      <c r="BR63" s="2">
        <f t="shared" si="15"/>
        <v>83.488</v>
      </c>
      <c r="BS63" s="2">
        <f t="shared" si="16"/>
        <v>83.024000000000001</v>
      </c>
      <c r="BT63" s="2">
        <f t="shared" si="17"/>
        <v>82.902000000000001</v>
      </c>
      <c r="BU63" s="2">
        <f t="shared" si="18"/>
        <v>84.171000000000006</v>
      </c>
      <c r="BV63" s="2">
        <f t="shared" si="19"/>
        <v>83.39</v>
      </c>
      <c r="BW63" s="2">
        <f t="shared" si="20"/>
        <v>83.61</v>
      </c>
      <c r="BX63" s="2">
        <f t="shared" si="21"/>
        <v>85.39</v>
      </c>
      <c r="BY63" s="2">
        <f t="shared" si="22"/>
        <v>86.902000000000001</v>
      </c>
      <c r="BZ63" s="2">
        <f t="shared" si="23"/>
        <v>87.78</v>
      </c>
      <c r="CA63" s="2">
        <f t="shared" si="24"/>
        <v>88.097999999999999</v>
      </c>
      <c r="CB63" s="2">
        <f t="shared" si="25"/>
        <v>80.171000000000006</v>
      </c>
      <c r="CC63" s="2">
        <f t="shared" si="26"/>
        <v>75.78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28"/>
        <v/>
      </c>
      <c r="CV63" s="2" t="str">
        <f t="shared" si="29"/>
        <v/>
      </c>
      <c r="CW63" s="2" t="str">
        <f t="shared" si="30"/>
        <v/>
      </c>
      <c r="CX63" s="2" t="str">
        <f t="shared" si="31"/>
        <v/>
      </c>
      <c r="CY63" s="2" t="str">
        <f t="shared" si="32"/>
        <v/>
      </c>
      <c r="CZ63" s="2" t="str">
        <f t="shared" si="33"/>
        <v/>
      </c>
      <c r="DA63" s="2" t="str">
        <f t="shared" si="34"/>
        <v/>
      </c>
      <c r="DB63" s="2" t="str">
        <f t="shared" si="35"/>
        <v/>
      </c>
      <c r="DC63" s="2" t="str">
        <f t="shared" si="36"/>
        <v/>
      </c>
      <c r="DD63" s="2" t="str">
        <f t="shared" si="37"/>
        <v/>
      </c>
      <c r="DE63" s="2" t="str">
        <f t="shared" si="38"/>
        <v/>
      </c>
      <c r="DF63" s="2" t="str">
        <f t="shared" si="39"/>
        <v/>
      </c>
      <c r="DG63" s="2" t="str">
        <f t="shared" si="40"/>
        <v/>
      </c>
      <c r="DH63" s="2" t="str">
        <f t="shared" si="41"/>
        <v/>
      </c>
      <c r="DI63" s="2" t="str">
        <f t="shared" si="42"/>
        <v/>
      </c>
      <c r="DK63" s="2">
        <f t="shared" si="78"/>
        <v>76.267204922983993</v>
      </c>
      <c r="DL63" s="2">
        <f t="shared" si="78"/>
        <v>81.209492153526199</v>
      </c>
      <c r="DM63" s="2">
        <f t="shared" si="78"/>
        <v>80.546928719984862</v>
      </c>
      <c r="DN63" s="2">
        <f t="shared" si="78"/>
        <v>81.046606378986866</v>
      </c>
      <c r="DO63" s="2">
        <f t="shared" si="78"/>
        <v>81.103846554844267</v>
      </c>
      <c r="DP63" s="2">
        <f t="shared" si="78"/>
        <v>81.720272263187738</v>
      </c>
      <c r="DQ63" s="2">
        <f t="shared" si="78"/>
        <v>82.500913783323881</v>
      </c>
      <c r="DR63" s="2">
        <f t="shared" si="78"/>
        <v>82.098906825732428</v>
      </c>
      <c r="DS63" s="2">
        <f t="shared" si="78"/>
        <v>83.742951827242521</v>
      </c>
      <c r="DT63" s="2">
        <f t="shared" si="78"/>
        <v>85.053870431893685</v>
      </c>
      <c r="DU63" s="2">
        <f t="shared" si="78"/>
        <v>86.778865599516777</v>
      </c>
      <c r="DV63" s="2">
        <f t="shared" si="78"/>
        <v>85.562905164602853</v>
      </c>
      <c r="DW63" s="2">
        <f t="shared" si="78"/>
        <v>86.575999546964638</v>
      </c>
      <c r="DX63" s="2">
        <f t="shared" si="78"/>
        <v>81.995946711894121</v>
      </c>
      <c r="DY63" s="2">
        <f t="shared" si="78"/>
        <v>77.534223240469217</v>
      </c>
      <c r="EA63" s="2">
        <f t="shared" si="79"/>
        <v>70.48565232909435</v>
      </c>
      <c r="EB63" s="2">
        <f t="shared" si="79"/>
        <v>73.001378295739329</v>
      </c>
      <c r="EC63" s="2">
        <f t="shared" si="79"/>
        <v>76.037271331919612</v>
      </c>
      <c r="ED63" s="2">
        <f t="shared" si="79"/>
        <v>73.623864123220599</v>
      </c>
      <c r="EE63" s="2">
        <f t="shared" si="79"/>
        <v>76.16328879173291</v>
      </c>
      <c r="EF63" s="2">
        <f t="shared" si="79"/>
        <v>71.617271790426656</v>
      </c>
      <c r="EG63" s="2">
        <f t="shared" si="79"/>
        <v>74.767108936685858</v>
      </c>
      <c r="EH63" s="2">
        <f t="shared" si="79"/>
        <v>77.11601227344994</v>
      </c>
      <c r="EI63" s="2">
        <f t="shared" si="79"/>
        <v>76.026371536657365</v>
      </c>
      <c r="EJ63" s="2">
        <f t="shared" si="79"/>
        <v>76.907506934425143</v>
      </c>
      <c r="EK63" s="2">
        <f t="shared" si="79"/>
        <v>80.125840115570725</v>
      </c>
      <c r="EL63" s="2">
        <f t="shared" si="79"/>
        <v>82.351800899010428</v>
      </c>
      <c r="EM63" s="2">
        <f t="shared" si="79"/>
        <v>77.6480936551187</v>
      </c>
      <c r="EN63" s="2">
        <f t="shared" si="79"/>
        <v>76.534045227398934</v>
      </c>
      <c r="EO63" s="2">
        <f t="shared" si="79"/>
        <v>74.515844002485991</v>
      </c>
      <c r="EQ63" s="2">
        <f t="shared" si="80"/>
        <v>72.923598000481121</v>
      </c>
      <c r="ER63" s="2">
        <f t="shared" si="80"/>
        <v>73.773730626793807</v>
      </c>
      <c r="ES63" s="2">
        <f t="shared" si="80"/>
        <v>75.732280217011635</v>
      </c>
      <c r="ET63" s="2">
        <f t="shared" si="80"/>
        <v>72.867121944216422</v>
      </c>
      <c r="EU63" s="2">
        <f t="shared" si="80"/>
        <v>74.682987200525801</v>
      </c>
      <c r="EV63" s="2">
        <f t="shared" si="80"/>
        <v>74.5238998512379</v>
      </c>
      <c r="EW63" s="2">
        <f t="shared" si="80"/>
        <v>74.498752478416009</v>
      </c>
      <c r="EX63" s="2">
        <f t="shared" si="80"/>
        <v>75.013331003700017</v>
      </c>
      <c r="EY63" s="2">
        <f t="shared" si="80"/>
        <v>74.724746746479468</v>
      </c>
      <c r="EZ63" s="2">
        <f t="shared" si="80"/>
        <v>75.224985014000538</v>
      </c>
      <c r="FA63" s="2">
        <f t="shared" si="80"/>
        <v>78.160357115148514</v>
      </c>
      <c r="FB63" s="2">
        <f t="shared" si="80"/>
        <v>79.748107349184508</v>
      </c>
      <c r="FC63" s="2">
        <f t="shared" si="80"/>
        <v>75.697001764958713</v>
      </c>
      <c r="FD63" s="2">
        <f t="shared" si="80"/>
        <v>78.764292127973746</v>
      </c>
      <c r="FE63" s="2">
        <f t="shared" si="80"/>
        <v>80.90321455421757</v>
      </c>
      <c r="FG63" s="2">
        <f t="shared" si="81"/>
        <v>0.33537888331081411</v>
      </c>
      <c r="FH63" s="2">
        <f t="shared" si="81"/>
        <v>0.3654962550336473</v>
      </c>
      <c r="FI63" s="2">
        <f t="shared" si="81"/>
        <v>0.35077691972638725</v>
      </c>
      <c r="FJ63" s="2">
        <f t="shared" si="81"/>
        <v>0.39538033989705257</v>
      </c>
      <c r="FK63" s="2">
        <f t="shared" si="81"/>
        <v>0.35503920780204729</v>
      </c>
      <c r="FL63" s="2">
        <f t="shared" si="81"/>
        <v>0.36507248146895138</v>
      </c>
      <c r="FM63" s="2">
        <f t="shared" si="81"/>
        <v>0.35135609817482405</v>
      </c>
      <c r="FN63" s="2">
        <f t="shared" si="81"/>
        <v>0.33725806746569376</v>
      </c>
      <c r="FO63" s="2">
        <f t="shared" si="81"/>
        <v>0.33816375720089398</v>
      </c>
      <c r="FP63" s="2">
        <f t="shared" si="81"/>
        <v>0.33291675158568634</v>
      </c>
      <c r="FQ63" s="2">
        <f t="shared" si="81"/>
        <v>0.33108136549911388</v>
      </c>
      <c r="FR63" s="2">
        <f t="shared" si="81"/>
        <v>0.3440012351906776</v>
      </c>
      <c r="FS63" s="2">
        <f t="shared" si="81"/>
        <v>0.34565873187314672</v>
      </c>
      <c r="FT63" s="2">
        <f t="shared" si="81"/>
        <v>0.27732001631668862</v>
      </c>
      <c r="FU63" s="2">
        <f t="shared" si="81"/>
        <v>0.22827691900217131</v>
      </c>
      <c r="FW63" s="2">
        <f t="shared" si="69"/>
        <v>1.2502061604941886E-5</v>
      </c>
      <c r="FX63" s="2">
        <f t="shared" si="69"/>
        <v>1.9707086422366289E-5</v>
      </c>
      <c r="FY63" s="2">
        <f t="shared" si="69"/>
        <v>1.8462416111934271E-5</v>
      </c>
      <c r="FZ63" s="2">
        <f t="shared" si="69"/>
        <v>1.6935110390021065E-5</v>
      </c>
      <c r="GA63" s="2">
        <f t="shared" si="69"/>
        <v>1.6438565672690151E-5</v>
      </c>
      <c r="GB63" s="2">
        <f t="shared" si="69"/>
        <v>1.9516330500154111E-5</v>
      </c>
      <c r="GC63" s="2">
        <f t="shared" si="69"/>
        <v>2.2707334725057308E-5</v>
      </c>
      <c r="GD63" s="2">
        <f t="shared" si="69"/>
        <v>2.72231057965831E-5</v>
      </c>
      <c r="GE63" s="2">
        <f t="shared" si="69"/>
        <v>2.2531602715913685E-5</v>
      </c>
      <c r="GF63" s="2">
        <f t="shared" si="69"/>
        <v>1.6759072758272639E-5</v>
      </c>
      <c r="GG63" s="2">
        <f t="shared" si="69"/>
        <v>1.4601654766165718E-5</v>
      </c>
      <c r="GH63" s="2">
        <f t="shared" si="69"/>
        <v>1.2646017576639639E-5</v>
      </c>
      <c r="GI63" s="2">
        <f t="shared" si="69"/>
        <v>1.1164024879545732E-5</v>
      </c>
      <c r="GJ63" s="2">
        <f t="shared" si="69"/>
        <v>9.9267379572947011E-6</v>
      </c>
      <c r="GK63" s="2">
        <f t="shared" si="69"/>
        <v>9.6553180304532398E-6</v>
      </c>
      <c r="GM63" s="86">
        <f t="shared" si="70"/>
        <v>7.6612526725330032E-4</v>
      </c>
      <c r="GN63" s="86">
        <f t="shared" si="70"/>
        <v>1.7165921107573322E-3</v>
      </c>
      <c r="GO63" s="86">
        <f t="shared" si="70"/>
        <v>1.2044165624695209E-3</v>
      </c>
      <c r="GP63" s="86">
        <f t="shared" si="70"/>
        <v>2.8061989309240685E-3</v>
      </c>
      <c r="GQ63" s="86">
        <f t="shared" si="70"/>
        <v>1.3804924013111934E-3</v>
      </c>
      <c r="GR63" s="86">
        <f t="shared" si="70"/>
        <v>1.5241801422238156E-3</v>
      </c>
      <c r="GS63" s="86">
        <f t="shared" si="70"/>
        <v>1.0796925731837469E-3</v>
      </c>
      <c r="GT63" s="86">
        <f t="shared" si="70"/>
        <v>7.2747700126955805E-4</v>
      </c>
      <c r="GU63" s="86">
        <f t="shared" si="70"/>
        <v>7.5268735723535917E-4</v>
      </c>
      <c r="GV63" s="86">
        <f t="shared" si="70"/>
        <v>7.1978240915996814E-4</v>
      </c>
      <c r="GW63" s="86">
        <f t="shared" si="70"/>
        <v>6.5359080467690498E-4</v>
      </c>
      <c r="GX63" s="86">
        <f t="shared" si="70"/>
        <v>9.3533181240710965E-4</v>
      </c>
      <c r="GY63" s="86">
        <f t="shared" si="70"/>
        <v>1.024260589861777E-3</v>
      </c>
      <c r="GZ63" s="86">
        <f t="shared" si="70"/>
        <v>7.673775953270536E-5</v>
      </c>
      <c r="HA63" s="86">
        <f t="shared" si="70"/>
        <v>1.9632327734593425E-6</v>
      </c>
      <c r="HC63" s="86">
        <f t="shared" si="75"/>
        <v>1.2402204597147792E-14</v>
      </c>
      <c r="HD63" s="86">
        <f t="shared" si="71"/>
        <v>1.1480770578841449E-13</v>
      </c>
      <c r="HE63" s="86">
        <f t="shared" si="71"/>
        <v>3.2003420627777074E-13</v>
      </c>
      <c r="HF63" s="86">
        <f t="shared" si="71"/>
        <v>8.2960350601130833E-13</v>
      </c>
      <c r="HG63" s="86">
        <f t="shared" si="71"/>
        <v>5.3289058725599727E-13</v>
      </c>
      <c r="HH63" s="86">
        <f t="shared" si="71"/>
        <v>1.9900407617552847E-11</v>
      </c>
      <c r="HI63" s="86">
        <f t="shared" si="71"/>
        <v>4.1151037317276241E-12</v>
      </c>
      <c r="HJ63" s="86">
        <f t="shared" si="71"/>
        <v>4.8941988516889041E-13</v>
      </c>
      <c r="HK63" s="86">
        <f t="shared" si="71"/>
        <v>1.3355068422338608E-12</v>
      </c>
      <c r="HL63" s="86">
        <f t="shared" si="71"/>
        <v>4.1134139172106015E-12</v>
      </c>
      <c r="HM63" s="86">
        <f t="shared" si="71"/>
        <v>8.1355340896810242E-13</v>
      </c>
      <c r="HN63" s="86">
        <f t="shared" si="71"/>
        <v>3.4750694912281998E-14</v>
      </c>
      <c r="HO63" s="86">
        <f t="shared" si="71"/>
        <v>3.2050821621548699E-13</v>
      </c>
      <c r="HP63" s="86">
        <f t="shared" si="71"/>
        <v>2.3252366082385671E-17</v>
      </c>
      <c r="HQ63" s="86">
        <f t="shared" si="71"/>
        <v>1.4392202260497969E-19</v>
      </c>
      <c r="HS63" s="86">
        <f t="shared" si="72"/>
        <v>5.9442862166591436E-44</v>
      </c>
      <c r="HT63" s="86">
        <f t="shared" si="72"/>
        <v>5.4021591074494044E-38</v>
      </c>
      <c r="HU63" s="86">
        <f t="shared" si="72"/>
        <v>9.7144883629221206E-38</v>
      </c>
      <c r="HV63" s="86">
        <f t="shared" si="72"/>
        <v>7.0015753993913455E-37</v>
      </c>
      <c r="HW63" s="86">
        <f t="shared" si="72"/>
        <v>5.2613297331163344E-37</v>
      </c>
      <c r="HX63" s="86">
        <f t="shared" si="72"/>
        <v>6.0547584871440207E-33</v>
      </c>
      <c r="HY63" s="86">
        <f t="shared" si="72"/>
        <v>2.5669912354612646E-35</v>
      </c>
      <c r="HZ63" s="86">
        <f t="shared" si="72"/>
        <v>2.7023555562099447E-38</v>
      </c>
      <c r="IA63" s="86">
        <f t="shared" si="72"/>
        <v>1.6707218850323717E-37</v>
      </c>
      <c r="IB63" s="86">
        <f t="shared" si="72"/>
        <v>2.2993661295231005E-35</v>
      </c>
      <c r="IC63" s="86">
        <f t="shared" si="72"/>
        <v>4.0686754237041061E-38</v>
      </c>
      <c r="ID63" s="86">
        <f t="shared" si="72"/>
        <v>1.5946588857008127E-42</v>
      </c>
      <c r="IE63" s="86">
        <f t="shared" si="72"/>
        <v>1.2263903750863305E-38</v>
      </c>
      <c r="IF63" s="86">
        <f t="shared" si="72"/>
        <v>5.2267332225470239E-33</v>
      </c>
      <c r="IG63" s="86">
        <f t="shared" si="72"/>
        <v>7.2292736609420429E-32</v>
      </c>
      <c r="II63" s="86">
        <f t="shared" si="73"/>
        <v>5.246319884412022E-212</v>
      </c>
      <c r="IJ63" s="86">
        <f t="shared" si="73"/>
        <v>1.1678274827062812E-176</v>
      </c>
      <c r="IK63" s="86">
        <f t="shared" si="73"/>
        <v>4.0781395912225404E-174</v>
      </c>
      <c r="IL63" s="86">
        <f t="shared" si="73"/>
        <v>7.473834414604413E-177</v>
      </c>
      <c r="IM63" s="86">
        <f t="shared" si="73"/>
        <v>4.9149846258232922E-173</v>
      </c>
      <c r="IN63" s="86">
        <f t="shared" si="73"/>
        <v>2.6363802727722941E-154</v>
      </c>
      <c r="IO63" s="86">
        <f t="shared" si="73"/>
        <v>6.0089702864658947E-164</v>
      </c>
      <c r="IP63" s="86">
        <f t="shared" si="73"/>
        <v>1.3148390935467607E-177</v>
      </c>
      <c r="IQ63" s="86">
        <f t="shared" si="73"/>
        <v>5.333246078512134E-176</v>
      </c>
      <c r="IR63" s="86">
        <f t="shared" si="73"/>
        <v>1.1029441339745546E-167</v>
      </c>
      <c r="IS63" s="86">
        <f t="shared" si="73"/>
        <v>3.6903881365168717E-180</v>
      </c>
      <c r="IT63" s="86">
        <f t="shared" si="73"/>
        <v>1.545478745848481E-203</v>
      </c>
      <c r="IU63" s="86">
        <f t="shared" si="73"/>
        <v>1.8802682448127753E-184</v>
      </c>
      <c r="IV63" s="86">
        <f t="shared" si="73"/>
        <v>2.0678285735554865E-126</v>
      </c>
      <c r="IW63" s="86">
        <f t="shared" si="73"/>
        <v>1.3875522646709329E-123</v>
      </c>
      <c r="IY63" s="86">
        <f t="shared" si="74"/>
        <v>7.661252672657025E-4</v>
      </c>
      <c r="IZ63" s="86">
        <f t="shared" si="74"/>
        <v>1.7165921108721399E-3</v>
      </c>
      <c r="JA63" s="86">
        <f t="shared" si="74"/>
        <v>1.204416562789555E-3</v>
      </c>
      <c r="JB63" s="86">
        <f t="shared" si="74"/>
        <v>2.8061989317536718E-3</v>
      </c>
      <c r="JC63" s="86">
        <f t="shared" si="74"/>
        <v>1.3804924018440839E-3</v>
      </c>
      <c r="JD63" s="86">
        <f t="shared" si="74"/>
        <v>1.5241801621242233E-3</v>
      </c>
      <c r="JE63" s="86">
        <f t="shared" si="74"/>
        <v>1.0796925772988506E-3</v>
      </c>
      <c r="JF63" s="86">
        <f t="shared" si="74"/>
        <v>7.2747700175897797E-4</v>
      </c>
      <c r="JG63" s="86">
        <f t="shared" si="74"/>
        <v>7.5268735857086596E-4</v>
      </c>
      <c r="JH63" s="86">
        <f t="shared" si="74"/>
        <v>7.1978241327338207E-4</v>
      </c>
      <c r="JI63" s="86">
        <f t="shared" si="74"/>
        <v>6.5359080549045841E-4</v>
      </c>
      <c r="JJ63" s="86">
        <f t="shared" si="74"/>
        <v>9.3533181244186039E-4</v>
      </c>
      <c r="JK63" s="86">
        <f t="shared" si="74"/>
        <v>1.0242605901822851E-3</v>
      </c>
      <c r="JL63" s="86">
        <f t="shared" si="74"/>
        <v>7.6737759532728616E-5</v>
      </c>
      <c r="JM63" s="86">
        <f t="shared" si="74"/>
        <v>1.9632327734594865E-6</v>
      </c>
    </row>
    <row r="64" spans="2:273" x14ac:dyDescent="0.25">
      <c r="B64" s="2">
        <v>37</v>
      </c>
      <c r="C64" s="37">
        <v>78.239000000000004</v>
      </c>
      <c r="D64" s="37">
        <v>82.804000000000002</v>
      </c>
      <c r="E64" s="37">
        <v>82.39</v>
      </c>
      <c r="F64" s="37">
        <v>84.512</v>
      </c>
      <c r="G64" s="37">
        <v>83.975999999999999</v>
      </c>
      <c r="H64" s="37">
        <v>83.22</v>
      </c>
      <c r="I64" s="37">
        <v>84.244</v>
      </c>
      <c r="J64" s="37">
        <v>84.316999999999993</v>
      </c>
      <c r="K64" s="37">
        <v>85.340999999999994</v>
      </c>
      <c r="L64" s="37">
        <v>87.659000000000006</v>
      </c>
      <c r="M64" s="37">
        <v>88.122</v>
      </c>
      <c r="N64" s="37">
        <v>87.316999999999993</v>
      </c>
      <c r="O64" s="37">
        <v>88.731999999999999</v>
      </c>
      <c r="P64" s="37">
        <v>81.561000000000007</v>
      </c>
      <c r="Q64" s="37">
        <v>77.244</v>
      </c>
      <c r="S64" s="4">
        <f t="shared" si="76"/>
        <v>75.292635218119059</v>
      </c>
      <c r="T64" s="4">
        <f t="shared" si="76"/>
        <v>80.330847276786557</v>
      </c>
      <c r="U64" s="4">
        <f t="shared" si="76"/>
        <v>80.562856745852301</v>
      </c>
      <c r="V64" s="4">
        <f t="shared" si="76"/>
        <v>81.286456660437196</v>
      </c>
      <c r="W64" s="4">
        <f t="shared" si="76"/>
        <v>81.053596938898565</v>
      </c>
      <c r="X64" s="4">
        <f t="shared" si="76"/>
        <v>79.874643367882229</v>
      </c>
      <c r="Y64" s="4">
        <f t="shared" si="76"/>
        <v>81.138295379635807</v>
      </c>
      <c r="Z64" s="4">
        <f t="shared" si="76"/>
        <v>81.323532589711832</v>
      </c>
      <c r="AA64" s="4">
        <f t="shared" si="76"/>
        <v>82.081183223379398</v>
      </c>
      <c r="AB64" s="4">
        <f t="shared" si="76"/>
        <v>83.208196676020222</v>
      </c>
      <c r="AC64" s="4">
        <f t="shared" si="76"/>
        <v>85.423862960664735</v>
      </c>
      <c r="AD64" s="4">
        <f t="shared" si="76"/>
        <v>85.65722667706369</v>
      </c>
      <c r="AE64" s="4">
        <f t="shared" si="76"/>
        <v>84.72042553227098</v>
      </c>
      <c r="AF64" s="4">
        <f t="shared" si="76"/>
        <v>80.588138766370648</v>
      </c>
      <c r="AG64" s="4">
        <f t="shared" si="76"/>
        <v>76.892666685212802</v>
      </c>
      <c r="AI64" s="4">
        <f t="shared" si="77"/>
        <v>2.9463647818809449</v>
      </c>
      <c r="AJ64" s="4">
        <f t="shared" si="77"/>
        <v>2.4731527232134454</v>
      </c>
      <c r="AK64" s="4">
        <f t="shared" si="77"/>
        <v>1.8271432541476997</v>
      </c>
      <c r="AL64" s="4">
        <f t="shared" si="77"/>
        <v>3.2255433395628046</v>
      </c>
      <c r="AM64" s="4">
        <f t="shared" si="77"/>
        <v>2.9224030611014342</v>
      </c>
      <c r="AN64" s="4">
        <f t="shared" si="77"/>
        <v>3.3453566321177703</v>
      </c>
      <c r="AO64" s="4">
        <f t="shared" si="77"/>
        <v>3.1057046203641931</v>
      </c>
      <c r="AP64" s="4">
        <f t="shared" si="77"/>
        <v>2.9934674102881615</v>
      </c>
      <c r="AQ64" s="4">
        <f t="shared" si="77"/>
        <v>3.2598167766205961</v>
      </c>
      <c r="AR64" s="4">
        <f t="shared" si="77"/>
        <v>4.450803323979784</v>
      </c>
      <c r="AS64" s="4">
        <f t="shared" si="77"/>
        <v>2.6981370393352648</v>
      </c>
      <c r="AT64" s="4">
        <f t="shared" si="77"/>
        <v>1.659773322936303</v>
      </c>
      <c r="AU64" s="4">
        <f t="shared" si="77"/>
        <v>4.0115744677290195</v>
      </c>
      <c r="AV64" s="4">
        <f t="shared" si="77"/>
        <v>0.97286123362935939</v>
      </c>
      <c r="AW64" s="4">
        <f t="shared" si="77"/>
        <v>0.35133331478719754</v>
      </c>
      <c r="AY64" s="2">
        <f t="shared" si="67"/>
        <v>74.305167844872855</v>
      </c>
      <c r="AZ64" s="2">
        <f t="shared" si="67"/>
        <v>78.165129696125547</v>
      </c>
      <c r="BA64" s="2">
        <f t="shared" si="67"/>
        <v>78.982729200830704</v>
      </c>
      <c r="BB64" s="2">
        <f t="shared" si="67"/>
        <v>78.035077883635026</v>
      </c>
      <c r="BC64" s="2">
        <f t="shared" si="67"/>
        <v>79.295609566177703</v>
      </c>
      <c r="BD64" s="2">
        <f t="shared" si="67"/>
        <v>77.896262170609518</v>
      </c>
      <c r="BE64" s="2">
        <f t="shared" si="67"/>
        <v>79.663412833047957</v>
      </c>
      <c r="BF64" s="2">
        <f t="shared" si="67"/>
        <v>80.276537373875783</v>
      </c>
      <c r="BG64" s="2">
        <f t="shared" si="67"/>
        <v>81.001302646034915</v>
      </c>
      <c r="BH64" s="2">
        <f t="shared" si="67"/>
        <v>82.183907032489117</v>
      </c>
      <c r="BI64" s="2">
        <f t="shared" si="67"/>
        <v>84.479514446392173</v>
      </c>
      <c r="BJ64" s="2">
        <f t="shared" si="67"/>
        <v>84.397799090341834</v>
      </c>
      <c r="BK64" s="2">
        <f t="shared" si="67"/>
        <v>83.342557835284936</v>
      </c>
      <c r="BL64" s="2">
        <f t="shared" si="67"/>
        <v>80.444344828331154</v>
      </c>
      <c r="BM64" s="2">
        <f t="shared" si="67"/>
        <v>76.888459088078477</v>
      </c>
      <c r="BO64" s="2">
        <f t="shared" si="12"/>
        <v>78.239000000000004</v>
      </c>
      <c r="BP64" s="2">
        <f t="shared" si="13"/>
        <v>82.804000000000002</v>
      </c>
      <c r="BQ64" s="2">
        <f t="shared" si="14"/>
        <v>82.39</v>
      </c>
      <c r="BR64" s="2">
        <f t="shared" si="15"/>
        <v>84.512</v>
      </c>
      <c r="BS64" s="2">
        <f t="shared" si="16"/>
        <v>83.975999999999999</v>
      </c>
      <c r="BT64" s="2">
        <f t="shared" si="17"/>
        <v>83.22</v>
      </c>
      <c r="BU64" s="2">
        <f t="shared" si="18"/>
        <v>84.244</v>
      </c>
      <c r="BV64" s="2">
        <f t="shared" si="19"/>
        <v>84.316999999999993</v>
      </c>
      <c r="BW64" s="2">
        <f t="shared" si="20"/>
        <v>85.340999999999994</v>
      </c>
      <c r="BX64" s="2">
        <f t="shared" si="21"/>
        <v>87.659000000000006</v>
      </c>
      <c r="BY64" s="2">
        <f t="shared" si="22"/>
        <v>88.122</v>
      </c>
      <c r="BZ64" s="2">
        <f t="shared" si="23"/>
        <v>87.316999999999993</v>
      </c>
      <c r="CA64" s="2">
        <f t="shared" si="24"/>
        <v>88.731999999999999</v>
      </c>
      <c r="CB64" s="2">
        <f t="shared" si="25"/>
        <v>81.561000000000007</v>
      </c>
      <c r="CC64" s="2">
        <f t="shared" si="26"/>
        <v>77.244</v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28"/>
        <v/>
      </c>
      <c r="CV64" s="2" t="str">
        <f t="shared" si="29"/>
        <v/>
      </c>
      <c r="CW64" s="2" t="str">
        <f t="shared" si="30"/>
        <v/>
      </c>
      <c r="CX64" s="2" t="str">
        <f t="shared" si="31"/>
        <v/>
      </c>
      <c r="CY64" s="2" t="str">
        <f t="shared" si="32"/>
        <v/>
      </c>
      <c r="CZ64" s="2" t="str">
        <f t="shared" si="33"/>
        <v/>
      </c>
      <c r="DA64" s="2" t="str">
        <f t="shared" si="34"/>
        <v/>
      </c>
      <c r="DB64" s="2" t="str">
        <f t="shared" si="35"/>
        <v/>
      </c>
      <c r="DC64" s="2" t="str">
        <f t="shared" si="36"/>
        <v/>
      </c>
      <c r="DD64" s="2" t="str">
        <f t="shared" si="37"/>
        <v/>
      </c>
      <c r="DE64" s="2" t="str">
        <f t="shared" si="38"/>
        <v/>
      </c>
      <c r="DF64" s="2" t="str">
        <f t="shared" si="39"/>
        <v/>
      </c>
      <c r="DG64" s="2" t="str">
        <f t="shared" si="40"/>
        <v/>
      </c>
      <c r="DH64" s="2" t="str">
        <f t="shared" si="41"/>
        <v/>
      </c>
      <c r="DI64" s="2" t="str">
        <f t="shared" si="42"/>
        <v/>
      </c>
      <c r="DK64" s="2">
        <f t="shared" si="78"/>
        <v>76.449965871337966</v>
      </c>
      <c r="DL64" s="2">
        <f t="shared" si="78"/>
        <v>81.479304243308221</v>
      </c>
      <c r="DM64" s="2">
        <f t="shared" si="78"/>
        <v>80.797682953839498</v>
      </c>
      <c r="DN64" s="2">
        <f t="shared" si="78"/>
        <v>81.277185553470915</v>
      </c>
      <c r="DO64" s="2">
        <f t="shared" si="78"/>
        <v>81.269401939334998</v>
      </c>
      <c r="DP64" s="2">
        <f t="shared" si="78"/>
        <v>81.896746049752849</v>
      </c>
      <c r="DQ64" s="2">
        <f t="shared" si="78"/>
        <v>82.635885179483026</v>
      </c>
      <c r="DR64" s="2">
        <f t="shared" si="78"/>
        <v>82.126866505587458</v>
      </c>
      <c r="DS64" s="2">
        <f t="shared" si="78"/>
        <v>83.864857142857133</v>
      </c>
      <c r="DT64" s="2">
        <f t="shared" si="78"/>
        <v>85.15743853820598</v>
      </c>
      <c r="DU64" s="2">
        <f t="shared" si="78"/>
        <v>86.932515554213239</v>
      </c>
      <c r="DV64" s="2">
        <f t="shared" si="78"/>
        <v>85.690281787979472</v>
      </c>
      <c r="DW64" s="2">
        <f t="shared" si="78"/>
        <v>86.731925098157632</v>
      </c>
      <c r="DX64" s="2">
        <f t="shared" si="78"/>
        <v>82.127267972425912</v>
      </c>
      <c r="DY64" s="2">
        <f t="shared" si="78"/>
        <v>77.673349523460416</v>
      </c>
      <c r="EA64" s="2">
        <f t="shared" si="79"/>
        <v>70.428708803484852</v>
      </c>
      <c r="EB64" s="2">
        <f t="shared" si="79"/>
        <v>72.917899047619017</v>
      </c>
      <c r="EC64" s="2">
        <f t="shared" si="79"/>
        <v>75.91917065535695</v>
      </c>
      <c r="ED64" s="2">
        <f t="shared" si="79"/>
        <v>73.51348516958852</v>
      </c>
      <c r="EE64" s="2">
        <f t="shared" si="79"/>
        <v>76.025598807631155</v>
      </c>
      <c r="EF64" s="2">
        <f t="shared" si="79"/>
        <v>71.550724501589144</v>
      </c>
      <c r="EG64" s="2">
        <f t="shared" si="79"/>
        <v>74.658746440472584</v>
      </c>
      <c r="EH64" s="2">
        <f t="shared" si="79"/>
        <v>76.960583529411778</v>
      </c>
      <c r="EI64" s="2">
        <f t="shared" si="79"/>
        <v>75.890119543012815</v>
      </c>
      <c r="EJ64" s="2">
        <f t="shared" si="79"/>
        <v>76.750027055306418</v>
      </c>
      <c r="EK64" s="2">
        <f t="shared" si="79"/>
        <v>79.95962486510949</v>
      </c>
      <c r="EL64" s="2">
        <f t="shared" si="79"/>
        <v>82.15004441873333</v>
      </c>
      <c r="EM64" s="2">
        <f t="shared" si="79"/>
        <v>77.491011599844271</v>
      </c>
      <c r="EN64" s="2">
        <f t="shared" si="79"/>
        <v>76.444548584119957</v>
      </c>
      <c r="EO64" s="2">
        <f t="shared" si="79"/>
        <v>74.468224984462367</v>
      </c>
      <c r="EQ64" s="2">
        <f t="shared" si="80"/>
        <v>72.835470540293485</v>
      </c>
      <c r="ER64" s="2">
        <f t="shared" si="80"/>
        <v>73.679506342005354</v>
      </c>
      <c r="ES64" s="2">
        <f t="shared" si="80"/>
        <v>75.618445216826956</v>
      </c>
      <c r="ET64" s="2">
        <f t="shared" si="80"/>
        <v>72.767133373064127</v>
      </c>
      <c r="EU64" s="2">
        <f t="shared" si="80"/>
        <v>74.56590484472261</v>
      </c>
      <c r="EV64" s="2">
        <f t="shared" si="80"/>
        <v>74.415113856125799</v>
      </c>
      <c r="EW64" s="2">
        <f t="shared" si="80"/>
        <v>74.394222072906715</v>
      </c>
      <c r="EX64" s="2">
        <f t="shared" si="80"/>
        <v>74.889013569135315</v>
      </c>
      <c r="EY64" s="2">
        <f t="shared" si="80"/>
        <v>74.60738132975348</v>
      </c>
      <c r="EZ64" s="2">
        <f t="shared" si="80"/>
        <v>75.090955074048694</v>
      </c>
      <c r="FA64" s="2">
        <f t="shared" si="80"/>
        <v>78.021382767515433</v>
      </c>
      <c r="FB64" s="2">
        <f t="shared" si="80"/>
        <v>79.581533975240703</v>
      </c>
      <c r="FC64" s="2">
        <f t="shared" si="80"/>
        <v>75.565922858887376</v>
      </c>
      <c r="FD64" s="2">
        <f t="shared" si="80"/>
        <v>78.643752708777683</v>
      </c>
      <c r="FE64" s="2">
        <f t="shared" si="80"/>
        <v>80.765733218125035</v>
      </c>
      <c r="FG64" s="2">
        <f t="shared" si="81"/>
        <v>0.35620984035691622</v>
      </c>
      <c r="FH64" s="2">
        <f t="shared" si="81"/>
        <v>0.38710829922265622</v>
      </c>
      <c r="FI64" s="2">
        <f t="shared" si="81"/>
        <v>0.37202892074447602</v>
      </c>
      <c r="FJ64" s="2">
        <f t="shared" si="81"/>
        <v>0.41759646181067772</v>
      </c>
      <c r="FK64" s="2">
        <f t="shared" si="81"/>
        <v>0.37639972617769996</v>
      </c>
      <c r="FL64" s="2">
        <f t="shared" si="81"/>
        <v>0.38667473831687821</v>
      </c>
      <c r="FM64" s="2">
        <f t="shared" si="81"/>
        <v>0.37262304913412492</v>
      </c>
      <c r="FN64" s="2">
        <f t="shared" si="81"/>
        <v>0.35814284757381365</v>
      </c>
      <c r="FO64" s="2">
        <f t="shared" si="81"/>
        <v>0.35907423541711381</v>
      </c>
      <c r="FP64" s="2">
        <f t="shared" si="81"/>
        <v>0.35367616117961431</v>
      </c>
      <c r="FQ64" s="2">
        <f t="shared" si="81"/>
        <v>0.35178668147978598</v>
      </c>
      <c r="FR64" s="2">
        <f t="shared" si="81"/>
        <v>0.36507356645932654</v>
      </c>
      <c r="FS64" s="2">
        <f t="shared" si="81"/>
        <v>0.36677582776788542</v>
      </c>
      <c r="FT64" s="2">
        <f t="shared" si="81"/>
        <v>0.29615171297498732</v>
      </c>
      <c r="FU64" s="2">
        <f t="shared" si="81"/>
        <v>0.24490689722563913</v>
      </c>
      <c r="FW64" s="2">
        <f t="shared" si="69"/>
        <v>1.3708221422125143E-5</v>
      </c>
      <c r="FX64" s="2">
        <f t="shared" si="69"/>
        <v>2.160834948758949E-5</v>
      </c>
      <c r="FY64" s="2">
        <f t="shared" si="69"/>
        <v>2.0243600656539991E-5</v>
      </c>
      <c r="FZ64" s="2">
        <f t="shared" si="69"/>
        <v>1.8568948952707801E-5</v>
      </c>
      <c r="GA64" s="2">
        <f t="shared" si="69"/>
        <v>1.8024500249779144E-5</v>
      </c>
      <c r="GB64" s="2">
        <f t="shared" si="69"/>
        <v>2.1399190569599526E-5</v>
      </c>
      <c r="GC64" s="2">
        <f t="shared" si="69"/>
        <v>2.4898042872846869E-5</v>
      </c>
      <c r="GD64" s="2">
        <f t="shared" si="69"/>
        <v>2.9849463539542693E-5</v>
      </c>
      <c r="GE64" s="2">
        <f t="shared" si="69"/>
        <v>2.4705357397446776E-5</v>
      </c>
      <c r="GF64" s="2">
        <f t="shared" si="69"/>
        <v>1.8375928155258582E-5</v>
      </c>
      <c r="GG64" s="2">
        <f t="shared" si="69"/>
        <v>1.6010373524236309E-5</v>
      </c>
      <c r="GH64" s="2">
        <f t="shared" si="69"/>
        <v>1.386606562332798E-5</v>
      </c>
      <c r="GI64" s="2">
        <f t="shared" si="69"/>
        <v>1.2241096676920545E-5</v>
      </c>
      <c r="GJ64" s="2">
        <f t="shared" si="69"/>
        <v>1.088444130482126E-5</v>
      </c>
      <c r="GK64" s="2">
        <f t="shared" si="69"/>
        <v>1.058683583528967E-5</v>
      </c>
      <c r="GM64" s="86">
        <f t="shared" si="70"/>
        <v>1.1609596729483982E-3</v>
      </c>
      <c r="GN64" s="86">
        <f t="shared" si="70"/>
        <v>2.4516520707629158E-3</v>
      </c>
      <c r="GO64" s="86">
        <f t="shared" si="70"/>
        <v>1.7633248904589344E-3</v>
      </c>
      <c r="GP64" s="86">
        <f t="shared" si="70"/>
        <v>3.9472923969582838E-3</v>
      </c>
      <c r="GQ64" s="86">
        <f t="shared" si="70"/>
        <v>1.9955166621495094E-3</v>
      </c>
      <c r="GR64" s="86">
        <f t="shared" si="70"/>
        <v>2.2242811229761825E-3</v>
      </c>
      <c r="GS64" s="86">
        <f t="shared" si="70"/>
        <v>1.6139040865307845E-3</v>
      </c>
      <c r="GT64" s="86">
        <f t="shared" si="70"/>
        <v>1.1174112375114081E-3</v>
      </c>
      <c r="GU64" s="86">
        <f t="shared" si="70"/>
        <v>1.1526297802027397E-3</v>
      </c>
      <c r="GV64" s="86">
        <f t="shared" si="70"/>
        <v>1.0944140850836931E-3</v>
      </c>
      <c r="GW64" s="86">
        <f t="shared" si="70"/>
        <v>1.0040634457468918E-3</v>
      </c>
      <c r="GX64" s="86">
        <f t="shared" si="70"/>
        <v>1.4040465927984574E-3</v>
      </c>
      <c r="GY64" s="86">
        <f t="shared" si="70"/>
        <v>1.520930817070976E-3</v>
      </c>
      <c r="GZ64" s="86">
        <f t="shared" si="70"/>
        <v>1.364525345618244E-4</v>
      </c>
      <c r="HA64" s="86">
        <f t="shared" si="70"/>
        <v>4.5074307346823834E-6</v>
      </c>
      <c r="HC64" s="86">
        <f t="shared" si="75"/>
        <v>3.9423324886350506E-14</v>
      </c>
      <c r="HD64" s="86">
        <f t="shared" si="71"/>
        <v>3.3110515261434367E-13</v>
      </c>
      <c r="HE64" s="86">
        <f t="shared" si="71"/>
        <v>8.9327665693089263E-13</v>
      </c>
      <c r="HF64" s="86">
        <f t="shared" si="71"/>
        <v>2.2747963134400813E-12</v>
      </c>
      <c r="HG64" s="86">
        <f t="shared" si="71"/>
        <v>1.4532423365393579E-12</v>
      </c>
      <c r="HH64" s="86">
        <f t="shared" si="71"/>
        <v>4.8750993608742593E-11</v>
      </c>
      <c r="HI64" s="86">
        <f t="shared" si="71"/>
        <v>1.0825636676292443E-11</v>
      </c>
      <c r="HJ64" s="86">
        <f t="shared" si="71"/>
        <v>1.4217147939724972E-12</v>
      </c>
      <c r="HK64" s="86">
        <f t="shared" si="71"/>
        <v>3.7170979430648164E-12</v>
      </c>
      <c r="HL64" s="86">
        <f t="shared" si="71"/>
        <v>1.0651898437015997E-11</v>
      </c>
      <c r="HM64" s="86">
        <f t="shared" si="71"/>
        <v>2.2226432463924018E-12</v>
      </c>
      <c r="HN64" s="86">
        <f t="shared" si="71"/>
        <v>1.059973373256756E-13</v>
      </c>
      <c r="HO64" s="86">
        <f t="shared" si="71"/>
        <v>8.8029572234306381E-13</v>
      </c>
      <c r="HP64" s="86">
        <f t="shared" si="71"/>
        <v>9.2422636109512772E-17</v>
      </c>
      <c r="HQ64" s="86">
        <f t="shared" si="71"/>
        <v>6.9569022887680359E-19</v>
      </c>
      <c r="HS64" s="86">
        <f t="shared" si="72"/>
        <v>4.6930323437117934E-43</v>
      </c>
      <c r="HT64" s="86">
        <f t="shared" si="72"/>
        <v>3.3369765930867338E-37</v>
      </c>
      <c r="HU64" s="86">
        <f t="shared" si="72"/>
        <v>5.8217639000817573E-37</v>
      </c>
      <c r="HV64" s="86">
        <f t="shared" si="72"/>
        <v>4.1074928794271526E-36</v>
      </c>
      <c r="HW64" s="86">
        <f t="shared" si="72"/>
        <v>3.0225195573562792E-36</v>
      </c>
      <c r="HX64" s="86">
        <f t="shared" si="72"/>
        <v>2.932571857241372E-32</v>
      </c>
      <c r="HY64" s="86">
        <f t="shared" si="72"/>
        <v>1.419898841451215E-34</v>
      </c>
      <c r="HZ64" s="86">
        <f t="shared" si="72"/>
        <v>1.7875480092518559E-37</v>
      </c>
      <c r="IA64" s="86">
        <f t="shared" si="72"/>
        <v>1.0390664310493827E-36</v>
      </c>
      <c r="IB64" s="86">
        <f t="shared" si="72"/>
        <v>1.2382013153842511E-34</v>
      </c>
      <c r="IC64" s="86">
        <f t="shared" si="72"/>
        <v>2.4434328254004195E-37</v>
      </c>
      <c r="ID64" s="86">
        <f t="shared" si="72"/>
        <v>1.1688749832574272E-41</v>
      </c>
      <c r="IE64" s="86">
        <f t="shared" si="72"/>
        <v>7.302216643486289E-38</v>
      </c>
      <c r="IF64" s="86">
        <f t="shared" si="72"/>
        <v>2.3141202559240577E-32</v>
      </c>
      <c r="IG64" s="86">
        <f t="shared" si="72"/>
        <v>3.0263727635215965E-31</v>
      </c>
      <c r="II64" s="86">
        <f t="shared" si="73"/>
        <v>1.3515823163716687E-208</v>
      </c>
      <c r="IJ64" s="86">
        <f t="shared" si="73"/>
        <v>1.0550832897842515E-173</v>
      </c>
      <c r="IK64" s="86">
        <f t="shared" si="73"/>
        <v>3.2063321732941838E-171</v>
      </c>
      <c r="IL64" s="86">
        <f t="shared" si="73"/>
        <v>6.1953818653208126E-174</v>
      </c>
      <c r="IM64" s="86">
        <f t="shared" si="73"/>
        <v>3.4569864090353281E-170</v>
      </c>
      <c r="IN64" s="86">
        <f t="shared" si="73"/>
        <v>9.9237711968443833E-152</v>
      </c>
      <c r="IO64" s="86">
        <f t="shared" si="73"/>
        <v>3.5971227158012705E-161</v>
      </c>
      <c r="IP64" s="86">
        <f t="shared" si="73"/>
        <v>1.519735843575724E-174</v>
      </c>
      <c r="IQ64" s="86">
        <f t="shared" si="73"/>
        <v>5.1103228809069252E-173</v>
      </c>
      <c r="IR64" s="86">
        <f t="shared" si="73"/>
        <v>6.3908821793447292E-165</v>
      </c>
      <c r="IS64" s="86">
        <f t="shared" si="73"/>
        <v>3.1718025047013195E-177</v>
      </c>
      <c r="IT64" s="86">
        <f t="shared" si="73"/>
        <v>2.9233500717637663E-200</v>
      </c>
      <c r="IU64" s="86">
        <f t="shared" si="73"/>
        <v>1.6167485118094071E-181</v>
      </c>
      <c r="IV64" s="86">
        <f t="shared" si="73"/>
        <v>1.9819566870439346E-124</v>
      </c>
      <c r="IW64" s="86">
        <f t="shared" si="73"/>
        <v>1.1864758059003717E-121</v>
      </c>
      <c r="IY64" s="86">
        <f t="shared" si="74"/>
        <v>1.1609596729878215E-3</v>
      </c>
      <c r="IZ64" s="86">
        <f t="shared" si="74"/>
        <v>2.4516520710940212E-3</v>
      </c>
      <c r="JA64" s="86">
        <f t="shared" si="74"/>
        <v>1.7633248913522109E-3</v>
      </c>
      <c r="JB64" s="86">
        <f t="shared" si="74"/>
        <v>3.9472923992330804E-3</v>
      </c>
      <c r="JC64" s="86">
        <f t="shared" si="74"/>
        <v>1.9955166636027519E-3</v>
      </c>
      <c r="JD64" s="86">
        <f t="shared" si="74"/>
        <v>2.2242811717271761E-3</v>
      </c>
      <c r="JE64" s="86">
        <f t="shared" si="74"/>
        <v>1.6139040973564211E-3</v>
      </c>
      <c r="JF64" s="86">
        <f t="shared" si="74"/>
        <v>1.1174112389331229E-3</v>
      </c>
      <c r="JG64" s="86">
        <f t="shared" si="74"/>
        <v>1.1526297839198377E-3</v>
      </c>
      <c r="JH64" s="86">
        <f t="shared" si="74"/>
        <v>1.0944140957355915E-3</v>
      </c>
      <c r="JI64" s="86">
        <f t="shared" si="74"/>
        <v>1.0040634479695351E-3</v>
      </c>
      <c r="JJ64" s="86">
        <f t="shared" si="74"/>
        <v>1.4040465929044546E-3</v>
      </c>
      <c r="JK64" s="86">
        <f t="shared" si="74"/>
        <v>1.5209308179512716E-3</v>
      </c>
      <c r="JL64" s="86">
        <f t="shared" si="74"/>
        <v>1.3645253456191683E-4</v>
      </c>
      <c r="JM64" s="86">
        <f t="shared" si="74"/>
        <v>4.5074307346830788E-6</v>
      </c>
    </row>
    <row r="65" spans="2:273" x14ac:dyDescent="0.25">
      <c r="B65" s="2">
        <v>38</v>
      </c>
      <c r="C65" s="37">
        <v>77.022000000000006</v>
      </c>
      <c r="D65" s="37">
        <v>84.825999999999993</v>
      </c>
      <c r="E65" s="37">
        <v>83.072999999999993</v>
      </c>
      <c r="F65" s="37">
        <v>84.438999999999993</v>
      </c>
      <c r="G65" s="37">
        <v>84.316999999999993</v>
      </c>
      <c r="H65" s="37">
        <v>84.39</v>
      </c>
      <c r="I65" s="37">
        <v>84.122</v>
      </c>
      <c r="J65" s="37">
        <v>84.683000000000007</v>
      </c>
      <c r="K65" s="37">
        <v>85.78</v>
      </c>
      <c r="L65" s="37">
        <v>87.634</v>
      </c>
      <c r="M65" s="37">
        <v>89.634</v>
      </c>
      <c r="N65" s="37">
        <v>87.927000000000007</v>
      </c>
      <c r="O65" s="37">
        <v>89.340999999999994</v>
      </c>
      <c r="P65" s="37">
        <v>81.805000000000007</v>
      </c>
      <c r="Q65" s="37">
        <v>77.122</v>
      </c>
      <c r="S65" s="4">
        <f t="shared" si="76"/>
        <v>75.700339941037768</v>
      </c>
      <c r="T65" s="4">
        <f t="shared" si="76"/>
        <v>81.071252715897842</v>
      </c>
      <c r="U65" s="4">
        <f t="shared" si="76"/>
        <v>81.200160897427409</v>
      </c>
      <c r="V65" s="4">
        <f t="shared" si="76"/>
        <v>82.327307638549456</v>
      </c>
      <c r="W65" s="4">
        <f t="shared" si="76"/>
        <v>81.664734922353645</v>
      </c>
      <c r="X65" s="4">
        <f t="shared" si="76"/>
        <v>80.510439887055213</v>
      </c>
      <c r="Y65" s="4">
        <f t="shared" si="76"/>
        <v>81.637617469942811</v>
      </c>
      <c r="Z65" s="4">
        <f t="shared" si="76"/>
        <v>81.660368929249415</v>
      </c>
      <c r="AA65" s="4">
        <f t="shared" si="76"/>
        <v>82.433857872607092</v>
      </c>
      <c r="AB65" s="4">
        <f t="shared" si="76"/>
        <v>83.500263795458835</v>
      </c>
      <c r="AC65" s="4">
        <f t="shared" si="76"/>
        <v>85.752202476978042</v>
      </c>
      <c r="AD65" s="4">
        <f t="shared" si="76"/>
        <v>86.130446849043764</v>
      </c>
      <c r="AE65" s="4">
        <f t="shared" si="76"/>
        <v>85.136623041608587</v>
      </c>
      <c r="AF65" s="4">
        <f t="shared" si="76"/>
        <v>80.637608796383702</v>
      </c>
      <c r="AG65" s="4">
        <f t="shared" si="76"/>
        <v>76.931807865483407</v>
      </c>
      <c r="AI65" s="4">
        <f t="shared" si="77"/>
        <v>1.3216600589622374</v>
      </c>
      <c r="AJ65" s="4">
        <f t="shared" si="77"/>
        <v>3.7547472841021516</v>
      </c>
      <c r="AK65" s="4">
        <f t="shared" si="77"/>
        <v>1.8728391025725841</v>
      </c>
      <c r="AL65" s="4">
        <f t="shared" si="77"/>
        <v>2.1116923614505367</v>
      </c>
      <c r="AM65" s="4">
        <f t="shared" si="77"/>
        <v>2.6522650776463479</v>
      </c>
      <c r="AN65" s="4">
        <f t="shared" si="77"/>
        <v>3.8795601129447874</v>
      </c>
      <c r="AO65" s="4">
        <f t="shared" si="77"/>
        <v>2.4843825300571893</v>
      </c>
      <c r="AP65" s="4">
        <f t="shared" si="77"/>
        <v>3.0226310707505917</v>
      </c>
      <c r="AQ65" s="4">
        <f t="shared" si="77"/>
        <v>3.3461421273929091</v>
      </c>
      <c r="AR65" s="4">
        <f t="shared" si="77"/>
        <v>4.1337362045411652</v>
      </c>
      <c r="AS65" s="4">
        <f t="shared" si="77"/>
        <v>3.8817975230219588</v>
      </c>
      <c r="AT65" s="4">
        <f t="shared" si="77"/>
        <v>1.7965531509562425</v>
      </c>
      <c r="AU65" s="4">
        <f t="shared" si="77"/>
        <v>4.204376958391407</v>
      </c>
      <c r="AV65" s="4">
        <f t="shared" si="77"/>
        <v>1.1673912036163046</v>
      </c>
      <c r="AW65" s="4">
        <f t="shared" si="77"/>
        <v>0.19019213451659311</v>
      </c>
      <c r="AY65" s="2">
        <f t="shared" si="67"/>
        <v>74.268626236918635</v>
      </c>
      <c r="AZ65" s="2">
        <f t="shared" si="67"/>
        <v>78.1014705420165</v>
      </c>
      <c r="BA65" s="2">
        <f t="shared" si="67"/>
        <v>78.982082934129082</v>
      </c>
      <c r="BB65" s="2">
        <f t="shared" si="67"/>
        <v>77.940466907726091</v>
      </c>
      <c r="BC65" s="2">
        <f t="shared" si="67"/>
        <v>79.225806667100372</v>
      </c>
      <c r="BD65" s="2">
        <f t="shared" si="67"/>
        <v>77.745201464219321</v>
      </c>
      <c r="BE65" s="2">
        <f t="shared" si="67"/>
        <v>79.528739736776828</v>
      </c>
      <c r="BF65" s="2">
        <f t="shared" si="67"/>
        <v>80.124130073413639</v>
      </c>
      <c r="BG65" s="2">
        <f t="shared" si="67"/>
        <v>80.853829455093774</v>
      </c>
      <c r="BH65" s="2">
        <f t="shared" si="67"/>
        <v>82.010280977228618</v>
      </c>
      <c r="BI65" s="2">
        <f t="shared" si="67"/>
        <v>84.365462133668103</v>
      </c>
      <c r="BJ65" s="2">
        <f t="shared" si="67"/>
        <v>84.321427784688083</v>
      </c>
      <c r="BK65" s="2">
        <f t="shared" si="67"/>
        <v>83.176917714787749</v>
      </c>
      <c r="BL65" s="2">
        <f t="shared" si="67"/>
        <v>80.394847391516535</v>
      </c>
      <c r="BM65" s="2">
        <f t="shared" si="67"/>
        <v>76.92273647140388</v>
      </c>
      <c r="BO65" s="2">
        <f t="shared" si="12"/>
        <v>77.022000000000006</v>
      </c>
      <c r="BP65" s="2">
        <f t="shared" si="13"/>
        <v>84.825999999999993</v>
      </c>
      <c r="BQ65" s="2">
        <f t="shared" si="14"/>
        <v>83.072999999999993</v>
      </c>
      <c r="BR65" s="2">
        <f t="shared" si="15"/>
        <v>84.438999999999993</v>
      </c>
      <c r="BS65" s="2">
        <f t="shared" si="16"/>
        <v>84.316999999999993</v>
      </c>
      <c r="BT65" s="2">
        <f t="shared" si="17"/>
        <v>84.39</v>
      </c>
      <c r="BU65" s="2">
        <f t="shared" si="18"/>
        <v>84.122</v>
      </c>
      <c r="BV65" s="2">
        <f t="shared" si="19"/>
        <v>84.683000000000007</v>
      </c>
      <c r="BW65" s="2">
        <f t="shared" si="20"/>
        <v>85.78</v>
      </c>
      <c r="BX65" s="2">
        <f t="shared" si="21"/>
        <v>87.634</v>
      </c>
      <c r="BY65" s="2">
        <f t="shared" si="22"/>
        <v>89.634</v>
      </c>
      <c r="BZ65" s="2">
        <f t="shared" si="23"/>
        <v>87.927000000000007</v>
      </c>
      <c r="CA65" s="2">
        <f t="shared" si="24"/>
        <v>89.340999999999994</v>
      </c>
      <c r="CB65" s="2">
        <f t="shared" si="25"/>
        <v>81.805000000000007</v>
      </c>
      <c r="CC65" s="2">
        <f t="shared" si="26"/>
        <v>77.122</v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28"/>
        <v/>
      </c>
      <c r="CV65" s="2" t="str">
        <f t="shared" si="29"/>
        <v/>
      </c>
      <c r="CW65" s="2" t="str">
        <f t="shared" si="30"/>
        <v/>
      </c>
      <c r="CX65" s="2" t="str">
        <f t="shared" si="31"/>
        <v/>
      </c>
      <c r="CY65" s="2" t="str">
        <f t="shared" si="32"/>
        <v/>
      </c>
      <c r="CZ65" s="2" t="str">
        <f t="shared" si="33"/>
        <v/>
      </c>
      <c r="DA65" s="2" t="str">
        <f t="shared" si="34"/>
        <v/>
      </c>
      <c r="DB65" s="2" t="str">
        <f t="shared" si="35"/>
        <v/>
      </c>
      <c r="DC65" s="2" t="str">
        <f t="shared" si="36"/>
        <v/>
      </c>
      <c r="DD65" s="2" t="str">
        <f t="shared" si="37"/>
        <v/>
      </c>
      <c r="DE65" s="2" t="str">
        <f t="shared" si="38"/>
        <v/>
      </c>
      <c r="DF65" s="2" t="str">
        <f t="shared" si="39"/>
        <v/>
      </c>
      <c r="DG65" s="2" t="str">
        <f t="shared" si="40"/>
        <v/>
      </c>
      <c r="DH65" s="2" t="str">
        <f t="shared" si="41"/>
        <v/>
      </c>
      <c r="DI65" s="2" t="str">
        <f t="shared" si="42"/>
        <v/>
      </c>
      <c r="DK65" s="2">
        <f t="shared" si="78"/>
        <v>76.632726819691939</v>
      </c>
      <c r="DL65" s="2">
        <f t="shared" si="78"/>
        <v>81.749116333090257</v>
      </c>
      <c r="DM65" s="2">
        <f t="shared" si="78"/>
        <v>81.048437187694134</v>
      </c>
      <c r="DN65" s="2">
        <f t="shared" si="78"/>
        <v>81.507764727954964</v>
      </c>
      <c r="DO65" s="2">
        <f t="shared" si="78"/>
        <v>81.434957323825714</v>
      </c>
      <c r="DP65" s="2">
        <f t="shared" si="78"/>
        <v>82.073219836317946</v>
      </c>
      <c r="DQ65" s="2">
        <f t="shared" si="78"/>
        <v>82.770856575642171</v>
      </c>
      <c r="DR65" s="2">
        <f t="shared" si="78"/>
        <v>82.154826185442474</v>
      </c>
      <c r="DS65" s="2">
        <f t="shared" si="78"/>
        <v>83.986762458471759</v>
      </c>
      <c r="DT65" s="2">
        <f t="shared" si="78"/>
        <v>85.261006644518275</v>
      </c>
      <c r="DU65" s="2">
        <f t="shared" si="78"/>
        <v>87.086165508909716</v>
      </c>
      <c r="DV65" s="2">
        <f t="shared" si="78"/>
        <v>85.817658411356092</v>
      </c>
      <c r="DW65" s="2">
        <f t="shared" si="78"/>
        <v>86.887850649350625</v>
      </c>
      <c r="DX65" s="2">
        <f t="shared" si="78"/>
        <v>82.258589232957689</v>
      </c>
      <c r="DY65" s="2">
        <f t="shared" si="78"/>
        <v>77.81247580645163</v>
      </c>
      <c r="EA65" s="2">
        <f t="shared" si="79"/>
        <v>70.371765277875355</v>
      </c>
      <c r="EB65" s="2">
        <f t="shared" si="79"/>
        <v>72.834419799498718</v>
      </c>
      <c r="EC65" s="2">
        <f t="shared" si="79"/>
        <v>75.801069978794288</v>
      </c>
      <c r="ED65" s="2">
        <f t="shared" si="79"/>
        <v>73.403106215956441</v>
      </c>
      <c r="EE65" s="2">
        <f t="shared" si="79"/>
        <v>75.887908823529415</v>
      </c>
      <c r="EF65" s="2">
        <f t="shared" si="79"/>
        <v>71.484177212751618</v>
      </c>
      <c r="EG65" s="2">
        <f t="shared" si="79"/>
        <v>74.550383944259323</v>
      </c>
      <c r="EH65" s="2">
        <f t="shared" si="79"/>
        <v>76.805154785373631</v>
      </c>
      <c r="EI65" s="2">
        <f t="shared" si="79"/>
        <v>75.753867549368266</v>
      </c>
      <c r="EJ65" s="2">
        <f t="shared" si="79"/>
        <v>76.592547176187679</v>
      </c>
      <c r="EK65" s="2">
        <f t="shared" si="79"/>
        <v>79.793409614648255</v>
      </c>
      <c r="EL65" s="2">
        <f t="shared" si="79"/>
        <v>81.948287938456218</v>
      </c>
      <c r="EM65" s="2">
        <f t="shared" si="79"/>
        <v>77.333929544569855</v>
      </c>
      <c r="EN65" s="2">
        <f t="shared" si="79"/>
        <v>76.355051940840966</v>
      </c>
      <c r="EO65" s="2">
        <f t="shared" si="79"/>
        <v>74.420605966438757</v>
      </c>
      <c r="EQ65" s="2">
        <f t="shared" si="80"/>
        <v>72.74734308010585</v>
      </c>
      <c r="ER65" s="2">
        <f t="shared" si="80"/>
        <v>73.585282057216915</v>
      </c>
      <c r="ES65" s="2">
        <f t="shared" si="80"/>
        <v>75.504610216642291</v>
      </c>
      <c r="ET65" s="2">
        <f t="shared" si="80"/>
        <v>72.667144801911817</v>
      </c>
      <c r="EU65" s="2">
        <f t="shared" si="80"/>
        <v>74.448822488919419</v>
      </c>
      <c r="EV65" s="2">
        <f t="shared" si="80"/>
        <v>74.306327861013699</v>
      </c>
      <c r="EW65" s="2">
        <f t="shared" si="80"/>
        <v>74.289691667397435</v>
      </c>
      <c r="EX65" s="2">
        <f t="shared" si="80"/>
        <v>74.764696134570599</v>
      </c>
      <c r="EY65" s="2">
        <f t="shared" si="80"/>
        <v>74.490015913027506</v>
      </c>
      <c r="EZ65" s="2">
        <f t="shared" si="80"/>
        <v>74.956925134096849</v>
      </c>
      <c r="FA65" s="2">
        <f t="shared" si="80"/>
        <v>77.882408419882353</v>
      </c>
      <c r="FB65" s="2">
        <f t="shared" si="80"/>
        <v>79.414960601296897</v>
      </c>
      <c r="FC65" s="2">
        <f t="shared" si="80"/>
        <v>75.434843952816024</v>
      </c>
      <c r="FD65" s="2">
        <f t="shared" si="80"/>
        <v>78.523213289581619</v>
      </c>
      <c r="FE65" s="2">
        <f t="shared" si="80"/>
        <v>80.628251882032515</v>
      </c>
      <c r="FG65" s="2">
        <f t="shared" si="81"/>
        <v>0.37759955458757921</v>
      </c>
      <c r="FH65" s="2">
        <f t="shared" si="81"/>
        <v>0.40917417295524067</v>
      </c>
      <c r="FI65" s="2">
        <f t="shared" si="81"/>
        <v>0.39378751112647697</v>
      </c>
      <c r="FJ65" s="2">
        <f t="shared" si="81"/>
        <v>0.44015214588877383</v>
      </c>
      <c r="FK65" s="2">
        <f t="shared" si="81"/>
        <v>0.39825182983617452</v>
      </c>
      <c r="FL65" s="2">
        <f t="shared" si="81"/>
        <v>0.40873237969174109</v>
      </c>
      <c r="FM65" s="2">
        <f t="shared" si="81"/>
        <v>0.39439456431787773</v>
      </c>
      <c r="FN65" s="2">
        <f t="shared" si="81"/>
        <v>0.37958019803616416</v>
      </c>
      <c r="FO65" s="2">
        <f t="shared" si="81"/>
        <v>0.38053428371384396</v>
      </c>
      <c r="FP65" s="2">
        <f t="shared" si="81"/>
        <v>0.37500235461621984</v>
      </c>
      <c r="FQ65" s="2">
        <f t="shared" si="81"/>
        <v>0.37306470517676366</v>
      </c>
      <c r="FR65" s="2">
        <f t="shared" si="81"/>
        <v>0.38667584840957792</v>
      </c>
      <c r="FS65" s="2">
        <f t="shared" si="81"/>
        <v>0.38841721678313551</v>
      </c>
      <c r="FT65" s="2">
        <f t="shared" si="81"/>
        <v>0.31570355622862584</v>
      </c>
      <c r="FU65" s="2">
        <f t="shared" si="81"/>
        <v>0.26233653906402271</v>
      </c>
      <c r="FW65" s="2">
        <f t="shared" si="69"/>
        <v>1.5030746018433037E-5</v>
      </c>
      <c r="FX65" s="2">
        <f t="shared" si="69"/>
        <v>2.369303467409493E-5</v>
      </c>
      <c r="FY65" s="2">
        <f t="shared" si="69"/>
        <v>2.2196623379853897E-5</v>
      </c>
      <c r="FZ65" s="2">
        <f t="shared" si="69"/>
        <v>2.0360411176289788E-5</v>
      </c>
      <c r="GA65" s="2">
        <f t="shared" si="69"/>
        <v>1.97634371522108E-5</v>
      </c>
      <c r="GB65" s="2">
        <f t="shared" si="69"/>
        <v>2.3463697432577763E-5</v>
      </c>
      <c r="GC65" s="2">
        <f t="shared" si="69"/>
        <v>2.730009555865671E-5</v>
      </c>
      <c r="GD65" s="2">
        <f t="shared" si="69"/>
        <v>3.2729191683420314E-5</v>
      </c>
      <c r="GE65" s="2">
        <f t="shared" si="69"/>
        <v>2.7088821147252888E-5</v>
      </c>
      <c r="GF65" s="2">
        <f t="shared" si="69"/>
        <v>2.0148768834857911E-5</v>
      </c>
      <c r="GG65" s="2">
        <f t="shared" si="69"/>
        <v>1.7554998365070646E-5</v>
      </c>
      <c r="GH65" s="2">
        <f t="shared" si="69"/>
        <v>1.520381828301211E-5</v>
      </c>
      <c r="GI65" s="2">
        <f t="shared" si="69"/>
        <v>1.3422079751662418E-5</v>
      </c>
      <c r="GJ65" s="2">
        <f t="shared" si="69"/>
        <v>1.1934540035341874E-5</v>
      </c>
      <c r="GK65" s="2">
        <f t="shared" si="69"/>
        <v>1.1608222802917318E-5</v>
      </c>
      <c r="GM65" s="86">
        <f t="shared" si="70"/>
        <v>1.737073022088715E-3</v>
      </c>
      <c r="GN65" s="86">
        <f t="shared" si="70"/>
        <v>3.4650005012397652E-3</v>
      </c>
      <c r="GO65" s="86">
        <f t="shared" si="70"/>
        <v>2.5524018183708261E-3</v>
      </c>
      <c r="GP65" s="86">
        <f t="shared" si="70"/>
        <v>5.4950949612429471E-3</v>
      </c>
      <c r="GQ65" s="86">
        <f t="shared" si="70"/>
        <v>2.8534610580996534E-3</v>
      </c>
      <c r="GR65" s="86">
        <f t="shared" si="70"/>
        <v>3.2085877461640534E-3</v>
      </c>
      <c r="GS65" s="86">
        <f t="shared" si="70"/>
        <v>2.3825549286923486E-3</v>
      </c>
      <c r="GT65" s="86">
        <f t="shared" si="70"/>
        <v>1.6934103779012292E-3</v>
      </c>
      <c r="GU65" s="86">
        <f t="shared" si="70"/>
        <v>1.7417137079175217E-3</v>
      </c>
      <c r="GV65" s="86">
        <f t="shared" si="70"/>
        <v>1.6428689778725436E-3</v>
      </c>
      <c r="GW65" s="86">
        <f t="shared" si="70"/>
        <v>1.5221352017097654E-3</v>
      </c>
      <c r="GX65" s="86">
        <f t="shared" si="70"/>
        <v>2.081526569531319E-3</v>
      </c>
      <c r="GY65" s="86">
        <f t="shared" si="70"/>
        <v>2.2315946353386584E-3</v>
      </c>
      <c r="GZ65" s="86">
        <f t="shared" si="70"/>
        <v>2.3816928578555098E-4</v>
      </c>
      <c r="HA65" s="86">
        <f t="shared" si="70"/>
        <v>1.0062634001590723E-5</v>
      </c>
      <c r="HC65" s="86">
        <f t="shared" si="75"/>
        <v>1.2260977276515455E-13</v>
      </c>
      <c r="HD65" s="86">
        <f t="shared" si="71"/>
        <v>9.3628586797995289E-13</v>
      </c>
      <c r="HE65" s="86">
        <f t="shared" si="71"/>
        <v>2.4459823397190245E-12</v>
      </c>
      <c r="HF65" s="86">
        <f t="shared" si="71"/>
        <v>6.1192358520540952E-12</v>
      </c>
      <c r="HG65" s="86">
        <f t="shared" si="71"/>
        <v>3.8899495873011351E-12</v>
      </c>
      <c r="HH65" s="86">
        <f t="shared" si="71"/>
        <v>1.1740502823614663E-10</v>
      </c>
      <c r="HI65" s="86">
        <f t="shared" si="71"/>
        <v>2.7951390403169157E-11</v>
      </c>
      <c r="HJ65" s="86">
        <f t="shared" si="71"/>
        <v>4.0440443204116347E-12</v>
      </c>
      <c r="HK65" s="86">
        <f t="shared" si="71"/>
        <v>1.0140060184897542E-11</v>
      </c>
      <c r="HL65" s="86">
        <f t="shared" si="71"/>
        <v>2.7089072716642268E-11</v>
      </c>
      <c r="HM65" s="86">
        <f t="shared" si="71"/>
        <v>5.9580330411647037E-12</v>
      </c>
      <c r="HN65" s="86">
        <f t="shared" si="71"/>
        <v>3.1660130906434287E-13</v>
      </c>
      <c r="HO65" s="86">
        <f t="shared" si="71"/>
        <v>2.3733235770111457E-12</v>
      </c>
      <c r="HP65" s="86">
        <f t="shared" si="71"/>
        <v>3.5795229223076795E-16</v>
      </c>
      <c r="HQ65" s="86">
        <f t="shared" si="71"/>
        <v>3.2640525475345178E-18</v>
      </c>
      <c r="HS65" s="86">
        <f t="shared" si="72"/>
        <v>3.6246202775915451E-42</v>
      </c>
      <c r="HT65" s="86">
        <f t="shared" si="72"/>
        <v>2.0208193359895874E-36</v>
      </c>
      <c r="HU65" s="86">
        <f t="shared" si="72"/>
        <v>3.4221956028886731E-36</v>
      </c>
      <c r="HV65" s="86">
        <f t="shared" si="72"/>
        <v>2.3636036501345769E-35</v>
      </c>
      <c r="HW65" s="86">
        <f t="shared" si="72"/>
        <v>1.70406702665001E-35</v>
      </c>
      <c r="HX65" s="86">
        <f t="shared" si="72"/>
        <v>1.3960850676775803E-31</v>
      </c>
      <c r="HY65" s="86">
        <f t="shared" si="72"/>
        <v>7.7071996773839571E-34</v>
      </c>
      <c r="HZ65" s="86">
        <f t="shared" si="72"/>
        <v>1.1576408618015971E-36</v>
      </c>
      <c r="IA65" s="86">
        <f t="shared" si="72"/>
        <v>6.332688679620814E-36</v>
      </c>
      <c r="IB65" s="86">
        <f t="shared" si="72"/>
        <v>6.5470871018649292E-34</v>
      </c>
      <c r="IC65" s="86">
        <f t="shared" si="72"/>
        <v>1.4395614822182445E-36</v>
      </c>
      <c r="ID65" s="86">
        <f t="shared" si="72"/>
        <v>8.3886401508370191E-41</v>
      </c>
      <c r="IE65" s="86">
        <f t="shared" si="72"/>
        <v>4.2673505178393423E-37</v>
      </c>
      <c r="IF65" s="86">
        <f t="shared" si="72"/>
        <v>1.0090173351423371E-31</v>
      </c>
      <c r="IG65" s="86">
        <f t="shared" si="72"/>
        <v>1.2484481264685221E-30</v>
      </c>
      <c r="II65" s="86">
        <f t="shared" si="73"/>
        <v>3.2654786763341308E-205</v>
      </c>
      <c r="IJ65" s="86">
        <f t="shared" si="73"/>
        <v>8.9954488378960926E-171</v>
      </c>
      <c r="IK65" s="86">
        <f t="shared" si="73"/>
        <v>2.3825725121962503E-168</v>
      </c>
      <c r="IL65" s="86">
        <f t="shared" si="73"/>
        <v>4.8538168696154749E-171</v>
      </c>
      <c r="IM65" s="86">
        <f t="shared" si="73"/>
        <v>2.3015968111981194E-167</v>
      </c>
      <c r="IN65" s="86">
        <f t="shared" si="73"/>
        <v>3.5517247653888197E-149</v>
      </c>
      <c r="IO65" s="86">
        <f t="shared" si="73"/>
        <v>2.0377487575691458E-158</v>
      </c>
      <c r="IP65" s="86">
        <f t="shared" si="73"/>
        <v>1.6511060392135193E-171</v>
      </c>
      <c r="IQ65" s="86">
        <f t="shared" si="73"/>
        <v>4.6152645437497158E-170</v>
      </c>
      <c r="IR65" s="86">
        <f t="shared" si="73"/>
        <v>3.5106711873791259E-162</v>
      </c>
      <c r="IS65" s="86">
        <f t="shared" si="73"/>
        <v>2.5776700906397644E-174</v>
      </c>
      <c r="IT65" s="86">
        <f t="shared" si="73"/>
        <v>5.1986078058461654E-197</v>
      </c>
      <c r="IU65" s="86">
        <f t="shared" si="73"/>
        <v>1.3162064327767932E-178</v>
      </c>
      <c r="IV65" s="86">
        <f t="shared" si="73"/>
        <v>1.8315697774872671E-122</v>
      </c>
      <c r="IW65" s="86">
        <f t="shared" si="73"/>
        <v>9.791587406053414E-120</v>
      </c>
      <c r="IY65" s="86">
        <f t="shared" si="74"/>
        <v>1.7370730222113248E-3</v>
      </c>
      <c r="IZ65" s="86">
        <f t="shared" si="74"/>
        <v>3.4650005021760509E-3</v>
      </c>
      <c r="JA65" s="86">
        <f t="shared" si="74"/>
        <v>2.5524018208168083E-3</v>
      </c>
      <c r="JB65" s="86">
        <f t="shared" si="74"/>
        <v>5.4950949673621833E-3</v>
      </c>
      <c r="JC65" s="86">
        <f t="shared" si="74"/>
        <v>2.853461061989603E-3</v>
      </c>
      <c r="JD65" s="86">
        <f t="shared" si="74"/>
        <v>3.2085878635690819E-3</v>
      </c>
      <c r="JE65" s="86">
        <f t="shared" si="74"/>
        <v>2.3825549566437389E-3</v>
      </c>
      <c r="JF65" s="86">
        <f t="shared" si="74"/>
        <v>1.6934103819452736E-3</v>
      </c>
      <c r="JG65" s="86">
        <f t="shared" si="74"/>
        <v>1.7417137180575819E-3</v>
      </c>
      <c r="JH65" s="86">
        <f t="shared" si="74"/>
        <v>1.6428690049616163E-3</v>
      </c>
      <c r="JI65" s="86">
        <f t="shared" si="74"/>
        <v>1.5221352076677985E-3</v>
      </c>
      <c r="JJ65" s="86">
        <f t="shared" si="74"/>
        <v>2.0815265698479204E-3</v>
      </c>
      <c r="JK65" s="86">
        <f t="shared" si="74"/>
        <v>2.2315946377119821E-3</v>
      </c>
      <c r="JL65" s="86">
        <f t="shared" si="74"/>
        <v>2.3816928578590892E-4</v>
      </c>
      <c r="JM65" s="86">
        <f t="shared" si="74"/>
        <v>1.0062634001593988E-5</v>
      </c>
    </row>
    <row r="66" spans="2:273" x14ac:dyDescent="0.25">
      <c r="B66" s="2">
        <v>39</v>
      </c>
      <c r="C66" s="37">
        <v>77.847999999999999</v>
      </c>
      <c r="D66" s="37">
        <v>85.477999999999994</v>
      </c>
      <c r="E66" s="37">
        <v>83.584999999999994</v>
      </c>
      <c r="F66" s="37">
        <v>86.756</v>
      </c>
      <c r="G66" s="37">
        <v>84.22</v>
      </c>
      <c r="H66" s="37">
        <v>84.975999999999999</v>
      </c>
      <c r="I66" s="37">
        <v>85.39</v>
      </c>
      <c r="J66" s="37">
        <v>86.194999999999993</v>
      </c>
      <c r="K66" s="37">
        <v>86.659000000000006</v>
      </c>
      <c r="L66" s="37">
        <v>87.584999999999994</v>
      </c>
      <c r="M66" s="37">
        <v>89.683000000000007</v>
      </c>
      <c r="N66" s="37">
        <v>87.878</v>
      </c>
      <c r="O66" s="37">
        <v>87.659000000000006</v>
      </c>
      <c r="P66" s="37">
        <v>81.731999999999999</v>
      </c>
      <c r="Q66" s="37">
        <v>77.561000000000007</v>
      </c>
      <c r="S66" s="4">
        <f t="shared" si="76"/>
        <v>76.266522162701875</v>
      </c>
      <c r="T66" s="4">
        <f t="shared" si="76"/>
        <v>82.0455679956317</v>
      </c>
      <c r="U66" s="4">
        <f t="shared" si="76"/>
        <v>82.03885316236601</v>
      </c>
      <c r="V66" s="4">
        <f t="shared" si="76"/>
        <v>83.681236642150182</v>
      </c>
      <c r="W66" s="4">
        <f t="shared" si="76"/>
        <v>82.48486591321128</v>
      </c>
      <c r="X66" s="4">
        <f t="shared" si="76"/>
        <v>81.396657942580362</v>
      </c>
      <c r="Y66" s="4">
        <f t="shared" si="76"/>
        <v>82.355290515213326</v>
      </c>
      <c r="Z66" s="4">
        <f t="shared" si="76"/>
        <v>82.183155179091273</v>
      </c>
      <c r="AA66" s="4">
        <f t="shared" si="76"/>
        <v>82.970384693944865</v>
      </c>
      <c r="AB66" s="4">
        <f t="shared" si="76"/>
        <v>83.959087518262947</v>
      </c>
      <c r="AC66" s="4">
        <f t="shared" si="76"/>
        <v>86.24173126185056</v>
      </c>
      <c r="AD66" s="4">
        <f t="shared" si="76"/>
        <v>86.792949956750078</v>
      </c>
      <c r="AE66" s="4">
        <f t="shared" si="76"/>
        <v>85.745099372556709</v>
      </c>
      <c r="AF66" s="4">
        <f t="shared" si="76"/>
        <v>80.734488661777448</v>
      </c>
      <c r="AG66" s="4">
        <f t="shared" si="76"/>
        <v>76.966710705637666</v>
      </c>
      <c r="AI66" s="4">
        <f t="shared" si="77"/>
        <v>1.5814778372981237</v>
      </c>
      <c r="AJ66" s="4">
        <f t="shared" si="77"/>
        <v>3.4324320043682945</v>
      </c>
      <c r="AK66" s="4">
        <f t="shared" si="77"/>
        <v>1.5461468376339838</v>
      </c>
      <c r="AL66" s="4">
        <f t="shared" si="77"/>
        <v>3.0747633578498181</v>
      </c>
      <c r="AM66" s="4">
        <f t="shared" si="77"/>
        <v>1.7351340867887188</v>
      </c>
      <c r="AN66" s="4">
        <f t="shared" si="77"/>
        <v>3.5793420574196375</v>
      </c>
      <c r="AO66" s="4">
        <f t="shared" si="77"/>
        <v>3.0347094847866742</v>
      </c>
      <c r="AP66" s="4">
        <f t="shared" si="77"/>
        <v>4.0118448209087205</v>
      </c>
      <c r="AQ66" s="4">
        <f t="shared" si="77"/>
        <v>3.6886153060551408</v>
      </c>
      <c r="AR66" s="4">
        <f t="shared" si="77"/>
        <v>3.6259124817370463</v>
      </c>
      <c r="AS66" s="4">
        <f t="shared" si="77"/>
        <v>3.4412687381494464</v>
      </c>
      <c r="AT66" s="4">
        <f t="shared" si="77"/>
        <v>1.0850500432499217</v>
      </c>
      <c r="AU66" s="4">
        <f t="shared" si="77"/>
        <v>1.9139006274432973</v>
      </c>
      <c r="AV66" s="4">
        <f t="shared" si="77"/>
        <v>0.99751133822255156</v>
      </c>
      <c r="AW66" s="4">
        <f t="shared" si="77"/>
        <v>0.59428929436234057</v>
      </c>
      <c r="AY66" s="2">
        <f t="shared" si="67"/>
        <v>74.218661843011915</v>
      </c>
      <c r="AZ66" s="2">
        <f t="shared" si="67"/>
        <v>78.018772181583216</v>
      </c>
      <c r="BA66" s="2">
        <f t="shared" si="67"/>
        <v>78.962972333801559</v>
      </c>
      <c r="BB66" s="2">
        <f t="shared" si="67"/>
        <v>77.828364507489695</v>
      </c>
      <c r="BC66" s="2">
        <f t="shared" si="67"/>
        <v>79.140333470307965</v>
      </c>
      <c r="BD66" s="2">
        <f t="shared" si="67"/>
        <v>77.579372111145133</v>
      </c>
      <c r="BE66" s="2">
        <f t="shared" si="67"/>
        <v>79.37985383077546</v>
      </c>
      <c r="BF66" s="2">
        <f t="shared" si="67"/>
        <v>79.961200944830537</v>
      </c>
      <c r="BG66" s="2">
        <f t="shared" si="67"/>
        <v>80.691224243085117</v>
      </c>
      <c r="BH66" s="2">
        <f t="shared" si="67"/>
        <v>81.821087725082862</v>
      </c>
      <c r="BI66" s="2">
        <f t="shared" si="67"/>
        <v>84.233967852033203</v>
      </c>
      <c r="BJ66" s="2">
        <f t="shared" si="67"/>
        <v>84.228924281687483</v>
      </c>
      <c r="BK66" s="2">
        <f t="shared" si="67"/>
        <v>82.993298148502461</v>
      </c>
      <c r="BL66" s="2">
        <f t="shared" si="67"/>
        <v>80.332582994329016</v>
      </c>
      <c r="BM66" s="2">
        <f t="shared" si="67"/>
        <v>76.947714686582842</v>
      </c>
      <c r="BO66" s="2">
        <f t="shared" si="12"/>
        <v>77.847999999999999</v>
      </c>
      <c r="BP66" s="2">
        <f t="shared" si="13"/>
        <v>85.477999999999994</v>
      </c>
      <c r="BQ66" s="2">
        <f t="shared" si="14"/>
        <v>83.584999999999994</v>
      </c>
      <c r="BR66" s="2">
        <f t="shared" si="15"/>
        <v>86.756</v>
      </c>
      <c r="BS66" s="2">
        <f t="shared" si="16"/>
        <v>84.22</v>
      </c>
      <c r="BT66" s="2">
        <f t="shared" si="17"/>
        <v>84.975999999999999</v>
      </c>
      <c r="BU66" s="2">
        <f t="shared" si="18"/>
        <v>85.39</v>
      </c>
      <c r="BV66" s="2">
        <f t="shared" si="19"/>
        <v>86.194999999999993</v>
      </c>
      <c r="BW66" s="2">
        <f t="shared" si="20"/>
        <v>86.659000000000006</v>
      </c>
      <c r="BX66" s="2">
        <f t="shared" si="21"/>
        <v>87.584999999999994</v>
      </c>
      <c r="BY66" s="2">
        <f t="shared" si="22"/>
        <v>89.683000000000007</v>
      </c>
      <c r="BZ66" s="2">
        <f t="shared" si="23"/>
        <v>87.878</v>
      </c>
      <c r="CA66" s="2">
        <f t="shared" si="24"/>
        <v>87.659000000000006</v>
      </c>
      <c r="CB66" s="2">
        <f t="shared" si="25"/>
        <v>81.731999999999999</v>
      </c>
      <c r="CC66" s="2">
        <f t="shared" si="26"/>
        <v>77.561000000000007</v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28"/>
        <v/>
      </c>
      <c r="CV66" s="2" t="str">
        <f t="shared" si="29"/>
        <v/>
      </c>
      <c r="CW66" s="2" t="str">
        <f t="shared" si="30"/>
        <v/>
      </c>
      <c r="CX66" s="2" t="str">
        <f t="shared" si="31"/>
        <v/>
      </c>
      <c r="CY66" s="2" t="str">
        <f t="shared" si="32"/>
        <v/>
      </c>
      <c r="CZ66" s="2" t="str">
        <f t="shared" si="33"/>
        <v/>
      </c>
      <c r="DA66" s="2" t="str">
        <f t="shared" si="34"/>
        <v/>
      </c>
      <c r="DB66" s="2" t="str">
        <f t="shared" si="35"/>
        <v/>
      </c>
      <c r="DC66" s="2" t="str">
        <f t="shared" si="36"/>
        <v/>
      </c>
      <c r="DD66" s="2" t="str">
        <f t="shared" si="37"/>
        <v/>
      </c>
      <c r="DE66" s="2" t="str">
        <f t="shared" si="38"/>
        <v/>
      </c>
      <c r="DF66" s="2" t="str">
        <f t="shared" si="39"/>
        <v/>
      </c>
      <c r="DG66" s="2" t="str">
        <f t="shared" si="40"/>
        <v/>
      </c>
      <c r="DH66" s="2" t="str">
        <f t="shared" si="41"/>
        <v/>
      </c>
      <c r="DI66" s="2" t="str">
        <f t="shared" si="42"/>
        <v/>
      </c>
      <c r="DK66" s="2">
        <f t="shared" si="78"/>
        <v>76.815487768045912</v>
      </c>
      <c r="DL66" s="2">
        <f t="shared" si="78"/>
        <v>82.018928422872278</v>
      </c>
      <c r="DM66" s="2">
        <f t="shared" si="78"/>
        <v>81.299191421548755</v>
      </c>
      <c r="DN66" s="2">
        <f t="shared" si="78"/>
        <v>81.738343902439027</v>
      </c>
      <c r="DO66" s="2">
        <f t="shared" si="78"/>
        <v>81.60051270831643</v>
      </c>
      <c r="DP66" s="2">
        <f t="shared" si="78"/>
        <v>82.249693622883058</v>
      </c>
      <c r="DQ66" s="2">
        <f t="shared" si="78"/>
        <v>82.905827971801315</v>
      </c>
      <c r="DR66" s="2">
        <f t="shared" si="78"/>
        <v>82.182785865297504</v>
      </c>
      <c r="DS66" s="2">
        <f t="shared" si="78"/>
        <v>84.108667774086371</v>
      </c>
      <c r="DT66" s="2">
        <f t="shared" si="78"/>
        <v>85.364574750830556</v>
      </c>
      <c r="DU66" s="2">
        <f t="shared" si="78"/>
        <v>87.239815463606178</v>
      </c>
      <c r="DV66" s="2">
        <f t="shared" si="78"/>
        <v>85.945035034732712</v>
      </c>
      <c r="DW66" s="2">
        <f t="shared" si="78"/>
        <v>87.043776200543618</v>
      </c>
      <c r="DX66" s="2">
        <f t="shared" si="78"/>
        <v>82.389910493489481</v>
      </c>
      <c r="DY66" s="2">
        <f t="shared" si="78"/>
        <v>77.951602089442829</v>
      </c>
      <c r="EA66" s="2">
        <f t="shared" si="79"/>
        <v>70.314821752265857</v>
      </c>
      <c r="EB66" s="2">
        <f t="shared" si="79"/>
        <v>72.75094055137842</v>
      </c>
      <c r="EC66" s="2">
        <f t="shared" si="79"/>
        <v>75.682969302231626</v>
      </c>
      <c r="ED66" s="2">
        <f t="shared" si="79"/>
        <v>73.292727262324362</v>
      </c>
      <c r="EE66" s="2">
        <f t="shared" si="79"/>
        <v>75.75021883942766</v>
      </c>
      <c r="EF66" s="2">
        <f t="shared" si="79"/>
        <v>71.417629923914092</v>
      </c>
      <c r="EG66" s="2">
        <f t="shared" si="79"/>
        <v>74.442021448046049</v>
      </c>
      <c r="EH66" s="2">
        <f t="shared" si="79"/>
        <v>76.64972604133547</v>
      </c>
      <c r="EI66" s="2">
        <f t="shared" si="79"/>
        <v>75.617615555723717</v>
      </c>
      <c r="EJ66" s="2">
        <f t="shared" si="79"/>
        <v>76.43506729706894</v>
      </c>
      <c r="EK66" s="2">
        <f t="shared" si="79"/>
        <v>79.627194364187005</v>
      </c>
      <c r="EL66" s="2">
        <f t="shared" si="79"/>
        <v>81.74653145817912</v>
      </c>
      <c r="EM66" s="2">
        <f t="shared" si="79"/>
        <v>77.176847489295426</v>
      </c>
      <c r="EN66" s="2">
        <f t="shared" si="79"/>
        <v>76.265555297561974</v>
      </c>
      <c r="EO66" s="2">
        <f t="shared" si="79"/>
        <v>74.372986948415132</v>
      </c>
      <c r="EQ66" s="2">
        <f t="shared" si="80"/>
        <v>72.659215619918214</v>
      </c>
      <c r="ER66" s="2">
        <f t="shared" si="80"/>
        <v>73.491057772428462</v>
      </c>
      <c r="ES66" s="2">
        <f t="shared" si="80"/>
        <v>75.390775216457627</v>
      </c>
      <c r="ET66" s="2">
        <f t="shared" si="80"/>
        <v>72.567156230759522</v>
      </c>
      <c r="EU66" s="2">
        <f t="shared" si="80"/>
        <v>74.331740133116227</v>
      </c>
      <c r="EV66" s="2">
        <f t="shared" si="80"/>
        <v>74.197541865901584</v>
      </c>
      <c r="EW66" s="2">
        <f t="shared" si="80"/>
        <v>74.18516126188814</v>
      </c>
      <c r="EX66" s="2">
        <f t="shared" si="80"/>
        <v>74.640378700005883</v>
      </c>
      <c r="EY66" s="2">
        <f t="shared" si="80"/>
        <v>74.372650496301517</v>
      </c>
      <c r="EZ66" s="2">
        <f t="shared" si="80"/>
        <v>74.822895194144991</v>
      </c>
      <c r="FA66" s="2">
        <f t="shared" si="80"/>
        <v>77.743434072249272</v>
      </c>
      <c r="FB66" s="2">
        <f t="shared" si="80"/>
        <v>79.248387227353106</v>
      </c>
      <c r="FC66" s="2">
        <f t="shared" si="80"/>
        <v>75.303765046744672</v>
      </c>
      <c r="FD66" s="2">
        <f t="shared" si="80"/>
        <v>78.402673870385556</v>
      </c>
      <c r="FE66" s="2">
        <f t="shared" si="80"/>
        <v>80.490770545939981</v>
      </c>
      <c r="FG66" s="2">
        <f t="shared" si="81"/>
        <v>0.39947669305892358</v>
      </c>
      <c r="FH66" s="2">
        <f t="shared" si="81"/>
        <v>0.43161207417814573</v>
      </c>
      <c r="FI66" s="2">
        <f t="shared" si="81"/>
        <v>0.41597570870178485</v>
      </c>
      <c r="FJ66" s="2">
        <f t="shared" si="81"/>
        <v>0.46295769313280299</v>
      </c>
      <c r="FK66" s="2">
        <f t="shared" si="81"/>
        <v>0.42051708076818772</v>
      </c>
      <c r="FL66" s="2">
        <f t="shared" si="81"/>
        <v>0.43116373401845692</v>
      </c>
      <c r="FM66" s="2">
        <f t="shared" si="81"/>
        <v>0.41659346090998073</v>
      </c>
      <c r="FN66" s="2">
        <f t="shared" si="81"/>
        <v>0.40149806476648647</v>
      </c>
      <c r="FO66" s="2">
        <f t="shared" si="81"/>
        <v>0.40247150351750288</v>
      </c>
      <c r="FP66" s="2">
        <f t="shared" si="81"/>
        <v>0.39682495669037926</v>
      </c>
      <c r="FQ66" s="2">
        <f t="shared" si="81"/>
        <v>0.39484578471637899</v>
      </c>
      <c r="FR66" s="2">
        <f t="shared" si="81"/>
        <v>0.40873351090813076</v>
      </c>
      <c r="FS66" s="2">
        <f t="shared" si="81"/>
        <v>0.41050772782737743</v>
      </c>
      <c r="FT66" s="2">
        <f t="shared" si="81"/>
        <v>0.33593013461249843</v>
      </c>
      <c r="FU66" s="2">
        <f t="shared" si="81"/>
        <v>0.28054575062031384</v>
      </c>
      <c r="FW66" s="2">
        <f t="shared" si="69"/>
        <v>1.6480861381433637E-5</v>
      </c>
      <c r="FX66" s="2">
        <f t="shared" si="69"/>
        <v>2.5978836536593876E-5</v>
      </c>
      <c r="FY66" s="2">
        <f t="shared" si="69"/>
        <v>2.4338061444292152E-5</v>
      </c>
      <c r="FZ66" s="2">
        <f t="shared" si="69"/>
        <v>2.2324703066099535E-5</v>
      </c>
      <c r="GA66" s="2">
        <f t="shared" si="69"/>
        <v>2.1670136598912439E-5</v>
      </c>
      <c r="GB66" s="2">
        <f t="shared" si="69"/>
        <v>2.5727374395759237E-5</v>
      </c>
      <c r="GC66" s="2">
        <f t="shared" si="69"/>
        <v>2.9933880690922522E-5</v>
      </c>
      <c r="GD66" s="2">
        <f t="shared" si="69"/>
        <v>3.5886731740401631E-5</v>
      </c>
      <c r="GE66" s="2">
        <f t="shared" si="69"/>
        <v>2.9702224120998684E-5</v>
      </c>
      <c r="GF66" s="2">
        <f t="shared" si="69"/>
        <v>2.2092642760290052E-5</v>
      </c>
      <c r="GG66" s="2">
        <f t="shared" si="69"/>
        <v>1.9248640339696458E-5</v>
      </c>
      <c r="GH66" s="2">
        <f t="shared" si="69"/>
        <v>1.6670630792348454E-5</v>
      </c>
      <c r="GI66" s="2">
        <f t="shared" si="69"/>
        <v>1.4716998736991229E-5</v>
      </c>
      <c r="GJ66" s="2">
        <f t="shared" si="69"/>
        <v>1.3085947862290313E-5</v>
      </c>
      <c r="GK66" s="2">
        <f t="shared" si="69"/>
        <v>1.272814894460279E-5</v>
      </c>
      <c r="GM66" s="86">
        <f t="shared" si="70"/>
        <v>2.5663855297671299E-3</v>
      </c>
      <c r="GN66" s="86">
        <f t="shared" si="70"/>
        <v>4.8463756212225543E-3</v>
      </c>
      <c r="GO66" s="86">
        <f t="shared" si="70"/>
        <v>3.6529561426916438E-3</v>
      </c>
      <c r="GP66" s="86">
        <f t="shared" si="70"/>
        <v>7.5711903165213024E-3</v>
      </c>
      <c r="GQ66" s="86">
        <f t="shared" si="70"/>
        <v>4.0364590548507715E-3</v>
      </c>
      <c r="GR66" s="86">
        <f t="shared" si="70"/>
        <v>4.5753883937020455E-3</v>
      </c>
      <c r="GS66" s="86">
        <f t="shared" si="70"/>
        <v>3.4738864886306249E-3</v>
      </c>
      <c r="GT66" s="86">
        <f t="shared" si="70"/>
        <v>2.5321400849552698E-3</v>
      </c>
      <c r="GU66" s="86">
        <f t="shared" si="70"/>
        <v>2.5971446937617998E-3</v>
      </c>
      <c r="GV66" s="86">
        <f t="shared" si="70"/>
        <v>2.4349178031231782E-3</v>
      </c>
      <c r="GW66" s="86">
        <f t="shared" si="70"/>
        <v>2.2772055860483891E-3</v>
      </c>
      <c r="GX66" s="86">
        <f t="shared" si="70"/>
        <v>3.0477998106091409E-3</v>
      </c>
      <c r="GY66" s="86">
        <f t="shared" si="70"/>
        <v>3.2355379697210978E-3</v>
      </c>
      <c r="GZ66" s="86">
        <f t="shared" si="70"/>
        <v>4.080805533387186E-4</v>
      </c>
      <c r="HA66" s="86">
        <f t="shared" si="70"/>
        <v>2.1844858494241722E-5</v>
      </c>
      <c r="HC66" s="86">
        <f t="shared" si="75"/>
        <v>3.730955294440093E-13</v>
      </c>
      <c r="HD66" s="86">
        <f t="shared" si="71"/>
        <v>2.595995714270218E-12</v>
      </c>
      <c r="HE66" s="86">
        <f t="shared" si="71"/>
        <v>6.5705812506640022E-12</v>
      </c>
      <c r="HF66" s="86">
        <f t="shared" si="71"/>
        <v>1.6148800527264509E-11</v>
      </c>
      <c r="HG66" s="86">
        <f t="shared" si="71"/>
        <v>1.0220241294281466E-11</v>
      </c>
      <c r="HH66" s="86">
        <f t="shared" si="71"/>
        <v>2.7795680484826615E-10</v>
      </c>
      <c r="HI66" s="86">
        <f t="shared" si="71"/>
        <v>7.0833164417148094E-11</v>
      </c>
      <c r="HJ66" s="86">
        <f t="shared" si="71"/>
        <v>1.1264145176131266E-11</v>
      </c>
      <c r="HK66" s="86">
        <f t="shared" si="71"/>
        <v>2.71120244587587E-11</v>
      </c>
      <c r="HL66" s="86">
        <f t="shared" si="71"/>
        <v>6.7656485394247071E-11</v>
      </c>
      <c r="HM66" s="86">
        <f t="shared" si="71"/>
        <v>1.5670797415830467E-11</v>
      </c>
      <c r="HN66" s="86">
        <f t="shared" si="71"/>
        <v>9.2602414333056621E-13</v>
      </c>
      <c r="HO66" s="86">
        <f t="shared" si="71"/>
        <v>6.2810086332345706E-12</v>
      </c>
      <c r="HP66" s="86">
        <f t="shared" si="71"/>
        <v>1.3508688383800532E-15</v>
      </c>
      <c r="HQ66" s="86">
        <f t="shared" si="71"/>
        <v>1.4864721517714373E-17</v>
      </c>
      <c r="HS66" s="86">
        <f t="shared" si="72"/>
        <v>2.7385940771810474E-41</v>
      </c>
      <c r="HT66" s="86">
        <f t="shared" si="72"/>
        <v>1.1997519792274359E-35</v>
      </c>
      <c r="HU66" s="86">
        <f t="shared" si="72"/>
        <v>1.973202868542872E-35</v>
      </c>
      <c r="HV66" s="86">
        <f t="shared" si="72"/>
        <v>1.3341061687702454E-34</v>
      </c>
      <c r="HW66" s="86">
        <f t="shared" si="72"/>
        <v>9.4286443146474633E-35</v>
      </c>
      <c r="HX66" s="86">
        <f t="shared" si="72"/>
        <v>6.5326231899077079E-31</v>
      </c>
      <c r="HY66" s="86">
        <f t="shared" si="72"/>
        <v>4.1052835955029044E-33</v>
      </c>
      <c r="HZ66" s="86">
        <f t="shared" si="72"/>
        <v>7.3399332687338339E-36</v>
      </c>
      <c r="IA66" s="86">
        <f t="shared" si="72"/>
        <v>3.782159254816286E-35</v>
      </c>
      <c r="IB66" s="86">
        <f t="shared" si="72"/>
        <v>3.3992241496477816E-33</v>
      </c>
      <c r="IC66" s="86">
        <f t="shared" si="72"/>
        <v>8.320387316888839E-36</v>
      </c>
      <c r="ID66" s="86">
        <f t="shared" si="72"/>
        <v>5.8943963778488748E-40</v>
      </c>
      <c r="IE66" s="86">
        <f t="shared" si="72"/>
        <v>2.4476005456599353E-36</v>
      </c>
      <c r="IF66" s="86">
        <f t="shared" si="72"/>
        <v>4.3328073542016678E-31</v>
      </c>
      <c r="IG66" s="86">
        <f t="shared" si="72"/>
        <v>5.0750443182940164E-30</v>
      </c>
      <c r="II66" s="86">
        <f t="shared" si="73"/>
        <v>7.3989195321599182E-202</v>
      </c>
      <c r="IJ66" s="86">
        <f t="shared" si="73"/>
        <v>7.2374823335545578E-168</v>
      </c>
      <c r="IK66" s="86">
        <f t="shared" si="73"/>
        <v>1.6733063756970355E-165</v>
      </c>
      <c r="IL66" s="86">
        <f t="shared" si="73"/>
        <v>3.5940980016468682E-168</v>
      </c>
      <c r="IM66" s="86">
        <f t="shared" si="73"/>
        <v>1.4504989140947784E-164</v>
      </c>
      <c r="IN66" s="86">
        <f t="shared" si="73"/>
        <v>1.2086380978089551E-146</v>
      </c>
      <c r="IO66" s="86">
        <f t="shared" si="73"/>
        <v>1.0924127827105315E-155</v>
      </c>
      <c r="IP66" s="86">
        <f t="shared" si="73"/>
        <v>1.68614059774776E-168</v>
      </c>
      <c r="IQ66" s="86">
        <f t="shared" si="73"/>
        <v>3.9285923500404886E-167</v>
      </c>
      <c r="IR66" s="86">
        <f t="shared" si="73"/>
        <v>1.8282773063547315E-159</v>
      </c>
      <c r="IS66" s="86">
        <f t="shared" si="73"/>
        <v>1.9807794980455727E-171</v>
      </c>
      <c r="IT66" s="86">
        <f t="shared" si="73"/>
        <v>8.6912493325060805E-194</v>
      </c>
      <c r="IU66" s="86">
        <f t="shared" si="73"/>
        <v>1.0145300073056313E-175</v>
      </c>
      <c r="IV66" s="86">
        <f t="shared" si="73"/>
        <v>1.6319352027877641E-120</v>
      </c>
      <c r="IW66" s="86">
        <f t="shared" si="73"/>
        <v>7.7988838573164467E-118</v>
      </c>
      <c r="IY66" s="86">
        <f t="shared" si="74"/>
        <v>2.5663855301402256E-3</v>
      </c>
      <c r="IZ66" s="86">
        <f t="shared" si="74"/>
        <v>4.8463756238185498E-3</v>
      </c>
      <c r="JA66" s="86">
        <f t="shared" si="74"/>
        <v>3.6529561492622251E-3</v>
      </c>
      <c r="JB66" s="86">
        <f t="shared" si="74"/>
        <v>7.5711903326701026E-3</v>
      </c>
      <c r="JC66" s="86">
        <f t="shared" si="74"/>
        <v>4.0364590650710129E-3</v>
      </c>
      <c r="JD66" s="86">
        <f t="shared" si="74"/>
        <v>4.5753886716588506E-3</v>
      </c>
      <c r="JE66" s="86">
        <f t="shared" si="74"/>
        <v>3.4738865594637893E-3</v>
      </c>
      <c r="JF66" s="86">
        <f t="shared" si="74"/>
        <v>2.5321400962194148E-3</v>
      </c>
      <c r="JG66" s="86">
        <f t="shared" si="74"/>
        <v>2.5971447208738242E-3</v>
      </c>
      <c r="JH66" s="86">
        <f t="shared" si="74"/>
        <v>2.4349178707796636E-3</v>
      </c>
      <c r="JI66" s="86">
        <f t="shared" si="74"/>
        <v>2.2772056017191867E-3</v>
      </c>
      <c r="JJ66" s="86">
        <f t="shared" si="74"/>
        <v>3.0477998115351649E-3</v>
      </c>
      <c r="JK66" s="86">
        <f t="shared" si="74"/>
        <v>3.2355379760021065E-3</v>
      </c>
      <c r="JL66" s="86">
        <f t="shared" si="74"/>
        <v>4.0808055334006947E-4</v>
      </c>
      <c r="JM66" s="86">
        <f t="shared" si="74"/>
        <v>2.1844858494256586E-5</v>
      </c>
    </row>
    <row r="67" spans="2:273" x14ac:dyDescent="0.25">
      <c r="B67" s="2">
        <v>40</v>
      </c>
      <c r="C67" s="37">
        <v>78.825999999999993</v>
      </c>
      <c r="D67" s="37">
        <v>84.977999999999994</v>
      </c>
      <c r="E67" s="37">
        <v>84.706999999999994</v>
      </c>
      <c r="F67" s="37">
        <v>89.438999999999993</v>
      </c>
      <c r="G67" s="37">
        <v>86.024000000000001</v>
      </c>
      <c r="H67" s="37">
        <v>86.756</v>
      </c>
      <c r="I67" s="37">
        <v>85.731999999999999</v>
      </c>
      <c r="J67" s="37">
        <v>84.659000000000006</v>
      </c>
      <c r="K67" s="37">
        <v>87.072999999999993</v>
      </c>
      <c r="L67" s="37">
        <v>88.438999999999993</v>
      </c>
      <c r="M67" s="37">
        <v>87.561000000000007</v>
      </c>
      <c r="N67" s="37">
        <v>88.805000000000007</v>
      </c>
      <c r="O67" s="37">
        <v>87.975999999999999</v>
      </c>
      <c r="P67" s="37">
        <v>83.340999999999994</v>
      </c>
      <c r="Q67" s="37">
        <v>77.975999999999999</v>
      </c>
      <c r="S67" s="4">
        <f t="shared" si="76"/>
        <v>77.045171767751555</v>
      </c>
      <c r="T67" s="4">
        <f t="shared" si="76"/>
        <v>83.31640442916914</v>
      </c>
      <c r="U67" s="4">
        <f t="shared" si="76"/>
        <v>83.139187547062093</v>
      </c>
      <c r="V67" s="4">
        <f t="shared" si="76"/>
        <v>85.421148877247859</v>
      </c>
      <c r="W67" s="4">
        <f t="shared" si="76"/>
        <v>83.572746203222479</v>
      </c>
      <c r="X67" s="4">
        <f t="shared" si="76"/>
        <v>82.603939788849146</v>
      </c>
      <c r="Y67" s="4">
        <f t="shared" si="76"/>
        <v>83.359605695945092</v>
      </c>
      <c r="Z67" s="4">
        <f t="shared" si="76"/>
        <v>82.955856836718993</v>
      </c>
      <c r="AA67" s="4">
        <f t="shared" si="76"/>
        <v>83.755014686521818</v>
      </c>
      <c r="AB67" s="4">
        <f t="shared" si="76"/>
        <v>84.642885487171696</v>
      </c>
      <c r="AC67" s="4">
        <f t="shared" si="76"/>
        <v>86.951216867837999</v>
      </c>
      <c r="AD67" s="4">
        <f t="shared" si="76"/>
        <v>87.706213613849499</v>
      </c>
      <c r="AE67" s="4">
        <f t="shared" si="76"/>
        <v>86.607042390766921</v>
      </c>
      <c r="AF67" s="4">
        <f t="shared" si="76"/>
        <v>80.909940596944992</v>
      </c>
      <c r="AG67" s="4">
        <f t="shared" si="76"/>
        <v>77.001702178183564</v>
      </c>
      <c r="AI67" s="4">
        <f t="shared" si="77"/>
        <v>1.7808282322484388</v>
      </c>
      <c r="AJ67" s="4">
        <f t="shared" si="77"/>
        <v>1.6615955708308547</v>
      </c>
      <c r="AK67" s="4">
        <f t="shared" si="77"/>
        <v>1.5678124529379005</v>
      </c>
      <c r="AL67" s="4">
        <f t="shared" si="77"/>
        <v>4.0178511227521341</v>
      </c>
      <c r="AM67" s="4">
        <f t="shared" si="77"/>
        <v>2.4512537967775216</v>
      </c>
      <c r="AN67" s="4">
        <f t="shared" si="77"/>
        <v>4.1520602111508538</v>
      </c>
      <c r="AO67" s="4">
        <f t="shared" si="77"/>
        <v>2.3723943040549074</v>
      </c>
      <c r="AP67" s="4">
        <f t="shared" si="77"/>
        <v>1.7031431632810126</v>
      </c>
      <c r="AQ67" s="4">
        <f t="shared" si="77"/>
        <v>3.3179853134781752</v>
      </c>
      <c r="AR67" s="4">
        <f t="shared" si="77"/>
        <v>3.7961145128282965</v>
      </c>
      <c r="AS67" s="4">
        <f t="shared" si="77"/>
        <v>0.60978313216200775</v>
      </c>
      <c r="AT67" s="4">
        <f t="shared" si="77"/>
        <v>1.0987863861505076</v>
      </c>
      <c r="AU67" s="4">
        <f t="shared" si="77"/>
        <v>1.3689576092330782</v>
      </c>
      <c r="AV67" s="4">
        <f t="shared" si="77"/>
        <v>2.4310594030550021</v>
      </c>
      <c r="AW67" s="4">
        <f t="shared" si="77"/>
        <v>0.97429782181643532</v>
      </c>
      <c r="AY67" s="2">
        <f t="shared" si="67"/>
        <v>74.155455505636155</v>
      </c>
      <c r="AZ67" s="2">
        <f t="shared" si="67"/>
        <v>77.917484837919176</v>
      </c>
      <c r="BA67" s="2">
        <f t="shared" si="67"/>
        <v>78.925423256495492</v>
      </c>
      <c r="BB67" s="2">
        <f t="shared" si="67"/>
        <v>77.699339530720337</v>
      </c>
      <c r="BC67" s="2">
        <f t="shared" si="67"/>
        <v>79.039337065616223</v>
      </c>
      <c r="BD67" s="2">
        <f t="shared" si="67"/>
        <v>77.399472626512335</v>
      </c>
      <c r="BE67" s="2">
        <f t="shared" si="67"/>
        <v>79.217173832147708</v>
      </c>
      <c r="BF67" s="2">
        <f t="shared" si="67"/>
        <v>79.78793986992342</v>
      </c>
      <c r="BG67" s="2">
        <f t="shared" si="67"/>
        <v>80.513815377086388</v>
      </c>
      <c r="BH67" s="2">
        <f t="shared" si="67"/>
        <v>81.616655160688779</v>
      </c>
      <c r="BI67" s="2">
        <f t="shared" si="67"/>
        <v>84.085162287160344</v>
      </c>
      <c r="BJ67" s="2">
        <f t="shared" si="67"/>
        <v>84.120208702591682</v>
      </c>
      <c r="BK67" s="2">
        <f t="shared" si="67"/>
        <v>82.792114108529361</v>
      </c>
      <c r="BL67" s="2">
        <f t="shared" si="67"/>
        <v>80.257450462037639</v>
      </c>
      <c r="BM67" s="2">
        <f t="shared" si="67"/>
        <v>76.963065535550911</v>
      </c>
      <c r="BO67" s="2">
        <f t="shared" si="12"/>
        <v>78.825999999999993</v>
      </c>
      <c r="BP67" s="2">
        <f t="shared" si="13"/>
        <v>84.977999999999994</v>
      </c>
      <c r="BQ67" s="2">
        <f t="shared" si="14"/>
        <v>84.706999999999994</v>
      </c>
      <c r="BR67" s="2" t="str">
        <f t="shared" si="15"/>
        <v/>
      </c>
      <c r="BS67" s="2">
        <f t="shared" si="16"/>
        <v>86.024000000000001</v>
      </c>
      <c r="BT67" s="2">
        <f t="shared" si="17"/>
        <v>86.756</v>
      </c>
      <c r="BU67" s="2">
        <f t="shared" si="18"/>
        <v>85.731999999999999</v>
      </c>
      <c r="BV67" s="2">
        <f t="shared" si="19"/>
        <v>84.659000000000006</v>
      </c>
      <c r="BW67" s="2">
        <f t="shared" si="20"/>
        <v>87.072999999999993</v>
      </c>
      <c r="BX67" s="2">
        <f t="shared" si="21"/>
        <v>88.438999999999993</v>
      </c>
      <c r="BY67" s="2">
        <f t="shared" si="22"/>
        <v>87.561000000000007</v>
      </c>
      <c r="BZ67" s="2">
        <f t="shared" si="23"/>
        <v>88.805000000000007</v>
      </c>
      <c r="CA67" s="2">
        <f t="shared" si="24"/>
        <v>87.975999999999999</v>
      </c>
      <c r="CB67" s="2">
        <f t="shared" si="25"/>
        <v>83.340999999999994</v>
      </c>
      <c r="CC67" s="2">
        <f t="shared" si="26"/>
        <v>77.975999999999999</v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28"/>
        <v/>
      </c>
      <c r="CV67" s="2" t="str">
        <f t="shared" si="29"/>
        <v/>
      </c>
      <c r="CW67" s="2" t="str">
        <f t="shared" si="30"/>
        <v/>
      </c>
      <c r="CX67" s="2" t="str">
        <f t="shared" si="31"/>
        <v/>
      </c>
      <c r="CY67" s="2" t="str">
        <f t="shared" si="32"/>
        <v/>
      </c>
      <c r="CZ67" s="2" t="str">
        <f t="shared" si="33"/>
        <v/>
      </c>
      <c r="DA67" s="2" t="str">
        <f t="shared" si="34"/>
        <v/>
      </c>
      <c r="DB67" s="2" t="str">
        <f t="shared" si="35"/>
        <v/>
      </c>
      <c r="DC67" s="2" t="str">
        <f t="shared" si="36"/>
        <v/>
      </c>
      <c r="DD67" s="2" t="str">
        <f t="shared" si="37"/>
        <v/>
      </c>
      <c r="DE67" s="2" t="str">
        <f t="shared" si="38"/>
        <v/>
      </c>
      <c r="DF67" s="2" t="str">
        <f t="shared" si="39"/>
        <v/>
      </c>
      <c r="DG67" s="2" t="str">
        <f t="shared" si="40"/>
        <v/>
      </c>
      <c r="DH67" s="2" t="str">
        <f t="shared" si="41"/>
        <v/>
      </c>
      <c r="DI67" s="2" t="str">
        <f t="shared" si="42"/>
        <v/>
      </c>
      <c r="DK67" s="2">
        <f t="shared" si="78"/>
        <v>76.998248716399885</v>
      </c>
      <c r="DL67" s="2">
        <f t="shared" si="78"/>
        <v>82.2887405126543</v>
      </c>
      <c r="DM67" s="2">
        <f t="shared" si="78"/>
        <v>81.549945655403391</v>
      </c>
      <c r="DN67" s="2">
        <f t="shared" si="78"/>
        <v>81.968923076923076</v>
      </c>
      <c r="DO67" s="2">
        <f t="shared" si="78"/>
        <v>81.76606809280716</v>
      </c>
      <c r="DP67" s="2">
        <f t="shared" si="78"/>
        <v>82.426167409448169</v>
      </c>
      <c r="DQ67" s="2">
        <f t="shared" si="78"/>
        <v>83.04079936796046</v>
      </c>
      <c r="DR67" s="2">
        <f t="shared" si="78"/>
        <v>82.210745545152534</v>
      </c>
      <c r="DS67" s="2">
        <f t="shared" si="78"/>
        <v>84.230573089700997</v>
      </c>
      <c r="DT67" s="2">
        <f t="shared" si="78"/>
        <v>85.468142857142851</v>
      </c>
      <c r="DU67" s="2">
        <f t="shared" si="78"/>
        <v>87.39346541830264</v>
      </c>
      <c r="DV67" s="2">
        <f t="shared" si="78"/>
        <v>86.072411658109345</v>
      </c>
      <c r="DW67" s="2">
        <f t="shared" si="78"/>
        <v>87.199701751736612</v>
      </c>
      <c r="DX67" s="2">
        <f t="shared" si="78"/>
        <v>82.521231754021272</v>
      </c>
      <c r="DY67" s="2">
        <f t="shared" si="78"/>
        <v>78.090728372434029</v>
      </c>
      <c r="EA67" s="2">
        <f t="shared" si="79"/>
        <v>70.257878226656359</v>
      </c>
      <c r="EB67" s="2">
        <f t="shared" si="79"/>
        <v>72.667461303258122</v>
      </c>
      <c r="EC67" s="2">
        <f t="shared" si="79"/>
        <v>75.564868625668979</v>
      </c>
      <c r="ED67" s="2">
        <f t="shared" si="79"/>
        <v>73.182348308692298</v>
      </c>
      <c r="EE67" s="2">
        <f t="shared" si="79"/>
        <v>75.61252885532592</v>
      </c>
      <c r="EF67" s="2">
        <f t="shared" si="79"/>
        <v>71.351082635076565</v>
      </c>
      <c r="EG67" s="2">
        <f t="shared" si="79"/>
        <v>74.333658951832774</v>
      </c>
      <c r="EH67" s="2">
        <f t="shared" si="79"/>
        <v>76.494297297297322</v>
      </c>
      <c r="EI67" s="2">
        <f t="shared" si="79"/>
        <v>75.481363562079167</v>
      </c>
      <c r="EJ67" s="2">
        <f t="shared" si="79"/>
        <v>76.277587417950201</v>
      </c>
      <c r="EK67" s="2">
        <f t="shared" si="79"/>
        <v>79.46097911372577</v>
      </c>
      <c r="EL67" s="2">
        <f t="shared" si="79"/>
        <v>81.544774977902009</v>
      </c>
      <c r="EM67" s="2">
        <f t="shared" si="79"/>
        <v>77.019765434020997</v>
      </c>
      <c r="EN67" s="2">
        <f t="shared" si="79"/>
        <v>76.176058654282997</v>
      </c>
      <c r="EO67" s="2">
        <f t="shared" si="79"/>
        <v>74.325367930391522</v>
      </c>
      <c r="EQ67" s="2">
        <f t="shared" si="80"/>
        <v>72.571088159730579</v>
      </c>
      <c r="ER67" s="2">
        <f t="shared" si="80"/>
        <v>73.396833487640023</v>
      </c>
      <c r="ES67" s="2">
        <f t="shared" si="80"/>
        <v>75.276940216272962</v>
      </c>
      <c r="ET67" s="2">
        <f t="shared" si="80"/>
        <v>72.467167659607227</v>
      </c>
      <c r="EU67" s="2">
        <f t="shared" si="80"/>
        <v>74.214657777313036</v>
      </c>
      <c r="EV67" s="2">
        <f t="shared" si="80"/>
        <v>74.088755870789484</v>
      </c>
      <c r="EW67" s="2">
        <f t="shared" si="80"/>
        <v>74.08063085637886</v>
      </c>
      <c r="EX67" s="2">
        <f t="shared" si="80"/>
        <v>74.516061265441181</v>
      </c>
      <c r="EY67" s="2">
        <f t="shared" si="80"/>
        <v>74.255285079575543</v>
      </c>
      <c r="EZ67" s="2">
        <f t="shared" si="80"/>
        <v>74.688865254193146</v>
      </c>
      <c r="FA67" s="2">
        <f t="shared" si="80"/>
        <v>77.604459724616191</v>
      </c>
      <c r="FB67" s="2">
        <f t="shared" si="80"/>
        <v>79.081813853409301</v>
      </c>
      <c r="FC67" s="2">
        <f t="shared" si="80"/>
        <v>75.172686140673335</v>
      </c>
      <c r="FD67" s="2">
        <f t="shared" si="80"/>
        <v>78.282134451189492</v>
      </c>
      <c r="FE67" s="2">
        <f t="shared" si="80"/>
        <v>80.353289209847446</v>
      </c>
      <c r="FG67" s="2">
        <f t="shared" si="81"/>
        <v>0.42176242638596451</v>
      </c>
      <c r="FH67" s="2">
        <f t="shared" si="81"/>
        <v>0.45433422686111219</v>
      </c>
      <c r="FI67" s="2">
        <f t="shared" si="81"/>
        <v>0.43850976389866575</v>
      </c>
      <c r="FJ67" s="2">
        <f t="shared" si="81"/>
        <v>0.48591927483418668</v>
      </c>
      <c r="FK67" s="2">
        <f t="shared" si="81"/>
        <v>0.44311049421311849</v>
      </c>
      <c r="FL67" s="2">
        <f t="shared" si="81"/>
        <v>0.45388113170775912</v>
      </c>
      <c r="FM67" s="2">
        <f t="shared" si="81"/>
        <v>0.43913581821936826</v>
      </c>
      <c r="FN67" s="2">
        <f t="shared" si="81"/>
        <v>0.4238169801958151</v>
      </c>
      <c r="FO67" s="2">
        <f t="shared" si="81"/>
        <v>0.424806123372162</v>
      </c>
      <c r="FP67" s="2">
        <f t="shared" si="81"/>
        <v>0.41906598971652098</v>
      </c>
      <c r="FQ67" s="2">
        <f t="shared" si="81"/>
        <v>0.41705258868687922</v>
      </c>
      <c r="FR67" s="2">
        <f t="shared" si="81"/>
        <v>0.43116488204519843</v>
      </c>
      <c r="FS67" s="2">
        <f t="shared" si="81"/>
        <v>0.432965167916047</v>
      </c>
      <c r="FT67" s="2">
        <f t="shared" si="81"/>
        <v>0.35677695080939997</v>
      </c>
      <c r="FU67" s="2">
        <f t="shared" si="81"/>
        <v>0.29950571283637062</v>
      </c>
      <c r="FW67" s="2">
        <f t="shared" si="69"/>
        <v>1.8070876424915658E-5</v>
      </c>
      <c r="FX67" s="2">
        <f t="shared" si="69"/>
        <v>2.8485156428595279E-5</v>
      </c>
      <c r="FY67" s="2">
        <f t="shared" si="69"/>
        <v>2.668609104865546E-5</v>
      </c>
      <c r="FZ67" s="2">
        <f t="shared" si="69"/>
        <v>2.4478497424408804E-5</v>
      </c>
      <c r="GA67" s="2">
        <f t="shared" si="69"/>
        <v>2.3760782611586176E-5</v>
      </c>
      <c r="GB67" s="2">
        <f t="shared" si="69"/>
        <v>2.820943504945843E-5</v>
      </c>
      <c r="GC67" s="2">
        <f t="shared" si="69"/>
        <v>3.2821752715415459E-5</v>
      </c>
      <c r="GD67" s="2">
        <f t="shared" si="69"/>
        <v>3.9348882647059428E-5</v>
      </c>
      <c r="GE67" s="2">
        <f t="shared" si="69"/>
        <v>3.2567747798941336E-5</v>
      </c>
      <c r="GF67" s="2">
        <f t="shared" si="69"/>
        <v>2.4224049449286846E-5</v>
      </c>
      <c r="GG67" s="2">
        <f t="shared" si="69"/>
        <v>2.1105675243076526E-5</v>
      </c>
      <c r="GH67" s="2">
        <f t="shared" si="69"/>
        <v>1.8278953780764336E-5</v>
      </c>
      <c r="GI67" s="2">
        <f t="shared" si="69"/>
        <v>1.6136845315563328E-5</v>
      </c>
      <c r="GJ67" s="2">
        <f t="shared" si="69"/>
        <v>1.4348438391840339E-5</v>
      </c>
      <c r="GK67" s="2">
        <f t="shared" si="69"/>
        <v>1.3956120657059285E-5</v>
      </c>
      <c r="GM67" s="86">
        <f t="shared" si="70"/>
        <v>3.7441157628933922E-3</v>
      </c>
      <c r="GN67" s="86">
        <f t="shared" si="70"/>
        <v>6.7083824080099649E-3</v>
      </c>
      <c r="GO67" s="86">
        <f t="shared" si="70"/>
        <v>5.169367405790385E-3</v>
      </c>
      <c r="GP67" s="86">
        <f t="shared" si="70"/>
        <v>1.0324889051401581E-2</v>
      </c>
      <c r="GQ67" s="86">
        <f t="shared" si="70"/>
        <v>5.6488370101094925E-3</v>
      </c>
      <c r="GR67" s="86">
        <f t="shared" si="70"/>
        <v>6.4498864471771462E-3</v>
      </c>
      <c r="GS67" s="86">
        <f t="shared" si="70"/>
        <v>5.0028462944185044E-3</v>
      </c>
      <c r="GT67" s="86">
        <f t="shared" si="70"/>
        <v>3.7360443218851162E-3</v>
      </c>
      <c r="GU67" s="86">
        <f t="shared" si="70"/>
        <v>3.8218197942643229E-3</v>
      </c>
      <c r="GV67" s="86">
        <f t="shared" si="70"/>
        <v>3.5632516485639646E-3</v>
      </c>
      <c r="GW67" s="86">
        <f t="shared" si="70"/>
        <v>3.3622479277992294E-3</v>
      </c>
      <c r="GX67" s="86">
        <f t="shared" si="70"/>
        <v>4.407737839397941E-3</v>
      </c>
      <c r="GY67" s="86">
        <f t="shared" si="70"/>
        <v>4.635780023015069E-3</v>
      </c>
      <c r="GZ67" s="86">
        <f t="shared" si="70"/>
        <v>6.8641741691213723E-4</v>
      </c>
      <c r="HA67" s="86">
        <f t="shared" si="70"/>
        <v>4.6118351083067479E-5</v>
      </c>
      <c r="HC67" s="86">
        <f t="shared" si="75"/>
        <v>1.1108209650495581E-12</v>
      </c>
      <c r="HD67" s="86">
        <f t="shared" si="71"/>
        <v>7.0576168661102239E-12</v>
      </c>
      <c r="HE67" s="86">
        <f t="shared" si="71"/>
        <v>1.7315820979335315E-11</v>
      </c>
      <c r="HF67" s="86">
        <f t="shared" si="71"/>
        <v>4.180976407132986E-11</v>
      </c>
      <c r="HG67" s="86">
        <f t="shared" si="71"/>
        <v>2.6356950286101628E-11</v>
      </c>
      <c r="HH67" s="86">
        <f t="shared" si="71"/>
        <v>6.4693593856663264E-10</v>
      </c>
      <c r="HI67" s="86">
        <f t="shared" si="71"/>
        <v>1.7618113706581257E-10</v>
      </c>
      <c r="HJ67" s="86">
        <f t="shared" si="71"/>
        <v>3.0723182149678577E-11</v>
      </c>
      <c r="HK67" s="86">
        <f t="shared" si="71"/>
        <v>7.1051760796968097E-11</v>
      </c>
      <c r="HL67" s="86">
        <f t="shared" si="71"/>
        <v>1.6595061229605479E-10</v>
      </c>
      <c r="HM67" s="86">
        <f t="shared" si="71"/>
        <v>4.0442706743025812E-11</v>
      </c>
      <c r="HN67" s="86">
        <f t="shared" si="71"/>
        <v>2.6523426763217546E-12</v>
      </c>
      <c r="HO67" s="86">
        <f t="shared" si="71"/>
        <v>1.631741308983463E-11</v>
      </c>
      <c r="HP67" s="86">
        <f t="shared" si="71"/>
        <v>4.967620515021046E-15</v>
      </c>
      <c r="HQ67" s="86">
        <f t="shared" si="71"/>
        <v>6.5708407939249329E-17</v>
      </c>
      <c r="HS67" s="86">
        <f t="shared" si="72"/>
        <v>2.0241844025370182E-40</v>
      </c>
      <c r="HT67" s="86">
        <f t="shared" si="72"/>
        <v>6.9830680547770774E-35</v>
      </c>
      <c r="HU67" s="86">
        <f t="shared" si="72"/>
        <v>1.1159800646848103E-34</v>
      </c>
      <c r="HV67" s="86">
        <f t="shared" si="72"/>
        <v>7.3862703716179607E-34</v>
      </c>
      <c r="HW67" s="86">
        <f t="shared" si="72"/>
        <v>5.119858586123775E-34</v>
      </c>
      <c r="HX67" s="86">
        <f t="shared" si="72"/>
        <v>3.0045331711309007E-30</v>
      </c>
      <c r="HY67" s="86">
        <f t="shared" si="72"/>
        <v>2.1458445733830951E-32</v>
      </c>
      <c r="HZ67" s="86">
        <f t="shared" si="72"/>
        <v>4.5563152913694404E-35</v>
      </c>
      <c r="IA67" s="86">
        <f t="shared" si="72"/>
        <v>2.2136020690838346E-34</v>
      </c>
      <c r="IB67" s="86">
        <f t="shared" si="72"/>
        <v>1.7329556623007375E-32</v>
      </c>
      <c r="IC67" s="86">
        <f t="shared" si="72"/>
        <v>4.7178211155608927E-35</v>
      </c>
      <c r="ID67" s="86">
        <f t="shared" si="72"/>
        <v>4.0552016181017311E-39</v>
      </c>
      <c r="IE67" s="86">
        <f t="shared" si="72"/>
        <v>1.3778515055387719E-35</v>
      </c>
      <c r="IF67" s="86">
        <f t="shared" si="72"/>
        <v>1.8323108096838832E-30</v>
      </c>
      <c r="IG67" s="86">
        <f t="shared" si="72"/>
        <v>2.0329719525500173E-29</v>
      </c>
      <c r="II67" s="86">
        <f t="shared" si="73"/>
        <v>1.5721984082939166E-198</v>
      </c>
      <c r="IJ67" s="86">
        <f t="shared" si="73"/>
        <v>5.4951726480288563E-165</v>
      </c>
      <c r="IK67" s="86">
        <f t="shared" si="73"/>
        <v>1.1107007865927228E-162</v>
      </c>
      <c r="IL67" s="86">
        <f t="shared" si="73"/>
        <v>2.5152907985142063E-165</v>
      </c>
      <c r="IM67" s="86">
        <f t="shared" si="73"/>
        <v>8.652919972256431E-162</v>
      </c>
      <c r="IN67" s="86">
        <f t="shared" si="73"/>
        <v>3.9106435156824762E-144</v>
      </c>
      <c r="IO67" s="86">
        <f t="shared" si="73"/>
        <v>5.5419709605432313E-153</v>
      </c>
      <c r="IP67" s="86">
        <f t="shared" si="73"/>
        <v>1.6185464939537369E-165</v>
      </c>
      <c r="IQ67" s="86">
        <f t="shared" si="73"/>
        <v>3.151882537719882E-164</v>
      </c>
      <c r="IR67" s="86">
        <f t="shared" si="73"/>
        <v>9.0264522072371849E-157</v>
      </c>
      <c r="IS67" s="86">
        <f t="shared" si="73"/>
        <v>1.4392394445314205E-168</v>
      </c>
      <c r="IT67" s="86">
        <f t="shared" si="73"/>
        <v>1.3660505968705277E-190</v>
      </c>
      <c r="IU67" s="86">
        <f t="shared" si="73"/>
        <v>7.4039864124860167E-173</v>
      </c>
      <c r="IV67" s="86">
        <f t="shared" si="73"/>
        <v>1.4019513629926675E-118</v>
      </c>
      <c r="IW67" s="86">
        <f t="shared" si="73"/>
        <v>5.9951131989149649E-116</v>
      </c>
      <c r="IY67" s="86">
        <f t="shared" si="74"/>
        <v>3.7441157640042133E-3</v>
      </c>
      <c r="IZ67" s="86">
        <f t="shared" si="74"/>
        <v>6.7083824150675816E-3</v>
      </c>
      <c r="JA67" s="86">
        <f t="shared" si="74"/>
        <v>5.1693674231062057E-3</v>
      </c>
      <c r="JB67" s="86">
        <f t="shared" si="74"/>
        <v>1.0324889093211345E-2</v>
      </c>
      <c r="JC67" s="86">
        <f t="shared" si="74"/>
        <v>5.648837036466443E-3</v>
      </c>
      <c r="JD67" s="86">
        <f t="shared" si="74"/>
        <v>6.449887094113085E-3</v>
      </c>
      <c r="JE67" s="86">
        <f t="shared" si="74"/>
        <v>5.0028464705996417E-3</v>
      </c>
      <c r="JF67" s="86">
        <f t="shared" si="74"/>
        <v>3.7360443526082985E-3</v>
      </c>
      <c r="JG67" s="86">
        <f t="shared" si="74"/>
        <v>3.8218198653160837E-3</v>
      </c>
      <c r="JH67" s="86">
        <f t="shared" si="74"/>
        <v>3.5632518145145768E-3</v>
      </c>
      <c r="JI67" s="86">
        <f t="shared" si="74"/>
        <v>3.3622479682419363E-3</v>
      </c>
      <c r="JJ67" s="86">
        <f t="shared" si="74"/>
        <v>4.4077378420502838E-3</v>
      </c>
      <c r="JK67" s="86">
        <f t="shared" si="74"/>
        <v>4.6357800393324817E-3</v>
      </c>
      <c r="JL67" s="86">
        <f t="shared" si="74"/>
        <v>6.8641741691710483E-4</v>
      </c>
      <c r="JM67" s="86">
        <f t="shared" si="74"/>
        <v>4.6118351083133188E-5</v>
      </c>
    </row>
    <row r="68" spans="2:273" x14ac:dyDescent="0.25">
      <c r="B68" s="2">
        <v>41</v>
      </c>
      <c r="C68" s="37">
        <v>79.456999999999994</v>
      </c>
      <c r="D68" s="37">
        <v>88.391000000000005</v>
      </c>
      <c r="E68" s="37">
        <v>85.634</v>
      </c>
      <c r="F68" s="37">
        <v>89.756</v>
      </c>
      <c r="G68" s="37">
        <v>85.512</v>
      </c>
      <c r="H68" s="37">
        <v>87.561000000000007</v>
      </c>
      <c r="I68" s="37">
        <v>87.366</v>
      </c>
      <c r="J68" s="37">
        <v>85.927000000000007</v>
      </c>
      <c r="K68" s="37">
        <v>88.659000000000006</v>
      </c>
      <c r="L68" s="37">
        <v>89.268000000000001</v>
      </c>
      <c r="M68" s="37">
        <v>90.316999999999993</v>
      </c>
      <c r="N68" s="37">
        <v>88.146000000000001</v>
      </c>
      <c r="O68" s="37">
        <v>87.024000000000001</v>
      </c>
      <c r="P68" s="37">
        <v>82.78</v>
      </c>
      <c r="Q68" s="37">
        <v>77.488</v>
      </c>
      <c r="S68" s="4">
        <f t="shared" si="76"/>
        <v>78.102038082014758</v>
      </c>
      <c r="T68" s="4">
        <f t="shared" si="76"/>
        <v>84.955811601095405</v>
      </c>
      <c r="U68" s="4">
        <f t="shared" si="76"/>
        <v>84.572300739075729</v>
      </c>
      <c r="V68" s="4">
        <f t="shared" si="76"/>
        <v>87.628113480525869</v>
      </c>
      <c r="W68" s="4">
        <f t="shared" si="76"/>
        <v>84.997000608060802</v>
      </c>
      <c r="X68" s="4">
        <f t="shared" si="76"/>
        <v>84.214392700643131</v>
      </c>
      <c r="Y68" s="4">
        <f t="shared" si="76"/>
        <v>84.73194590495801</v>
      </c>
      <c r="Z68" s="4">
        <f t="shared" si="76"/>
        <v>84.056833925896242</v>
      </c>
      <c r="AA68" s="4">
        <f t="shared" si="76"/>
        <v>84.866270360794843</v>
      </c>
      <c r="AB68" s="4">
        <f t="shared" si="76"/>
        <v>85.622820083226301</v>
      </c>
      <c r="AC68" s="4">
        <f t="shared" si="76"/>
        <v>87.953098484206805</v>
      </c>
      <c r="AD68" s="4">
        <f t="shared" si="76"/>
        <v>88.944237781055023</v>
      </c>
      <c r="AE68" s="4">
        <f t="shared" si="76"/>
        <v>87.795486831151123</v>
      </c>
      <c r="AF68" s="4">
        <f t="shared" si="76"/>
        <v>81.208247156840144</v>
      </c>
      <c r="AG68" s="4">
        <f t="shared" si="76"/>
        <v>77.044845971029019</v>
      </c>
      <c r="AI68" s="4">
        <f t="shared" si="77"/>
        <v>1.3549619179852357</v>
      </c>
      <c r="AJ68" s="4">
        <f t="shared" si="77"/>
        <v>3.4351883989046001</v>
      </c>
      <c r="AK68" s="4">
        <f t="shared" si="77"/>
        <v>1.0616992609242715</v>
      </c>
      <c r="AL68" s="4">
        <f t="shared" si="77"/>
        <v>2.1278865194741314</v>
      </c>
      <c r="AM68" s="4">
        <f t="shared" si="77"/>
        <v>0.51499939193919886</v>
      </c>
      <c r="AN68" s="4">
        <f t="shared" si="77"/>
        <v>3.3466072993568758</v>
      </c>
      <c r="AO68" s="4">
        <f t="shared" si="77"/>
        <v>2.6340540950419893</v>
      </c>
      <c r="AP68" s="4">
        <f t="shared" si="77"/>
        <v>1.8701660741037642</v>
      </c>
      <c r="AQ68" s="4">
        <f t="shared" si="77"/>
        <v>3.792729639205163</v>
      </c>
      <c r="AR68" s="4">
        <f t="shared" si="77"/>
        <v>3.6451799167736993</v>
      </c>
      <c r="AS68" s="4">
        <f t="shared" si="77"/>
        <v>2.363901515793188</v>
      </c>
      <c r="AT68" s="4">
        <f t="shared" si="77"/>
        <v>-0.79823778105502186</v>
      </c>
      <c r="AU68" s="4">
        <f t="shared" si="77"/>
        <v>-0.77148683115112249</v>
      </c>
      <c r="AV68" s="4">
        <f t="shared" si="77"/>
        <v>1.5717528431598566</v>
      </c>
      <c r="AW68" s="4">
        <f t="shared" si="77"/>
        <v>0.44315402897098011</v>
      </c>
      <c r="AY68" s="2">
        <f t="shared" si="67"/>
        <v>74.079308915932913</v>
      </c>
      <c r="AZ68" s="2">
        <f t="shared" si="67"/>
        <v>77.79822932534141</v>
      </c>
      <c r="BA68" s="2">
        <f t="shared" si="67"/>
        <v>78.86962067573451</v>
      </c>
      <c r="BB68" s="2">
        <f t="shared" si="67"/>
        <v>77.554112647398796</v>
      </c>
      <c r="BC68" s="2">
        <f t="shared" si="67"/>
        <v>78.923102063825723</v>
      </c>
      <c r="BD68" s="2">
        <f t="shared" si="67"/>
        <v>77.206339880927388</v>
      </c>
      <c r="BE68" s="2">
        <f t="shared" si="67"/>
        <v>79.041249905133753</v>
      </c>
      <c r="BF68" s="2">
        <f t="shared" si="67"/>
        <v>79.604632671121209</v>
      </c>
      <c r="BG68" s="2">
        <f t="shared" si="67"/>
        <v>80.322070622144096</v>
      </c>
      <c r="BH68" s="2">
        <f t="shared" si="67"/>
        <v>81.397455143569687</v>
      </c>
      <c r="BI68" s="2">
        <f t="shared" si="67"/>
        <v>83.919330487653681</v>
      </c>
      <c r="BJ68" s="2">
        <f t="shared" si="67"/>
        <v>83.99533782188081</v>
      </c>
      <c r="BK68" s="2">
        <f t="shared" si="67"/>
        <v>82.573945393082852</v>
      </c>
      <c r="BL68" s="2">
        <f t="shared" si="67"/>
        <v>80.169454490028443</v>
      </c>
      <c r="BM68" s="2">
        <f t="shared" si="67"/>
        <v>76.968518052210797</v>
      </c>
      <c r="BO68" s="2">
        <f t="shared" si="12"/>
        <v>79.456999999999994</v>
      </c>
      <c r="BP68" s="2">
        <f t="shared" si="13"/>
        <v>88.391000000000005</v>
      </c>
      <c r="BQ68" s="2">
        <f t="shared" si="14"/>
        <v>85.634</v>
      </c>
      <c r="BR68" s="2" t="str">
        <f t="shared" si="15"/>
        <v/>
      </c>
      <c r="BS68" s="2">
        <f t="shared" si="16"/>
        <v>85.512</v>
      </c>
      <c r="BT68" s="2">
        <f t="shared" si="17"/>
        <v>87.561000000000007</v>
      </c>
      <c r="BU68" s="2">
        <f t="shared" si="18"/>
        <v>87.366</v>
      </c>
      <c r="BV68" s="2">
        <f t="shared" si="19"/>
        <v>85.927000000000007</v>
      </c>
      <c r="BW68" s="2">
        <f t="shared" si="20"/>
        <v>88.659000000000006</v>
      </c>
      <c r="BX68" s="2">
        <f t="shared" si="21"/>
        <v>89.268000000000001</v>
      </c>
      <c r="BY68" s="2">
        <f t="shared" si="22"/>
        <v>90.316999999999993</v>
      </c>
      <c r="BZ68" s="2">
        <f t="shared" si="23"/>
        <v>88.146000000000001</v>
      </c>
      <c r="CA68" s="2">
        <f t="shared" si="24"/>
        <v>87.024000000000001</v>
      </c>
      <c r="CB68" s="2">
        <f t="shared" si="25"/>
        <v>82.78</v>
      </c>
      <c r="CC68" s="2">
        <f t="shared" si="26"/>
        <v>77.488</v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28"/>
        <v/>
      </c>
      <c r="CV68" s="2" t="str">
        <f t="shared" si="29"/>
        <v/>
      </c>
      <c r="CW68" s="2" t="str">
        <f t="shared" si="30"/>
        <v/>
      </c>
      <c r="CX68" s="2" t="str">
        <f t="shared" si="31"/>
        <v/>
      </c>
      <c r="CY68" s="2" t="str">
        <f t="shared" si="32"/>
        <v/>
      </c>
      <c r="CZ68" s="2" t="str">
        <f t="shared" si="33"/>
        <v/>
      </c>
      <c r="DA68" s="2" t="str">
        <f t="shared" si="34"/>
        <v/>
      </c>
      <c r="DB68" s="2" t="str">
        <f t="shared" si="35"/>
        <v/>
      </c>
      <c r="DC68" s="2" t="str">
        <f t="shared" si="36"/>
        <v/>
      </c>
      <c r="DD68" s="2" t="str">
        <f t="shared" si="37"/>
        <v/>
      </c>
      <c r="DE68" s="2" t="str">
        <f t="shared" si="38"/>
        <v/>
      </c>
      <c r="DF68" s="2" t="str">
        <f t="shared" si="39"/>
        <v/>
      </c>
      <c r="DG68" s="2" t="str">
        <f t="shared" si="40"/>
        <v/>
      </c>
      <c r="DH68" s="2" t="str">
        <f t="shared" si="41"/>
        <v/>
      </c>
      <c r="DI68" s="2" t="str">
        <f t="shared" si="42"/>
        <v/>
      </c>
      <c r="DK68" s="2">
        <f t="shared" si="78"/>
        <v>77.181009664753844</v>
      </c>
      <c r="DL68" s="2">
        <f t="shared" si="78"/>
        <v>82.558552602436336</v>
      </c>
      <c r="DM68" s="2">
        <f t="shared" si="78"/>
        <v>81.800699889258013</v>
      </c>
      <c r="DN68" s="2">
        <f t="shared" si="78"/>
        <v>82.199502251407125</v>
      </c>
      <c r="DO68" s="2">
        <f t="shared" si="78"/>
        <v>81.931623477297876</v>
      </c>
      <c r="DP68" s="2">
        <f t="shared" si="78"/>
        <v>82.60264119601328</v>
      </c>
      <c r="DQ68" s="2">
        <f t="shared" si="78"/>
        <v>83.175770764119605</v>
      </c>
      <c r="DR68" s="2">
        <f t="shared" si="78"/>
        <v>82.238705225007564</v>
      </c>
      <c r="DS68" s="2">
        <f t="shared" si="78"/>
        <v>84.352478405315608</v>
      </c>
      <c r="DT68" s="2">
        <f t="shared" si="78"/>
        <v>85.571710963455146</v>
      </c>
      <c r="DU68" s="2">
        <f t="shared" si="78"/>
        <v>87.547115372999116</v>
      </c>
      <c r="DV68" s="2">
        <f t="shared" si="78"/>
        <v>86.199788281485965</v>
      </c>
      <c r="DW68" s="2">
        <f t="shared" si="78"/>
        <v>87.355627302929605</v>
      </c>
      <c r="DX68" s="2">
        <f t="shared" si="78"/>
        <v>82.652553014553064</v>
      </c>
      <c r="DY68" s="2">
        <f t="shared" si="78"/>
        <v>78.229854655425228</v>
      </c>
      <c r="EA68" s="2">
        <f t="shared" si="79"/>
        <v>70.200934701046862</v>
      </c>
      <c r="EB68" s="2">
        <f t="shared" si="79"/>
        <v>72.583982055137824</v>
      </c>
      <c r="EC68" s="2">
        <f t="shared" si="79"/>
        <v>75.446767949106317</v>
      </c>
      <c r="ED68" s="2">
        <f t="shared" si="79"/>
        <v>73.071969355060219</v>
      </c>
      <c r="EE68" s="2">
        <f t="shared" si="79"/>
        <v>75.474838871224165</v>
      </c>
      <c r="EF68" s="2">
        <f t="shared" si="79"/>
        <v>71.284535346239053</v>
      </c>
      <c r="EG68" s="2">
        <f t="shared" si="79"/>
        <v>74.225296455619514</v>
      </c>
      <c r="EH68" s="2">
        <f t="shared" si="79"/>
        <v>76.338868553259161</v>
      </c>
      <c r="EI68" s="2">
        <f t="shared" si="79"/>
        <v>75.345111568434618</v>
      </c>
      <c r="EJ68" s="2">
        <f t="shared" si="79"/>
        <v>76.120107538831462</v>
      </c>
      <c r="EK68" s="2">
        <f t="shared" si="79"/>
        <v>79.294763863264535</v>
      </c>
      <c r="EL68" s="2">
        <f t="shared" si="79"/>
        <v>81.343018497624911</v>
      </c>
      <c r="EM68" s="2">
        <f t="shared" si="79"/>
        <v>76.862683378746567</v>
      </c>
      <c r="EN68" s="2">
        <f t="shared" si="79"/>
        <v>76.086562011004006</v>
      </c>
      <c r="EO68" s="2">
        <f t="shared" si="79"/>
        <v>74.277748912367898</v>
      </c>
      <c r="EQ68" s="2">
        <f t="shared" si="80"/>
        <v>72.482960699542943</v>
      </c>
      <c r="ER68" s="2">
        <f t="shared" si="80"/>
        <v>73.302609202851571</v>
      </c>
      <c r="ES68" s="2">
        <f t="shared" si="80"/>
        <v>75.163105216088283</v>
      </c>
      <c r="ET68" s="2">
        <f t="shared" si="80"/>
        <v>72.367179088454932</v>
      </c>
      <c r="EU68" s="2">
        <f t="shared" si="80"/>
        <v>74.097575421509845</v>
      </c>
      <c r="EV68" s="2">
        <f t="shared" si="80"/>
        <v>73.979969875677384</v>
      </c>
      <c r="EW68" s="2">
        <f t="shared" si="80"/>
        <v>73.976100450869566</v>
      </c>
      <c r="EX68" s="2">
        <f t="shared" si="80"/>
        <v>74.391743830876464</v>
      </c>
      <c r="EY68" s="2">
        <f t="shared" si="80"/>
        <v>74.137919662849569</v>
      </c>
      <c r="EZ68" s="2">
        <f t="shared" si="80"/>
        <v>74.554835314241302</v>
      </c>
      <c r="FA68" s="2">
        <f t="shared" si="80"/>
        <v>77.465485376983111</v>
      </c>
      <c r="FB68" s="2">
        <f t="shared" si="80"/>
        <v>78.915240479465496</v>
      </c>
      <c r="FC68" s="2">
        <f t="shared" si="80"/>
        <v>75.041607234601983</v>
      </c>
      <c r="FD68" s="2">
        <f t="shared" si="80"/>
        <v>78.161595031993429</v>
      </c>
      <c r="FE68" s="2">
        <f t="shared" si="80"/>
        <v>80.215807873754912</v>
      </c>
      <c r="FG68" s="2">
        <f t="shared" si="81"/>
        <v>0.44437144037386278</v>
      </c>
      <c r="FH68" s="2">
        <f t="shared" si="81"/>
        <v>0.47724818823982912</v>
      </c>
      <c r="FI68" s="2">
        <f t="shared" si="81"/>
        <v>0.46130033197994047</v>
      </c>
      <c r="FJ68" s="2">
        <f t="shared" si="81"/>
        <v>0.50894044865548649</v>
      </c>
      <c r="FK68" s="2">
        <f t="shared" si="81"/>
        <v>0.46594175197230242</v>
      </c>
      <c r="FL68" s="2">
        <f t="shared" si="81"/>
        <v>0.47679220878943879</v>
      </c>
      <c r="FM68" s="2">
        <f t="shared" si="81"/>
        <v>0.46193215558846817</v>
      </c>
      <c r="FN68" s="2">
        <f t="shared" si="81"/>
        <v>0.44645109545972628</v>
      </c>
      <c r="FO68" s="2">
        <f t="shared" si="81"/>
        <v>0.44745204094412683</v>
      </c>
      <c r="FP68" s="2">
        <f t="shared" si="81"/>
        <v>0.44164085785591745</v>
      </c>
      <c r="FQ68" s="2">
        <f t="shared" si="81"/>
        <v>0.43960106984648178</v>
      </c>
      <c r="FR68" s="2">
        <f t="shared" si="81"/>
        <v>0.45388229195826796</v>
      </c>
      <c r="FS68" s="2">
        <f t="shared" si="81"/>
        <v>0.45570144307199112</v>
      </c>
      <c r="FT68" s="2">
        <f t="shared" si="81"/>
        <v>0.37818071470288078</v>
      </c>
      <c r="FU68" s="2">
        <f t="shared" si="81"/>
        <v>0.31917857282595202</v>
      </c>
      <c r="FW68" s="2">
        <f t="shared" si="69"/>
        <v>1.9814287439986418E-5</v>
      </c>
      <c r="FX68" s="2">
        <f t="shared" si="69"/>
        <v>3.123326710252697E-5</v>
      </c>
      <c r="FY68" s="2">
        <f t="shared" si="69"/>
        <v>2.9260641639935934E-5</v>
      </c>
      <c r="FZ68" s="2">
        <f t="shared" si="69"/>
        <v>2.6840075313581706E-5</v>
      </c>
      <c r="GA68" s="2">
        <f t="shared" si="69"/>
        <v>2.6053120332795868E-5</v>
      </c>
      <c r="GB68" s="2">
        <f t="shared" si="69"/>
        <v>3.0930946275727166E-5</v>
      </c>
      <c r="GC68" s="2">
        <f t="shared" si="69"/>
        <v>3.5988222251945772E-5</v>
      </c>
      <c r="GD68" s="2">
        <f t="shared" si="69"/>
        <v>4.3145028073229797E-5</v>
      </c>
      <c r="GE68" s="2">
        <f t="shared" si="69"/>
        <v>3.5709713156340981E-5</v>
      </c>
      <c r="GF68" s="2">
        <f t="shared" si="69"/>
        <v>2.6561079967734056E-5</v>
      </c>
      <c r="GG68" s="2">
        <f t="shared" si="69"/>
        <v>2.3141865596578431E-5</v>
      </c>
      <c r="GH68" s="2">
        <f t="shared" si="69"/>
        <v>2.0042438923665452E-5</v>
      </c>
      <c r="GI68" s="2">
        <f t="shared" si="69"/>
        <v>1.7693671496592053E-5</v>
      </c>
      <c r="GJ68" s="2">
        <f t="shared" si="69"/>
        <v>1.5732728066361083E-5</v>
      </c>
      <c r="GK68" s="2">
        <f t="shared" si="69"/>
        <v>1.5302561398901603E-5</v>
      </c>
      <c r="GM68" s="86">
        <f t="shared" si="70"/>
        <v>5.3941416757026378E-3</v>
      </c>
      <c r="GN68" s="86">
        <f t="shared" si="70"/>
        <v>9.1901876102759694E-3</v>
      </c>
      <c r="GO68" s="86">
        <f t="shared" si="70"/>
        <v>7.233491949357706E-3</v>
      </c>
      <c r="GP68" s="86">
        <f t="shared" si="70"/>
        <v>1.3936682849593506E-2</v>
      </c>
      <c r="GQ68" s="86">
        <f t="shared" si="70"/>
        <v>7.8210763328627215E-3</v>
      </c>
      <c r="GR68" s="86">
        <f t="shared" si="70"/>
        <v>8.9889283207245374E-3</v>
      </c>
      <c r="GS68" s="86">
        <f t="shared" si="70"/>
        <v>7.1165649087965022E-3</v>
      </c>
      <c r="GT68" s="86">
        <f t="shared" si="70"/>
        <v>5.4395029523762036E-3</v>
      </c>
      <c r="GU68" s="86">
        <f t="shared" si="70"/>
        <v>5.5503815872925601E-3</v>
      </c>
      <c r="GV68" s="86">
        <f t="shared" si="70"/>
        <v>5.1488672201020881E-3</v>
      </c>
      <c r="GW68" s="86">
        <f t="shared" si="70"/>
        <v>4.8995799320539889E-3</v>
      </c>
      <c r="GX68" s="86">
        <f t="shared" si="70"/>
        <v>6.2963986268360118E-3</v>
      </c>
      <c r="GY68" s="86">
        <f t="shared" si="70"/>
        <v>6.5639528380421345E-3</v>
      </c>
      <c r="GZ68" s="86">
        <f t="shared" si="70"/>
        <v>1.1335514146785344E-3</v>
      </c>
      <c r="HA68" s="86">
        <f t="shared" si="70"/>
        <v>9.4693419737577848E-5</v>
      </c>
      <c r="HC68" s="86">
        <f t="shared" si="75"/>
        <v>3.2359621324096948E-12</v>
      </c>
      <c r="HD68" s="86">
        <f t="shared" si="71"/>
        <v>1.8813808773238031E-11</v>
      </c>
      <c r="HE68" s="86">
        <f t="shared" si="71"/>
        <v>4.4768979989438826E-11</v>
      </c>
      <c r="HF68" s="86">
        <f t="shared" si="71"/>
        <v>1.061978756527395E-10</v>
      </c>
      <c r="HG68" s="86">
        <f t="shared" si="71"/>
        <v>6.6719362043245348E-11</v>
      </c>
      <c r="HH68" s="86">
        <f t="shared" si="71"/>
        <v>1.4802834703987157E-9</v>
      </c>
      <c r="HI68" s="86">
        <f t="shared" si="71"/>
        <v>4.3010880916940489E-10</v>
      </c>
      <c r="HJ68" s="86">
        <f t="shared" si="71"/>
        <v>8.2059124055323633E-11</v>
      </c>
      <c r="HK68" s="86">
        <f t="shared" si="71"/>
        <v>1.8250980280466605E-10</v>
      </c>
      <c r="HL68" s="86">
        <f t="shared" si="71"/>
        <v>3.9976862070734557E-10</v>
      </c>
      <c r="HM68" s="86">
        <f t="shared" si="71"/>
        <v>1.024133260654092E-10</v>
      </c>
      <c r="HN68" s="86">
        <f t="shared" si="71"/>
        <v>7.4394506348188739E-12</v>
      </c>
      <c r="HO68" s="86">
        <f t="shared" si="71"/>
        <v>4.1612940177913925E-11</v>
      </c>
      <c r="HP68" s="86">
        <f t="shared" si="71"/>
        <v>1.7800701597109355E-14</v>
      </c>
      <c r="HQ68" s="86">
        <f t="shared" si="71"/>
        <v>2.8193963138583782E-16</v>
      </c>
      <c r="HS68" s="86">
        <f t="shared" si="72"/>
        <v>1.4636285060667091E-39</v>
      </c>
      <c r="HT68" s="86">
        <f t="shared" si="72"/>
        <v>3.9846766096490199E-34</v>
      </c>
      <c r="HU68" s="86">
        <f t="shared" si="72"/>
        <v>6.1909896960488529E-34</v>
      </c>
      <c r="HV68" s="86">
        <f t="shared" si="72"/>
        <v>4.0112550447609783E-33</v>
      </c>
      <c r="HW68" s="86">
        <f t="shared" si="72"/>
        <v>2.7284371506994499E-33</v>
      </c>
      <c r="HX68" s="86">
        <f t="shared" si="72"/>
        <v>1.3582548567340919E-29</v>
      </c>
      <c r="HY68" s="86">
        <f t="shared" si="72"/>
        <v>1.1006852434153166E-31</v>
      </c>
      <c r="HZ68" s="86">
        <f t="shared" si="72"/>
        <v>2.7691094825602185E-34</v>
      </c>
      <c r="IA68" s="86">
        <f t="shared" si="72"/>
        <v>1.2696049814801834E-33</v>
      </c>
      <c r="IB68" s="86">
        <f t="shared" si="72"/>
        <v>8.6750549770572666E-32</v>
      </c>
      <c r="IC68" s="86">
        <f t="shared" si="72"/>
        <v>2.6243703481024856E-34</v>
      </c>
      <c r="ID68" s="86">
        <f t="shared" si="72"/>
        <v>2.731567972204952E-38</v>
      </c>
      <c r="IE68" s="86">
        <f t="shared" si="72"/>
        <v>7.6128101522118211E-35</v>
      </c>
      <c r="IF68" s="86">
        <f t="shared" si="72"/>
        <v>7.631131057378996E-30</v>
      </c>
      <c r="IG68" s="86">
        <f t="shared" si="72"/>
        <v>8.0250201359957863E-29</v>
      </c>
      <c r="II68" s="86">
        <f t="shared" si="73"/>
        <v>3.1330296459988294E-195</v>
      </c>
      <c r="IJ68" s="86">
        <f t="shared" si="73"/>
        <v>3.9373578531086291E-162</v>
      </c>
      <c r="IK68" s="86">
        <f t="shared" si="73"/>
        <v>6.9680543952838414E-160</v>
      </c>
      <c r="IL68" s="86">
        <f t="shared" si="73"/>
        <v>1.6637144893536515E-162</v>
      </c>
      <c r="IM68" s="86">
        <f t="shared" si="73"/>
        <v>4.8861368974533108E-159</v>
      </c>
      <c r="IN68" s="86">
        <f t="shared" si="73"/>
        <v>1.2030833669882197E-141</v>
      </c>
      <c r="IO68" s="86">
        <f t="shared" si="73"/>
        <v>2.6606249091468975E-150</v>
      </c>
      <c r="IP68" s="86">
        <f t="shared" si="73"/>
        <v>1.4603931261607629E-162</v>
      </c>
      <c r="IQ68" s="86">
        <f t="shared" si="73"/>
        <v>2.3833968974041317E-161</v>
      </c>
      <c r="IR68" s="86">
        <f t="shared" si="73"/>
        <v>4.2248934350247588E-154</v>
      </c>
      <c r="IS68" s="86">
        <f t="shared" si="73"/>
        <v>9.8882314551716673E-166</v>
      </c>
      <c r="IT68" s="86">
        <f t="shared" si="73"/>
        <v>2.0185582792151437E-187</v>
      </c>
      <c r="IU68" s="86">
        <f t="shared" si="73"/>
        <v>5.1159542130081763E-170</v>
      </c>
      <c r="IV68" s="86">
        <f t="shared" si="73"/>
        <v>1.1612187796924779E-116</v>
      </c>
      <c r="IW68" s="86">
        <f t="shared" si="73"/>
        <v>4.4478320431270158E-114</v>
      </c>
      <c r="IY68" s="86">
        <f t="shared" si="74"/>
        <v>5.3941416789385997E-3</v>
      </c>
      <c r="IZ68" s="86">
        <f t="shared" si="74"/>
        <v>9.1901876290897775E-3</v>
      </c>
      <c r="JA68" s="86">
        <f t="shared" si="74"/>
        <v>7.2334919941266862E-3</v>
      </c>
      <c r="JB68" s="86">
        <f t="shared" si="74"/>
        <v>1.3936682955791381E-2</v>
      </c>
      <c r="JC68" s="86">
        <f t="shared" si="74"/>
        <v>7.8210763995820842E-3</v>
      </c>
      <c r="JD68" s="86">
        <f t="shared" si="74"/>
        <v>8.9889298010080079E-3</v>
      </c>
      <c r="JE68" s="86">
        <f t="shared" si="74"/>
        <v>7.116565338905311E-3</v>
      </c>
      <c r="JF68" s="86">
        <f t="shared" si="74"/>
        <v>5.4395030344353279E-3</v>
      </c>
      <c r="JG68" s="86">
        <f t="shared" si="74"/>
        <v>5.5503817698023625E-3</v>
      </c>
      <c r="JH68" s="86">
        <f t="shared" si="74"/>
        <v>5.1488676198707091E-3</v>
      </c>
      <c r="JI68" s="86">
        <f t="shared" si="74"/>
        <v>4.899580034467315E-3</v>
      </c>
      <c r="JJ68" s="86">
        <f t="shared" si="74"/>
        <v>6.2963986342754628E-3</v>
      </c>
      <c r="JK68" s="86">
        <f t="shared" si="74"/>
        <v>6.563952879655075E-3</v>
      </c>
      <c r="JL68" s="86">
        <f t="shared" si="74"/>
        <v>1.133551414696335E-3</v>
      </c>
      <c r="JM68" s="86">
        <f t="shared" si="74"/>
        <v>9.4693419737859781E-5</v>
      </c>
    </row>
    <row r="69" spans="2:273" x14ac:dyDescent="0.25">
      <c r="B69" s="2">
        <v>42</v>
      </c>
      <c r="C69" s="37">
        <v>80.956999999999994</v>
      </c>
      <c r="D69" s="37">
        <v>89.674000000000007</v>
      </c>
      <c r="E69" s="37">
        <v>88.293000000000006</v>
      </c>
      <c r="F69" s="37">
        <v>91.537000000000006</v>
      </c>
      <c r="G69" s="37">
        <v>87.78</v>
      </c>
      <c r="H69" s="37">
        <v>89.072999999999993</v>
      </c>
      <c r="I69" s="37">
        <v>88.244</v>
      </c>
      <c r="J69" s="37">
        <v>87.438999999999993</v>
      </c>
      <c r="K69" s="37">
        <v>88.828999999999994</v>
      </c>
      <c r="L69" s="37">
        <v>88.316999999999993</v>
      </c>
      <c r="M69" s="37">
        <v>89.927000000000007</v>
      </c>
      <c r="N69" s="37">
        <v>90.097999999999999</v>
      </c>
      <c r="O69" s="37">
        <v>89.853999999999999</v>
      </c>
      <c r="P69" s="37">
        <v>82.244</v>
      </c>
      <c r="Q69" s="37">
        <v>77.853999999999999</v>
      </c>
      <c r="S69" s="4">
        <f t="shared" si="76"/>
        <v>79.51519604879303</v>
      </c>
      <c r="T69" s="4">
        <f t="shared" si="76"/>
        <v>87.044711517415863</v>
      </c>
      <c r="U69" s="4">
        <f t="shared" si="76"/>
        <v>86.420136745704525</v>
      </c>
      <c r="V69" s="4">
        <f t="shared" si="76"/>
        <v>90.389786723081286</v>
      </c>
      <c r="W69" s="4">
        <f t="shared" si="76"/>
        <v>86.8358863667208</v>
      </c>
      <c r="X69" s="4">
        <f t="shared" si="76"/>
        <v>86.320982077904148</v>
      </c>
      <c r="Y69" s="4">
        <f t="shared" si="76"/>
        <v>86.566777775487594</v>
      </c>
      <c r="Z69" s="4">
        <f t="shared" si="76"/>
        <v>85.579570494746093</v>
      </c>
      <c r="AA69" s="4">
        <f t="shared" si="76"/>
        <v>86.397610125606562</v>
      </c>
      <c r="AB69" s="4">
        <f t="shared" si="76"/>
        <v>86.983717437678337</v>
      </c>
      <c r="AC69" s="4">
        <f t="shared" si="76"/>
        <v>89.334384279048663</v>
      </c>
      <c r="AD69" s="4">
        <f t="shared" si="76"/>
        <v>90.593823146648063</v>
      </c>
      <c r="AE69" s="4">
        <f t="shared" si="76"/>
        <v>89.395459173116819</v>
      </c>
      <c r="AF69" s="4">
        <f t="shared" si="76"/>
        <v>81.690478412590153</v>
      </c>
      <c r="AG69" s="4">
        <f t="shared" si="76"/>
        <v>77.110325306503256</v>
      </c>
      <c r="AI69" s="4">
        <f t="shared" si="77"/>
        <v>1.441803951206964</v>
      </c>
      <c r="AJ69" s="4">
        <f t="shared" si="77"/>
        <v>2.629288482584144</v>
      </c>
      <c r="AK69" s="4">
        <f t="shared" si="77"/>
        <v>1.8728632542954813</v>
      </c>
      <c r="AL69" s="4">
        <f t="shared" si="77"/>
        <v>1.1472132769187198</v>
      </c>
      <c r="AM69" s="4">
        <f t="shared" si="77"/>
        <v>0.94411363327920128</v>
      </c>
      <c r="AN69" s="4">
        <f t="shared" si="77"/>
        <v>2.7520179220958454</v>
      </c>
      <c r="AO69" s="4">
        <f t="shared" si="77"/>
        <v>1.6772222245124055</v>
      </c>
      <c r="AP69" s="4">
        <f t="shared" si="77"/>
        <v>1.8594295052538996</v>
      </c>
      <c r="AQ69" s="4">
        <f t="shared" si="77"/>
        <v>2.4313898743934317</v>
      </c>
      <c r="AR69" s="4">
        <f t="shared" si="77"/>
        <v>1.3332825623216564</v>
      </c>
      <c r="AS69" s="4">
        <f t="shared" si="77"/>
        <v>0.59261572095134341</v>
      </c>
      <c r="AT69" s="4">
        <f t="shared" si="77"/>
        <v>-0.49582314664806404</v>
      </c>
      <c r="AU69" s="4">
        <f t="shared" si="77"/>
        <v>0.45854082688317988</v>
      </c>
      <c r="AV69" s="4">
        <f t="shared" si="77"/>
        <v>0.55352158740984692</v>
      </c>
      <c r="AW69" s="4">
        <f t="shared" si="77"/>
        <v>0.74367469349674309</v>
      </c>
      <c r="AY69" s="2">
        <f t="shared" si="67"/>
        <v>73.990643546645387</v>
      </c>
      <c r="AZ69" s="2">
        <f t="shared" si="67"/>
        <v>77.661790135353684</v>
      </c>
      <c r="BA69" s="2">
        <f t="shared" si="67"/>
        <v>78.795909853259715</v>
      </c>
      <c r="BB69" s="2">
        <f t="shared" si="67"/>
        <v>77.393545576239831</v>
      </c>
      <c r="BC69" s="2">
        <f t="shared" si="67"/>
        <v>78.792049259191046</v>
      </c>
      <c r="BD69" s="2">
        <f t="shared" si="67"/>
        <v>77.000937868792661</v>
      </c>
      <c r="BE69" s="2">
        <f t="shared" si="67"/>
        <v>78.852757872976213</v>
      </c>
      <c r="BF69" s="2">
        <f t="shared" si="67"/>
        <v>79.411659405931459</v>
      </c>
      <c r="BG69" s="2">
        <f t="shared" si="67"/>
        <v>80.116593724297019</v>
      </c>
      <c r="BH69" s="2">
        <f t="shared" si="67"/>
        <v>81.164100487813229</v>
      </c>
      <c r="BI69" s="2">
        <f t="shared" si="67"/>
        <v>83.736912472517091</v>
      </c>
      <c r="BJ69" s="2">
        <f t="shared" si="67"/>
        <v>83.854508177258168</v>
      </c>
      <c r="BK69" s="2">
        <f t="shared" si="67"/>
        <v>82.339531619063536</v>
      </c>
      <c r="BL69" s="2">
        <f t="shared" si="67"/>
        <v>80.068711703704153</v>
      </c>
      <c r="BM69" s="2">
        <f t="shared" si="67"/>
        <v>76.963867424207137</v>
      </c>
      <c r="BO69" s="2">
        <f t="shared" si="12"/>
        <v>80.956999999999994</v>
      </c>
      <c r="BP69" s="2" t="str">
        <f t="shared" si="13"/>
        <v/>
      </c>
      <c r="BQ69" s="2" t="str">
        <f t="shared" si="14"/>
        <v/>
      </c>
      <c r="BR69" s="2" t="str">
        <f t="shared" si="15"/>
        <v/>
      </c>
      <c r="BS69" s="2" t="str">
        <f t="shared" si="16"/>
        <v/>
      </c>
      <c r="BT69" s="2" t="str">
        <f t="shared" si="17"/>
        <v/>
      </c>
      <c r="BU69" s="2" t="str">
        <f t="shared" si="18"/>
        <v/>
      </c>
      <c r="BV69" s="2">
        <f t="shared" si="19"/>
        <v>87.438999999999993</v>
      </c>
      <c r="BW69" s="2">
        <f t="shared" si="20"/>
        <v>88.828999999999994</v>
      </c>
      <c r="BX69" s="2">
        <f t="shared" si="21"/>
        <v>88.316999999999993</v>
      </c>
      <c r="BY69" s="2">
        <f t="shared" si="22"/>
        <v>89.927000000000007</v>
      </c>
      <c r="BZ69" s="2">
        <f t="shared" si="23"/>
        <v>90.097999999999999</v>
      </c>
      <c r="CA69" s="2">
        <f t="shared" si="24"/>
        <v>89.853999999999999</v>
      </c>
      <c r="CB69" s="2">
        <f t="shared" si="25"/>
        <v>82.244</v>
      </c>
      <c r="CC69" s="2">
        <f t="shared" si="26"/>
        <v>77.853999999999999</v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28"/>
        <v/>
      </c>
      <c r="CV69" s="2" t="str">
        <f t="shared" si="29"/>
        <v/>
      </c>
      <c r="CW69" s="2" t="str">
        <f t="shared" si="30"/>
        <v/>
      </c>
      <c r="CX69" s="2" t="str">
        <f t="shared" si="31"/>
        <v/>
      </c>
      <c r="CY69" s="2" t="str">
        <f t="shared" si="32"/>
        <v/>
      </c>
      <c r="CZ69" s="2" t="str">
        <f t="shared" si="33"/>
        <v/>
      </c>
      <c r="DA69" s="2" t="str">
        <f t="shared" si="34"/>
        <v/>
      </c>
      <c r="DB69" s="2" t="str">
        <f t="shared" si="35"/>
        <v/>
      </c>
      <c r="DC69" s="2" t="str">
        <f t="shared" si="36"/>
        <v/>
      </c>
      <c r="DD69" s="2" t="str">
        <f t="shared" si="37"/>
        <v/>
      </c>
      <c r="DE69" s="2" t="str">
        <f t="shared" si="38"/>
        <v/>
      </c>
      <c r="DF69" s="2" t="str">
        <f t="shared" si="39"/>
        <v/>
      </c>
      <c r="DG69" s="2" t="str">
        <f t="shared" si="40"/>
        <v/>
      </c>
      <c r="DH69" s="2" t="str">
        <f t="shared" si="41"/>
        <v/>
      </c>
      <c r="DI69" s="2" t="str">
        <f t="shared" si="42"/>
        <v/>
      </c>
      <c r="DK69" s="2">
        <f t="shared" si="78"/>
        <v>77.363770613107818</v>
      </c>
      <c r="DL69" s="2">
        <f t="shared" si="78"/>
        <v>82.828364692218358</v>
      </c>
      <c r="DM69" s="2">
        <f t="shared" si="78"/>
        <v>82.051454123112649</v>
      </c>
      <c r="DN69" s="2">
        <f t="shared" si="78"/>
        <v>82.430081425891174</v>
      </c>
      <c r="DO69" s="2">
        <f t="shared" si="78"/>
        <v>82.097178861788606</v>
      </c>
      <c r="DP69" s="2">
        <f t="shared" si="78"/>
        <v>82.779114982578392</v>
      </c>
      <c r="DQ69" s="2">
        <f t="shared" si="78"/>
        <v>83.31074216027875</v>
      </c>
      <c r="DR69" s="2">
        <f t="shared" si="78"/>
        <v>82.266664904862594</v>
      </c>
      <c r="DS69" s="2">
        <f t="shared" si="78"/>
        <v>84.474383720930234</v>
      </c>
      <c r="DT69" s="2">
        <f t="shared" si="78"/>
        <v>85.675279069767441</v>
      </c>
      <c r="DU69" s="2">
        <f t="shared" si="78"/>
        <v>87.700765327695578</v>
      </c>
      <c r="DV69" s="2">
        <f t="shared" si="78"/>
        <v>86.327164904862585</v>
      </c>
      <c r="DW69" s="2">
        <f t="shared" si="78"/>
        <v>87.511552854122598</v>
      </c>
      <c r="DX69" s="2">
        <f t="shared" si="78"/>
        <v>82.783874275084841</v>
      </c>
      <c r="DY69" s="2">
        <f t="shared" si="78"/>
        <v>78.368980938416428</v>
      </c>
      <c r="EA69" s="2">
        <f t="shared" si="79"/>
        <v>70.143991175437364</v>
      </c>
      <c r="EB69" s="2">
        <f t="shared" si="79"/>
        <v>72.500502807017526</v>
      </c>
      <c r="EC69" s="2">
        <f t="shared" si="79"/>
        <v>75.328667272543655</v>
      </c>
      <c r="ED69" s="2">
        <f t="shared" si="79"/>
        <v>72.96159040142814</v>
      </c>
      <c r="EE69" s="2">
        <f t="shared" si="79"/>
        <v>75.33714888712241</v>
      </c>
      <c r="EF69" s="2">
        <f t="shared" si="79"/>
        <v>71.217988057401527</v>
      </c>
      <c r="EG69" s="2">
        <f t="shared" si="79"/>
        <v>74.116933959406239</v>
      </c>
      <c r="EH69" s="2">
        <f t="shared" si="79"/>
        <v>76.183439809220999</v>
      </c>
      <c r="EI69" s="2">
        <f t="shared" si="79"/>
        <v>75.208859574790068</v>
      </c>
      <c r="EJ69" s="2">
        <f t="shared" si="79"/>
        <v>75.962627659712723</v>
      </c>
      <c r="EK69" s="2">
        <f t="shared" si="79"/>
        <v>79.1285486128033</v>
      </c>
      <c r="EL69" s="2">
        <f t="shared" si="79"/>
        <v>81.141262017347799</v>
      </c>
      <c r="EM69" s="2">
        <f t="shared" si="79"/>
        <v>76.705601323472152</v>
      </c>
      <c r="EN69" s="2">
        <f t="shared" si="79"/>
        <v>75.997065367725014</v>
      </c>
      <c r="EO69" s="2">
        <f t="shared" si="79"/>
        <v>74.230129894344287</v>
      </c>
      <c r="EQ69" s="2">
        <f t="shared" si="80"/>
        <v>72.394833239355307</v>
      </c>
      <c r="ER69" s="2">
        <f t="shared" si="80"/>
        <v>73.208384918063132</v>
      </c>
      <c r="ES69" s="2">
        <f t="shared" si="80"/>
        <v>75.049270215903618</v>
      </c>
      <c r="ET69" s="2">
        <f t="shared" si="80"/>
        <v>72.267190517302637</v>
      </c>
      <c r="EU69" s="2">
        <f t="shared" si="80"/>
        <v>73.980493065706668</v>
      </c>
      <c r="EV69" s="2">
        <f t="shared" si="80"/>
        <v>73.871183880565283</v>
      </c>
      <c r="EW69" s="2">
        <f t="shared" si="80"/>
        <v>73.871570045360286</v>
      </c>
      <c r="EX69" s="2">
        <f t="shared" si="80"/>
        <v>74.267426396311748</v>
      </c>
      <c r="EY69" s="2">
        <f t="shared" si="80"/>
        <v>74.020554246123581</v>
      </c>
      <c r="EZ69" s="2">
        <f t="shared" si="80"/>
        <v>74.420805374289444</v>
      </c>
      <c r="FA69" s="2">
        <f t="shared" si="80"/>
        <v>77.32651102935003</v>
      </c>
      <c r="FB69" s="2">
        <f t="shared" si="80"/>
        <v>78.748667105521704</v>
      </c>
      <c r="FC69" s="2">
        <f t="shared" si="80"/>
        <v>74.910528328530631</v>
      </c>
      <c r="FD69" s="2">
        <f t="shared" si="80"/>
        <v>78.041055612797379</v>
      </c>
      <c r="FE69" s="2">
        <f t="shared" si="80"/>
        <v>80.078326537662377</v>
      </c>
      <c r="FG69" s="2">
        <f t="shared" si="81"/>
        <v>0.46721316033773547</v>
      </c>
      <c r="FH69" s="2">
        <f t="shared" si="81"/>
        <v>0.50025831646218799</v>
      </c>
      <c r="FI69" s="2">
        <f t="shared" si="81"/>
        <v>0.48425383373916947</v>
      </c>
      <c r="FJ69" s="2">
        <f t="shared" si="81"/>
        <v>0.53192376703009703</v>
      </c>
      <c r="FK69" s="2">
        <f t="shared" si="81"/>
        <v>0.48891659651370906</v>
      </c>
      <c r="FL69" s="2">
        <f t="shared" si="81"/>
        <v>0.49980137181585077</v>
      </c>
      <c r="FM69" s="2">
        <f t="shared" si="81"/>
        <v>0.48488879774315702</v>
      </c>
      <c r="FN69" s="2">
        <f t="shared" si="81"/>
        <v>0.4693094226270158</v>
      </c>
      <c r="FO69" s="2">
        <f t="shared" si="81"/>
        <v>0.47031807376019508</v>
      </c>
      <c r="FP69" s="2">
        <f t="shared" si="81"/>
        <v>0.46445954746345552</v>
      </c>
      <c r="FQ69" s="2">
        <f t="shared" si="81"/>
        <v>0.46240164723084021</v>
      </c>
      <c r="FR69" s="2">
        <f t="shared" si="81"/>
        <v>0.4767933764746044</v>
      </c>
      <c r="FS69" s="2">
        <f t="shared" si="81"/>
        <v>0.47862387636395903</v>
      </c>
      <c r="FT69" s="2">
        <f t="shared" si="81"/>
        <v>0.40006988091666124</v>
      </c>
      <c r="FU69" s="2">
        <f t="shared" si="81"/>
        <v>0.33951732631920001</v>
      </c>
      <c r="FW69" s="2">
        <f t="shared" si="69"/>
        <v>2.1725892617827722E-5</v>
      </c>
      <c r="FX69" s="2">
        <f t="shared" si="69"/>
        <v>3.4246493176276764E-5</v>
      </c>
      <c r="FY69" s="2">
        <f t="shared" si="69"/>
        <v>3.2083564990998476E-5</v>
      </c>
      <c r="FZ69" s="2">
        <f t="shared" si="69"/>
        <v>2.9429481157070064E-5</v>
      </c>
      <c r="GA69" s="2">
        <f t="shared" si="69"/>
        <v>2.8566606582581297E-5</v>
      </c>
      <c r="GB69" s="2">
        <f t="shared" si="69"/>
        <v>3.3915006969539383E-5</v>
      </c>
      <c r="GC69" s="2">
        <f t="shared" si="69"/>
        <v>3.9460164008416059E-5</v>
      </c>
      <c r="GD69" s="2">
        <f t="shared" si="69"/>
        <v>4.7307385634712097E-5</v>
      </c>
      <c r="GE69" s="2">
        <f t="shared" si="69"/>
        <v>3.9154786970042265E-5</v>
      </c>
      <c r="GF69" s="2">
        <f t="shared" si="69"/>
        <v>2.912357041959127E-5</v>
      </c>
      <c r="GG69" s="2">
        <f t="shared" si="69"/>
        <v>2.5374494391459959E-5</v>
      </c>
      <c r="GH69" s="2">
        <f t="shared" si="69"/>
        <v>2.1976054783148732E-5</v>
      </c>
      <c r="GI69" s="2">
        <f t="shared" si="69"/>
        <v>1.9400691887714169E-5</v>
      </c>
      <c r="GJ69" s="2">
        <f t="shared" si="69"/>
        <v>1.7250567106578941E-5</v>
      </c>
      <c r="GK69" s="2">
        <f t="shared" si="69"/>
        <v>1.6778900147281875E-5</v>
      </c>
      <c r="GM69" s="86">
        <f t="shared" si="70"/>
        <v>7.674762224027039E-3</v>
      </c>
      <c r="GN69" s="86">
        <f t="shared" si="70"/>
        <v>1.2461115155054013E-2</v>
      </c>
      <c r="GO69" s="86">
        <f t="shared" si="70"/>
        <v>1.0009164149748269E-2</v>
      </c>
      <c r="GP69" s="86">
        <f t="shared" si="70"/>
        <v>1.8621221935239306E-2</v>
      </c>
      <c r="GQ69" s="86">
        <f t="shared" si="70"/>
        <v>1.0713796805368219E-2</v>
      </c>
      <c r="GR69" s="86">
        <f t="shared" si="70"/>
        <v>1.2385648618313356E-2</v>
      </c>
      <c r="GS69" s="86">
        <f t="shared" si="70"/>
        <v>9.9999989925252386E-3</v>
      </c>
      <c r="GT69" s="86">
        <f t="shared" si="70"/>
        <v>7.8154730655919848E-3</v>
      </c>
      <c r="GU69" s="86">
        <f t="shared" si="70"/>
        <v>7.955724752678436E-3</v>
      </c>
      <c r="GV69" s="86">
        <f t="shared" si="70"/>
        <v>7.34689318062465E-3</v>
      </c>
      <c r="GW69" s="86">
        <f t="shared" si="70"/>
        <v>7.0471650572762456E-3</v>
      </c>
      <c r="GX69" s="86">
        <f t="shared" si="70"/>
        <v>8.8846383070910941E-3</v>
      </c>
      <c r="GY69" s="86">
        <f t="shared" si="70"/>
        <v>9.1853795451571942E-3</v>
      </c>
      <c r="GZ69" s="86">
        <f t="shared" si="70"/>
        <v>1.8379557552249848E-3</v>
      </c>
      <c r="HA69" s="86">
        <f t="shared" si="70"/>
        <v>1.8911422073728836E-4</v>
      </c>
      <c r="HC69" s="86">
        <f t="shared" si="75"/>
        <v>9.2236913840365417E-12</v>
      </c>
      <c r="HD69" s="86">
        <f t="shared" si="71"/>
        <v>4.9177469208899414E-11</v>
      </c>
      <c r="HE69" s="86">
        <f t="shared" si="71"/>
        <v>1.1355661772956927E-10</v>
      </c>
      <c r="HF69" s="86">
        <f t="shared" si="71"/>
        <v>2.6464351500815969E-10</v>
      </c>
      <c r="HG69" s="86">
        <f t="shared" si="71"/>
        <v>1.6578206393366053E-10</v>
      </c>
      <c r="HH69" s="86">
        <f t="shared" si="71"/>
        <v>3.3299275652086022E-9</v>
      </c>
      <c r="HI69" s="86">
        <f t="shared" si="71"/>
        <v>1.0306244334284587E-9</v>
      </c>
      <c r="HJ69" s="86">
        <f t="shared" si="71"/>
        <v>2.1462870112197068E-10</v>
      </c>
      <c r="HK69" s="86">
        <f t="shared" si="71"/>
        <v>4.5951889534350233E-10</v>
      </c>
      <c r="HL69" s="86">
        <f t="shared" si="71"/>
        <v>9.458136919133169E-10</v>
      </c>
      <c r="HM69" s="86">
        <f t="shared" si="71"/>
        <v>2.5447576079800649E-10</v>
      </c>
      <c r="HN69" s="86">
        <f t="shared" si="71"/>
        <v>2.0434430834309551E-11</v>
      </c>
      <c r="HO69" s="86">
        <f t="shared" si="71"/>
        <v>1.0417575947310433E-10</v>
      </c>
      <c r="HP69" s="86">
        <f t="shared" si="71"/>
        <v>6.2156414285196705E-14</v>
      </c>
      <c r="HQ69" s="86">
        <f t="shared" si="71"/>
        <v>1.1742732977080363E-15</v>
      </c>
      <c r="HS69" s="86">
        <f t="shared" si="72"/>
        <v>1.0353118190976406E-38</v>
      </c>
      <c r="HT69" s="86">
        <f t="shared" si="72"/>
        <v>2.2291183437119323E-33</v>
      </c>
      <c r="HU69" s="86">
        <f t="shared" si="72"/>
        <v>3.3688670066410402E-33</v>
      </c>
      <c r="HV69" s="86">
        <f t="shared" si="72"/>
        <v>2.1367654733624762E-32</v>
      </c>
      <c r="HW69" s="86">
        <f t="shared" si="72"/>
        <v>1.4269816840946129E-32</v>
      </c>
      <c r="HX69" s="86">
        <f t="shared" si="72"/>
        <v>6.0353385749815677E-29</v>
      </c>
      <c r="HY69" s="86">
        <f t="shared" si="72"/>
        <v>5.5403740843265798E-31</v>
      </c>
      <c r="HZ69" s="86">
        <f t="shared" si="72"/>
        <v>1.6476787317209186E-33</v>
      </c>
      <c r="IA69" s="86">
        <f t="shared" si="72"/>
        <v>7.135892676237981E-33</v>
      </c>
      <c r="IB69" s="86">
        <f t="shared" si="72"/>
        <v>4.2641784253752807E-31</v>
      </c>
      <c r="IC69" s="86">
        <f t="shared" si="72"/>
        <v>1.4321735929270855E-33</v>
      </c>
      <c r="ID69" s="86">
        <f t="shared" si="72"/>
        <v>1.8015202951720871E-37</v>
      </c>
      <c r="IE69" s="86">
        <f t="shared" si="72"/>
        <v>4.1282823208136419E-34</v>
      </c>
      <c r="IF69" s="86">
        <f t="shared" si="72"/>
        <v>3.1299666424915102E-29</v>
      </c>
      <c r="IG69" s="86">
        <f t="shared" si="72"/>
        <v>3.1216563093516498E-28</v>
      </c>
      <c r="II69" s="86">
        <f t="shared" si="73"/>
        <v>5.8551804111594E-192</v>
      </c>
      <c r="IJ69" s="86">
        <f t="shared" si="73"/>
        <v>2.6623107534699994E-159</v>
      </c>
      <c r="IK69" s="86">
        <f t="shared" si="73"/>
        <v>4.1316107967610224E-157</v>
      </c>
      <c r="IL69" s="86">
        <f t="shared" si="73"/>
        <v>1.0400692844720151E-159</v>
      </c>
      <c r="IM69" s="86">
        <f t="shared" si="73"/>
        <v>2.6117211083626836E-156</v>
      </c>
      <c r="IN69" s="86">
        <f t="shared" si="73"/>
        <v>3.5191627254241067E-139</v>
      </c>
      <c r="IO69" s="86">
        <f t="shared" si="73"/>
        <v>1.2087753871544719E-147</v>
      </c>
      <c r="IP69" s="86">
        <f t="shared" si="73"/>
        <v>1.2385919024990166E-159</v>
      </c>
      <c r="IQ69" s="86">
        <f t="shared" si="73"/>
        <v>1.6986997268849059E-158</v>
      </c>
      <c r="IR69" s="86">
        <f t="shared" si="73"/>
        <v>1.8747296505927679E-151</v>
      </c>
      <c r="IS69" s="86">
        <f t="shared" si="73"/>
        <v>6.4238203369236811E-163</v>
      </c>
      <c r="IT69" s="86">
        <f t="shared" si="73"/>
        <v>2.8041823612700845E-184</v>
      </c>
      <c r="IU69" s="86">
        <f t="shared" si="73"/>
        <v>3.3469444809268211E-167</v>
      </c>
      <c r="IV69" s="86">
        <f t="shared" si="73"/>
        <v>9.2735646969000739E-115</v>
      </c>
      <c r="IW69" s="86">
        <f t="shared" si="73"/>
        <v>3.1848274507898535E-112</v>
      </c>
      <c r="IY69" s="86">
        <f t="shared" si="74"/>
        <v>7.6747622332507303E-3</v>
      </c>
      <c r="IZ69" s="86">
        <f t="shared" si="74"/>
        <v>1.2461115204231482E-2</v>
      </c>
      <c r="JA69" s="86">
        <f t="shared" si="74"/>
        <v>1.0009164263304886E-2</v>
      </c>
      <c r="JB69" s="86">
        <f t="shared" si="74"/>
        <v>1.8621222199882822E-2</v>
      </c>
      <c r="JC69" s="86">
        <f t="shared" si="74"/>
        <v>1.0713796971150283E-2</v>
      </c>
      <c r="JD69" s="86">
        <f t="shared" si="74"/>
        <v>1.2385651948240921E-2</v>
      </c>
      <c r="JE69" s="86">
        <f t="shared" si="74"/>
        <v>1.0000000023149672E-2</v>
      </c>
      <c r="JF69" s="86">
        <f t="shared" si="74"/>
        <v>7.8154732802206868E-3</v>
      </c>
      <c r="JG69" s="86">
        <f t="shared" si="74"/>
        <v>7.9557252121973312E-3</v>
      </c>
      <c r="JH69" s="86">
        <f t="shared" si="74"/>
        <v>7.3468941264383421E-3</v>
      </c>
      <c r="JI69" s="86">
        <f t="shared" si="74"/>
        <v>7.0471653117520064E-3</v>
      </c>
      <c r="JJ69" s="86">
        <f t="shared" si="74"/>
        <v>8.8846383275255243E-3</v>
      </c>
      <c r="JK69" s="86">
        <f t="shared" si="74"/>
        <v>9.1853796493329542E-3</v>
      </c>
      <c r="JL69" s="86">
        <f t="shared" si="74"/>
        <v>1.8379557552871413E-3</v>
      </c>
      <c r="JM69" s="86">
        <f t="shared" si="74"/>
        <v>1.8911422073846263E-4</v>
      </c>
    </row>
    <row r="70" spans="2:273" x14ac:dyDescent="0.25">
      <c r="B70" s="2">
        <v>43</v>
      </c>
      <c r="C70" s="37">
        <v>82.412999999999997</v>
      </c>
      <c r="D70" s="37">
        <v>91.152000000000001</v>
      </c>
      <c r="E70" s="37">
        <v>89.975999999999999</v>
      </c>
      <c r="F70" s="37">
        <v>95.244</v>
      </c>
      <c r="G70" s="37">
        <v>89.316999999999993</v>
      </c>
      <c r="H70" s="37">
        <v>90.634</v>
      </c>
      <c r="I70" s="37">
        <v>89.61</v>
      </c>
      <c r="J70" s="37">
        <v>88.049000000000007</v>
      </c>
      <c r="K70" s="37">
        <v>90.39</v>
      </c>
      <c r="L70" s="37">
        <v>90.950999999999993</v>
      </c>
      <c r="M70" s="37">
        <v>90.975999999999999</v>
      </c>
      <c r="N70" s="37">
        <v>91.171000000000006</v>
      </c>
      <c r="O70" s="37">
        <v>90.415000000000006</v>
      </c>
      <c r="P70" s="37">
        <v>84.244</v>
      </c>
      <c r="Q70" s="37">
        <v>78.462999999999994</v>
      </c>
      <c r="S70" s="4">
        <f t="shared" si="76"/>
        <v>81.37486413150603</v>
      </c>
      <c r="T70" s="4">
        <f t="shared" si="76"/>
        <v>89.671581596174107</v>
      </c>
      <c r="U70" s="4">
        <f t="shared" si="76"/>
        <v>88.774589056086455</v>
      </c>
      <c r="V70" s="4">
        <f t="shared" si="76"/>
        <v>93.797935171757331</v>
      </c>
      <c r="W70" s="4">
        <f t="shared" si="76"/>
        <v>89.17633674740722</v>
      </c>
      <c r="X70" s="4">
        <f t="shared" si="76"/>
        <v>89.025940840664603</v>
      </c>
      <c r="Y70" s="4">
        <f t="shared" si="76"/>
        <v>88.970631804433182</v>
      </c>
      <c r="Z70" s="4">
        <f t="shared" si="76"/>
        <v>87.632430916361585</v>
      </c>
      <c r="AA70" s="4">
        <f t="shared" si="76"/>
        <v>88.457122573458093</v>
      </c>
      <c r="AB70" s="4">
        <f t="shared" si="76"/>
        <v>88.823988244187944</v>
      </c>
      <c r="AC70" s="4">
        <f t="shared" si="76"/>
        <v>91.196713173539862</v>
      </c>
      <c r="AD70" s="4">
        <f t="shared" si="76"/>
        <v>92.753966147688317</v>
      </c>
      <c r="AE70" s="4">
        <f t="shared" si="76"/>
        <v>91.503293435171585</v>
      </c>
      <c r="AF70" s="4">
        <f t="shared" si="76"/>
        <v>82.438308935394446</v>
      </c>
      <c r="AG70" s="4">
        <f t="shared" si="76"/>
        <v>77.22193337026097</v>
      </c>
      <c r="AI70" s="4">
        <f t="shared" si="77"/>
        <v>1.038135868493967</v>
      </c>
      <c r="AJ70" s="4">
        <f t="shared" si="77"/>
        <v>1.4804184038258938</v>
      </c>
      <c r="AK70" s="4">
        <f t="shared" si="77"/>
        <v>1.2014109439135439</v>
      </c>
      <c r="AL70" s="4">
        <f t="shared" si="77"/>
        <v>1.4460648282426689</v>
      </c>
      <c r="AM70" s="4">
        <f t="shared" si="77"/>
        <v>0.14066325259277335</v>
      </c>
      <c r="AN70" s="4">
        <f t="shared" si="77"/>
        <v>1.6080591593353972</v>
      </c>
      <c r="AO70" s="4">
        <f t="shared" si="77"/>
        <v>0.63936819556681712</v>
      </c>
      <c r="AP70" s="4">
        <f t="shared" si="77"/>
        <v>0.41656908363842149</v>
      </c>
      <c r="AQ70" s="4">
        <f t="shared" si="77"/>
        <v>1.9328774265419071</v>
      </c>
      <c r="AR70" s="4">
        <f t="shared" si="77"/>
        <v>2.1270117558120489</v>
      </c>
      <c r="AS70" s="4">
        <f t="shared" si="77"/>
        <v>-0.22071317353986331</v>
      </c>
      <c r="AT70" s="4">
        <f t="shared" si="77"/>
        <v>-1.5829661476883103</v>
      </c>
      <c r="AU70" s="4">
        <f t="shared" si="77"/>
        <v>-1.0882934351715789</v>
      </c>
      <c r="AV70" s="4">
        <f t="shared" si="77"/>
        <v>1.8056910646055542</v>
      </c>
      <c r="AW70" s="4">
        <f t="shared" si="77"/>
        <v>1.2410666297390236</v>
      </c>
      <c r="AY70" s="2">
        <f t="shared" si="67"/>
        <v>73.889996491820753</v>
      </c>
      <c r="AZ70" s="2">
        <f t="shared" si="67"/>
        <v>77.509104211611699</v>
      </c>
      <c r="BA70" s="2">
        <f t="shared" si="67"/>
        <v>78.704793459062984</v>
      </c>
      <c r="BB70" s="2">
        <f t="shared" si="67"/>
        <v>77.218626669241615</v>
      </c>
      <c r="BC70" s="2">
        <f t="shared" si="67"/>
        <v>78.646730787432261</v>
      </c>
      <c r="BD70" s="2">
        <f t="shared" si="67"/>
        <v>76.784343002345423</v>
      </c>
      <c r="BE70" s="2">
        <f t="shared" si="67"/>
        <v>78.652490064669834</v>
      </c>
      <c r="BF70" s="2">
        <f t="shared" si="67"/>
        <v>79.209490198081454</v>
      </c>
      <c r="BG70" s="2">
        <f t="shared" si="67"/>
        <v>79.898117406969035</v>
      </c>
      <c r="BH70" s="2">
        <f t="shared" si="67"/>
        <v>80.917338233617087</v>
      </c>
      <c r="BI70" s="2">
        <f t="shared" si="67"/>
        <v>83.538499909964429</v>
      </c>
      <c r="BJ70" s="2">
        <f t="shared" si="67"/>
        <v>83.698055715812529</v>
      </c>
      <c r="BK70" s="2">
        <f t="shared" si="67"/>
        <v>82.08976298510062</v>
      </c>
      <c r="BL70" s="2">
        <f t="shared" si="67"/>
        <v>79.955454286281451</v>
      </c>
      <c r="BM70" s="2">
        <f t="shared" si="67"/>
        <v>76.948983108134371</v>
      </c>
      <c r="BO70" s="2" t="str">
        <f t="shared" si="12"/>
        <v/>
      </c>
      <c r="BP70" s="2" t="str">
        <f t="shared" si="13"/>
        <v/>
      </c>
      <c r="BQ70" s="2" t="str">
        <f t="shared" si="14"/>
        <v/>
      </c>
      <c r="BR70" s="2" t="str">
        <f t="shared" si="15"/>
        <v/>
      </c>
      <c r="BS70" s="2" t="str">
        <f t="shared" si="16"/>
        <v/>
      </c>
      <c r="BT70" s="2" t="str">
        <f t="shared" si="17"/>
        <v/>
      </c>
      <c r="BU70" s="2" t="str">
        <f t="shared" si="18"/>
        <v/>
      </c>
      <c r="BV70" s="2" t="str">
        <f t="shared" si="19"/>
        <v/>
      </c>
      <c r="BW70" s="2" t="str">
        <f t="shared" si="20"/>
        <v/>
      </c>
      <c r="BX70" s="2" t="str">
        <f t="shared" si="21"/>
        <v/>
      </c>
      <c r="BY70" s="2" t="str">
        <f t="shared" si="22"/>
        <v/>
      </c>
      <c r="BZ70" s="2" t="str">
        <f t="shared" si="23"/>
        <v/>
      </c>
      <c r="CA70" s="2" t="str">
        <f t="shared" si="24"/>
        <v/>
      </c>
      <c r="CB70" s="2">
        <f t="shared" si="25"/>
        <v>84.244</v>
      </c>
      <c r="CC70" s="2">
        <f t="shared" si="26"/>
        <v>78.462999999999994</v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28"/>
        <v/>
      </c>
      <c r="CV70" s="2" t="str">
        <f t="shared" si="29"/>
        <v/>
      </c>
      <c r="CW70" s="2" t="str">
        <f t="shared" si="30"/>
        <v/>
      </c>
      <c r="CX70" s="2" t="str">
        <f t="shared" si="31"/>
        <v/>
      </c>
      <c r="CY70" s="2" t="str">
        <f t="shared" si="32"/>
        <v/>
      </c>
      <c r="CZ70" s="2" t="str">
        <f t="shared" si="33"/>
        <v/>
      </c>
      <c r="DA70" s="2" t="str">
        <f t="shared" si="34"/>
        <v/>
      </c>
      <c r="DB70" s="2" t="str">
        <f t="shared" si="35"/>
        <v/>
      </c>
      <c r="DC70" s="2" t="str">
        <f t="shared" si="36"/>
        <v/>
      </c>
      <c r="DD70" s="2" t="str">
        <f t="shared" si="37"/>
        <v/>
      </c>
      <c r="DE70" s="2" t="str">
        <f t="shared" si="38"/>
        <v/>
      </c>
      <c r="DF70" s="2" t="str">
        <f t="shared" si="39"/>
        <v/>
      </c>
      <c r="DG70" s="2" t="str">
        <f t="shared" si="40"/>
        <v/>
      </c>
      <c r="DH70" s="2" t="str">
        <f t="shared" si="41"/>
        <v/>
      </c>
      <c r="DI70" s="2" t="str">
        <f t="shared" si="42"/>
        <v/>
      </c>
      <c r="DK70" s="2">
        <f t="shared" si="78"/>
        <v>77.546531561461791</v>
      </c>
      <c r="DL70" s="2">
        <f t="shared" si="78"/>
        <v>83.098176782000394</v>
      </c>
      <c r="DM70" s="2">
        <f t="shared" si="78"/>
        <v>82.302208356967284</v>
      </c>
      <c r="DN70" s="2">
        <f t="shared" si="78"/>
        <v>82.660660600375238</v>
      </c>
      <c r="DO70" s="2">
        <f t="shared" si="78"/>
        <v>82.262734246279322</v>
      </c>
      <c r="DP70" s="2">
        <f t="shared" si="78"/>
        <v>82.955588769143489</v>
      </c>
      <c r="DQ70" s="2">
        <f t="shared" si="78"/>
        <v>83.445713556437894</v>
      </c>
      <c r="DR70" s="2">
        <f t="shared" si="78"/>
        <v>82.294624584717624</v>
      </c>
      <c r="DS70" s="2">
        <f t="shared" si="78"/>
        <v>84.596289036544846</v>
      </c>
      <c r="DT70" s="2">
        <f t="shared" si="78"/>
        <v>85.778847176079736</v>
      </c>
      <c r="DU70" s="2">
        <f t="shared" si="78"/>
        <v>87.85441528239204</v>
      </c>
      <c r="DV70" s="2">
        <f t="shared" si="78"/>
        <v>86.454541528239204</v>
      </c>
      <c r="DW70" s="2">
        <f t="shared" si="78"/>
        <v>87.667478405315592</v>
      </c>
      <c r="DX70" s="2">
        <f t="shared" si="78"/>
        <v>82.915195535616633</v>
      </c>
      <c r="DY70" s="2">
        <f t="shared" si="78"/>
        <v>78.508107221407641</v>
      </c>
      <c r="EA70" s="2">
        <f t="shared" si="79"/>
        <v>70.087047649827866</v>
      </c>
      <c r="EB70" s="2">
        <f t="shared" si="79"/>
        <v>72.417023558897213</v>
      </c>
      <c r="EC70" s="2">
        <f t="shared" si="79"/>
        <v>75.210566595981007</v>
      </c>
      <c r="ED70" s="2">
        <f t="shared" si="79"/>
        <v>72.851211447796061</v>
      </c>
      <c r="EE70" s="2">
        <f t="shared" si="79"/>
        <v>75.19945890302067</v>
      </c>
      <c r="EF70" s="2">
        <f t="shared" si="79"/>
        <v>71.151440768564001</v>
      </c>
      <c r="EG70" s="2">
        <f t="shared" si="79"/>
        <v>74.008571463192979</v>
      </c>
      <c r="EH70" s="2">
        <f t="shared" si="79"/>
        <v>76.028011065182852</v>
      </c>
      <c r="EI70" s="2">
        <f t="shared" si="79"/>
        <v>75.072607581145519</v>
      </c>
      <c r="EJ70" s="2">
        <f t="shared" si="79"/>
        <v>75.805147780593998</v>
      </c>
      <c r="EK70" s="2">
        <f t="shared" si="79"/>
        <v>78.962333362342051</v>
      </c>
      <c r="EL70" s="2">
        <f t="shared" si="79"/>
        <v>80.939505537070701</v>
      </c>
      <c r="EM70" s="2">
        <f t="shared" si="79"/>
        <v>76.548519268197722</v>
      </c>
      <c r="EN70" s="2">
        <f t="shared" si="79"/>
        <v>75.907568724446037</v>
      </c>
      <c r="EO70" s="2">
        <f t="shared" si="79"/>
        <v>74.182510876320663</v>
      </c>
      <c r="EQ70" s="2">
        <f t="shared" si="80"/>
        <v>72.306705779167672</v>
      </c>
      <c r="ER70" s="2">
        <f t="shared" si="80"/>
        <v>73.114160633274679</v>
      </c>
      <c r="ES70" s="2">
        <f t="shared" si="80"/>
        <v>74.935435215718954</v>
      </c>
      <c r="ET70" s="2">
        <f t="shared" si="80"/>
        <v>72.167201946150328</v>
      </c>
      <c r="EU70" s="2">
        <f t="shared" si="80"/>
        <v>73.863410709903476</v>
      </c>
      <c r="EV70" s="2">
        <f t="shared" si="80"/>
        <v>73.762397885453183</v>
      </c>
      <c r="EW70" s="2">
        <f t="shared" si="80"/>
        <v>73.767039639850992</v>
      </c>
      <c r="EX70" s="2">
        <f t="shared" si="80"/>
        <v>74.143108961747046</v>
      </c>
      <c r="EY70" s="2">
        <f t="shared" si="80"/>
        <v>73.903188829397607</v>
      </c>
      <c r="EZ70" s="2">
        <f t="shared" si="80"/>
        <v>74.286775434337599</v>
      </c>
      <c r="FA70" s="2">
        <f t="shared" si="80"/>
        <v>77.187536681716935</v>
      </c>
      <c r="FB70" s="2">
        <f t="shared" si="80"/>
        <v>78.582093731577899</v>
      </c>
      <c r="FC70" s="2">
        <f t="shared" si="80"/>
        <v>74.77944942245928</v>
      </c>
      <c r="FD70" s="2">
        <f t="shared" si="80"/>
        <v>77.920516193601316</v>
      </c>
      <c r="FE70" s="2">
        <f t="shared" si="80"/>
        <v>79.940845201569843</v>
      </c>
      <c r="FG70" s="2">
        <f t="shared" si="81"/>
        <v>0.49019315403995239</v>
      </c>
      <c r="FH70" s="2">
        <f t="shared" si="81"/>
        <v>0.52326735057800766</v>
      </c>
      <c r="FI70" s="2">
        <f t="shared" si="81"/>
        <v>0.50727396283572723</v>
      </c>
      <c r="FJ70" s="2">
        <f t="shared" si="81"/>
        <v>0.55477242140658811</v>
      </c>
      <c r="FK70" s="2">
        <f t="shared" si="81"/>
        <v>0.5119383621124991</v>
      </c>
      <c r="FL70" s="2">
        <f t="shared" si="81"/>
        <v>0.52281137613753692</v>
      </c>
      <c r="FM70" s="2">
        <f t="shared" si="81"/>
        <v>0.50790938549402831</v>
      </c>
      <c r="FN70" s="2">
        <f t="shared" si="81"/>
        <v>0.49229725189438267</v>
      </c>
      <c r="FO70" s="2">
        <f t="shared" si="81"/>
        <v>0.49330938312549222</v>
      </c>
      <c r="FP70" s="2">
        <f t="shared" si="81"/>
        <v>0.48742801072073461</v>
      </c>
      <c r="FQ70" s="2">
        <f t="shared" si="81"/>
        <v>0.48536057493967405</v>
      </c>
      <c r="FR70" s="2">
        <f t="shared" si="81"/>
        <v>0.49980254202180535</v>
      </c>
      <c r="FS70" s="2">
        <f t="shared" si="81"/>
        <v>0.50163668371091319</v>
      </c>
      <c r="FT70" s="2">
        <f t="shared" si="81"/>
        <v>0.42236543178852715</v>
      </c>
      <c r="FU70" s="2">
        <f t="shared" si="81"/>
        <v>0.36046591702196712</v>
      </c>
      <c r="FW70" s="2">
        <f t="shared" si="69"/>
        <v>2.3821917614671989E-5</v>
      </c>
      <c r="FX70" s="2">
        <f t="shared" si="69"/>
        <v>3.7550408994104851E-5</v>
      </c>
      <c r="FY70" s="2">
        <f t="shared" si="69"/>
        <v>3.5178820575901113E-5</v>
      </c>
      <c r="FZ70" s="2">
        <f t="shared" si="69"/>
        <v>3.226869279192954E-5</v>
      </c>
      <c r="GA70" s="2">
        <f t="shared" si="69"/>
        <v>3.1322574928871752E-5</v>
      </c>
      <c r="GB70" s="2">
        <f t="shared" si="69"/>
        <v>3.7186943986280677E-5</v>
      </c>
      <c r="GC70" s="2">
        <f t="shared" si="69"/>
        <v>4.3267044731856766E-5</v>
      </c>
      <c r="GD70" s="2">
        <f t="shared" si="69"/>
        <v>5.1871280117669564E-5</v>
      </c>
      <c r="GE70" s="2">
        <f t="shared" si="69"/>
        <v>4.2932208007294164E-5</v>
      </c>
      <c r="GF70" s="2">
        <f t="shared" si="69"/>
        <v>3.1933270233153841E-5</v>
      </c>
      <c r="GG70" s="2">
        <f t="shared" si="69"/>
        <v>2.7822511726507318E-5</v>
      </c>
      <c r="GH70" s="2">
        <f t="shared" si="69"/>
        <v>2.4096213817934242E-5</v>
      </c>
      <c r="GI70" s="2">
        <f t="shared" si="69"/>
        <v>2.1272395828496454E-5</v>
      </c>
      <c r="GJ70" s="2">
        <f t="shared" si="69"/>
        <v>1.8914839223433679E-5</v>
      </c>
      <c r="GK70" s="2">
        <f t="shared" si="69"/>
        <v>1.8397668384649101E-5</v>
      </c>
      <c r="GM70" s="86">
        <f t="shared" si="70"/>
        <v>1.0784563249603836E-2</v>
      </c>
      <c r="GN70" s="86">
        <f t="shared" si="70"/>
        <v>1.6723875935940217E-2</v>
      </c>
      <c r="GO70" s="86">
        <f t="shared" si="70"/>
        <v>1.3696509689581757E-2</v>
      </c>
      <c r="GP70" s="86">
        <f t="shared" si="70"/>
        <v>2.4629474536083183E-2</v>
      </c>
      <c r="GQ70" s="86">
        <f t="shared" si="70"/>
        <v>1.4521501394422851E-2</v>
      </c>
      <c r="GR70" s="86">
        <f t="shared" si="70"/>
        <v>1.6873668429120699E-2</v>
      </c>
      <c r="GS70" s="86">
        <f t="shared" si="70"/>
        <v>1.3881365360615152E-2</v>
      </c>
      <c r="GT70" s="86">
        <f t="shared" si="70"/>
        <v>1.1082254614442021E-2</v>
      </c>
      <c r="GU70" s="86">
        <f t="shared" si="70"/>
        <v>1.1255598303858722E-2</v>
      </c>
      <c r="GV70" s="86">
        <f t="shared" si="70"/>
        <v>1.0352570570980149E-2</v>
      </c>
      <c r="GW70" s="86">
        <f t="shared" si="70"/>
        <v>1.0005142419014384E-2</v>
      </c>
      <c r="GX70" s="86">
        <f t="shared" si="70"/>
        <v>1.2384659738801122E-2</v>
      </c>
      <c r="GY70" s="86">
        <f t="shared" si="70"/>
        <v>1.2704048518163473E-2</v>
      </c>
      <c r="GZ70" s="86">
        <f t="shared" si="70"/>
        <v>2.9261873659528759E-3</v>
      </c>
      <c r="HA70" s="86">
        <f t="shared" si="70"/>
        <v>3.6738857747693114E-4</v>
      </c>
      <c r="HC70" s="86">
        <f t="shared" si="75"/>
        <v>2.5724981720768101E-11</v>
      </c>
      <c r="HD70" s="86">
        <f t="shared" si="71"/>
        <v>1.260471528032729E-10</v>
      </c>
      <c r="HE70" s="86">
        <f t="shared" si="71"/>
        <v>2.8258916724403999E-10</v>
      </c>
      <c r="HF70" s="86">
        <f t="shared" si="71"/>
        <v>6.4702494437643807E-10</v>
      </c>
      <c r="HG70" s="86">
        <f t="shared" si="71"/>
        <v>4.0435115131697882E-10</v>
      </c>
      <c r="HH70" s="86">
        <f t="shared" si="71"/>
        <v>7.3644103979613538E-9</v>
      </c>
      <c r="HI70" s="86">
        <f t="shared" si="71"/>
        <v>2.4240027346043804E-9</v>
      </c>
      <c r="HJ70" s="86">
        <f t="shared" si="71"/>
        <v>5.4973946862554741E-10</v>
      </c>
      <c r="HK70" s="86">
        <f t="shared" si="71"/>
        <v>1.1340551831405005E-9</v>
      </c>
      <c r="HL70" s="86">
        <f t="shared" si="71"/>
        <v>2.1977412247075622E-9</v>
      </c>
      <c r="HM70" s="86">
        <f t="shared" si="71"/>
        <v>6.2046457663628325E-10</v>
      </c>
      <c r="HN70" s="86">
        <f t="shared" si="71"/>
        <v>5.4966942436135176E-11</v>
      </c>
      <c r="HO70" s="86">
        <f t="shared" si="71"/>
        <v>2.560191558162192E-10</v>
      </c>
      <c r="HP70" s="86">
        <f t="shared" si="71"/>
        <v>2.1149589405357572E-13</v>
      </c>
      <c r="HQ70" s="86">
        <f t="shared" si="71"/>
        <v>4.74752632943477E-15</v>
      </c>
      <c r="HS70" s="86">
        <f t="shared" si="72"/>
        <v>7.164274231696804E-38</v>
      </c>
      <c r="HT70" s="86">
        <f t="shared" si="72"/>
        <v>1.2225529692357828E-32</v>
      </c>
      <c r="HU70" s="86">
        <f t="shared" si="72"/>
        <v>1.7981628768708732E-32</v>
      </c>
      <c r="HV70" s="86">
        <f t="shared" si="72"/>
        <v>1.116493566961585E-31</v>
      </c>
      <c r="HW70" s="86">
        <f t="shared" si="72"/>
        <v>7.3244078303833837E-32</v>
      </c>
      <c r="HX70" s="86">
        <f t="shared" si="72"/>
        <v>2.6359635476810153E-28</v>
      </c>
      <c r="HY70" s="86">
        <f t="shared" si="72"/>
        <v>2.7367014401876602E-30</v>
      </c>
      <c r="HZ70" s="86">
        <f t="shared" si="72"/>
        <v>9.5986994645908538E-33</v>
      </c>
      <c r="IA70" s="86">
        <f t="shared" si="72"/>
        <v>3.9304291589685487E-32</v>
      </c>
      <c r="IB70" s="86">
        <f t="shared" si="72"/>
        <v>2.0581551122417216E-30</v>
      </c>
      <c r="IC70" s="86">
        <f t="shared" si="72"/>
        <v>7.6675088910113283E-33</v>
      </c>
      <c r="ID70" s="86">
        <f t="shared" si="72"/>
        <v>1.163308953624321E-36</v>
      </c>
      <c r="IE70" s="86">
        <f t="shared" si="72"/>
        <v>2.1972360519123505E-33</v>
      </c>
      <c r="IF70" s="86">
        <f t="shared" si="72"/>
        <v>1.2643071394423812E-28</v>
      </c>
      <c r="IG70" s="86">
        <f t="shared" si="72"/>
        <v>1.1966008315115438E-27</v>
      </c>
      <c r="II70" s="86">
        <f t="shared" si="73"/>
        <v>1.0262075766391857E-188</v>
      </c>
      <c r="IJ70" s="86">
        <f t="shared" si="73"/>
        <v>1.6988049683110996E-156</v>
      </c>
      <c r="IK70" s="86">
        <f t="shared" si="73"/>
        <v>2.3153747253306254E-154</v>
      </c>
      <c r="IL70" s="86">
        <f t="shared" si="73"/>
        <v>6.1452449452447607E-157</v>
      </c>
      <c r="IM70" s="86">
        <f t="shared" si="73"/>
        <v>1.3214379272382705E-153</v>
      </c>
      <c r="IN70" s="86">
        <f t="shared" si="73"/>
        <v>9.787678846439814E-137</v>
      </c>
      <c r="IO70" s="86">
        <f t="shared" si="73"/>
        <v>5.1969763909595308E-145</v>
      </c>
      <c r="IP70" s="86">
        <f t="shared" si="73"/>
        <v>9.8741839820453292E-157</v>
      </c>
      <c r="IQ70" s="86">
        <f t="shared" si="73"/>
        <v>1.141120207952976E-155</v>
      </c>
      <c r="IR70" s="86">
        <f t="shared" si="73"/>
        <v>7.8865367635300105E-149</v>
      </c>
      <c r="IS70" s="86">
        <f t="shared" si="73"/>
        <v>3.9460074152992079E-160</v>
      </c>
      <c r="IT70" s="86">
        <f t="shared" si="73"/>
        <v>3.6623698680832091E-181</v>
      </c>
      <c r="IU70" s="86">
        <f t="shared" si="73"/>
        <v>2.0731546865910109E-164</v>
      </c>
      <c r="IV70" s="86">
        <f t="shared" si="73"/>
        <v>7.1405458134608696E-113</v>
      </c>
      <c r="IW70" s="86">
        <f t="shared" si="73"/>
        <v>2.20095146814982E-110</v>
      </c>
      <c r="IY70" s="86">
        <f t="shared" si="74"/>
        <v>1.0784563275328818E-2</v>
      </c>
      <c r="IZ70" s="86">
        <f t="shared" si="74"/>
        <v>1.6723876061987369E-2</v>
      </c>
      <c r="JA70" s="86">
        <f t="shared" si="74"/>
        <v>1.3696509972170924E-2</v>
      </c>
      <c r="JB70" s="86">
        <f t="shared" si="74"/>
        <v>2.4629475183108127E-2</v>
      </c>
      <c r="JC70" s="86">
        <f t="shared" si="74"/>
        <v>1.4521501798774003E-2</v>
      </c>
      <c r="JD70" s="86">
        <f t="shared" si="74"/>
        <v>1.6873675793531096E-2</v>
      </c>
      <c r="JE70" s="86">
        <f t="shared" si="74"/>
        <v>1.3881367784617887E-2</v>
      </c>
      <c r="JF70" s="86">
        <f t="shared" si="74"/>
        <v>1.1082255164181491E-2</v>
      </c>
      <c r="JG70" s="86">
        <f t="shared" si="74"/>
        <v>1.1255599437913905E-2</v>
      </c>
      <c r="JH70" s="86">
        <f t="shared" si="74"/>
        <v>1.0352572768721374E-2</v>
      </c>
      <c r="JI70" s="86">
        <f t="shared" si="74"/>
        <v>1.0005143039478961E-2</v>
      </c>
      <c r="JJ70" s="86">
        <f t="shared" si="74"/>
        <v>1.2384659793768064E-2</v>
      </c>
      <c r="JK70" s="86">
        <f t="shared" si="74"/>
        <v>1.2704048774182628E-2</v>
      </c>
      <c r="JL70" s="86">
        <f t="shared" si="74"/>
        <v>2.9261873661643716E-3</v>
      </c>
      <c r="JM70" s="86">
        <f t="shared" si="74"/>
        <v>3.6738857748167865E-4</v>
      </c>
    </row>
    <row r="71" spans="2:273" x14ac:dyDescent="0.25">
      <c r="B71" s="2">
        <v>44</v>
      </c>
      <c r="C71" s="37">
        <v>83.239000000000004</v>
      </c>
      <c r="D71" s="37">
        <v>94.195999999999998</v>
      </c>
      <c r="E71" s="37">
        <v>90.268000000000001</v>
      </c>
      <c r="F71" s="37">
        <v>100.878</v>
      </c>
      <c r="G71" s="37">
        <v>93.366</v>
      </c>
      <c r="H71" s="37">
        <v>92.22</v>
      </c>
      <c r="I71" s="37">
        <v>92.293000000000006</v>
      </c>
      <c r="J71" s="37">
        <v>89.731999999999999</v>
      </c>
      <c r="K71" s="37">
        <v>92</v>
      </c>
      <c r="L71" s="37">
        <v>90.683000000000007</v>
      </c>
      <c r="M71" s="37">
        <v>92.927000000000007</v>
      </c>
      <c r="N71" s="37">
        <v>91.853999999999999</v>
      </c>
      <c r="O71" s="37">
        <v>91.805000000000007</v>
      </c>
      <c r="P71" s="37">
        <v>86.194999999999993</v>
      </c>
      <c r="Q71" s="37">
        <v>78.488</v>
      </c>
      <c r="S71" s="4">
        <f t="shared" si="76"/>
        <v>83.782200658702706</v>
      </c>
      <c r="T71" s="4">
        <f t="shared" si="76"/>
        <v>92.930245666396118</v>
      </c>
      <c r="U71" s="4">
        <f t="shared" si="76"/>
        <v>91.735659188543565</v>
      </c>
      <c r="V71" s="4">
        <f t="shared" si="76"/>
        <v>97.94497527739901</v>
      </c>
      <c r="W71" s="4">
        <f t="shared" si="76"/>
        <v>92.112118564123492</v>
      </c>
      <c r="X71" s="4">
        <f t="shared" si="76"/>
        <v>92.437993422886549</v>
      </c>
      <c r="Y71" s="4">
        <f t="shared" si="76"/>
        <v>92.059790621317077</v>
      </c>
      <c r="Z71" s="4">
        <f t="shared" si="76"/>
        <v>90.337077041256038</v>
      </c>
      <c r="AA71" s="4">
        <f t="shared" si="76"/>
        <v>91.165895365105555</v>
      </c>
      <c r="AB71" s="4">
        <f t="shared" si="76"/>
        <v>91.254445167748315</v>
      </c>
      <c r="AC71" s="4">
        <f t="shared" si="76"/>
        <v>93.655238539732849</v>
      </c>
      <c r="AD71" s="4">
        <f t="shared" si="76"/>
        <v>95.534094917902834</v>
      </c>
      <c r="AE71" s="4">
        <f t="shared" si="76"/>
        <v>94.224876206717028</v>
      </c>
      <c r="AF71" s="4">
        <f t="shared" si="76"/>
        <v>83.557509081989053</v>
      </c>
      <c r="AG71" s="4">
        <f t="shared" si="76"/>
        <v>77.417885731376856</v>
      </c>
      <c r="AI71" s="4">
        <f t="shared" si="77"/>
        <v>-0.54320065870270184</v>
      </c>
      <c r="AJ71" s="4">
        <f t="shared" si="77"/>
        <v>1.2657543336038799</v>
      </c>
      <c r="AK71" s="4">
        <f t="shared" si="77"/>
        <v>-1.4676591885435641</v>
      </c>
      <c r="AL71" s="4">
        <f t="shared" si="77"/>
        <v>2.9330247226009902</v>
      </c>
      <c r="AM71" s="4">
        <f t="shared" si="77"/>
        <v>1.253881435876508</v>
      </c>
      <c r="AN71" s="4">
        <f t="shared" si="77"/>
        <v>-0.21799342288655055</v>
      </c>
      <c r="AO71" s="4">
        <f t="shared" si="77"/>
        <v>0.23320937868292901</v>
      </c>
      <c r="AP71" s="4">
        <f t="shared" si="77"/>
        <v>-0.60507704125603823</v>
      </c>
      <c r="AQ71" s="4">
        <f t="shared" si="77"/>
        <v>0.83410463489444453</v>
      </c>
      <c r="AR71" s="4">
        <f t="shared" si="77"/>
        <v>-0.57144516774830834</v>
      </c>
      <c r="AS71" s="4">
        <f t="shared" si="77"/>
        <v>-0.72823853973284258</v>
      </c>
      <c r="AT71" s="4">
        <f t="shared" si="77"/>
        <v>-3.680094917902835</v>
      </c>
      <c r="AU71" s="4">
        <f t="shared" si="77"/>
        <v>-2.4198762067170208</v>
      </c>
      <c r="AV71" s="4">
        <f t="shared" si="77"/>
        <v>2.6374909180109398</v>
      </c>
      <c r="AW71" s="4">
        <f t="shared" si="77"/>
        <v>1.0701142686231435</v>
      </c>
      <c r="AY71" s="2">
        <f t="shared" si="67"/>
        <v>73.778013254399838</v>
      </c>
      <c r="AZ71" s="2">
        <f t="shared" si="67"/>
        <v>77.341245740278296</v>
      </c>
      <c r="BA71" s="2">
        <f t="shared" si="67"/>
        <v>78.596924637572386</v>
      </c>
      <c r="BB71" s="2">
        <f t="shared" si="67"/>
        <v>77.030453364031601</v>
      </c>
      <c r="BC71" s="2">
        <f t="shared" si="67"/>
        <v>78.487821870187403</v>
      </c>
      <c r="BD71" s="2">
        <f t="shared" si="67"/>
        <v>76.557726396984066</v>
      </c>
      <c r="BE71" s="2">
        <f t="shared" si="67"/>
        <v>78.4413430389355</v>
      </c>
      <c r="BF71" s="2">
        <f t="shared" si="67"/>
        <v>78.998678671643134</v>
      </c>
      <c r="BG71" s="2">
        <f t="shared" si="67"/>
        <v>79.667492912780929</v>
      </c>
      <c r="BH71" s="2">
        <f t="shared" si="67"/>
        <v>80.658039317384635</v>
      </c>
      <c r="BI71" s="2">
        <f t="shared" si="67"/>
        <v>83.324828839148864</v>
      </c>
      <c r="BJ71" s="2">
        <f t="shared" si="67"/>
        <v>83.526451884724963</v>
      </c>
      <c r="BK71" s="2">
        <f t="shared" si="67"/>
        <v>81.825667014313694</v>
      </c>
      <c r="BL71" s="2">
        <f t="shared" si="67"/>
        <v>79.830030872609569</v>
      </c>
      <c r="BM71" s="2">
        <f t="shared" si="67"/>
        <v>76.92381576976949</v>
      </c>
      <c r="BO71" s="2" t="str">
        <f t="shared" si="12"/>
        <v/>
      </c>
      <c r="BP71" s="2" t="str">
        <f t="shared" si="13"/>
        <v/>
      </c>
      <c r="BQ71" s="2" t="str">
        <f t="shared" si="14"/>
        <v/>
      </c>
      <c r="BR71" s="2" t="str">
        <f t="shared" si="15"/>
        <v/>
      </c>
      <c r="BS71" s="2" t="str">
        <f t="shared" si="16"/>
        <v/>
      </c>
      <c r="BT71" s="2" t="str">
        <f t="shared" si="17"/>
        <v/>
      </c>
      <c r="BU71" s="2" t="str">
        <f t="shared" si="18"/>
        <v/>
      </c>
      <c r="BV71" s="2" t="str">
        <f t="shared" si="19"/>
        <v/>
      </c>
      <c r="BW71" s="2" t="str">
        <f t="shared" si="20"/>
        <v/>
      </c>
      <c r="BX71" s="2" t="str">
        <f t="shared" si="21"/>
        <v/>
      </c>
      <c r="BY71" s="2" t="str">
        <f t="shared" si="22"/>
        <v/>
      </c>
      <c r="BZ71" s="2" t="str">
        <f t="shared" si="23"/>
        <v/>
      </c>
      <c r="CA71" s="2" t="str">
        <f t="shared" si="24"/>
        <v/>
      </c>
      <c r="CB71" s="2">
        <f t="shared" si="25"/>
        <v>86.194999999999993</v>
      </c>
      <c r="CC71" s="2">
        <f t="shared" si="26"/>
        <v>78.488</v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28"/>
        <v/>
      </c>
      <c r="CV71" s="2" t="str">
        <f t="shared" si="29"/>
        <v/>
      </c>
      <c r="CW71" s="2" t="str">
        <f t="shared" si="30"/>
        <v/>
      </c>
      <c r="CX71" s="2" t="str">
        <f t="shared" si="31"/>
        <v/>
      </c>
      <c r="CY71" s="2" t="str">
        <f t="shared" si="32"/>
        <v/>
      </c>
      <c r="CZ71" s="2" t="str">
        <f t="shared" si="33"/>
        <v/>
      </c>
      <c r="DA71" s="2" t="str">
        <f t="shared" si="34"/>
        <v/>
      </c>
      <c r="DB71" s="2" t="str">
        <f t="shared" si="35"/>
        <v/>
      </c>
      <c r="DC71" s="2" t="str">
        <f t="shared" si="36"/>
        <v/>
      </c>
      <c r="DD71" s="2" t="str">
        <f t="shared" si="37"/>
        <v/>
      </c>
      <c r="DE71" s="2" t="str">
        <f t="shared" si="38"/>
        <v/>
      </c>
      <c r="DF71" s="2" t="str">
        <f t="shared" si="39"/>
        <v/>
      </c>
      <c r="DG71" s="2" t="str">
        <f t="shared" si="40"/>
        <v/>
      </c>
      <c r="DH71" s="2" t="str">
        <f t="shared" si="41"/>
        <v/>
      </c>
      <c r="DI71" s="2" t="str">
        <f t="shared" si="42"/>
        <v/>
      </c>
      <c r="DK71" s="2">
        <f t="shared" si="78"/>
        <v>77.729292509815764</v>
      </c>
      <c r="DL71" s="2">
        <f t="shared" si="78"/>
        <v>83.367988871782416</v>
      </c>
      <c r="DM71" s="2">
        <f t="shared" si="78"/>
        <v>82.552962590821906</v>
      </c>
      <c r="DN71" s="2">
        <f t="shared" si="78"/>
        <v>82.891239774859287</v>
      </c>
      <c r="DO71" s="2">
        <f t="shared" si="78"/>
        <v>82.428289630770053</v>
      </c>
      <c r="DP71" s="2">
        <f t="shared" si="78"/>
        <v>83.1320625557086</v>
      </c>
      <c r="DQ71" s="2">
        <f t="shared" si="78"/>
        <v>83.580684952597039</v>
      </c>
      <c r="DR71" s="2">
        <f t="shared" si="78"/>
        <v>82.322584264572654</v>
      </c>
      <c r="DS71" s="2">
        <f t="shared" si="78"/>
        <v>84.718194352159458</v>
      </c>
      <c r="DT71" s="2">
        <f t="shared" si="78"/>
        <v>85.882415282392017</v>
      </c>
      <c r="DU71" s="2">
        <f t="shared" si="78"/>
        <v>88.008065237088502</v>
      </c>
      <c r="DV71" s="2">
        <f t="shared" si="78"/>
        <v>86.581918151615838</v>
      </c>
      <c r="DW71" s="2">
        <f t="shared" si="78"/>
        <v>87.823403956508585</v>
      </c>
      <c r="DX71" s="2">
        <f t="shared" si="78"/>
        <v>83.046516796148424</v>
      </c>
      <c r="DY71" s="2">
        <f t="shared" si="78"/>
        <v>78.647233504398841</v>
      </c>
      <c r="EA71" s="2">
        <f t="shared" si="79"/>
        <v>70.030104124218369</v>
      </c>
      <c r="EB71" s="2">
        <f t="shared" si="79"/>
        <v>72.333544310776915</v>
      </c>
      <c r="EC71" s="2">
        <f t="shared" si="79"/>
        <v>75.092465919418345</v>
      </c>
      <c r="ED71" s="2">
        <f t="shared" si="79"/>
        <v>72.740832494163982</v>
      </c>
      <c r="EE71" s="2">
        <f t="shared" si="79"/>
        <v>75.061768918918915</v>
      </c>
      <c r="EF71" s="2">
        <f t="shared" si="79"/>
        <v>71.084893479726475</v>
      </c>
      <c r="EG71" s="2">
        <f t="shared" si="79"/>
        <v>73.900208966979704</v>
      </c>
      <c r="EH71" s="2">
        <f t="shared" si="79"/>
        <v>75.872582321144691</v>
      </c>
      <c r="EI71" s="2">
        <f t="shared" si="79"/>
        <v>74.936355587500969</v>
      </c>
      <c r="EJ71" s="2">
        <f t="shared" si="79"/>
        <v>75.647667901475259</v>
      </c>
      <c r="EK71" s="2">
        <f t="shared" si="79"/>
        <v>78.796118111880816</v>
      </c>
      <c r="EL71" s="2">
        <f t="shared" si="79"/>
        <v>80.737749056793589</v>
      </c>
      <c r="EM71" s="2">
        <f t="shared" si="79"/>
        <v>76.391437212923293</v>
      </c>
      <c r="EN71" s="2">
        <f t="shared" si="79"/>
        <v>75.818072081167045</v>
      </c>
      <c r="EO71" s="2">
        <f t="shared" si="79"/>
        <v>74.134891858297053</v>
      </c>
      <c r="EQ71" s="2">
        <f t="shared" si="80"/>
        <v>72.218578318980036</v>
      </c>
      <c r="ER71" s="2">
        <f t="shared" si="80"/>
        <v>73.01993634848624</v>
      </c>
      <c r="ES71" s="2">
        <f t="shared" si="80"/>
        <v>74.821600215534289</v>
      </c>
      <c r="ET71" s="2">
        <f t="shared" si="80"/>
        <v>72.067213374998033</v>
      </c>
      <c r="EU71" s="2">
        <f t="shared" si="80"/>
        <v>73.746328354100285</v>
      </c>
      <c r="EV71" s="2">
        <f t="shared" si="80"/>
        <v>73.653611890341068</v>
      </c>
      <c r="EW71" s="2">
        <f t="shared" si="80"/>
        <v>73.662509234341712</v>
      </c>
      <c r="EX71" s="2">
        <f t="shared" si="80"/>
        <v>74.01879152718233</v>
      </c>
      <c r="EY71" s="2">
        <f t="shared" si="80"/>
        <v>73.785823412671633</v>
      </c>
      <c r="EZ71" s="2">
        <f t="shared" si="80"/>
        <v>74.152745494385741</v>
      </c>
      <c r="FA71" s="2">
        <f t="shared" si="80"/>
        <v>77.048562334083854</v>
      </c>
      <c r="FB71" s="2">
        <f t="shared" si="80"/>
        <v>78.415520357634094</v>
      </c>
      <c r="FC71" s="2">
        <f t="shared" si="80"/>
        <v>74.648370516387928</v>
      </c>
      <c r="FD71" s="2">
        <f t="shared" si="80"/>
        <v>77.799976774405252</v>
      </c>
      <c r="FE71" s="2">
        <f t="shared" si="80"/>
        <v>79.803363865477309</v>
      </c>
      <c r="FG71" s="2">
        <f t="shared" si="81"/>
        <v>0.51321466897586965</v>
      </c>
      <c r="FH71" s="2">
        <f t="shared" si="81"/>
        <v>0.54617804811486015</v>
      </c>
      <c r="FI71" s="2">
        <f t="shared" si="81"/>
        <v>0.5302632893594551</v>
      </c>
      <c r="FJ71" s="2">
        <f t="shared" si="81"/>
        <v>0.57739186368529105</v>
      </c>
      <c r="FK71" s="2">
        <f t="shared" si="81"/>
        <v>0.53490959120015769</v>
      </c>
      <c r="FL71" s="2">
        <f t="shared" si="81"/>
        <v>0.54572496289687056</v>
      </c>
      <c r="FM71" s="2">
        <f t="shared" si="81"/>
        <v>0.53089648117955002</v>
      </c>
      <c r="FN71" s="2">
        <f t="shared" si="81"/>
        <v>0.51531769864713339</v>
      </c>
      <c r="FO71" s="2">
        <f t="shared" si="81"/>
        <v>0.51632902572821915</v>
      </c>
      <c r="FP71" s="2">
        <f t="shared" si="81"/>
        <v>0.51044968940761459</v>
      </c>
      <c r="FQ71" s="2">
        <f t="shared" si="81"/>
        <v>0.50838145531387058</v>
      </c>
      <c r="FR71" s="2">
        <f t="shared" si="81"/>
        <v>0.52281254390784171</v>
      </c>
      <c r="FS71" s="2">
        <f t="shared" si="81"/>
        <v>0.52464255891089462</v>
      </c>
      <c r="FT71" s="2">
        <f t="shared" si="81"/>
        <v>0.44498189505739655</v>
      </c>
      <c r="FU71" s="2">
        <f t="shared" si="81"/>
        <v>0.38195957169449285</v>
      </c>
      <c r="FW71" s="2">
        <f t="shared" si="69"/>
        <v>2.6120153222972823E-5</v>
      </c>
      <c r="FX71" s="2">
        <f t="shared" si="69"/>
        <v>4.1173055556725277E-5</v>
      </c>
      <c r="FY71" s="2">
        <f t="shared" si="69"/>
        <v>3.8572678812255357E-5</v>
      </c>
      <c r="FZ71" s="2">
        <f t="shared" si="69"/>
        <v>3.5381807912854902E-5</v>
      </c>
      <c r="GA71" s="2">
        <f t="shared" si="69"/>
        <v>3.4344416669612748E-5</v>
      </c>
      <c r="GB71" s="2">
        <f t="shared" si="69"/>
        <v>4.0774526974190548E-5</v>
      </c>
      <c r="GC71" s="2">
        <f t="shared" si="69"/>
        <v>4.7441173125090024E-5</v>
      </c>
      <c r="GD71" s="2">
        <f t="shared" si="69"/>
        <v>5.6875443024889391E-5</v>
      </c>
      <c r="GE71" s="2">
        <f t="shared" si="69"/>
        <v>4.7074035010593956E-5</v>
      </c>
      <c r="GF71" s="2">
        <f t="shared" si="69"/>
        <v>3.5014026668736298E-5</v>
      </c>
      <c r="GG71" s="2">
        <f t="shared" si="69"/>
        <v>3.0506695581975498E-5</v>
      </c>
      <c r="GH71" s="2">
        <f t="shared" si="69"/>
        <v>2.6420911638710527E-5</v>
      </c>
      <c r="GI71" s="2">
        <f t="shared" si="69"/>
        <v>2.3324670335930724E-5</v>
      </c>
      <c r="GJ71" s="2">
        <f t="shared" si="69"/>
        <v>2.0739670944854548E-5</v>
      </c>
      <c r="GK71" s="2">
        <f t="shared" si="69"/>
        <v>2.0172606437791446E-5</v>
      </c>
      <c r="GM71" s="86">
        <f t="shared" si="70"/>
        <v>1.4967963073456467E-2</v>
      </c>
      <c r="GN71" s="86">
        <f t="shared" si="70"/>
        <v>2.2217106200355136E-2</v>
      </c>
      <c r="GO71" s="86">
        <f t="shared" si="70"/>
        <v>1.853570202554105E-2</v>
      </c>
      <c r="GP71" s="86">
        <f t="shared" si="70"/>
        <v>3.2249683800676207E-2</v>
      </c>
      <c r="GQ71" s="86">
        <f t="shared" si="70"/>
        <v>1.9475752412817904E-2</v>
      </c>
      <c r="GR71" s="86">
        <f t="shared" si="70"/>
        <v>2.2730393016261778E-2</v>
      </c>
      <c r="GS71" s="86">
        <f t="shared" si="70"/>
        <v>1.9036867916585497E-2</v>
      </c>
      <c r="GT71" s="86">
        <f t="shared" si="70"/>
        <v>1.5509860498176735E-2</v>
      </c>
      <c r="GU71" s="86">
        <f t="shared" si="70"/>
        <v>1.5718791358701408E-2</v>
      </c>
      <c r="GV71" s="86">
        <f t="shared" si="70"/>
        <v>1.4406970128776083E-2</v>
      </c>
      <c r="GW71" s="86">
        <f t="shared" si="70"/>
        <v>1.4022135166227762E-2</v>
      </c>
      <c r="GX71" s="86">
        <f t="shared" si="70"/>
        <v>1.7055043890243766E-2</v>
      </c>
      <c r="GY71" s="86">
        <f t="shared" si="70"/>
        <v>1.7367076623563727E-2</v>
      </c>
      <c r="GZ71" s="86">
        <f t="shared" si="70"/>
        <v>4.5748448991906505E-3</v>
      </c>
      <c r="HA71" s="86">
        <f t="shared" si="70"/>
        <v>6.943264132729123E-4</v>
      </c>
      <c r="HC71" s="86">
        <f t="shared" si="75"/>
        <v>7.0203987875366761E-11</v>
      </c>
      <c r="HD71" s="86">
        <f t="shared" si="71"/>
        <v>3.1679936997763781E-10</v>
      </c>
      <c r="HE71" s="86">
        <f t="shared" si="71"/>
        <v>6.8994335722200508E-10</v>
      </c>
      <c r="HF71" s="86">
        <f t="shared" si="71"/>
        <v>1.5520387686831331E-9</v>
      </c>
      <c r="HG71" s="86">
        <f t="shared" si="71"/>
        <v>9.6810449362366748E-10</v>
      </c>
      <c r="HH71" s="86">
        <f t="shared" si="71"/>
        <v>1.6012601392188263E-8</v>
      </c>
      <c r="HI71" s="86">
        <f t="shared" si="71"/>
        <v>5.5960835712622627E-9</v>
      </c>
      <c r="HJ71" s="86">
        <f t="shared" si="71"/>
        <v>1.3789314633007362E-9</v>
      </c>
      <c r="HK71" s="86">
        <f t="shared" si="71"/>
        <v>2.7433859584274802E-9</v>
      </c>
      <c r="HL71" s="86">
        <f t="shared" si="71"/>
        <v>5.0156703953428011E-9</v>
      </c>
      <c r="HM71" s="86">
        <f t="shared" si="71"/>
        <v>1.4844839505572547E-9</v>
      </c>
      <c r="HN71" s="86">
        <f t="shared" si="71"/>
        <v>1.4479890472262376E-10</v>
      </c>
      <c r="HO71" s="86">
        <f t="shared" si="71"/>
        <v>6.1766422446760755E-10</v>
      </c>
      <c r="HP71" s="86">
        <f t="shared" si="71"/>
        <v>7.0128173556499908E-13</v>
      </c>
      <c r="HQ71" s="86">
        <f t="shared" si="71"/>
        <v>1.8631954601421941E-14</v>
      </c>
      <c r="HS71" s="86">
        <f t="shared" si="72"/>
        <v>4.8499267172239284E-37</v>
      </c>
      <c r="HT71" s="86">
        <f t="shared" si="72"/>
        <v>6.5735213107338221E-32</v>
      </c>
      <c r="HU71" s="86">
        <f t="shared" si="72"/>
        <v>9.4144908921885344E-32</v>
      </c>
      <c r="HV71" s="86">
        <f t="shared" si="72"/>
        <v>5.7224196427218071E-31</v>
      </c>
      <c r="HW71" s="86">
        <f t="shared" si="72"/>
        <v>3.689585446606373E-31</v>
      </c>
      <c r="HX71" s="86">
        <f t="shared" si="72"/>
        <v>1.13160765459116E-27</v>
      </c>
      <c r="HY71" s="86">
        <f t="shared" si="72"/>
        <v>1.3265679714721062E-29</v>
      </c>
      <c r="HZ71" s="86">
        <f t="shared" si="72"/>
        <v>5.474710371125106E-32</v>
      </c>
      <c r="IA71" s="86">
        <f t="shared" si="72"/>
        <v>2.1215095937303222E-31</v>
      </c>
      <c r="IB71" s="86">
        <f t="shared" si="72"/>
        <v>9.7544262890875625E-30</v>
      </c>
      <c r="IC71" s="86">
        <f t="shared" si="72"/>
        <v>4.0271911266459881E-32</v>
      </c>
      <c r="ID71" s="86">
        <f t="shared" si="72"/>
        <v>7.3549709867755412E-36</v>
      </c>
      <c r="IE71" s="86">
        <f t="shared" si="72"/>
        <v>1.1478050904348577E-32</v>
      </c>
      <c r="IF71" s="86">
        <f t="shared" si="72"/>
        <v>5.0295443907573589E-28</v>
      </c>
      <c r="IG71" s="86">
        <f t="shared" si="72"/>
        <v>4.5200147718364786E-27</v>
      </c>
      <c r="II71" s="86">
        <f t="shared" si="73"/>
        <v>1.686746660588571E-185</v>
      </c>
      <c r="IJ71" s="86">
        <f t="shared" si="73"/>
        <v>1.0229627953674402E-153</v>
      </c>
      <c r="IK71" s="86">
        <f t="shared" si="73"/>
        <v>1.2263594910697902E-151</v>
      </c>
      <c r="IL71" s="86">
        <f t="shared" si="73"/>
        <v>3.4317068104737788E-154</v>
      </c>
      <c r="IM71" s="86">
        <f t="shared" si="73"/>
        <v>6.3288692903623795E-151</v>
      </c>
      <c r="IN71" s="86">
        <f t="shared" si="73"/>
        <v>2.588316776571913E-134</v>
      </c>
      <c r="IO71" s="86">
        <f t="shared" si="73"/>
        <v>2.1144611369318933E-142</v>
      </c>
      <c r="IP71" s="86">
        <f t="shared" si="73"/>
        <v>7.399278965662708E-154</v>
      </c>
      <c r="IQ71" s="86">
        <f t="shared" si="73"/>
        <v>7.2250582895159202E-153</v>
      </c>
      <c r="IR71" s="86">
        <f t="shared" si="73"/>
        <v>3.1452806582003276E-146</v>
      </c>
      <c r="IS71" s="86">
        <f t="shared" si="73"/>
        <v>2.2919900485340411E-157</v>
      </c>
      <c r="IT71" s="86">
        <f t="shared" si="73"/>
        <v>4.4968633354777822E-178</v>
      </c>
      <c r="IU71" s="86">
        <f t="shared" si="73"/>
        <v>1.2158409795206973E-161</v>
      </c>
      <c r="IV71" s="86">
        <f t="shared" si="73"/>
        <v>5.3011326436413382E-111</v>
      </c>
      <c r="IW71" s="86">
        <f t="shared" si="73"/>
        <v>1.4679881826165153E-108</v>
      </c>
      <c r="IY71" s="86">
        <f t="shared" si="74"/>
        <v>1.4967963143660456E-2</v>
      </c>
      <c r="IZ71" s="86">
        <f t="shared" si="74"/>
        <v>2.2217106517154507E-2</v>
      </c>
      <c r="JA71" s="86">
        <f t="shared" si="74"/>
        <v>1.8535702715484405E-2</v>
      </c>
      <c r="JB71" s="86">
        <f t="shared" si="74"/>
        <v>3.2249685352714975E-2</v>
      </c>
      <c r="JC71" s="86">
        <f t="shared" si="74"/>
        <v>1.9475753380922396E-2</v>
      </c>
      <c r="JD71" s="86">
        <f t="shared" si="74"/>
        <v>2.2730409028863169E-2</v>
      </c>
      <c r="JE71" s="86">
        <f t="shared" si="74"/>
        <v>1.903687351266907E-2</v>
      </c>
      <c r="JF71" s="86">
        <f t="shared" si="74"/>
        <v>1.5509861877108198E-2</v>
      </c>
      <c r="JG71" s="86">
        <f t="shared" si="74"/>
        <v>1.5718794102087368E-2</v>
      </c>
      <c r="JH71" s="86">
        <f t="shared" si="74"/>
        <v>1.4406975144446478E-2</v>
      </c>
      <c r="JI71" s="86">
        <f t="shared" si="74"/>
        <v>1.4022136650711713E-2</v>
      </c>
      <c r="JJ71" s="86">
        <f t="shared" si="74"/>
        <v>1.7055044035042672E-2</v>
      </c>
      <c r="JK71" s="86">
        <f t="shared" si="74"/>
        <v>1.7367077241227952E-2</v>
      </c>
      <c r="JL71" s="86">
        <f t="shared" si="74"/>
        <v>4.5748448998919325E-3</v>
      </c>
      <c r="JM71" s="86">
        <f t="shared" si="74"/>
        <v>6.9432641329154421E-4</v>
      </c>
    </row>
    <row r="72" spans="2:273" x14ac:dyDescent="0.25">
      <c r="B72" s="2">
        <v>45</v>
      </c>
      <c r="C72" s="37">
        <v>84.543000000000006</v>
      </c>
      <c r="D72" s="37">
        <v>98.087000000000003</v>
      </c>
      <c r="E72" s="37">
        <v>93.39</v>
      </c>
      <c r="F72" s="37">
        <v>101.82899999999999</v>
      </c>
      <c r="G72" s="37">
        <v>94.072999999999993</v>
      </c>
      <c r="H72" s="37">
        <v>94.659000000000006</v>
      </c>
      <c r="I72" s="37">
        <v>94.293000000000006</v>
      </c>
      <c r="J72" s="37">
        <v>92.853999999999999</v>
      </c>
      <c r="K72" s="37">
        <v>95.488</v>
      </c>
      <c r="L72" s="37">
        <v>94.584999999999994</v>
      </c>
      <c r="M72" s="37">
        <v>94.049000000000007</v>
      </c>
      <c r="N72" s="37">
        <v>95.561000000000007</v>
      </c>
      <c r="O72" s="37">
        <v>96.22</v>
      </c>
      <c r="P72" s="37">
        <v>85.049000000000007</v>
      </c>
      <c r="Q72" s="37">
        <v>80</v>
      </c>
      <c r="S72" s="4">
        <f t="shared" si="76"/>
        <v>86.84681293284298</v>
      </c>
      <c r="T72" s="4">
        <f t="shared" si="76"/>
        <v>96.916667136178077</v>
      </c>
      <c r="U72" s="4">
        <f t="shared" si="76"/>
        <v>95.408457535219611</v>
      </c>
      <c r="V72" s="4">
        <f t="shared" si="76"/>
        <v>102.91950779077858</v>
      </c>
      <c r="W72" s="4">
        <f t="shared" si="76"/>
        <v>95.740965213325808</v>
      </c>
      <c r="X72" s="4">
        <f t="shared" si="76"/>
        <v>96.668242646636287</v>
      </c>
      <c r="Y72" s="4">
        <f t="shared" si="76"/>
        <v>95.956443105165008</v>
      </c>
      <c r="Z72" s="4">
        <f t="shared" si="76"/>
        <v>93.825193553771143</v>
      </c>
      <c r="AA72" s="4">
        <f t="shared" si="76"/>
        <v>94.654718722046894</v>
      </c>
      <c r="AB72" s="4">
        <f t="shared" si="76"/>
        <v>94.395717017612853</v>
      </c>
      <c r="AC72" s="4">
        <f t="shared" si="76"/>
        <v>96.83599222597033</v>
      </c>
      <c r="AD72" s="4">
        <f t="shared" si="76"/>
        <v>99.050893874944023</v>
      </c>
      <c r="AE72" s="4">
        <f t="shared" si="76"/>
        <v>97.672603084307639</v>
      </c>
      <c r="AF72" s="4">
        <f t="shared" si="76"/>
        <v>85.180406634408627</v>
      </c>
      <c r="AG72" s="4">
        <f t="shared" si="76"/>
        <v>77.756991782538734</v>
      </c>
      <c r="AI72" s="4">
        <f t="shared" si="77"/>
        <v>-2.3038129328429733</v>
      </c>
      <c r="AJ72" s="4">
        <f t="shared" si="77"/>
        <v>1.1703328638219261</v>
      </c>
      <c r="AK72" s="4">
        <f t="shared" si="77"/>
        <v>-2.0184575352196106</v>
      </c>
      <c r="AL72" s="4">
        <f t="shared" si="77"/>
        <v>-1.0905077907785881</v>
      </c>
      <c r="AM72" s="4">
        <f t="shared" si="77"/>
        <v>-1.6679652133258145</v>
      </c>
      <c r="AN72" s="4">
        <f t="shared" si="77"/>
        <v>-2.0092426466362809</v>
      </c>
      <c r="AO72" s="4">
        <f t="shared" si="77"/>
        <v>-1.6634431051650012</v>
      </c>
      <c r="AP72" s="4">
        <f t="shared" si="77"/>
        <v>-0.97119355377114402</v>
      </c>
      <c r="AQ72" s="4">
        <f t="shared" si="77"/>
        <v>0.83328127795310536</v>
      </c>
      <c r="AR72" s="4">
        <f t="shared" si="77"/>
        <v>0.18928298238714092</v>
      </c>
      <c r="AS72" s="4">
        <f t="shared" si="77"/>
        <v>-2.786992225970323</v>
      </c>
      <c r="AT72" s="4">
        <f t="shared" si="77"/>
        <v>-3.4898938749440163</v>
      </c>
      <c r="AU72" s="4">
        <f t="shared" si="77"/>
        <v>-1.4526030843076398</v>
      </c>
      <c r="AV72" s="4">
        <f t="shared" si="77"/>
        <v>-0.13140663440861999</v>
      </c>
      <c r="AW72" s="4">
        <f t="shared" si="77"/>
        <v>2.2430082174612664</v>
      </c>
      <c r="AY72" s="2">
        <f t="shared" si="67"/>
        <v>73.65543767063167</v>
      </c>
      <c r="AZ72" s="2">
        <f t="shared" si="67"/>
        <v>77.159407476645328</v>
      </c>
      <c r="BA72" s="2">
        <f t="shared" si="67"/>
        <v>78.473096211387727</v>
      </c>
      <c r="BB72" s="2">
        <f t="shared" si="67"/>
        <v>76.830212159228424</v>
      </c>
      <c r="BC72" s="2">
        <f t="shared" si="67"/>
        <v>78.316109401870179</v>
      </c>
      <c r="BD72" s="2">
        <f t="shared" si="67"/>
        <v>76.322333763411834</v>
      </c>
      <c r="BE72" s="2">
        <f t="shared" si="67"/>
        <v>78.22030258270054</v>
      </c>
      <c r="BF72" s="2">
        <f t="shared" si="67"/>
        <v>78.779853171536246</v>
      </c>
      <c r="BG72" s="2">
        <f t="shared" si="67"/>
        <v>79.425676392675371</v>
      </c>
      <c r="BH72" s="2">
        <f t="shared" si="67"/>
        <v>80.387184923645549</v>
      </c>
      <c r="BI72" s="2">
        <f t="shared" si="67"/>
        <v>83.096768595315538</v>
      </c>
      <c r="BJ72" s="2">
        <f t="shared" si="67"/>
        <v>83.340296242722985</v>
      </c>
      <c r="BK72" s="2">
        <f t="shared" si="67"/>
        <v>81.548391684169033</v>
      </c>
      <c r="BL72" s="2">
        <f t="shared" si="67"/>
        <v>79.692904515990094</v>
      </c>
      <c r="BM72" s="2">
        <f t="shared" si="67"/>
        <v>76.888402695477211</v>
      </c>
      <c r="BO72" s="2" t="str">
        <f t="shared" si="12"/>
        <v/>
      </c>
      <c r="BP72" s="2" t="str">
        <f t="shared" si="13"/>
        <v/>
      </c>
      <c r="BQ72" s="2" t="str">
        <f t="shared" si="14"/>
        <v/>
      </c>
      <c r="BR72" s="2" t="str">
        <f t="shared" si="15"/>
        <v/>
      </c>
      <c r="BS72" s="2" t="str">
        <f t="shared" si="16"/>
        <v/>
      </c>
      <c r="BT72" s="2" t="str">
        <f t="shared" si="17"/>
        <v/>
      </c>
      <c r="BU72" s="2" t="str">
        <f t="shared" si="18"/>
        <v/>
      </c>
      <c r="BV72" s="2" t="str">
        <f t="shared" si="19"/>
        <v/>
      </c>
      <c r="BW72" s="2" t="str">
        <f t="shared" si="20"/>
        <v/>
      </c>
      <c r="BX72" s="2" t="str">
        <f t="shared" si="21"/>
        <v/>
      </c>
      <c r="BY72" s="2" t="str">
        <f t="shared" si="22"/>
        <v/>
      </c>
      <c r="BZ72" s="2" t="str">
        <f t="shared" si="23"/>
        <v/>
      </c>
      <c r="CA72" s="2" t="str">
        <f t="shared" si="24"/>
        <v/>
      </c>
      <c r="CB72" s="2">
        <f t="shared" si="25"/>
        <v>85.049000000000007</v>
      </c>
      <c r="CC72" s="2">
        <f t="shared" si="26"/>
        <v>80</v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28"/>
        <v/>
      </c>
      <c r="CV72" s="2" t="str">
        <f t="shared" si="29"/>
        <v/>
      </c>
      <c r="CW72" s="2" t="str">
        <f t="shared" si="30"/>
        <v/>
      </c>
      <c r="CX72" s="2" t="str">
        <f t="shared" si="31"/>
        <v/>
      </c>
      <c r="CY72" s="2" t="str">
        <f t="shared" si="32"/>
        <v/>
      </c>
      <c r="CZ72" s="2" t="str">
        <f t="shared" si="33"/>
        <v/>
      </c>
      <c r="DA72" s="2" t="str">
        <f t="shared" si="34"/>
        <v/>
      </c>
      <c r="DB72" s="2" t="str">
        <f t="shared" si="35"/>
        <v/>
      </c>
      <c r="DC72" s="2" t="str">
        <f t="shared" si="36"/>
        <v/>
      </c>
      <c r="DD72" s="2" t="str">
        <f t="shared" si="37"/>
        <v/>
      </c>
      <c r="DE72" s="2" t="str">
        <f t="shared" si="38"/>
        <v/>
      </c>
      <c r="DF72" s="2" t="str">
        <f t="shared" si="39"/>
        <v/>
      </c>
      <c r="DG72" s="2" t="str">
        <f t="shared" si="40"/>
        <v/>
      </c>
      <c r="DH72" s="2" t="str">
        <f t="shared" si="41"/>
        <v/>
      </c>
      <c r="DI72" s="2" t="str">
        <f t="shared" si="42"/>
        <v/>
      </c>
      <c r="DK72" s="2">
        <f t="shared" si="78"/>
        <v>77.912053458169737</v>
      </c>
      <c r="DL72" s="2">
        <f t="shared" si="78"/>
        <v>83.637800961564437</v>
      </c>
      <c r="DM72" s="2">
        <f t="shared" si="78"/>
        <v>82.803716824676542</v>
      </c>
      <c r="DN72" s="2">
        <f t="shared" si="78"/>
        <v>83.121818949343336</v>
      </c>
      <c r="DO72" s="2">
        <f t="shared" si="78"/>
        <v>82.593845015260769</v>
      </c>
      <c r="DP72" s="2">
        <f t="shared" si="78"/>
        <v>83.308536342273712</v>
      </c>
      <c r="DQ72" s="2">
        <f t="shared" si="78"/>
        <v>83.715656348756184</v>
      </c>
      <c r="DR72" s="2">
        <f t="shared" si="78"/>
        <v>82.350543944427685</v>
      </c>
      <c r="DS72" s="2">
        <f t="shared" si="78"/>
        <v>84.840099667774084</v>
      </c>
      <c r="DT72" s="2">
        <f t="shared" si="78"/>
        <v>85.985983388704312</v>
      </c>
      <c r="DU72" s="2">
        <f t="shared" si="78"/>
        <v>88.161715191784978</v>
      </c>
      <c r="DV72" s="2">
        <f t="shared" si="78"/>
        <v>86.709294774992458</v>
      </c>
      <c r="DW72" s="2">
        <f t="shared" si="78"/>
        <v>87.979329507701578</v>
      </c>
      <c r="DX72" s="2">
        <f t="shared" si="78"/>
        <v>83.177838056680201</v>
      </c>
      <c r="DY72" s="2">
        <f t="shared" si="78"/>
        <v>78.78635978739004</v>
      </c>
      <c r="EA72" s="2">
        <f t="shared" si="79"/>
        <v>69.973160598608857</v>
      </c>
      <c r="EB72" s="2">
        <f t="shared" si="79"/>
        <v>72.250065062656617</v>
      </c>
      <c r="EC72" s="2">
        <f t="shared" si="79"/>
        <v>74.974365242855683</v>
      </c>
      <c r="ED72" s="2">
        <f t="shared" si="79"/>
        <v>72.630453540531903</v>
      </c>
      <c r="EE72" s="2">
        <f t="shared" si="79"/>
        <v>74.924078934817175</v>
      </c>
      <c r="EF72" s="2">
        <f t="shared" si="79"/>
        <v>71.018346190888963</v>
      </c>
      <c r="EG72" s="2">
        <f t="shared" si="79"/>
        <v>73.79184647076643</v>
      </c>
      <c r="EH72" s="2">
        <f t="shared" si="79"/>
        <v>75.717153577106544</v>
      </c>
      <c r="EI72" s="2">
        <f t="shared" si="79"/>
        <v>74.80010359385642</v>
      </c>
      <c r="EJ72" s="2">
        <f t="shared" si="79"/>
        <v>75.49018802235652</v>
      </c>
      <c r="EK72" s="2">
        <f t="shared" si="79"/>
        <v>78.629902861419581</v>
      </c>
      <c r="EL72" s="2">
        <f t="shared" si="79"/>
        <v>80.535992576516492</v>
      </c>
      <c r="EM72" s="2">
        <f t="shared" si="79"/>
        <v>76.234355157648864</v>
      </c>
      <c r="EN72" s="2">
        <f t="shared" si="79"/>
        <v>75.728575437888054</v>
      </c>
      <c r="EO72" s="2">
        <f t="shared" si="79"/>
        <v>74.087272840273428</v>
      </c>
      <c r="EQ72" s="2">
        <f t="shared" si="80"/>
        <v>72.1304508587924</v>
      </c>
      <c r="ER72" s="2">
        <f t="shared" si="80"/>
        <v>72.925712063697802</v>
      </c>
      <c r="ES72" s="2">
        <f t="shared" si="80"/>
        <v>74.70776521534961</v>
      </c>
      <c r="ET72" s="2">
        <f t="shared" si="80"/>
        <v>71.967224803845738</v>
      </c>
      <c r="EU72" s="2">
        <f t="shared" si="80"/>
        <v>73.629245998297094</v>
      </c>
      <c r="EV72" s="2">
        <f t="shared" si="80"/>
        <v>73.544825895228968</v>
      </c>
      <c r="EW72" s="2">
        <f t="shared" si="80"/>
        <v>73.557978828832418</v>
      </c>
      <c r="EX72" s="2">
        <f t="shared" si="80"/>
        <v>73.894474092617628</v>
      </c>
      <c r="EY72" s="2">
        <f t="shared" si="80"/>
        <v>73.668457995945644</v>
      </c>
      <c r="EZ72" s="2">
        <f t="shared" si="80"/>
        <v>74.018715554433896</v>
      </c>
      <c r="FA72" s="2">
        <f t="shared" si="80"/>
        <v>76.909587986450774</v>
      </c>
      <c r="FB72" s="2">
        <f t="shared" si="80"/>
        <v>78.248946983690303</v>
      </c>
      <c r="FC72" s="2">
        <f t="shared" si="80"/>
        <v>74.51729161031659</v>
      </c>
      <c r="FD72" s="2">
        <f t="shared" si="80"/>
        <v>77.679437355209188</v>
      </c>
      <c r="FE72" s="2">
        <f t="shared" si="80"/>
        <v>79.665882529384788</v>
      </c>
      <c r="FG72" s="2">
        <f t="shared" si="81"/>
        <v>0.53618025181359008</v>
      </c>
      <c r="FH72" s="2">
        <f t="shared" si="81"/>
        <v>0.56889482199396824</v>
      </c>
      <c r="FI72" s="2">
        <f t="shared" si="81"/>
        <v>0.5531249034437975</v>
      </c>
      <c r="FJ72" s="2">
        <f t="shared" si="81"/>
        <v>0.59969134758256759</v>
      </c>
      <c r="FK72" s="2">
        <f t="shared" si="81"/>
        <v>0.5577336789664239</v>
      </c>
      <c r="FL72" s="2">
        <f t="shared" si="81"/>
        <v>0.56844649652914603</v>
      </c>
      <c r="FM72" s="2">
        <f t="shared" si="81"/>
        <v>0.55375321255629983</v>
      </c>
      <c r="FN72" s="2">
        <f t="shared" si="81"/>
        <v>0.53827332760666413</v>
      </c>
      <c r="FO72" s="2">
        <f t="shared" si="81"/>
        <v>0.53927957987983388</v>
      </c>
      <c r="FP72" s="2">
        <f t="shared" si="81"/>
        <v>0.53342712742454346</v>
      </c>
      <c r="FQ72" s="2">
        <f t="shared" si="81"/>
        <v>0.5313668457463695</v>
      </c>
      <c r="FR72" s="2">
        <f t="shared" si="81"/>
        <v>0.54572612331622239</v>
      </c>
      <c r="FS72" s="2">
        <f t="shared" si="81"/>
        <v>0.54754431283327853</v>
      </c>
      <c r="FT72" s="2">
        <f t="shared" si="81"/>
        <v>0.46782857347175194</v>
      </c>
      <c r="FU72" s="2">
        <f t="shared" si="81"/>
        <v>0.40392538067811479</v>
      </c>
      <c r="FW72" s="2">
        <f t="shared" si="69"/>
        <v>2.8640106315117348E-5</v>
      </c>
      <c r="FX72" s="2">
        <f t="shared" si="69"/>
        <v>4.5145178356253122E-5</v>
      </c>
      <c r="FY72" s="2">
        <f t="shared" si="69"/>
        <v>4.229394389083896E-5</v>
      </c>
      <c r="FZ72" s="2">
        <f t="shared" si="69"/>
        <v>3.8795248486158953E-5</v>
      </c>
      <c r="GA72" s="2">
        <f t="shared" si="69"/>
        <v>3.7657779258911029E-5</v>
      </c>
      <c r="GB72" s="2">
        <f t="shared" si="69"/>
        <v>4.4708203909758442E-5</v>
      </c>
      <c r="GC72" s="2">
        <f t="shared" si="69"/>
        <v>5.2017973842830358E-5</v>
      </c>
      <c r="GD72" s="2">
        <f t="shared" si="69"/>
        <v>6.2362340975634077E-5</v>
      </c>
      <c r="GE72" s="2">
        <f t="shared" si="69"/>
        <v>5.1615418576083956E-5</v>
      </c>
      <c r="GF72" s="2">
        <f t="shared" si="69"/>
        <v>3.8391987109852508E-5</v>
      </c>
      <c r="GG72" s="2">
        <f t="shared" si="69"/>
        <v>3.3449828091444108E-5</v>
      </c>
      <c r="GH72" s="2">
        <f t="shared" si="69"/>
        <v>2.8969879688634751E-5</v>
      </c>
      <c r="GI72" s="2">
        <f t="shared" si="69"/>
        <v>2.5574934903734049E-5</v>
      </c>
      <c r="GJ72" s="2">
        <f t="shared" si="69"/>
        <v>2.274055148405571E-5</v>
      </c>
      <c r="GK72" s="2">
        <f t="shared" si="69"/>
        <v>2.2118780070477272E-5</v>
      </c>
      <c r="GM72" s="86">
        <f t="shared" si="70"/>
        <v>2.0519880727035311E-2</v>
      </c>
      <c r="GN72" s="86">
        <f t="shared" si="70"/>
        <v>2.9216838859542092E-2</v>
      </c>
      <c r="GO72" s="86">
        <f t="shared" si="70"/>
        <v>2.480971362549679E-2</v>
      </c>
      <c r="GP72" s="86">
        <f t="shared" si="70"/>
        <v>4.1806715196390308E-2</v>
      </c>
      <c r="GQ72" s="86">
        <f t="shared" si="70"/>
        <v>2.5847385377140493E-2</v>
      </c>
      <c r="GR72" s="86">
        <f t="shared" si="70"/>
        <v>3.0278879777895552E-2</v>
      </c>
      <c r="GS72" s="86">
        <f t="shared" si="70"/>
        <v>2.5794104653282628E-2</v>
      </c>
      <c r="GT72" s="86">
        <f t="shared" si="70"/>
        <v>2.1425307427783712E-2</v>
      </c>
      <c r="GU72" s="86">
        <f t="shared" si="70"/>
        <v>2.1670232884756935E-2</v>
      </c>
      <c r="GV72" s="86">
        <f t="shared" si="70"/>
        <v>1.9801894543822286E-2</v>
      </c>
      <c r="GW72" s="86">
        <f t="shared" si="70"/>
        <v>1.9400732045002721E-2</v>
      </c>
      <c r="GX72" s="86">
        <f t="shared" si="70"/>
        <v>2.3204690988775398E-2</v>
      </c>
      <c r="GY72" s="86">
        <f t="shared" si="70"/>
        <v>2.34681547539109E-2</v>
      </c>
      <c r="GZ72" s="86">
        <f t="shared" si="70"/>
        <v>7.0241258092235441E-3</v>
      </c>
      <c r="HA72" s="86">
        <f t="shared" si="70"/>
        <v>1.2766639447449166E-3</v>
      </c>
      <c r="HC72" s="86">
        <f t="shared" si="75"/>
        <v>1.8747041627541248E-10</v>
      </c>
      <c r="HD72" s="86">
        <f t="shared" si="71"/>
        <v>7.8077765376938144E-10</v>
      </c>
      <c r="HE72" s="86">
        <f t="shared" si="71"/>
        <v>1.6526987390362654E-9</v>
      </c>
      <c r="HF72" s="86">
        <f t="shared" si="71"/>
        <v>3.6526978498703901E-9</v>
      </c>
      <c r="HG72" s="86">
        <f t="shared" si="71"/>
        <v>2.2752835182544156E-9</v>
      </c>
      <c r="HH72" s="86">
        <f t="shared" si="71"/>
        <v>3.4230588312755691E-8</v>
      </c>
      <c r="HI72" s="86">
        <f t="shared" si="71"/>
        <v>1.2681248113733621E-8</v>
      </c>
      <c r="HJ72" s="86">
        <f t="shared" si="71"/>
        <v>3.3873029886594698E-9</v>
      </c>
      <c r="HK72" s="86">
        <f t="shared" si="71"/>
        <v>6.5053448406226811E-9</v>
      </c>
      <c r="HL72" s="86">
        <f t="shared" si="71"/>
        <v>1.1242703223066115E-8</v>
      </c>
      <c r="HM72" s="86">
        <f t="shared" si="71"/>
        <v>3.4852161476953033E-9</v>
      </c>
      <c r="HN72" s="86">
        <f t="shared" si="71"/>
        <v>3.7356086725950544E-10</v>
      </c>
      <c r="HO72" s="86">
        <f t="shared" si="71"/>
        <v>1.4628968378665546E-9</v>
      </c>
      <c r="HP72" s="86">
        <f t="shared" si="71"/>
        <v>2.2660297497720318E-12</v>
      </c>
      <c r="HQ72" s="86">
        <f t="shared" si="71"/>
        <v>7.0982364494674032E-14</v>
      </c>
      <c r="HS72" s="86">
        <f t="shared" si="72"/>
        <v>3.2118952108739947E-36</v>
      </c>
      <c r="HT72" s="86">
        <f t="shared" si="72"/>
        <v>3.4651788902912776E-31</v>
      </c>
      <c r="HU72" s="86">
        <f t="shared" si="72"/>
        <v>4.834912542665433E-31</v>
      </c>
      <c r="HV72" s="86">
        <f t="shared" si="72"/>
        <v>2.8769257949279047E-30</v>
      </c>
      <c r="HW72" s="86">
        <f t="shared" si="72"/>
        <v>1.8240421265483934E-30</v>
      </c>
      <c r="HX72" s="86">
        <f t="shared" si="72"/>
        <v>4.7749896853708054E-27</v>
      </c>
      <c r="HY72" s="86">
        <f t="shared" si="72"/>
        <v>6.3102529094348073E-29</v>
      </c>
      <c r="HZ72" s="86">
        <f t="shared" si="72"/>
        <v>3.0571749870180336E-31</v>
      </c>
      <c r="IA72" s="86">
        <f t="shared" si="72"/>
        <v>1.1221859609589726E-30</v>
      </c>
      <c r="IB72" s="86">
        <f t="shared" si="72"/>
        <v>4.5394955496241121E-29</v>
      </c>
      <c r="IC72" s="86">
        <f t="shared" si="72"/>
        <v>2.0751084659193377E-31</v>
      </c>
      <c r="ID72" s="86">
        <f t="shared" si="72"/>
        <v>4.5530046757501771E-35</v>
      </c>
      <c r="IE72" s="86">
        <f t="shared" si="72"/>
        <v>5.8849785786144831E-32</v>
      </c>
      <c r="IF72" s="86">
        <f t="shared" si="72"/>
        <v>1.9704662432616957E-27</v>
      </c>
      <c r="IG72" s="86">
        <f t="shared" si="72"/>
        <v>1.6825108079907818E-26</v>
      </c>
      <c r="II72" s="86">
        <f t="shared" si="73"/>
        <v>2.6000683814070537E-182</v>
      </c>
      <c r="IJ72" s="86">
        <f t="shared" si="73"/>
        <v>5.8131072437951993E-151</v>
      </c>
      <c r="IK72" s="86">
        <f t="shared" si="73"/>
        <v>6.1391685305452478E-149</v>
      </c>
      <c r="IL72" s="86">
        <f t="shared" si="73"/>
        <v>1.8112392361136215E-151</v>
      </c>
      <c r="IM72" s="86">
        <f t="shared" si="73"/>
        <v>2.8692307824368759E-148</v>
      </c>
      <c r="IN72" s="86">
        <f t="shared" si="73"/>
        <v>6.5080837693034746E-132</v>
      </c>
      <c r="IO72" s="86">
        <f t="shared" si="73"/>
        <v>8.1412888736332464E-140</v>
      </c>
      <c r="IP72" s="86">
        <f t="shared" si="73"/>
        <v>5.2118691037172931E-151</v>
      </c>
      <c r="IQ72" s="86">
        <f t="shared" si="73"/>
        <v>4.3116863304957455E-150</v>
      </c>
      <c r="IR72" s="86">
        <f t="shared" si="73"/>
        <v>1.1892097843414975E-143</v>
      </c>
      <c r="IS72" s="86">
        <f t="shared" si="73"/>
        <v>1.258805013550734E-154</v>
      </c>
      <c r="IT72" s="86">
        <f t="shared" si="73"/>
        <v>5.1909790658259566E-175</v>
      </c>
      <c r="IU72" s="86">
        <f t="shared" si="73"/>
        <v>6.7512510753131709E-159</v>
      </c>
      <c r="IV72" s="86">
        <f t="shared" si="73"/>
        <v>3.794538922363387E-109</v>
      </c>
      <c r="IW72" s="86">
        <f t="shared" si="73"/>
        <v>9.449801920334875E-107</v>
      </c>
      <c r="IY72" s="86">
        <f t="shared" si="74"/>
        <v>2.0519880914505729E-2</v>
      </c>
      <c r="IZ72" s="86">
        <f t="shared" si="74"/>
        <v>2.9216839640319747E-2</v>
      </c>
      <c r="JA72" s="86">
        <f t="shared" si="74"/>
        <v>2.4809715278195529E-2</v>
      </c>
      <c r="JB72" s="86">
        <f t="shared" si="74"/>
        <v>4.1806718849088161E-2</v>
      </c>
      <c r="JC72" s="86">
        <f t="shared" si="74"/>
        <v>2.584738765242401E-2</v>
      </c>
      <c r="JD72" s="86">
        <f t="shared" si="74"/>
        <v>3.0278914008483863E-2</v>
      </c>
      <c r="JE72" s="86">
        <f t="shared" si="74"/>
        <v>2.5794117334530742E-2</v>
      </c>
      <c r="JF72" s="86">
        <f t="shared" si="74"/>
        <v>2.1425310815086702E-2</v>
      </c>
      <c r="JG72" s="86">
        <f t="shared" si="74"/>
        <v>2.1670239390101775E-2</v>
      </c>
      <c r="JH72" s="86">
        <f t="shared" si="74"/>
        <v>1.980190578652551E-2</v>
      </c>
      <c r="JI72" s="86">
        <f t="shared" si="74"/>
        <v>1.9400735530218868E-2</v>
      </c>
      <c r="JJ72" s="86">
        <f t="shared" si="74"/>
        <v>2.3204691362336265E-2</v>
      </c>
      <c r="JK72" s="86">
        <f t="shared" si="74"/>
        <v>2.3468156216807739E-2</v>
      </c>
      <c r="JL72" s="86">
        <f t="shared" si="74"/>
        <v>7.0241258114895734E-3</v>
      </c>
      <c r="JM72" s="86">
        <f t="shared" si="74"/>
        <v>1.2766639448158988E-3</v>
      </c>
    </row>
    <row r="73" spans="2:273" x14ac:dyDescent="0.25">
      <c r="B73" s="2">
        <v>46</v>
      </c>
      <c r="C73" s="37">
        <v>87.195999999999998</v>
      </c>
      <c r="D73" s="37">
        <v>100.17400000000001</v>
      </c>
      <c r="E73" s="37">
        <v>97.706999999999994</v>
      </c>
      <c r="F73" s="37">
        <v>105.70699999999999</v>
      </c>
      <c r="G73" s="37">
        <v>98.61</v>
      </c>
      <c r="H73" s="37">
        <v>98.415000000000006</v>
      </c>
      <c r="I73" s="37">
        <v>98.462999999999994</v>
      </c>
      <c r="J73" s="37">
        <v>94.22</v>
      </c>
      <c r="K73" s="37">
        <v>95.902000000000001</v>
      </c>
      <c r="L73" s="37">
        <v>97.340999999999994</v>
      </c>
      <c r="M73" s="37">
        <v>96.584999999999994</v>
      </c>
      <c r="N73" s="37">
        <v>99.634</v>
      </c>
      <c r="O73" s="37">
        <v>98.878</v>
      </c>
      <c r="P73" s="37">
        <v>86.316999999999993</v>
      </c>
      <c r="Q73" s="37">
        <v>80.194999999999993</v>
      </c>
      <c r="S73" s="4">
        <f t="shared" si="76"/>
        <v>90.682754483121229</v>
      </c>
      <c r="T73" s="4">
        <f t="shared" si="76"/>
        <v>101.72469500342254</v>
      </c>
      <c r="U73" s="4">
        <f t="shared" si="76"/>
        <v>99.898927791769324</v>
      </c>
      <c r="V73" s="4">
        <f t="shared" si="76"/>
        <v>108.80090733051692</v>
      </c>
      <c r="W73" s="4">
        <f t="shared" si="76"/>
        <v>100.16059762874437</v>
      </c>
      <c r="X73" s="4">
        <f t="shared" si="76"/>
        <v>101.82465126427979</v>
      </c>
      <c r="Y73" s="4">
        <f t="shared" si="76"/>
        <v>100.78314260519221</v>
      </c>
      <c r="Z73" s="4">
        <f t="shared" si="76"/>
        <v>98.233234131104368</v>
      </c>
      <c r="AA73" s="4">
        <f t="shared" si="76"/>
        <v>99.058849354584979</v>
      </c>
      <c r="AB73" s="4">
        <f t="shared" si="76"/>
        <v>98.374005051713581</v>
      </c>
      <c r="AC73" s="4">
        <f t="shared" si="76"/>
        <v>100.87143332634598</v>
      </c>
      <c r="AD73" s="4">
        <f t="shared" si="76"/>
        <v>103.42352732815732</v>
      </c>
      <c r="AE73" s="4">
        <f t="shared" si="76"/>
        <v>101.96088631504115</v>
      </c>
      <c r="AF73" s="4">
        <f t="shared" si="76"/>
        <v>87.466377003581329</v>
      </c>
      <c r="AG73" s="4">
        <f t="shared" si="76"/>
        <v>78.325861502094057</v>
      </c>
      <c r="AI73" s="4">
        <f t="shared" si="77"/>
        <v>-3.4867544831212314</v>
      </c>
      <c r="AJ73" s="4">
        <f t="shared" si="77"/>
        <v>-1.5506950034225326</v>
      </c>
      <c r="AK73" s="4">
        <f t="shared" si="77"/>
        <v>-2.1919277917693307</v>
      </c>
      <c r="AL73" s="4">
        <f t="shared" si="77"/>
        <v>-3.0939073305169273</v>
      </c>
      <c r="AM73" s="4">
        <f t="shared" si="77"/>
        <v>-1.5505976287443701</v>
      </c>
      <c r="AN73" s="4">
        <f t="shared" si="77"/>
        <v>-3.4096512642797876</v>
      </c>
      <c r="AO73" s="4">
        <f t="shared" si="77"/>
        <v>-2.3201426051922169</v>
      </c>
      <c r="AP73" s="4">
        <f t="shared" si="77"/>
        <v>-4.0132341311043689</v>
      </c>
      <c r="AQ73" s="4">
        <f t="shared" si="77"/>
        <v>-3.1568493545849776</v>
      </c>
      <c r="AR73" s="4">
        <f t="shared" si="77"/>
        <v>-1.0330050517135874</v>
      </c>
      <c r="AS73" s="4">
        <f t="shared" si="77"/>
        <v>-4.2864333263459855</v>
      </c>
      <c r="AT73" s="4">
        <f t="shared" si="77"/>
        <v>-3.7895273281573196</v>
      </c>
      <c r="AU73" s="4">
        <f t="shared" si="77"/>
        <v>-3.0828863150411507</v>
      </c>
      <c r="AV73" s="4">
        <f t="shared" si="77"/>
        <v>-1.1493770035813355</v>
      </c>
      <c r="AW73" s="4">
        <f t="shared" si="77"/>
        <v>1.8691384979059364</v>
      </c>
      <c r="AY73" s="2">
        <f t="shared" si="67"/>
        <v>73.523099300817051</v>
      </c>
      <c r="AZ73" s="2">
        <f t="shared" si="67"/>
        <v>76.964879293051226</v>
      </c>
      <c r="BA73" s="2">
        <f t="shared" si="67"/>
        <v>78.334226399690621</v>
      </c>
      <c r="BB73" s="2">
        <f t="shared" si="67"/>
        <v>76.619156871957287</v>
      </c>
      <c r="BC73" s="2">
        <f t="shared" si="67"/>
        <v>78.132477786770423</v>
      </c>
      <c r="BD73" s="2">
        <f t="shared" si="67"/>
        <v>76.079463635686793</v>
      </c>
      <c r="BE73" s="2">
        <f t="shared" si="67"/>
        <v>77.990426514705049</v>
      </c>
      <c r="BF73" s="2">
        <f t="shared" si="67"/>
        <v>78.553706062935944</v>
      </c>
      <c r="BG73" s="2">
        <f t="shared" si="67"/>
        <v>79.173712600205633</v>
      </c>
      <c r="BH73" s="2">
        <f t="shared" si="67"/>
        <v>80.105849966791936</v>
      </c>
      <c r="BI73" s="2">
        <f t="shared" si="67"/>
        <v>82.85530728414156</v>
      </c>
      <c r="BJ73" s="2">
        <f t="shared" si="67"/>
        <v>83.140305835517694</v>
      </c>
      <c r="BK73" s="2">
        <f t="shared" si="67"/>
        <v>81.259185528273008</v>
      </c>
      <c r="BL73" s="2">
        <f t="shared" si="67"/>
        <v>79.544647664024794</v>
      </c>
      <c r="BM73" s="2">
        <f t="shared" si="67"/>
        <v>76.842871358912078</v>
      </c>
      <c r="BO73" s="2" t="str">
        <f t="shared" si="12"/>
        <v/>
      </c>
      <c r="BP73" s="2" t="str">
        <f t="shared" si="13"/>
        <v/>
      </c>
      <c r="BQ73" s="2" t="str">
        <f t="shared" si="14"/>
        <v/>
      </c>
      <c r="BR73" s="2" t="str">
        <f t="shared" si="15"/>
        <v/>
      </c>
      <c r="BS73" s="2" t="str">
        <f t="shared" si="16"/>
        <v/>
      </c>
      <c r="BT73" s="2" t="str">
        <f t="shared" si="17"/>
        <v/>
      </c>
      <c r="BU73" s="2" t="str">
        <f t="shared" si="18"/>
        <v/>
      </c>
      <c r="BV73" s="2" t="str">
        <f t="shared" si="19"/>
        <v/>
      </c>
      <c r="BW73" s="2" t="str">
        <f t="shared" si="20"/>
        <v/>
      </c>
      <c r="BX73" s="2" t="str">
        <f t="shared" si="21"/>
        <v/>
      </c>
      <c r="BY73" s="2" t="str">
        <f t="shared" si="22"/>
        <v/>
      </c>
      <c r="BZ73" s="2" t="str">
        <f t="shared" si="23"/>
        <v/>
      </c>
      <c r="CA73" s="2" t="str">
        <f t="shared" si="24"/>
        <v/>
      </c>
      <c r="CB73" s="2" t="str">
        <f t="shared" si="25"/>
        <v/>
      </c>
      <c r="CC73" s="2">
        <f t="shared" si="26"/>
        <v>80.194999999999993</v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28"/>
        <v/>
      </c>
      <c r="CV73" s="2" t="str">
        <f t="shared" si="29"/>
        <v/>
      </c>
      <c r="CW73" s="2" t="str">
        <f t="shared" si="30"/>
        <v/>
      </c>
      <c r="CX73" s="2" t="str">
        <f t="shared" si="31"/>
        <v/>
      </c>
      <c r="CY73" s="2" t="str">
        <f t="shared" si="32"/>
        <v/>
      </c>
      <c r="CZ73" s="2" t="str">
        <f t="shared" si="33"/>
        <v/>
      </c>
      <c r="DA73" s="2" t="str">
        <f t="shared" si="34"/>
        <v/>
      </c>
      <c r="DB73" s="2" t="str">
        <f t="shared" si="35"/>
        <v/>
      </c>
      <c r="DC73" s="2" t="str">
        <f t="shared" si="36"/>
        <v/>
      </c>
      <c r="DD73" s="2" t="str">
        <f t="shared" si="37"/>
        <v/>
      </c>
      <c r="DE73" s="2" t="str">
        <f t="shared" si="38"/>
        <v/>
      </c>
      <c r="DF73" s="2" t="str">
        <f t="shared" si="39"/>
        <v/>
      </c>
      <c r="DG73" s="2" t="str">
        <f t="shared" si="40"/>
        <v/>
      </c>
      <c r="DH73" s="2" t="str">
        <f t="shared" si="41"/>
        <v/>
      </c>
      <c r="DI73" s="2" t="str">
        <f t="shared" si="42"/>
        <v/>
      </c>
      <c r="DK73" s="2">
        <f t="shared" si="78"/>
        <v>78.09481440652371</v>
      </c>
      <c r="DL73" s="2">
        <f t="shared" si="78"/>
        <v>83.907613051346473</v>
      </c>
      <c r="DM73" s="2">
        <f t="shared" si="78"/>
        <v>83.054471058531178</v>
      </c>
      <c r="DN73" s="2">
        <f t="shared" si="78"/>
        <v>83.352398123827385</v>
      </c>
      <c r="DO73" s="2">
        <f t="shared" si="78"/>
        <v>82.759400399751485</v>
      </c>
      <c r="DP73" s="2">
        <f t="shared" si="78"/>
        <v>83.485010128838823</v>
      </c>
      <c r="DQ73" s="2">
        <f t="shared" si="78"/>
        <v>83.850627744915329</v>
      </c>
      <c r="DR73" s="2">
        <f t="shared" si="78"/>
        <v>82.378503624282715</v>
      </c>
      <c r="DS73" s="2">
        <f t="shared" si="78"/>
        <v>84.962004983388695</v>
      </c>
      <c r="DT73" s="2">
        <f t="shared" si="78"/>
        <v>86.089551495016607</v>
      </c>
      <c r="DU73" s="2">
        <f t="shared" si="78"/>
        <v>88.31536514648144</v>
      </c>
      <c r="DV73" s="2">
        <f t="shared" si="78"/>
        <v>86.836671398369077</v>
      </c>
      <c r="DW73" s="2">
        <f t="shared" si="78"/>
        <v>88.135255058894572</v>
      </c>
      <c r="DX73" s="2">
        <f t="shared" si="78"/>
        <v>83.309159317211993</v>
      </c>
      <c r="DY73" s="2">
        <f t="shared" si="78"/>
        <v>78.92548607038124</v>
      </c>
      <c r="EA73" s="2">
        <f t="shared" si="79"/>
        <v>69.916217072999359</v>
      </c>
      <c r="EB73" s="2">
        <f t="shared" si="79"/>
        <v>72.166585814536319</v>
      </c>
      <c r="EC73" s="2">
        <f t="shared" si="79"/>
        <v>74.856264566293021</v>
      </c>
      <c r="ED73" s="2">
        <f t="shared" si="79"/>
        <v>72.520074586899824</v>
      </c>
      <c r="EE73" s="2">
        <f t="shared" si="79"/>
        <v>74.78638895071542</v>
      </c>
      <c r="EF73" s="2">
        <f t="shared" si="79"/>
        <v>70.951798902051436</v>
      </c>
      <c r="EG73" s="2">
        <f t="shared" si="79"/>
        <v>73.68348397455317</v>
      </c>
      <c r="EH73" s="2">
        <f t="shared" si="79"/>
        <v>75.561724833068382</v>
      </c>
      <c r="EI73" s="2">
        <f t="shared" si="79"/>
        <v>74.663851600211871</v>
      </c>
      <c r="EJ73" s="2">
        <f t="shared" si="79"/>
        <v>75.332708143237781</v>
      </c>
      <c r="EK73" s="2">
        <f t="shared" si="79"/>
        <v>78.463687610958345</v>
      </c>
      <c r="EL73" s="2">
        <f t="shared" si="79"/>
        <v>80.33423609623938</v>
      </c>
      <c r="EM73" s="2">
        <f t="shared" si="79"/>
        <v>76.077273102374448</v>
      </c>
      <c r="EN73" s="2">
        <f t="shared" si="79"/>
        <v>75.639078794609077</v>
      </c>
      <c r="EO73" s="2">
        <f t="shared" si="79"/>
        <v>74.039653822249818</v>
      </c>
      <c r="EQ73" s="2">
        <f t="shared" si="80"/>
        <v>72.042323398604765</v>
      </c>
      <c r="ER73" s="2">
        <f t="shared" si="80"/>
        <v>72.831487778909349</v>
      </c>
      <c r="ES73" s="2">
        <f t="shared" si="80"/>
        <v>74.593930215164946</v>
      </c>
      <c r="ET73" s="2">
        <f t="shared" si="80"/>
        <v>71.867236232693443</v>
      </c>
      <c r="EU73" s="2">
        <f t="shared" si="80"/>
        <v>73.512163642493903</v>
      </c>
      <c r="EV73" s="2">
        <f t="shared" si="80"/>
        <v>73.436039900116867</v>
      </c>
      <c r="EW73" s="2">
        <f t="shared" si="80"/>
        <v>73.453448423323138</v>
      </c>
      <c r="EX73" s="2">
        <f t="shared" si="80"/>
        <v>73.770156658052912</v>
      </c>
      <c r="EY73" s="2">
        <f t="shared" si="80"/>
        <v>73.55109257921967</v>
      </c>
      <c r="EZ73" s="2">
        <f t="shared" si="80"/>
        <v>73.884685614482052</v>
      </c>
      <c r="FA73" s="2">
        <f t="shared" si="80"/>
        <v>76.770613638817693</v>
      </c>
      <c r="FB73" s="2">
        <f t="shared" si="80"/>
        <v>78.082373609746497</v>
      </c>
      <c r="FC73" s="2">
        <f t="shared" si="80"/>
        <v>74.386212704245239</v>
      </c>
      <c r="FD73" s="2">
        <f t="shared" si="80"/>
        <v>77.558897936013125</v>
      </c>
      <c r="FE73" s="2">
        <f t="shared" si="80"/>
        <v>79.528401193292254</v>
      </c>
      <c r="FG73" s="2">
        <f t="shared" si="81"/>
        <v>0.55899339284442406</v>
      </c>
      <c r="FH73" s="2">
        <f t="shared" si="81"/>
        <v>0.591325318580325</v>
      </c>
      <c r="FI73" s="2">
        <f t="shared" si="81"/>
        <v>0.57576404031349826</v>
      </c>
      <c r="FJ73" s="2">
        <f t="shared" si="81"/>
        <v>0.62158533748446942</v>
      </c>
      <c r="FK73" s="2">
        <f t="shared" si="81"/>
        <v>0.58031648753980836</v>
      </c>
      <c r="FL73" s="2">
        <f t="shared" si="81"/>
        <v>0.59088354452962755</v>
      </c>
      <c r="FM73" s="2">
        <f t="shared" si="81"/>
        <v>0.57638489650546287</v>
      </c>
      <c r="FN73" s="2">
        <f t="shared" si="81"/>
        <v>0.56106779663550932</v>
      </c>
      <c r="FO73" s="2">
        <f t="shared" si="81"/>
        <v>0.56206478883428901</v>
      </c>
      <c r="FP73" s="2">
        <f t="shared" si="81"/>
        <v>0.55626361534196822</v>
      </c>
      <c r="FQ73" s="2">
        <f t="shared" si="81"/>
        <v>0.55421990274919863</v>
      </c>
      <c r="FR73" s="2">
        <f t="shared" si="81"/>
        <v>0.56844764480561416</v>
      </c>
      <c r="FS73" s="2">
        <f t="shared" si="81"/>
        <v>0.57024650842992686</v>
      </c>
      <c r="FT73" s="2">
        <f t="shared" si="81"/>
        <v>0.4908109519522027</v>
      </c>
      <c r="FU73" s="2">
        <f t="shared" si="81"/>
        <v>0.42628312285071124</v>
      </c>
      <c r="FW73" s="2">
        <f t="shared" si="69"/>
        <v>3.1403165338224662E-5</v>
      </c>
      <c r="FX73" s="2">
        <f t="shared" si="69"/>
        <v>4.9500488127994775E-5</v>
      </c>
      <c r="FY73" s="2">
        <f t="shared" si="69"/>
        <v>4.6374198077917106E-5</v>
      </c>
      <c r="FZ73" s="2">
        <f t="shared" si="69"/>
        <v>4.2537984863794125E-5</v>
      </c>
      <c r="GA73" s="2">
        <f t="shared" si="69"/>
        <v>4.1290783856767133E-5</v>
      </c>
      <c r="GB73" s="2">
        <f t="shared" si="69"/>
        <v>4.9021359328666652E-5</v>
      </c>
      <c r="GC73" s="2">
        <f t="shared" si="69"/>
        <v>5.703628788387934E-5</v>
      </c>
      <c r="GD73" s="2">
        <f t="shared" si="69"/>
        <v>6.8378535733509938E-5</v>
      </c>
      <c r="GE73" s="2">
        <f t="shared" si="69"/>
        <v>5.6594899224324506E-5</v>
      </c>
      <c r="GF73" s="2">
        <f t="shared" si="69"/>
        <v>4.2095820850078192E-5</v>
      </c>
      <c r="GG73" s="2">
        <f t="shared" si="69"/>
        <v>3.6676888804118147E-5</v>
      </c>
      <c r="GH73" s="2">
        <f t="shared" si="69"/>
        <v>3.1764752642211165E-5</v>
      </c>
      <c r="GI73" s="2">
        <f t="shared" si="69"/>
        <v>2.8042289297519714E-5</v>
      </c>
      <c r="GJ73" s="2">
        <f t="shared" si="69"/>
        <v>2.493446416513745E-5</v>
      </c>
      <c r="GK73" s="2">
        <f t="shared" si="69"/>
        <v>2.4252708317770191E-5</v>
      </c>
      <c r="GM73" s="86">
        <f t="shared" si="70"/>
        <v>2.7788844544272374E-2</v>
      </c>
      <c r="GN73" s="86">
        <f t="shared" si="70"/>
        <v>3.8036500221443323E-2</v>
      </c>
      <c r="GO73" s="86">
        <f t="shared" si="70"/>
        <v>3.2845551010665046E-2</v>
      </c>
      <c r="GP73" s="86">
        <f t="shared" si="70"/>
        <v>5.3659394348890346E-2</v>
      </c>
      <c r="GQ73" s="86">
        <f t="shared" si="70"/>
        <v>3.3947319341422248E-2</v>
      </c>
      <c r="GR73" s="86">
        <f t="shared" si="70"/>
        <v>3.9887699710526726E-2</v>
      </c>
      <c r="GS73" s="86">
        <f t="shared" si="70"/>
        <v>3.4533452480036995E-2</v>
      </c>
      <c r="GT73" s="86">
        <f t="shared" si="70"/>
        <v>2.9215997303164959E-2</v>
      </c>
      <c r="GU73" s="86">
        <f t="shared" si="70"/>
        <v>2.9494196034905638E-2</v>
      </c>
      <c r="GV73" s="86">
        <f t="shared" si="70"/>
        <v>2.6883289590123281E-2</v>
      </c>
      <c r="GW73" s="86">
        <f t="shared" si="70"/>
        <v>2.6501391631094832E-2</v>
      </c>
      <c r="GX73" s="86">
        <f t="shared" si="70"/>
        <v>3.1194998192464241E-2</v>
      </c>
      <c r="GY73" s="86">
        <f t="shared" si="70"/>
        <v>3.1349386065143016E-2</v>
      </c>
      <c r="GZ73" s="86">
        <f t="shared" si="70"/>
        <v>1.0592121896510064E-2</v>
      </c>
      <c r="HA73" s="86">
        <f t="shared" si="70"/>
        <v>2.2840107617788834E-3</v>
      </c>
      <c r="HC73" s="86">
        <f t="shared" si="75"/>
        <v>4.8986486273307106E-10</v>
      </c>
      <c r="HD73" s="86">
        <f t="shared" si="71"/>
        <v>1.88699202543449E-9</v>
      </c>
      <c r="HE73" s="86">
        <f t="shared" si="71"/>
        <v>3.8842232709230698E-9</v>
      </c>
      <c r="HF73" s="86">
        <f t="shared" si="71"/>
        <v>8.4345693527240265E-9</v>
      </c>
      <c r="HG73" s="86">
        <f t="shared" si="71"/>
        <v>5.2493591675034915E-9</v>
      </c>
      <c r="HH73" s="86">
        <f t="shared" si="71"/>
        <v>7.1945511380154277E-8</v>
      </c>
      <c r="HI73" s="86">
        <f t="shared" si="71"/>
        <v>2.8208197777966324E-8</v>
      </c>
      <c r="HJ73" s="86">
        <f t="shared" si="71"/>
        <v>8.1489289360195115E-9</v>
      </c>
      <c r="HK73" s="86">
        <f t="shared" si="71"/>
        <v>1.5121460641487192E-8</v>
      </c>
      <c r="HL73" s="86">
        <f t="shared" si="71"/>
        <v>2.4751991060326983E-8</v>
      </c>
      <c r="HM73" s="86">
        <f t="shared" si="71"/>
        <v>8.0294877042234223E-9</v>
      </c>
      <c r="HN73" s="86">
        <f t="shared" si="71"/>
        <v>9.4383934097748065E-10</v>
      </c>
      <c r="HO73" s="86">
        <f t="shared" si="71"/>
        <v>3.4014469153161237E-9</v>
      </c>
      <c r="HP73" s="86">
        <f t="shared" si="71"/>
        <v>7.1355844672659303E-12</v>
      </c>
      <c r="HQ73" s="86">
        <f t="shared" si="71"/>
        <v>2.6251383432780072E-13</v>
      </c>
      <c r="HS73" s="86">
        <f t="shared" si="72"/>
        <v>2.0809042115960028E-35</v>
      </c>
      <c r="HT73" s="86">
        <f t="shared" si="72"/>
        <v>1.7908196434506977E-30</v>
      </c>
      <c r="HU73" s="86">
        <f t="shared" si="72"/>
        <v>2.4355987426761209E-30</v>
      </c>
      <c r="HV73" s="86">
        <f t="shared" si="72"/>
        <v>1.4187455566819392E-29</v>
      </c>
      <c r="HW73" s="86">
        <f t="shared" si="72"/>
        <v>8.8500503230007518E-30</v>
      </c>
      <c r="HX73" s="86">
        <f t="shared" si="72"/>
        <v>1.9804801856632706E-26</v>
      </c>
      <c r="HY73" s="86">
        <f t="shared" si="72"/>
        <v>2.9456467328747976E-28</v>
      </c>
      <c r="HZ73" s="86">
        <f t="shared" si="72"/>
        <v>1.6714423168723042E-30</v>
      </c>
      <c r="IA73" s="86">
        <f t="shared" si="72"/>
        <v>5.8170253727624949E-30</v>
      </c>
      <c r="IB73" s="86">
        <f t="shared" si="72"/>
        <v>2.0744218452601968E-28</v>
      </c>
      <c r="IC73" s="86">
        <f t="shared" si="72"/>
        <v>1.0489898739251785E-30</v>
      </c>
      <c r="ID73" s="86">
        <f t="shared" si="72"/>
        <v>2.7596103704506773E-34</v>
      </c>
      <c r="IE73" s="86">
        <f t="shared" si="72"/>
        <v>2.9614757579191119E-31</v>
      </c>
      <c r="IF73" s="86">
        <f t="shared" si="72"/>
        <v>7.6028218151450567E-27</v>
      </c>
      <c r="IG73" s="86">
        <f t="shared" si="72"/>
        <v>6.1716953079418644E-26</v>
      </c>
      <c r="II73" s="86">
        <f t="shared" si="73"/>
        <v>3.7587247759453329E-179</v>
      </c>
      <c r="IJ73" s="86">
        <f t="shared" si="73"/>
        <v>3.1173794492503306E-148</v>
      </c>
      <c r="IK73" s="86">
        <f t="shared" si="73"/>
        <v>2.9046727454129396E-146</v>
      </c>
      <c r="IL73" s="86">
        <f t="shared" si="73"/>
        <v>9.0351787546559921E-149</v>
      </c>
      <c r="IM73" s="86">
        <f t="shared" si="73"/>
        <v>1.231304468355804E-145</v>
      </c>
      <c r="IN73" s="86">
        <f t="shared" si="73"/>
        <v>1.5559207957144259E-129</v>
      </c>
      <c r="IO73" s="86">
        <f t="shared" si="73"/>
        <v>2.9664142656373969E-137</v>
      </c>
      <c r="IP73" s="86">
        <f t="shared" si="73"/>
        <v>3.4507558690295568E-148</v>
      </c>
      <c r="IQ73" s="86">
        <f t="shared" si="73"/>
        <v>2.4252107883032698E-147</v>
      </c>
      <c r="IR73" s="86">
        <f t="shared" si="73"/>
        <v>4.2626940833828811E-141</v>
      </c>
      <c r="IS73" s="86">
        <f t="shared" si="73"/>
        <v>6.5372592403880019E-152</v>
      </c>
      <c r="IT73" s="86">
        <f t="shared" si="73"/>
        <v>5.6335421205330138E-172</v>
      </c>
      <c r="IU73" s="86">
        <f t="shared" si="73"/>
        <v>3.5493981002333539E-156</v>
      </c>
      <c r="IV73" s="86">
        <f t="shared" si="73"/>
        <v>2.6188038311069467E-107</v>
      </c>
      <c r="IW73" s="86">
        <f t="shared" si="73"/>
        <v>5.8709912684344247E-105</v>
      </c>
      <c r="IY73" s="86">
        <f t="shared" si="74"/>
        <v>2.7788845034137238E-2</v>
      </c>
      <c r="IZ73" s="86">
        <f t="shared" si="74"/>
        <v>3.8036502108435351E-2</v>
      </c>
      <c r="JA73" s="86">
        <f t="shared" si="74"/>
        <v>3.2845554894888315E-2</v>
      </c>
      <c r="JB73" s="86">
        <f t="shared" si="74"/>
        <v>5.3659402783459702E-2</v>
      </c>
      <c r="JC73" s="86">
        <f t="shared" si="74"/>
        <v>3.3947324590781418E-2</v>
      </c>
      <c r="JD73" s="86">
        <f t="shared" si="74"/>
        <v>3.9887771656038108E-2</v>
      </c>
      <c r="JE73" s="86">
        <f t="shared" si="74"/>
        <v>3.4533480688234773E-2</v>
      </c>
      <c r="JF73" s="86">
        <f t="shared" si="74"/>
        <v>2.9216005452093893E-2</v>
      </c>
      <c r="JG73" s="86">
        <f t="shared" si="74"/>
        <v>2.949421115636628E-2</v>
      </c>
      <c r="JH73" s="86">
        <f t="shared" si="74"/>
        <v>2.6883314342114342E-2</v>
      </c>
      <c r="JI73" s="86">
        <f t="shared" si="74"/>
        <v>2.6501399660582535E-2</v>
      </c>
      <c r="JJ73" s="86">
        <f t="shared" si="74"/>
        <v>3.1194999136303581E-2</v>
      </c>
      <c r="JK73" s="86">
        <f t="shared" si="74"/>
        <v>3.1349389466589932E-2</v>
      </c>
      <c r="JL73" s="86">
        <f t="shared" si="74"/>
        <v>1.0592121903645647E-2</v>
      </c>
      <c r="JM73" s="86">
        <f t="shared" si="74"/>
        <v>2.2840107620413974E-3</v>
      </c>
    </row>
    <row r="74" spans="2:273" x14ac:dyDescent="0.25">
      <c r="B74" s="2">
        <v>47</v>
      </c>
      <c r="C74" s="37">
        <v>91.825999999999993</v>
      </c>
      <c r="D74" s="37">
        <v>106.413</v>
      </c>
      <c r="E74" s="37">
        <v>101.34099999999999</v>
      </c>
      <c r="F74" s="37">
        <v>111.65900000000001</v>
      </c>
      <c r="G74" s="37">
        <v>101.65900000000001</v>
      </c>
      <c r="H74" s="37">
        <v>102.82899999999999</v>
      </c>
      <c r="I74" s="37">
        <v>102.46299999999999</v>
      </c>
      <c r="J74" s="37">
        <v>99.512</v>
      </c>
      <c r="K74" s="37">
        <v>98.097999999999999</v>
      </c>
      <c r="L74" s="37">
        <v>99.537000000000006</v>
      </c>
      <c r="M74" s="37">
        <v>101.488</v>
      </c>
      <c r="N74" s="37">
        <v>102.82899999999999</v>
      </c>
      <c r="O74" s="37">
        <v>104.41500000000001</v>
      </c>
      <c r="P74" s="37">
        <v>87.706999999999994</v>
      </c>
      <c r="Q74" s="37">
        <v>80.316999999999993</v>
      </c>
      <c r="S74" s="4">
        <f t="shared" si="76"/>
        <v>95.402861523891062</v>
      </c>
      <c r="T74" s="4">
        <f t="shared" si="76"/>
        <v>107.44079147749794</v>
      </c>
      <c r="U74" s="4">
        <f t="shared" si="76"/>
        <v>105.3082623214997</v>
      </c>
      <c r="V74" s="4">
        <f t="shared" si="76"/>
        <v>115.65312577555551</v>
      </c>
      <c r="W74" s="4">
        <f t="shared" si="76"/>
        <v>105.46362108431137</v>
      </c>
      <c r="X74" s="4">
        <f t="shared" si="76"/>
        <v>108.00516717934651</v>
      </c>
      <c r="Y74" s="4">
        <f t="shared" si="76"/>
        <v>106.6555347124704</v>
      </c>
      <c r="Z74" s="4">
        <f t="shared" si="76"/>
        <v>103.69502779955822</v>
      </c>
      <c r="AA74" s="4">
        <f t="shared" si="76"/>
        <v>104.51068593638139</v>
      </c>
      <c r="AB74" s="4">
        <f t="shared" si="76"/>
        <v>103.31501996244043</v>
      </c>
      <c r="AC74" s="4">
        <f t="shared" si="76"/>
        <v>105.89398734426214</v>
      </c>
      <c r="AD74" s="4">
        <f t="shared" si="76"/>
        <v>108.7671795136835</v>
      </c>
      <c r="AE74" s="4">
        <f t="shared" si="76"/>
        <v>107.20014879495109</v>
      </c>
      <c r="AF74" s="4">
        <f t="shared" si="76"/>
        <v>90.599200960897932</v>
      </c>
      <c r="AG74" s="4">
        <f t="shared" si="76"/>
        <v>79.246231621408057</v>
      </c>
      <c r="AI74" s="4">
        <f t="shared" si="77"/>
        <v>-3.5768615238910684</v>
      </c>
      <c r="AJ74" s="4">
        <f t="shared" si="77"/>
        <v>-1.0277914774979422</v>
      </c>
      <c r="AK74" s="4">
        <f t="shared" si="77"/>
        <v>-3.9672623214997031</v>
      </c>
      <c r="AL74" s="4">
        <f t="shared" si="77"/>
        <v>-3.9941257755555029</v>
      </c>
      <c r="AM74" s="4">
        <f t="shared" si="77"/>
        <v>-3.8046210843113641</v>
      </c>
      <c r="AN74" s="4">
        <f t="shared" si="77"/>
        <v>-5.1761671793465212</v>
      </c>
      <c r="AO74" s="4">
        <f t="shared" si="77"/>
        <v>-4.1925347124704047</v>
      </c>
      <c r="AP74" s="4">
        <f t="shared" si="77"/>
        <v>-4.1830277995582179</v>
      </c>
      <c r="AQ74" s="4">
        <f t="shared" si="77"/>
        <v>-6.4126859363813935</v>
      </c>
      <c r="AR74" s="4">
        <f t="shared" si="77"/>
        <v>-3.7780199624404247</v>
      </c>
      <c r="AS74" s="4">
        <f t="shared" si="77"/>
        <v>-4.4059873442621438</v>
      </c>
      <c r="AT74" s="4">
        <f t="shared" si="77"/>
        <v>-5.938179513683508</v>
      </c>
      <c r="AU74" s="4">
        <f t="shared" si="77"/>
        <v>-2.785148794951084</v>
      </c>
      <c r="AV74" s="4">
        <f t="shared" si="77"/>
        <v>-2.892200960897938</v>
      </c>
      <c r="AW74" s="4">
        <f t="shared" si="77"/>
        <v>1.0707683785919357</v>
      </c>
      <c r="AY74" s="2">
        <f t="shared" si="67"/>
        <v>73.381898738273009</v>
      </c>
      <c r="AZ74" s="2">
        <f t="shared" si="67"/>
        <v>76.759024754510648</v>
      </c>
      <c r="BA74" s="2">
        <f t="shared" si="67"/>
        <v>78.181341591733414</v>
      </c>
      <c r="BB74" s="2">
        <f t="shared" si="67"/>
        <v>76.39858599226298</v>
      </c>
      <c r="BC74" s="2">
        <f t="shared" si="67"/>
        <v>77.937892561266224</v>
      </c>
      <c r="BD74" s="2">
        <f t="shared" si="67"/>
        <v>75.8304447328116</v>
      </c>
      <c r="BE74" s="2">
        <f t="shared" si="67"/>
        <v>77.752825926200515</v>
      </c>
      <c r="BF74" s="2">
        <f t="shared" si="67"/>
        <v>78.320981494740579</v>
      </c>
      <c r="BG74" s="2">
        <f t="shared" si="67"/>
        <v>78.912716478683762</v>
      </c>
      <c r="BH74" s="2">
        <f t="shared" si="67"/>
        <v>79.815184290537317</v>
      </c>
      <c r="BI74" s="2">
        <f t="shared" si="67"/>
        <v>82.601534318320404</v>
      </c>
      <c r="BJ74" s="2">
        <f t="shared" si="67"/>
        <v>82.927301731942478</v>
      </c>
      <c r="BK74" s="2">
        <f t="shared" si="67"/>
        <v>80.959375437892547</v>
      </c>
      <c r="BL74" s="2">
        <f t="shared" si="67"/>
        <v>79.385934220304819</v>
      </c>
      <c r="BM74" s="2">
        <f t="shared" si="67"/>
        <v>76.787440888517537</v>
      </c>
      <c r="BO74" s="2" t="str">
        <f t="shared" si="12"/>
        <v/>
      </c>
      <c r="BP74" s="2" t="str">
        <f t="shared" si="13"/>
        <v/>
      </c>
      <c r="BQ74" s="2" t="str">
        <f t="shared" si="14"/>
        <v/>
      </c>
      <c r="BR74" s="2" t="str">
        <f t="shared" si="15"/>
        <v/>
      </c>
      <c r="BS74" s="2" t="str">
        <f t="shared" si="16"/>
        <v/>
      </c>
      <c r="BT74" s="2" t="str">
        <f t="shared" si="17"/>
        <v/>
      </c>
      <c r="BU74" s="2" t="str">
        <f t="shared" si="18"/>
        <v/>
      </c>
      <c r="BV74" s="2" t="str">
        <f t="shared" si="19"/>
        <v/>
      </c>
      <c r="BW74" s="2" t="str">
        <f t="shared" si="20"/>
        <v/>
      </c>
      <c r="BX74" s="2" t="str">
        <f t="shared" si="21"/>
        <v/>
      </c>
      <c r="BY74" s="2" t="str">
        <f t="shared" si="22"/>
        <v/>
      </c>
      <c r="BZ74" s="2" t="str">
        <f t="shared" si="23"/>
        <v/>
      </c>
      <c r="CA74" s="2" t="str">
        <f t="shared" si="24"/>
        <v/>
      </c>
      <c r="CB74" s="2" t="str">
        <f t="shared" si="25"/>
        <v/>
      </c>
      <c r="CC74" s="2">
        <f t="shared" si="26"/>
        <v>80.316999999999993</v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28"/>
        <v/>
      </c>
      <c r="CV74" s="2" t="str">
        <f t="shared" si="29"/>
        <v/>
      </c>
      <c r="CW74" s="2" t="str">
        <f t="shared" si="30"/>
        <v/>
      </c>
      <c r="CX74" s="2" t="str">
        <f t="shared" si="31"/>
        <v/>
      </c>
      <c r="CY74" s="2" t="str">
        <f t="shared" si="32"/>
        <v/>
      </c>
      <c r="CZ74" s="2" t="str">
        <f t="shared" si="33"/>
        <v/>
      </c>
      <c r="DA74" s="2" t="str">
        <f t="shared" si="34"/>
        <v/>
      </c>
      <c r="DB74" s="2" t="str">
        <f t="shared" si="35"/>
        <v/>
      </c>
      <c r="DC74" s="2" t="str">
        <f t="shared" si="36"/>
        <v/>
      </c>
      <c r="DD74" s="2" t="str">
        <f t="shared" si="37"/>
        <v/>
      </c>
      <c r="DE74" s="2" t="str">
        <f t="shared" si="38"/>
        <v/>
      </c>
      <c r="DF74" s="2" t="str">
        <f t="shared" si="39"/>
        <v/>
      </c>
      <c r="DG74" s="2" t="str">
        <f t="shared" si="40"/>
        <v/>
      </c>
      <c r="DH74" s="2" t="str">
        <f t="shared" si="41"/>
        <v/>
      </c>
      <c r="DI74" s="2" t="str">
        <f t="shared" si="42"/>
        <v/>
      </c>
      <c r="DK74" s="2">
        <f t="shared" si="78"/>
        <v>78.277575354877683</v>
      </c>
      <c r="DL74" s="2">
        <f t="shared" si="78"/>
        <v>84.177425141128495</v>
      </c>
      <c r="DM74" s="2">
        <f t="shared" si="78"/>
        <v>83.305225292385799</v>
      </c>
      <c r="DN74" s="2">
        <f t="shared" si="78"/>
        <v>83.582977298311448</v>
      </c>
      <c r="DO74" s="2">
        <f t="shared" si="78"/>
        <v>82.924955784242215</v>
      </c>
      <c r="DP74" s="2">
        <f t="shared" si="78"/>
        <v>83.66148391540392</v>
      </c>
      <c r="DQ74" s="2">
        <f t="shared" si="78"/>
        <v>83.985599141074459</v>
      </c>
      <c r="DR74" s="2">
        <f t="shared" si="78"/>
        <v>82.406463304137745</v>
      </c>
      <c r="DS74" s="2">
        <f t="shared" si="78"/>
        <v>85.083910299003321</v>
      </c>
      <c r="DT74" s="2">
        <f t="shared" si="78"/>
        <v>86.193119601328902</v>
      </c>
      <c r="DU74" s="2">
        <f t="shared" si="78"/>
        <v>88.469015101177902</v>
      </c>
      <c r="DV74" s="2">
        <f t="shared" si="78"/>
        <v>86.964048021745697</v>
      </c>
      <c r="DW74" s="2">
        <f t="shared" si="78"/>
        <v>88.291180610087565</v>
      </c>
      <c r="DX74" s="2">
        <f t="shared" si="78"/>
        <v>83.440480577743784</v>
      </c>
      <c r="DY74" s="2">
        <f t="shared" si="78"/>
        <v>79.064612353372453</v>
      </c>
      <c r="EA74" s="2">
        <f t="shared" si="79"/>
        <v>69.859273547389861</v>
      </c>
      <c r="EB74" s="2">
        <f t="shared" si="79"/>
        <v>72.083106566416021</v>
      </c>
      <c r="EC74" s="2">
        <f t="shared" si="79"/>
        <v>74.738163889730373</v>
      </c>
      <c r="ED74" s="2">
        <f t="shared" si="79"/>
        <v>72.409695633267745</v>
      </c>
      <c r="EE74" s="2">
        <f t="shared" si="79"/>
        <v>74.648698966613665</v>
      </c>
      <c r="EF74" s="2">
        <f t="shared" si="79"/>
        <v>70.88525161321391</v>
      </c>
      <c r="EG74" s="2">
        <f t="shared" si="79"/>
        <v>73.575121478339895</v>
      </c>
      <c r="EH74" s="2">
        <f t="shared" si="79"/>
        <v>75.406296089030221</v>
      </c>
      <c r="EI74" s="2">
        <f t="shared" si="79"/>
        <v>74.527599606567321</v>
      </c>
      <c r="EJ74" s="2">
        <f t="shared" si="79"/>
        <v>75.175228264119042</v>
      </c>
      <c r="EK74" s="2">
        <f t="shared" si="79"/>
        <v>78.297472360497096</v>
      </c>
      <c r="EL74" s="2">
        <f t="shared" si="79"/>
        <v>80.132479615962268</v>
      </c>
      <c r="EM74" s="2">
        <f t="shared" si="79"/>
        <v>75.920191047100019</v>
      </c>
      <c r="EN74" s="2">
        <f t="shared" si="79"/>
        <v>75.549582151330085</v>
      </c>
      <c r="EO74" s="2">
        <f t="shared" si="79"/>
        <v>73.992034804226194</v>
      </c>
      <c r="EQ74" s="2">
        <f t="shared" si="80"/>
        <v>71.954195938417129</v>
      </c>
      <c r="ER74" s="2">
        <f t="shared" si="80"/>
        <v>72.73726349412091</v>
      </c>
      <c r="ES74" s="2">
        <f t="shared" si="80"/>
        <v>74.480095214980281</v>
      </c>
      <c r="ET74" s="2">
        <f t="shared" si="80"/>
        <v>71.767247661541148</v>
      </c>
      <c r="EU74" s="2">
        <f t="shared" si="80"/>
        <v>73.395081286690711</v>
      </c>
      <c r="EV74" s="2">
        <f t="shared" si="80"/>
        <v>73.327253905004767</v>
      </c>
      <c r="EW74" s="2">
        <f t="shared" si="80"/>
        <v>73.348918017813844</v>
      </c>
      <c r="EX74" s="2">
        <f t="shared" si="80"/>
        <v>73.645839223488196</v>
      </c>
      <c r="EY74" s="2">
        <f t="shared" si="80"/>
        <v>73.433727162493696</v>
      </c>
      <c r="EZ74" s="2">
        <f t="shared" si="80"/>
        <v>73.750655674530194</v>
      </c>
      <c r="FA74" s="2">
        <f t="shared" si="80"/>
        <v>76.631639291184612</v>
      </c>
      <c r="FB74" s="2">
        <f t="shared" si="80"/>
        <v>77.915800235802692</v>
      </c>
      <c r="FC74" s="2">
        <f t="shared" si="80"/>
        <v>74.255133798173887</v>
      </c>
      <c r="FD74" s="2">
        <f t="shared" si="80"/>
        <v>77.438358516817061</v>
      </c>
      <c r="FE74" s="2">
        <f t="shared" si="80"/>
        <v>79.390919857199719</v>
      </c>
      <c r="FG74" s="2">
        <f t="shared" si="81"/>
        <v>0.58156013677907537</v>
      </c>
      <c r="FH74" s="2">
        <f t="shared" si="81"/>
        <v>0.61338188222652879</v>
      </c>
      <c r="FI74" s="2">
        <f t="shared" si="81"/>
        <v>0.59808962928294884</v>
      </c>
      <c r="FJ74" s="2">
        <f t="shared" si="81"/>
        <v>0.64299474017622527</v>
      </c>
      <c r="FK74" s="2">
        <f t="shared" si="81"/>
        <v>0.60256787292245484</v>
      </c>
      <c r="FL74" s="2">
        <f t="shared" si="81"/>
        <v>0.6129483447426114</v>
      </c>
      <c r="FM74" s="2">
        <f t="shared" si="81"/>
        <v>0.59870058515316704</v>
      </c>
      <c r="FN74" s="2">
        <f t="shared" si="81"/>
        <v>0.58360746157433308</v>
      </c>
      <c r="FO74" s="2">
        <f t="shared" si="81"/>
        <v>0.58459116259032151</v>
      </c>
      <c r="FP74" s="2">
        <f t="shared" si="81"/>
        <v>0.57886480830582032</v>
      </c>
      <c r="FQ74" s="2">
        <f t="shared" si="81"/>
        <v>0.57684600463506674</v>
      </c>
      <c r="FR74" s="2">
        <f t="shared" si="81"/>
        <v>0.59088467607252226</v>
      </c>
      <c r="FS74" s="2">
        <f t="shared" si="81"/>
        <v>0.59265703347536391</v>
      </c>
      <c r="FT74" s="2">
        <f t="shared" si="81"/>
        <v>0.51383223779313003</v>
      </c>
      <c r="FU74" s="2">
        <f t="shared" si="81"/>
        <v>0.44894632219248143</v>
      </c>
      <c r="FW74" s="2">
        <f t="shared" si="69"/>
        <v>3.4432781761529547E-5</v>
      </c>
      <c r="FX74" s="2">
        <f t="shared" si="69"/>
        <v>5.4275946724185901E-5</v>
      </c>
      <c r="FY74" s="2">
        <f t="shared" si="69"/>
        <v>5.084806955676524E-5</v>
      </c>
      <c r="FZ74" s="2">
        <f t="shared" si="69"/>
        <v>4.6641781493705309E-5</v>
      </c>
      <c r="GA74" s="2">
        <f t="shared" si="69"/>
        <v>4.5274263843316675E-5</v>
      </c>
      <c r="GB74" s="2">
        <f t="shared" si="69"/>
        <v>5.3750597436145469E-5</v>
      </c>
      <c r="GC74" s="2">
        <f t="shared" si="69"/>
        <v>6.253870191826661E-5</v>
      </c>
      <c r="GD74" s="2">
        <f t="shared" si="69"/>
        <v>7.4975078902563024E-5</v>
      </c>
      <c r="GE74" s="2">
        <f t="shared" si="69"/>
        <v>6.2054734182759644E-5</v>
      </c>
      <c r="GF74" s="2">
        <f t="shared" si="69"/>
        <v>4.6156962252257553E-5</v>
      </c>
      <c r="GG74" s="2">
        <f t="shared" si="69"/>
        <v>4.021526657355567E-5</v>
      </c>
      <c r="GH74" s="2">
        <f t="shared" si="69"/>
        <v>3.4829251940130435E-5</v>
      </c>
      <c r="GI74" s="2">
        <f t="shared" si="69"/>
        <v>3.074767559777161E-5</v>
      </c>
      <c r="GJ74" s="2">
        <f t="shared" si="69"/>
        <v>2.7340030519531081E-5</v>
      </c>
      <c r="GK74" s="2">
        <f t="shared" si="69"/>
        <v>2.6592503645185038E-5</v>
      </c>
      <c r="GM74" s="86">
        <f t="shared" si="70"/>
        <v>3.7177748501072361E-2</v>
      </c>
      <c r="GN74" s="86">
        <f t="shared" si="70"/>
        <v>4.9025019549234126E-2</v>
      </c>
      <c r="GO74" s="86">
        <f t="shared" si="70"/>
        <v>4.3013429613390199E-2</v>
      </c>
      <c r="GP74" s="86">
        <f t="shared" si="70"/>
        <v>6.819547908933063E-2</v>
      </c>
      <c r="GQ74" s="86">
        <f t="shared" si="70"/>
        <v>4.412550086400565E-2</v>
      </c>
      <c r="GR74" s="86">
        <f t="shared" si="70"/>
        <v>5.1968209860699846E-2</v>
      </c>
      <c r="GS74" s="86">
        <f t="shared" si="70"/>
        <v>4.568668300617388E-2</v>
      </c>
      <c r="GT74" s="86">
        <f t="shared" si="70"/>
        <v>3.9330255160799951E-2</v>
      </c>
      <c r="GU74" s="86">
        <f t="shared" si="70"/>
        <v>3.9634700284134967E-2</v>
      </c>
      <c r="GV74" s="86">
        <f t="shared" si="70"/>
        <v>3.605239411362935E-2</v>
      </c>
      <c r="GW74" s="86">
        <f t="shared" si="70"/>
        <v>3.5743906152678161E-2</v>
      </c>
      <c r="GX74" s="86">
        <f t="shared" si="70"/>
        <v>4.1439538001333244E-2</v>
      </c>
      <c r="GY74" s="86">
        <f t="shared" si="70"/>
        <v>4.1400877280634185E-2</v>
      </c>
      <c r="GZ74" s="86">
        <f t="shared" si="70"/>
        <v>1.5688329019612323E-2</v>
      </c>
      <c r="HA74" s="86">
        <f t="shared" si="70"/>
        <v>3.9760563718522655E-3</v>
      </c>
      <c r="HC74" s="86">
        <f t="shared" si="75"/>
        <v>1.2525678521720341E-9</v>
      </c>
      <c r="HD74" s="86">
        <f t="shared" si="71"/>
        <v>4.4721943943218511E-9</v>
      </c>
      <c r="HE74" s="86">
        <f t="shared" si="71"/>
        <v>8.9568083593665033E-9</v>
      </c>
      <c r="HF74" s="86">
        <f t="shared" si="71"/>
        <v>1.9109921539277401E-8</v>
      </c>
      <c r="HG74" s="86">
        <f t="shared" si="71"/>
        <v>1.1888929429071038E-8</v>
      </c>
      <c r="HH74" s="86">
        <f t="shared" si="71"/>
        <v>1.4867526548656858E-7</v>
      </c>
      <c r="HI74" s="86">
        <f t="shared" si="71"/>
        <v>6.1593312939119439E-8</v>
      </c>
      <c r="HJ74" s="86">
        <f t="shared" si="71"/>
        <v>1.9199603562729358E-8</v>
      </c>
      <c r="HK74" s="86">
        <f t="shared" si="71"/>
        <v>3.4456176279942196E-8</v>
      </c>
      <c r="HL74" s="86">
        <f t="shared" si="71"/>
        <v>5.3524914441545911E-8</v>
      </c>
      <c r="HM74" s="86">
        <f t="shared" si="71"/>
        <v>1.8153424981620378E-8</v>
      </c>
      <c r="HN74" s="86">
        <f t="shared" si="71"/>
        <v>2.3355226265585537E-9</v>
      </c>
      <c r="HO74" s="86">
        <f t="shared" si="71"/>
        <v>7.7644437886199586E-9</v>
      </c>
      <c r="HP74" s="86">
        <f t="shared" si="71"/>
        <v>2.1897435469022473E-11</v>
      </c>
      <c r="HQ74" s="86">
        <f t="shared" si="71"/>
        <v>9.4248152823716255E-13</v>
      </c>
      <c r="HS74" s="86">
        <f t="shared" si="72"/>
        <v>1.3188903763641123E-34</v>
      </c>
      <c r="HT74" s="86">
        <f t="shared" si="72"/>
        <v>9.0735681065367012E-30</v>
      </c>
      <c r="HU74" s="86">
        <f t="shared" si="72"/>
        <v>1.2035097341462711E-29</v>
      </c>
      <c r="HV74" s="86">
        <f t="shared" si="72"/>
        <v>6.8629167736255653E-29</v>
      </c>
      <c r="HW74" s="86">
        <f t="shared" si="72"/>
        <v>4.2141655644974903E-29</v>
      </c>
      <c r="HX74" s="86">
        <f t="shared" si="72"/>
        <v>8.0740518815624539E-26</v>
      </c>
      <c r="HY74" s="86">
        <f t="shared" si="72"/>
        <v>1.3493751634346836E-27</v>
      </c>
      <c r="HZ74" s="86">
        <f t="shared" si="72"/>
        <v>8.9469712911395867E-30</v>
      </c>
      <c r="IA74" s="86">
        <f t="shared" si="72"/>
        <v>2.9549825853022501E-29</v>
      </c>
      <c r="IB74" s="86">
        <f t="shared" si="72"/>
        <v>9.3083265824439337E-28</v>
      </c>
      <c r="IC74" s="86">
        <f t="shared" si="72"/>
        <v>5.2022964043940514E-30</v>
      </c>
      <c r="ID74" s="86">
        <f t="shared" si="72"/>
        <v>1.6376885961175793E-33</v>
      </c>
      <c r="IE74" s="86">
        <f t="shared" si="72"/>
        <v>1.4627136738953373E-30</v>
      </c>
      <c r="IF74" s="86">
        <f t="shared" si="72"/>
        <v>2.8889982809193169E-26</v>
      </c>
      <c r="IG74" s="86">
        <f t="shared" si="72"/>
        <v>2.2309040200103083E-25</v>
      </c>
      <c r="II74" s="86">
        <f t="shared" si="73"/>
        <v>5.0958627360500182E-176</v>
      </c>
      <c r="IJ74" s="86">
        <f t="shared" si="73"/>
        <v>1.5776276627842577E-145</v>
      </c>
      <c r="IK74" s="86">
        <f t="shared" si="73"/>
        <v>1.2989170593360898E-143</v>
      </c>
      <c r="IL74" s="86">
        <f t="shared" si="73"/>
        <v>4.2598432319415678E-146</v>
      </c>
      <c r="IM74" s="86">
        <f t="shared" si="73"/>
        <v>5.0018042090616382E-143</v>
      </c>
      <c r="IN74" s="86">
        <f t="shared" si="73"/>
        <v>3.5368867323436451E-127</v>
      </c>
      <c r="IO74" s="86">
        <f t="shared" si="73"/>
        <v>1.0228602923280892E-134</v>
      </c>
      <c r="IP74" s="86">
        <f t="shared" si="73"/>
        <v>2.1475948455873032E-145</v>
      </c>
      <c r="IQ74" s="86">
        <f t="shared" si="73"/>
        <v>1.2857278634025422E-144</v>
      </c>
      <c r="IR74" s="86">
        <f t="shared" si="73"/>
        <v>1.4485621199731064E-138</v>
      </c>
      <c r="IS74" s="86">
        <f t="shared" si="73"/>
        <v>3.2101481555797571E-149</v>
      </c>
      <c r="IT74" s="86">
        <f t="shared" si="73"/>
        <v>5.7478719948021467E-169</v>
      </c>
      <c r="IU74" s="86">
        <f t="shared" si="73"/>
        <v>1.7668053606861003E-153</v>
      </c>
      <c r="IV74" s="86">
        <f t="shared" si="73"/>
        <v>1.7426135523945829E-105</v>
      </c>
      <c r="IW74" s="86">
        <f t="shared" si="73"/>
        <v>3.5203779471881338E-103</v>
      </c>
      <c r="IY74" s="86">
        <f t="shared" si="74"/>
        <v>3.7177749753640216E-2</v>
      </c>
      <c r="IZ74" s="86">
        <f t="shared" si="74"/>
        <v>4.9025024021428519E-2</v>
      </c>
      <c r="JA74" s="86">
        <f t="shared" si="74"/>
        <v>4.3013438570198556E-2</v>
      </c>
      <c r="JB74" s="86">
        <f t="shared" si="74"/>
        <v>6.8195498199252164E-2</v>
      </c>
      <c r="JC74" s="86">
        <f t="shared" si="74"/>
        <v>4.4125512752935081E-2</v>
      </c>
      <c r="JD74" s="86">
        <f t="shared" si="74"/>
        <v>5.1968358535965334E-2</v>
      </c>
      <c r="JE74" s="86">
        <f t="shared" si="74"/>
        <v>4.5686744599486816E-2</v>
      </c>
      <c r="JF74" s="86">
        <f t="shared" si="74"/>
        <v>3.9330274360403511E-2</v>
      </c>
      <c r="JG74" s="86">
        <f t="shared" si="74"/>
        <v>3.9634734740311248E-2</v>
      </c>
      <c r="JH74" s="86">
        <f t="shared" si="74"/>
        <v>3.6052447638543789E-2</v>
      </c>
      <c r="JI74" s="86">
        <f t="shared" si="74"/>
        <v>3.5743924306103139E-2</v>
      </c>
      <c r="JJ74" s="86">
        <f t="shared" si="74"/>
        <v>4.1439540336855873E-2</v>
      </c>
      <c r="JK74" s="86">
        <f t="shared" si="74"/>
        <v>4.1400885045077974E-2</v>
      </c>
      <c r="JL74" s="86">
        <f t="shared" si="74"/>
        <v>1.5688329041509758E-2</v>
      </c>
      <c r="JM74" s="86">
        <f t="shared" si="74"/>
        <v>3.9760563727947468E-3</v>
      </c>
    </row>
    <row r="75" spans="2:273" x14ac:dyDescent="0.25">
      <c r="B75" s="2">
        <v>48</v>
      </c>
      <c r="C75" s="37">
        <v>96.283000000000001</v>
      </c>
      <c r="D75" s="37">
        <v>108.17400000000001</v>
      </c>
      <c r="E75" s="37">
        <v>105.04900000000001</v>
      </c>
      <c r="F75" s="37">
        <v>118.512</v>
      </c>
      <c r="G75" s="37">
        <v>107.854</v>
      </c>
      <c r="H75" s="37">
        <v>109.22</v>
      </c>
      <c r="I75" s="37">
        <v>107.68300000000001</v>
      </c>
      <c r="J75" s="37">
        <v>103.268</v>
      </c>
      <c r="K75" s="37">
        <v>104.902</v>
      </c>
      <c r="L75" s="37">
        <v>103.92700000000001</v>
      </c>
      <c r="M75" s="37">
        <v>105.04900000000001</v>
      </c>
      <c r="N75" s="37">
        <v>108.43899999999999</v>
      </c>
      <c r="O75" s="37">
        <v>108.58499999999999</v>
      </c>
      <c r="P75" s="37">
        <v>90.878</v>
      </c>
      <c r="Q75" s="37">
        <v>82.634</v>
      </c>
      <c r="S75" s="4">
        <f t="shared" si="76"/>
        <v>101.11137826944886</v>
      </c>
      <c r="T75" s="4">
        <f t="shared" si="76"/>
        <v>114.1378670316838</v>
      </c>
      <c r="U75" s="4">
        <f t="shared" si="76"/>
        <v>111.72609145948049</v>
      </c>
      <c r="V75" s="4">
        <f t="shared" si="76"/>
        <v>123.51797636238938</v>
      </c>
      <c r="W75" s="4">
        <f t="shared" si="76"/>
        <v>111.73138460776005</v>
      </c>
      <c r="X75" s="4">
        <f t="shared" si="76"/>
        <v>115.28968782814694</v>
      </c>
      <c r="Y75" s="4">
        <f t="shared" si="76"/>
        <v>113.67349178803457</v>
      </c>
      <c r="Z75" s="4">
        <f t="shared" si="76"/>
        <v>110.33227621997014</v>
      </c>
      <c r="AA75" s="4">
        <f t="shared" si="76"/>
        <v>111.13039449513811</v>
      </c>
      <c r="AB75" s="4">
        <f t="shared" si="76"/>
        <v>109.33608284181314</v>
      </c>
      <c r="AC75" s="4">
        <f t="shared" si="76"/>
        <v>112.02754273086597</v>
      </c>
      <c r="AD75" s="4">
        <f t="shared" si="76"/>
        <v>115.18497999602577</v>
      </c>
      <c r="AE75" s="4">
        <f t="shared" si="76"/>
        <v>113.48937239429904</v>
      </c>
      <c r="AF75" s="4">
        <f t="shared" si="76"/>
        <v>94.779957534267027</v>
      </c>
      <c r="AG75" s="4">
        <f t="shared" si="76"/>
        <v>80.680661725401961</v>
      </c>
      <c r="AI75" s="4">
        <f t="shared" si="77"/>
        <v>-4.8283782694488622</v>
      </c>
      <c r="AJ75" s="4">
        <f t="shared" si="77"/>
        <v>-5.9638670316837903</v>
      </c>
      <c r="AK75" s="4">
        <f t="shared" si="77"/>
        <v>-6.6770914594804793</v>
      </c>
      <c r="AL75" s="4">
        <f t="shared" si="77"/>
        <v>-5.0059763623893758</v>
      </c>
      <c r="AM75" s="4">
        <f t="shared" si="77"/>
        <v>-3.8773846077600496</v>
      </c>
      <c r="AN75" s="4">
        <f t="shared" si="77"/>
        <v>-6.0696878281469395</v>
      </c>
      <c r="AO75" s="4">
        <f t="shared" si="77"/>
        <v>-5.9904917880345607</v>
      </c>
      <c r="AP75" s="4">
        <f t="shared" si="77"/>
        <v>-7.0642762199701394</v>
      </c>
      <c r="AQ75" s="4">
        <f t="shared" si="77"/>
        <v>-6.2283944951381045</v>
      </c>
      <c r="AR75" s="4">
        <f t="shared" si="77"/>
        <v>-5.4090828418131309</v>
      </c>
      <c r="AS75" s="4">
        <f t="shared" si="77"/>
        <v>-6.9785427308659678</v>
      </c>
      <c r="AT75" s="4">
        <f t="shared" si="77"/>
        <v>-6.7459799960257811</v>
      </c>
      <c r="AU75" s="4">
        <f t="shared" si="77"/>
        <v>-4.9043723942990454</v>
      </c>
      <c r="AV75" s="4">
        <f t="shared" si="77"/>
        <v>-3.9019575342670265</v>
      </c>
      <c r="AW75" s="4">
        <f t="shared" si="77"/>
        <v>1.953338274598039</v>
      </c>
      <c r="AY75" s="2">
        <f t="shared" si="67"/>
        <v>73.232791383196925</v>
      </c>
      <c r="AZ75" s="2">
        <f t="shared" si="67"/>
        <v>76.543256598714976</v>
      </c>
      <c r="BA75" s="2">
        <f t="shared" si="67"/>
        <v>78.015556844433121</v>
      </c>
      <c r="BB75" s="2">
        <f t="shared" si="67"/>
        <v>76.169819954246051</v>
      </c>
      <c r="BC75" s="2">
        <f t="shared" si="67"/>
        <v>77.733382428844905</v>
      </c>
      <c r="BD75" s="2">
        <f t="shared" si="67"/>
        <v>75.576613270632421</v>
      </c>
      <c r="BE75" s="2">
        <f t="shared" si="67"/>
        <v>77.508645552596704</v>
      </c>
      <c r="BF75" s="2">
        <f t="shared" si="67"/>
        <v>78.08246208125864</v>
      </c>
      <c r="BG75" s="2">
        <f t="shared" si="67"/>
        <v>78.643853322628729</v>
      </c>
      <c r="BH75" s="2">
        <f t="shared" si="67"/>
        <v>79.516392277252223</v>
      </c>
      <c r="BI75" s="2">
        <f t="shared" si="67"/>
        <v>82.336620665853815</v>
      </c>
      <c r="BJ75" s="2">
        <f t="shared" si="67"/>
        <v>82.702193245818762</v>
      </c>
      <c r="BK75" s="2">
        <f t="shared" si="67"/>
        <v>80.650342988647608</v>
      </c>
      <c r="BL75" s="2">
        <f t="shared" si="67"/>
        <v>79.217528911099606</v>
      </c>
      <c r="BM75" s="2">
        <f t="shared" si="67"/>
        <v>76.722421263851672</v>
      </c>
      <c r="BO75" s="2" t="str">
        <f t="shared" si="12"/>
        <v/>
      </c>
      <c r="BP75" s="2" t="str">
        <f t="shared" si="13"/>
        <v/>
      </c>
      <c r="BQ75" s="2" t="str">
        <f t="shared" si="14"/>
        <v/>
      </c>
      <c r="BR75" s="2" t="str">
        <f t="shared" si="15"/>
        <v/>
      </c>
      <c r="BS75" s="2" t="str">
        <f t="shared" si="16"/>
        <v/>
      </c>
      <c r="BT75" s="2" t="str">
        <f t="shared" si="17"/>
        <v/>
      </c>
      <c r="BU75" s="2" t="str">
        <f t="shared" si="18"/>
        <v/>
      </c>
      <c r="BV75" s="2" t="str">
        <f t="shared" si="19"/>
        <v/>
      </c>
      <c r="BW75" s="2" t="str">
        <f t="shared" si="20"/>
        <v/>
      </c>
      <c r="BX75" s="2" t="str">
        <f t="shared" si="21"/>
        <v/>
      </c>
      <c r="BY75" s="2" t="str">
        <f t="shared" si="22"/>
        <v/>
      </c>
      <c r="BZ75" s="2" t="str">
        <f t="shared" si="23"/>
        <v/>
      </c>
      <c r="CA75" s="2" t="str">
        <f t="shared" si="24"/>
        <v/>
      </c>
      <c r="CB75" s="2" t="str">
        <f t="shared" si="25"/>
        <v/>
      </c>
      <c r="CC75" s="2">
        <f t="shared" si="26"/>
        <v>82.634</v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28"/>
        <v/>
      </c>
      <c r="CV75" s="2" t="str">
        <f t="shared" si="29"/>
        <v/>
      </c>
      <c r="CW75" s="2" t="str">
        <f t="shared" si="30"/>
        <v/>
      </c>
      <c r="CX75" s="2" t="str">
        <f t="shared" si="31"/>
        <v/>
      </c>
      <c r="CY75" s="2" t="str">
        <f t="shared" si="32"/>
        <v/>
      </c>
      <c r="CZ75" s="2" t="str">
        <f t="shared" si="33"/>
        <v/>
      </c>
      <c r="DA75" s="2" t="str">
        <f t="shared" si="34"/>
        <v/>
      </c>
      <c r="DB75" s="2" t="str">
        <f t="shared" si="35"/>
        <v/>
      </c>
      <c r="DC75" s="2" t="str">
        <f t="shared" si="36"/>
        <v/>
      </c>
      <c r="DD75" s="2" t="str">
        <f t="shared" si="37"/>
        <v/>
      </c>
      <c r="DE75" s="2" t="str">
        <f t="shared" si="38"/>
        <v/>
      </c>
      <c r="DF75" s="2" t="str">
        <f t="shared" si="39"/>
        <v/>
      </c>
      <c r="DG75" s="2" t="str">
        <f t="shared" si="40"/>
        <v/>
      </c>
      <c r="DH75" s="2" t="str">
        <f t="shared" si="41"/>
        <v/>
      </c>
      <c r="DI75" s="2" t="str">
        <f t="shared" si="42"/>
        <v/>
      </c>
      <c r="DK75" s="2">
        <f t="shared" si="78"/>
        <v>78.460336303231657</v>
      </c>
      <c r="DL75" s="2">
        <f t="shared" si="78"/>
        <v>84.447237230910531</v>
      </c>
      <c r="DM75" s="2">
        <f t="shared" si="78"/>
        <v>83.555979526240435</v>
      </c>
      <c r="DN75" s="2">
        <f t="shared" si="78"/>
        <v>83.813556472795497</v>
      </c>
      <c r="DO75" s="2">
        <f t="shared" si="78"/>
        <v>83.090511168732931</v>
      </c>
      <c r="DP75" s="2">
        <f t="shared" si="78"/>
        <v>83.837957701969032</v>
      </c>
      <c r="DQ75" s="2">
        <f t="shared" si="78"/>
        <v>84.120570537233618</v>
      </c>
      <c r="DR75" s="2">
        <f t="shared" si="78"/>
        <v>82.434422983992761</v>
      </c>
      <c r="DS75" s="2">
        <f t="shared" si="78"/>
        <v>85.205815614617933</v>
      </c>
      <c r="DT75" s="2">
        <f t="shared" si="78"/>
        <v>86.296687707641198</v>
      </c>
      <c r="DU75" s="2">
        <f t="shared" si="78"/>
        <v>88.622665055874378</v>
      </c>
      <c r="DV75" s="2">
        <f t="shared" si="78"/>
        <v>87.091424645122331</v>
      </c>
      <c r="DW75" s="2">
        <f t="shared" si="78"/>
        <v>88.447106161280558</v>
      </c>
      <c r="DX75" s="2">
        <f t="shared" si="78"/>
        <v>83.571801838275562</v>
      </c>
      <c r="DY75" s="2">
        <f t="shared" si="78"/>
        <v>79.203738636363653</v>
      </c>
      <c r="EA75" s="2">
        <f t="shared" si="79"/>
        <v>69.802330021780364</v>
      </c>
      <c r="EB75" s="2">
        <f t="shared" si="79"/>
        <v>71.999627318295722</v>
      </c>
      <c r="EC75" s="2">
        <f t="shared" si="79"/>
        <v>74.620063213167711</v>
      </c>
      <c r="ED75" s="2">
        <f t="shared" si="79"/>
        <v>72.299316679635666</v>
      </c>
      <c r="EE75" s="2">
        <f t="shared" si="79"/>
        <v>74.511008982511925</v>
      </c>
      <c r="EF75" s="2">
        <f t="shared" si="79"/>
        <v>70.818704324376384</v>
      </c>
      <c r="EG75" s="2">
        <f t="shared" si="79"/>
        <v>73.466758982126635</v>
      </c>
      <c r="EH75" s="2">
        <f t="shared" si="79"/>
        <v>75.250867344992074</v>
      </c>
      <c r="EI75" s="2">
        <f t="shared" si="79"/>
        <v>74.391347612922772</v>
      </c>
      <c r="EJ75" s="2">
        <f t="shared" si="79"/>
        <v>75.017748385000303</v>
      </c>
      <c r="EK75" s="2">
        <f t="shared" si="79"/>
        <v>78.131257110035861</v>
      </c>
      <c r="EL75" s="2">
        <f t="shared" si="79"/>
        <v>79.93072313568517</v>
      </c>
      <c r="EM75" s="2">
        <f t="shared" si="79"/>
        <v>75.76310899182559</v>
      </c>
      <c r="EN75" s="2">
        <f t="shared" si="79"/>
        <v>75.460085508051094</v>
      </c>
      <c r="EO75" s="2">
        <f t="shared" si="79"/>
        <v>73.944415786202583</v>
      </c>
      <c r="EQ75" s="2">
        <f t="shared" si="80"/>
        <v>71.866068478229494</v>
      </c>
      <c r="ER75" s="2">
        <f t="shared" si="80"/>
        <v>72.643039209332457</v>
      </c>
      <c r="ES75" s="2">
        <f t="shared" si="80"/>
        <v>74.366260214795602</v>
      </c>
      <c r="ET75" s="2">
        <f t="shared" si="80"/>
        <v>71.667259090388839</v>
      </c>
      <c r="EU75" s="2">
        <f t="shared" si="80"/>
        <v>73.27799893088752</v>
      </c>
      <c r="EV75" s="2">
        <f t="shared" si="80"/>
        <v>73.218467909892667</v>
      </c>
      <c r="EW75" s="2">
        <f t="shared" si="80"/>
        <v>73.244387612304564</v>
      </c>
      <c r="EX75" s="2">
        <f t="shared" si="80"/>
        <v>73.521521788923494</v>
      </c>
      <c r="EY75" s="2">
        <f t="shared" si="80"/>
        <v>73.316361745767708</v>
      </c>
      <c r="EZ75" s="2">
        <f t="shared" si="80"/>
        <v>73.616625734578349</v>
      </c>
      <c r="FA75" s="2">
        <f t="shared" si="80"/>
        <v>76.492664943551532</v>
      </c>
      <c r="FB75" s="2">
        <f t="shared" si="80"/>
        <v>77.749226861858901</v>
      </c>
      <c r="FC75" s="2">
        <f t="shared" si="80"/>
        <v>74.124054892102549</v>
      </c>
      <c r="FD75" s="2">
        <f t="shared" si="80"/>
        <v>77.317819097620998</v>
      </c>
      <c r="FE75" s="2">
        <f t="shared" si="80"/>
        <v>79.253438521107185</v>
      </c>
      <c r="FG75" s="2">
        <f t="shared" si="81"/>
        <v>0.60379060327048106</v>
      </c>
      <c r="FH75" s="2">
        <f t="shared" si="81"/>
        <v>0.63498285843337965</v>
      </c>
      <c r="FI75" s="2">
        <f t="shared" si="81"/>
        <v>0.6200157138098904</v>
      </c>
      <c r="FJ75" s="2">
        <f t="shared" si="81"/>
        <v>0.66384792496143585</v>
      </c>
      <c r="FK75" s="2">
        <f t="shared" si="81"/>
        <v>0.62440307310303333</v>
      </c>
      <c r="FL75" s="2">
        <f t="shared" si="81"/>
        <v>0.63455911213372906</v>
      </c>
      <c r="FM75" s="2">
        <f t="shared" si="81"/>
        <v>0.6206144816817265</v>
      </c>
      <c r="FN75" s="2">
        <f t="shared" si="81"/>
        <v>0.60580288585275088</v>
      </c>
      <c r="FO75" s="2">
        <f t="shared" si="81"/>
        <v>0.60676948210234871</v>
      </c>
      <c r="FP75" s="2">
        <f t="shared" si="81"/>
        <v>0.60114026024886347</v>
      </c>
      <c r="FQ75" s="2">
        <f t="shared" si="81"/>
        <v>0.59915429547334309</v>
      </c>
      <c r="FR75" s="2">
        <f t="shared" si="81"/>
        <v>0.61294945523334554</v>
      </c>
      <c r="FS75" s="2">
        <f t="shared" si="81"/>
        <v>0.61468855671516165</v>
      </c>
      <c r="FT75" s="2">
        <f t="shared" si="81"/>
        <v>0.53679498153466132</v>
      </c>
      <c r="FU75" s="2">
        <f t="shared" si="81"/>
        <v>0.47182351109266935</v>
      </c>
      <c r="FW75" s="2">
        <f t="shared" si="69"/>
        <v>3.7754669012585014E-5</v>
      </c>
      <c r="FX75" s="2">
        <f t="shared" si="69"/>
        <v>5.9512080526336605E-5</v>
      </c>
      <c r="FY75" s="2">
        <f t="shared" si="69"/>
        <v>5.5753526073218096E-5</v>
      </c>
      <c r="FZ75" s="2">
        <f t="shared" si="69"/>
        <v>5.1141466304874112E-5</v>
      </c>
      <c r="GA75" s="2">
        <f t="shared" si="69"/>
        <v>4.9642026315286847E-5</v>
      </c>
      <c r="GB75" s="2">
        <f t="shared" si="69"/>
        <v>5.8936052490139506E-5</v>
      </c>
      <c r="GC75" s="2">
        <f t="shared" si="69"/>
        <v>6.8571909331554829E-5</v>
      </c>
      <c r="GD75" s="2">
        <f t="shared" si="69"/>
        <v>8.2207944622865857E-5</v>
      </c>
      <c r="GE75" s="2">
        <f t="shared" si="69"/>
        <v>6.8041255640703032E-5</v>
      </c>
      <c r="GF75" s="2">
        <f t="shared" si="69"/>
        <v>5.0609877336912114E-5</v>
      </c>
      <c r="GG75" s="2">
        <f t="shared" si="69"/>
        <v>4.4094991865990547E-5</v>
      </c>
      <c r="GH75" s="2">
        <f t="shared" si="69"/>
        <v>3.8189387013931342E-5</v>
      </c>
      <c r="GI75" s="2">
        <f t="shared" si="69"/>
        <v>3.3714055862958644E-5</v>
      </c>
      <c r="GJ75" s="2">
        <f t="shared" si="69"/>
        <v>2.9977668273955065E-5</v>
      </c>
      <c r="GK75" s="2">
        <f t="shared" si="69"/>
        <v>2.9158025620066887E-5</v>
      </c>
      <c r="GM75" s="86">
        <f t="shared" si="70"/>
        <v>4.9141357367765696E-2</v>
      </c>
      <c r="GN75" s="86">
        <f t="shared" si="70"/>
        <v>6.2562668639098221E-2</v>
      </c>
      <c r="GO75" s="86">
        <f t="shared" si="70"/>
        <v>5.5723353711050666E-2</v>
      </c>
      <c r="GP75" s="86">
        <f t="shared" si="70"/>
        <v>8.5823995605289333E-2</v>
      </c>
      <c r="GQ75" s="86">
        <f t="shared" si="70"/>
        <v>5.6767533086198925E-2</v>
      </c>
      <c r="GR75" s="86">
        <f t="shared" si="70"/>
        <v>6.6968703661203513E-2</v>
      </c>
      <c r="GS75" s="86">
        <f t="shared" si="70"/>
        <v>5.973208246020742E-2</v>
      </c>
      <c r="GT75" s="86">
        <f t="shared" si="70"/>
        <v>5.2274057704131092E-2</v>
      </c>
      <c r="GU75" s="86">
        <f t="shared" si="70"/>
        <v>5.2592176994156171E-2</v>
      </c>
      <c r="GV75" s="86">
        <f t="shared" si="70"/>
        <v>4.7763817143540561E-2</v>
      </c>
      <c r="GW75" s="86">
        <f t="shared" si="70"/>
        <v>4.7605508078727328E-2</v>
      </c>
      <c r="GX75" s="86">
        <f t="shared" si="70"/>
        <v>5.4400496756933273E-2</v>
      </c>
      <c r="GY75" s="86">
        <f t="shared" si="70"/>
        <v>5.4057442416296293E-2</v>
      </c>
      <c r="GZ75" s="86">
        <f t="shared" si="70"/>
        <v>2.2823965745080034E-2</v>
      </c>
      <c r="HA75" s="86">
        <f t="shared" si="70"/>
        <v>6.7351482138316189E-3</v>
      </c>
      <c r="HC75" s="86">
        <f t="shared" si="75"/>
        <v>3.1341303356384624E-9</v>
      </c>
      <c r="HD75" s="86">
        <f t="shared" si="71"/>
        <v>1.0394126498764416E-8</v>
      </c>
      <c r="HE75" s="86">
        <f t="shared" si="71"/>
        <v>2.0265152102090388E-8</v>
      </c>
      <c r="HF75" s="86">
        <f t="shared" si="71"/>
        <v>4.2482602235785461E-8</v>
      </c>
      <c r="HG75" s="86">
        <f t="shared" si="71"/>
        <v>2.6433435227117497E-8</v>
      </c>
      <c r="HH75" s="86">
        <f t="shared" si="71"/>
        <v>3.0208472500232331E-7</v>
      </c>
      <c r="HI75" s="86">
        <f t="shared" si="71"/>
        <v>1.3202209199427197E-7</v>
      </c>
      <c r="HJ75" s="86">
        <f t="shared" si="71"/>
        <v>4.43037020884681E-8</v>
      </c>
      <c r="HK75" s="86">
        <f t="shared" si="71"/>
        <v>7.6966347473068937E-8</v>
      </c>
      <c r="HL75" s="86">
        <f t="shared" si="71"/>
        <v>1.1368878580111425E-7</v>
      </c>
      <c r="HM75" s="86">
        <f t="shared" si="71"/>
        <v>4.0276448982044851E-8</v>
      </c>
      <c r="HN75" s="86">
        <f t="shared" si="71"/>
        <v>5.6601589175367618E-9</v>
      </c>
      <c r="HO75" s="86">
        <f t="shared" si="71"/>
        <v>1.7400512695787371E-8</v>
      </c>
      <c r="HP75" s="86">
        <f t="shared" si="71"/>
        <v>6.5488670840040563E-11</v>
      </c>
      <c r="HQ75" s="86">
        <f t="shared" si="71"/>
        <v>3.2849006843497431E-12</v>
      </c>
      <c r="HS75" s="86">
        <f t="shared" si="72"/>
        <v>8.1777269273172383E-34</v>
      </c>
      <c r="HT75" s="86">
        <f t="shared" si="72"/>
        <v>4.5071906981950103E-29</v>
      </c>
      <c r="HU75" s="86">
        <f t="shared" si="72"/>
        <v>5.8333989950322753E-29</v>
      </c>
      <c r="HV75" s="86">
        <f t="shared" si="72"/>
        <v>3.2564381410535431E-28</v>
      </c>
      <c r="HW75" s="86">
        <f t="shared" si="72"/>
        <v>1.969399701883625E-28</v>
      </c>
      <c r="HX75" s="86">
        <f t="shared" si="72"/>
        <v>3.235467630005024E-25</v>
      </c>
      <c r="HY75" s="86">
        <f t="shared" si="72"/>
        <v>6.0660291238894142E-27</v>
      </c>
      <c r="HZ75" s="86">
        <f t="shared" si="72"/>
        <v>4.6889533999056465E-29</v>
      </c>
      <c r="IA75" s="86">
        <f t="shared" si="72"/>
        <v>1.4710530508579115E-28</v>
      </c>
      <c r="IB75" s="86">
        <f t="shared" si="72"/>
        <v>4.1014052480619583E-27</v>
      </c>
      <c r="IC75" s="86">
        <f t="shared" si="72"/>
        <v>2.5311251024410471E-29</v>
      </c>
      <c r="ID75" s="86">
        <f t="shared" si="72"/>
        <v>9.5159063084271529E-33</v>
      </c>
      <c r="IE75" s="86">
        <f t="shared" si="72"/>
        <v>7.090871846544229E-30</v>
      </c>
      <c r="IF75" s="86">
        <f t="shared" si="72"/>
        <v>1.0811542291524362E-25</v>
      </c>
      <c r="IG75" s="86">
        <f t="shared" si="72"/>
        <v>7.9467274344060309E-25</v>
      </c>
      <c r="II75" s="86">
        <f t="shared" si="73"/>
        <v>6.4791339937911121E-173</v>
      </c>
      <c r="IJ75" s="86">
        <f t="shared" si="73"/>
        <v>7.5344848369328974E-143</v>
      </c>
      <c r="IK75" s="86">
        <f t="shared" si="73"/>
        <v>5.4898802148555971E-141</v>
      </c>
      <c r="IL75" s="86">
        <f t="shared" si="73"/>
        <v>1.8982223530455751E-143</v>
      </c>
      <c r="IM75" s="86">
        <f t="shared" si="73"/>
        <v>1.9233124143800242E-140</v>
      </c>
      <c r="IN75" s="86">
        <f t="shared" si="73"/>
        <v>7.6446010178691965E-125</v>
      </c>
      <c r="IO75" s="86">
        <f t="shared" si="73"/>
        <v>3.337701117399076E-132</v>
      </c>
      <c r="IP75" s="86">
        <f t="shared" si="73"/>
        <v>1.2563441435693975E-142</v>
      </c>
      <c r="IQ75" s="86">
        <f t="shared" si="73"/>
        <v>6.424607119841393E-142</v>
      </c>
      <c r="IR75" s="86">
        <f t="shared" si="73"/>
        <v>4.66678730735308E-136</v>
      </c>
      <c r="IS75" s="86">
        <f t="shared" si="73"/>
        <v>1.4905522531121047E-146</v>
      </c>
      <c r="IT75" s="86">
        <f t="shared" si="73"/>
        <v>5.5134890109171498E-166</v>
      </c>
      <c r="IU75" s="86">
        <f t="shared" si="73"/>
        <v>8.3269668162111573E-151</v>
      </c>
      <c r="IV75" s="86">
        <f t="shared" si="73"/>
        <v>1.1180312285405986E-103</v>
      </c>
      <c r="IW75" s="86">
        <f t="shared" si="73"/>
        <v>2.0373086813011135E-101</v>
      </c>
      <c r="IY75" s="86">
        <f t="shared" si="74"/>
        <v>4.9141360501896034E-2</v>
      </c>
      <c r="IZ75" s="86">
        <f t="shared" si="74"/>
        <v>6.2562679033224725E-2</v>
      </c>
      <c r="JA75" s="86">
        <f t="shared" si="74"/>
        <v>5.5723373976202771E-2</v>
      </c>
      <c r="JB75" s="86">
        <f t="shared" si="74"/>
        <v>8.5824038087891574E-2</v>
      </c>
      <c r="JC75" s="86">
        <f t="shared" si="74"/>
        <v>5.676755951963415E-2</v>
      </c>
      <c r="JD75" s="86">
        <f t="shared" si="74"/>
        <v>6.6969005745928512E-2</v>
      </c>
      <c r="JE75" s="86">
        <f t="shared" si="74"/>
        <v>5.9732214482299414E-2</v>
      </c>
      <c r="JF75" s="86">
        <f t="shared" si="74"/>
        <v>5.2274102007833181E-2</v>
      </c>
      <c r="JG75" s="86">
        <f t="shared" si="74"/>
        <v>5.2592253960503647E-2</v>
      </c>
      <c r="JH75" s="86">
        <f t="shared" si="74"/>
        <v>4.7763930832326364E-2</v>
      </c>
      <c r="JI75" s="86">
        <f t="shared" si="74"/>
        <v>4.760554835517631E-2</v>
      </c>
      <c r="JJ75" s="86">
        <f t="shared" si="74"/>
        <v>5.4400502417092191E-2</v>
      </c>
      <c r="JK75" s="86">
        <f t="shared" si="74"/>
        <v>5.4057459816808991E-2</v>
      </c>
      <c r="JL75" s="86">
        <f t="shared" si="74"/>
        <v>2.2823965810568704E-2</v>
      </c>
      <c r="JM75" s="86">
        <f t="shared" si="74"/>
        <v>6.7351482171165199E-3</v>
      </c>
    </row>
    <row r="76" spans="2:273" x14ac:dyDescent="0.25">
      <c r="B76" s="2">
        <v>49</v>
      </c>
      <c r="C76" s="37">
        <v>103.913</v>
      </c>
      <c r="D76" s="37">
        <v>116.37</v>
      </c>
      <c r="E76" s="37">
        <v>111.61</v>
      </c>
      <c r="F76" s="37">
        <v>126.34099999999999</v>
      </c>
      <c r="G76" s="37">
        <v>114.244</v>
      </c>
      <c r="H76" s="37">
        <v>117.31699999999999</v>
      </c>
      <c r="I76" s="37">
        <v>116.268</v>
      </c>
      <c r="J76" s="37">
        <v>111.80500000000001</v>
      </c>
      <c r="K76" s="37">
        <v>112.46299999999999</v>
      </c>
      <c r="L76" s="37">
        <v>110.268</v>
      </c>
      <c r="M76" s="37">
        <v>111.80500000000001</v>
      </c>
      <c r="N76" s="37">
        <v>115.976</v>
      </c>
      <c r="O76" s="37">
        <v>113.39</v>
      </c>
      <c r="P76" s="37">
        <v>94.975999999999999</v>
      </c>
      <c r="Q76" s="37">
        <v>82.097999999999999</v>
      </c>
      <c r="S76" s="4">
        <f t="shared" si="76"/>
        <v>107.89490733802194</v>
      </c>
      <c r="T76" s="4">
        <f t="shared" si="76"/>
        <v>121.86845899548283</v>
      </c>
      <c r="U76" s="4">
        <f t="shared" si="76"/>
        <v>119.2226695732025</v>
      </c>
      <c r="V76" s="4">
        <f t="shared" si="76"/>
        <v>132.40827396798383</v>
      </c>
      <c r="W76" s="4">
        <f t="shared" si="76"/>
        <v>119.02700702103007</v>
      </c>
      <c r="X76" s="4">
        <f t="shared" si="76"/>
        <v>123.73122489591698</v>
      </c>
      <c r="Y76" s="4">
        <f t="shared" si="76"/>
        <v>121.91099811710005</v>
      </c>
      <c r="Z76" s="4">
        <f t="shared" si="76"/>
        <v>118.24322199042469</v>
      </c>
      <c r="AA76" s="4">
        <f t="shared" si="76"/>
        <v>119.01476457132119</v>
      </c>
      <c r="AB76" s="4">
        <f t="shared" si="76"/>
        <v>116.53656654563522</v>
      </c>
      <c r="AC76" s="4">
        <f t="shared" si="76"/>
        <v>119.37709010507882</v>
      </c>
      <c r="AD76" s="4">
        <f t="shared" si="76"/>
        <v>122.75857293724395</v>
      </c>
      <c r="AE76" s="4">
        <f t="shared" si="76"/>
        <v>120.90743320355688</v>
      </c>
      <c r="AF76" s="4">
        <f t="shared" si="76"/>
        <v>100.21402670448103</v>
      </c>
      <c r="AG76" s="4">
        <f t="shared" si="76"/>
        <v>82.833842568234999</v>
      </c>
      <c r="AI76" s="4">
        <f t="shared" si="77"/>
        <v>-3.9819073380219407</v>
      </c>
      <c r="AJ76" s="4">
        <f t="shared" si="77"/>
        <v>-5.4984589954828209</v>
      </c>
      <c r="AK76" s="4">
        <f t="shared" si="77"/>
        <v>-7.6126695732024956</v>
      </c>
      <c r="AL76" s="4">
        <f t="shared" si="77"/>
        <v>-6.0672739679838372</v>
      </c>
      <c r="AM76" s="4">
        <f t="shared" si="77"/>
        <v>-4.7830070210300732</v>
      </c>
      <c r="AN76" s="4">
        <f t="shared" si="77"/>
        <v>-6.4142248959169876</v>
      </c>
      <c r="AO76" s="4">
        <f t="shared" si="77"/>
        <v>-5.6429981171000492</v>
      </c>
      <c r="AP76" s="4">
        <f t="shared" si="77"/>
        <v>-6.4382219904246796</v>
      </c>
      <c r="AQ76" s="4">
        <f t="shared" si="77"/>
        <v>-6.5517645713212005</v>
      </c>
      <c r="AR76" s="4">
        <f t="shared" si="77"/>
        <v>-6.268566545635224</v>
      </c>
      <c r="AS76" s="4">
        <f t="shared" si="77"/>
        <v>-7.5720901050788143</v>
      </c>
      <c r="AT76" s="4">
        <f t="shared" si="77"/>
        <v>-6.7825729372439554</v>
      </c>
      <c r="AU76" s="4">
        <f t="shared" si="77"/>
        <v>-7.5174332035568767</v>
      </c>
      <c r="AV76" s="4">
        <f t="shared" si="77"/>
        <v>-5.2380267044810296</v>
      </c>
      <c r="AW76" s="4">
        <f t="shared" si="77"/>
        <v>-0.73584256823500027</v>
      </c>
      <c r="AY76" s="2">
        <f t="shared" ref="AY76:BM92" si="82">IF(OR($B76 &lt; C$230, $B76 &gt; C$233), #N/A, ((1-FG76)*DK76) + (FG76 - FW76)*EA76 + (FW76*EQ76))</f>
        <v>73.076770288410899</v>
      </c>
      <c r="AZ76" s="2">
        <f t="shared" si="82"/>
        <v>76.319012012642872</v>
      </c>
      <c r="BA76" s="2">
        <f t="shared" si="82"/>
        <v>77.838054858201545</v>
      </c>
      <c r="BB76" s="2">
        <f t="shared" si="82"/>
        <v>75.934179100708448</v>
      </c>
      <c r="BC76" s="2">
        <f t="shared" si="82"/>
        <v>77.520020388192862</v>
      </c>
      <c r="BD76" s="2">
        <f t="shared" si="82"/>
        <v>75.319291010743527</v>
      </c>
      <c r="BE76" s="2">
        <f t="shared" si="82"/>
        <v>77.259043988598449</v>
      </c>
      <c r="BF76" s="2">
        <f t="shared" si="82"/>
        <v>77.838954996719949</v>
      </c>
      <c r="BG76" s="2">
        <f t="shared" si="82"/>
        <v>78.368318245981996</v>
      </c>
      <c r="BH76" s="2">
        <f t="shared" si="82"/>
        <v>79.21071162031744</v>
      </c>
      <c r="BI76" s="2">
        <f t="shared" si="82"/>
        <v>82.061797554923899</v>
      </c>
      <c r="BJ76" s="2">
        <f t="shared" si="82"/>
        <v>82.46596046249671</v>
      </c>
      <c r="BK76" s="2">
        <f t="shared" si="82"/>
        <v>80.333500163667026</v>
      </c>
      <c r="BL76" s="2">
        <f t="shared" si="82"/>
        <v>79.040274309223619</v>
      </c>
      <c r="BM76" s="2">
        <f t="shared" si="82"/>
        <v>76.648210167972195</v>
      </c>
      <c r="BO76" s="2" t="str">
        <f t="shared" si="12"/>
        <v/>
      </c>
      <c r="BP76" s="2" t="str">
        <f t="shared" si="13"/>
        <v/>
      </c>
      <c r="BQ76" s="2" t="str">
        <f t="shared" si="14"/>
        <v/>
      </c>
      <c r="BR76" s="2" t="str">
        <f t="shared" si="15"/>
        <v/>
      </c>
      <c r="BS76" s="2" t="str">
        <f t="shared" si="16"/>
        <v/>
      </c>
      <c r="BT76" s="2" t="str">
        <f t="shared" si="17"/>
        <v/>
      </c>
      <c r="BU76" s="2" t="str">
        <f t="shared" si="18"/>
        <v/>
      </c>
      <c r="BV76" s="2" t="str">
        <f t="shared" si="19"/>
        <v/>
      </c>
      <c r="BW76" s="2" t="str">
        <f t="shared" si="20"/>
        <v/>
      </c>
      <c r="BX76" s="2" t="str">
        <f t="shared" si="21"/>
        <v/>
      </c>
      <c r="BY76" s="2" t="str">
        <f t="shared" si="22"/>
        <v/>
      </c>
      <c r="BZ76" s="2" t="str">
        <f t="shared" si="23"/>
        <v/>
      </c>
      <c r="CA76" s="2" t="str">
        <f t="shared" si="24"/>
        <v/>
      </c>
      <c r="CB76" s="2" t="str">
        <f t="shared" si="25"/>
        <v/>
      </c>
      <c r="CC76" s="2" t="str">
        <f t="shared" si="26"/>
        <v/>
      </c>
      <c r="CE76" s="2" t="str">
        <f t="shared" ref="CE76:CS92" si="83">IF(AND(IY76 &lt; $CS$22, $B76 &gt; C$231, $B76 &lt; C$232), C76, "")</f>
        <v/>
      </c>
      <c r="CF76" s="2" t="str">
        <f t="shared" si="83"/>
        <v/>
      </c>
      <c r="CG76" s="2" t="str">
        <f t="shared" si="83"/>
        <v/>
      </c>
      <c r="CH76" s="2" t="str">
        <f t="shared" si="83"/>
        <v/>
      </c>
      <c r="CI76" s="2" t="str">
        <f t="shared" si="83"/>
        <v/>
      </c>
      <c r="CJ76" s="2" t="str">
        <f t="shared" si="83"/>
        <v/>
      </c>
      <c r="CK76" s="2" t="str">
        <f t="shared" si="83"/>
        <v/>
      </c>
      <c r="CL76" s="2" t="str">
        <f t="shared" si="83"/>
        <v/>
      </c>
      <c r="CM76" s="2" t="str">
        <f t="shared" si="83"/>
        <v/>
      </c>
      <c r="CN76" s="2" t="str">
        <f t="shared" si="83"/>
        <v/>
      </c>
      <c r="CO76" s="2" t="str">
        <f t="shared" si="83"/>
        <v/>
      </c>
      <c r="CP76" s="2" t="str">
        <f t="shared" si="83"/>
        <v/>
      </c>
      <c r="CQ76" s="2" t="str">
        <f t="shared" si="83"/>
        <v/>
      </c>
      <c r="CR76" s="2" t="str">
        <f t="shared" si="83"/>
        <v/>
      </c>
      <c r="CS76" s="2" t="str">
        <f t="shared" si="83"/>
        <v/>
      </c>
      <c r="CU76" s="2" t="str">
        <f t="shared" si="28"/>
        <v/>
      </c>
      <c r="CV76" s="2" t="str">
        <f t="shared" si="29"/>
        <v/>
      </c>
      <c r="CW76" s="2" t="str">
        <f t="shared" si="30"/>
        <v/>
      </c>
      <c r="CX76" s="2" t="str">
        <f t="shared" si="31"/>
        <v/>
      </c>
      <c r="CY76" s="2" t="str">
        <f t="shared" si="32"/>
        <v/>
      </c>
      <c r="CZ76" s="2" t="str">
        <f t="shared" si="33"/>
        <v/>
      </c>
      <c r="DA76" s="2" t="str">
        <f t="shared" si="34"/>
        <v/>
      </c>
      <c r="DB76" s="2" t="str">
        <f t="shared" si="35"/>
        <v/>
      </c>
      <c r="DC76" s="2" t="str">
        <f t="shared" si="36"/>
        <v/>
      </c>
      <c r="DD76" s="2" t="str">
        <f t="shared" si="37"/>
        <v/>
      </c>
      <c r="DE76" s="2" t="str">
        <f t="shared" si="38"/>
        <v/>
      </c>
      <c r="DF76" s="2" t="str">
        <f t="shared" si="39"/>
        <v/>
      </c>
      <c r="DG76" s="2" t="str">
        <f t="shared" si="40"/>
        <v/>
      </c>
      <c r="DH76" s="2" t="str">
        <f t="shared" si="41"/>
        <v/>
      </c>
      <c r="DI76" s="2" t="str">
        <f t="shared" si="42"/>
        <v/>
      </c>
      <c r="DK76" s="2">
        <f t="shared" si="78"/>
        <v>78.64309725158563</v>
      </c>
      <c r="DL76" s="2">
        <f t="shared" si="78"/>
        <v>84.717049320692553</v>
      </c>
      <c r="DM76" s="2">
        <f t="shared" si="78"/>
        <v>83.806733760095071</v>
      </c>
      <c r="DN76" s="2">
        <f t="shared" si="78"/>
        <v>84.044135647279546</v>
      </c>
      <c r="DO76" s="2">
        <f t="shared" si="78"/>
        <v>83.256066553223661</v>
      </c>
      <c r="DP76" s="2">
        <f t="shared" si="78"/>
        <v>84.014431488534143</v>
      </c>
      <c r="DQ76" s="2">
        <f t="shared" si="78"/>
        <v>84.255541933392749</v>
      </c>
      <c r="DR76" s="2">
        <f t="shared" si="78"/>
        <v>82.462382663847791</v>
      </c>
      <c r="DS76" s="2">
        <f t="shared" si="78"/>
        <v>85.327720930232559</v>
      </c>
      <c r="DT76" s="2">
        <f t="shared" si="78"/>
        <v>86.400255813953478</v>
      </c>
      <c r="DU76" s="2">
        <f t="shared" si="78"/>
        <v>88.776315010570841</v>
      </c>
      <c r="DV76" s="2">
        <f t="shared" si="78"/>
        <v>87.21880126849895</v>
      </c>
      <c r="DW76" s="2">
        <f t="shared" si="78"/>
        <v>88.603031712473552</v>
      </c>
      <c r="DX76" s="2">
        <f t="shared" si="78"/>
        <v>83.703123098807353</v>
      </c>
      <c r="DY76" s="2">
        <f t="shared" si="78"/>
        <v>79.342864919354852</v>
      </c>
      <c r="EA76" s="2">
        <f t="shared" si="79"/>
        <v>69.745386496170866</v>
      </c>
      <c r="EB76" s="2">
        <f t="shared" si="79"/>
        <v>71.91614807017541</v>
      </c>
      <c r="EC76" s="2">
        <f t="shared" si="79"/>
        <v>74.501962536605049</v>
      </c>
      <c r="ED76" s="2">
        <f t="shared" si="79"/>
        <v>72.188937726003587</v>
      </c>
      <c r="EE76" s="2">
        <f t="shared" si="79"/>
        <v>74.37331899841017</v>
      </c>
      <c r="EF76" s="2">
        <f t="shared" si="79"/>
        <v>70.752157035538872</v>
      </c>
      <c r="EG76" s="2">
        <f t="shared" si="79"/>
        <v>73.35839648591336</v>
      </c>
      <c r="EH76" s="2">
        <f t="shared" si="79"/>
        <v>75.095438600953912</v>
      </c>
      <c r="EI76" s="2">
        <f t="shared" si="79"/>
        <v>74.255095619278222</v>
      </c>
      <c r="EJ76" s="2">
        <f t="shared" si="79"/>
        <v>74.860268505881578</v>
      </c>
      <c r="EK76" s="2">
        <f t="shared" si="79"/>
        <v>77.965041859574626</v>
      </c>
      <c r="EL76" s="2">
        <f t="shared" si="79"/>
        <v>79.728966655408072</v>
      </c>
      <c r="EM76" s="2">
        <f t="shared" si="79"/>
        <v>75.60602693655116</v>
      </c>
      <c r="EN76" s="2">
        <f t="shared" si="79"/>
        <v>75.370588864772117</v>
      </c>
      <c r="EO76" s="2">
        <f t="shared" si="79"/>
        <v>73.896796768178959</v>
      </c>
      <c r="EQ76" s="2">
        <f t="shared" si="80"/>
        <v>71.777941018041858</v>
      </c>
      <c r="ER76" s="2">
        <f t="shared" si="80"/>
        <v>72.548814924544018</v>
      </c>
      <c r="ES76" s="2">
        <f t="shared" si="80"/>
        <v>74.252425214610938</v>
      </c>
      <c r="ET76" s="2">
        <f t="shared" si="80"/>
        <v>71.567270519236544</v>
      </c>
      <c r="EU76" s="2">
        <f t="shared" si="80"/>
        <v>73.160916575084329</v>
      </c>
      <c r="EV76" s="2">
        <f t="shared" si="80"/>
        <v>73.109681914780566</v>
      </c>
      <c r="EW76" s="2">
        <f t="shared" si="80"/>
        <v>73.139857206795284</v>
      </c>
      <c r="EX76" s="2">
        <f t="shared" si="80"/>
        <v>73.397204354358777</v>
      </c>
      <c r="EY76" s="2">
        <f t="shared" si="80"/>
        <v>73.198996329041734</v>
      </c>
      <c r="EZ76" s="2">
        <f t="shared" si="80"/>
        <v>73.482595794626505</v>
      </c>
      <c r="FA76" s="2">
        <f t="shared" si="80"/>
        <v>76.353690595918437</v>
      </c>
      <c r="FB76" s="2">
        <f t="shared" si="80"/>
        <v>77.582653487915096</v>
      </c>
      <c r="FC76" s="2">
        <f t="shared" si="80"/>
        <v>73.992975986031198</v>
      </c>
      <c r="FD76" s="2">
        <f t="shared" si="80"/>
        <v>77.197279678424934</v>
      </c>
      <c r="FE76" s="2">
        <f t="shared" si="80"/>
        <v>79.115957185014651</v>
      </c>
      <c r="FG76" s="2">
        <f t="shared" si="81"/>
        <v>0.62560036596926172</v>
      </c>
      <c r="FH76" s="2">
        <f t="shared" si="81"/>
        <v>0.6560536971039963</v>
      </c>
      <c r="FI76" s="2">
        <f t="shared" si="81"/>
        <v>0.64146269733756189</v>
      </c>
      <c r="FJ76" s="2">
        <f t="shared" si="81"/>
        <v>0.68408150924983402</v>
      </c>
      <c r="FK76" s="2">
        <f t="shared" si="81"/>
        <v>0.64574391394000241</v>
      </c>
      <c r="FL76" s="2">
        <f t="shared" si="81"/>
        <v>0.65564114631641068</v>
      </c>
      <c r="FM76" s="2">
        <f t="shared" si="81"/>
        <v>0.64204718081254042</v>
      </c>
      <c r="FN76" s="2">
        <f t="shared" si="81"/>
        <v>0.62757020432939736</v>
      </c>
      <c r="FO76" s="2">
        <f t="shared" si="81"/>
        <v>0.62851615567626506</v>
      </c>
      <c r="FP76" s="2">
        <f t="shared" si="81"/>
        <v>0.62300482239721133</v>
      </c>
      <c r="FQ76" s="2">
        <f t="shared" si="81"/>
        <v>0.6210590977270567</v>
      </c>
      <c r="FR76" s="2">
        <f t="shared" si="81"/>
        <v>0.63456019758745041</v>
      </c>
      <c r="FS76" s="2">
        <f t="shared" si="81"/>
        <v>0.63625982003989856</v>
      </c>
      <c r="FT76" s="2">
        <f t="shared" si="81"/>
        <v>0.5596027212746999</v>
      </c>
      <c r="FU76" s="2">
        <f t="shared" si="81"/>
        <v>0.49481966413444606</v>
      </c>
      <c r="FW76" s="2">
        <f t="shared" ref="FW76:GK92" si="84">POWER(10,($B76-C$232)/C$229)/(1+POWER(10,($B76-C$232)/C$229))</f>
        <v>4.1397020586156935E-5</v>
      </c>
      <c r="FX76" s="2">
        <f t="shared" si="84"/>
        <v>6.5253324044574004E-5</v>
      </c>
      <c r="FY76" s="2">
        <f t="shared" si="84"/>
        <v>6.1132196867320213E-5</v>
      </c>
      <c r="FZ76" s="2">
        <f t="shared" si="84"/>
        <v>5.6075226044878508E-5</v>
      </c>
      <c r="GA76" s="2">
        <f t="shared" si="84"/>
        <v>5.4431138776043541E-5</v>
      </c>
      <c r="GB76" s="2">
        <f t="shared" si="84"/>
        <v>6.4621729080191243E-5</v>
      </c>
      <c r="GC76" s="2">
        <f t="shared" si="84"/>
        <v>7.5187106035062075E-5</v>
      </c>
      <c r="GD76" s="2">
        <f t="shared" si="84"/>
        <v>9.0138503915527697E-5</v>
      </c>
      <c r="GE76" s="2">
        <f t="shared" si="84"/>
        <v>7.4605263502161573E-5</v>
      </c>
      <c r="GF76" s="2">
        <f t="shared" si="84"/>
        <v>5.5492356054121777E-5</v>
      </c>
      <c r="GG76" s="2">
        <f t="shared" si="84"/>
        <v>4.8348991453635267E-5</v>
      </c>
      <c r="GH76" s="2">
        <f t="shared" si="84"/>
        <v>4.1873675903670175E-5</v>
      </c>
      <c r="GI76" s="2">
        <f t="shared" si="84"/>
        <v>3.6966606917066291E-5</v>
      </c>
      <c r="GJ76" s="2">
        <f t="shared" si="84"/>
        <v>3.286976456795595E-5</v>
      </c>
      <c r="GK76" s="2">
        <f t="shared" si="84"/>
        <v>3.1971049396790162E-5</v>
      </c>
      <c r="GM76" s="86">
        <f t="shared" ref="GM76:HA92" si="85" xml:space="preserve"> _xlfn.NORM.DIST($B76, C$7, ABS(C$11), TRUE) * _xlfn.NORM.DIST(($B76 - C$7)*C$15, 0, ABS(C$11), TRUE) * 2</f>
        <v>6.4179501023789623E-2</v>
      </c>
      <c r="GN76" s="86">
        <f t="shared" si="85"/>
        <v>7.9054319785882371E-2</v>
      </c>
      <c r="GO76" s="86">
        <f t="shared" si="85"/>
        <v>7.1418629630917496E-2</v>
      </c>
      <c r="GP76" s="86">
        <f t="shared" si="85"/>
        <v>0.10696479917585851</v>
      </c>
      <c r="GQ76" s="86">
        <f t="shared" si="85"/>
        <v>7.2288600343922885E-2</v>
      </c>
      <c r="GR76" s="86">
        <f t="shared" si="85"/>
        <v>8.5365020428005658E-2</v>
      </c>
      <c r="GS76" s="86">
        <f t="shared" si="85"/>
        <v>7.7185450525805957E-2</v>
      </c>
      <c r="GT76" s="86">
        <f t="shared" si="85"/>
        <v>6.8603053851776341E-2</v>
      </c>
      <c r="GU76" s="86">
        <f t="shared" si="85"/>
        <v>6.8915532513402988E-2</v>
      </c>
      <c r="GV76" s="86">
        <f t="shared" si="85"/>
        <v>6.2519763120832503E-2</v>
      </c>
      <c r="GW76" s="86">
        <f t="shared" si="85"/>
        <v>6.2614734294231617E-2</v>
      </c>
      <c r="GX76" s="86">
        <f t="shared" si="85"/>
        <v>7.0581204048998758E-2</v>
      </c>
      <c r="GY76" s="86">
        <f t="shared" si="85"/>
        <v>6.9791841415987418E-2</v>
      </c>
      <c r="GZ76" s="86">
        <f t="shared" si="85"/>
        <v>3.2615547821569425E-2</v>
      </c>
      <c r="HA76" s="86">
        <f t="shared" si="85"/>
        <v>1.1101027457431934E-2</v>
      </c>
      <c r="HC76" s="86">
        <f t="shared" si="75"/>
        <v>7.6742095854079405E-9</v>
      </c>
      <c r="HD76" s="86">
        <f t="shared" si="71"/>
        <v>2.3690890331039562E-8</v>
      </c>
      <c r="HE76" s="86">
        <f t="shared" si="71"/>
        <v>4.4988692867124345E-8</v>
      </c>
      <c r="HF76" s="86">
        <f t="shared" si="71"/>
        <v>9.2667941580175314E-8</v>
      </c>
      <c r="HG76" s="86">
        <f t="shared" si="71"/>
        <v>5.7696318114813713E-8</v>
      </c>
      <c r="HH76" s="86">
        <f t="shared" si="71"/>
        <v>6.0350900987127078E-7</v>
      </c>
      <c r="HI76" s="86">
        <f t="shared" si="71"/>
        <v>2.7779539883460707E-7</v>
      </c>
      <c r="HJ76" s="86">
        <f t="shared" si="71"/>
        <v>1.0012794223040134E-7</v>
      </c>
      <c r="HK76" s="86">
        <f t="shared" si="71"/>
        <v>1.6854130898576514E-7</v>
      </c>
      <c r="HL76" s="86">
        <f t="shared" si="71"/>
        <v>2.3719472011738637E-7</v>
      </c>
      <c r="HM76" s="86">
        <f t="shared" si="71"/>
        <v>8.7695125622272181E-8</v>
      </c>
      <c r="HN76" s="86">
        <f t="shared" si="71"/>
        <v>1.343511952319042E-8</v>
      </c>
      <c r="HO76" s="86">
        <f t="shared" si="71"/>
        <v>3.8284913931919847E-8</v>
      </c>
      <c r="HP76" s="86">
        <f t="shared" si="71"/>
        <v>1.908791014603636E-10</v>
      </c>
      <c r="HQ76" s="86">
        <f t="shared" si="71"/>
        <v>1.1115035607465116E-11</v>
      </c>
      <c r="HS76" s="86">
        <f t="shared" ref="HS76:IG92" si="86" xml:space="preserve"> _xlfn.NORM.DIST($B76, C$9, ABS(C$13), TRUE) * _xlfn.NORM.DIST(($B76 - C$9)*C$17, 0, ABS(C$13), TRUE) * 2</f>
        <v>4.9604977841477921E-33</v>
      </c>
      <c r="HT76" s="86">
        <f t="shared" si="86"/>
        <v>2.1950120323448873E-28</v>
      </c>
      <c r="HU76" s="86">
        <f t="shared" si="86"/>
        <v>2.7734700497030109E-28</v>
      </c>
      <c r="HV76" s="86">
        <f t="shared" si="86"/>
        <v>1.5156830348953703E-27</v>
      </c>
      <c r="HW76" s="86">
        <f t="shared" si="86"/>
        <v>9.0326265484316001E-28</v>
      </c>
      <c r="HX76" s="86">
        <f t="shared" si="86"/>
        <v>1.2744084600420008E-24</v>
      </c>
      <c r="HY76" s="86">
        <f t="shared" si="86"/>
        <v>2.6760709731202614E-26</v>
      </c>
      <c r="HZ76" s="86">
        <f t="shared" si="86"/>
        <v>2.4059840338603316E-28</v>
      </c>
      <c r="IA76" s="86">
        <f t="shared" si="86"/>
        <v>7.176667827662033E-28</v>
      </c>
      <c r="IB76" s="86">
        <f t="shared" si="86"/>
        <v>1.774523788684154E-26</v>
      </c>
      <c r="IC76" s="86">
        <f t="shared" si="86"/>
        <v>1.2081707531628144E-28</v>
      </c>
      <c r="ID76" s="86">
        <f t="shared" si="86"/>
        <v>5.4138436106714432E-32</v>
      </c>
      <c r="IE76" s="86">
        <f t="shared" si="86"/>
        <v>3.3738867834686287E-29</v>
      </c>
      <c r="IF76" s="86">
        <f t="shared" si="86"/>
        <v>3.9847143731745945E-25</v>
      </c>
      <c r="IG76" s="86">
        <f t="shared" si="86"/>
        <v>2.7895107517500683E-24</v>
      </c>
      <c r="II76" s="86">
        <f t="shared" ref="II76:IW92" si="87" xml:space="preserve"> _xlfn.NORM.DIST($B76, C$10, ABS(C$14), TRUE) * _xlfn.NORM.DIST(($B76 - C$10)*C$18, 0, ABS(C$14), TRUE) * 2</f>
        <v>7.7257183676427342E-170</v>
      </c>
      <c r="IJ76" s="86">
        <f t="shared" si="87"/>
        <v>3.3957642583649803E-140</v>
      </c>
      <c r="IK76" s="86">
        <f t="shared" si="87"/>
        <v>2.1930182850195914E-138</v>
      </c>
      <c r="IL76" s="86">
        <f t="shared" si="87"/>
        <v>7.9946200794269413E-141</v>
      </c>
      <c r="IM76" s="86">
        <f t="shared" si="87"/>
        <v>7.0006049711095549E-138</v>
      </c>
      <c r="IN76" s="86">
        <f t="shared" si="87"/>
        <v>1.5710471203613092E-122</v>
      </c>
      <c r="IO76" s="86">
        <f t="shared" si="87"/>
        <v>1.030684913576498E-129</v>
      </c>
      <c r="IP76" s="86">
        <f t="shared" si="87"/>
        <v>6.9085009968855023E-140</v>
      </c>
      <c r="IQ76" s="86">
        <f t="shared" si="87"/>
        <v>3.0258179288139617E-139</v>
      </c>
      <c r="IR76" s="86">
        <f t="shared" si="87"/>
        <v>1.4253696138975901E-133</v>
      </c>
      <c r="IS76" s="86">
        <f t="shared" si="87"/>
        <v>6.5442931626255935E-144</v>
      </c>
      <c r="IT76" s="86">
        <f t="shared" si="87"/>
        <v>4.9721067969116504E-163</v>
      </c>
      <c r="IU76" s="86">
        <f t="shared" si="87"/>
        <v>3.7157774291383863E-148</v>
      </c>
      <c r="IV76" s="86">
        <f t="shared" si="87"/>
        <v>6.9161131040420777E-102</v>
      </c>
      <c r="IW76" s="86">
        <f t="shared" si="87"/>
        <v>1.1379276226283982E-99</v>
      </c>
      <c r="IY76" s="86">
        <f t="shared" ref="IY76:JM92" si="88">GM76+HC76+HS76+II76</f>
        <v>6.417950869799921E-2</v>
      </c>
      <c r="IZ76" s="86">
        <f t="shared" si="88"/>
        <v>7.9054343476772704E-2</v>
      </c>
      <c r="JA76" s="86">
        <f t="shared" si="88"/>
        <v>7.1418674619610364E-2</v>
      </c>
      <c r="JB76" s="86">
        <f t="shared" si="88"/>
        <v>0.10696489184380009</v>
      </c>
      <c r="JC76" s="86">
        <f t="shared" si="88"/>
        <v>7.2288658040240997E-2</v>
      </c>
      <c r="JD76" s="86">
        <f t="shared" si="88"/>
        <v>8.5365623937015536E-2</v>
      </c>
      <c r="JE76" s="86">
        <f t="shared" si="88"/>
        <v>7.7185728321204794E-2</v>
      </c>
      <c r="JF76" s="86">
        <f t="shared" si="88"/>
        <v>6.860315397971857E-2</v>
      </c>
      <c r="JG76" s="86">
        <f t="shared" si="88"/>
        <v>6.8915701054711981E-2</v>
      </c>
      <c r="JH76" s="86">
        <f t="shared" si="88"/>
        <v>6.2520000315552618E-2</v>
      </c>
      <c r="JI76" s="86">
        <f t="shared" si="88"/>
        <v>6.2614821989357236E-2</v>
      </c>
      <c r="JJ76" s="86">
        <f t="shared" si="88"/>
        <v>7.0581217484118275E-2</v>
      </c>
      <c r="JK76" s="86">
        <f t="shared" si="88"/>
        <v>6.9791879700901352E-2</v>
      </c>
      <c r="JL76" s="86">
        <f t="shared" si="88"/>
        <v>3.2615548012448529E-2</v>
      </c>
      <c r="JM76" s="86">
        <f t="shared" si="88"/>
        <v>1.110102746854697E-2</v>
      </c>
    </row>
    <row r="77" spans="2:273" x14ac:dyDescent="0.25">
      <c r="B77" s="2">
        <v>50</v>
      </c>
      <c r="C77" s="37">
        <v>112.348</v>
      </c>
      <c r="D77" s="37">
        <v>124.217</v>
      </c>
      <c r="E77" s="37">
        <v>119.70699999999999</v>
      </c>
      <c r="F77" s="37">
        <v>135.92699999999999</v>
      </c>
      <c r="G77" s="37">
        <v>123.19499999999999</v>
      </c>
      <c r="H77" s="37">
        <v>127.68300000000001</v>
      </c>
      <c r="I77" s="37">
        <v>124.854</v>
      </c>
      <c r="J77" s="37">
        <v>121.098</v>
      </c>
      <c r="K77" s="37">
        <v>121.512</v>
      </c>
      <c r="L77" s="37">
        <v>118.70699999999999</v>
      </c>
      <c r="M77" s="37">
        <v>121.22</v>
      </c>
      <c r="N77" s="37">
        <v>125.65900000000001</v>
      </c>
      <c r="O77" s="37">
        <v>122.244</v>
      </c>
      <c r="P77" s="37">
        <v>102.04900000000001</v>
      </c>
      <c r="Q77" s="37">
        <v>85.122</v>
      </c>
      <c r="S77" s="4">
        <f t="shared" si="76"/>
        <v>115.81172751754916</v>
      </c>
      <c r="T77" s="4">
        <f t="shared" si="76"/>
        <v>130.65760441422537</v>
      </c>
      <c r="U77" s="4">
        <f t="shared" si="76"/>
        <v>127.84043441909206</v>
      </c>
      <c r="V77" s="4">
        <f t="shared" si="76"/>
        <v>142.30130413353857</v>
      </c>
      <c r="W77" s="4">
        <f t="shared" si="76"/>
        <v>127.38790059794556</v>
      </c>
      <c r="X77" s="4">
        <f t="shared" si="76"/>
        <v>133.34679846738055</v>
      </c>
      <c r="Y77" s="4">
        <f t="shared" si="76"/>
        <v>131.40535145591915</v>
      </c>
      <c r="Z77" s="4">
        <f t="shared" si="76"/>
        <v>127.49005687981649</v>
      </c>
      <c r="AA77" s="4">
        <f t="shared" si="76"/>
        <v>128.22485573440431</v>
      </c>
      <c r="AB77" s="4">
        <f t="shared" si="76"/>
        <v>124.98708346843607</v>
      </c>
      <c r="AC77" s="4">
        <f t="shared" si="76"/>
        <v>128.01695136469266</v>
      </c>
      <c r="AD77" s="4">
        <f t="shared" si="76"/>
        <v>131.5378022179278</v>
      </c>
      <c r="AE77" s="4">
        <f t="shared" si="76"/>
        <v>129.50364081038487</v>
      </c>
      <c r="AF77" s="4">
        <f t="shared" si="76"/>
        <v>107.09080904684753</v>
      </c>
      <c r="AG77" s="4">
        <f t="shared" si="76"/>
        <v>85.945768073635236</v>
      </c>
      <c r="AI77" s="4">
        <f t="shared" si="77"/>
        <v>-3.4637275175491595</v>
      </c>
      <c r="AJ77" s="4">
        <f t="shared" si="77"/>
        <v>-6.4406044142253762</v>
      </c>
      <c r="AK77" s="4">
        <f t="shared" si="77"/>
        <v>-8.1334344190920689</v>
      </c>
      <c r="AL77" s="4">
        <f t="shared" si="77"/>
        <v>-6.3743041335385726</v>
      </c>
      <c r="AM77" s="4">
        <f t="shared" si="77"/>
        <v>-4.1929005979455667</v>
      </c>
      <c r="AN77" s="4">
        <f t="shared" si="77"/>
        <v>-5.6637984673805448</v>
      </c>
      <c r="AO77" s="4">
        <f t="shared" si="77"/>
        <v>-6.5513514559191464</v>
      </c>
      <c r="AP77" s="4">
        <f t="shared" si="77"/>
        <v>-6.3920568798164936</v>
      </c>
      <c r="AQ77" s="4">
        <f t="shared" si="77"/>
        <v>-6.7128557344043145</v>
      </c>
      <c r="AR77" s="4">
        <f t="shared" si="77"/>
        <v>-6.2800834684360751</v>
      </c>
      <c r="AS77" s="4">
        <f t="shared" si="77"/>
        <v>-6.79695136469266</v>
      </c>
      <c r="AT77" s="4">
        <f t="shared" si="77"/>
        <v>-5.8788022179277988</v>
      </c>
      <c r="AU77" s="4">
        <f t="shared" si="77"/>
        <v>-7.259640810384866</v>
      </c>
      <c r="AV77" s="4">
        <f t="shared" si="77"/>
        <v>-5.0418090468475185</v>
      </c>
      <c r="AW77" s="4">
        <f t="shared" si="77"/>
        <v>-0.82376807363523596</v>
      </c>
      <c r="AY77" s="2">
        <f t="shared" si="82"/>
        <v>72.914848706196565</v>
      </c>
      <c r="AZ77" s="2">
        <f t="shared" si="82"/>
        <v>76.087728560478638</v>
      </c>
      <c r="BA77" s="2">
        <f t="shared" si="82"/>
        <v>77.650064222095565</v>
      </c>
      <c r="BB77" s="2">
        <f t="shared" si="82"/>
        <v>75.692963033408247</v>
      </c>
      <c r="BC77" s="2">
        <f t="shared" si="82"/>
        <v>77.298904644695497</v>
      </c>
      <c r="BD77" s="2">
        <f t="shared" si="82"/>
        <v>75.059764758418837</v>
      </c>
      <c r="BE77" s="2">
        <f t="shared" si="82"/>
        <v>77.005174435140418</v>
      </c>
      <c r="BF77" s="2">
        <f t="shared" si="82"/>
        <v>77.59127798687885</v>
      </c>
      <c r="BG77" s="2">
        <f t="shared" si="82"/>
        <v>78.087315695270163</v>
      </c>
      <c r="BH77" s="2">
        <f t="shared" si="82"/>
        <v>78.899392026852695</v>
      </c>
      <c r="BI77" s="2">
        <f t="shared" si="82"/>
        <v>81.778334428432075</v>
      </c>
      <c r="BJ77" s="2">
        <f t="shared" si="82"/>
        <v>82.219635742713834</v>
      </c>
      <c r="BK77" s="2">
        <f t="shared" si="82"/>
        <v>80.010265336908901</v>
      </c>
      <c r="BL77" s="2">
        <f t="shared" si="82"/>
        <v>78.855075980558709</v>
      </c>
      <c r="BM77" s="2">
        <f t="shared" si="82"/>
        <v>76.565287532530036</v>
      </c>
      <c r="BO77" s="2" t="str">
        <f t="shared" si="12"/>
        <v/>
      </c>
      <c r="BP77" s="2" t="str">
        <f t="shared" si="13"/>
        <v/>
      </c>
      <c r="BQ77" s="2" t="str">
        <f t="shared" si="14"/>
        <v/>
      </c>
      <c r="BR77" s="2" t="str">
        <f t="shared" si="15"/>
        <v/>
      </c>
      <c r="BS77" s="2" t="str">
        <f t="shared" si="16"/>
        <v/>
      </c>
      <c r="BT77" s="2" t="str">
        <f t="shared" si="17"/>
        <v/>
      </c>
      <c r="BU77" s="2" t="str">
        <f t="shared" si="18"/>
        <v/>
      </c>
      <c r="BV77" s="2" t="str">
        <f t="shared" si="19"/>
        <v/>
      </c>
      <c r="BW77" s="2" t="str">
        <f t="shared" si="20"/>
        <v/>
      </c>
      <c r="BX77" s="2" t="str">
        <f t="shared" si="21"/>
        <v/>
      </c>
      <c r="BY77" s="2" t="str">
        <f t="shared" si="22"/>
        <v/>
      </c>
      <c r="BZ77" s="2" t="str">
        <f t="shared" si="23"/>
        <v/>
      </c>
      <c r="CA77" s="2" t="str">
        <f t="shared" si="24"/>
        <v/>
      </c>
      <c r="CB77" s="2" t="str">
        <f t="shared" si="25"/>
        <v/>
      </c>
      <c r="CC77" s="2" t="str">
        <f t="shared" si="26"/>
        <v/>
      </c>
      <c r="CE77" s="2" t="str">
        <f t="shared" si="83"/>
        <v/>
      </c>
      <c r="CF77" s="2" t="str">
        <f t="shared" si="83"/>
        <v/>
      </c>
      <c r="CG77" s="2" t="str">
        <f t="shared" si="83"/>
        <v/>
      </c>
      <c r="CH77" s="2" t="str">
        <f t="shared" si="83"/>
        <v/>
      </c>
      <c r="CI77" s="2" t="str">
        <f t="shared" si="83"/>
        <v/>
      </c>
      <c r="CJ77" s="2" t="str">
        <f t="shared" si="83"/>
        <v/>
      </c>
      <c r="CK77" s="2" t="str">
        <f t="shared" si="83"/>
        <v/>
      </c>
      <c r="CL77" s="2" t="str">
        <f t="shared" si="83"/>
        <v/>
      </c>
      <c r="CM77" s="2" t="str">
        <f t="shared" si="83"/>
        <v/>
      </c>
      <c r="CN77" s="2" t="str">
        <f t="shared" si="83"/>
        <v/>
      </c>
      <c r="CO77" s="2" t="str">
        <f t="shared" si="83"/>
        <v/>
      </c>
      <c r="CP77" s="2" t="str">
        <f t="shared" si="83"/>
        <v/>
      </c>
      <c r="CQ77" s="2" t="str">
        <f t="shared" si="83"/>
        <v/>
      </c>
      <c r="CR77" s="2" t="str">
        <f t="shared" si="83"/>
        <v/>
      </c>
      <c r="CS77" s="2" t="str">
        <f t="shared" si="83"/>
        <v/>
      </c>
      <c r="CU77" s="2" t="str">
        <f t="shared" si="28"/>
        <v/>
      </c>
      <c r="CV77" s="2" t="str">
        <f t="shared" si="29"/>
        <v/>
      </c>
      <c r="CW77" s="2" t="str">
        <f t="shared" si="30"/>
        <v/>
      </c>
      <c r="CX77" s="2" t="str">
        <f t="shared" si="31"/>
        <v/>
      </c>
      <c r="CY77" s="2" t="str">
        <f t="shared" si="32"/>
        <v/>
      </c>
      <c r="CZ77" s="2" t="str">
        <f t="shared" si="33"/>
        <v/>
      </c>
      <c r="DA77" s="2" t="str">
        <f t="shared" si="34"/>
        <v/>
      </c>
      <c r="DB77" s="2" t="str">
        <f t="shared" si="35"/>
        <v/>
      </c>
      <c r="DC77" s="2" t="str">
        <f t="shared" si="36"/>
        <v/>
      </c>
      <c r="DD77" s="2" t="str">
        <f t="shared" si="37"/>
        <v/>
      </c>
      <c r="DE77" s="2" t="str">
        <f t="shared" si="38"/>
        <v/>
      </c>
      <c r="DF77" s="2" t="str">
        <f t="shared" si="39"/>
        <v/>
      </c>
      <c r="DG77" s="2" t="str">
        <f t="shared" si="40"/>
        <v/>
      </c>
      <c r="DH77" s="2" t="str">
        <f t="shared" si="41"/>
        <v/>
      </c>
      <c r="DI77" s="2" t="str">
        <f t="shared" si="42"/>
        <v/>
      </c>
      <c r="DK77" s="2">
        <f t="shared" si="78"/>
        <v>78.825858199939603</v>
      </c>
      <c r="DL77" s="2">
        <f t="shared" si="78"/>
        <v>84.986861410474575</v>
      </c>
      <c r="DM77" s="2">
        <f t="shared" si="78"/>
        <v>84.057487993949692</v>
      </c>
      <c r="DN77" s="2">
        <f t="shared" si="78"/>
        <v>84.274714821763595</v>
      </c>
      <c r="DO77" s="2">
        <f t="shared" si="78"/>
        <v>83.421621937714377</v>
      </c>
      <c r="DP77" s="2">
        <f t="shared" si="78"/>
        <v>84.190905275099254</v>
      </c>
      <c r="DQ77" s="2">
        <f t="shared" si="78"/>
        <v>84.390513329551894</v>
      </c>
      <c r="DR77" s="2">
        <f t="shared" si="78"/>
        <v>82.490342343702821</v>
      </c>
      <c r="DS77" s="2">
        <f t="shared" si="78"/>
        <v>85.44962624584717</v>
      </c>
      <c r="DT77" s="2">
        <f t="shared" si="78"/>
        <v>86.503823920265773</v>
      </c>
      <c r="DU77" s="2">
        <f t="shared" si="78"/>
        <v>88.929964965267303</v>
      </c>
      <c r="DV77" s="2">
        <f t="shared" si="78"/>
        <v>87.34617789187557</v>
      </c>
      <c r="DW77" s="2">
        <f t="shared" si="78"/>
        <v>88.758957263666545</v>
      </c>
      <c r="DX77" s="2">
        <f t="shared" si="78"/>
        <v>83.834444359339145</v>
      </c>
      <c r="DY77" s="2">
        <f t="shared" si="78"/>
        <v>79.481991202346052</v>
      </c>
      <c r="EA77" s="2">
        <f t="shared" si="79"/>
        <v>69.688442970561368</v>
      </c>
      <c r="EB77" s="2">
        <f t="shared" si="79"/>
        <v>71.832668822055112</v>
      </c>
      <c r="EC77" s="2">
        <f t="shared" si="79"/>
        <v>74.383861860042401</v>
      </c>
      <c r="ED77" s="2">
        <f t="shared" si="79"/>
        <v>72.078558772371508</v>
      </c>
      <c r="EE77" s="2">
        <f t="shared" si="79"/>
        <v>74.235629014308429</v>
      </c>
      <c r="EF77" s="2">
        <f t="shared" si="79"/>
        <v>70.685609746701346</v>
      </c>
      <c r="EG77" s="2">
        <f t="shared" si="79"/>
        <v>73.250033989700086</v>
      </c>
      <c r="EH77" s="2">
        <f t="shared" si="79"/>
        <v>74.940009856915765</v>
      </c>
      <c r="EI77" s="2">
        <f t="shared" si="79"/>
        <v>74.118843625633673</v>
      </c>
      <c r="EJ77" s="2">
        <f t="shared" si="79"/>
        <v>74.702788626762839</v>
      </c>
      <c r="EK77" s="2">
        <f t="shared" si="79"/>
        <v>77.798826609113391</v>
      </c>
      <c r="EL77" s="2">
        <f t="shared" si="79"/>
        <v>79.527210175130961</v>
      </c>
      <c r="EM77" s="2">
        <f t="shared" si="79"/>
        <v>75.448944881276745</v>
      </c>
      <c r="EN77" s="2">
        <f t="shared" si="79"/>
        <v>75.281092221493125</v>
      </c>
      <c r="EO77" s="2">
        <f t="shared" si="79"/>
        <v>73.849177750155349</v>
      </c>
      <c r="EQ77" s="2">
        <f t="shared" si="80"/>
        <v>71.689813557854222</v>
      </c>
      <c r="ER77" s="2">
        <f t="shared" si="80"/>
        <v>72.454590639755565</v>
      </c>
      <c r="ES77" s="2">
        <f t="shared" si="80"/>
        <v>74.138590214426273</v>
      </c>
      <c r="ET77" s="2">
        <f t="shared" si="80"/>
        <v>71.467281948084249</v>
      </c>
      <c r="EU77" s="2">
        <f t="shared" si="80"/>
        <v>73.043834219281152</v>
      </c>
      <c r="EV77" s="2">
        <f t="shared" si="80"/>
        <v>73.000895919668451</v>
      </c>
      <c r="EW77" s="2">
        <f t="shared" si="80"/>
        <v>73.03532680128599</v>
      </c>
      <c r="EX77" s="2">
        <f t="shared" si="80"/>
        <v>73.272886919794061</v>
      </c>
      <c r="EY77" s="2">
        <f t="shared" si="80"/>
        <v>73.081630912315759</v>
      </c>
      <c r="EZ77" s="2">
        <f t="shared" si="80"/>
        <v>73.348565854674646</v>
      </c>
      <c r="FA77" s="2">
        <f t="shared" si="80"/>
        <v>76.214716248285356</v>
      </c>
      <c r="FB77" s="2">
        <f t="shared" si="80"/>
        <v>77.416080113971304</v>
      </c>
      <c r="FC77" s="2">
        <f t="shared" si="80"/>
        <v>73.861897079959846</v>
      </c>
      <c r="FD77" s="2">
        <f t="shared" si="80"/>
        <v>77.07674025922887</v>
      </c>
      <c r="FE77" s="2">
        <f t="shared" si="80"/>
        <v>78.978475848922116</v>
      </c>
      <c r="FG77" s="2">
        <f t="shared" si="81"/>
        <v>0.64691164722910266</v>
      </c>
      <c r="FH77" s="2">
        <f t="shared" si="81"/>
        <v>0.67652782849928472</v>
      </c>
      <c r="FI77" s="2">
        <f t="shared" si="81"/>
        <v>0.66235837964672239</v>
      </c>
      <c r="FJ77" s="2">
        <f t="shared" si="81"/>
        <v>0.70364089876254943</v>
      </c>
      <c r="FK77" s="2">
        <f t="shared" si="81"/>
        <v>0.66651979977376707</v>
      </c>
      <c r="FL77" s="2">
        <f t="shared" si="81"/>
        <v>0.67612771220799117</v>
      </c>
      <c r="FM77" s="2">
        <f t="shared" si="81"/>
        <v>0.66292669898331136</v>
      </c>
      <c r="FN77" s="2">
        <f t="shared" si="81"/>
        <v>0.64883229935822107</v>
      </c>
      <c r="FO77" s="2">
        <f t="shared" si="81"/>
        <v>0.64975438597647339</v>
      </c>
      <c r="FP77" s="2">
        <f t="shared" si="81"/>
        <v>0.64437986206069764</v>
      </c>
      <c r="FQ77" s="2">
        <f t="shared" si="81"/>
        <v>0.64248114873682272</v>
      </c>
      <c r="FR77" s="2">
        <f t="shared" si="81"/>
        <v>0.65564220313270605</v>
      </c>
      <c r="FS77" s="2">
        <f t="shared" si="81"/>
        <v>0.65729672878660339</v>
      </c>
      <c r="FT77" s="2">
        <f t="shared" si="81"/>
        <v>0.58216159176447435</v>
      </c>
      <c r="FU77" s="2">
        <f t="shared" si="81"/>
        <v>0.51783775628800377</v>
      </c>
      <c r="FW77" s="2">
        <f t="shared" si="84"/>
        <v>4.5390749171450419E-5</v>
      </c>
      <c r="FX77" s="2">
        <f t="shared" si="84"/>
        <v>7.1548396606165024E-5</v>
      </c>
      <c r="FY77" s="2">
        <f t="shared" si="84"/>
        <v>6.7029725611116655E-5</v>
      </c>
      <c r="FZ77" s="2">
        <f t="shared" si="84"/>
        <v>6.1484930066284198E-5</v>
      </c>
      <c r="GA77" s="2">
        <f t="shared" si="84"/>
        <v>5.9682243442763109E-5</v>
      </c>
      <c r="GB77" s="2">
        <f t="shared" si="84"/>
        <v>7.085587517632308E-5</v>
      </c>
      <c r="GC77" s="2">
        <f t="shared" si="84"/>
        <v>8.2440424382607916E-5</v>
      </c>
      <c r="GD77" s="2">
        <f t="shared" si="84"/>
        <v>9.8834044675931462E-5</v>
      </c>
      <c r="GE77" s="2">
        <f t="shared" si="84"/>
        <v>8.1802455951453934E-5</v>
      </c>
      <c r="GF77" s="2">
        <f t="shared" si="84"/>
        <v>6.0845832709392892E-5</v>
      </c>
      <c r="GG77" s="2">
        <f t="shared" si="84"/>
        <v>5.3013367647024724E-5</v>
      </c>
      <c r="GH77" s="2">
        <f t="shared" si="84"/>
        <v>4.5913387135398655E-5</v>
      </c>
      <c r="GI77" s="2">
        <f t="shared" si="84"/>
        <v>4.0532933910403348E-5</v>
      </c>
      <c r="GJ77" s="2">
        <f t="shared" si="84"/>
        <v>3.6040865867767663E-5</v>
      </c>
      <c r="GK77" s="2">
        <f t="shared" si="84"/>
        <v>3.5055450442538618E-5</v>
      </c>
      <c r="GM77" s="86">
        <f t="shared" si="85"/>
        <v>8.2824530443727964E-2</v>
      </c>
      <c r="GN77" s="86">
        <f t="shared" si="85"/>
        <v>9.8919926543629397E-2</v>
      </c>
      <c r="GO77" s="86">
        <f t="shared" si="85"/>
        <v>9.0565965143110799E-2</v>
      </c>
      <c r="GP77" s="86">
        <f t="shared" si="85"/>
        <v>0.13203539247878798</v>
      </c>
      <c r="GQ77" s="86">
        <f t="shared" si="85"/>
        <v>9.1124407942781302E-2</v>
      </c>
      <c r="GR77" s="86">
        <f t="shared" si="85"/>
        <v>0.10764737597400771</v>
      </c>
      <c r="GS77" s="86">
        <f t="shared" si="85"/>
        <v>9.858654307372483E-2</v>
      </c>
      <c r="GT77" s="86">
        <f t="shared" si="85"/>
        <v>8.8909166809420848E-2</v>
      </c>
      <c r="GU77" s="86">
        <f t="shared" si="85"/>
        <v>8.9188925788684661E-2</v>
      </c>
      <c r="GV77" s="86">
        <f t="shared" si="85"/>
        <v>8.085975175465078E-2</v>
      </c>
      <c r="GW77" s="86">
        <f t="shared" si="85"/>
        <v>8.1340302205550316E-2</v>
      </c>
      <c r="GX77" s="86">
        <f t="shared" si="85"/>
        <v>9.0514245732055201E-2</v>
      </c>
      <c r="GY77" s="86">
        <f t="shared" si="85"/>
        <v>8.9104114755580124E-2</v>
      </c>
      <c r="GZ77" s="86">
        <f t="shared" si="85"/>
        <v>4.5776709550270502E-2</v>
      </c>
      <c r="HA77" s="86">
        <f t="shared" si="85"/>
        <v>1.7800986932986353E-2</v>
      </c>
      <c r="HC77" s="86">
        <f t="shared" si="75"/>
        <v>1.8389152152250025E-8</v>
      </c>
      <c r="HD77" s="86">
        <f t="shared" si="71"/>
        <v>5.2955461301430569E-8</v>
      </c>
      <c r="HE77" s="86">
        <f t="shared" si="71"/>
        <v>9.7999493161809569E-8</v>
      </c>
      <c r="HF77" s="86">
        <f t="shared" si="71"/>
        <v>1.9834658956004769E-7</v>
      </c>
      <c r="HG77" s="86">
        <f t="shared" ref="HG77:HQ100" si="89" xml:space="preserve"> _xlfn.NORM.DIST($B77, G$8, ABS(G$12), TRUE) * _xlfn.NORM.DIST(($B77 - G$8)*G$16, 0, ABS(G$12), TRUE) * 2</f>
        <v>1.2363346527211997E-7</v>
      </c>
      <c r="HH77" s="86">
        <f t="shared" si="89"/>
        <v>1.1855346498210036E-6</v>
      </c>
      <c r="HI77" s="86">
        <f t="shared" si="89"/>
        <v>5.7382588253407724E-7</v>
      </c>
      <c r="HJ77" s="86">
        <f t="shared" si="89"/>
        <v>2.2164112254868019E-7</v>
      </c>
      <c r="HK77" s="86">
        <f t="shared" si="89"/>
        <v>3.6182245167465707E-7</v>
      </c>
      <c r="HL77" s="86">
        <f t="shared" si="89"/>
        <v>4.8610346750485437E-7</v>
      </c>
      <c r="HM77" s="86">
        <f t="shared" si="89"/>
        <v>1.8738803767863188E-7</v>
      </c>
      <c r="HN77" s="86">
        <f t="shared" si="89"/>
        <v>3.1234406591151676E-8</v>
      </c>
      <c r="HO77" s="86">
        <f t="shared" si="89"/>
        <v>8.2702127872067171E-8</v>
      </c>
      <c r="HP77" s="86">
        <f t="shared" si="89"/>
        <v>5.422263294844971E-10</v>
      </c>
      <c r="HQ77" s="86">
        <f t="shared" si="89"/>
        <v>3.6513197664701114E-11</v>
      </c>
      <c r="HS77" s="86">
        <f t="shared" si="86"/>
        <v>2.9436635715757877E-32</v>
      </c>
      <c r="HT77" s="86">
        <f t="shared" si="86"/>
        <v>1.048027411274277E-27</v>
      </c>
      <c r="HU77" s="86">
        <f t="shared" si="86"/>
        <v>1.293470620355382E-27</v>
      </c>
      <c r="HV77" s="86">
        <f t="shared" si="86"/>
        <v>6.9200149605812777E-27</v>
      </c>
      <c r="HW77" s="86">
        <f t="shared" si="86"/>
        <v>4.0658719913367793E-27</v>
      </c>
      <c r="HX77" s="86">
        <f t="shared" si="86"/>
        <v>4.9340997648185176E-24</v>
      </c>
      <c r="HY77" s="86">
        <f t="shared" si="86"/>
        <v>1.1585474094782912E-25</v>
      </c>
      <c r="HZ77" s="86">
        <f t="shared" si="86"/>
        <v>1.208727244788763E-27</v>
      </c>
      <c r="IA77" s="86">
        <f t="shared" si="86"/>
        <v>3.4311537370094668E-27</v>
      </c>
      <c r="IB77" s="86">
        <f t="shared" si="86"/>
        <v>7.539119593379465E-26</v>
      </c>
      <c r="IC77" s="86">
        <f t="shared" si="86"/>
        <v>5.6577106782686091E-28</v>
      </c>
      <c r="ID77" s="86">
        <f t="shared" si="86"/>
        <v>3.0157786503057291E-31</v>
      </c>
      <c r="IE77" s="86">
        <f t="shared" si="86"/>
        <v>1.5756267766581417E-28</v>
      </c>
      <c r="IF77" s="86">
        <f t="shared" si="86"/>
        <v>1.446362792792553E-24</v>
      </c>
      <c r="IG77" s="86">
        <f t="shared" si="86"/>
        <v>9.6494234318748398E-24</v>
      </c>
      <c r="II77" s="86">
        <f t="shared" si="87"/>
        <v>8.6394102023662227E-167</v>
      </c>
      <c r="IJ77" s="86">
        <f t="shared" si="87"/>
        <v>1.4442991502297525E-137</v>
      </c>
      <c r="IK77" s="86">
        <f t="shared" si="87"/>
        <v>8.2798084993752861E-136</v>
      </c>
      <c r="IL77" s="86">
        <f t="shared" si="87"/>
        <v>3.1823398527266799E-138</v>
      </c>
      <c r="IM77" s="86">
        <f t="shared" si="87"/>
        <v>2.4120404861115246E-135</v>
      </c>
      <c r="IN77" s="86">
        <f t="shared" si="87"/>
        <v>3.0699057539046326E-120</v>
      </c>
      <c r="IO77" s="86">
        <f t="shared" si="87"/>
        <v>3.0119829604932648E-127</v>
      </c>
      <c r="IP77" s="86">
        <f t="shared" si="87"/>
        <v>3.5709089783368832E-137</v>
      </c>
      <c r="IQ77" s="86">
        <f t="shared" si="87"/>
        <v>1.3431931625762953E-136</v>
      </c>
      <c r="IR77" s="86">
        <f t="shared" si="87"/>
        <v>4.1273023658903242E-131</v>
      </c>
      <c r="IS77" s="86">
        <f t="shared" si="87"/>
        <v>2.7168919601312327E-141</v>
      </c>
      <c r="IT77" s="86">
        <f t="shared" si="87"/>
        <v>4.215504296024288E-160</v>
      </c>
      <c r="IU77" s="86">
        <f t="shared" si="87"/>
        <v>1.5699213748269108E-145</v>
      </c>
      <c r="IV77" s="86">
        <f t="shared" si="87"/>
        <v>4.1250207613148695E-100</v>
      </c>
      <c r="IW77" s="86">
        <f t="shared" si="87"/>
        <v>6.1342757167925142E-98</v>
      </c>
      <c r="IY77" s="86">
        <f t="shared" si="88"/>
        <v>8.282454883288011E-2</v>
      </c>
      <c r="IZ77" s="86">
        <f t="shared" si="88"/>
        <v>9.8919979499090704E-2</v>
      </c>
      <c r="JA77" s="86">
        <f t="shared" si="88"/>
        <v>9.0566063142603959E-2</v>
      </c>
      <c r="JB77" s="86">
        <f t="shared" si="88"/>
        <v>0.13203559082537755</v>
      </c>
      <c r="JC77" s="86">
        <f t="shared" si="88"/>
        <v>9.1124531576246573E-2</v>
      </c>
      <c r="JD77" s="86">
        <f t="shared" si="88"/>
        <v>0.10764856150865754</v>
      </c>
      <c r="JE77" s="86">
        <f t="shared" si="88"/>
        <v>9.8587116899607363E-2</v>
      </c>
      <c r="JF77" s="86">
        <f t="shared" si="88"/>
        <v>8.89093884505434E-2</v>
      </c>
      <c r="JG77" s="86">
        <f t="shared" si="88"/>
        <v>8.9189287611136342E-2</v>
      </c>
      <c r="JH77" s="86">
        <f t="shared" si="88"/>
        <v>8.0860237858118286E-2</v>
      </c>
      <c r="JI77" s="86">
        <f t="shared" si="88"/>
        <v>8.1340489593588E-2</v>
      </c>
      <c r="JJ77" s="86">
        <f t="shared" si="88"/>
        <v>9.051427696646179E-2</v>
      </c>
      <c r="JK77" s="86">
        <f t="shared" si="88"/>
        <v>8.9104197457707993E-2</v>
      </c>
      <c r="JL77" s="86">
        <f t="shared" si="88"/>
        <v>4.5776710092496828E-2</v>
      </c>
      <c r="JM77" s="86">
        <f t="shared" si="88"/>
        <v>1.7800986969499551E-2</v>
      </c>
    </row>
    <row r="78" spans="2:273" x14ac:dyDescent="0.25">
      <c r="B78" s="2">
        <v>51</v>
      </c>
      <c r="C78" s="37">
        <v>122.848</v>
      </c>
      <c r="D78" s="37">
        <v>133.97800000000001</v>
      </c>
      <c r="E78" s="37">
        <v>129.36600000000001</v>
      </c>
      <c r="F78" s="37">
        <v>149.19499999999999</v>
      </c>
      <c r="G78" s="37">
        <v>132.488</v>
      </c>
      <c r="H78" s="37">
        <v>140.41499999999999</v>
      </c>
      <c r="I78" s="37">
        <v>137.87799999999999</v>
      </c>
      <c r="J78" s="37">
        <v>134.244</v>
      </c>
      <c r="K78" s="37">
        <v>133.07300000000001</v>
      </c>
      <c r="L78" s="37">
        <v>127.732</v>
      </c>
      <c r="M78" s="37">
        <v>133.024</v>
      </c>
      <c r="N78" s="37">
        <v>137.22</v>
      </c>
      <c r="O78" s="37">
        <v>132.68299999999999</v>
      </c>
      <c r="P78" s="37">
        <v>112.19499999999999</v>
      </c>
      <c r="Q78" s="37">
        <v>87.805000000000007</v>
      </c>
      <c r="S78" s="4">
        <f t="shared" ref="S78:AG94" si="90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124.87934745647092</v>
      </c>
      <c r="T78" s="4">
        <f t="shared" si="90"/>
        <v>140.49586475866968</v>
      </c>
      <c r="U78" s="4">
        <f t="shared" si="90"/>
        <v>137.58546908184206</v>
      </c>
      <c r="V78" s="4">
        <f t="shared" si="90"/>
        <v>153.13316449393375</v>
      </c>
      <c r="W78" s="4">
        <f t="shared" si="90"/>
        <v>136.81824692207817</v>
      </c>
      <c r="X78" s="4">
        <f t="shared" si="90"/>
        <v>144.10872915843154</v>
      </c>
      <c r="Y78" s="4">
        <f t="shared" si="90"/>
        <v>142.14644533051577</v>
      </c>
      <c r="Z78" s="4">
        <f t="shared" si="90"/>
        <v>138.08593231101361</v>
      </c>
      <c r="AA78" s="4">
        <f t="shared" si="90"/>
        <v>138.77327067718761</v>
      </c>
      <c r="AB78" s="4">
        <f t="shared" si="90"/>
        <v>134.71806859314756</v>
      </c>
      <c r="AC78" s="4">
        <f t="shared" si="90"/>
        <v>137.97832499452136</v>
      </c>
      <c r="AD78" s="4">
        <f t="shared" si="90"/>
        <v>141.53020003858819</v>
      </c>
      <c r="AE78" s="4">
        <f t="shared" si="90"/>
        <v>139.28808493291709</v>
      </c>
      <c r="AF78" s="4">
        <f t="shared" si="90"/>
        <v>115.5550332210953</v>
      </c>
      <c r="AG78" s="4">
        <f t="shared" si="90"/>
        <v>90.272421567300697</v>
      </c>
      <c r="AI78" s="4">
        <f t="shared" ref="AI78:AW94" si="91">IF(OR($B78 &lt; C$230, $B78 &gt; C$233), 0, C78-S78)</f>
        <v>-2.0313474564709253</v>
      </c>
      <c r="AJ78" s="4">
        <f t="shared" si="91"/>
        <v>-6.5178647586696741</v>
      </c>
      <c r="AK78" s="4">
        <f t="shared" si="91"/>
        <v>-8.2194690818420497</v>
      </c>
      <c r="AL78" s="4">
        <f t="shared" si="91"/>
        <v>-3.9381644939337548</v>
      </c>
      <c r="AM78" s="4">
        <f t="shared" si="91"/>
        <v>-4.3302469220781745</v>
      </c>
      <c r="AN78" s="4">
        <f t="shared" si="91"/>
        <v>-3.6937291584315517</v>
      </c>
      <c r="AO78" s="4">
        <f t="shared" si="91"/>
        <v>-4.2684453305157888</v>
      </c>
      <c r="AP78" s="4">
        <f t="shared" si="91"/>
        <v>-3.8419323110136077</v>
      </c>
      <c r="AQ78" s="4">
        <f t="shared" si="91"/>
        <v>-5.7002706771876035</v>
      </c>
      <c r="AR78" s="4">
        <f t="shared" si="91"/>
        <v>-6.9860685931475643</v>
      </c>
      <c r="AS78" s="4">
        <f t="shared" si="91"/>
        <v>-4.9543249945213574</v>
      </c>
      <c r="AT78" s="4">
        <f t="shared" si="91"/>
        <v>-4.3102000385881922</v>
      </c>
      <c r="AU78" s="4">
        <f t="shared" si="91"/>
        <v>-6.6050849329170944</v>
      </c>
      <c r="AV78" s="4">
        <f t="shared" si="91"/>
        <v>-3.360033221095307</v>
      </c>
      <c r="AW78" s="4">
        <f t="shared" si="91"/>
        <v>-2.4674215673006898</v>
      </c>
      <c r="AY78" s="2">
        <f t="shared" si="82"/>
        <v>72.748042949545933</v>
      </c>
      <c r="AZ78" s="2">
        <f t="shared" si="82"/>
        <v>75.850821533014212</v>
      </c>
      <c r="BA78" s="2">
        <f t="shared" si="82"/>
        <v>77.452837708063512</v>
      </c>
      <c r="BB78" s="2">
        <f t="shared" si="82"/>
        <v>75.447431924212765</v>
      </c>
      <c r="BC78" s="2">
        <f t="shared" si="82"/>
        <v>77.071139964976311</v>
      </c>
      <c r="BD78" s="2">
        <f t="shared" si="82"/>
        <v>74.799267910578934</v>
      </c>
      <c r="BE78" s="2">
        <f t="shared" si="82"/>
        <v>76.748166603370564</v>
      </c>
      <c r="BF78" s="2">
        <f t="shared" si="82"/>
        <v>77.340245781489244</v>
      </c>
      <c r="BG78" s="2">
        <f t="shared" si="82"/>
        <v>77.802039707885285</v>
      </c>
      <c r="BH78" s="2">
        <f t="shared" si="82"/>
        <v>78.583674586461882</v>
      </c>
      <c r="BI78" s="2">
        <f t="shared" si="82"/>
        <v>81.487516940576313</v>
      </c>
      <c r="BJ78" s="2">
        <f t="shared" si="82"/>
        <v>81.964284887907539</v>
      </c>
      <c r="BK78" s="2">
        <f t="shared" si="82"/>
        <v>79.682040322547905</v>
      </c>
      <c r="BL78" s="2">
        <f t="shared" si="82"/>
        <v>78.662886303547197</v>
      </c>
      <c r="BM78" s="2">
        <f t="shared" si="82"/>
        <v>76.474207923976522</v>
      </c>
      <c r="BO78" s="2" t="str">
        <f t="shared" si="12"/>
        <v/>
      </c>
      <c r="BP78" s="2" t="str">
        <f t="shared" si="13"/>
        <v/>
      </c>
      <c r="BQ78" s="2" t="str">
        <f t="shared" si="14"/>
        <v/>
      </c>
      <c r="BR78" s="2" t="str">
        <f t="shared" si="15"/>
        <v/>
      </c>
      <c r="BS78" s="2" t="str">
        <f t="shared" si="16"/>
        <v/>
      </c>
      <c r="BT78" s="2" t="str">
        <f t="shared" si="17"/>
        <v/>
      </c>
      <c r="BU78" s="2" t="str">
        <f t="shared" si="18"/>
        <v/>
      </c>
      <c r="BV78" s="2" t="str">
        <f t="shared" si="19"/>
        <v/>
      </c>
      <c r="BW78" s="2" t="str">
        <f t="shared" si="20"/>
        <v/>
      </c>
      <c r="BX78" s="2" t="str">
        <f t="shared" si="21"/>
        <v/>
      </c>
      <c r="BY78" s="2" t="str">
        <f t="shared" si="22"/>
        <v/>
      </c>
      <c r="BZ78" s="2" t="str">
        <f t="shared" si="23"/>
        <v/>
      </c>
      <c r="CA78" s="2" t="str">
        <f t="shared" si="24"/>
        <v/>
      </c>
      <c r="CB78" s="2" t="str">
        <f t="shared" si="25"/>
        <v/>
      </c>
      <c r="CC78" s="2" t="str">
        <f t="shared" si="26"/>
        <v/>
      </c>
      <c r="CE78" s="2" t="str">
        <f t="shared" si="83"/>
        <v/>
      </c>
      <c r="CF78" s="2" t="str">
        <f t="shared" si="83"/>
        <v/>
      </c>
      <c r="CG78" s="2" t="str">
        <f t="shared" si="83"/>
        <v/>
      </c>
      <c r="CH78" s="2" t="str">
        <f t="shared" si="83"/>
        <v/>
      </c>
      <c r="CI78" s="2" t="str">
        <f t="shared" si="83"/>
        <v/>
      </c>
      <c r="CJ78" s="2" t="str">
        <f t="shared" si="83"/>
        <v/>
      </c>
      <c r="CK78" s="2" t="str">
        <f t="shared" si="83"/>
        <v/>
      </c>
      <c r="CL78" s="2" t="str">
        <f t="shared" si="83"/>
        <v/>
      </c>
      <c r="CM78" s="2" t="str">
        <f t="shared" si="83"/>
        <v/>
      </c>
      <c r="CN78" s="2" t="str">
        <f t="shared" si="83"/>
        <v/>
      </c>
      <c r="CO78" s="2" t="str">
        <f t="shared" si="83"/>
        <v/>
      </c>
      <c r="CP78" s="2" t="str">
        <f t="shared" si="83"/>
        <v/>
      </c>
      <c r="CQ78" s="2" t="str">
        <f t="shared" si="83"/>
        <v/>
      </c>
      <c r="CR78" s="2" t="str">
        <f t="shared" si="83"/>
        <v/>
      </c>
      <c r="CS78" s="2" t="str">
        <f t="shared" si="83"/>
        <v/>
      </c>
      <c r="CU78" s="2" t="str">
        <f t="shared" si="28"/>
        <v/>
      </c>
      <c r="CV78" s="2" t="str">
        <f t="shared" si="29"/>
        <v/>
      </c>
      <c r="CW78" s="2" t="str">
        <f t="shared" si="30"/>
        <v/>
      </c>
      <c r="CX78" s="2" t="str">
        <f t="shared" si="31"/>
        <v/>
      </c>
      <c r="CY78" s="2" t="str">
        <f t="shared" si="32"/>
        <v/>
      </c>
      <c r="CZ78" s="2" t="str">
        <f t="shared" si="33"/>
        <v/>
      </c>
      <c r="DA78" s="2" t="str">
        <f t="shared" si="34"/>
        <v/>
      </c>
      <c r="DB78" s="2" t="str">
        <f t="shared" si="35"/>
        <v/>
      </c>
      <c r="DC78" s="2" t="str">
        <f t="shared" si="36"/>
        <v/>
      </c>
      <c r="DD78" s="2" t="str">
        <f t="shared" si="37"/>
        <v/>
      </c>
      <c r="DE78" s="2" t="str">
        <f t="shared" si="38"/>
        <v/>
      </c>
      <c r="DF78" s="2" t="str">
        <f t="shared" si="39"/>
        <v/>
      </c>
      <c r="DG78" s="2" t="str">
        <f t="shared" si="40"/>
        <v/>
      </c>
      <c r="DH78" s="2" t="str">
        <f t="shared" si="41"/>
        <v/>
      </c>
      <c r="DI78" s="2" t="str">
        <f t="shared" si="42"/>
        <v/>
      </c>
      <c r="DK78" s="2">
        <f t="shared" ref="DK78:DY94" si="92">BO$228*$B78+BO$229</f>
        <v>79.008619148293562</v>
      </c>
      <c r="DL78" s="2">
        <f t="shared" si="92"/>
        <v>85.256673500256611</v>
      </c>
      <c r="DM78" s="2">
        <f t="shared" si="92"/>
        <v>84.308242227804328</v>
      </c>
      <c r="DN78" s="2">
        <f t="shared" si="92"/>
        <v>84.505293996247659</v>
      </c>
      <c r="DO78" s="2">
        <f t="shared" si="92"/>
        <v>83.587177322205093</v>
      </c>
      <c r="DP78" s="2">
        <f t="shared" si="92"/>
        <v>84.367379061664366</v>
      </c>
      <c r="DQ78" s="2">
        <f t="shared" si="92"/>
        <v>84.525484725711038</v>
      </c>
      <c r="DR78" s="2">
        <f t="shared" si="92"/>
        <v>82.518302023557851</v>
      </c>
      <c r="DS78" s="2">
        <f t="shared" si="92"/>
        <v>85.571531561461796</v>
      </c>
      <c r="DT78" s="2">
        <f t="shared" si="92"/>
        <v>86.607392026578069</v>
      </c>
      <c r="DU78" s="2">
        <f t="shared" si="92"/>
        <v>89.083614919963779</v>
      </c>
      <c r="DV78" s="2">
        <f t="shared" si="92"/>
        <v>87.473554515252204</v>
      </c>
      <c r="DW78" s="2">
        <f t="shared" si="92"/>
        <v>88.914882814859538</v>
      </c>
      <c r="DX78" s="2">
        <f t="shared" si="92"/>
        <v>83.965765619870922</v>
      </c>
      <c r="DY78" s="2">
        <f t="shared" si="92"/>
        <v>79.621117485337251</v>
      </c>
      <c r="EA78" s="2">
        <f t="shared" ref="EA78:EO95" si="93">CE$228*$B78+CE$229</f>
        <v>69.631499444951871</v>
      </c>
      <c r="EB78" s="2">
        <f t="shared" si="93"/>
        <v>71.749189573934814</v>
      </c>
      <c r="EC78" s="2">
        <f t="shared" si="93"/>
        <v>74.265761183479739</v>
      </c>
      <c r="ED78" s="2">
        <f t="shared" si="93"/>
        <v>71.968179818739429</v>
      </c>
      <c r="EE78" s="2">
        <f t="shared" si="93"/>
        <v>74.097939030206675</v>
      </c>
      <c r="EF78" s="2">
        <f t="shared" si="93"/>
        <v>70.619062457863819</v>
      </c>
      <c r="EG78" s="2">
        <f t="shared" si="93"/>
        <v>73.141671493486825</v>
      </c>
      <c r="EH78" s="2">
        <f t="shared" si="93"/>
        <v>74.784581112877603</v>
      </c>
      <c r="EI78" s="2">
        <f t="shared" si="93"/>
        <v>73.982591631989123</v>
      </c>
      <c r="EJ78" s="2">
        <f t="shared" si="93"/>
        <v>74.5453087476441</v>
      </c>
      <c r="EK78" s="2">
        <f t="shared" si="93"/>
        <v>77.632611358652156</v>
      </c>
      <c r="EL78" s="2">
        <f t="shared" si="93"/>
        <v>79.325453694853849</v>
      </c>
      <c r="EM78" s="2">
        <f t="shared" si="93"/>
        <v>75.291862826002316</v>
      </c>
      <c r="EN78" s="2">
        <f t="shared" si="93"/>
        <v>75.191595578214134</v>
      </c>
      <c r="EO78" s="2">
        <f t="shared" si="93"/>
        <v>73.801558732131724</v>
      </c>
      <c r="EQ78" s="2">
        <f t="shared" ref="EQ78:FE94" si="94">CU$228*$B78+CU$229</f>
        <v>71.601686097666587</v>
      </c>
      <c r="ER78" s="2">
        <f t="shared" si="94"/>
        <v>72.360366354967127</v>
      </c>
      <c r="ES78" s="2">
        <f t="shared" si="94"/>
        <v>74.024755214241608</v>
      </c>
      <c r="ET78" s="2">
        <f t="shared" si="94"/>
        <v>71.367293376931954</v>
      </c>
      <c r="EU78" s="2">
        <f t="shared" si="94"/>
        <v>72.926751863477961</v>
      </c>
      <c r="EV78" s="2">
        <f t="shared" si="94"/>
        <v>72.892109924556351</v>
      </c>
      <c r="EW78" s="2">
        <f t="shared" si="94"/>
        <v>72.93079639577671</v>
      </c>
      <c r="EX78" s="2">
        <f t="shared" si="94"/>
        <v>73.148569485229359</v>
      </c>
      <c r="EY78" s="2">
        <f t="shared" si="94"/>
        <v>72.964265495589771</v>
      </c>
      <c r="EZ78" s="2">
        <f t="shared" si="94"/>
        <v>73.214535914722802</v>
      </c>
      <c r="FA78" s="2">
        <f t="shared" si="94"/>
        <v>76.075741900652275</v>
      </c>
      <c r="FB78" s="2">
        <f t="shared" si="94"/>
        <v>77.249506740027499</v>
      </c>
      <c r="FC78" s="2">
        <f t="shared" si="94"/>
        <v>73.730818173888494</v>
      </c>
      <c r="FD78" s="2">
        <f t="shared" si="94"/>
        <v>76.956200840032807</v>
      </c>
      <c r="FE78" s="2">
        <f t="shared" si="94"/>
        <v>78.840994512829582</v>
      </c>
      <c r="FG78" s="2">
        <f t="shared" ref="FG78:FU94" si="95">POWER(10,($B78-C$231)/C$229)/(1+POWER(10,($B78-C$231)/C$229))</f>
        <v>0.6676542960426729</v>
      </c>
      <c r="FH78" s="2">
        <f t="shared" si="95"/>
        <v>0.69634729649160942</v>
      </c>
      <c r="FI78" s="2">
        <f t="shared" si="95"/>
        <v>0.68263875993098744</v>
      </c>
      <c r="FJ78" s="2">
        <f t="shared" si="95"/>
        <v>0.72248058318179764</v>
      </c>
      <c r="FK78" s="2">
        <f t="shared" si="95"/>
        <v>0.68666846741007748</v>
      </c>
      <c r="FL78" s="2">
        <f t="shared" si="95"/>
        <v>0.69596067817205509</v>
      </c>
      <c r="FM78" s="2">
        <f t="shared" si="95"/>
        <v>0.68318927076265723</v>
      </c>
      <c r="FN78" s="2">
        <f t="shared" si="95"/>
        <v>0.6695197576952775</v>
      </c>
      <c r="FO78" s="2">
        <f t="shared" si="95"/>
        <v>0.67041511675916565</v>
      </c>
      <c r="FP78" s="2">
        <f t="shared" si="95"/>
        <v>0.66519426794528302</v>
      </c>
      <c r="FQ78" s="2">
        <f t="shared" si="95"/>
        <v>0.66334862629889169</v>
      </c>
      <c r="FR78" s="2">
        <f t="shared" si="95"/>
        <v>0.67612873720956157</v>
      </c>
      <c r="FS78" s="2">
        <f t="shared" si="95"/>
        <v>0.67773321347841486</v>
      </c>
      <c r="FT78" s="2">
        <f t="shared" si="95"/>
        <v>0.60438184177158838</v>
      </c>
      <c r="FU78" s="2">
        <f t="shared" si="95"/>
        <v>0.54078039206524897</v>
      </c>
      <c r="FW78" s="2">
        <f t="shared" si="84"/>
        <v>4.9769748820539637E-5</v>
      </c>
      <c r="FX78" s="2">
        <f t="shared" si="84"/>
        <v>7.8450715313341176E-5</v>
      </c>
      <c r="FY78" s="2">
        <f t="shared" si="84"/>
        <v>7.3496157333234402E-5</v>
      </c>
      <c r="FZ78" s="2">
        <f t="shared" si="84"/>
        <v>6.7416485297502481E-5</v>
      </c>
      <c r="GA78" s="2">
        <f t="shared" si="84"/>
        <v>6.5439901826641923E-5</v>
      </c>
      <c r="GB78" s="2">
        <f t="shared" si="84"/>
        <v>7.7691391097478539E-5</v>
      </c>
      <c r="GC78" s="2">
        <f t="shared" si="84"/>
        <v>9.0393408853954165E-5</v>
      </c>
      <c r="GD78" s="2">
        <f t="shared" si="84"/>
        <v>1.0836834169586293E-4</v>
      </c>
      <c r="GE78" s="2">
        <f t="shared" si="84"/>
        <v>8.9693901463704014E-5</v>
      </c>
      <c r="GF78" s="2">
        <f t="shared" si="84"/>
        <v>6.6715737250887497E-5</v>
      </c>
      <c r="GG78" s="2">
        <f t="shared" si="84"/>
        <v>5.8127704427147053E-5</v>
      </c>
      <c r="GH78" s="2">
        <f t="shared" si="84"/>
        <v>5.0342804904504634E-5</v>
      </c>
      <c r="GI78" s="2">
        <f t="shared" si="84"/>
        <v>4.4443304460956895E-5</v>
      </c>
      <c r="GJ78" s="2">
        <f t="shared" si="84"/>
        <v>3.9517886184205087E-5</v>
      </c>
      <c r="GK78" s="2">
        <f t="shared" si="84"/>
        <v>3.8437407067581254E-5</v>
      </c>
      <c r="GM78" s="86">
        <f t="shared" si="85"/>
        <v>0.10562073806209209</v>
      </c>
      <c r="GN78" s="86">
        <f t="shared" si="85"/>
        <v>0.12258219103405096</v>
      </c>
      <c r="GO78" s="86">
        <f t="shared" si="85"/>
        <v>0.11364199717600722</v>
      </c>
      <c r="GP78" s="86">
        <f t="shared" si="85"/>
        <v>0.16143523845194399</v>
      </c>
      <c r="GQ78" s="86">
        <f t="shared" si="85"/>
        <v>0.11371901562573097</v>
      </c>
      <c r="GR78" s="86">
        <f t="shared" si="85"/>
        <v>0.1343033973643302</v>
      </c>
      <c r="GS78" s="86">
        <f t="shared" si="85"/>
        <v>0.12448077610828669</v>
      </c>
      <c r="GT78" s="86">
        <f t="shared" si="85"/>
        <v>0.11380137697553984</v>
      </c>
      <c r="GU78" s="86">
        <f t="shared" si="85"/>
        <v>0.11401286567886559</v>
      </c>
      <c r="GV78" s="86">
        <f t="shared" si="85"/>
        <v>0.10334540397381586</v>
      </c>
      <c r="GW78" s="86">
        <f t="shared" si="85"/>
        <v>0.10437450954329265</v>
      </c>
      <c r="GX78" s="86">
        <f t="shared" si="85"/>
        <v>0.11474491143079853</v>
      </c>
      <c r="GY78" s="86">
        <f t="shared" si="85"/>
        <v>0.11250679356766738</v>
      </c>
      <c r="GZ78" s="86">
        <f t="shared" si="85"/>
        <v>6.3091549996597843E-2</v>
      </c>
      <c r="HA78" s="86">
        <f t="shared" si="85"/>
        <v>2.7764073074011353E-2</v>
      </c>
      <c r="HC78" s="86">
        <f t="shared" si="75"/>
        <v>4.3123355006857214E-8</v>
      </c>
      <c r="HD78" s="86">
        <f t="shared" si="75"/>
        <v>1.1608782719167692E-7</v>
      </c>
      <c r="HE78" s="86">
        <f t="shared" si="75"/>
        <v>2.0947003162118926E-7</v>
      </c>
      <c r="HF78" s="86">
        <f t="shared" si="75"/>
        <v>4.165892740601744E-7</v>
      </c>
      <c r="HG78" s="86">
        <f t="shared" si="89"/>
        <v>2.6009252503206289E-7</v>
      </c>
      <c r="HH78" s="86">
        <f t="shared" si="89"/>
        <v>2.2899788667072872E-6</v>
      </c>
      <c r="HI78" s="86">
        <f t="shared" si="89"/>
        <v>1.1636539889402982E-6</v>
      </c>
      <c r="HJ78" s="86">
        <f t="shared" si="89"/>
        <v>4.8054965253918709E-7</v>
      </c>
      <c r="HK78" s="86">
        <f t="shared" si="89"/>
        <v>7.6151964182821571E-7</v>
      </c>
      <c r="HL78" s="86">
        <f t="shared" si="89"/>
        <v>9.7858822187290386E-7</v>
      </c>
      <c r="HM78" s="86">
        <f t="shared" si="89"/>
        <v>3.9297192165496609E-7</v>
      </c>
      <c r="HN78" s="86">
        <f t="shared" si="89"/>
        <v>7.1123797002751309E-8</v>
      </c>
      <c r="HO78" s="86">
        <f t="shared" si="89"/>
        <v>1.7540384346416621E-7</v>
      </c>
      <c r="HP78" s="86">
        <f t="shared" si="89"/>
        <v>1.5012198045686805E-9</v>
      </c>
      <c r="HQ78" s="86">
        <f t="shared" si="89"/>
        <v>1.1645314339178759E-10</v>
      </c>
      <c r="HS78" s="86">
        <f t="shared" si="86"/>
        <v>1.708924618835581E-31</v>
      </c>
      <c r="HT78" s="86">
        <f t="shared" si="86"/>
        <v>4.9058563284295303E-27</v>
      </c>
      <c r="HU78" s="86">
        <f t="shared" si="86"/>
        <v>5.917286158722036E-27</v>
      </c>
      <c r="HV78" s="86">
        <f t="shared" si="86"/>
        <v>3.0991347157709257E-26</v>
      </c>
      <c r="HW78" s="86">
        <f t="shared" si="86"/>
        <v>1.7961988319172506E-26</v>
      </c>
      <c r="HX78" s="86">
        <f t="shared" si="86"/>
        <v>1.8777449017996818E-23</v>
      </c>
      <c r="HY78" s="86">
        <f t="shared" si="86"/>
        <v>4.9221494127581373E-25</v>
      </c>
      <c r="HZ78" s="86">
        <f t="shared" si="86"/>
        <v>5.9454466948112176E-27</v>
      </c>
      <c r="IA78" s="86">
        <f t="shared" si="86"/>
        <v>1.6076152490712469E-26</v>
      </c>
      <c r="IB78" s="86">
        <f t="shared" si="86"/>
        <v>3.1452180043156973E-25</v>
      </c>
      <c r="IC78" s="86">
        <f t="shared" si="86"/>
        <v>2.59927623096123E-27</v>
      </c>
      <c r="ID78" s="86">
        <f t="shared" si="86"/>
        <v>1.644875267617976E-30</v>
      </c>
      <c r="IE78" s="86">
        <f t="shared" si="86"/>
        <v>7.2222024032752599E-28</v>
      </c>
      <c r="IF78" s="86">
        <f t="shared" si="86"/>
        <v>5.1704596631243869E-24</v>
      </c>
      <c r="IG78" s="86">
        <f t="shared" si="86"/>
        <v>3.2893466725838803E-23</v>
      </c>
      <c r="II78" s="86">
        <f t="shared" si="87"/>
        <v>9.0605234431271421E-164</v>
      </c>
      <c r="IJ78" s="86">
        <f t="shared" si="87"/>
        <v>5.79713196307025E-135</v>
      </c>
      <c r="IK78" s="86">
        <f t="shared" si="87"/>
        <v>2.9545934219517813E-133</v>
      </c>
      <c r="IL78" s="86">
        <f t="shared" si="87"/>
        <v>1.197275198255332E-135</v>
      </c>
      <c r="IM78" s="86">
        <f t="shared" si="87"/>
        <v>7.8667909883591167E-133</v>
      </c>
      <c r="IN78" s="86">
        <f t="shared" si="87"/>
        <v>5.7037839917065406E-118</v>
      </c>
      <c r="IO78" s="86">
        <f t="shared" si="87"/>
        <v>8.3296740364883431E-125</v>
      </c>
      <c r="IP78" s="86">
        <f t="shared" si="87"/>
        <v>1.7349794025334259E-134</v>
      </c>
      <c r="IQ78" s="86">
        <f t="shared" si="87"/>
        <v>5.6199752579557609E-134</v>
      </c>
      <c r="IR78" s="86">
        <f t="shared" si="87"/>
        <v>1.133013529243391E-128</v>
      </c>
      <c r="IS78" s="86">
        <f t="shared" si="87"/>
        <v>1.0665390511500624E-138</v>
      </c>
      <c r="IT78" s="86">
        <f t="shared" si="87"/>
        <v>3.3601172931623732E-157</v>
      </c>
      <c r="IU78" s="86">
        <f t="shared" si="87"/>
        <v>6.2801801269219689E-143</v>
      </c>
      <c r="IV78" s="86">
        <f t="shared" si="87"/>
        <v>2.3721748587264393E-98</v>
      </c>
      <c r="IW78" s="86">
        <f t="shared" si="87"/>
        <v>3.1915628202672347E-96</v>
      </c>
      <c r="IY78" s="86">
        <f t="shared" si="88"/>
        <v>0.1056207811854471</v>
      </c>
      <c r="IZ78" s="86">
        <f t="shared" si="88"/>
        <v>0.12258230712187816</v>
      </c>
      <c r="JA78" s="86">
        <f t="shared" si="88"/>
        <v>0.11364220664603884</v>
      </c>
      <c r="JB78" s="86">
        <f t="shared" si="88"/>
        <v>0.16143565504121804</v>
      </c>
      <c r="JC78" s="86">
        <f t="shared" si="88"/>
        <v>0.113719275718256</v>
      </c>
      <c r="JD78" s="86">
        <f t="shared" si="88"/>
        <v>0.13430568734319689</v>
      </c>
      <c r="JE78" s="86">
        <f t="shared" si="88"/>
        <v>0.12448193976227563</v>
      </c>
      <c r="JF78" s="86">
        <f t="shared" si="88"/>
        <v>0.11380185752519238</v>
      </c>
      <c r="JG78" s="86">
        <f t="shared" si="88"/>
        <v>0.11401362719850743</v>
      </c>
      <c r="JH78" s="86">
        <f t="shared" si="88"/>
        <v>0.10334638256203774</v>
      </c>
      <c r="JI78" s="86">
        <f t="shared" si="88"/>
        <v>0.10437490251521431</v>
      </c>
      <c r="JJ78" s="86">
        <f t="shared" si="88"/>
        <v>0.11474498255459553</v>
      </c>
      <c r="JK78" s="86">
        <f t="shared" si="88"/>
        <v>0.11250696897151084</v>
      </c>
      <c r="JL78" s="86">
        <f t="shared" si="88"/>
        <v>6.3091551497817644E-2</v>
      </c>
      <c r="JM78" s="86">
        <f t="shared" si="88"/>
        <v>2.7764073190464495E-2</v>
      </c>
    </row>
    <row r="79" spans="2:273" x14ac:dyDescent="0.25">
      <c r="B79" s="2">
        <v>52</v>
      </c>
      <c r="C79" s="37">
        <v>136.58699999999999</v>
      </c>
      <c r="D79" s="37">
        <v>147.87</v>
      </c>
      <c r="E79" s="37">
        <v>144.19499999999999</v>
      </c>
      <c r="F79" s="37">
        <v>162.56100000000001</v>
      </c>
      <c r="G79" s="37">
        <v>144.43899999999999</v>
      </c>
      <c r="H79" s="37">
        <v>155.63399999999999</v>
      </c>
      <c r="I79" s="37">
        <v>152.38999999999999</v>
      </c>
      <c r="J79" s="37">
        <v>148.68299999999999</v>
      </c>
      <c r="K79" s="37">
        <v>147.80500000000001</v>
      </c>
      <c r="L79" s="37">
        <v>141.31700000000001</v>
      </c>
      <c r="M79" s="37">
        <v>147.90199999999999</v>
      </c>
      <c r="N79" s="37">
        <v>153.488</v>
      </c>
      <c r="O79" s="37">
        <v>146.63399999999999</v>
      </c>
      <c r="P79" s="37">
        <v>125.146</v>
      </c>
      <c r="Q79" s="37">
        <v>92.659000000000006</v>
      </c>
      <c r="S79" s="4">
        <f t="shared" si="90"/>
        <v>135.05972669446146</v>
      </c>
      <c r="T79" s="4">
        <f t="shared" si="90"/>
        <v>151.33304196371387</v>
      </c>
      <c r="U79" s="4">
        <f t="shared" si="90"/>
        <v>148.41952857216219</v>
      </c>
      <c r="V79" s="4">
        <f t="shared" si="90"/>
        <v>164.79454349034049</v>
      </c>
      <c r="W79" s="4">
        <f t="shared" si="90"/>
        <v>147.2819782642886</v>
      </c>
      <c r="X79" s="4">
        <f t="shared" si="90"/>
        <v>155.93703096321909</v>
      </c>
      <c r="Y79" s="4">
        <f t="shared" si="90"/>
        <v>154.06697552194763</v>
      </c>
      <c r="Z79" s="4">
        <f t="shared" si="90"/>
        <v>149.98266046348951</v>
      </c>
      <c r="AA79" s="4">
        <f t="shared" si="90"/>
        <v>150.61207630952418</v>
      </c>
      <c r="AB79" s="4">
        <f t="shared" si="90"/>
        <v>145.70861792165698</v>
      </c>
      <c r="AC79" s="4">
        <f t="shared" si="90"/>
        <v>149.23712070606132</v>
      </c>
      <c r="AD79" s="4">
        <f t="shared" si="90"/>
        <v>152.69115552897438</v>
      </c>
      <c r="AE79" s="4">
        <f t="shared" si="90"/>
        <v>150.22255588123141</v>
      </c>
      <c r="AF79" s="4">
        <f t="shared" si="90"/>
        <v>125.66924198490432</v>
      </c>
      <c r="AG79" s="4">
        <f t="shared" si="90"/>
        <v>96.050006484141434</v>
      </c>
      <c r="AI79" s="4">
        <f t="shared" si="91"/>
        <v>1.5272733055385288</v>
      </c>
      <c r="AJ79" s="4">
        <f t="shared" si="91"/>
        <v>-3.463041963713863</v>
      </c>
      <c r="AK79" s="4">
        <f t="shared" si="91"/>
        <v>-4.2245285721621997</v>
      </c>
      <c r="AL79" s="4">
        <f t="shared" si="91"/>
        <v>-2.2335434903404803</v>
      </c>
      <c r="AM79" s="4">
        <f t="shared" si="91"/>
        <v>-2.8429782642886039</v>
      </c>
      <c r="AN79" s="4">
        <f t="shared" si="91"/>
        <v>-0.30303096321910061</v>
      </c>
      <c r="AO79" s="4">
        <f t="shared" si="91"/>
        <v>-1.6769755219476394</v>
      </c>
      <c r="AP79" s="4">
        <f t="shared" si="91"/>
        <v>-1.2996604634895164</v>
      </c>
      <c r="AQ79" s="4">
        <f t="shared" si="91"/>
        <v>-2.8070763095241773</v>
      </c>
      <c r="AR79" s="4">
        <f t="shared" si="91"/>
        <v>-4.3916179216569731</v>
      </c>
      <c r="AS79" s="4">
        <f t="shared" si="91"/>
        <v>-1.3351207060613319</v>
      </c>
      <c r="AT79" s="4">
        <f t="shared" si="91"/>
        <v>0.79684447102562217</v>
      </c>
      <c r="AU79" s="4">
        <f t="shared" si="91"/>
        <v>-3.5885558812314287</v>
      </c>
      <c r="AV79" s="4">
        <f t="shared" si="91"/>
        <v>-0.52324198490431684</v>
      </c>
      <c r="AW79" s="4">
        <f t="shared" si="91"/>
        <v>-3.3910064841414282</v>
      </c>
      <c r="AY79" s="2">
        <f t="shared" si="82"/>
        <v>72.577356130522858</v>
      </c>
      <c r="AZ79" s="2">
        <f t="shared" si="82"/>
        <v>75.609663366954251</v>
      </c>
      <c r="BA79" s="2">
        <f t="shared" si="82"/>
        <v>77.247631338645945</v>
      </c>
      <c r="BB79" s="2">
        <f t="shared" si="82"/>
        <v>75.198790224811162</v>
      </c>
      <c r="BC79" s="2">
        <f t="shared" si="82"/>
        <v>76.837820067740211</v>
      </c>
      <c r="BD79" s="2">
        <f t="shared" si="82"/>
        <v>74.538964518229321</v>
      </c>
      <c r="BE79" s="2">
        <f t="shared" si="82"/>
        <v>76.489110306288453</v>
      </c>
      <c r="BF79" s="2">
        <f t="shared" si="82"/>
        <v>77.086657344067063</v>
      </c>
      <c r="BG79" s="2">
        <f t="shared" si="82"/>
        <v>77.513655539298114</v>
      </c>
      <c r="BH79" s="2">
        <f t="shared" si="82"/>
        <v>78.264772468864678</v>
      </c>
      <c r="BI79" s="2">
        <f t="shared" si="82"/>
        <v>81.190625740920908</v>
      </c>
      <c r="BJ79" s="2">
        <f t="shared" si="82"/>
        <v>81.700988622286815</v>
      </c>
      <c r="BK79" s="2">
        <f t="shared" si="82"/>
        <v>79.350189195783628</v>
      </c>
      <c r="BL79" s="2">
        <f t="shared" si="82"/>
        <v>78.464687562245103</v>
      </c>
      <c r="BM79" s="2">
        <f t="shared" si="82"/>
        <v>76.375591024884287</v>
      </c>
      <c r="BO79" s="2" t="str">
        <f t="shared" si="12"/>
        <v/>
      </c>
      <c r="BP79" s="2" t="str">
        <f t="shared" si="13"/>
        <v/>
      </c>
      <c r="BQ79" s="2" t="str">
        <f t="shared" si="14"/>
        <v/>
      </c>
      <c r="BR79" s="2" t="str">
        <f t="shared" si="15"/>
        <v/>
      </c>
      <c r="BS79" s="2" t="str">
        <f t="shared" si="16"/>
        <v/>
      </c>
      <c r="BT79" s="2" t="str">
        <f t="shared" si="17"/>
        <v/>
      </c>
      <c r="BU79" s="2" t="str">
        <f t="shared" si="18"/>
        <v/>
      </c>
      <c r="BV79" s="2" t="str">
        <f t="shared" si="19"/>
        <v/>
      </c>
      <c r="BW79" s="2" t="str">
        <f t="shared" si="20"/>
        <v/>
      </c>
      <c r="BX79" s="2" t="str">
        <f t="shared" si="21"/>
        <v/>
      </c>
      <c r="BY79" s="2" t="str">
        <f t="shared" si="22"/>
        <v/>
      </c>
      <c r="BZ79" s="2" t="str">
        <f t="shared" si="23"/>
        <v/>
      </c>
      <c r="CA79" s="2" t="str">
        <f t="shared" si="24"/>
        <v/>
      </c>
      <c r="CB79" s="2" t="str">
        <f t="shared" si="25"/>
        <v/>
      </c>
      <c r="CC79" s="2" t="str">
        <f t="shared" si="26"/>
        <v/>
      </c>
      <c r="CE79" s="2" t="str">
        <f t="shared" si="83"/>
        <v/>
      </c>
      <c r="CF79" s="2" t="str">
        <f t="shared" si="83"/>
        <v/>
      </c>
      <c r="CG79" s="2" t="str">
        <f t="shared" si="83"/>
        <v/>
      </c>
      <c r="CH79" s="2" t="str">
        <f t="shared" si="83"/>
        <v/>
      </c>
      <c r="CI79" s="2" t="str">
        <f t="shared" si="83"/>
        <v/>
      </c>
      <c r="CJ79" s="2" t="str">
        <f t="shared" si="83"/>
        <v/>
      </c>
      <c r="CK79" s="2" t="str">
        <f t="shared" si="83"/>
        <v/>
      </c>
      <c r="CL79" s="2" t="str">
        <f t="shared" si="83"/>
        <v/>
      </c>
      <c r="CM79" s="2" t="str">
        <f t="shared" si="83"/>
        <v/>
      </c>
      <c r="CN79" s="2" t="str">
        <f t="shared" si="83"/>
        <v/>
      </c>
      <c r="CO79" s="2" t="str">
        <f t="shared" si="83"/>
        <v/>
      </c>
      <c r="CP79" s="2" t="str">
        <f t="shared" si="83"/>
        <v/>
      </c>
      <c r="CQ79" s="2" t="str">
        <f t="shared" si="83"/>
        <v/>
      </c>
      <c r="CR79" s="2" t="str">
        <f t="shared" si="83"/>
        <v/>
      </c>
      <c r="CS79" s="2" t="str">
        <f t="shared" si="83"/>
        <v/>
      </c>
      <c r="CU79" s="2" t="str">
        <f t="shared" si="28"/>
        <v/>
      </c>
      <c r="CV79" s="2" t="str">
        <f t="shared" si="29"/>
        <v/>
      </c>
      <c r="CW79" s="2" t="str">
        <f t="shared" si="30"/>
        <v/>
      </c>
      <c r="CX79" s="2" t="str">
        <f t="shared" si="31"/>
        <v/>
      </c>
      <c r="CY79" s="2" t="str">
        <f t="shared" si="32"/>
        <v/>
      </c>
      <c r="CZ79" s="2" t="str">
        <f t="shared" si="33"/>
        <v/>
      </c>
      <c r="DA79" s="2" t="str">
        <f t="shared" si="34"/>
        <v/>
      </c>
      <c r="DB79" s="2" t="str">
        <f t="shared" si="35"/>
        <v/>
      </c>
      <c r="DC79" s="2" t="str">
        <f t="shared" si="36"/>
        <v/>
      </c>
      <c r="DD79" s="2" t="str">
        <f t="shared" si="37"/>
        <v/>
      </c>
      <c r="DE79" s="2" t="str">
        <f t="shared" si="38"/>
        <v/>
      </c>
      <c r="DF79" s="2" t="str">
        <f t="shared" si="39"/>
        <v/>
      </c>
      <c r="DG79" s="2" t="str">
        <f t="shared" si="40"/>
        <v/>
      </c>
      <c r="DH79" s="2" t="str">
        <f t="shared" si="41"/>
        <v/>
      </c>
      <c r="DI79" s="2" t="str">
        <f t="shared" si="42"/>
        <v/>
      </c>
      <c r="DK79" s="2">
        <f t="shared" si="92"/>
        <v>79.191380096647535</v>
      </c>
      <c r="DL79" s="2">
        <f t="shared" si="92"/>
        <v>85.526485590038632</v>
      </c>
      <c r="DM79" s="2">
        <f t="shared" si="92"/>
        <v>84.55899646165895</v>
      </c>
      <c r="DN79" s="2">
        <f t="shared" si="92"/>
        <v>84.735873170731708</v>
      </c>
      <c r="DO79" s="2">
        <f t="shared" si="92"/>
        <v>83.752732706695824</v>
      </c>
      <c r="DP79" s="2">
        <f t="shared" si="92"/>
        <v>84.543852848229463</v>
      </c>
      <c r="DQ79" s="2">
        <f t="shared" si="92"/>
        <v>84.660456121870183</v>
      </c>
      <c r="DR79" s="2">
        <f t="shared" si="92"/>
        <v>82.546261703412881</v>
      </c>
      <c r="DS79" s="2">
        <f t="shared" si="92"/>
        <v>85.693436877076408</v>
      </c>
      <c r="DT79" s="2">
        <f t="shared" si="92"/>
        <v>86.710960132890364</v>
      </c>
      <c r="DU79" s="2">
        <f t="shared" si="92"/>
        <v>89.237264874660241</v>
      </c>
      <c r="DV79" s="2">
        <f t="shared" si="92"/>
        <v>87.600931138628823</v>
      </c>
      <c r="DW79" s="2">
        <f t="shared" si="92"/>
        <v>89.070808366052532</v>
      </c>
      <c r="DX79" s="2">
        <f t="shared" si="92"/>
        <v>84.097086880402713</v>
      </c>
      <c r="DY79" s="2">
        <f t="shared" si="92"/>
        <v>79.760243768328465</v>
      </c>
      <c r="EA79" s="2">
        <f t="shared" si="93"/>
        <v>69.574555919342373</v>
      </c>
      <c r="EB79" s="2">
        <f t="shared" si="93"/>
        <v>71.665710325814516</v>
      </c>
      <c r="EC79" s="2">
        <f t="shared" si="93"/>
        <v>74.147660506917077</v>
      </c>
      <c r="ED79" s="2">
        <f t="shared" si="93"/>
        <v>71.85780086510735</v>
      </c>
      <c r="EE79" s="2">
        <f t="shared" si="93"/>
        <v>73.960249046104934</v>
      </c>
      <c r="EF79" s="2">
        <f t="shared" si="93"/>
        <v>70.552515169026293</v>
      </c>
      <c r="EG79" s="2">
        <f t="shared" si="93"/>
        <v>73.033308997273551</v>
      </c>
      <c r="EH79" s="2">
        <f t="shared" si="93"/>
        <v>74.629152368839442</v>
      </c>
      <c r="EI79" s="2">
        <f t="shared" si="93"/>
        <v>73.846339638344588</v>
      </c>
      <c r="EJ79" s="2">
        <f t="shared" si="93"/>
        <v>74.387828868525361</v>
      </c>
      <c r="EK79" s="2">
        <f t="shared" si="93"/>
        <v>77.466396108190906</v>
      </c>
      <c r="EL79" s="2">
        <f t="shared" si="93"/>
        <v>79.123697214576751</v>
      </c>
      <c r="EM79" s="2">
        <f t="shared" si="93"/>
        <v>75.134780770727886</v>
      </c>
      <c r="EN79" s="2">
        <f t="shared" si="93"/>
        <v>75.102098934935157</v>
      </c>
      <c r="EO79" s="2">
        <f t="shared" si="93"/>
        <v>73.753939714108114</v>
      </c>
      <c r="EQ79" s="2">
        <f t="shared" si="94"/>
        <v>71.513558637478951</v>
      </c>
      <c r="ER79" s="2">
        <f t="shared" si="94"/>
        <v>72.266142070178674</v>
      </c>
      <c r="ES79" s="2">
        <f t="shared" si="94"/>
        <v>73.910920214056944</v>
      </c>
      <c r="ET79" s="2">
        <f t="shared" si="94"/>
        <v>71.267304805779659</v>
      </c>
      <c r="EU79" s="2">
        <f t="shared" si="94"/>
        <v>72.809669507674769</v>
      </c>
      <c r="EV79" s="2">
        <f t="shared" si="94"/>
        <v>72.783323929444251</v>
      </c>
      <c r="EW79" s="2">
        <f t="shared" si="94"/>
        <v>72.826265990267416</v>
      </c>
      <c r="EX79" s="2">
        <f t="shared" si="94"/>
        <v>73.024252050664643</v>
      </c>
      <c r="EY79" s="2">
        <f t="shared" si="94"/>
        <v>72.846900078863797</v>
      </c>
      <c r="EZ79" s="2">
        <f t="shared" si="94"/>
        <v>73.080505974770958</v>
      </c>
      <c r="FA79" s="2">
        <f t="shared" si="94"/>
        <v>75.936767553019195</v>
      </c>
      <c r="FB79" s="2">
        <f t="shared" si="94"/>
        <v>77.082933366083694</v>
      </c>
      <c r="FC79" s="2">
        <f t="shared" si="94"/>
        <v>73.599739267817156</v>
      </c>
      <c r="FD79" s="2">
        <f t="shared" si="94"/>
        <v>76.835661420836743</v>
      </c>
      <c r="FE79" s="2">
        <f t="shared" si="94"/>
        <v>78.703513176737061</v>
      </c>
      <c r="FG79" s="2">
        <f t="shared" si="95"/>
        <v>0.68776652851825948</v>
      </c>
      <c r="FH79" s="2">
        <f t="shared" si="95"/>
        <v>0.71546314563857971</v>
      </c>
      <c r="FI79" s="2">
        <f t="shared" si="95"/>
        <v>0.70224859487354674</v>
      </c>
      <c r="FJ79" s="2">
        <f t="shared" si="95"/>
        <v>0.74056419858378542</v>
      </c>
      <c r="FK79" s="2">
        <f t="shared" si="95"/>
        <v>0.70613649418500735</v>
      </c>
      <c r="FL79" s="2">
        <f t="shared" si="95"/>
        <v>0.7150909079384643</v>
      </c>
      <c r="FM79" s="2">
        <f t="shared" si="95"/>
        <v>0.7027799001124595</v>
      </c>
      <c r="FN79" s="2">
        <f t="shared" si="95"/>
        <v>0.68957158865895074</v>
      </c>
      <c r="FO79" s="2">
        <f t="shared" si="95"/>
        <v>0.69043774027595051</v>
      </c>
      <c r="FP79" s="2">
        <f t="shared" si="95"/>
        <v>0.68538521985247691</v>
      </c>
      <c r="FQ79" s="2">
        <f t="shared" si="95"/>
        <v>0.68359794012556874</v>
      </c>
      <c r="FR79" s="2">
        <f t="shared" si="95"/>
        <v>0.6959616686308725</v>
      </c>
      <c r="FS79" s="2">
        <f t="shared" si="95"/>
        <v>0.69751184832382418</v>
      </c>
      <c r="FT79" s="2">
        <f t="shared" si="95"/>
        <v>0.62617920870473276</v>
      </c>
      <c r="FU79" s="2">
        <f t="shared" si="95"/>
        <v>0.56355144790253509</v>
      </c>
      <c r="FW79" s="2">
        <f t="shared" si="84"/>
        <v>5.4571182375039112E-5</v>
      </c>
      <c r="FX79" s="2">
        <f t="shared" si="84"/>
        <v>8.6018847754879455E-5</v>
      </c>
      <c r="FY79" s="2">
        <f t="shared" si="84"/>
        <v>8.0586362596299683E-5</v>
      </c>
      <c r="FZ79" s="2">
        <f t="shared" si="84"/>
        <v>7.3920225395844699E-5</v>
      </c>
      <c r="GA79" s="2">
        <f t="shared" si="84"/>
        <v>7.1752972496572041E-5</v>
      </c>
      <c r="GB79" s="2">
        <f t="shared" si="84"/>
        <v>8.518627785051974E-5</v>
      </c>
      <c r="GC79" s="2">
        <f t="shared" si="84"/>
        <v>9.9113537514947236E-5</v>
      </c>
      <c r="GD79" s="2">
        <f t="shared" si="84"/>
        <v>1.1882228151311421E-4</v>
      </c>
      <c r="GE79" s="2">
        <f t="shared" si="84"/>
        <v>9.8346556239470089E-5</v>
      </c>
      <c r="GF79" s="2">
        <f t="shared" si="84"/>
        <v>7.3151880384799518E-5</v>
      </c>
      <c r="GG79" s="2">
        <f t="shared" si="84"/>
        <v>6.3735403064508445E-5</v>
      </c>
      <c r="GH79" s="2">
        <f t="shared" si="84"/>
        <v>5.5199519807349871E-5</v>
      </c>
      <c r="GI79" s="2">
        <f t="shared" si="84"/>
        <v>4.8730905357136628E-5</v>
      </c>
      <c r="GJ79" s="2">
        <f t="shared" si="84"/>
        <v>4.3330335356789518E-5</v>
      </c>
      <c r="GK79" s="2">
        <f t="shared" si="84"/>
        <v>4.2145622474249267E-5</v>
      </c>
      <c r="GM79" s="86">
        <f t="shared" si="85"/>
        <v>0.13309165359372033</v>
      </c>
      <c r="GN79" s="86">
        <f t="shared" si="85"/>
        <v>0.15045157051161934</v>
      </c>
      <c r="GO79" s="86">
        <f t="shared" si="85"/>
        <v>0.14111633829152648</v>
      </c>
      <c r="GP79" s="86">
        <f t="shared" si="85"/>
        <v>0.19552800147842775</v>
      </c>
      <c r="GQ79" s="86">
        <f t="shared" si="85"/>
        <v>0.14050963309324863</v>
      </c>
      <c r="GR79" s="86">
        <f t="shared" si="85"/>
        <v>0.16579746999807485</v>
      </c>
      <c r="GS79" s="86">
        <f t="shared" si="85"/>
        <v>0.15539616309050164</v>
      </c>
      <c r="GT79" s="86">
        <f t="shared" si="85"/>
        <v>0.14388064220522068</v>
      </c>
      <c r="GU79" s="86">
        <f t="shared" si="85"/>
        <v>0.14397950924822364</v>
      </c>
      <c r="GV79" s="86">
        <f t="shared" si="85"/>
        <v>0.13054015649092091</v>
      </c>
      <c r="GW79" s="86">
        <f t="shared" si="85"/>
        <v>0.13231101371122891</v>
      </c>
      <c r="GX79" s="86">
        <f t="shared" si="85"/>
        <v>0.14381007445824739</v>
      </c>
      <c r="GY79" s="86">
        <f t="shared" si="85"/>
        <v>0.14050605548467227</v>
      </c>
      <c r="GZ79" s="86">
        <f t="shared" si="85"/>
        <v>8.5361133925629426E-2</v>
      </c>
      <c r="HA79" s="86">
        <f t="shared" si="85"/>
        <v>4.210285233673882E-2</v>
      </c>
      <c r="HC79" s="86">
        <f t="shared" si="75"/>
        <v>9.8968789902027719E-8</v>
      </c>
      <c r="HD79" s="86">
        <f t="shared" si="75"/>
        <v>2.4958611214165417E-7</v>
      </c>
      <c r="HE79" s="86">
        <f t="shared" si="75"/>
        <v>4.3934829200466289E-7</v>
      </c>
      <c r="HF79" s="86">
        <f t="shared" si="75"/>
        <v>8.5860144072559125E-7</v>
      </c>
      <c r="HG79" s="86">
        <f t="shared" si="89"/>
        <v>5.3719838227798422E-7</v>
      </c>
      <c r="HH79" s="86">
        <f t="shared" si="89"/>
        <v>4.3495806370905053E-6</v>
      </c>
      <c r="HI79" s="86">
        <f t="shared" si="89"/>
        <v>2.3166959414978273E-6</v>
      </c>
      <c r="HJ79" s="86">
        <f t="shared" si="89"/>
        <v>1.0205471657423864E-6</v>
      </c>
      <c r="HK79" s="86">
        <f t="shared" si="89"/>
        <v>1.5713640698621316E-6</v>
      </c>
      <c r="HL79" s="86">
        <f t="shared" si="89"/>
        <v>1.9352220516705835E-6</v>
      </c>
      <c r="HM79" s="86">
        <f t="shared" si="89"/>
        <v>8.0880956568587451E-7</v>
      </c>
      <c r="HN79" s="86">
        <f t="shared" si="89"/>
        <v>1.5863478766670385E-7</v>
      </c>
      <c r="HO79" s="86">
        <f t="shared" si="89"/>
        <v>3.6526294355720597E-7</v>
      </c>
      <c r="HP79" s="86">
        <f t="shared" si="89"/>
        <v>4.0509945610481751E-9</v>
      </c>
      <c r="HQ79" s="86">
        <f t="shared" si="89"/>
        <v>3.6060162386181398E-10</v>
      </c>
      <c r="HS79" s="86">
        <f t="shared" si="86"/>
        <v>9.7057941690987868E-31</v>
      </c>
      <c r="HT79" s="86">
        <f t="shared" si="86"/>
        <v>2.2514650046310427E-26</v>
      </c>
      <c r="HU79" s="86">
        <f t="shared" si="86"/>
        <v>2.6553585716808059E-26</v>
      </c>
      <c r="HV79" s="86">
        <f t="shared" si="86"/>
        <v>1.3614773097099525E-25</v>
      </c>
      <c r="HW79" s="86">
        <f t="shared" si="86"/>
        <v>7.7878547056799828E-26</v>
      </c>
      <c r="HX79" s="86">
        <f t="shared" si="86"/>
        <v>7.0241923244512127E-23</v>
      </c>
      <c r="HY79" s="86">
        <f t="shared" si="86"/>
        <v>2.052212799663672E-24</v>
      </c>
      <c r="HZ79" s="86">
        <f t="shared" si="86"/>
        <v>2.8632759833727248E-26</v>
      </c>
      <c r="IA79" s="86">
        <f t="shared" si="86"/>
        <v>7.3816001555333868E-26</v>
      </c>
      <c r="IB79" s="86">
        <f t="shared" si="86"/>
        <v>1.2884687728337142E-24</v>
      </c>
      <c r="IC79" s="86">
        <f t="shared" si="86"/>
        <v>1.1715613929218113E-26</v>
      </c>
      <c r="ID79" s="86">
        <f t="shared" si="86"/>
        <v>8.784313593783582E-30</v>
      </c>
      <c r="IE79" s="86">
        <f t="shared" si="86"/>
        <v>3.2492336437565861E-27</v>
      </c>
      <c r="IF79" s="86">
        <f t="shared" si="86"/>
        <v>1.820347708485919E-23</v>
      </c>
      <c r="IG79" s="86">
        <f t="shared" si="86"/>
        <v>1.1049796783364179E-22</v>
      </c>
      <c r="II79" s="86">
        <f t="shared" si="87"/>
        <v>8.9114244599290801E-161</v>
      </c>
      <c r="IJ79" s="86">
        <f t="shared" si="87"/>
        <v>2.1958688713172448E-132</v>
      </c>
      <c r="IK79" s="86">
        <f t="shared" si="87"/>
        <v>9.9649544198212695E-131</v>
      </c>
      <c r="IL79" s="86">
        <f t="shared" si="87"/>
        <v>4.257364716480291E-133</v>
      </c>
      <c r="IM79" s="86">
        <f t="shared" si="87"/>
        <v>2.4287083230664328E-130</v>
      </c>
      <c r="IN79" s="86">
        <f t="shared" si="87"/>
        <v>1.0076369035388923E-115</v>
      </c>
      <c r="IO79" s="86">
        <f t="shared" si="87"/>
        <v>2.1799835597889032E-122</v>
      </c>
      <c r="IP79" s="86">
        <f t="shared" si="87"/>
        <v>7.9237600448790078E-132</v>
      </c>
      <c r="IQ79" s="86">
        <f t="shared" si="87"/>
        <v>2.2163145415976108E-131</v>
      </c>
      <c r="IR79" s="86">
        <f t="shared" si="87"/>
        <v>2.9487276486981652E-126</v>
      </c>
      <c r="IS79" s="86">
        <f t="shared" si="87"/>
        <v>3.9589191566237345E-136</v>
      </c>
      <c r="IT79" s="86">
        <f t="shared" si="87"/>
        <v>2.5180006172588729E-154</v>
      </c>
      <c r="IU79" s="86">
        <f t="shared" si="87"/>
        <v>2.3786631185337485E-140</v>
      </c>
      <c r="IV79" s="86">
        <f t="shared" si="87"/>
        <v>1.3152987059496087E-96</v>
      </c>
      <c r="IW79" s="86">
        <f t="shared" si="87"/>
        <v>1.602638511716479E-94</v>
      </c>
      <c r="IY79" s="86">
        <f t="shared" si="88"/>
        <v>0.13309175256251024</v>
      </c>
      <c r="IZ79" s="86">
        <f t="shared" si="88"/>
        <v>0.15045182009773148</v>
      </c>
      <c r="JA79" s="86">
        <f t="shared" si="88"/>
        <v>0.14111677763981847</v>
      </c>
      <c r="JB79" s="86">
        <f t="shared" si="88"/>
        <v>0.19552886007986847</v>
      </c>
      <c r="JC79" s="86">
        <f t="shared" si="88"/>
        <v>0.1405101702916309</v>
      </c>
      <c r="JD79" s="86">
        <f t="shared" si="88"/>
        <v>0.16580181957871193</v>
      </c>
      <c r="JE79" s="86">
        <f t="shared" si="88"/>
        <v>0.15539847978644314</v>
      </c>
      <c r="JF79" s="86">
        <f t="shared" si="88"/>
        <v>0.14388166275238642</v>
      </c>
      <c r="JG79" s="86">
        <f t="shared" si="88"/>
        <v>0.1439810806122935</v>
      </c>
      <c r="JH79" s="86">
        <f t="shared" si="88"/>
        <v>0.13054209171297257</v>
      </c>
      <c r="JI79" s="86">
        <f t="shared" si="88"/>
        <v>0.1323118225207946</v>
      </c>
      <c r="JJ79" s="86">
        <f t="shared" si="88"/>
        <v>0.14381023309303506</v>
      </c>
      <c r="JK79" s="86">
        <f t="shared" si="88"/>
        <v>0.14050642074761582</v>
      </c>
      <c r="JL79" s="86">
        <f t="shared" si="88"/>
        <v>8.5361137976623994E-2</v>
      </c>
      <c r="JM79" s="86">
        <f t="shared" si="88"/>
        <v>4.2102852697340445E-2</v>
      </c>
    </row>
    <row r="80" spans="2:273" x14ac:dyDescent="0.25">
      <c r="B80" s="2">
        <v>53</v>
      </c>
      <c r="C80" s="37">
        <v>150.261</v>
      </c>
      <c r="D80" s="37">
        <v>162.17400000000001</v>
      </c>
      <c r="E80" s="37">
        <v>160.53700000000001</v>
      </c>
      <c r="F80" s="37">
        <v>181.22</v>
      </c>
      <c r="G80" s="37">
        <v>158.58500000000001</v>
      </c>
      <c r="H80" s="37">
        <v>172.19499999999999</v>
      </c>
      <c r="I80" s="37">
        <v>170.41499999999999</v>
      </c>
      <c r="J80" s="37">
        <v>166.70699999999999</v>
      </c>
      <c r="K80" s="37">
        <v>166.65899999999999</v>
      </c>
      <c r="L80" s="37">
        <v>158.46299999999999</v>
      </c>
      <c r="M80" s="37">
        <v>164.43899999999999</v>
      </c>
      <c r="N80" s="37">
        <v>169.04900000000001</v>
      </c>
      <c r="O80" s="37">
        <v>165.512</v>
      </c>
      <c r="P80" s="37">
        <v>140.17099999999999</v>
      </c>
      <c r="Q80" s="37">
        <v>98.975999999999999</v>
      </c>
      <c r="S80" s="4">
        <f t="shared" si="90"/>
        <v>146.24095486564838</v>
      </c>
      <c r="T80" s="4">
        <f t="shared" si="90"/>
        <v>163.07314518041565</v>
      </c>
      <c r="U80" s="4">
        <f t="shared" si="90"/>
        <v>160.25338066551674</v>
      </c>
      <c r="V80" s="4">
        <f t="shared" si="90"/>
        <v>177.12839070968411</v>
      </c>
      <c r="W80" s="4">
        <f t="shared" si="90"/>
        <v>158.696840300671</v>
      </c>
      <c r="X80" s="4">
        <f t="shared" si="90"/>
        <v>168.69329767107814</v>
      </c>
      <c r="Y80" s="4">
        <f t="shared" si="90"/>
        <v>167.03408667750114</v>
      </c>
      <c r="Z80" s="4">
        <f t="shared" si="90"/>
        <v>163.06014818219521</v>
      </c>
      <c r="AA80" s="4">
        <f t="shared" si="90"/>
        <v>163.62222677301332</v>
      </c>
      <c r="AB80" s="4">
        <f t="shared" si="90"/>
        <v>157.87650739109003</v>
      </c>
      <c r="AC80" s="4">
        <f t="shared" si="90"/>
        <v>161.70314729337693</v>
      </c>
      <c r="AD80" s="4">
        <f t="shared" si="90"/>
        <v>164.91576050582898</v>
      </c>
      <c r="AE80" s="4">
        <f t="shared" si="90"/>
        <v>162.21290558867918</v>
      </c>
      <c r="AF80" s="4">
        <f t="shared" si="90"/>
        <v>137.36859863220565</v>
      </c>
      <c r="AG80" s="4">
        <f t="shared" si="90"/>
        <v>103.44088013630081</v>
      </c>
      <c r="AI80" s="4">
        <f t="shared" si="91"/>
        <v>4.0200451343516193</v>
      </c>
      <c r="AJ80" s="4">
        <f t="shared" si="91"/>
        <v>-0.89914518041564406</v>
      </c>
      <c r="AK80" s="4">
        <f t="shared" si="91"/>
        <v>0.28361933448326226</v>
      </c>
      <c r="AL80" s="4">
        <f t="shared" si="91"/>
        <v>4.0916092903158869</v>
      </c>
      <c r="AM80" s="4">
        <f t="shared" si="91"/>
        <v>-0.11184030067099116</v>
      </c>
      <c r="AN80" s="4">
        <f t="shared" si="91"/>
        <v>3.5017023289218514</v>
      </c>
      <c r="AO80" s="4">
        <f t="shared" si="91"/>
        <v>3.3809133224988557</v>
      </c>
      <c r="AP80" s="4">
        <f t="shared" si="91"/>
        <v>3.6468518178047873</v>
      </c>
      <c r="AQ80" s="4">
        <f t="shared" si="91"/>
        <v>3.0367732269866679</v>
      </c>
      <c r="AR80" s="4">
        <f t="shared" si="91"/>
        <v>0.58649260890996402</v>
      </c>
      <c r="AS80" s="4">
        <f t="shared" si="91"/>
        <v>2.7358527066230636</v>
      </c>
      <c r="AT80" s="4">
        <f t="shared" si="91"/>
        <v>4.133239494171022</v>
      </c>
      <c r="AU80" s="4">
        <f t="shared" si="91"/>
        <v>3.2990944113208229</v>
      </c>
      <c r="AV80" s="4">
        <f t="shared" si="91"/>
        <v>2.8024013677943458</v>
      </c>
      <c r="AW80" s="4">
        <f t="shared" si="91"/>
        <v>-4.4648801363008062</v>
      </c>
      <c r="AY80" s="2">
        <f t="shared" si="82"/>
        <v>72.403763259209967</v>
      </c>
      <c r="AZ80" s="2">
        <f t="shared" si="82"/>
        <v>75.365565635568217</v>
      </c>
      <c r="BA80" s="2">
        <f t="shared" si="82"/>
        <v>77.035684860580787</v>
      </c>
      <c r="BB80" s="2">
        <f t="shared" si="82"/>
        <v>74.948173065944104</v>
      </c>
      <c r="BC80" s="2">
        <f t="shared" si="82"/>
        <v>76.600011549952626</v>
      </c>
      <c r="BD80" s="2">
        <f t="shared" si="82"/>
        <v>74.279936177633715</v>
      </c>
      <c r="BE80" s="2">
        <f t="shared" si="82"/>
        <v>76.22904115177424</v>
      </c>
      <c r="BF80" s="2">
        <f t="shared" si="82"/>
        <v>76.831284326501859</v>
      </c>
      <c r="BG80" s="2">
        <f t="shared" si="82"/>
        <v>77.223283176656935</v>
      </c>
      <c r="BH80" s="2">
        <f t="shared" si="82"/>
        <v>77.943853507607741</v>
      </c>
      <c r="BI80" s="2">
        <f t="shared" si="82"/>
        <v>80.888916704889411</v>
      </c>
      <c r="BJ80" s="2">
        <f t="shared" si="82"/>
        <v>81.43082498305462</v>
      </c>
      <c r="BK80" s="2">
        <f t="shared" si="82"/>
        <v>79.016019457706989</v>
      </c>
      <c r="BL80" s="2">
        <f t="shared" si="82"/>
        <v>78.261474926403636</v>
      </c>
      <c r="BM80" s="2">
        <f t="shared" si="82"/>
        <v>76.270110555621571</v>
      </c>
      <c r="BO80" s="2" t="str">
        <f t="shared" si="12"/>
        <v/>
      </c>
      <c r="BP80" s="2" t="str">
        <f t="shared" si="13"/>
        <v/>
      </c>
      <c r="BQ80" s="2" t="str">
        <f t="shared" si="14"/>
        <v/>
      </c>
      <c r="BR80" s="2" t="str">
        <f t="shared" si="15"/>
        <v/>
      </c>
      <c r="BS80" s="2" t="str">
        <f t="shared" si="16"/>
        <v/>
      </c>
      <c r="BT80" s="2" t="str">
        <f t="shared" si="17"/>
        <v/>
      </c>
      <c r="BU80" s="2" t="str">
        <f t="shared" si="18"/>
        <v/>
      </c>
      <c r="BV80" s="2" t="str">
        <f t="shared" si="19"/>
        <v/>
      </c>
      <c r="BW80" s="2" t="str">
        <f t="shared" si="20"/>
        <v/>
      </c>
      <c r="BX80" s="2" t="str">
        <f t="shared" si="21"/>
        <v/>
      </c>
      <c r="BY80" s="2" t="str">
        <f t="shared" si="22"/>
        <v/>
      </c>
      <c r="BZ80" s="2" t="str">
        <f t="shared" si="23"/>
        <v/>
      </c>
      <c r="CA80" s="2" t="str">
        <f t="shared" si="24"/>
        <v/>
      </c>
      <c r="CB80" s="2" t="str">
        <f t="shared" si="25"/>
        <v/>
      </c>
      <c r="CC80" s="2" t="str">
        <f t="shared" si="26"/>
        <v/>
      </c>
      <c r="CE80" s="2" t="str">
        <f t="shared" si="83"/>
        <v/>
      </c>
      <c r="CF80" s="2" t="str">
        <f t="shared" si="83"/>
        <v/>
      </c>
      <c r="CG80" s="2" t="str">
        <f t="shared" si="83"/>
        <v/>
      </c>
      <c r="CH80" s="2" t="str">
        <f t="shared" si="83"/>
        <v/>
      </c>
      <c r="CI80" s="2" t="str">
        <f t="shared" si="83"/>
        <v/>
      </c>
      <c r="CJ80" s="2" t="str">
        <f t="shared" si="83"/>
        <v/>
      </c>
      <c r="CK80" s="2" t="str">
        <f t="shared" si="83"/>
        <v/>
      </c>
      <c r="CL80" s="2" t="str">
        <f t="shared" si="83"/>
        <v/>
      </c>
      <c r="CM80" s="2" t="str">
        <f t="shared" si="83"/>
        <v/>
      </c>
      <c r="CN80" s="2" t="str">
        <f t="shared" si="83"/>
        <v/>
      </c>
      <c r="CO80" s="2" t="str">
        <f t="shared" si="83"/>
        <v/>
      </c>
      <c r="CP80" s="2" t="str">
        <f t="shared" si="83"/>
        <v/>
      </c>
      <c r="CQ80" s="2" t="str">
        <f t="shared" si="83"/>
        <v/>
      </c>
      <c r="CR80" s="2" t="str">
        <f t="shared" si="83"/>
        <v/>
      </c>
      <c r="CS80" s="2" t="str">
        <f t="shared" si="83"/>
        <v/>
      </c>
      <c r="CU80" s="2" t="str">
        <f t="shared" si="28"/>
        <v/>
      </c>
      <c r="CV80" s="2" t="str">
        <f t="shared" si="29"/>
        <v/>
      </c>
      <c r="CW80" s="2" t="str">
        <f t="shared" si="30"/>
        <v/>
      </c>
      <c r="CX80" s="2" t="str">
        <f t="shared" si="31"/>
        <v/>
      </c>
      <c r="CY80" s="2" t="str">
        <f t="shared" si="32"/>
        <v/>
      </c>
      <c r="CZ80" s="2" t="str">
        <f t="shared" si="33"/>
        <v/>
      </c>
      <c r="DA80" s="2" t="str">
        <f t="shared" si="34"/>
        <v/>
      </c>
      <c r="DB80" s="2" t="str">
        <f t="shared" si="35"/>
        <v/>
      </c>
      <c r="DC80" s="2" t="str">
        <f t="shared" si="36"/>
        <v/>
      </c>
      <c r="DD80" s="2" t="str">
        <f t="shared" si="37"/>
        <v/>
      </c>
      <c r="DE80" s="2" t="str">
        <f t="shared" si="38"/>
        <v/>
      </c>
      <c r="DF80" s="2" t="str">
        <f t="shared" si="39"/>
        <v/>
      </c>
      <c r="DG80" s="2" t="str">
        <f t="shared" si="40"/>
        <v/>
      </c>
      <c r="DH80" s="2" t="str">
        <f t="shared" si="41"/>
        <v/>
      </c>
      <c r="DI80" s="2" t="str">
        <f t="shared" si="42"/>
        <v/>
      </c>
      <c r="DK80" s="2">
        <f t="shared" si="92"/>
        <v>79.374141045001508</v>
      </c>
      <c r="DL80" s="2">
        <f t="shared" si="92"/>
        <v>85.796297679820668</v>
      </c>
      <c r="DM80" s="2">
        <f t="shared" si="92"/>
        <v>84.809750695513586</v>
      </c>
      <c r="DN80" s="2">
        <f t="shared" si="92"/>
        <v>84.966452345215757</v>
      </c>
      <c r="DO80" s="2">
        <f t="shared" si="92"/>
        <v>83.91828809118654</v>
      </c>
      <c r="DP80" s="2">
        <f t="shared" si="92"/>
        <v>84.720326634794574</v>
      </c>
      <c r="DQ80" s="2">
        <f t="shared" si="92"/>
        <v>84.795427518029328</v>
      </c>
      <c r="DR80" s="2">
        <f t="shared" si="92"/>
        <v>82.574221383267911</v>
      </c>
      <c r="DS80" s="2">
        <f t="shared" si="92"/>
        <v>85.81534219269102</v>
      </c>
      <c r="DT80" s="2">
        <f t="shared" si="92"/>
        <v>86.814528239202659</v>
      </c>
      <c r="DU80" s="2">
        <f t="shared" si="92"/>
        <v>89.390914829356703</v>
      </c>
      <c r="DV80" s="2">
        <f t="shared" si="92"/>
        <v>87.728307762005443</v>
      </c>
      <c r="DW80" s="2">
        <f t="shared" si="92"/>
        <v>89.226733917245525</v>
      </c>
      <c r="DX80" s="2">
        <f t="shared" si="92"/>
        <v>84.228408140934505</v>
      </c>
      <c r="DY80" s="2">
        <f t="shared" si="92"/>
        <v>79.899370051319664</v>
      </c>
      <c r="EA80" s="2">
        <f t="shared" si="93"/>
        <v>69.517612393732875</v>
      </c>
      <c r="EB80" s="2">
        <f t="shared" si="93"/>
        <v>71.582231077694217</v>
      </c>
      <c r="EC80" s="2">
        <f t="shared" si="93"/>
        <v>74.02955983035443</v>
      </c>
      <c r="ED80" s="2">
        <f t="shared" si="93"/>
        <v>71.747421911475286</v>
      </c>
      <c r="EE80" s="2">
        <f t="shared" si="93"/>
        <v>73.82255906200318</v>
      </c>
      <c r="EF80" s="2">
        <f t="shared" si="93"/>
        <v>70.485967880188767</v>
      </c>
      <c r="EG80" s="2">
        <f t="shared" si="93"/>
        <v>72.92494650106029</v>
      </c>
      <c r="EH80" s="2">
        <f t="shared" si="93"/>
        <v>74.473723624801295</v>
      </c>
      <c r="EI80" s="2">
        <f t="shared" si="93"/>
        <v>73.710087644700039</v>
      </c>
      <c r="EJ80" s="2">
        <f t="shared" si="93"/>
        <v>74.230348989406622</v>
      </c>
      <c r="EK80" s="2">
        <f t="shared" si="93"/>
        <v>77.300180857729671</v>
      </c>
      <c r="EL80" s="2">
        <f t="shared" si="93"/>
        <v>78.921940734299639</v>
      </c>
      <c r="EM80" s="2">
        <f t="shared" si="93"/>
        <v>74.977698715453471</v>
      </c>
      <c r="EN80" s="2">
        <f t="shared" si="93"/>
        <v>75.012602291656165</v>
      </c>
      <c r="EO80" s="2">
        <f t="shared" si="93"/>
        <v>73.706320696084489</v>
      </c>
      <c r="EQ80" s="2">
        <f t="shared" si="94"/>
        <v>71.425431177291316</v>
      </c>
      <c r="ER80" s="2">
        <f t="shared" si="94"/>
        <v>72.171917785390235</v>
      </c>
      <c r="ES80" s="2">
        <f t="shared" si="94"/>
        <v>73.797085213872265</v>
      </c>
      <c r="ET80" s="2">
        <f t="shared" si="94"/>
        <v>71.16731623462735</v>
      </c>
      <c r="EU80" s="2">
        <f t="shared" si="94"/>
        <v>72.692587151871578</v>
      </c>
      <c r="EV80" s="2">
        <f t="shared" si="94"/>
        <v>72.67453793433215</v>
      </c>
      <c r="EW80" s="2">
        <f t="shared" si="94"/>
        <v>72.721735584758136</v>
      </c>
      <c r="EX80" s="2">
        <f t="shared" si="94"/>
        <v>72.899934616099927</v>
      </c>
      <c r="EY80" s="2">
        <f t="shared" si="94"/>
        <v>72.729534662137823</v>
      </c>
      <c r="EZ80" s="2">
        <f t="shared" si="94"/>
        <v>72.946476034819099</v>
      </c>
      <c r="FA80" s="2">
        <f t="shared" si="94"/>
        <v>75.797793205386114</v>
      </c>
      <c r="FB80" s="2">
        <f t="shared" si="94"/>
        <v>76.916359992139888</v>
      </c>
      <c r="FC80" s="2">
        <f t="shared" si="94"/>
        <v>73.468660361745805</v>
      </c>
      <c r="FD80" s="2">
        <f t="shared" si="94"/>
        <v>76.71512200164068</v>
      </c>
      <c r="FE80" s="2">
        <f t="shared" si="94"/>
        <v>78.566031840644527</v>
      </c>
      <c r="FG80" s="2">
        <f t="shared" si="95"/>
        <v>0.70719542226978904</v>
      </c>
      <c r="FH80" s="2">
        <f t="shared" si="95"/>
        <v>0.73383556963058583</v>
      </c>
      <c r="FI80" s="2">
        <f t="shared" si="95"/>
        <v>0.72114171173759656</v>
      </c>
      <c r="FJ80" s="2">
        <f t="shared" si="95"/>
        <v>0.75786437675187046</v>
      </c>
      <c r="FK80" s="2">
        <f t="shared" si="95"/>
        <v>0.72487956238830997</v>
      </c>
      <c r="FL80" s="2">
        <f t="shared" si="95"/>
        <v>0.73347841364904698</v>
      </c>
      <c r="FM80" s="2">
        <f t="shared" si="95"/>
        <v>0.72165266682158402</v>
      </c>
      <c r="FN80" s="2">
        <f t="shared" si="95"/>
        <v>0.70893569600400952</v>
      </c>
      <c r="FO80" s="2">
        <f t="shared" si="95"/>
        <v>0.70977055832956493</v>
      </c>
      <c r="FP80" s="2">
        <f t="shared" si="95"/>
        <v>0.70489871270169424</v>
      </c>
      <c r="FQ80" s="2">
        <f t="shared" si="95"/>
        <v>0.7031742780450323</v>
      </c>
      <c r="FR80" s="2">
        <f t="shared" si="95"/>
        <v>0.71509186158951343</v>
      </c>
      <c r="FS80" s="2">
        <f t="shared" si="95"/>
        <v>0.71658422369045338</v>
      </c>
      <c r="FT80" s="2">
        <f t="shared" si="95"/>
        <v>0.64747610787382781</v>
      </c>
      <c r="FU80" s="2">
        <f t="shared" si="95"/>
        <v>0.58605766923252256</v>
      </c>
      <c r="FW80" s="2">
        <f t="shared" si="84"/>
        <v>5.9835796580748797E-5</v>
      </c>
      <c r="FX80" s="2">
        <f t="shared" si="84"/>
        <v>9.4317008289084668E-5</v>
      </c>
      <c r="FY80" s="2">
        <f t="shared" si="84"/>
        <v>8.8360502505719924E-5</v>
      </c>
      <c r="FZ80" s="2">
        <f t="shared" si="84"/>
        <v>8.1051337367521012E-5</v>
      </c>
      <c r="GA80" s="2">
        <f t="shared" si="84"/>
        <v>7.8675025215431456E-5</v>
      </c>
      <c r="GB80" s="2">
        <f t="shared" si="84"/>
        <v>9.3404128620797717E-5</v>
      </c>
      <c r="GC80" s="2">
        <f t="shared" si="84"/>
        <v>1.0867479364728928E-4</v>
      </c>
      <c r="GD80" s="2">
        <f t="shared" si="84"/>
        <v>1.302845473444152E-4</v>
      </c>
      <c r="GE80" s="2">
        <f t="shared" si="84"/>
        <v>1.0783383142278462E-4</v>
      </c>
      <c r="GF80" s="2">
        <f t="shared" si="84"/>
        <v>8.0208875769736287E-5</v>
      </c>
      <c r="GG80" s="2">
        <f t="shared" si="84"/>
        <v>6.9884050060245822E-5</v>
      </c>
      <c r="GH80" s="2">
        <f t="shared" si="84"/>
        <v>6.0524747578757503E-5</v>
      </c>
      <c r="GI80" s="2">
        <f t="shared" si="84"/>
        <v>5.3432123992897797E-5</v>
      </c>
      <c r="GJ80" s="2">
        <f t="shared" si="84"/>
        <v>4.7510569335559238E-5</v>
      </c>
      <c r="GK80" s="2">
        <f t="shared" si="84"/>
        <v>4.6211568203484767E-5</v>
      </c>
      <c r="GM80" s="86">
        <f t="shared" si="85"/>
        <v>0.16568808996935477</v>
      </c>
      <c r="GN80" s="86">
        <f t="shared" si="85"/>
        <v>0.18290893028847655</v>
      </c>
      <c r="GO80" s="86">
        <f t="shared" si="85"/>
        <v>0.17343151591480704</v>
      </c>
      <c r="GP80" s="86">
        <f t="shared" si="85"/>
        <v>0.23462214427668343</v>
      </c>
      <c r="GQ80" s="86">
        <f t="shared" si="85"/>
        <v>0.17190857339105428</v>
      </c>
      <c r="GR80" s="86">
        <f t="shared" si="85"/>
        <v>0.20254596883756895</v>
      </c>
      <c r="GS80" s="86">
        <f t="shared" si="85"/>
        <v>0.19181485404162915</v>
      </c>
      <c r="GT80" s="86">
        <f t="shared" si="85"/>
        <v>0.17970891509738413</v>
      </c>
      <c r="GU80" s="86">
        <f t="shared" si="85"/>
        <v>0.17964175569803431</v>
      </c>
      <c r="GV80" s="86">
        <f t="shared" si="85"/>
        <v>0.16298392653248073</v>
      </c>
      <c r="GW80" s="86">
        <f t="shared" si="85"/>
        <v>0.16571707119844042</v>
      </c>
      <c r="GX80" s="86">
        <f t="shared" si="85"/>
        <v>0.17821299581684255</v>
      </c>
      <c r="GY80" s="86">
        <f t="shared" si="85"/>
        <v>0.17357921291094508</v>
      </c>
      <c r="GZ80" s="86">
        <f t="shared" si="85"/>
        <v>0.1133140519870932</v>
      </c>
      <c r="HA80" s="86">
        <f t="shared" si="85"/>
        <v>6.2042355655811038E-2</v>
      </c>
      <c r="HC80" s="86">
        <f t="shared" si="75"/>
        <v>2.2229607049154914E-7</v>
      </c>
      <c r="HD80" s="86">
        <f t="shared" si="75"/>
        <v>5.2628858917601318E-7</v>
      </c>
      <c r="HE80" s="86">
        <f t="shared" si="75"/>
        <v>9.0426781995865697E-7</v>
      </c>
      <c r="HF80" s="86">
        <f t="shared" si="75"/>
        <v>1.7365536028107239E-6</v>
      </c>
      <c r="HG80" s="86">
        <f t="shared" si="89"/>
        <v>1.0893523065664129E-6</v>
      </c>
      <c r="HH80" s="86">
        <f t="shared" si="89"/>
        <v>8.1240903005353585E-6</v>
      </c>
      <c r="HI80" s="86">
        <f t="shared" si="89"/>
        <v>4.5282389378003227E-6</v>
      </c>
      <c r="HJ80" s="86">
        <f t="shared" si="89"/>
        <v>2.1229989769459257E-6</v>
      </c>
      <c r="HK80" s="86">
        <f t="shared" si="89"/>
        <v>3.1790492756693501E-6</v>
      </c>
      <c r="HL80" s="86">
        <f t="shared" si="89"/>
        <v>3.759533595527224E-6</v>
      </c>
      <c r="HM80" s="86">
        <f t="shared" si="89"/>
        <v>1.6338372173974619E-6</v>
      </c>
      <c r="HN80" s="86">
        <f t="shared" si="89"/>
        <v>3.465743608009533E-7</v>
      </c>
      <c r="HO80" s="86">
        <f t="shared" si="89"/>
        <v>7.4684001488335878E-7</v>
      </c>
      <c r="HP80" s="86">
        <f t="shared" si="89"/>
        <v>1.0654812410381434E-8</v>
      </c>
      <c r="HQ80" s="86">
        <f t="shared" si="89"/>
        <v>1.0841589085857633E-9</v>
      </c>
      <c r="HS80" s="86">
        <f t="shared" si="86"/>
        <v>5.3928006127423068E-30</v>
      </c>
      <c r="HT80" s="86">
        <f t="shared" si="86"/>
        <v>1.0130376323856607E-25</v>
      </c>
      <c r="HU80" s="86">
        <f t="shared" si="86"/>
        <v>1.168853615952716E-25</v>
      </c>
      <c r="HV80" s="86">
        <f t="shared" si="86"/>
        <v>5.8670354402785914E-25</v>
      </c>
      <c r="HW80" s="86">
        <f t="shared" si="86"/>
        <v>3.3139482025492942E-25</v>
      </c>
      <c r="HX80" s="86">
        <f t="shared" si="86"/>
        <v>2.5827903389219413E-22</v>
      </c>
      <c r="HY80" s="86">
        <f t="shared" si="86"/>
        <v>8.3968906132006969E-24</v>
      </c>
      <c r="HZ80" s="86">
        <f t="shared" si="86"/>
        <v>1.3501016966649649E-25</v>
      </c>
      <c r="IA80" s="86">
        <f t="shared" si="86"/>
        <v>3.3215997623646826E-25</v>
      </c>
      <c r="IB80" s="86">
        <f t="shared" si="86"/>
        <v>5.1831268782550926E-24</v>
      </c>
      <c r="IC80" s="86">
        <f t="shared" si="86"/>
        <v>5.1806025585827508E-26</v>
      </c>
      <c r="ID80" s="86">
        <f t="shared" si="86"/>
        <v>4.5933094420505493E-29</v>
      </c>
      <c r="IE80" s="86">
        <f t="shared" si="86"/>
        <v>1.4347914962450035E-26</v>
      </c>
      <c r="IF80" s="86">
        <f t="shared" si="86"/>
        <v>6.3118155245362879E-23</v>
      </c>
      <c r="IG80" s="86">
        <f t="shared" si="86"/>
        <v>3.6579414235264997E-22</v>
      </c>
      <c r="II80" s="86">
        <f t="shared" si="87"/>
        <v>8.2198958748446423E-158</v>
      </c>
      <c r="IJ80" s="86">
        <f t="shared" si="87"/>
        <v>7.8494206258124358E-130</v>
      </c>
      <c r="IK80" s="86">
        <f t="shared" si="87"/>
        <v>3.1765364645406283E-128</v>
      </c>
      <c r="IL80" s="86">
        <f t="shared" si="87"/>
        <v>1.4308296497573168E-130</v>
      </c>
      <c r="IM80" s="86">
        <f t="shared" si="87"/>
        <v>7.0977156485617475E-128</v>
      </c>
      <c r="IN80" s="86">
        <f t="shared" si="87"/>
        <v>1.6925785068749854E-113</v>
      </c>
      <c r="IO80" s="86">
        <f t="shared" si="87"/>
        <v>5.3991946101010846E-120</v>
      </c>
      <c r="IP80" s="86">
        <f t="shared" si="87"/>
        <v>3.4016579724836597E-129</v>
      </c>
      <c r="IQ80" s="86">
        <f t="shared" si="87"/>
        <v>8.2381611676081435E-129</v>
      </c>
      <c r="IR80" s="86">
        <f t="shared" si="87"/>
        <v>7.2755485623170355E-124</v>
      </c>
      <c r="IS80" s="86">
        <f t="shared" si="87"/>
        <v>1.3895453061808402E-133</v>
      </c>
      <c r="IT80" s="86">
        <f t="shared" si="87"/>
        <v>1.7740032774986785E-151</v>
      </c>
      <c r="IU80" s="86">
        <f t="shared" si="87"/>
        <v>8.5302368412063084E-138</v>
      </c>
      <c r="IV80" s="86">
        <f t="shared" si="87"/>
        <v>7.0316923873106212E-95</v>
      </c>
      <c r="IW80" s="86">
        <f t="shared" si="87"/>
        <v>7.7671279938801119E-93</v>
      </c>
      <c r="IY80" s="86">
        <f t="shared" si="88"/>
        <v>0.16568831226542527</v>
      </c>
      <c r="IZ80" s="86">
        <f t="shared" si="88"/>
        <v>0.18290945657706573</v>
      </c>
      <c r="JA80" s="86">
        <f t="shared" si="88"/>
        <v>0.173432420182627</v>
      </c>
      <c r="JB80" s="86">
        <f t="shared" si="88"/>
        <v>0.23462388083028624</v>
      </c>
      <c r="JC80" s="86">
        <f t="shared" si="88"/>
        <v>0.17190966274336084</v>
      </c>
      <c r="JD80" s="86">
        <f t="shared" si="88"/>
        <v>0.20255409292786949</v>
      </c>
      <c r="JE80" s="86">
        <f t="shared" si="88"/>
        <v>0.19181938228056694</v>
      </c>
      <c r="JF80" s="86">
        <f t="shared" si="88"/>
        <v>0.17971103809636108</v>
      </c>
      <c r="JG80" s="86">
        <f t="shared" si="88"/>
        <v>0.17964493474730997</v>
      </c>
      <c r="JH80" s="86">
        <f t="shared" si="88"/>
        <v>0.16298768606607625</v>
      </c>
      <c r="JI80" s="86">
        <f t="shared" si="88"/>
        <v>0.16571870503565783</v>
      </c>
      <c r="JJ80" s="86">
        <f t="shared" si="88"/>
        <v>0.17821334239120334</v>
      </c>
      <c r="JK80" s="86">
        <f t="shared" si="88"/>
        <v>0.17357995975095997</v>
      </c>
      <c r="JL80" s="86">
        <f t="shared" si="88"/>
        <v>0.11331406264190561</v>
      </c>
      <c r="JM80" s="86">
        <f t="shared" si="88"/>
        <v>6.2042356739969946E-2</v>
      </c>
    </row>
    <row r="81" spans="2:273" x14ac:dyDescent="0.25">
      <c r="B81" s="2">
        <v>54</v>
      </c>
      <c r="C81" s="37">
        <v>163.87</v>
      </c>
      <c r="D81" s="37">
        <v>178.89099999999999</v>
      </c>
      <c r="E81" s="37">
        <v>177.80500000000001</v>
      </c>
      <c r="F81" s="37">
        <v>196.22</v>
      </c>
      <c r="G81" s="37">
        <v>174.43899999999999</v>
      </c>
      <c r="H81" s="37">
        <v>189.29300000000001</v>
      </c>
      <c r="I81" s="37">
        <v>188.70699999999999</v>
      </c>
      <c r="J81" s="37">
        <v>184.68299999999999</v>
      </c>
      <c r="K81" s="37">
        <v>186.56100000000001</v>
      </c>
      <c r="L81" s="37">
        <v>176.46299999999999</v>
      </c>
      <c r="M81" s="37">
        <v>183.14599999999999</v>
      </c>
      <c r="N81" s="37">
        <v>186.80500000000001</v>
      </c>
      <c r="O81" s="37">
        <v>182.19499999999999</v>
      </c>
      <c r="P81" s="37">
        <v>155.90199999999999</v>
      </c>
      <c r="Q81" s="37">
        <v>110.634</v>
      </c>
      <c r="S81" s="4">
        <f t="shared" si="90"/>
        <v>158.21375402595478</v>
      </c>
      <c r="T81" s="4">
        <f t="shared" si="90"/>
        <v>175.57099819572608</v>
      </c>
      <c r="U81" s="4">
        <f t="shared" si="90"/>
        <v>172.94219501287262</v>
      </c>
      <c r="V81" s="4">
        <f t="shared" si="90"/>
        <v>189.92932831869331</v>
      </c>
      <c r="W81" s="4">
        <f t="shared" si="90"/>
        <v>170.92989248890609</v>
      </c>
      <c r="X81" s="4">
        <f t="shared" si="90"/>
        <v>182.17513166682386</v>
      </c>
      <c r="Y81" s="4">
        <f t="shared" si="90"/>
        <v>180.8414494126049</v>
      </c>
      <c r="Z81" s="4">
        <f t="shared" si="90"/>
        <v>177.11762838521472</v>
      </c>
      <c r="AA81" s="4">
        <f t="shared" si="90"/>
        <v>177.60405939881207</v>
      </c>
      <c r="AB81" s="4">
        <f t="shared" si="90"/>
        <v>171.06988112532628</v>
      </c>
      <c r="AC81" s="4">
        <f t="shared" si="90"/>
        <v>175.21125653194991</v>
      </c>
      <c r="AD81" s="4">
        <f t="shared" si="90"/>
        <v>178.03327326085449</v>
      </c>
      <c r="AE81" s="4">
        <f t="shared" si="90"/>
        <v>175.10363846520278</v>
      </c>
      <c r="AF81" s="4">
        <f t="shared" si="90"/>
        <v>150.4119721613217</v>
      </c>
      <c r="AG81" s="4">
        <f t="shared" si="90"/>
        <v>112.46394326794967</v>
      </c>
      <c r="AI81" s="4">
        <f t="shared" si="91"/>
        <v>5.6562459740452198</v>
      </c>
      <c r="AJ81" s="4">
        <f t="shared" si="91"/>
        <v>3.3200018042739146</v>
      </c>
      <c r="AK81" s="4">
        <f t="shared" si="91"/>
        <v>4.8628049871273902</v>
      </c>
      <c r="AL81" s="4">
        <f t="shared" si="91"/>
        <v>6.2906716813066907</v>
      </c>
      <c r="AM81" s="4">
        <f t="shared" si="91"/>
        <v>3.5091075110939016</v>
      </c>
      <c r="AN81" s="4">
        <f t="shared" si="91"/>
        <v>7.1178683331761476</v>
      </c>
      <c r="AO81" s="4">
        <f t="shared" si="91"/>
        <v>7.8655505873950915</v>
      </c>
      <c r="AP81" s="4">
        <f t="shared" si="91"/>
        <v>7.5653716147852776</v>
      </c>
      <c r="AQ81" s="4">
        <f t="shared" si="91"/>
        <v>8.956940601187938</v>
      </c>
      <c r="AR81" s="4">
        <f t="shared" si="91"/>
        <v>5.3931188746737178</v>
      </c>
      <c r="AS81" s="4">
        <f t="shared" si="91"/>
        <v>7.9347434680500726</v>
      </c>
      <c r="AT81" s="4">
        <f t="shared" si="91"/>
        <v>8.7717267391455209</v>
      </c>
      <c r="AU81" s="4">
        <f t="shared" si="91"/>
        <v>7.0913615347972154</v>
      </c>
      <c r="AV81" s="4">
        <f t="shared" si="91"/>
        <v>5.4900278386782873</v>
      </c>
      <c r="AW81" s="4">
        <f t="shared" si="91"/>
        <v>-1.8299432679496732</v>
      </c>
      <c r="AY81" s="2">
        <f t="shared" si="82"/>
        <v>72.228198087001147</v>
      </c>
      <c r="AZ81" s="2">
        <f t="shared" si="82"/>
        <v>75.119763952759229</v>
      </c>
      <c r="BA81" s="2">
        <f t="shared" si="82"/>
        <v>76.818204138339624</v>
      </c>
      <c r="BB81" s="2">
        <f t="shared" si="82"/>
        <v>74.696635492295769</v>
      </c>
      <c r="BC81" s="2">
        <f t="shared" si="82"/>
        <v>76.358739734624052</v>
      </c>
      <c r="BD81" s="2">
        <f t="shared" si="82"/>
        <v>74.023171912504893</v>
      </c>
      <c r="BE81" s="2">
        <f t="shared" si="82"/>
        <v>75.96892862197096</v>
      </c>
      <c r="BF81" s="2">
        <f t="shared" si="82"/>
        <v>76.574861012494566</v>
      </c>
      <c r="BG81" s="2">
        <f t="shared" si="82"/>
        <v>76.931983130024051</v>
      </c>
      <c r="BH81" s="2">
        <f t="shared" si="82"/>
        <v>77.62202509876154</v>
      </c>
      <c r="BI81" s="2">
        <f t="shared" si="82"/>
        <v>80.583603152954595</v>
      </c>
      <c r="BJ81" s="2">
        <f t="shared" si="82"/>
        <v>81.154853118928941</v>
      </c>
      <c r="BK81" s="2">
        <f t="shared" si="82"/>
        <v>78.680765964306389</v>
      </c>
      <c r="BL81" s="2">
        <f t="shared" si="82"/>
        <v>78.054239908176044</v>
      </c>
      <c r="BM81" s="2">
        <f t="shared" si="82"/>
        <v>76.158482051525368</v>
      </c>
      <c r="BO81" s="2" t="str">
        <f t="shared" si="12"/>
        <v/>
      </c>
      <c r="BP81" s="2" t="str">
        <f t="shared" si="13"/>
        <v/>
      </c>
      <c r="BQ81" s="2" t="str">
        <f t="shared" si="14"/>
        <v/>
      </c>
      <c r="BR81" s="2" t="str">
        <f t="shared" si="15"/>
        <v/>
      </c>
      <c r="BS81" s="2" t="str">
        <f t="shared" si="16"/>
        <v/>
      </c>
      <c r="BT81" s="2" t="str">
        <f t="shared" si="17"/>
        <v/>
      </c>
      <c r="BU81" s="2" t="str">
        <f t="shared" si="18"/>
        <v/>
      </c>
      <c r="BV81" s="2" t="str">
        <f t="shared" si="19"/>
        <v/>
      </c>
      <c r="BW81" s="2" t="str">
        <f t="shared" si="20"/>
        <v/>
      </c>
      <c r="BX81" s="2" t="str">
        <f t="shared" si="21"/>
        <v/>
      </c>
      <c r="BY81" s="2" t="str">
        <f t="shared" si="22"/>
        <v/>
      </c>
      <c r="BZ81" s="2" t="str">
        <f t="shared" si="23"/>
        <v/>
      </c>
      <c r="CA81" s="2" t="str">
        <f t="shared" si="24"/>
        <v/>
      </c>
      <c r="CB81" s="2" t="str">
        <f t="shared" si="25"/>
        <v/>
      </c>
      <c r="CC81" s="2" t="str">
        <f t="shared" si="26"/>
        <v/>
      </c>
      <c r="CE81" s="2" t="str">
        <f t="shared" si="83"/>
        <v/>
      </c>
      <c r="CF81" s="2" t="str">
        <f t="shared" si="83"/>
        <v/>
      </c>
      <c r="CG81" s="2" t="str">
        <f t="shared" si="83"/>
        <v/>
      </c>
      <c r="CH81" s="2" t="str">
        <f t="shared" si="83"/>
        <v/>
      </c>
      <c r="CI81" s="2" t="str">
        <f t="shared" si="83"/>
        <v/>
      </c>
      <c r="CJ81" s="2" t="str">
        <f t="shared" si="83"/>
        <v/>
      </c>
      <c r="CK81" s="2" t="str">
        <f t="shared" si="83"/>
        <v/>
      </c>
      <c r="CL81" s="2" t="str">
        <f t="shared" si="83"/>
        <v/>
      </c>
      <c r="CM81" s="2" t="str">
        <f t="shared" si="83"/>
        <v/>
      </c>
      <c r="CN81" s="2" t="str">
        <f t="shared" si="83"/>
        <v/>
      </c>
      <c r="CO81" s="2" t="str">
        <f t="shared" si="83"/>
        <v/>
      </c>
      <c r="CP81" s="2" t="str">
        <f t="shared" si="83"/>
        <v/>
      </c>
      <c r="CQ81" s="2" t="str">
        <f t="shared" si="83"/>
        <v/>
      </c>
      <c r="CR81" s="2" t="str">
        <f t="shared" si="83"/>
        <v/>
      </c>
      <c r="CS81" s="2" t="str">
        <f t="shared" si="83"/>
        <v/>
      </c>
      <c r="CU81" s="2" t="str">
        <f t="shared" si="28"/>
        <v/>
      </c>
      <c r="CV81" s="2" t="str">
        <f t="shared" si="29"/>
        <v/>
      </c>
      <c r="CW81" s="2" t="str">
        <f t="shared" si="30"/>
        <v/>
      </c>
      <c r="CX81" s="2" t="str">
        <f t="shared" si="31"/>
        <v/>
      </c>
      <c r="CY81" s="2" t="str">
        <f t="shared" si="32"/>
        <v/>
      </c>
      <c r="CZ81" s="2" t="str">
        <f t="shared" si="33"/>
        <v/>
      </c>
      <c r="DA81" s="2" t="str">
        <f t="shared" si="34"/>
        <v/>
      </c>
      <c r="DB81" s="2" t="str">
        <f t="shared" si="35"/>
        <v/>
      </c>
      <c r="DC81" s="2" t="str">
        <f t="shared" si="36"/>
        <v/>
      </c>
      <c r="DD81" s="2" t="str">
        <f t="shared" si="37"/>
        <v/>
      </c>
      <c r="DE81" s="2" t="str">
        <f t="shared" si="38"/>
        <v/>
      </c>
      <c r="DF81" s="2" t="str">
        <f t="shared" si="39"/>
        <v/>
      </c>
      <c r="DG81" s="2" t="str">
        <f t="shared" si="40"/>
        <v/>
      </c>
      <c r="DH81" s="2" t="str">
        <f t="shared" si="41"/>
        <v/>
      </c>
      <c r="DI81" s="2" t="str">
        <f t="shared" si="42"/>
        <v/>
      </c>
      <c r="DK81" s="2">
        <f t="shared" si="92"/>
        <v>79.556901993355481</v>
      </c>
      <c r="DL81" s="2">
        <f t="shared" si="92"/>
        <v>86.06610976960269</v>
      </c>
      <c r="DM81" s="2">
        <f t="shared" si="92"/>
        <v>85.060504929368221</v>
      </c>
      <c r="DN81" s="2">
        <f t="shared" si="92"/>
        <v>85.197031519699806</v>
      </c>
      <c r="DO81" s="2">
        <f t="shared" si="92"/>
        <v>84.08384347567727</v>
      </c>
      <c r="DP81" s="2">
        <f t="shared" si="92"/>
        <v>84.896800421359686</v>
      </c>
      <c r="DQ81" s="2">
        <f t="shared" si="92"/>
        <v>84.930398914188473</v>
      </c>
      <c r="DR81" s="2">
        <f t="shared" si="92"/>
        <v>82.602181063122941</v>
      </c>
      <c r="DS81" s="2">
        <f t="shared" si="92"/>
        <v>85.937247508305646</v>
      </c>
      <c r="DT81" s="2">
        <f t="shared" si="92"/>
        <v>86.91809634551494</v>
      </c>
      <c r="DU81" s="2">
        <f t="shared" si="92"/>
        <v>89.544564784053165</v>
      </c>
      <c r="DV81" s="2">
        <f t="shared" si="92"/>
        <v>87.855684385382062</v>
      </c>
      <c r="DW81" s="2">
        <f t="shared" si="92"/>
        <v>89.382659468438519</v>
      </c>
      <c r="DX81" s="2">
        <f t="shared" si="92"/>
        <v>84.359729401466282</v>
      </c>
      <c r="DY81" s="2">
        <f t="shared" si="92"/>
        <v>80.038496334310864</v>
      </c>
      <c r="EA81" s="2">
        <f t="shared" si="93"/>
        <v>69.460668868123378</v>
      </c>
      <c r="EB81" s="2">
        <f t="shared" si="93"/>
        <v>71.498751829573905</v>
      </c>
      <c r="EC81" s="2">
        <f t="shared" si="93"/>
        <v>73.911459153791768</v>
      </c>
      <c r="ED81" s="2">
        <f t="shared" si="93"/>
        <v>71.637042957843207</v>
      </c>
      <c r="EE81" s="2">
        <f t="shared" si="93"/>
        <v>73.684869077901425</v>
      </c>
      <c r="EF81" s="2">
        <f t="shared" si="93"/>
        <v>70.419420591351255</v>
      </c>
      <c r="EG81" s="2">
        <f t="shared" si="93"/>
        <v>72.816584004847016</v>
      </c>
      <c r="EH81" s="2">
        <f t="shared" si="93"/>
        <v>74.318294880763133</v>
      </c>
      <c r="EI81" s="2">
        <f t="shared" si="93"/>
        <v>73.573835651055489</v>
      </c>
      <c r="EJ81" s="2">
        <f t="shared" si="93"/>
        <v>74.072869110287883</v>
      </c>
      <c r="EK81" s="2">
        <f t="shared" si="93"/>
        <v>77.133965607268436</v>
      </c>
      <c r="EL81" s="2">
        <f t="shared" si="93"/>
        <v>78.720184254022541</v>
      </c>
      <c r="EM81" s="2">
        <f t="shared" si="93"/>
        <v>74.820616660179041</v>
      </c>
      <c r="EN81" s="2">
        <f t="shared" si="93"/>
        <v>74.923105648377174</v>
      </c>
      <c r="EO81" s="2">
        <f t="shared" si="93"/>
        <v>73.658701678060879</v>
      </c>
      <c r="EQ81" s="2">
        <f t="shared" si="94"/>
        <v>71.33730371710368</v>
      </c>
      <c r="ER81" s="2">
        <f t="shared" si="94"/>
        <v>72.077693500601782</v>
      </c>
      <c r="ES81" s="2">
        <f t="shared" si="94"/>
        <v>73.6832502136876</v>
      </c>
      <c r="ET81" s="2">
        <f t="shared" si="94"/>
        <v>71.067327663475055</v>
      </c>
      <c r="EU81" s="2">
        <f t="shared" si="94"/>
        <v>72.575504796068387</v>
      </c>
      <c r="EV81" s="2">
        <f t="shared" si="94"/>
        <v>72.56575193922005</v>
      </c>
      <c r="EW81" s="2">
        <f t="shared" si="94"/>
        <v>72.617205179248842</v>
      </c>
      <c r="EX81" s="2">
        <f t="shared" si="94"/>
        <v>72.775617181535225</v>
      </c>
      <c r="EY81" s="2">
        <f t="shared" si="94"/>
        <v>72.612169245411835</v>
      </c>
      <c r="EZ81" s="2">
        <f t="shared" si="94"/>
        <v>72.812446094867255</v>
      </c>
      <c r="FA81" s="2">
        <f t="shared" si="94"/>
        <v>75.658818857753033</v>
      </c>
      <c r="FB81" s="2">
        <f t="shared" si="94"/>
        <v>76.749786618196097</v>
      </c>
      <c r="FC81" s="2">
        <f t="shared" si="94"/>
        <v>73.337581455674453</v>
      </c>
      <c r="FD81" s="2">
        <f t="shared" si="94"/>
        <v>76.59458258244463</v>
      </c>
      <c r="FE81" s="2">
        <f t="shared" si="94"/>
        <v>78.428550504551993</v>
      </c>
      <c r="FG81" s="2">
        <f t="shared" si="95"/>
        <v>0.72589716760795631</v>
      </c>
      <c r="FH81" s="2">
        <f t="shared" si="95"/>
        <v>0.75143383814067966</v>
      </c>
      <c r="FI81" s="2">
        <f t="shared" si="95"/>
        <v>0.73928108710133944</v>
      </c>
      <c r="FJ81" s="2">
        <f t="shared" si="95"/>
        <v>0.77436240810372481</v>
      </c>
      <c r="FK81" s="2">
        <f t="shared" si="95"/>
        <v>0.74286249263419402</v>
      </c>
      <c r="FL81" s="2">
        <f t="shared" si="95"/>
        <v>0.75109228688793161</v>
      </c>
      <c r="FM81" s="2">
        <f t="shared" si="95"/>
        <v>0.7397707990128346</v>
      </c>
      <c r="FN81" s="2">
        <f t="shared" si="95"/>
        <v>0.72756910739521874</v>
      </c>
      <c r="FO81" s="2">
        <f t="shared" si="95"/>
        <v>0.72837100134337252</v>
      </c>
      <c r="FP81" s="2">
        <f t="shared" si="95"/>
        <v>0.72368983643493512</v>
      </c>
      <c r="FQ81" s="2">
        <f t="shared" si="95"/>
        <v>0.72203190749489976</v>
      </c>
      <c r="FR81" s="2">
        <f t="shared" si="95"/>
        <v>0.73347932869228305</v>
      </c>
      <c r="FS81" s="2">
        <f t="shared" si="95"/>
        <v>0.73491108072356659</v>
      </c>
      <c r="FT81" s="2">
        <f t="shared" si="95"/>
        <v>0.66820260426865419</v>
      </c>
      <c r="FU81" s="2">
        <f t="shared" si="95"/>
        <v>0.60821016645680304</v>
      </c>
      <c r="FW81" s="2">
        <f t="shared" si="84"/>
        <v>6.5608267552981085E-5</v>
      </c>
      <c r="FX81" s="2">
        <f t="shared" si="84"/>
        <v>1.0341560208056493E-4</v>
      </c>
      <c r="FY81" s="2">
        <f t="shared" si="84"/>
        <v>9.6884538470467165E-5</v>
      </c>
      <c r="FZ81" s="2">
        <f t="shared" si="84"/>
        <v>8.8870329253589394E-5</v>
      </c>
      <c r="GA81" s="2">
        <f t="shared" si="84"/>
        <v>8.6264794943321577E-5</v>
      </c>
      <c r="GB81" s="2">
        <f t="shared" si="84"/>
        <v>1.0241466755658976E-4</v>
      </c>
      <c r="GC81" s="2">
        <f t="shared" si="84"/>
        <v>1.1915829235993844E-4</v>
      </c>
      <c r="GD81" s="2">
        <f t="shared" si="84"/>
        <v>1.4285236985780002E-4</v>
      </c>
      <c r="GE81" s="2">
        <f t="shared" si="84"/>
        <v>1.1823621487777724E-4</v>
      </c>
      <c r="GF81" s="2">
        <f t="shared" si="84"/>
        <v>8.7946602852008996E-5</v>
      </c>
      <c r="GG81" s="2">
        <f t="shared" si="84"/>
        <v>7.6625820515957986E-5</v>
      </c>
      <c r="GH81" s="2">
        <f t="shared" si="84"/>
        <v>6.636367852852395E-5</v>
      </c>
      <c r="GI81" s="2">
        <f t="shared" si="84"/>
        <v>5.8586856914537183E-5</v>
      </c>
      <c r="GJ81" s="2">
        <f t="shared" si="84"/>
        <v>5.2094064577453268E-5</v>
      </c>
      <c r="GK81" s="2">
        <f t="shared" si="84"/>
        <v>5.0669751038243788E-5</v>
      </c>
      <c r="GM81" s="86">
        <f t="shared" si="85"/>
        <v>0.20370590594614096</v>
      </c>
      <c r="GN81" s="86">
        <f t="shared" si="85"/>
        <v>0.22028596953215293</v>
      </c>
      <c r="GO81" s="86">
        <f t="shared" si="85"/>
        <v>0.21098038524582247</v>
      </c>
      <c r="GP81" s="86">
        <f t="shared" si="85"/>
        <v>0.2789491044542966</v>
      </c>
      <c r="GQ81" s="86">
        <f t="shared" si="85"/>
        <v>0.20828222500174351</v>
      </c>
      <c r="GR81" s="86">
        <f t="shared" si="85"/>
        <v>0.24488481781955332</v>
      </c>
      <c r="GS81" s="86">
        <f t="shared" si="85"/>
        <v>0.23413508417653883</v>
      </c>
      <c r="GT81" s="86">
        <f t="shared" si="85"/>
        <v>0.22177020167442754</v>
      </c>
      <c r="GU81" s="86">
        <f t="shared" si="85"/>
        <v>0.22147287534690954</v>
      </c>
      <c r="GV81" s="86">
        <f t="shared" si="85"/>
        <v>0.20116193531890775</v>
      </c>
      <c r="GW81" s="86">
        <f t="shared" si="85"/>
        <v>0.20509949417049714</v>
      </c>
      <c r="GX81" s="86">
        <f t="shared" si="85"/>
        <v>0.21839476045860562</v>
      </c>
      <c r="GY81" s="86">
        <f t="shared" si="85"/>
        <v>0.21214902005714392</v>
      </c>
      <c r="GZ81" s="86">
        <f t="shared" si="85"/>
        <v>0.14747374615355996</v>
      </c>
      <c r="HA81" s="86">
        <f t="shared" si="85"/>
        <v>8.877604095310776E-2</v>
      </c>
      <c r="HC81" s="86">
        <f t="shared" si="75"/>
        <v>4.8868267478493338E-7</v>
      </c>
      <c r="HD81" s="86">
        <f t="shared" si="75"/>
        <v>1.088454059973115E-6</v>
      </c>
      <c r="HE81" s="86">
        <f t="shared" si="75"/>
        <v>1.8264140093404142E-6</v>
      </c>
      <c r="HF81" s="86">
        <f t="shared" si="75"/>
        <v>3.4467642254190949E-6</v>
      </c>
      <c r="HG81" s="86">
        <f t="shared" si="89"/>
        <v>2.1689097680818153E-6</v>
      </c>
      <c r="HH81" s="86">
        <f t="shared" si="89"/>
        <v>1.4922004082552203E-5</v>
      </c>
      <c r="HI81" s="86">
        <f t="shared" si="89"/>
        <v>8.689992059804112E-6</v>
      </c>
      <c r="HJ81" s="86">
        <f t="shared" si="89"/>
        <v>4.3261788205597583E-6</v>
      </c>
      <c r="HK81" s="86">
        <f t="shared" si="89"/>
        <v>6.306059968221096E-6</v>
      </c>
      <c r="HL81" s="86">
        <f t="shared" si="89"/>
        <v>7.1750204564981541E-6</v>
      </c>
      <c r="HM81" s="86">
        <f t="shared" si="89"/>
        <v>3.239384844550676E-6</v>
      </c>
      <c r="HN81" s="86">
        <f t="shared" si="89"/>
        <v>7.4169010249164092E-7</v>
      </c>
      <c r="HO81" s="86">
        <f t="shared" si="89"/>
        <v>1.4993986527869935E-6</v>
      </c>
      <c r="HP81" s="86">
        <f t="shared" si="89"/>
        <v>2.7315599570093288E-8</v>
      </c>
      <c r="HQ81" s="86">
        <f t="shared" si="89"/>
        <v>3.1649123970589133E-9</v>
      </c>
      <c r="HS81" s="86">
        <f t="shared" si="86"/>
        <v>2.9313961032346377E-29</v>
      </c>
      <c r="HT81" s="86">
        <f t="shared" si="86"/>
        <v>4.4688712075318702E-25</v>
      </c>
      <c r="HU81" s="86">
        <f t="shared" si="86"/>
        <v>5.0470224118031255E-25</v>
      </c>
      <c r="HV81" s="86">
        <f t="shared" si="86"/>
        <v>2.4800889375230098E-24</v>
      </c>
      <c r="HW81" s="86">
        <f t="shared" si="86"/>
        <v>1.3840118952548061E-24</v>
      </c>
      <c r="HX81" s="86">
        <f t="shared" si="86"/>
        <v>9.3350523225379362E-22</v>
      </c>
      <c r="HY81" s="86">
        <f t="shared" si="86"/>
        <v>3.3716700135507604E-23</v>
      </c>
      <c r="HZ81" s="86">
        <f t="shared" si="86"/>
        <v>6.2329895093685149E-25</v>
      </c>
      <c r="IA81" s="86">
        <f t="shared" si="86"/>
        <v>1.4647869692678704E-24</v>
      </c>
      <c r="IB81" s="86">
        <f t="shared" si="86"/>
        <v>2.0474175510482663E-23</v>
      </c>
      <c r="IC81" s="86">
        <f t="shared" si="86"/>
        <v>2.2475008371912809E-25</v>
      </c>
      <c r="ID81" s="86">
        <f t="shared" si="86"/>
        <v>2.3517346009449583E-28</v>
      </c>
      <c r="IE81" s="86">
        <f t="shared" si="86"/>
        <v>6.2186319538009324E-26</v>
      </c>
      <c r="IF81" s="86">
        <f t="shared" si="86"/>
        <v>2.1554130522499722E-22</v>
      </c>
      <c r="IG81" s="86">
        <f t="shared" si="86"/>
        <v>1.1933243876319638E-21</v>
      </c>
      <c r="II81" s="86">
        <f t="shared" si="87"/>
        <v>7.1106870093972487E-155</v>
      </c>
      <c r="IJ81" s="86">
        <f t="shared" si="87"/>
        <v>2.6479367659532364E-127</v>
      </c>
      <c r="IK81" s="86">
        <f t="shared" si="87"/>
        <v>9.570488773973276E-126</v>
      </c>
      <c r="IL81" s="86">
        <f t="shared" si="87"/>
        <v>4.5450220439264282E-128</v>
      </c>
      <c r="IM81" s="86">
        <f t="shared" si="87"/>
        <v>1.9634872900745762E-125</v>
      </c>
      <c r="IN81" s="86">
        <f t="shared" si="87"/>
        <v>2.7033243690888782E-111</v>
      </c>
      <c r="IO81" s="86">
        <f t="shared" si="87"/>
        <v>1.2654825373433858E-117</v>
      </c>
      <c r="IP81" s="86">
        <f t="shared" si="87"/>
        <v>1.372692387860928E-126</v>
      </c>
      <c r="IQ81" s="86">
        <f t="shared" si="87"/>
        <v>2.8862365858564022E-126</v>
      </c>
      <c r="IR81" s="86">
        <f t="shared" si="87"/>
        <v>1.70188073580284E-121</v>
      </c>
      <c r="IS81" s="86">
        <f t="shared" si="87"/>
        <v>4.611749882194598E-131</v>
      </c>
      <c r="IT81" s="86">
        <f t="shared" si="87"/>
        <v>1.1750352970524179E-148</v>
      </c>
      <c r="IU81" s="86">
        <f t="shared" si="87"/>
        <v>2.8963913525054153E-135</v>
      </c>
      <c r="IV81" s="86">
        <f t="shared" si="87"/>
        <v>3.6245472965884209E-93</v>
      </c>
      <c r="IW81" s="86">
        <f t="shared" si="87"/>
        <v>3.6331113881910732E-91</v>
      </c>
      <c r="IY81" s="86">
        <f t="shared" si="88"/>
        <v>0.20370639462881576</v>
      </c>
      <c r="IZ81" s="86">
        <f t="shared" si="88"/>
        <v>0.2202870579862129</v>
      </c>
      <c r="JA81" s="86">
        <f t="shared" si="88"/>
        <v>0.2109822116598318</v>
      </c>
      <c r="JB81" s="86">
        <f t="shared" si="88"/>
        <v>0.27895255121852203</v>
      </c>
      <c r="JC81" s="86">
        <f t="shared" si="88"/>
        <v>0.2082843939115116</v>
      </c>
      <c r="JD81" s="86">
        <f t="shared" si="88"/>
        <v>0.24489973982363586</v>
      </c>
      <c r="JE81" s="86">
        <f t="shared" si="88"/>
        <v>0.23414377416859863</v>
      </c>
      <c r="JF81" s="86">
        <f t="shared" si="88"/>
        <v>0.22177452785324811</v>
      </c>
      <c r="JG81" s="86">
        <f t="shared" si="88"/>
        <v>0.22147918140687775</v>
      </c>
      <c r="JH81" s="86">
        <f t="shared" si="88"/>
        <v>0.20116911033936424</v>
      </c>
      <c r="JI81" s="86">
        <f t="shared" si="88"/>
        <v>0.2051027335553417</v>
      </c>
      <c r="JJ81" s="86">
        <f t="shared" si="88"/>
        <v>0.21839550214870812</v>
      </c>
      <c r="JK81" s="86">
        <f t="shared" si="88"/>
        <v>0.21215051945579672</v>
      </c>
      <c r="JL81" s="86">
        <f t="shared" si="88"/>
        <v>0.14747377346915952</v>
      </c>
      <c r="JM81" s="86">
        <f t="shared" si="88"/>
        <v>8.8776044118020161E-2</v>
      </c>
    </row>
    <row r="82" spans="2:273" x14ac:dyDescent="0.25">
      <c r="B82" s="2">
        <v>55</v>
      </c>
      <c r="C82" s="37">
        <v>176.304</v>
      </c>
      <c r="D82" s="37">
        <v>195.34800000000001</v>
      </c>
      <c r="E82" s="37">
        <v>195.82900000000001</v>
      </c>
      <c r="F82" s="37">
        <v>211.756</v>
      </c>
      <c r="G82" s="37">
        <v>190.65899999999999</v>
      </c>
      <c r="H82" s="37">
        <v>206.488</v>
      </c>
      <c r="I82" s="37">
        <v>205.36600000000001</v>
      </c>
      <c r="J82" s="37">
        <v>202.58500000000001</v>
      </c>
      <c r="K82" s="37">
        <v>202.90199999999999</v>
      </c>
      <c r="L82" s="37">
        <v>193.92699999999999</v>
      </c>
      <c r="M82" s="37">
        <v>199.90199999999999</v>
      </c>
      <c r="N82" s="37">
        <v>202.07300000000001</v>
      </c>
      <c r="O82" s="37">
        <v>199.512</v>
      </c>
      <c r="P82" s="37">
        <v>172.68299999999999</v>
      </c>
      <c r="Q82" s="37">
        <v>124.098</v>
      </c>
      <c r="S82" s="4">
        <f t="shared" si="90"/>
        <v>170.6419196445222</v>
      </c>
      <c r="T82" s="4">
        <f t="shared" si="90"/>
        <v>188.63006092869995</v>
      </c>
      <c r="U82" s="4">
        <f t="shared" si="90"/>
        <v>186.28335528800199</v>
      </c>
      <c r="V82" s="4">
        <f t="shared" si="90"/>
        <v>202.94221269867992</v>
      </c>
      <c r="W82" s="4">
        <f t="shared" si="90"/>
        <v>183.79382448487107</v>
      </c>
      <c r="X82" s="4">
        <f t="shared" si="90"/>
        <v>196.10628110782883</v>
      </c>
      <c r="Y82" s="4">
        <f t="shared" si="90"/>
        <v>195.19640865797476</v>
      </c>
      <c r="Z82" s="4">
        <f t="shared" si="90"/>
        <v>191.86306812447515</v>
      </c>
      <c r="AA82" s="4">
        <f t="shared" si="90"/>
        <v>192.26428943136537</v>
      </c>
      <c r="AB82" s="4">
        <f t="shared" si="90"/>
        <v>185.05915737871842</v>
      </c>
      <c r="AC82" s="4">
        <f t="shared" si="90"/>
        <v>189.51285306695399</v>
      </c>
      <c r="AD82" s="4">
        <f t="shared" si="90"/>
        <v>191.80443365946644</v>
      </c>
      <c r="AE82" s="4">
        <f t="shared" si="90"/>
        <v>188.67480127103201</v>
      </c>
      <c r="AF82" s="4">
        <f t="shared" si="90"/>
        <v>164.33751634808007</v>
      </c>
      <c r="AG82" s="4">
        <f t="shared" si="90"/>
        <v>122.91944718411122</v>
      </c>
      <c r="AI82" s="4">
        <f t="shared" si="91"/>
        <v>5.6620803554777979</v>
      </c>
      <c r="AJ82" s="4">
        <f t="shared" si="91"/>
        <v>6.7179390713000657</v>
      </c>
      <c r="AK82" s="4">
        <f t="shared" si="91"/>
        <v>9.5456447119980226</v>
      </c>
      <c r="AL82" s="4">
        <f t="shared" si="91"/>
        <v>8.813787301320076</v>
      </c>
      <c r="AM82" s="4">
        <f t="shared" si="91"/>
        <v>6.8651755151289251</v>
      </c>
      <c r="AN82" s="4">
        <f t="shared" si="91"/>
        <v>10.381718892171165</v>
      </c>
      <c r="AO82" s="4">
        <f t="shared" si="91"/>
        <v>10.169591342025257</v>
      </c>
      <c r="AP82" s="4">
        <f t="shared" si="91"/>
        <v>10.721931875524859</v>
      </c>
      <c r="AQ82" s="4">
        <f t="shared" si="91"/>
        <v>10.637710568634617</v>
      </c>
      <c r="AR82" s="4">
        <f t="shared" si="91"/>
        <v>8.867842621281568</v>
      </c>
      <c r="AS82" s="4">
        <f t="shared" si="91"/>
        <v>10.389146933045993</v>
      </c>
      <c r="AT82" s="4">
        <f t="shared" si="91"/>
        <v>10.268566340533567</v>
      </c>
      <c r="AU82" s="4">
        <f t="shared" si="91"/>
        <v>10.837198728967991</v>
      </c>
      <c r="AV82" s="4">
        <f t="shared" si="91"/>
        <v>8.3454836519199205</v>
      </c>
      <c r="AW82" s="4">
        <f t="shared" si="91"/>
        <v>1.1785528158887786</v>
      </c>
      <c r="AY82" s="2">
        <f t="shared" si="82"/>
        <v>72.051541966784512</v>
      </c>
      <c r="AZ82" s="2">
        <f t="shared" si="82"/>
        <v>74.873405973099636</v>
      </c>
      <c r="BA82" s="2">
        <f t="shared" si="82"/>
        <v>76.596345847740793</v>
      </c>
      <c r="BB82" s="2">
        <f t="shared" si="82"/>
        <v>74.445144545526247</v>
      </c>
      <c r="BC82" s="2">
        <f t="shared" si="82"/>
        <v>76.114976704984656</v>
      </c>
      <c r="BD82" s="2">
        <f t="shared" si="82"/>
        <v>73.769561066192296</v>
      </c>
      <c r="BE82" s="2">
        <f t="shared" si="82"/>
        <v>75.709666693445399</v>
      </c>
      <c r="BF82" s="2">
        <f t="shared" si="82"/>
        <v>76.31807594278574</v>
      </c>
      <c r="BG82" s="2">
        <f t="shared" si="82"/>
        <v>76.640744757244761</v>
      </c>
      <c r="BH82" s="2">
        <f t="shared" si="82"/>
        <v>77.300321703780966</v>
      </c>
      <c r="BI82" s="2">
        <f t="shared" si="82"/>
        <v>80.275840465100629</v>
      </c>
      <c r="BJ82" s="2">
        <f t="shared" si="82"/>
        <v>80.87409888774539</v>
      </c>
      <c r="BK82" s="2">
        <f t="shared" si="82"/>
        <v>78.345577879928044</v>
      </c>
      <c r="BL82" s="2">
        <f t="shared" si="82"/>
        <v>77.843954828301094</v>
      </c>
      <c r="BM82" s="2">
        <f t="shared" si="82"/>
        <v>76.041449954313663</v>
      </c>
      <c r="BO82" s="2" t="str">
        <f t="shared" si="12"/>
        <v/>
      </c>
      <c r="BP82" s="2" t="str">
        <f t="shared" si="13"/>
        <v/>
      </c>
      <c r="BQ82" s="2" t="str">
        <f t="shared" si="14"/>
        <v/>
      </c>
      <c r="BR82" s="2" t="str">
        <f t="shared" si="15"/>
        <v/>
      </c>
      <c r="BS82" s="2" t="str">
        <f t="shared" si="16"/>
        <v/>
      </c>
      <c r="BT82" s="2" t="str">
        <f t="shared" si="17"/>
        <v/>
      </c>
      <c r="BU82" s="2" t="str">
        <f t="shared" si="18"/>
        <v/>
      </c>
      <c r="BV82" s="2" t="str">
        <f t="shared" si="19"/>
        <v/>
      </c>
      <c r="BW82" s="2" t="str">
        <f t="shared" si="20"/>
        <v/>
      </c>
      <c r="BX82" s="2" t="str">
        <f t="shared" si="21"/>
        <v/>
      </c>
      <c r="BY82" s="2" t="str">
        <f t="shared" si="22"/>
        <v/>
      </c>
      <c r="BZ82" s="2" t="str">
        <f t="shared" si="23"/>
        <v/>
      </c>
      <c r="CA82" s="2" t="str">
        <f t="shared" si="24"/>
        <v/>
      </c>
      <c r="CB82" s="2" t="str">
        <f t="shared" si="25"/>
        <v/>
      </c>
      <c r="CC82" s="2" t="str">
        <f t="shared" si="26"/>
        <v/>
      </c>
      <c r="CE82" s="2" t="str">
        <f t="shared" si="83"/>
        <v/>
      </c>
      <c r="CF82" s="2" t="str">
        <f t="shared" si="83"/>
        <v/>
      </c>
      <c r="CG82" s="2" t="str">
        <f t="shared" si="83"/>
        <v/>
      </c>
      <c r="CH82" s="2" t="str">
        <f t="shared" si="83"/>
        <v/>
      </c>
      <c r="CI82" s="2" t="str">
        <f t="shared" si="83"/>
        <v/>
      </c>
      <c r="CJ82" s="2" t="str">
        <f t="shared" si="83"/>
        <v/>
      </c>
      <c r="CK82" s="2" t="str">
        <f t="shared" si="83"/>
        <v/>
      </c>
      <c r="CL82" s="2" t="str">
        <f t="shared" si="83"/>
        <v/>
      </c>
      <c r="CM82" s="2" t="str">
        <f t="shared" si="83"/>
        <v/>
      </c>
      <c r="CN82" s="2" t="str">
        <f t="shared" si="83"/>
        <v/>
      </c>
      <c r="CO82" s="2" t="str">
        <f t="shared" si="83"/>
        <v/>
      </c>
      <c r="CP82" s="2" t="str">
        <f t="shared" si="83"/>
        <v/>
      </c>
      <c r="CQ82" s="2" t="str">
        <f t="shared" si="83"/>
        <v/>
      </c>
      <c r="CR82" s="2" t="str">
        <f t="shared" si="83"/>
        <v/>
      </c>
      <c r="CS82" s="2" t="str">
        <f t="shared" si="83"/>
        <v/>
      </c>
      <c r="CU82" s="2" t="str">
        <f t="shared" si="28"/>
        <v/>
      </c>
      <c r="CV82" s="2" t="str">
        <f t="shared" si="29"/>
        <v/>
      </c>
      <c r="CW82" s="2" t="str">
        <f t="shared" si="30"/>
        <v/>
      </c>
      <c r="CX82" s="2" t="str">
        <f t="shared" si="31"/>
        <v/>
      </c>
      <c r="CY82" s="2" t="str">
        <f t="shared" si="32"/>
        <v/>
      </c>
      <c r="CZ82" s="2" t="str">
        <f t="shared" si="33"/>
        <v/>
      </c>
      <c r="DA82" s="2" t="str">
        <f t="shared" si="34"/>
        <v/>
      </c>
      <c r="DB82" s="2" t="str">
        <f t="shared" si="35"/>
        <v/>
      </c>
      <c r="DC82" s="2" t="str">
        <f t="shared" si="36"/>
        <v/>
      </c>
      <c r="DD82" s="2" t="str">
        <f t="shared" si="37"/>
        <v/>
      </c>
      <c r="DE82" s="2" t="str">
        <f t="shared" si="38"/>
        <v/>
      </c>
      <c r="DF82" s="2" t="str">
        <f t="shared" si="39"/>
        <v/>
      </c>
      <c r="DG82" s="2" t="str">
        <f t="shared" si="40"/>
        <v/>
      </c>
      <c r="DH82" s="2" t="str">
        <f t="shared" si="41"/>
        <v/>
      </c>
      <c r="DI82" s="2" t="str">
        <f t="shared" si="42"/>
        <v/>
      </c>
      <c r="DK82" s="2">
        <f t="shared" si="92"/>
        <v>79.739662941709454</v>
      </c>
      <c r="DL82" s="2">
        <f t="shared" si="92"/>
        <v>86.335921859384712</v>
      </c>
      <c r="DM82" s="2">
        <f t="shared" si="92"/>
        <v>85.311259163222843</v>
      </c>
      <c r="DN82" s="2">
        <f t="shared" si="92"/>
        <v>85.427610694183869</v>
      </c>
      <c r="DO82" s="2">
        <f t="shared" si="92"/>
        <v>84.249398860167986</v>
      </c>
      <c r="DP82" s="2">
        <f t="shared" si="92"/>
        <v>85.073274207924783</v>
      </c>
      <c r="DQ82" s="2">
        <f t="shared" si="92"/>
        <v>85.065370310347618</v>
      </c>
      <c r="DR82" s="2">
        <f t="shared" si="92"/>
        <v>82.630140742977972</v>
      </c>
      <c r="DS82" s="2">
        <f t="shared" si="92"/>
        <v>86.059152823920257</v>
      </c>
      <c r="DT82" s="2">
        <f t="shared" si="92"/>
        <v>87.021664451827235</v>
      </c>
      <c r="DU82" s="2">
        <f t="shared" si="92"/>
        <v>89.698214738749641</v>
      </c>
      <c r="DV82" s="2">
        <f t="shared" si="92"/>
        <v>87.983061008758696</v>
      </c>
      <c r="DW82" s="2">
        <f t="shared" si="92"/>
        <v>89.538585019631512</v>
      </c>
      <c r="DX82" s="2">
        <f t="shared" si="92"/>
        <v>84.491050661998074</v>
      </c>
      <c r="DY82" s="2">
        <f t="shared" si="92"/>
        <v>80.177622617302063</v>
      </c>
      <c r="EA82" s="2">
        <f t="shared" si="93"/>
        <v>69.403725342513866</v>
      </c>
      <c r="EB82" s="2">
        <f t="shared" si="93"/>
        <v>71.415272581453607</v>
      </c>
      <c r="EC82" s="2">
        <f t="shared" si="93"/>
        <v>73.793358477229106</v>
      </c>
      <c r="ED82" s="2">
        <f t="shared" si="93"/>
        <v>71.526664004211128</v>
      </c>
      <c r="EE82" s="2">
        <f t="shared" si="93"/>
        <v>73.547179093799684</v>
      </c>
      <c r="EF82" s="2">
        <f t="shared" si="93"/>
        <v>70.352873302513729</v>
      </c>
      <c r="EG82" s="2">
        <f t="shared" si="93"/>
        <v>72.708221508633741</v>
      </c>
      <c r="EH82" s="2">
        <f t="shared" si="93"/>
        <v>74.162866136724972</v>
      </c>
      <c r="EI82" s="2">
        <f t="shared" si="93"/>
        <v>73.43758365741094</v>
      </c>
      <c r="EJ82" s="2">
        <f t="shared" si="93"/>
        <v>73.915389231169158</v>
      </c>
      <c r="EK82" s="2">
        <f t="shared" si="93"/>
        <v>76.967750356807187</v>
      </c>
      <c r="EL82" s="2">
        <f t="shared" si="93"/>
        <v>78.518427773745429</v>
      </c>
      <c r="EM82" s="2">
        <f t="shared" si="93"/>
        <v>74.663534604904612</v>
      </c>
      <c r="EN82" s="2">
        <f t="shared" si="93"/>
        <v>74.833609005098197</v>
      </c>
      <c r="EO82" s="2">
        <f t="shared" si="93"/>
        <v>73.611082660037255</v>
      </c>
      <c r="EQ82" s="2">
        <f t="shared" si="94"/>
        <v>71.249176256916044</v>
      </c>
      <c r="ER82" s="2">
        <f t="shared" si="94"/>
        <v>71.983469215813344</v>
      </c>
      <c r="ES82" s="2">
        <f t="shared" si="94"/>
        <v>73.569415213502936</v>
      </c>
      <c r="ET82" s="2">
        <f t="shared" si="94"/>
        <v>70.96733909232276</v>
      </c>
      <c r="EU82" s="2">
        <f t="shared" si="94"/>
        <v>72.458422440265196</v>
      </c>
      <c r="EV82" s="2">
        <f t="shared" si="94"/>
        <v>72.456965944107949</v>
      </c>
      <c r="EW82" s="2">
        <f t="shared" si="94"/>
        <v>72.512674773739562</v>
      </c>
      <c r="EX82" s="2">
        <f t="shared" si="94"/>
        <v>72.651299746970508</v>
      </c>
      <c r="EY82" s="2">
        <f t="shared" si="94"/>
        <v>72.49480382868586</v>
      </c>
      <c r="EZ82" s="2">
        <f t="shared" si="94"/>
        <v>72.678416154915411</v>
      </c>
      <c r="FA82" s="2">
        <f t="shared" si="94"/>
        <v>75.519844510119952</v>
      </c>
      <c r="FB82" s="2">
        <f t="shared" si="94"/>
        <v>76.583213244252292</v>
      </c>
      <c r="FC82" s="2">
        <f t="shared" si="94"/>
        <v>73.206502549603101</v>
      </c>
      <c r="FD82" s="2">
        <f t="shared" si="94"/>
        <v>76.474043163248567</v>
      </c>
      <c r="FE82" s="2">
        <f t="shared" si="94"/>
        <v>78.291069168459458</v>
      </c>
      <c r="FG82" s="2">
        <f t="shared" si="95"/>
        <v>0.74383708864449605</v>
      </c>
      <c r="FH82" s="2">
        <f t="shared" si="95"/>
        <v>0.76823602657094248</v>
      </c>
      <c r="FI82" s="2">
        <f t="shared" si="95"/>
        <v>0.75663871076868083</v>
      </c>
      <c r="FJ82" s="2">
        <f t="shared" si="95"/>
        <v>0.79004774933628197</v>
      </c>
      <c r="FK82" s="2">
        <f t="shared" si="95"/>
        <v>0.76005906726646766</v>
      </c>
      <c r="FL82" s="2">
        <f t="shared" si="95"/>
        <v>0.76791043206388321</v>
      </c>
      <c r="FM82" s="2">
        <f t="shared" si="95"/>
        <v>0.75710653147135742</v>
      </c>
      <c r="FN82" s="2">
        <f t="shared" si="95"/>
        <v>0.74543797544195212</v>
      </c>
      <c r="FO82" s="2">
        <f t="shared" si="95"/>
        <v>0.74620561980901834</v>
      </c>
      <c r="FP82" s="2">
        <f t="shared" si="95"/>
        <v>0.74172282377577858</v>
      </c>
      <c r="FQ82" s="2">
        <f t="shared" si="95"/>
        <v>0.74013424341188516</v>
      </c>
      <c r="FR82" s="2">
        <f t="shared" si="95"/>
        <v>0.75109316197952036</v>
      </c>
      <c r="FS82" s="2">
        <f t="shared" si="95"/>
        <v>0.75246222564470611</v>
      </c>
      <c r="FT82" s="2">
        <f t="shared" si="95"/>
        <v>0.68829714648969753</v>
      </c>
      <c r="FU82" s="2">
        <f t="shared" si="95"/>
        <v>0.62992576008447954</v>
      </c>
      <c r="FW82" s="2">
        <f t="shared" si="84"/>
        <v>7.1937579510433306E-5</v>
      </c>
      <c r="FX82" s="2">
        <f t="shared" si="84"/>
        <v>1.1339182147238511E-4</v>
      </c>
      <c r="FY82" s="2">
        <f t="shared" si="84"/>
        <v>1.0623079101097877E-4</v>
      </c>
      <c r="FZ82" s="2">
        <f t="shared" si="84"/>
        <v>9.7443542824910098E-5</v>
      </c>
      <c r="GA82" s="2">
        <f t="shared" si="84"/>
        <v>9.45866795362239E-5</v>
      </c>
      <c r="GB82" s="2">
        <f t="shared" si="84"/>
        <v>1.122943403851131E-4</v>
      </c>
      <c r="GC82" s="2">
        <f t="shared" si="84"/>
        <v>1.3065296745267473E-4</v>
      </c>
      <c r="GD82" s="2">
        <f t="shared" si="84"/>
        <v>1.5663235008764529E-4</v>
      </c>
      <c r="GE82" s="2">
        <f t="shared" si="84"/>
        <v>1.2964195275413077E-4</v>
      </c>
      <c r="GF82" s="2">
        <f t="shared" si="84"/>
        <v>9.6430714244270414E-5</v>
      </c>
      <c r="GG82" s="2">
        <f t="shared" si="84"/>
        <v>8.401792033629008E-5</v>
      </c>
      <c r="GH82" s="2">
        <f t="shared" si="84"/>
        <v>7.2765860628190701E-5</v>
      </c>
      <c r="GI82" s="2">
        <f t="shared" si="84"/>
        <v>6.4238848086623136E-5</v>
      </c>
      <c r="GJ82" s="2">
        <f t="shared" si="84"/>
        <v>5.7119718877293813E-5</v>
      </c>
      <c r="GK82" s="2">
        <f t="shared" si="84"/>
        <v>5.5558005620672865E-5</v>
      </c>
      <c r="GM82" s="86">
        <f t="shared" si="85"/>
        <v>0.24715972435238587</v>
      </c>
      <c r="GN82" s="86">
        <f t="shared" si="85"/>
        <v>0.26284178968783006</v>
      </c>
      <c r="GO82" s="86">
        <f t="shared" si="85"/>
        <v>0.25408112038325376</v>
      </c>
      <c r="GP82" s="86">
        <f t="shared" si="85"/>
        <v>0.32863176702809083</v>
      </c>
      <c r="GQ82" s="86">
        <f t="shared" si="85"/>
        <v>0.24992465625157825</v>
      </c>
      <c r="GR82" s="86">
        <f t="shared" si="85"/>
        <v>0.29301502253046041</v>
      </c>
      <c r="GS82" s="86">
        <f t="shared" si="85"/>
        <v>0.28260724856418329</v>
      </c>
      <c r="GT82" s="86">
        <f t="shared" si="85"/>
        <v>0.27041218953175417</v>
      </c>
      <c r="GU82" s="86">
        <f t="shared" si="85"/>
        <v>0.26980237292283243</v>
      </c>
      <c r="GV82" s="86">
        <f t="shared" si="85"/>
        <v>0.24546226448098693</v>
      </c>
      <c r="GW82" s="86">
        <f t="shared" si="85"/>
        <v>0.25085837544238715</v>
      </c>
      <c r="GX82" s="86">
        <f t="shared" si="85"/>
        <v>0.26470184736800934</v>
      </c>
      <c r="GY82" s="86">
        <f t="shared" si="85"/>
        <v>0.25655395640828182</v>
      </c>
      <c r="GZ82" s="86">
        <f t="shared" si="85"/>
        <v>0.18798184599652984</v>
      </c>
      <c r="HA82" s="86">
        <f t="shared" si="85"/>
        <v>0.12323693041380332</v>
      </c>
      <c r="HC82" s="86">
        <f t="shared" si="75"/>
        <v>1.0514739888121171E-6</v>
      </c>
      <c r="HD82" s="86">
        <f t="shared" si="75"/>
        <v>2.2079668669520741E-6</v>
      </c>
      <c r="HE82" s="86">
        <f t="shared" si="75"/>
        <v>3.6201721412662438E-6</v>
      </c>
      <c r="HF82" s="86">
        <f t="shared" si="75"/>
        <v>6.713924816184275E-6</v>
      </c>
      <c r="HG82" s="86">
        <f t="shared" si="89"/>
        <v>4.2400167014465333E-6</v>
      </c>
      <c r="HH82" s="86">
        <f t="shared" si="89"/>
        <v>2.6953748531968763E-5</v>
      </c>
      <c r="HI82" s="86">
        <f t="shared" si="89"/>
        <v>1.6374001764765423E-5</v>
      </c>
      <c r="HJ82" s="86">
        <f t="shared" si="89"/>
        <v>8.6360350857939554E-6</v>
      </c>
      <c r="HK82" s="86">
        <f t="shared" si="89"/>
        <v>1.2265242266796477E-5</v>
      </c>
      <c r="HL82" s="86">
        <f t="shared" si="89"/>
        <v>1.3452807608753123E-5</v>
      </c>
      <c r="HM82" s="86">
        <f t="shared" si="89"/>
        <v>6.3040842471636337E-6</v>
      </c>
      <c r="HN82" s="86">
        <f t="shared" si="89"/>
        <v>1.5548592914300206E-6</v>
      </c>
      <c r="HO82" s="86">
        <f t="shared" si="89"/>
        <v>2.9558824503206346E-6</v>
      </c>
      <c r="HP82" s="86">
        <f t="shared" si="89"/>
        <v>6.8260815496237927E-8</v>
      </c>
      <c r="HQ82" s="86">
        <f t="shared" si="89"/>
        <v>8.9711827684858399E-9</v>
      </c>
      <c r="HS82" s="86">
        <f t="shared" si="86"/>
        <v>1.5588822469394586E-28</v>
      </c>
      <c r="HT82" s="86">
        <f t="shared" si="86"/>
        <v>1.9327867140872938E-24</v>
      </c>
      <c r="HU82" s="86">
        <f t="shared" si="86"/>
        <v>2.1377178439069137E-24</v>
      </c>
      <c r="HV82" s="86">
        <f t="shared" si="86"/>
        <v>1.0283903674666505E-23</v>
      </c>
      <c r="HW82" s="86">
        <f t="shared" si="86"/>
        <v>5.6728593335502974E-24</v>
      </c>
      <c r="HX82" s="86">
        <f t="shared" si="86"/>
        <v>3.3165088777621664E-21</v>
      </c>
      <c r="HY82" s="86">
        <f t="shared" si="86"/>
        <v>1.3286302364117006E-22</v>
      </c>
      <c r="HZ82" s="86">
        <f t="shared" si="86"/>
        <v>2.8174428872839707E-24</v>
      </c>
      <c r="IA82" s="86">
        <f t="shared" si="86"/>
        <v>6.3304428914470517E-24</v>
      </c>
      <c r="IB82" s="86">
        <f t="shared" si="86"/>
        <v>7.9418111198105278E-23</v>
      </c>
      <c r="IC82" s="86">
        <f t="shared" si="86"/>
        <v>9.565895494295121E-25</v>
      </c>
      <c r="ID82" s="86">
        <f t="shared" si="86"/>
        <v>1.1789555510332402E-27</v>
      </c>
      <c r="IE82" s="86">
        <f t="shared" si="86"/>
        <v>2.6454577074982578E-25</v>
      </c>
      <c r="IF82" s="86">
        <f t="shared" si="86"/>
        <v>7.2491077568769619E-22</v>
      </c>
      <c r="IG82" s="86">
        <f t="shared" si="86"/>
        <v>3.8363759108442586E-21</v>
      </c>
      <c r="II82" s="86">
        <f t="shared" si="87"/>
        <v>5.7687750754298514E-152</v>
      </c>
      <c r="IJ82" s="86">
        <f t="shared" si="87"/>
        <v>8.4298000311493089E-125</v>
      </c>
      <c r="IK82" s="86">
        <f t="shared" si="87"/>
        <v>2.7253166252227665E-123</v>
      </c>
      <c r="IL82" s="86">
        <f t="shared" si="87"/>
        <v>1.3645386852843364E-125</v>
      </c>
      <c r="IM82" s="86">
        <f t="shared" si="87"/>
        <v>5.1416753824361696E-123</v>
      </c>
      <c r="IN82" s="86">
        <f t="shared" si="87"/>
        <v>4.1053758216047034E-109</v>
      </c>
      <c r="IO82" s="86">
        <f t="shared" si="87"/>
        <v>2.8069561622636055E-115</v>
      </c>
      <c r="IP82" s="86">
        <f t="shared" si="87"/>
        <v>5.2069091689212106E-124</v>
      </c>
      <c r="IQ82" s="86">
        <f t="shared" si="87"/>
        <v>9.5309724007845814E-124</v>
      </c>
      <c r="IR82" s="86">
        <f t="shared" si="87"/>
        <v>3.7742060053284028E-119</v>
      </c>
      <c r="IS82" s="86">
        <f t="shared" si="87"/>
        <v>1.4472931457776176E-128</v>
      </c>
      <c r="IT82" s="86">
        <f t="shared" si="87"/>
        <v>7.3172190272799108E-146</v>
      </c>
      <c r="IU82" s="86">
        <f t="shared" si="87"/>
        <v>9.3115527159636592E-133</v>
      </c>
      <c r="IV82" s="86">
        <f t="shared" si="87"/>
        <v>1.8013860460314774E-91</v>
      </c>
      <c r="IW82" s="86">
        <f t="shared" si="87"/>
        <v>1.640178070139922E-89</v>
      </c>
      <c r="IY82" s="86">
        <f t="shared" si="88"/>
        <v>0.24716077582637469</v>
      </c>
      <c r="IZ82" s="86">
        <f t="shared" si="88"/>
        <v>0.26284399765469701</v>
      </c>
      <c r="JA82" s="86">
        <f t="shared" si="88"/>
        <v>0.25408474055539504</v>
      </c>
      <c r="JB82" s="86">
        <f t="shared" si="88"/>
        <v>0.32863848095290699</v>
      </c>
      <c r="JC82" s="86">
        <f t="shared" si="88"/>
        <v>0.24992889626827969</v>
      </c>
      <c r="JD82" s="86">
        <f t="shared" si="88"/>
        <v>0.29304197627899237</v>
      </c>
      <c r="JE82" s="86">
        <f t="shared" si="88"/>
        <v>0.28262362256594803</v>
      </c>
      <c r="JF82" s="86">
        <f t="shared" si="88"/>
        <v>0.27042082556683994</v>
      </c>
      <c r="JG82" s="86">
        <f t="shared" si="88"/>
        <v>0.26981463816509921</v>
      </c>
      <c r="JH82" s="86">
        <f t="shared" si="88"/>
        <v>0.24547571728859569</v>
      </c>
      <c r="JI82" s="86">
        <f t="shared" si="88"/>
        <v>0.25086467952663433</v>
      </c>
      <c r="JJ82" s="86">
        <f t="shared" si="88"/>
        <v>0.26470340222730077</v>
      </c>
      <c r="JK82" s="86">
        <f t="shared" si="88"/>
        <v>0.25655691229073213</v>
      </c>
      <c r="JL82" s="86">
        <f t="shared" si="88"/>
        <v>0.18798191425734534</v>
      </c>
      <c r="JM82" s="86">
        <f t="shared" si="88"/>
        <v>0.12323693938498609</v>
      </c>
    </row>
    <row r="83" spans="2:273" x14ac:dyDescent="0.25">
      <c r="B83" s="2">
        <v>56</v>
      </c>
      <c r="C83" s="37">
        <v>188.15199999999999</v>
      </c>
      <c r="D83" s="37">
        <v>211.47800000000001</v>
      </c>
      <c r="E83" s="37">
        <v>212.07300000000001</v>
      </c>
      <c r="F83" s="37">
        <v>224.244</v>
      </c>
      <c r="G83" s="37">
        <v>204.09800000000001</v>
      </c>
      <c r="H83" s="37">
        <v>218.41499999999999</v>
      </c>
      <c r="I83" s="37">
        <v>218.04900000000001</v>
      </c>
      <c r="J83" s="37">
        <v>216.22</v>
      </c>
      <c r="K83" s="37">
        <v>216.87799999999999</v>
      </c>
      <c r="L83" s="37">
        <v>210.488</v>
      </c>
      <c r="M83" s="37">
        <v>215.82900000000001</v>
      </c>
      <c r="N83" s="37">
        <v>217</v>
      </c>
      <c r="O83" s="37">
        <v>213.92699999999999</v>
      </c>
      <c r="P83" s="37">
        <v>185.56100000000001</v>
      </c>
      <c r="Q83" s="37">
        <v>137.09800000000001</v>
      </c>
      <c r="S83" s="4">
        <f t="shared" si="90"/>
        <v>183.02910522207694</v>
      </c>
      <c r="T83" s="4">
        <f t="shared" si="90"/>
        <v>201.99825644015058</v>
      </c>
      <c r="U83" s="4">
        <f t="shared" si="90"/>
        <v>200.01535610599612</v>
      </c>
      <c r="V83" s="4">
        <f t="shared" si="90"/>
        <v>215.84951021312759</v>
      </c>
      <c r="W83" s="4">
        <f t="shared" si="90"/>
        <v>197.04047519559887</v>
      </c>
      <c r="X83" s="4">
        <f t="shared" si="90"/>
        <v>210.10946824598454</v>
      </c>
      <c r="Y83" s="4">
        <f t="shared" si="90"/>
        <v>209.68804529403107</v>
      </c>
      <c r="Z83" s="4">
        <f t="shared" si="90"/>
        <v>206.88765074553703</v>
      </c>
      <c r="AA83" s="4">
        <f t="shared" si="90"/>
        <v>207.18565568741087</v>
      </c>
      <c r="AB83" s="4">
        <f t="shared" si="90"/>
        <v>199.52219825018267</v>
      </c>
      <c r="AC83" s="4">
        <f t="shared" si="90"/>
        <v>204.25969547153406</v>
      </c>
      <c r="AD83" s="4">
        <f t="shared" si="90"/>
        <v>205.91858792590043</v>
      </c>
      <c r="AE83" s="4">
        <f t="shared" si="90"/>
        <v>202.63822902355147</v>
      </c>
      <c r="AF83" s="4">
        <f t="shared" si="90"/>
        <v>178.43603870990955</v>
      </c>
      <c r="AG83" s="4">
        <f t="shared" si="90"/>
        <v>134.32683032267897</v>
      </c>
      <c r="AI83" s="4">
        <f t="shared" si="91"/>
        <v>5.1228947779230509</v>
      </c>
      <c r="AJ83" s="4">
        <f t="shared" si="91"/>
        <v>9.4797435598494246</v>
      </c>
      <c r="AK83" s="4">
        <f t="shared" si="91"/>
        <v>12.057643894003888</v>
      </c>
      <c r="AL83" s="4">
        <f t="shared" si="91"/>
        <v>8.3944897868724127</v>
      </c>
      <c r="AM83" s="4">
        <f t="shared" si="91"/>
        <v>7.0575248044011403</v>
      </c>
      <c r="AN83" s="4">
        <f t="shared" si="91"/>
        <v>8.3055317540154476</v>
      </c>
      <c r="AO83" s="4">
        <f t="shared" si="91"/>
        <v>8.3609547059689362</v>
      </c>
      <c r="AP83" s="4">
        <f t="shared" si="91"/>
        <v>9.3323492544629687</v>
      </c>
      <c r="AQ83" s="4">
        <f t="shared" si="91"/>
        <v>9.692344312589114</v>
      </c>
      <c r="AR83" s="4">
        <f t="shared" si="91"/>
        <v>10.965801749817331</v>
      </c>
      <c r="AS83" s="4">
        <f t="shared" si="91"/>
        <v>11.569304528465949</v>
      </c>
      <c r="AT83" s="4">
        <f t="shared" si="91"/>
        <v>11.081412074099575</v>
      </c>
      <c r="AU83" s="4">
        <f t="shared" si="91"/>
        <v>11.288770976448518</v>
      </c>
      <c r="AV83" s="4">
        <f t="shared" si="91"/>
        <v>7.1249612900904538</v>
      </c>
      <c r="AW83" s="4">
        <f t="shared" si="91"/>
        <v>2.7711696773210406</v>
      </c>
      <c r="AY83" s="2">
        <f t="shared" si="82"/>
        <v>71.874614888736289</v>
      </c>
      <c r="AZ83" s="2">
        <f t="shared" si="82"/>
        <v>74.627542521297102</v>
      </c>
      <c r="BA83" s="2">
        <f t="shared" si="82"/>
        <v>76.371204711346536</v>
      </c>
      <c r="BB83" s="2">
        <f t="shared" si="82"/>
        <v>74.194574092334832</v>
      </c>
      <c r="BC83" s="2">
        <f t="shared" si="82"/>
        <v>75.869631668845642</v>
      </c>
      <c r="BD83" s="2">
        <f t="shared" si="82"/>
        <v>73.519889096559893</v>
      </c>
      <c r="BE83" s="2">
        <f t="shared" si="82"/>
        <v>75.452067029226413</v>
      </c>
      <c r="BF83" s="2">
        <f t="shared" si="82"/>
        <v>76.061565323740908</v>
      </c>
      <c r="BG83" s="2">
        <f t="shared" si="82"/>
        <v>76.35047724437193</v>
      </c>
      <c r="BH83" s="2">
        <f t="shared" si="82"/>
        <v>76.979695105374319</v>
      </c>
      <c r="BI83" s="2">
        <f t="shared" si="82"/>
        <v>79.96671335380006</v>
      </c>
      <c r="BJ83" s="2">
        <f t="shared" si="82"/>
        <v>80.589542525997587</v>
      </c>
      <c r="BK83" s="2">
        <f t="shared" si="82"/>
        <v>78.011508760179581</v>
      </c>
      <c r="BL83" s="2">
        <f t="shared" si="82"/>
        <v>77.631558741471736</v>
      </c>
      <c r="BM83" s="2">
        <f t="shared" si="82"/>
        <v>75.919774491287683</v>
      </c>
      <c r="BO83" s="2" t="str">
        <f t="shared" si="12"/>
        <v/>
      </c>
      <c r="BP83" s="2" t="str">
        <f t="shared" si="13"/>
        <v/>
      </c>
      <c r="BQ83" s="2" t="str">
        <f t="shared" si="14"/>
        <v/>
      </c>
      <c r="BR83" s="2" t="str">
        <f t="shared" si="15"/>
        <v/>
      </c>
      <c r="BS83" s="2" t="str">
        <f t="shared" si="16"/>
        <v/>
      </c>
      <c r="BT83" s="2" t="str">
        <f t="shared" si="17"/>
        <v/>
      </c>
      <c r="BU83" s="2" t="str">
        <f t="shared" si="18"/>
        <v/>
      </c>
      <c r="BV83" s="2" t="str">
        <f t="shared" si="19"/>
        <v/>
      </c>
      <c r="BW83" s="2" t="str">
        <f t="shared" si="20"/>
        <v/>
      </c>
      <c r="BX83" s="2" t="str">
        <f t="shared" si="21"/>
        <v/>
      </c>
      <c r="BY83" s="2" t="str">
        <f t="shared" si="22"/>
        <v/>
      </c>
      <c r="BZ83" s="2" t="str">
        <f t="shared" si="23"/>
        <v/>
      </c>
      <c r="CA83" s="2" t="str">
        <f t="shared" si="24"/>
        <v/>
      </c>
      <c r="CB83" s="2" t="str">
        <f t="shared" si="25"/>
        <v/>
      </c>
      <c r="CC83" s="2" t="str">
        <f t="shared" si="26"/>
        <v/>
      </c>
      <c r="CE83" s="2" t="str">
        <f t="shared" si="83"/>
        <v/>
      </c>
      <c r="CF83" s="2" t="str">
        <f t="shared" si="83"/>
        <v/>
      </c>
      <c r="CG83" s="2" t="str">
        <f t="shared" si="83"/>
        <v/>
      </c>
      <c r="CH83" s="2" t="str">
        <f t="shared" si="83"/>
        <v/>
      </c>
      <c r="CI83" s="2" t="str">
        <f t="shared" si="83"/>
        <v/>
      </c>
      <c r="CJ83" s="2" t="str">
        <f t="shared" si="83"/>
        <v/>
      </c>
      <c r="CK83" s="2" t="str">
        <f t="shared" si="83"/>
        <v/>
      </c>
      <c r="CL83" s="2" t="str">
        <f t="shared" si="83"/>
        <v/>
      </c>
      <c r="CM83" s="2" t="str">
        <f t="shared" si="83"/>
        <v/>
      </c>
      <c r="CN83" s="2" t="str">
        <f t="shared" si="83"/>
        <v/>
      </c>
      <c r="CO83" s="2" t="str">
        <f t="shared" si="83"/>
        <v/>
      </c>
      <c r="CP83" s="2" t="str">
        <f t="shared" si="83"/>
        <v/>
      </c>
      <c r="CQ83" s="2" t="str">
        <f t="shared" si="83"/>
        <v/>
      </c>
      <c r="CR83" s="2" t="str">
        <f t="shared" si="83"/>
        <v/>
      </c>
      <c r="CS83" s="2" t="str">
        <f t="shared" si="83"/>
        <v/>
      </c>
      <c r="CU83" s="2" t="str">
        <f t="shared" si="28"/>
        <v/>
      </c>
      <c r="CV83" s="2" t="str">
        <f t="shared" si="29"/>
        <v/>
      </c>
      <c r="CW83" s="2" t="str">
        <f t="shared" si="30"/>
        <v/>
      </c>
      <c r="CX83" s="2" t="str">
        <f t="shared" si="31"/>
        <v/>
      </c>
      <c r="CY83" s="2" t="str">
        <f t="shared" si="32"/>
        <v/>
      </c>
      <c r="CZ83" s="2" t="str">
        <f t="shared" si="33"/>
        <v/>
      </c>
      <c r="DA83" s="2" t="str">
        <f t="shared" si="34"/>
        <v/>
      </c>
      <c r="DB83" s="2" t="str">
        <f t="shared" si="35"/>
        <v/>
      </c>
      <c r="DC83" s="2" t="str">
        <f t="shared" si="36"/>
        <v/>
      </c>
      <c r="DD83" s="2" t="str">
        <f t="shared" si="37"/>
        <v/>
      </c>
      <c r="DE83" s="2" t="str">
        <f t="shared" si="38"/>
        <v/>
      </c>
      <c r="DF83" s="2" t="str">
        <f t="shared" si="39"/>
        <v/>
      </c>
      <c r="DG83" s="2" t="str">
        <f t="shared" si="40"/>
        <v/>
      </c>
      <c r="DH83" s="2" t="str">
        <f t="shared" si="41"/>
        <v/>
      </c>
      <c r="DI83" s="2" t="str">
        <f t="shared" si="42"/>
        <v/>
      </c>
      <c r="DK83" s="2">
        <f t="shared" si="92"/>
        <v>79.922423890063428</v>
      </c>
      <c r="DL83" s="2">
        <f t="shared" si="92"/>
        <v>86.605733949166748</v>
      </c>
      <c r="DM83" s="2">
        <f t="shared" si="92"/>
        <v>85.562013397077479</v>
      </c>
      <c r="DN83" s="2">
        <f t="shared" si="92"/>
        <v>85.658189868667918</v>
      </c>
      <c r="DO83" s="2">
        <f t="shared" si="92"/>
        <v>84.414954244658702</v>
      </c>
      <c r="DP83" s="2">
        <f t="shared" si="92"/>
        <v>85.249747994489894</v>
      </c>
      <c r="DQ83" s="2">
        <f t="shared" si="92"/>
        <v>85.200341706506762</v>
      </c>
      <c r="DR83" s="2">
        <f t="shared" si="92"/>
        <v>82.658100422833002</v>
      </c>
      <c r="DS83" s="2">
        <f t="shared" si="92"/>
        <v>86.181058139534883</v>
      </c>
      <c r="DT83" s="2">
        <f t="shared" si="92"/>
        <v>87.12523255813953</v>
      </c>
      <c r="DU83" s="2">
        <f t="shared" si="92"/>
        <v>89.851864693446103</v>
      </c>
      <c r="DV83" s="2">
        <f t="shared" si="92"/>
        <v>88.110437632135316</v>
      </c>
      <c r="DW83" s="2">
        <f t="shared" si="92"/>
        <v>89.694510570824505</v>
      </c>
      <c r="DX83" s="2">
        <f t="shared" si="92"/>
        <v>84.622371922529865</v>
      </c>
      <c r="DY83" s="2">
        <f t="shared" si="92"/>
        <v>80.316748900293263</v>
      </c>
      <c r="EA83" s="2">
        <f t="shared" si="93"/>
        <v>69.346781816904368</v>
      </c>
      <c r="EB83" s="2">
        <f t="shared" si="93"/>
        <v>71.331793333333309</v>
      </c>
      <c r="EC83" s="2">
        <f t="shared" si="93"/>
        <v>73.675257800666444</v>
      </c>
      <c r="ED83" s="2">
        <f t="shared" si="93"/>
        <v>71.416285050579049</v>
      </c>
      <c r="EE83" s="2">
        <f t="shared" si="93"/>
        <v>73.40948910969793</v>
      </c>
      <c r="EF83" s="2">
        <f t="shared" si="93"/>
        <v>70.286326013676202</v>
      </c>
      <c r="EG83" s="2">
        <f t="shared" si="93"/>
        <v>72.599859012420481</v>
      </c>
      <c r="EH83" s="2">
        <f t="shared" si="93"/>
        <v>74.007437392686825</v>
      </c>
      <c r="EI83" s="2">
        <f t="shared" si="93"/>
        <v>73.301331663766391</v>
      </c>
      <c r="EJ83" s="2">
        <f t="shared" si="93"/>
        <v>73.757909352050419</v>
      </c>
      <c r="EK83" s="2">
        <f t="shared" si="93"/>
        <v>76.801535106345952</v>
      </c>
      <c r="EL83" s="2">
        <f t="shared" si="93"/>
        <v>78.316671293468332</v>
      </c>
      <c r="EM83" s="2">
        <f t="shared" si="93"/>
        <v>74.506452549630183</v>
      </c>
      <c r="EN83" s="2">
        <f t="shared" si="93"/>
        <v>74.744112361819205</v>
      </c>
      <c r="EO83" s="2">
        <f t="shared" si="93"/>
        <v>73.563463642013645</v>
      </c>
      <c r="EQ83" s="2">
        <f t="shared" si="94"/>
        <v>71.161048796728409</v>
      </c>
      <c r="ER83" s="2">
        <f t="shared" si="94"/>
        <v>71.889244931024891</v>
      </c>
      <c r="ES83" s="2">
        <f t="shared" si="94"/>
        <v>73.455580213318257</v>
      </c>
      <c r="ET83" s="2">
        <f t="shared" si="94"/>
        <v>70.867350521170465</v>
      </c>
      <c r="EU83" s="2">
        <f t="shared" si="94"/>
        <v>72.341340084462004</v>
      </c>
      <c r="EV83" s="2">
        <f t="shared" si="94"/>
        <v>72.348179948995835</v>
      </c>
      <c r="EW83" s="2">
        <f t="shared" si="94"/>
        <v>72.408144368230268</v>
      </c>
      <c r="EX83" s="2">
        <f t="shared" si="94"/>
        <v>72.526982312405806</v>
      </c>
      <c r="EY83" s="2">
        <f t="shared" si="94"/>
        <v>72.377438411959872</v>
      </c>
      <c r="EZ83" s="2">
        <f t="shared" si="94"/>
        <v>72.544386214963552</v>
      </c>
      <c r="FA83" s="2">
        <f t="shared" si="94"/>
        <v>75.380870162486858</v>
      </c>
      <c r="FB83" s="2">
        <f t="shared" si="94"/>
        <v>76.416639870308501</v>
      </c>
      <c r="FC83" s="2">
        <f t="shared" si="94"/>
        <v>73.075423643531764</v>
      </c>
      <c r="FD83" s="2">
        <f t="shared" si="94"/>
        <v>76.353503744052503</v>
      </c>
      <c r="FE83" s="2">
        <f t="shared" si="94"/>
        <v>78.153587832366924</v>
      </c>
      <c r="FG83" s="2">
        <f t="shared" si="95"/>
        <v>0.76098945580690736</v>
      </c>
      <c r="FH83" s="2">
        <f t="shared" si="95"/>
        <v>0.78422857841785865</v>
      </c>
      <c r="FI83" s="2">
        <f t="shared" si="95"/>
        <v>0.77319526118452064</v>
      </c>
      <c r="FJ83" s="2">
        <f t="shared" si="95"/>
        <v>0.80491740905109133</v>
      </c>
      <c r="FK83" s="2">
        <f t="shared" si="95"/>
        <v>0.77645167123008496</v>
      </c>
      <c r="FL83" s="2">
        <f t="shared" si="95"/>
        <v>0.78391913178558414</v>
      </c>
      <c r="FM83" s="2">
        <f t="shared" si="95"/>
        <v>0.77364077627916572</v>
      </c>
      <c r="FN83" s="2">
        <f t="shared" si="95"/>
        <v>0.76251737245274109</v>
      </c>
      <c r="FO83" s="2">
        <f t="shared" si="95"/>
        <v>0.76324987058285976</v>
      </c>
      <c r="FP83" s="2">
        <f t="shared" si="95"/>
        <v>0.75897088644262001</v>
      </c>
      <c r="FQ83" s="2">
        <f t="shared" si="95"/>
        <v>0.75745370242599941</v>
      </c>
      <c r="FR83" s="2">
        <f t="shared" si="95"/>
        <v>0.76791126629811401</v>
      </c>
      <c r="FS83" s="2">
        <f t="shared" si="95"/>
        <v>0.76921624860165683</v>
      </c>
      <c r="FT83" s="2">
        <f t="shared" si="95"/>
        <v>0.70770705452378802</v>
      </c>
      <c r="FU83" s="2">
        <f t="shared" si="95"/>
        <v>0.65112813411100989</v>
      </c>
      <c r="FW83" s="2">
        <f t="shared" si="84"/>
        <v>7.8877439974898945E-5</v>
      </c>
      <c r="FX83" s="2">
        <f t="shared" si="84"/>
        <v>1.2433029971204468E-4</v>
      </c>
      <c r="FY83" s="2">
        <f t="shared" si="84"/>
        <v>1.1647855231913E-4</v>
      </c>
      <c r="FZ83" s="2">
        <f t="shared" si="84"/>
        <v>1.0684371560575166E-4</v>
      </c>
      <c r="GA83" s="2">
        <f t="shared" si="84"/>
        <v>1.0371128533430222E-4</v>
      </c>
      <c r="GB83" s="2">
        <f t="shared" si="84"/>
        <v>1.2312696183054491E-4</v>
      </c>
      <c r="GC83" s="2">
        <f t="shared" si="84"/>
        <v>1.4325632430399872E-4</v>
      </c>
      <c r="GD83" s="2">
        <f t="shared" si="84"/>
        <v>1.7174136139388009E-4</v>
      </c>
      <c r="GE83" s="2">
        <f t="shared" si="84"/>
        <v>1.4214779656945774E-4</v>
      </c>
      <c r="GF83" s="2">
        <f t="shared" si="84"/>
        <v>1.0573319192269068E-4</v>
      </c>
      <c r="GG83" s="2">
        <f t="shared" si="84"/>
        <v>9.212307099387568E-5</v>
      </c>
      <c r="GH83" s="2">
        <f t="shared" si="84"/>
        <v>7.9785619481906604E-5</v>
      </c>
      <c r="GI83" s="2">
        <f t="shared" si="84"/>
        <v>7.0436059734418774E-5</v>
      </c>
      <c r="GJ83" s="2">
        <f t="shared" si="84"/>
        <v>6.2630181175912545E-5</v>
      </c>
      <c r="GK83" s="2">
        <f t="shared" si="84"/>
        <v>6.0917815256483835E-5</v>
      </c>
      <c r="GM83" s="86">
        <f t="shared" si="85"/>
        <v>0.29560187579195651</v>
      </c>
      <c r="GN83" s="86">
        <f t="shared" si="85"/>
        <v>0.31072655255515563</v>
      </c>
      <c r="GO83" s="86">
        <f t="shared" si="85"/>
        <v>0.30294585216481373</v>
      </c>
      <c r="GP83" s="86">
        <f t="shared" si="85"/>
        <v>0.38361166636331284</v>
      </c>
      <c r="GQ83" s="86">
        <f t="shared" si="85"/>
        <v>0.29701516905170405</v>
      </c>
      <c r="GR83" s="86">
        <f t="shared" si="85"/>
        <v>0.34688438523956211</v>
      </c>
      <c r="GS83" s="86">
        <f t="shared" si="85"/>
        <v>0.33719798676627155</v>
      </c>
      <c r="GT83" s="86">
        <f t="shared" si="85"/>
        <v>0.32572784115054598</v>
      </c>
      <c r="GU83" s="86">
        <f t="shared" si="85"/>
        <v>0.32468387842685459</v>
      </c>
      <c r="GV83" s="86">
        <f t="shared" si="85"/>
        <v>0.29610100787359989</v>
      </c>
      <c r="GW83" s="86">
        <f t="shared" si="85"/>
        <v>0.30320411314678081</v>
      </c>
      <c r="GX83" s="86">
        <f t="shared" si="85"/>
        <v>0.31734097648667081</v>
      </c>
      <c r="GY83" s="86">
        <f t="shared" si="85"/>
        <v>0.30700597357924153</v>
      </c>
      <c r="GZ83" s="86">
        <f t="shared" si="85"/>
        <v>0.23438999761024384</v>
      </c>
      <c r="HA83" s="86">
        <f t="shared" si="85"/>
        <v>0.16579205779444101</v>
      </c>
      <c r="HC83" s="86">
        <f t="shared" si="75"/>
        <v>2.2144324323898654E-6</v>
      </c>
      <c r="HD83" s="86">
        <f t="shared" si="75"/>
        <v>4.3932502528017272E-6</v>
      </c>
      <c r="HE83" s="86">
        <f t="shared" si="75"/>
        <v>7.0420943027509148E-6</v>
      </c>
      <c r="HF83" s="86">
        <f t="shared" si="75"/>
        <v>1.2835081780741465E-5</v>
      </c>
      <c r="HG83" s="86">
        <f t="shared" si="89"/>
        <v>8.1388122004570693E-6</v>
      </c>
      <c r="HH83" s="86">
        <f t="shared" si="89"/>
        <v>4.7881346953844457E-5</v>
      </c>
      <c r="HI83" s="86">
        <f t="shared" si="89"/>
        <v>3.0293711345636569E-5</v>
      </c>
      <c r="HJ83" s="86">
        <f t="shared" si="89"/>
        <v>1.6888774818868911E-5</v>
      </c>
      <c r="HK83" s="86">
        <f t="shared" si="89"/>
        <v>2.3392110613280168E-5</v>
      </c>
      <c r="HL83" s="86">
        <f t="shared" si="89"/>
        <v>2.478100801385458E-5</v>
      </c>
      <c r="HM83" s="86">
        <f t="shared" si="89"/>
        <v>1.2042111319469357E-5</v>
      </c>
      <c r="HN83" s="86">
        <f t="shared" si="89"/>
        <v>3.1931388295773949E-6</v>
      </c>
      <c r="HO83" s="86">
        <f t="shared" si="89"/>
        <v>5.7220483569364492E-6</v>
      </c>
      <c r="HP83" s="86">
        <f t="shared" si="89"/>
        <v>1.6628158088744128E-7</v>
      </c>
      <c r="HQ83" s="86">
        <f t="shared" si="89"/>
        <v>2.4693005136782023E-8</v>
      </c>
      <c r="HS83" s="86">
        <f t="shared" si="86"/>
        <v>8.1102203397120169E-28</v>
      </c>
      <c r="HT83" s="86">
        <f t="shared" si="86"/>
        <v>8.1956968505190599E-24</v>
      </c>
      <c r="HU83" s="86">
        <f t="shared" si="86"/>
        <v>8.8819336788858658E-24</v>
      </c>
      <c r="HV83" s="86">
        <f t="shared" si="86"/>
        <v>4.1830493146637519E-23</v>
      </c>
      <c r="HW83" s="86">
        <f t="shared" si="86"/>
        <v>2.2820976142172481E-23</v>
      </c>
      <c r="HX83" s="86">
        <f t="shared" si="86"/>
        <v>1.1582022721858064E-20</v>
      </c>
      <c r="HY83" s="86">
        <f t="shared" si="86"/>
        <v>5.1380439730936539E-22</v>
      </c>
      <c r="HZ83" s="86">
        <f t="shared" si="86"/>
        <v>1.2469381676249641E-23</v>
      </c>
      <c r="IA83" s="86">
        <f t="shared" si="86"/>
        <v>2.6811946428622103E-23</v>
      </c>
      <c r="IB83" s="86">
        <f t="shared" si="86"/>
        <v>3.0250546266915573E-22</v>
      </c>
      <c r="IC83" s="86">
        <f t="shared" si="86"/>
        <v>3.9944728644429338E-24</v>
      </c>
      <c r="ID83" s="86">
        <f t="shared" si="86"/>
        <v>5.7870192223300161E-27</v>
      </c>
      <c r="IE83" s="86">
        <f t="shared" si="86"/>
        <v>1.104608714386593E-24</v>
      </c>
      <c r="IF83" s="86">
        <f t="shared" si="86"/>
        <v>2.401143223953425E-21</v>
      </c>
      <c r="IG83" s="86">
        <f t="shared" si="86"/>
        <v>1.215419710364854E-20</v>
      </c>
      <c r="II83" s="86">
        <f t="shared" si="87"/>
        <v>4.3891781030033181E-149</v>
      </c>
      <c r="IJ83" s="86">
        <f t="shared" si="87"/>
        <v>2.5326050237322085E-122</v>
      </c>
      <c r="IK83" s="86">
        <f t="shared" si="87"/>
        <v>7.3350527576346656E-121</v>
      </c>
      <c r="IL83" s="86">
        <f t="shared" si="87"/>
        <v>3.8720266557872728E-123</v>
      </c>
      <c r="IM83" s="86">
        <f t="shared" si="87"/>
        <v>1.2745271724817982E-120</v>
      </c>
      <c r="IN83" s="86">
        <f t="shared" si="87"/>
        <v>5.9280788582446187E-107</v>
      </c>
      <c r="IO83" s="86">
        <f t="shared" si="87"/>
        <v>5.892075669581607E-113</v>
      </c>
      <c r="IP83" s="86">
        <f t="shared" si="87"/>
        <v>1.8565726418053104E-121</v>
      </c>
      <c r="IQ83" s="86">
        <f t="shared" si="87"/>
        <v>2.9665184254981562E-121</v>
      </c>
      <c r="IR83" s="86">
        <f t="shared" si="87"/>
        <v>7.9351658513626426E-117</v>
      </c>
      <c r="IS83" s="86">
        <f t="shared" si="87"/>
        <v>4.2948280872289353E-126</v>
      </c>
      <c r="IT83" s="86">
        <f t="shared" si="87"/>
        <v>4.2839126289004905E-143</v>
      </c>
      <c r="IU83" s="86">
        <f t="shared" si="87"/>
        <v>2.8343691434683809E-130</v>
      </c>
      <c r="IV83" s="86">
        <f t="shared" si="87"/>
        <v>8.6321629535319852E-90</v>
      </c>
      <c r="IW83" s="86">
        <f t="shared" si="87"/>
        <v>7.1465759939730908E-88</v>
      </c>
      <c r="IY83" s="86">
        <f t="shared" si="88"/>
        <v>0.29560409022438888</v>
      </c>
      <c r="IZ83" s="86">
        <f t="shared" si="88"/>
        <v>0.31073094580540844</v>
      </c>
      <c r="JA83" s="86">
        <f t="shared" si="88"/>
        <v>0.30295289425911648</v>
      </c>
      <c r="JB83" s="86">
        <f t="shared" si="88"/>
        <v>0.38362450144509358</v>
      </c>
      <c r="JC83" s="86">
        <f t="shared" si="88"/>
        <v>0.29702330786390452</v>
      </c>
      <c r="JD83" s="86">
        <f t="shared" si="88"/>
        <v>0.34693226658651594</v>
      </c>
      <c r="JE83" s="86">
        <f t="shared" si="88"/>
        <v>0.33722828047761721</v>
      </c>
      <c r="JF83" s="86">
        <f t="shared" si="88"/>
        <v>0.32574472992536485</v>
      </c>
      <c r="JG83" s="86">
        <f t="shared" si="88"/>
        <v>0.3247072705374679</v>
      </c>
      <c r="JH83" s="86">
        <f t="shared" si="88"/>
        <v>0.29612578888161373</v>
      </c>
      <c r="JI83" s="86">
        <f t="shared" si="88"/>
        <v>0.30321615525810025</v>
      </c>
      <c r="JJ83" s="86">
        <f t="shared" si="88"/>
        <v>0.31734416962550038</v>
      </c>
      <c r="JK83" s="86">
        <f t="shared" si="88"/>
        <v>0.30701169562759845</v>
      </c>
      <c r="JL83" s="86">
        <f t="shared" si="88"/>
        <v>0.23439016389182474</v>
      </c>
      <c r="JM83" s="86">
        <f t="shared" si="88"/>
        <v>0.16579208248744615</v>
      </c>
    </row>
    <row r="84" spans="2:273" x14ac:dyDescent="0.25">
      <c r="B84" s="2">
        <v>57</v>
      </c>
      <c r="C84" s="37">
        <v>196.304</v>
      </c>
      <c r="D84" s="37">
        <v>223.54300000000001</v>
      </c>
      <c r="E84" s="37">
        <v>223.87799999999999</v>
      </c>
      <c r="F84" s="37">
        <v>232.82900000000001</v>
      </c>
      <c r="G84" s="37">
        <v>217.87799999999999</v>
      </c>
      <c r="H84" s="37">
        <v>228.14599999999999</v>
      </c>
      <c r="I84" s="37">
        <v>229.04900000000001</v>
      </c>
      <c r="J84" s="37">
        <v>227.68299999999999</v>
      </c>
      <c r="K84" s="37">
        <v>228.61</v>
      </c>
      <c r="L84" s="37">
        <v>223.34100000000001</v>
      </c>
      <c r="M84" s="37">
        <v>227.12200000000001</v>
      </c>
      <c r="N84" s="37">
        <v>228.976</v>
      </c>
      <c r="O84" s="37">
        <v>225.85400000000001</v>
      </c>
      <c r="P84" s="37">
        <v>196.09800000000001</v>
      </c>
      <c r="Q84" s="37">
        <v>151.04900000000001</v>
      </c>
      <c r="S84" s="4">
        <f t="shared" si="90"/>
        <v>194.69110014957081</v>
      </c>
      <c r="T84" s="4">
        <f t="shared" si="90"/>
        <v>215.35131929673014</v>
      </c>
      <c r="U84" s="4">
        <f t="shared" si="90"/>
        <v>213.81021093476787</v>
      </c>
      <c r="V84" s="4">
        <f t="shared" si="90"/>
        <v>228.21964782897334</v>
      </c>
      <c r="W84" s="4">
        <f t="shared" si="90"/>
        <v>210.3410570757645</v>
      </c>
      <c r="X84" s="4">
        <f t="shared" si="90"/>
        <v>223.63834053787446</v>
      </c>
      <c r="Y84" s="4">
        <f t="shared" si="90"/>
        <v>223.71171987216724</v>
      </c>
      <c r="Z84" s="4">
        <f t="shared" si="90"/>
        <v>221.59638911089758</v>
      </c>
      <c r="AA84" s="4">
        <f t="shared" si="90"/>
        <v>221.75270236100803</v>
      </c>
      <c r="AB84" s="4">
        <f t="shared" si="90"/>
        <v>214.00487504047609</v>
      </c>
      <c r="AC84" s="4">
        <f t="shared" si="90"/>
        <v>218.95864451181171</v>
      </c>
      <c r="AD84" s="4">
        <f t="shared" si="90"/>
        <v>219.97633498964564</v>
      </c>
      <c r="AE84" s="4">
        <f t="shared" si="90"/>
        <v>216.62083060300623</v>
      </c>
      <c r="AF84" s="4">
        <f t="shared" si="90"/>
        <v>191.75945381065617</v>
      </c>
      <c r="AG84" s="4">
        <f t="shared" si="90"/>
        <v>145.90118246473881</v>
      </c>
      <c r="AI84" s="4">
        <f t="shared" si="91"/>
        <v>1.6128998504291872</v>
      </c>
      <c r="AJ84" s="4">
        <f t="shared" si="91"/>
        <v>8.1916807032698671</v>
      </c>
      <c r="AK84" s="4">
        <f t="shared" si="91"/>
        <v>10.06778906523212</v>
      </c>
      <c r="AL84" s="4">
        <f t="shared" si="91"/>
        <v>4.6093521710266714</v>
      </c>
      <c r="AM84" s="4">
        <f t="shared" si="91"/>
        <v>7.5369429242354897</v>
      </c>
      <c r="AN84" s="4">
        <f t="shared" si="91"/>
        <v>4.507659462125531</v>
      </c>
      <c r="AO84" s="4">
        <f t="shared" si="91"/>
        <v>5.3372801278327699</v>
      </c>
      <c r="AP84" s="4">
        <f t="shared" si="91"/>
        <v>6.0866108891024169</v>
      </c>
      <c r="AQ84" s="4">
        <f t="shared" si="91"/>
        <v>6.8572976389919802</v>
      </c>
      <c r="AR84" s="4">
        <f t="shared" si="91"/>
        <v>9.3361249595239144</v>
      </c>
      <c r="AS84" s="4">
        <f t="shared" si="91"/>
        <v>8.1633554881883015</v>
      </c>
      <c r="AT84" s="4">
        <f t="shared" si="91"/>
        <v>8.9996650103543629</v>
      </c>
      <c r="AU84" s="4">
        <f t="shared" si="91"/>
        <v>9.2331693969937874</v>
      </c>
      <c r="AV84" s="4">
        <f t="shared" si="91"/>
        <v>4.3385461893438446</v>
      </c>
      <c r="AW84" s="4">
        <f t="shared" si="91"/>
        <v>5.147817535261197</v>
      </c>
      <c r="AY84" s="2">
        <f t="shared" si="82"/>
        <v>71.698168741947271</v>
      </c>
      <c r="AZ84" s="2">
        <f t="shared" si="82"/>
        <v>74.383121754058976</v>
      </c>
      <c r="BA84" s="2">
        <f t="shared" si="82"/>
        <v>76.143803384088343</v>
      </c>
      <c r="BB84" s="2">
        <f t="shared" si="82"/>
        <v>73.945702201329041</v>
      </c>
      <c r="BC84" s="2">
        <f t="shared" si="82"/>
        <v>75.623543684313134</v>
      </c>
      <c r="BD84" s="2">
        <f t="shared" si="82"/>
        <v>73.274836062717512</v>
      </c>
      <c r="BE84" s="2">
        <f t="shared" si="82"/>
        <v>75.196854664829104</v>
      </c>
      <c r="BF84" s="2">
        <f t="shared" si="82"/>
        <v>75.805908235224791</v>
      </c>
      <c r="BG84" s="2">
        <f t="shared" si="82"/>
        <v>76.062003239458349</v>
      </c>
      <c r="BH84" s="2">
        <f t="shared" si="82"/>
        <v>76.661007433754037</v>
      </c>
      <c r="BI84" s="2">
        <f t="shared" si="82"/>
        <v>79.657225918346356</v>
      </c>
      <c r="BJ84" s="2">
        <f t="shared" si="82"/>
        <v>80.302108545627647</v>
      </c>
      <c r="BK84" s="2">
        <f t="shared" si="82"/>
        <v>77.679509728055095</v>
      </c>
      <c r="BL84" s="2">
        <f t="shared" si="82"/>
        <v>77.417945169240895</v>
      </c>
      <c r="BM84" s="2">
        <f t="shared" si="82"/>
        <v>75.79421880211936</v>
      </c>
      <c r="BO84" s="2" t="str">
        <f t="shared" si="12"/>
        <v/>
      </c>
      <c r="BP84" s="2" t="str">
        <f t="shared" si="13"/>
        <v/>
      </c>
      <c r="BQ84" s="2" t="str">
        <f t="shared" si="14"/>
        <v/>
      </c>
      <c r="BR84" s="2" t="str">
        <f t="shared" si="15"/>
        <v/>
      </c>
      <c r="BS84" s="2" t="str">
        <f t="shared" si="16"/>
        <v/>
      </c>
      <c r="BT84" s="2" t="str">
        <f t="shared" si="17"/>
        <v/>
      </c>
      <c r="BU84" s="2" t="str">
        <f t="shared" si="18"/>
        <v/>
      </c>
      <c r="BV84" s="2" t="str">
        <f t="shared" si="19"/>
        <v/>
      </c>
      <c r="BW84" s="2" t="str">
        <f t="shared" si="20"/>
        <v/>
      </c>
      <c r="BX84" s="2" t="str">
        <f t="shared" si="21"/>
        <v/>
      </c>
      <c r="BY84" s="2" t="str">
        <f t="shared" si="22"/>
        <v/>
      </c>
      <c r="BZ84" s="2" t="str">
        <f t="shared" si="23"/>
        <v/>
      </c>
      <c r="CA84" s="2" t="str">
        <f t="shared" si="24"/>
        <v/>
      </c>
      <c r="CB84" s="2" t="str">
        <f t="shared" si="25"/>
        <v/>
      </c>
      <c r="CC84" s="2" t="str">
        <f t="shared" si="26"/>
        <v/>
      </c>
      <c r="CE84" s="2" t="str">
        <f t="shared" si="83"/>
        <v/>
      </c>
      <c r="CF84" s="2" t="str">
        <f t="shared" si="83"/>
        <v/>
      </c>
      <c r="CG84" s="2" t="str">
        <f t="shared" si="83"/>
        <v/>
      </c>
      <c r="CH84" s="2" t="str">
        <f t="shared" si="83"/>
        <v/>
      </c>
      <c r="CI84" s="2" t="str">
        <f t="shared" si="83"/>
        <v/>
      </c>
      <c r="CJ84" s="2" t="str">
        <f t="shared" si="83"/>
        <v/>
      </c>
      <c r="CK84" s="2" t="str">
        <f t="shared" si="83"/>
        <v/>
      </c>
      <c r="CL84" s="2" t="str">
        <f t="shared" si="83"/>
        <v/>
      </c>
      <c r="CM84" s="2" t="str">
        <f t="shared" si="83"/>
        <v/>
      </c>
      <c r="CN84" s="2" t="str">
        <f t="shared" si="83"/>
        <v/>
      </c>
      <c r="CO84" s="2" t="str">
        <f t="shared" si="83"/>
        <v/>
      </c>
      <c r="CP84" s="2" t="str">
        <f t="shared" si="83"/>
        <v/>
      </c>
      <c r="CQ84" s="2" t="str">
        <f t="shared" si="83"/>
        <v/>
      </c>
      <c r="CR84" s="2" t="str">
        <f t="shared" si="83"/>
        <v/>
      </c>
      <c r="CS84" s="2" t="str">
        <f t="shared" si="83"/>
        <v/>
      </c>
      <c r="CU84" s="2" t="str">
        <f t="shared" si="28"/>
        <v/>
      </c>
      <c r="CV84" s="2" t="str">
        <f t="shared" si="29"/>
        <v/>
      </c>
      <c r="CW84" s="2" t="str">
        <f t="shared" si="30"/>
        <v/>
      </c>
      <c r="CX84" s="2" t="str">
        <f t="shared" si="31"/>
        <v/>
      </c>
      <c r="CY84" s="2" t="str">
        <f t="shared" si="32"/>
        <v/>
      </c>
      <c r="CZ84" s="2" t="str">
        <f t="shared" si="33"/>
        <v/>
      </c>
      <c r="DA84" s="2" t="str">
        <f t="shared" si="34"/>
        <v/>
      </c>
      <c r="DB84" s="2" t="str">
        <f t="shared" si="35"/>
        <v/>
      </c>
      <c r="DC84" s="2" t="str">
        <f t="shared" si="36"/>
        <v/>
      </c>
      <c r="DD84" s="2" t="str">
        <f t="shared" si="37"/>
        <v/>
      </c>
      <c r="DE84" s="2" t="str">
        <f t="shared" si="38"/>
        <v/>
      </c>
      <c r="DF84" s="2" t="str">
        <f t="shared" si="39"/>
        <v/>
      </c>
      <c r="DG84" s="2" t="str">
        <f t="shared" si="40"/>
        <v/>
      </c>
      <c r="DH84" s="2" t="str">
        <f t="shared" si="41"/>
        <v/>
      </c>
      <c r="DI84" s="2" t="str">
        <f t="shared" si="42"/>
        <v/>
      </c>
      <c r="DK84" s="2">
        <f t="shared" si="92"/>
        <v>80.105184838417401</v>
      </c>
      <c r="DL84" s="2">
        <f t="shared" si="92"/>
        <v>86.875546038948769</v>
      </c>
      <c r="DM84" s="2">
        <f t="shared" si="92"/>
        <v>85.812767630932115</v>
      </c>
      <c r="DN84" s="2">
        <f t="shared" si="92"/>
        <v>85.888769043151967</v>
      </c>
      <c r="DO84" s="2">
        <f t="shared" si="92"/>
        <v>84.580509629149432</v>
      </c>
      <c r="DP84" s="2">
        <f t="shared" si="92"/>
        <v>85.426221781055006</v>
      </c>
      <c r="DQ84" s="2">
        <f t="shared" si="92"/>
        <v>85.335313102665907</v>
      </c>
      <c r="DR84" s="2">
        <f t="shared" si="92"/>
        <v>82.686060102688032</v>
      </c>
      <c r="DS84" s="2">
        <f t="shared" si="92"/>
        <v>86.302963455149495</v>
      </c>
      <c r="DT84" s="2">
        <f t="shared" si="92"/>
        <v>87.228800664451825</v>
      </c>
      <c r="DU84" s="2">
        <f t="shared" si="92"/>
        <v>90.005514648142565</v>
      </c>
      <c r="DV84" s="2">
        <f t="shared" si="92"/>
        <v>88.237814255511935</v>
      </c>
      <c r="DW84" s="2">
        <f t="shared" si="92"/>
        <v>89.850436122017499</v>
      </c>
      <c r="DX84" s="2">
        <f t="shared" si="92"/>
        <v>84.753693183061642</v>
      </c>
      <c r="DY84" s="2">
        <f t="shared" si="92"/>
        <v>80.455875183284476</v>
      </c>
      <c r="EA84" s="2">
        <f>CE$228*$B84+CE$229</f>
        <v>69.28983829129487</v>
      </c>
      <c r="EB84" s="2">
        <f t="shared" si="93"/>
        <v>71.248314085213011</v>
      </c>
      <c r="EC84" s="2">
        <f t="shared" si="93"/>
        <v>73.557157124103796</v>
      </c>
      <c r="ED84" s="2">
        <f t="shared" si="93"/>
        <v>71.30590609694697</v>
      </c>
      <c r="EE84" s="2">
        <f t="shared" si="93"/>
        <v>73.271799125596189</v>
      </c>
      <c r="EF84" s="2">
        <f t="shared" si="93"/>
        <v>70.219778724838676</v>
      </c>
      <c r="EG84" s="2">
        <f t="shared" si="93"/>
        <v>72.491496516207206</v>
      </c>
      <c r="EH84" s="2">
        <f t="shared" si="93"/>
        <v>73.852008648648663</v>
      </c>
      <c r="EI84" s="2">
        <f t="shared" si="93"/>
        <v>73.165079670121841</v>
      </c>
      <c r="EJ84" s="2">
        <f t="shared" si="93"/>
        <v>73.60042947293168</v>
      </c>
      <c r="EK84" s="2">
        <f t="shared" si="93"/>
        <v>76.635319855884717</v>
      </c>
      <c r="EL84" s="2">
        <f t="shared" si="93"/>
        <v>78.11491481319122</v>
      </c>
      <c r="EM84" s="2">
        <f t="shared" si="93"/>
        <v>74.349370494355753</v>
      </c>
      <c r="EN84" s="2">
        <f t="shared" si="93"/>
        <v>74.654615718540214</v>
      </c>
      <c r="EO84" s="2">
        <f t="shared" si="93"/>
        <v>73.515844623990034</v>
      </c>
      <c r="EQ84" s="2">
        <f t="shared" si="94"/>
        <v>71.072921336540773</v>
      </c>
      <c r="ER84" s="2">
        <f t="shared" si="94"/>
        <v>71.795020646236452</v>
      </c>
      <c r="ES84" s="2">
        <f t="shared" si="94"/>
        <v>73.341745213133592</v>
      </c>
      <c r="ET84" s="2">
        <f t="shared" si="94"/>
        <v>70.76736195001817</v>
      </c>
      <c r="EU84" s="2">
        <f t="shared" si="94"/>
        <v>72.224257728658813</v>
      </c>
      <c r="EV84" s="2">
        <f t="shared" si="94"/>
        <v>72.239393953883734</v>
      </c>
      <c r="EW84" s="2">
        <f t="shared" si="94"/>
        <v>72.303613962720988</v>
      </c>
      <c r="EX84" s="2">
        <f t="shared" si="94"/>
        <v>72.40266487784109</v>
      </c>
      <c r="EY84" s="2">
        <f t="shared" si="94"/>
        <v>72.260072995233898</v>
      </c>
      <c r="EZ84" s="2">
        <f t="shared" si="94"/>
        <v>72.410356275011708</v>
      </c>
      <c r="FA84" s="2">
        <f t="shared" si="94"/>
        <v>75.241895814853777</v>
      </c>
      <c r="FB84" s="2">
        <f t="shared" si="94"/>
        <v>76.250066496364695</v>
      </c>
      <c r="FC84" s="2">
        <f t="shared" si="94"/>
        <v>72.944344737460412</v>
      </c>
      <c r="FD84" s="2">
        <f t="shared" si="94"/>
        <v>76.232964324856439</v>
      </c>
      <c r="FE84" s="2">
        <f t="shared" si="94"/>
        <v>78.016106496274389</v>
      </c>
      <c r="FG84" s="2">
        <f t="shared" si="95"/>
        <v>0.77733711748123446</v>
      </c>
      <c r="FH84" s="2">
        <f t="shared" si="95"/>
        <v>0.79940573295415529</v>
      </c>
      <c r="FI84" s="2">
        <f t="shared" si="95"/>
        <v>0.7889396232180057</v>
      </c>
      <c r="FJ84" s="2">
        <f t="shared" si="95"/>
        <v>0.81897524478639006</v>
      </c>
      <c r="FK84" s="2">
        <f t="shared" si="95"/>
        <v>0.79203078191612486</v>
      </c>
      <c r="FL84" s="2">
        <f t="shared" si="95"/>
        <v>0.79911247688940878</v>
      </c>
      <c r="FM84" s="2">
        <f t="shared" si="95"/>
        <v>0.78936263671219875</v>
      </c>
      <c r="FN84" s="2">
        <f t="shared" si="95"/>
        <v>0.77879090708263754</v>
      </c>
      <c r="FO84" s="2">
        <f t="shared" si="95"/>
        <v>0.77948772641622677</v>
      </c>
      <c r="FP84" s="2">
        <f t="shared" si="95"/>
        <v>0.77541586690626707</v>
      </c>
      <c r="FQ84" s="2">
        <f t="shared" si="95"/>
        <v>0.77397136995857263</v>
      </c>
      <c r="FR84" s="2">
        <f t="shared" si="95"/>
        <v>0.78391992466905791</v>
      </c>
      <c r="FS84" s="2">
        <f t="shared" si="95"/>
        <v>0.78516007703292567</v>
      </c>
      <c r="FT84" s="2">
        <f t="shared" si="95"/>
        <v>0.72638876454645263</v>
      </c>
      <c r="FU84" s="2">
        <f t="shared" si="95"/>
        <v>0.67174876750355783</v>
      </c>
      <c r="FW84" s="2">
        <f t="shared" si="84"/>
        <v>8.6486734940070687E-5</v>
      </c>
      <c r="FX84" s="2">
        <f t="shared" si="84"/>
        <v>1.3632382752766647E-4</v>
      </c>
      <c r="FY84" s="2">
        <f t="shared" si="84"/>
        <v>1.277147577237004E-4</v>
      </c>
      <c r="FZ84" s="2">
        <f t="shared" si="84"/>
        <v>1.171505969578559E-4</v>
      </c>
      <c r="GA84" s="2">
        <f t="shared" si="84"/>
        <v>1.137160252344027E-4</v>
      </c>
      <c r="GB84" s="2">
        <f t="shared" si="84"/>
        <v>1.3500442527791023E-4</v>
      </c>
      <c r="GC84" s="2">
        <f t="shared" si="84"/>
        <v>1.5707526510415861E-4</v>
      </c>
      <c r="GD84" s="2">
        <f t="shared" si="84"/>
        <v>1.8830753802085858E-4</v>
      </c>
      <c r="GE84" s="2">
        <f t="shared" si="84"/>
        <v>1.5585982208120237E-4</v>
      </c>
      <c r="GF84" s="2">
        <f t="shared" si="84"/>
        <v>1.1593295692583093E-4</v>
      </c>
      <c r="GG84" s="2">
        <f t="shared" si="84"/>
        <v>1.0101004094265378E-4</v>
      </c>
      <c r="GH84" s="2">
        <f t="shared" si="84"/>
        <v>8.7482518724644348E-5</v>
      </c>
      <c r="GI84" s="2">
        <f t="shared" si="84"/>
        <v>7.7231078893835468E-5</v>
      </c>
      <c r="GJ84" s="2">
        <f t="shared" si="84"/>
        <v>6.867221313168382E-5</v>
      </c>
      <c r="GK84" s="2">
        <f t="shared" si="84"/>
        <v>6.6794663617082331E-5</v>
      </c>
      <c r="GM84" s="86">
        <f t="shared" si="85"/>
        <v>0.34789114588838793</v>
      </c>
      <c r="GN84" s="86">
        <f t="shared" si="85"/>
        <v>0.36390033494762147</v>
      </c>
      <c r="GO84" s="86">
        <f t="shared" si="85"/>
        <v>0.35762106761990209</v>
      </c>
      <c r="GP84" s="86">
        <f t="shared" si="85"/>
        <v>0.44343788779025328</v>
      </c>
      <c r="GQ84" s="86">
        <f t="shared" si="85"/>
        <v>0.34952645519475456</v>
      </c>
      <c r="GR84" s="86">
        <f t="shared" si="85"/>
        <v>0.40591482511473853</v>
      </c>
      <c r="GS84" s="86">
        <f t="shared" si="85"/>
        <v>0.39728568661480718</v>
      </c>
      <c r="GT84" s="86">
        <f t="shared" si="85"/>
        <v>0.3872733419009915</v>
      </c>
      <c r="GU84" s="86">
        <f t="shared" si="85"/>
        <v>0.3855947539838443</v>
      </c>
      <c r="GV84" s="86">
        <f t="shared" si="85"/>
        <v>0.35295552387006196</v>
      </c>
      <c r="GW84" s="86">
        <f t="shared" si="85"/>
        <v>0.36196654956262958</v>
      </c>
      <c r="GX84" s="86">
        <f t="shared" si="85"/>
        <v>0.3762777895396987</v>
      </c>
      <c r="GY84" s="86">
        <f t="shared" si="85"/>
        <v>0.36349866000914599</v>
      </c>
      <c r="GZ84" s="86">
        <f t="shared" si="85"/>
        <v>0.28545258472775414</v>
      </c>
      <c r="HA84" s="86">
        <f t="shared" si="85"/>
        <v>0.21590040782645864</v>
      </c>
      <c r="HC84" s="86">
        <f t="shared" si="75"/>
        <v>4.564946419305834E-6</v>
      </c>
      <c r="HD84" s="86">
        <f t="shared" si="75"/>
        <v>8.5744438722926756E-6</v>
      </c>
      <c r="HE84" s="86">
        <f t="shared" si="75"/>
        <v>1.3444136364485037E-5</v>
      </c>
      <c r="HF84" s="86">
        <f t="shared" si="75"/>
        <v>2.4082134194260732E-5</v>
      </c>
      <c r="HG84" s="86">
        <f t="shared" si="89"/>
        <v>1.5340421875227412E-5</v>
      </c>
      <c r="HH84" s="86">
        <f t="shared" si="89"/>
        <v>8.3653744172478082E-5</v>
      </c>
      <c r="HI84" s="86">
        <f t="shared" si="89"/>
        <v>5.5033907422597579E-5</v>
      </c>
      <c r="HJ84" s="86">
        <f t="shared" si="89"/>
        <v>3.2357554684974542E-5</v>
      </c>
      <c r="HK84" s="86">
        <f t="shared" si="89"/>
        <v>4.3747912706783395E-5</v>
      </c>
      <c r="HL84" s="86">
        <f t="shared" si="89"/>
        <v>4.4849541693225856E-5</v>
      </c>
      <c r="HM84" s="86">
        <f t="shared" si="89"/>
        <v>2.2579847869624606E-5</v>
      </c>
      <c r="HN84" s="86">
        <f t="shared" si="89"/>
        <v>6.4242033683978359E-6</v>
      </c>
      <c r="HO84" s="86">
        <f t="shared" si="89"/>
        <v>1.087739722436876E-5</v>
      </c>
      <c r="HP84" s="86">
        <f t="shared" si="89"/>
        <v>3.9486269294424364E-7</v>
      </c>
      <c r="HQ84" s="86">
        <f t="shared" si="89"/>
        <v>6.6001332786512149E-8</v>
      </c>
      <c r="HS84" s="86">
        <f t="shared" si="86"/>
        <v>4.1279504915590991E-27</v>
      </c>
      <c r="HT84" s="86">
        <f t="shared" si="86"/>
        <v>3.4072641932884666E-23</v>
      </c>
      <c r="HU84" s="86">
        <f t="shared" si="86"/>
        <v>3.62000102977136E-23</v>
      </c>
      <c r="HV84" s="86">
        <f t="shared" si="86"/>
        <v>1.6690691389858648E-22</v>
      </c>
      <c r="HW84" s="86">
        <f t="shared" si="86"/>
        <v>9.0102829406665483E-23</v>
      </c>
      <c r="HX84" s="86">
        <f t="shared" si="86"/>
        <v>3.9758374313169079E-20</v>
      </c>
      <c r="HY84" s="86">
        <f t="shared" si="86"/>
        <v>1.9499717502466875E-21</v>
      </c>
      <c r="HZ84" s="86">
        <f t="shared" si="86"/>
        <v>5.4034127117433014E-23</v>
      </c>
      <c r="IA84" s="86">
        <f t="shared" si="86"/>
        <v>1.112908496231535E-22</v>
      </c>
      <c r="IB84" s="86">
        <f t="shared" si="86"/>
        <v>1.1314867877654736E-21</v>
      </c>
      <c r="IC84" s="86">
        <f t="shared" si="86"/>
        <v>1.6364523153233034E-23</v>
      </c>
      <c r="ID84" s="86">
        <f t="shared" si="86"/>
        <v>2.7813952776782827E-26</v>
      </c>
      <c r="IE84" s="86">
        <f t="shared" si="86"/>
        <v>4.5270950366579135E-24</v>
      </c>
      <c r="IF84" s="86">
        <f t="shared" si="86"/>
        <v>7.8330829486290761E-21</v>
      </c>
      <c r="IG84" s="86">
        <f t="shared" si="86"/>
        <v>3.7946833772805617E-20</v>
      </c>
      <c r="II84" s="86">
        <f t="shared" si="87"/>
        <v>3.1319234285043868E-146</v>
      </c>
      <c r="IJ84" s="86">
        <f t="shared" si="87"/>
        <v>7.1805727067089689E-120</v>
      </c>
      <c r="IK84" s="86">
        <f t="shared" si="87"/>
        <v>1.8659234709706887E-118</v>
      </c>
      <c r="IL84" s="86">
        <f t="shared" si="87"/>
        <v>1.0384708432958807E-120</v>
      </c>
      <c r="IM84" s="86">
        <f t="shared" si="87"/>
        <v>2.9906271810337677E-118</v>
      </c>
      <c r="IN84" s="86">
        <f t="shared" si="87"/>
        <v>8.1392091697269914E-105</v>
      </c>
      <c r="IO84" s="86">
        <f t="shared" si="87"/>
        <v>1.1704561700485166E-110</v>
      </c>
      <c r="IP84" s="86">
        <f t="shared" si="87"/>
        <v>6.2225739003300802E-119</v>
      </c>
      <c r="IQ84" s="86">
        <f t="shared" si="87"/>
        <v>8.702867732044407E-119</v>
      </c>
      <c r="IR84" s="86">
        <f t="shared" si="87"/>
        <v>1.5816893689963012E-114</v>
      </c>
      <c r="IS84" s="86">
        <f t="shared" si="87"/>
        <v>1.205131392968702E-123</v>
      </c>
      <c r="IT84" s="86">
        <f t="shared" si="87"/>
        <v>2.3579540824253358E-140</v>
      </c>
      <c r="IU84" s="86">
        <f t="shared" si="87"/>
        <v>8.1688497441109616E-128</v>
      </c>
      <c r="IV84" s="86">
        <f t="shared" si="87"/>
        <v>3.988347545969105E-88</v>
      </c>
      <c r="IW84" s="86">
        <f t="shared" si="87"/>
        <v>3.0053874569164085E-86</v>
      </c>
      <c r="IY84" s="86">
        <f t="shared" si="88"/>
        <v>0.34789571083480725</v>
      </c>
      <c r="IZ84" s="86">
        <f t="shared" si="88"/>
        <v>0.36390890939149378</v>
      </c>
      <c r="JA84" s="86">
        <f t="shared" si="88"/>
        <v>0.35763451175626659</v>
      </c>
      <c r="JB84" s="86">
        <f t="shared" si="88"/>
        <v>0.44346196992444753</v>
      </c>
      <c r="JC84" s="86">
        <f t="shared" si="88"/>
        <v>0.34954179561662979</v>
      </c>
      <c r="JD84" s="86">
        <f t="shared" si="88"/>
        <v>0.40599847885891099</v>
      </c>
      <c r="JE84" s="86">
        <f t="shared" si="88"/>
        <v>0.3973407205222298</v>
      </c>
      <c r="JF84" s="86">
        <f t="shared" si="88"/>
        <v>0.38730569945567644</v>
      </c>
      <c r="JG84" s="86">
        <f t="shared" si="88"/>
        <v>0.38563850189655108</v>
      </c>
      <c r="JH84" s="86">
        <f t="shared" si="88"/>
        <v>0.35300037341175516</v>
      </c>
      <c r="JI84" s="86">
        <f t="shared" si="88"/>
        <v>0.36198912941049921</v>
      </c>
      <c r="JJ84" s="86">
        <f t="shared" si="88"/>
        <v>0.37628421374306709</v>
      </c>
      <c r="JK84" s="86">
        <f t="shared" si="88"/>
        <v>0.36350953740637038</v>
      </c>
      <c r="JL84" s="86">
        <f t="shared" si="88"/>
        <v>0.28545297959044708</v>
      </c>
      <c r="JM84" s="86">
        <f t="shared" si="88"/>
        <v>0.21590047382779143</v>
      </c>
    </row>
    <row r="85" spans="2:273" x14ac:dyDescent="0.25">
      <c r="B85" s="2">
        <v>58</v>
      </c>
      <c r="C85" s="37">
        <v>203.21700000000001</v>
      </c>
      <c r="D85" s="37">
        <v>234.47800000000001</v>
      </c>
      <c r="E85" s="37">
        <v>234.63399999999999</v>
      </c>
      <c r="F85" s="37">
        <v>241.04900000000001</v>
      </c>
      <c r="G85" s="37">
        <v>228.56100000000001</v>
      </c>
      <c r="H85" s="37">
        <v>236.19499999999999</v>
      </c>
      <c r="I85" s="37">
        <v>236.68299999999999</v>
      </c>
      <c r="J85" s="37">
        <v>235.61</v>
      </c>
      <c r="K85" s="37">
        <v>235.43899999999999</v>
      </c>
      <c r="L85" s="37">
        <v>232.488</v>
      </c>
      <c r="M85" s="37">
        <v>235.61</v>
      </c>
      <c r="N85" s="37">
        <v>236.58500000000001</v>
      </c>
      <c r="O85" s="37">
        <v>235.92699999999999</v>
      </c>
      <c r="P85" s="37">
        <v>204.024</v>
      </c>
      <c r="Q85" s="37">
        <v>159.17099999999999</v>
      </c>
      <c r="S85" s="4">
        <f t="shared" si="90"/>
        <v>204.75183837835695</v>
      </c>
      <c r="T85" s="4">
        <f t="shared" si="90"/>
        <v>228.2399887501218</v>
      </c>
      <c r="U85" s="4">
        <f t="shared" si="90"/>
        <v>227.23512636586639</v>
      </c>
      <c r="V85" s="4">
        <f t="shared" si="90"/>
        <v>239.36755819363012</v>
      </c>
      <c r="W85" s="4">
        <f t="shared" si="90"/>
        <v>223.23205697227309</v>
      </c>
      <c r="X85" s="4">
        <f t="shared" si="90"/>
        <v>235.84618311123606</v>
      </c>
      <c r="Y85" s="4">
        <f t="shared" si="90"/>
        <v>236.33028186666886</v>
      </c>
      <c r="Z85" s="4">
        <f t="shared" si="90"/>
        <v>235.05841072687852</v>
      </c>
      <c r="AA85" s="4">
        <f t="shared" si="90"/>
        <v>235.0074618522502</v>
      </c>
      <c r="AB85" s="4">
        <f t="shared" si="90"/>
        <v>227.82763521197302</v>
      </c>
      <c r="AC85" s="4">
        <f t="shared" si="90"/>
        <v>232.86190332341639</v>
      </c>
      <c r="AD85" s="4">
        <f t="shared" si="90"/>
        <v>233.41685867160086</v>
      </c>
      <c r="AE85" s="4">
        <f t="shared" si="90"/>
        <v>230.10237702703816</v>
      </c>
      <c r="AF85" s="4">
        <f t="shared" si="90"/>
        <v>203.18138802673042</v>
      </c>
      <c r="AG85" s="4">
        <f t="shared" si="90"/>
        <v>156.59449267318806</v>
      </c>
      <c r="AI85" s="4">
        <f t="shared" si="91"/>
        <v>-1.5348383783569375</v>
      </c>
      <c r="AJ85" s="4">
        <f t="shared" si="91"/>
        <v>6.2380112498782125</v>
      </c>
      <c r="AK85" s="4">
        <f t="shared" si="91"/>
        <v>7.3988736341335937</v>
      </c>
      <c r="AL85" s="4">
        <f t="shared" si="91"/>
        <v>1.6814418063698895</v>
      </c>
      <c r="AM85" s="4">
        <f t="shared" si="91"/>
        <v>5.3289430277269219</v>
      </c>
      <c r="AN85" s="4">
        <f t="shared" si="91"/>
        <v>0.34881688876393468</v>
      </c>
      <c r="AO85" s="4">
        <f t="shared" si="91"/>
        <v>0.35271813333113755</v>
      </c>
      <c r="AP85" s="4">
        <f t="shared" si="91"/>
        <v>0.55158927312149331</v>
      </c>
      <c r="AQ85" s="4">
        <f t="shared" si="91"/>
        <v>0.43153814774979082</v>
      </c>
      <c r="AR85" s="4">
        <f t="shared" si="91"/>
        <v>4.6603647880269818</v>
      </c>
      <c r="AS85" s="4">
        <f t="shared" si="91"/>
        <v>2.7480966765836286</v>
      </c>
      <c r="AT85" s="4">
        <f t="shared" si="91"/>
        <v>3.1681413283991446</v>
      </c>
      <c r="AU85" s="4">
        <f t="shared" si="91"/>
        <v>5.8246229729618335</v>
      </c>
      <c r="AV85" s="4">
        <f t="shared" si="91"/>
        <v>0.84261197326958381</v>
      </c>
      <c r="AW85" s="4">
        <f t="shared" si="91"/>
        <v>2.5765073268119352</v>
      </c>
      <c r="AY85" s="2">
        <f t="shared" si="82"/>
        <v>71.522882755286574</v>
      </c>
      <c r="AZ85" s="2">
        <f t="shared" si="82"/>
        <v>74.14098615080556</v>
      </c>
      <c r="BA85" s="2">
        <f t="shared" si="82"/>
        <v>75.915084977285943</v>
      </c>
      <c r="BB85" s="2">
        <f t="shared" si="82"/>
        <v>73.699210803747647</v>
      </c>
      <c r="BC85" s="2">
        <f t="shared" si="82"/>
        <v>75.377476679710512</v>
      </c>
      <c r="BD85" s="2">
        <f t="shared" si="82"/>
        <v>73.034977515035365</v>
      </c>
      <c r="BE85" s="2">
        <f t="shared" si="82"/>
        <v>74.944666020608608</v>
      </c>
      <c r="BF85" s="2">
        <f t="shared" si="82"/>
        <v>75.551623578602545</v>
      </c>
      <c r="BG85" s="2">
        <f t="shared" si="82"/>
        <v>75.776055030074176</v>
      </c>
      <c r="BH85" s="2">
        <f t="shared" si="82"/>
        <v>76.345026865436338</v>
      </c>
      <c r="BI85" s="2">
        <f t="shared" si="82"/>
        <v>79.348294474737813</v>
      </c>
      <c r="BJ85" s="2">
        <f t="shared" si="82"/>
        <v>80.01265790378325</v>
      </c>
      <c r="BK85" s="2">
        <f t="shared" si="82"/>
        <v>77.350425587061977</v>
      </c>
      <c r="BL85" s="2">
        <f t="shared" si="82"/>
        <v>77.203951878126873</v>
      </c>
      <c r="BM85" s="2">
        <f t="shared" si="82"/>
        <v>75.66553673343428</v>
      </c>
      <c r="BO85" s="2" t="str">
        <f t="shared" si="12"/>
        <v/>
      </c>
      <c r="BP85" s="2" t="str">
        <f t="shared" si="13"/>
        <v/>
      </c>
      <c r="BQ85" s="2" t="str">
        <f t="shared" si="14"/>
        <v/>
      </c>
      <c r="BR85" s="2" t="str">
        <f t="shared" si="15"/>
        <v/>
      </c>
      <c r="BS85" s="2" t="str">
        <f t="shared" si="16"/>
        <v/>
      </c>
      <c r="BT85" s="2" t="str">
        <f t="shared" si="17"/>
        <v/>
      </c>
      <c r="BU85" s="2" t="str">
        <f t="shared" si="18"/>
        <v/>
      </c>
      <c r="BV85" s="2" t="str">
        <f t="shared" si="19"/>
        <v/>
      </c>
      <c r="BW85" s="2" t="str">
        <f t="shared" si="20"/>
        <v/>
      </c>
      <c r="BX85" s="2" t="str">
        <f t="shared" si="21"/>
        <v/>
      </c>
      <c r="BY85" s="2" t="str">
        <f t="shared" si="22"/>
        <v/>
      </c>
      <c r="BZ85" s="2" t="str">
        <f t="shared" si="23"/>
        <v/>
      </c>
      <c r="CA85" s="2" t="str">
        <f t="shared" si="24"/>
        <v/>
      </c>
      <c r="CB85" s="2" t="str">
        <f t="shared" si="25"/>
        <v/>
      </c>
      <c r="CC85" s="2" t="str">
        <f t="shared" si="26"/>
        <v/>
      </c>
      <c r="CE85" s="2" t="str">
        <f t="shared" si="83"/>
        <v/>
      </c>
      <c r="CF85" s="2" t="str">
        <f t="shared" si="83"/>
        <v/>
      </c>
      <c r="CG85" s="2" t="str">
        <f t="shared" si="83"/>
        <v/>
      </c>
      <c r="CH85" s="2" t="str">
        <f t="shared" si="83"/>
        <v/>
      </c>
      <c r="CI85" s="2" t="str">
        <f t="shared" si="83"/>
        <v/>
      </c>
      <c r="CJ85" s="2" t="str">
        <f t="shared" si="83"/>
        <v/>
      </c>
      <c r="CK85" s="2" t="str">
        <f t="shared" si="83"/>
        <v/>
      </c>
      <c r="CL85" s="2" t="str">
        <f t="shared" si="83"/>
        <v/>
      </c>
      <c r="CM85" s="2" t="str">
        <f t="shared" si="83"/>
        <v/>
      </c>
      <c r="CN85" s="2" t="str">
        <f t="shared" si="83"/>
        <v/>
      </c>
      <c r="CO85" s="2" t="str">
        <f t="shared" si="83"/>
        <v/>
      </c>
      <c r="CP85" s="2" t="str">
        <f t="shared" si="83"/>
        <v/>
      </c>
      <c r="CQ85" s="2" t="str">
        <f t="shared" si="83"/>
        <v/>
      </c>
      <c r="CR85" s="2" t="str">
        <f t="shared" si="83"/>
        <v/>
      </c>
      <c r="CS85" s="2" t="str">
        <f t="shared" si="83"/>
        <v/>
      </c>
      <c r="CU85" s="2" t="str">
        <f t="shared" si="28"/>
        <v/>
      </c>
      <c r="CV85" s="2" t="str">
        <f t="shared" si="29"/>
        <v/>
      </c>
      <c r="CW85" s="2" t="str">
        <f t="shared" si="30"/>
        <v/>
      </c>
      <c r="CX85" s="2" t="str">
        <f t="shared" si="31"/>
        <v/>
      </c>
      <c r="CY85" s="2" t="str">
        <f t="shared" si="32"/>
        <v/>
      </c>
      <c r="CZ85" s="2" t="str">
        <f t="shared" si="33"/>
        <v/>
      </c>
      <c r="DA85" s="2" t="str">
        <f t="shared" si="34"/>
        <v/>
      </c>
      <c r="DB85" s="2" t="str">
        <f t="shared" si="35"/>
        <v/>
      </c>
      <c r="DC85" s="2" t="str">
        <f t="shared" si="36"/>
        <v/>
      </c>
      <c r="DD85" s="2" t="str">
        <f t="shared" si="37"/>
        <v/>
      </c>
      <c r="DE85" s="2" t="str">
        <f t="shared" si="38"/>
        <v/>
      </c>
      <c r="DF85" s="2" t="str">
        <f t="shared" si="39"/>
        <v/>
      </c>
      <c r="DG85" s="2" t="str">
        <f t="shared" si="40"/>
        <v/>
      </c>
      <c r="DH85" s="2" t="str">
        <f t="shared" si="41"/>
        <v/>
      </c>
      <c r="DI85" s="2" t="str">
        <f t="shared" si="42"/>
        <v/>
      </c>
      <c r="DK85" s="2">
        <f t="shared" si="92"/>
        <v>80.287945786771374</v>
      </c>
      <c r="DL85" s="2">
        <f t="shared" si="92"/>
        <v>87.145358128730791</v>
      </c>
      <c r="DM85" s="2">
        <f t="shared" si="92"/>
        <v>86.063521864786736</v>
      </c>
      <c r="DN85" s="2">
        <f t="shared" si="92"/>
        <v>86.119348217636016</v>
      </c>
      <c r="DO85" s="2">
        <f t="shared" si="92"/>
        <v>84.746065013640148</v>
      </c>
      <c r="DP85" s="2">
        <f t="shared" si="92"/>
        <v>85.602695567620117</v>
      </c>
      <c r="DQ85" s="2">
        <f t="shared" si="92"/>
        <v>85.470284498825052</v>
      </c>
      <c r="DR85" s="2">
        <f t="shared" si="92"/>
        <v>82.714019782543062</v>
      </c>
      <c r="DS85" s="2">
        <f t="shared" si="92"/>
        <v>86.424868770764121</v>
      </c>
      <c r="DT85" s="2">
        <f t="shared" si="92"/>
        <v>87.33236877076412</v>
      </c>
      <c r="DU85" s="2">
        <f t="shared" si="92"/>
        <v>90.159164602839041</v>
      </c>
      <c r="DV85" s="2">
        <f t="shared" si="92"/>
        <v>88.365190878888555</v>
      </c>
      <c r="DW85" s="2">
        <f t="shared" si="92"/>
        <v>90.006361673210492</v>
      </c>
      <c r="DX85" s="2">
        <f t="shared" si="92"/>
        <v>84.885014443593434</v>
      </c>
      <c r="DY85" s="2">
        <f t="shared" si="92"/>
        <v>80.595001466275676</v>
      </c>
      <c r="EA85" s="2">
        <f t="shared" ref="EA85:EL116" si="96">CE$228*$B85+CE$229</f>
        <v>69.232894765685373</v>
      </c>
      <c r="EB85" s="2">
        <f t="shared" si="93"/>
        <v>71.164834837092712</v>
      </c>
      <c r="EC85" s="2">
        <f t="shared" si="93"/>
        <v>73.439056447541134</v>
      </c>
      <c r="ED85" s="2">
        <f t="shared" si="93"/>
        <v>71.195527143314891</v>
      </c>
      <c r="EE85" s="2">
        <f t="shared" si="93"/>
        <v>73.134109141494434</v>
      </c>
      <c r="EF85" s="2">
        <f t="shared" si="93"/>
        <v>70.153231436001164</v>
      </c>
      <c r="EG85" s="2">
        <f t="shared" si="93"/>
        <v>72.383134019993946</v>
      </c>
      <c r="EH85" s="2">
        <f t="shared" si="93"/>
        <v>73.696579904610516</v>
      </c>
      <c r="EI85" s="2">
        <f t="shared" si="93"/>
        <v>73.028827676477292</v>
      </c>
      <c r="EJ85" s="2">
        <f t="shared" si="93"/>
        <v>73.442949593812941</v>
      </c>
      <c r="EK85" s="2">
        <f t="shared" si="93"/>
        <v>76.469104605423482</v>
      </c>
      <c r="EL85" s="2">
        <f t="shared" si="93"/>
        <v>77.913158332914122</v>
      </c>
      <c r="EM85" s="2">
        <f t="shared" si="93"/>
        <v>74.192288439081338</v>
      </c>
      <c r="EN85" s="2">
        <f t="shared" si="93"/>
        <v>74.565119075261237</v>
      </c>
      <c r="EO85" s="2">
        <f t="shared" si="93"/>
        <v>73.46822560596641</v>
      </c>
      <c r="EQ85" s="2">
        <f t="shared" si="94"/>
        <v>70.984793876353137</v>
      </c>
      <c r="ER85" s="2">
        <f t="shared" si="94"/>
        <v>71.700796361447999</v>
      </c>
      <c r="ES85" s="2">
        <f t="shared" si="94"/>
        <v>73.227910212948927</v>
      </c>
      <c r="ET85" s="2">
        <f t="shared" si="94"/>
        <v>70.667373378865861</v>
      </c>
      <c r="EU85" s="2">
        <f t="shared" si="94"/>
        <v>72.107175372855636</v>
      </c>
      <c r="EV85" s="2">
        <f t="shared" si="94"/>
        <v>72.130607958771634</v>
      </c>
      <c r="EW85" s="2">
        <f t="shared" si="94"/>
        <v>72.199083557211694</v>
      </c>
      <c r="EX85" s="2">
        <f t="shared" si="94"/>
        <v>72.278347443276374</v>
      </c>
      <c r="EY85" s="2">
        <f t="shared" si="94"/>
        <v>72.142707578507924</v>
      </c>
      <c r="EZ85" s="2">
        <f t="shared" si="94"/>
        <v>72.276326335059849</v>
      </c>
      <c r="FA85" s="2">
        <f t="shared" si="94"/>
        <v>75.102921467220696</v>
      </c>
      <c r="FB85" s="2">
        <f t="shared" si="94"/>
        <v>76.08349312242089</v>
      </c>
      <c r="FC85" s="2">
        <f t="shared" si="94"/>
        <v>72.81326583138906</v>
      </c>
      <c r="FD85" s="2">
        <f t="shared" si="94"/>
        <v>76.112424905660376</v>
      </c>
      <c r="FE85" s="2">
        <f t="shared" si="94"/>
        <v>77.878625160181855</v>
      </c>
      <c r="FG85" s="2">
        <f t="shared" si="95"/>
        <v>0.79287098245026333</v>
      </c>
      <c r="FH85" s="2">
        <f t="shared" si="95"/>
        <v>0.81376885180706549</v>
      </c>
      <c r="FI85" s="2">
        <f t="shared" si="95"/>
        <v>0.80386828149043066</v>
      </c>
      <c r="FJ85" s="2">
        <f t="shared" si="95"/>
        <v>0.83223120337797973</v>
      </c>
      <c r="FK85" s="2">
        <f t="shared" si="95"/>
        <v>0.80679434137105643</v>
      </c>
      <c r="FL85" s="2">
        <f t="shared" si="95"/>
        <v>0.81349169470078553</v>
      </c>
      <c r="FM85" s="2">
        <f t="shared" si="95"/>
        <v>0.80426879761060965</v>
      </c>
      <c r="FN85" s="2">
        <f t="shared" si="95"/>
        <v>0.79425019479027481</v>
      </c>
      <c r="FO85" s="2">
        <f t="shared" si="95"/>
        <v>0.79491114074991887</v>
      </c>
      <c r="FP85" s="2">
        <f t="shared" si="95"/>
        <v>0.79104773700336273</v>
      </c>
      <c r="FQ85" s="2">
        <f t="shared" si="95"/>
        <v>0.78967651124853511</v>
      </c>
      <c r="FR85" s="2">
        <f t="shared" si="95"/>
        <v>0.79911322830920217</v>
      </c>
      <c r="FS85" s="2">
        <f t="shared" si="95"/>
        <v>0.80028839635353377</v>
      </c>
      <c r="FT85" s="2">
        <f t="shared" si="95"/>
        <v>0.74430784411405537</v>
      </c>
      <c r="FU85" s="2">
        <f t="shared" si="95"/>
        <v>0.69172762553020173</v>
      </c>
      <c r="FW85" s="2">
        <f t="shared" si="84"/>
        <v>9.4830027847667503E-5</v>
      </c>
      <c r="FX85" s="2">
        <f t="shared" si="84"/>
        <v>1.4947413857359983E-4</v>
      </c>
      <c r="FY85" s="2">
        <f t="shared" si="84"/>
        <v>1.4003472170539435E-4</v>
      </c>
      <c r="FZ85" s="2">
        <f t="shared" si="84"/>
        <v>1.2845162340776434E-4</v>
      </c>
      <c r="GA85" s="2">
        <f t="shared" si="84"/>
        <v>1.2468577427937426E-4</v>
      </c>
      <c r="GB85" s="2">
        <f t="shared" si="84"/>
        <v>1.4802748064458889E-4</v>
      </c>
      <c r="GC85" s="2">
        <f t="shared" si="84"/>
        <v>1.7222699335400998E-4</v>
      </c>
      <c r="GD85" s="2">
        <f t="shared" si="84"/>
        <v>2.0647135852608817E-4</v>
      </c>
      <c r="GE85" s="2">
        <f t="shared" si="84"/>
        <v>1.7089432681607298E-4</v>
      </c>
      <c r="GF85" s="2">
        <f t="shared" si="84"/>
        <v>1.2711653768478147E-4</v>
      </c>
      <c r="GG85" s="2">
        <f t="shared" si="84"/>
        <v>1.1075422815567617E-4</v>
      </c>
      <c r="GH85" s="2">
        <f t="shared" si="84"/>
        <v>9.5921864729796576E-5</v>
      </c>
      <c r="GI85" s="2">
        <f t="shared" si="84"/>
        <v>8.4681563099624598E-5</v>
      </c>
      <c r="GJ85" s="2">
        <f t="shared" si="84"/>
        <v>7.5297085508643576E-5</v>
      </c>
      <c r="GK85" s="2">
        <f t="shared" si="84"/>
        <v>7.3238420309722227E-5</v>
      </c>
      <c r="GM85" s="86">
        <f t="shared" si="85"/>
        <v>0.40194834713467459</v>
      </c>
      <c r="GN85" s="86">
        <f t="shared" si="85"/>
        <v>0.42192413302686899</v>
      </c>
      <c r="GO85" s="86">
        <f t="shared" si="85"/>
        <v>0.41782112340190491</v>
      </c>
      <c r="GP85" s="86">
        <f t="shared" si="85"/>
        <v>0.50670830580417514</v>
      </c>
      <c r="GQ85" s="86">
        <f t="shared" si="85"/>
        <v>0.40700528729656782</v>
      </c>
      <c r="GR85" s="86">
        <f t="shared" si="85"/>
        <v>0.46844287444298061</v>
      </c>
      <c r="GS85" s="86">
        <f t="shared" si="85"/>
        <v>0.46105438826789075</v>
      </c>
      <c r="GT85" s="86">
        <f t="shared" si="85"/>
        <v>0.45344184628094247</v>
      </c>
      <c r="GU85" s="86">
        <f t="shared" si="85"/>
        <v>0.45081482899110398</v>
      </c>
      <c r="GV85" s="86">
        <f t="shared" si="85"/>
        <v>0.41518429009280861</v>
      </c>
      <c r="GW85" s="86">
        <f t="shared" si="85"/>
        <v>0.4261484976004527</v>
      </c>
      <c r="GX85" s="86">
        <f t="shared" si="85"/>
        <v>0.44093695348353062</v>
      </c>
      <c r="GY85" s="86">
        <f t="shared" si="85"/>
        <v>0.42555375897894232</v>
      </c>
      <c r="GZ85" s="86">
        <f t="shared" si="85"/>
        <v>0.33897528647221364</v>
      </c>
      <c r="HA85" s="86">
        <f t="shared" si="85"/>
        <v>0.27181253132900213</v>
      </c>
      <c r="HC85" s="86">
        <f t="shared" si="75"/>
        <v>9.2116326082959937E-6</v>
      </c>
      <c r="HD85" s="86">
        <f t="shared" si="75"/>
        <v>1.6416078981228692E-5</v>
      </c>
      <c r="HE85" s="86">
        <f t="shared" si="75"/>
        <v>2.5190652767073828E-5</v>
      </c>
      <c r="HF85" s="86">
        <f t="shared" si="75"/>
        <v>4.4348977333651349E-5</v>
      </c>
      <c r="HG85" s="86">
        <f t="shared" si="89"/>
        <v>2.8393108347531702E-5</v>
      </c>
      <c r="HH85" s="86">
        <f t="shared" si="89"/>
        <v>1.4374545428245909E-4</v>
      </c>
      <c r="HI85" s="86">
        <f t="shared" si="89"/>
        <v>9.8176556425026636E-5</v>
      </c>
      <c r="HJ85" s="86">
        <f t="shared" si="89"/>
        <v>6.0739132705087915E-5</v>
      </c>
      <c r="HK85" s="86">
        <f t="shared" si="89"/>
        <v>8.0234437508873346E-5</v>
      </c>
      <c r="HL85" s="86">
        <f t="shared" si="89"/>
        <v>7.975318438651549E-5</v>
      </c>
      <c r="HM85" s="86">
        <f t="shared" si="89"/>
        <v>4.1561854929277387E-5</v>
      </c>
      <c r="HN85" s="86">
        <f t="shared" si="89"/>
        <v>1.2662324670568447E-5</v>
      </c>
      <c r="HO85" s="86">
        <f t="shared" si="89"/>
        <v>2.0305953093942679E-5</v>
      </c>
      <c r="HP85" s="86">
        <f t="shared" si="89"/>
        <v>9.1410488399904348E-7</v>
      </c>
      <c r="HQ85" s="86">
        <f t="shared" si="89"/>
        <v>1.7131907208042853E-7</v>
      </c>
      <c r="HS85" s="86">
        <f t="shared" si="86"/>
        <v>2.0555157761163989E-26</v>
      </c>
      <c r="HT85" s="86">
        <f t="shared" si="86"/>
        <v>1.3888197811017982E-22</v>
      </c>
      <c r="HU85" s="86">
        <f t="shared" si="86"/>
        <v>1.447291450723615E-22</v>
      </c>
      <c r="HV85" s="86">
        <f t="shared" si="86"/>
        <v>6.5328732328787802E-22</v>
      </c>
      <c r="HW85" s="86">
        <f t="shared" si="86"/>
        <v>3.4915376421989224E-22</v>
      </c>
      <c r="HX85" s="86">
        <f t="shared" si="86"/>
        <v>1.341578165270707E-19</v>
      </c>
      <c r="HY85" s="86">
        <f t="shared" si="86"/>
        <v>7.26269707571634E-21</v>
      </c>
      <c r="HZ85" s="86">
        <f t="shared" si="86"/>
        <v>2.2925944455527238E-22</v>
      </c>
      <c r="IA85" s="86">
        <f t="shared" si="86"/>
        <v>4.5272010193946858E-22</v>
      </c>
      <c r="IB85" s="86">
        <f t="shared" si="86"/>
        <v>4.1559517299761344E-21</v>
      </c>
      <c r="IC85" s="86">
        <f t="shared" si="86"/>
        <v>6.5774765816745744E-23</v>
      </c>
      <c r="ID85" s="86">
        <f t="shared" si="86"/>
        <v>1.3089492079337015E-25</v>
      </c>
      <c r="IE85" s="86">
        <f t="shared" si="86"/>
        <v>1.8211099342489376E-23</v>
      </c>
      <c r="IF85" s="86">
        <f t="shared" si="86"/>
        <v>2.5166932459216524E-20</v>
      </c>
      <c r="IG85" s="86">
        <f t="shared" si="86"/>
        <v>1.1675371163504054E-19</v>
      </c>
      <c r="II85" s="86">
        <f t="shared" si="87"/>
        <v>2.0958886393540153E-143</v>
      </c>
      <c r="IJ85" s="86">
        <f t="shared" si="87"/>
        <v>1.9212906094959804E-117</v>
      </c>
      <c r="IK85" s="86">
        <f t="shared" si="87"/>
        <v>4.4863136205289412E-116</v>
      </c>
      <c r="IL85" s="86">
        <f t="shared" si="87"/>
        <v>2.6324167292754272E-118</v>
      </c>
      <c r="IM85" s="86">
        <f t="shared" si="87"/>
        <v>6.642706423814854E-116</v>
      </c>
      <c r="IN85" s="86">
        <f t="shared" si="87"/>
        <v>1.0625724561279105E-102</v>
      </c>
      <c r="IO85" s="86">
        <f t="shared" si="87"/>
        <v>2.2003771202756138E-108</v>
      </c>
      <c r="IP85" s="86">
        <f t="shared" si="87"/>
        <v>1.960448270415431E-116</v>
      </c>
      <c r="IQ85" s="86">
        <f t="shared" si="87"/>
        <v>2.4064906634665909E-116</v>
      </c>
      <c r="IR85" s="86">
        <f t="shared" si="87"/>
        <v>2.9889733397044901E-112</v>
      </c>
      <c r="IS85" s="86">
        <f t="shared" si="87"/>
        <v>3.1975930504218844E-121</v>
      </c>
      <c r="IT85" s="86">
        <f t="shared" si="87"/>
        <v>1.2202001566304221E-137</v>
      </c>
      <c r="IU85" s="86">
        <f t="shared" si="87"/>
        <v>2.2291349842157965E-125</v>
      </c>
      <c r="IV85" s="86">
        <f t="shared" si="87"/>
        <v>1.7767553377286915E-86</v>
      </c>
      <c r="IW85" s="86">
        <f t="shared" si="87"/>
        <v>1.2198293862963211E-84</v>
      </c>
      <c r="IY85" s="86">
        <f t="shared" si="88"/>
        <v>0.4019575587672829</v>
      </c>
      <c r="IZ85" s="86">
        <f t="shared" si="88"/>
        <v>0.42194054910585022</v>
      </c>
      <c r="JA85" s="86">
        <f t="shared" si="88"/>
        <v>0.41784631405467199</v>
      </c>
      <c r="JB85" s="86">
        <f t="shared" si="88"/>
        <v>0.50675265478150877</v>
      </c>
      <c r="JC85" s="86">
        <f t="shared" si="88"/>
        <v>0.40703368040491533</v>
      </c>
      <c r="JD85" s="86">
        <f t="shared" si="88"/>
        <v>0.46858661989726308</v>
      </c>
      <c r="JE85" s="86">
        <f t="shared" si="88"/>
        <v>0.46115256482431577</v>
      </c>
      <c r="JF85" s="86">
        <f t="shared" si="88"/>
        <v>0.45350258541364757</v>
      </c>
      <c r="JG85" s="86">
        <f t="shared" si="88"/>
        <v>0.45089506342861285</v>
      </c>
      <c r="JH85" s="86">
        <f t="shared" si="88"/>
        <v>0.41526404327719513</v>
      </c>
      <c r="JI85" s="86">
        <f t="shared" si="88"/>
        <v>0.42619005945538196</v>
      </c>
      <c r="JJ85" s="86">
        <f t="shared" si="88"/>
        <v>0.44094961580820119</v>
      </c>
      <c r="JK85" s="86">
        <f t="shared" si="88"/>
        <v>0.42557406493203626</v>
      </c>
      <c r="JL85" s="86">
        <f t="shared" si="88"/>
        <v>0.33897620057709765</v>
      </c>
      <c r="JM85" s="86">
        <f t="shared" si="88"/>
        <v>0.27181270264807422</v>
      </c>
    </row>
    <row r="86" spans="2:273" x14ac:dyDescent="0.25">
      <c r="B86" s="2">
        <v>59</v>
      </c>
      <c r="C86" s="37">
        <v>209.39099999999999</v>
      </c>
      <c r="D86" s="37">
        <v>241.696</v>
      </c>
      <c r="E86" s="37">
        <v>242.36600000000001</v>
      </c>
      <c r="F86" s="37">
        <v>244.56100000000001</v>
      </c>
      <c r="G86" s="37">
        <v>235.68299999999999</v>
      </c>
      <c r="H86" s="37">
        <v>240.12200000000001</v>
      </c>
      <c r="I86" s="37">
        <v>240.46299999999999</v>
      </c>
      <c r="J86" s="37">
        <v>239.78</v>
      </c>
      <c r="K86" s="37">
        <v>239.90199999999999</v>
      </c>
      <c r="L86" s="37">
        <v>237.732</v>
      </c>
      <c r="M86" s="37">
        <v>240.58500000000001</v>
      </c>
      <c r="N86" s="37">
        <v>242.85400000000001</v>
      </c>
      <c r="O86" s="37">
        <v>241.22</v>
      </c>
      <c r="P86" s="37">
        <v>208.244</v>
      </c>
      <c r="Q86" s="37">
        <v>167.87799999999999</v>
      </c>
      <c r="S86" s="4">
        <f t="shared" si="90"/>
        <v>212.18822075371611</v>
      </c>
      <c r="T86" s="4">
        <f t="shared" si="90"/>
        <v>239.96716469046703</v>
      </c>
      <c r="U86" s="4">
        <f t="shared" si="90"/>
        <v>239.63208958056026</v>
      </c>
      <c r="V86" s="4">
        <f t="shared" si="90"/>
        <v>248.09702398439407</v>
      </c>
      <c r="W86" s="4">
        <f t="shared" si="90"/>
        <v>235.00153425830845</v>
      </c>
      <c r="X86" s="4">
        <f t="shared" si="90"/>
        <v>245.41183836842583</v>
      </c>
      <c r="Y86" s="4">
        <f t="shared" si="90"/>
        <v>246.10265822803598</v>
      </c>
      <c r="Z86" s="4">
        <f t="shared" si="90"/>
        <v>245.78442142190863</v>
      </c>
      <c r="AA86" s="4">
        <f t="shared" si="90"/>
        <v>245.45838389617256</v>
      </c>
      <c r="AB86" s="4">
        <f t="shared" si="90"/>
        <v>239.91935271171874</v>
      </c>
      <c r="AC86" s="4">
        <f t="shared" si="90"/>
        <v>244.77199903251369</v>
      </c>
      <c r="AD86" s="4">
        <f t="shared" si="90"/>
        <v>245.31888357969274</v>
      </c>
      <c r="AE86" s="4">
        <f t="shared" si="90"/>
        <v>242.25430388869015</v>
      </c>
      <c r="AF86" s="4">
        <f t="shared" si="90"/>
        <v>211.51929049455023</v>
      </c>
      <c r="AG86" s="4">
        <f t="shared" si="90"/>
        <v>165.21737176295599</v>
      </c>
      <c r="AI86" s="4">
        <f t="shared" si="91"/>
        <v>-2.7972207537161182</v>
      </c>
      <c r="AJ86" s="4">
        <f t="shared" si="91"/>
        <v>1.7288353095329683</v>
      </c>
      <c r="AK86" s="4">
        <f t="shared" si="91"/>
        <v>2.7339104194397521</v>
      </c>
      <c r="AL86" s="4">
        <f t="shared" si="91"/>
        <v>-3.5360239843940633</v>
      </c>
      <c r="AM86" s="4">
        <f t="shared" si="91"/>
        <v>0.68146574169153951</v>
      </c>
      <c r="AN86" s="4">
        <f t="shared" si="91"/>
        <v>-5.2898383684258192</v>
      </c>
      <c r="AO86" s="4">
        <f t="shared" si="91"/>
        <v>-5.6396582280359837</v>
      </c>
      <c r="AP86" s="4">
        <f t="shared" si="91"/>
        <v>-6.0044214219086314</v>
      </c>
      <c r="AQ86" s="4">
        <f t="shared" si="91"/>
        <v>-5.5563838961725764</v>
      </c>
      <c r="AR86" s="4">
        <f t="shared" si="91"/>
        <v>-2.187352711718745</v>
      </c>
      <c r="AS86" s="4">
        <f t="shared" si="91"/>
        <v>-4.1869990325136826</v>
      </c>
      <c r="AT86" s="4">
        <f t="shared" si="91"/>
        <v>-2.4648835796927244</v>
      </c>
      <c r="AU86" s="4">
        <f t="shared" si="91"/>
        <v>-1.0343038886901468</v>
      </c>
      <c r="AV86" s="4">
        <f t="shared" si="91"/>
        <v>-3.2752904945502337</v>
      </c>
      <c r="AW86" s="4">
        <f t="shared" si="91"/>
        <v>2.6606282370439942</v>
      </c>
      <c r="AY86" s="2">
        <f t="shared" si="82"/>
        <v>71.349360990211608</v>
      </c>
      <c r="AZ86" s="2">
        <f t="shared" si="82"/>
        <v>73.90187204977947</v>
      </c>
      <c r="BA86" s="2">
        <f t="shared" si="82"/>
        <v>75.685908107453457</v>
      </c>
      <c r="BB86" s="2">
        <f t="shared" si="82"/>
        <v>73.455687328517357</v>
      </c>
      <c r="BC86" s="2">
        <f t="shared" si="82"/>
        <v>75.132116620440783</v>
      </c>
      <c r="BD86" s="2">
        <f t="shared" si="82"/>
        <v>72.800787448491207</v>
      </c>
      <c r="BE86" s="2">
        <f t="shared" si="82"/>
        <v>74.696049004849002</v>
      </c>
      <c r="BF86" s="2">
        <f t="shared" si="82"/>
        <v>75.299168644356797</v>
      </c>
      <c r="BG86" s="2">
        <f t="shared" si="82"/>
        <v>75.493273068434576</v>
      </c>
      <c r="BH86" s="2">
        <f t="shared" si="82"/>
        <v>76.032425802783948</v>
      </c>
      <c r="BI86" s="2">
        <f t="shared" si="82"/>
        <v>79.040743044949423</v>
      </c>
      <c r="BJ86" s="2">
        <f t="shared" si="82"/>
        <v>79.721982395328524</v>
      </c>
      <c r="BK86" s="2">
        <f t="shared" si="82"/>
        <v>77.024993620635513</v>
      </c>
      <c r="BL86" s="2">
        <f t="shared" si="82"/>
        <v>76.990352829165062</v>
      </c>
      <c r="BM86" s="2">
        <f t="shared" si="82"/>
        <v>75.534461660776657</v>
      </c>
      <c r="BO86" s="2" t="str">
        <f t="shared" si="12"/>
        <v/>
      </c>
      <c r="BP86" s="2" t="str">
        <f t="shared" si="13"/>
        <v/>
      </c>
      <c r="BQ86" s="2" t="str">
        <f t="shared" si="14"/>
        <v/>
      </c>
      <c r="BR86" s="2" t="str">
        <f t="shared" si="15"/>
        <v/>
      </c>
      <c r="BS86" s="2" t="str">
        <f t="shared" si="16"/>
        <v/>
      </c>
      <c r="BT86" s="2" t="str">
        <f t="shared" si="17"/>
        <v/>
      </c>
      <c r="BU86" s="2" t="str">
        <f t="shared" si="18"/>
        <v/>
      </c>
      <c r="BV86" s="2" t="str">
        <f t="shared" si="19"/>
        <v/>
      </c>
      <c r="BW86" s="2" t="str">
        <f t="shared" si="20"/>
        <v/>
      </c>
      <c r="BX86" s="2" t="str">
        <f t="shared" si="21"/>
        <v/>
      </c>
      <c r="BY86" s="2" t="str">
        <f t="shared" si="22"/>
        <v/>
      </c>
      <c r="BZ86" s="2" t="str">
        <f t="shared" si="23"/>
        <v/>
      </c>
      <c r="CA86" s="2" t="str">
        <f t="shared" si="24"/>
        <v/>
      </c>
      <c r="CB86" s="2" t="str">
        <f t="shared" si="25"/>
        <v/>
      </c>
      <c r="CC86" s="2" t="str">
        <f t="shared" si="26"/>
        <v/>
      </c>
      <c r="CE86" s="2" t="str">
        <f t="shared" si="83"/>
        <v/>
      </c>
      <c r="CF86" s="2" t="str">
        <f t="shared" si="83"/>
        <v/>
      </c>
      <c r="CG86" s="2" t="str">
        <f t="shared" si="83"/>
        <v/>
      </c>
      <c r="CH86" s="2" t="str">
        <f t="shared" si="83"/>
        <v/>
      </c>
      <c r="CI86" s="2" t="str">
        <f t="shared" si="83"/>
        <v/>
      </c>
      <c r="CJ86" s="2" t="str">
        <f t="shared" si="83"/>
        <v/>
      </c>
      <c r="CK86" s="2" t="str">
        <f t="shared" si="83"/>
        <v/>
      </c>
      <c r="CL86" s="2" t="str">
        <f t="shared" si="83"/>
        <v/>
      </c>
      <c r="CM86" s="2" t="str">
        <f t="shared" si="83"/>
        <v/>
      </c>
      <c r="CN86" s="2" t="str">
        <f t="shared" si="83"/>
        <v/>
      </c>
      <c r="CO86" s="2" t="str">
        <f t="shared" si="83"/>
        <v/>
      </c>
      <c r="CP86" s="2" t="str">
        <f t="shared" si="83"/>
        <v/>
      </c>
      <c r="CQ86" s="2" t="str">
        <f t="shared" si="83"/>
        <v/>
      </c>
      <c r="CR86" s="2" t="str">
        <f t="shared" si="83"/>
        <v/>
      </c>
      <c r="CS86" s="2" t="str">
        <f t="shared" si="83"/>
        <v/>
      </c>
      <c r="CU86" s="2" t="str">
        <f t="shared" si="28"/>
        <v/>
      </c>
      <c r="CV86" s="2" t="str">
        <f t="shared" si="29"/>
        <v/>
      </c>
      <c r="CW86" s="2" t="str">
        <f t="shared" si="30"/>
        <v/>
      </c>
      <c r="CX86" s="2" t="str">
        <f t="shared" si="31"/>
        <v/>
      </c>
      <c r="CY86" s="2" t="str">
        <f t="shared" si="32"/>
        <v/>
      </c>
      <c r="CZ86" s="2" t="str">
        <f t="shared" si="33"/>
        <v/>
      </c>
      <c r="DA86" s="2" t="str">
        <f t="shared" si="34"/>
        <v/>
      </c>
      <c r="DB86" s="2" t="str">
        <f t="shared" si="35"/>
        <v/>
      </c>
      <c r="DC86" s="2" t="str">
        <f t="shared" si="36"/>
        <v/>
      </c>
      <c r="DD86" s="2" t="str">
        <f t="shared" si="37"/>
        <v/>
      </c>
      <c r="DE86" s="2" t="str">
        <f t="shared" si="38"/>
        <v/>
      </c>
      <c r="DF86" s="2" t="str">
        <f t="shared" si="39"/>
        <v/>
      </c>
      <c r="DG86" s="2" t="str">
        <f t="shared" si="40"/>
        <v/>
      </c>
      <c r="DH86" s="2" t="str">
        <f t="shared" si="41"/>
        <v/>
      </c>
      <c r="DI86" s="2" t="str">
        <f t="shared" si="42"/>
        <v/>
      </c>
      <c r="DK86" s="2">
        <f t="shared" si="92"/>
        <v>80.470706735125333</v>
      </c>
      <c r="DL86" s="2">
        <f t="shared" si="92"/>
        <v>87.415170218512827</v>
      </c>
      <c r="DM86" s="2">
        <f t="shared" si="92"/>
        <v>86.314276098641372</v>
      </c>
      <c r="DN86" s="2">
        <f t="shared" si="92"/>
        <v>86.34992739212008</v>
      </c>
      <c r="DO86" s="2">
        <f t="shared" si="92"/>
        <v>84.911620398130879</v>
      </c>
      <c r="DP86" s="2">
        <f t="shared" si="92"/>
        <v>85.779169354185228</v>
      </c>
      <c r="DQ86" s="2">
        <f t="shared" si="92"/>
        <v>85.605255894984197</v>
      </c>
      <c r="DR86" s="2">
        <f t="shared" si="92"/>
        <v>82.741979462398078</v>
      </c>
      <c r="DS86" s="2">
        <f t="shared" si="92"/>
        <v>86.546774086378733</v>
      </c>
      <c r="DT86" s="2">
        <f t="shared" si="92"/>
        <v>87.435936877076401</v>
      </c>
      <c r="DU86" s="2">
        <f t="shared" si="92"/>
        <v>90.312814557535503</v>
      </c>
      <c r="DV86" s="2">
        <f t="shared" si="92"/>
        <v>88.492567502265189</v>
      </c>
      <c r="DW86" s="2">
        <f t="shared" si="92"/>
        <v>90.162287224403485</v>
      </c>
      <c r="DX86" s="2">
        <f t="shared" si="92"/>
        <v>85.016335704125225</v>
      </c>
      <c r="DY86" s="2">
        <f t="shared" si="92"/>
        <v>80.734127749266875</v>
      </c>
      <c r="EA86" s="2">
        <f t="shared" si="96"/>
        <v>69.175951240075875</v>
      </c>
      <c r="EB86" s="2">
        <f t="shared" si="93"/>
        <v>71.0813555889724</v>
      </c>
      <c r="EC86" s="2">
        <f t="shared" si="93"/>
        <v>73.320955770978472</v>
      </c>
      <c r="ED86" s="2">
        <f t="shared" si="93"/>
        <v>71.085148189682812</v>
      </c>
      <c r="EE86" s="2">
        <f t="shared" si="93"/>
        <v>72.99641915739268</v>
      </c>
      <c r="EF86" s="2">
        <f t="shared" si="93"/>
        <v>70.086684147163638</v>
      </c>
      <c r="EG86" s="2">
        <f t="shared" si="93"/>
        <v>72.274771523780672</v>
      </c>
      <c r="EH86" s="2">
        <f t="shared" si="93"/>
        <v>73.541151160572355</v>
      </c>
      <c r="EI86" s="2">
        <f t="shared" si="93"/>
        <v>72.892575682832742</v>
      </c>
      <c r="EJ86" s="2">
        <f t="shared" si="93"/>
        <v>73.285469714694202</v>
      </c>
      <c r="EK86" s="2">
        <f t="shared" si="93"/>
        <v>76.302889354962247</v>
      </c>
      <c r="EL86" s="2">
        <f t="shared" si="93"/>
        <v>77.71140185263701</v>
      </c>
      <c r="EM86" s="2">
        <f t="shared" si="93"/>
        <v>74.035206383806909</v>
      </c>
      <c r="EN86" s="2">
        <f t="shared" si="93"/>
        <v>74.475622431982245</v>
      </c>
      <c r="EO86" s="2">
        <f t="shared" si="93"/>
        <v>73.4206065879428</v>
      </c>
      <c r="EQ86" s="2">
        <f t="shared" si="94"/>
        <v>70.896666416165502</v>
      </c>
      <c r="ER86" s="2">
        <f t="shared" si="94"/>
        <v>71.60657207665956</v>
      </c>
      <c r="ES86" s="2">
        <f t="shared" si="94"/>
        <v>73.114075212764263</v>
      </c>
      <c r="ET86" s="2">
        <f t="shared" si="94"/>
        <v>70.567384807713566</v>
      </c>
      <c r="EU86" s="2">
        <f t="shared" si="94"/>
        <v>71.990093017052445</v>
      </c>
      <c r="EV86" s="2">
        <f t="shared" si="94"/>
        <v>72.021821963659534</v>
      </c>
      <c r="EW86" s="2">
        <f t="shared" si="94"/>
        <v>72.094553151702414</v>
      </c>
      <c r="EX86" s="2">
        <f t="shared" si="94"/>
        <v>72.154030008711672</v>
      </c>
      <c r="EY86" s="2">
        <f t="shared" si="94"/>
        <v>72.025342161781936</v>
      </c>
      <c r="EZ86" s="2">
        <f t="shared" si="94"/>
        <v>72.142296395108005</v>
      </c>
      <c r="FA86" s="2">
        <f t="shared" si="94"/>
        <v>74.963947119587615</v>
      </c>
      <c r="FB86" s="2">
        <f t="shared" si="94"/>
        <v>75.916919748477099</v>
      </c>
      <c r="FC86" s="2">
        <f t="shared" si="94"/>
        <v>72.682186925317708</v>
      </c>
      <c r="FD86" s="2">
        <f t="shared" si="94"/>
        <v>75.991885486464312</v>
      </c>
      <c r="FE86" s="2">
        <f t="shared" si="94"/>
        <v>77.741143824089335</v>
      </c>
      <c r="FG86" s="2">
        <f t="shared" si="95"/>
        <v>0.80758938656243662</v>
      </c>
      <c r="FH86" s="2">
        <f t="shared" si="95"/>
        <v>0.82732567709437499</v>
      </c>
      <c r="FI86" s="2">
        <f t="shared" si="95"/>
        <v>0.81798462272264461</v>
      </c>
      <c r="FJ86" s="2">
        <f t="shared" si="95"/>
        <v>0.84470053378646803</v>
      </c>
      <c r="FK86" s="2">
        <f t="shared" si="95"/>
        <v>0.8207470441872784</v>
      </c>
      <c r="FL86" s="2">
        <f t="shared" si="95"/>
        <v>0.82706440822394844</v>
      </c>
      <c r="FM86" s="2">
        <f t="shared" si="95"/>
        <v>0.81836282567967678</v>
      </c>
      <c r="FN86" s="2">
        <f t="shared" si="95"/>
        <v>0.80889421560010222</v>
      </c>
      <c r="FO86" s="2">
        <f t="shared" si="95"/>
        <v>0.80951940129163302</v>
      </c>
      <c r="FP86" s="2">
        <f t="shared" si="95"/>
        <v>0.8058639767370247</v>
      </c>
      <c r="FQ86" s="2">
        <f t="shared" si="95"/>
        <v>0.80456595954192622</v>
      </c>
      <c r="FR86" s="2">
        <f t="shared" si="95"/>
        <v>0.81349240488828745</v>
      </c>
      <c r="FS86" s="2">
        <f t="shared" si="95"/>
        <v>0.81460297153436789</v>
      </c>
      <c r="FT86" s="2">
        <f t="shared" si="95"/>
        <v>0.76143879943921</v>
      </c>
      <c r="FU86" s="2">
        <f t="shared" si="95"/>
        <v>0.71101360469017849</v>
      </c>
      <c r="FW86" s="2">
        <f t="shared" si="84"/>
        <v>1.0397810657579922E-4</v>
      </c>
      <c r="FX86" s="2">
        <f t="shared" si="84"/>
        <v>1.6389277033637329E-4</v>
      </c>
      <c r="FY86" s="2">
        <f t="shared" si="84"/>
        <v>1.5354294464210621E-4</v>
      </c>
      <c r="FZ86" s="2">
        <f t="shared" si="84"/>
        <v>1.4084265889359378E-4</v>
      </c>
      <c r="GA86" s="2">
        <f t="shared" si="84"/>
        <v>1.3671358827611611E-4</v>
      </c>
      <c r="GB86" s="2">
        <f t="shared" si="84"/>
        <v>1.6230658698756156E-4</v>
      </c>
      <c r="GC86" s="2">
        <f t="shared" si="84"/>
        <v>1.8884000520618348E-4</v>
      </c>
      <c r="GD86" s="2">
        <f t="shared" si="84"/>
        <v>2.2638683312977339E-4</v>
      </c>
      <c r="GE86" s="2">
        <f t="shared" si="84"/>
        <v>1.8737881377588734E-4</v>
      </c>
      <c r="GF86" s="2">
        <f t="shared" si="84"/>
        <v>1.3937880260252964E-4</v>
      </c>
      <c r="GG86" s="2">
        <f t="shared" si="84"/>
        <v>1.2143829869043777E-4</v>
      </c>
      <c r="GH86" s="2">
        <f t="shared" si="84"/>
        <v>1.0517525987900802E-4</v>
      </c>
      <c r="GI86" s="2">
        <f t="shared" si="84"/>
        <v>9.285072897062042E-5</v>
      </c>
      <c r="GJ86" s="2">
        <f t="shared" si="84"/>
        <v>8.2561012726651789E-5</v>
      </c>
      <c r="GK86" s="2">
        <f t="shared" si="84"/>
        <v>8.0303763570359956E-5</v>
      </c>
      <c r="GM86" s="86">
        <f t="shared" si="85"/>
        <v>0.45458171518000806</v>
      </c>
      <c r="GN86" s="86">
        <f t="shared" si="85"/>
        <v>0.48346977780081329</v>
      </c>
      <c r="GO86" s="86">
        <f t="shared" si="85"/>
        <v>0.48245614707974926</v>
      </c>
      <c r="GP86" s="86">
        <f t="shared" si="85"/>
        <v>0.5699072243932235</v>
      </c>
      <c r="GQ86" s="86">
        <f t="shared" si="85"/>
        <v>0.46809721427093026</v>
      </c>
      <c r="GR86" s="86">
        <f t="shared" si="85"/>
        <v>0.53080638727745333</v>
      </c>
      <c r="GS86" s="86">
        <f t="shared" si="85"/>
        <v>0.52453990546532625</v>
      </c>
      <c r="GT86" s="86">
        <f t="shared" si="85"/>
        <v>0.52034832050740154</v>
      </c>
      <c r="GU86" s="86">
        <f t="shared" si="85"/>
        <v>0.51640130379515259</v>
      </c>
      <c r="GV86" s="86">
        <f t="shared" si="85"/>
        <v>0.48047933754844552</v>
      </c>
      <c r="GW86" s="86">
        <f t="shared" si="85"/>
        <v>0.49303992374131866</v>
      </c>
      <c r="GX86" s="86">
        <f t="shared" si="85"/>
        <v>0.50939083500124593</v>
      </c>
      <c r="GY86" s="86">
        <f t="shared" si="85"/>
        <v>0.49157280457165003</v>
      </c>
      <c r="GZ86" s="86">
        <f t="shared" si="85"/>
        <v>0.39179046947537216</v>
      </c>
      <c r="HA86" s="86">
        <f t="shared" si="85"/>
        <v>0.33041964975398902</v>
      </c>
      <c r="HC86" s="86">
        <f t="shared" si="75"/>
        <v>1.8196377151825558E-5</v>
      </c>
      <c r="HD86" s="86">
        <f t="shared" si="75"/>
        <v>3.0831483488748525E-5</v>
      </c>
      <c r="HE86" s="86">
        <f t="shared" si="75"/>
        <v>4.632757945931053E-5</v>
      </c>
      <c r="HF86" s="86">
        <f t="shared" si="75"/>
        <v>8.016486283528884E-5</v>
      </c>
      <c r="HG86" s="86">
        <f t="shared" si="89"/>
        <v>5.1606652514123802E-5</v>
      </c>
      <c r="HH86" s="86">
        <f t="shared" si="89"/>
        <v>2.4294711888518883E-4</v>
      </c>
      <c r="HI86" s="86">
        <f t="shared" si="89"/>
        <v>1.7199097431386747E-4</v>
      </c>
      <c r="HJ86" s="86">
        <f t="shared" si="89"/>
        <v>1.1171206390214405E-4</v>
      </c>
      <c r="HK86" s="86">
        <f t="shared" si="89"/>
        <v>1.4431197435357224E-4</v>
      </c>
      <c r="HL86" s="86">
        <f t="shared" si="89"/>
        <v>1.3935044162372029E-4</v>
      </c>
      <c r="HM86" s="86">
        <f t="shared" si="89"/>
        <v>7.5100613978286977E-5</v>
      </c>
      <c r="HN86" s="86">
        <f t="shared" si="89"/>
        <v>2.4452291333763655E-5</v>
      </c>
      <c r="HO86" s="86">
        <f t="shared" si="89"/>
        <v>3.7227481835440987E-5</v>
      </c>
      <c r="HP86" s="86">
        <f t="shared" si="89"/>
        <v>2.0630705152054788E-6</v>
      </c>
      <c r="HQ86" s="86">
        <f t="shared" si="89"/>
        <v>4.3187125556537773E-7</v>
      </c>
      <c r="HS86" s="86">
        <f t="shared" si="86"/>
        <v>1.0013681177329706E-25</v>
      </c>
      <c r="HT86" s="86">
        <f t="shared" si="86"/>
        <v>5.5501972685304099E-22</v>
      </c>
      <c r="HU86" s="86">
        <f t="shared" si="86"/>
        <v>5.6761207806713392E-22</v>
      </c>
      <c r="HV86" s="86">
        <f t="shared" si="86"/>
        <v>2.5083318262451018E-21</v>
      </c>
      <c r="HW86" s="86">
        <f t="shared" si="86"/>
        <v>1.3279180561404882E-21</v>
      </c>
      <c r="HX86" s="86">
        <f t="shared" si="86"/>
        <v>4.4498850391861038E-19</v>
      </c>
      <c r="HY86" s="86">
        <f t="shared" si="86"/>
        <v>2.6546607718112655E-20</v>
      </c>
      <c r="HZ86" s="86">
        <f t="shared" si="86"/>
        <v>9.5241177984016627E-22</v>
      </c>
      <c r="IA86" s="86">
        <f t="shared" si="86"/>
        <v>1.8048526045249604E-21</v>
      </c>
      <c r="IB86" s="86">
        <f t="shared" si="86"/>
        <v>1.4989890982777284E-20</v>
      </c>
      <c r="IC86" s="86">
        <f t="shared" si="86"/>
        <v>2.5937580507645046E-22</v>
      </c>
      <c r="ID86" s="86">
        <f t="shared" si="86"/>
        <v>6.0316654838666684E-25</v>
      </c>
      <c r="IE86" s="86">
        <f t="shared" si="86"/>
        <v>7.1905166234380605E-23</v>
      </c>
      <c r="IF86" s="86">
        <f t="shared" si="86"/>
        <v>7.9636571342739503E-20</v>
      </c>
      <c r="IG86" s="86">
        <f t="shared" si="86"/>
        <v>3.5400836389399508E-19</v>
      </c>
      <c r="II86" s="86">
        <f t="shared" si="87"/>
        <v>1.3153921149109598E-140</v>
      </c>
      <c r="IJ86" s="86">
        <f t="shared" si="87"/>
        <v>4.8514364712605096E-115</v>
      </c>
      <c r="IK86" s="86">
        <f t="shared" si="87"/>
        <v>1.0195102224871901E-113</v>
      </c>
      <c r="IL86" s="86">
        <f t="shared" si="87"/>
        <v>6.3069625356822683E-116</v>
      </c>
      <c r="IM86" s="86">
        <f t="shared" si="87"/>
        <v>1.3966846089573261E-113</v>
      </c>
      <c r="IN86" s="86">
        <f t="shared" si="87"/>
        <v>1.3189974493306684E-100</v>
      </c>
      <c r="IO86" s="86">
        <f t="shared" si="87"/>
        <v>3.9146704989175772E-106</v>
      </c>
      <c r="IP86" s="86">
        <f t="shared" si="87"/>
        <v>5.8058924692397413E-114</v>
      </c>
      <c r="IQ86" s="86">
        <f t="shared" si="87"/>
        <v>6.2721068042686062E-114</v>
      </c>
      <c r="IR86" s="86">
        <f t="shared" si="87"/>
        <v>5.354999693682253E-110</v>
      </c>
      <c r="IS86" s="86">
        <f t="shared" si="87"/>
        <v>8.022560957302925E-119</v>
      </c>
      <c r="IT86" s="86">
        <f t="shared" si="87"/>
        <v>5.9364748428988293E-135</v>
      </c>
      <c r="IU86" s="86">
        <f t="shared" si="87"/>
        <v>5.7594841297322111E-123</v>
      </c>
      <c r="IV86" s="86">
        <f t="shared" si="87"/>
        <v>7.6317526748086639E-85</v>
      </c>
      <c r="IW86" s="86">
        <f t="shared" si="87"/>
        <v>4.7785334848568478E-83</v>
      </c>
      <c r="IY86" s="86">
        <f t="shared" si="88"/>
        <v>0.4545999115571599</v>
      </c>
      <c r="IZ86" s="86">
        <f t="shared" si="88"/>
        <v>0.48350060928430205</v>
      </c>
      <c r="JA86" s="86">
        <f t="shared" si="88"/>
        <v>0.48250247465920859</v>
      </c>
      <c r="JB86" s="86">
        <f t="shared" si="88"/>
        <v>0.56998738925605874</v>
      </c>
      <c r="JC86" s="86">
        <f t="shared" si="88"/>
        <v>0.4681488209234444</v>
      </c>
      <c r="JD86" s="86">
        <f t="shared" si="88"/>
        <v>0.5310493343963385</v>
      </c>
      <c r="JE86" s="86">
        <f t="shared" si="88"/>
        <v>0.52471189643964011</v>
      </c>
      <c r="JF86" s="86">
        <f t="shared" si="88"/>
        <v>0.52046003257130369</v>
      </c>
      <c r="JG86" s="86">
        <f t="shared" si="88"/>
        <v>0.51654561576950619</v>
      </c>
      <c r="JH86" s="86">
        <f t="shared" si="88"/>
        <v>0.48061868799006924</v>
      </c>
      <c r="JI86" s="86">
        <f t="shared" si="88"/>
        <v>0.49311502435529697</v>
      </c>
      <c r="JJ86" s="86">
        <f t="shared" si="88"/>
        <v>0.50941528729257968</v>
      </c>
      <c r="JK86" s="86">
        <f t="shared" si="88"/>
        <v>0.49161003205348547</v>
      </c>
      <c r="JL86" s="86">
        <f t="shared" si="88"/>
        <v>0.39179253254588736</v>
      </c>
      <c r="JM86" s="86">
        <f t="shared" si="88"/>
        <v>0.33042008162524461</v>
      </c>
    </row>
    <row r="87" spans="2:273" x14ac:dyDescent="0.25">
      <c r="B87" s="2">
        <v>60</v>
      </c>
      <c r="C87" s="37">
        <v>210.02199999999999</v>
      </c>
      <c r="D87" s="37">
        <v>245.54300000000001</v>
      </c>
      <c r="E87" s="37">
        <v>246.70699999999999</v>
      </c>
      <c r="F87" s="37">
        <v>245.22</v>
      </c>
      <c r="G87" s="37">
        <v>241.46299999999999</v>
      </c>
      <c r="H87" s="37">
        <v>242.61</v>
      </c>
      <c r="I87" s="37">
        <v>242</v>
      </c>
      <c r="J87" s="37">
        <v>241.80500000000001</v>
      </c>
      <c r="K87" s="37">
        <v>241</v>
      </c>
      <c r="L87" s="37">
        <v>241.17099999999999</v>
      </c>
      <c r="M87" s="37">
        <v>243.12200000000001</v>
      </c>
      <c r="N87" s="37">
        <v>245.80500000000001</v>
      </c>
      <c r="O87" s="37">
        <v>244.41499999999999</v>
      </c>
      <c r="P87" s="37">
        <v>209.732</v>
      </c>
      <c r="Q87" s="37">
        <v>169.34100000000001</v>
      </c>
      <c r="S87" s="4">
        <f t="shared" si="90"/>
        <v>215.94588913609957</v>
      </c>
      <c r="T87" s="4">
        <f t="shared" si="90"/>
        <v>249.38594286601531</v>
      </c>
      <c r="U87" s="4">
        <f t="shared" si="90"/>
        <v>249.86155002936553</v>
      </c>
      <c r="V87" s="4">
        <f t="shared" si="90"/>
        <v>252.43051120691487</v>
      </c>
      <c r="W87" s="4">
        <f t="shared" si="90"/>
        <v>244.51899678975832</v>
      </c>
      <c r="X87" s="4">
        <f t="shared" si="90"/>
        <v>250.446929328305</v>
      </c>
      <c r="Y87" s="4">
        <f t="shared" si="90"/>
        <v>251.02069561894191</v>
      </c>
      <c r="Z87" s="4">
        <f t="shared" si="90"/>
        <v>251.57837222412437</v>
      </c>
      <c r="AA87" s="4">
        <f t="shared" si="90"/>
        <v>250.98896814713328</v>
      </c>
      <c r="AB87" s="4">
        <f t="shared" si="90"/>
        <v>248.63161024773368</v>
      </c>
      <c r="AC87" s="4">
        <f t="shared" si="90"/>
        <v>252.83446805550042</v>
      </c>
      <c r="AD87" s="4">
        <f t="shared" si="90"/>
        <v>254.04675233895389</v>
      </c>
      <c r="AE87" s="4">
        <f t="shared" si="90"/>
        <v>251.65773147461152</v>
      </c>
      <c r="AF87" s="4">
        <f t="shared" si="90"/>
        <v>215.71101537491637</v>
      </c>
      <c r="AG87" s="4">
        <f t="shared" si="90"/>
        <v>170.63425741863978</v>
      </c>
      <c r="AI87" s="4">
        <f t="shared" si="91"/>
        <v>-5.9238891360995751</v>
      </c>
      <c r="AJ87" s="4">
        <f t="shared" si="91"/>
        <v>-3.8429428660153064</v>
      </c>
      <c r="AK87" s="4">
        <f t="shared" si="91"/>
        <v>-3.154550029365538</v>
      </c>
      <c r="AL87" s="4">
        <f t="shared" si="91"/>
        <v>-7.2105112069148731</v>
      </c>
      <c r="AM87" s="4">
        <f t="shared" si="91"/>
        <v>-3.0559967897583249</v>
      </c>
      <c r="AN87" s="4">
        <f t="shared" si="91"/>
        <v>-7.8369293283049899</v>
      </c>
      <c r="AO87" s="4">
        <f t="shared" si="91"/>
        <v>-9.0206956189419145</v>
      </c>
      <c r="AP87" s="4">
        <f t="shared" si="91"/>
        <v>-9.7733722241243584</v>
      </c>
      <c r="AQ87" s="4">
        <f t="shared" si="91"/>
        <v>-9.9889681471332779</v>
      </c>
      <c r="AR87" s="4">
        <f t="shared" si="91"/>
        <v>-7.4606102477336833</v>
      </c>
      <c r="AS87" s="4">
        <f t="shared" si="91"/>
        <v>-9.712468055500409</v>
      </c>
      <c r="AT87" s="4">
        <f t="shared" si="91"/>
        <v>-8.2417523389538871</v>
      </c>
      <c r="AU87" s="4">
        <f t="shared" si="91"/>
        <v>-7.2427314746115314</v>
      </c>
      <c r="AV87" s="4">
        <f t="shared" si="91"/>
        <v>-5.9790153749163721</v>
      </c>
      <c r="AW87" s="4">
        <f t="shared" si="91"/>
        <v>-1.2932574186397687</v>
      </c>
      <c r="AY87" s="2">
        <f t="shared" si="82"/>
        <v>71.178131696115017</v>
      </c>
      <c r="AZ87" s="2">
        <f t="shared" si="82"/>
        <v>73.666411392984855</v>
      </c>
      <c r="BA87" s="2">
        <f t="shared" si="82"/>
        <v>75.457044276160303</v>
      </c>
      <c r="BB87" s="2">
        <f t="shared" si="82"/>
        <v>73.21562797980566</v>
      </c>
      <c r="BC87" s="2">
        <f t="shared" si="82"/>
        <v>74.888070615389594</v>
      </c>
      <c r="BD87" s="2">
        <f t="shared" si="82"/>
        <v>72.572642952877274</v>
      </c>
      <c r="BE87" s="2">
        <f t="shared" si="82"/>
        <v>74.451464926374712</v>
      </c>
      <c r="BF87" s="2">
        <f t="shared" si="82"/>
        <v>75.048939132811654</v>
      </c>
      <c r="BG87" s="2">
        <f t="shared" si="82"/>
        <v>75.214206584522444</v>
      </c>
      <c r="BH87" s="2">
        <f t="shared" si="82"/>
        <v>75.723781272252921</v>
      </c>
      <c r="BI87" s="2">
        <f t="shared" si="82"/>
        <v>78.735301301395836</v>
      </c>
      <c r="BJ87" s="2">
        <f t="shared" si="82"/>
        <v>79.430801139323407</v>
      </c>
      <c r="BK87" s="2">
        <f t="shared" si="82"/>
        <v>76.703844759749941</v>
      </c>
      <c r="BL87" s="2">
        <f t="shared" si="82"/>
        <v>76.777852320541584</v>
      </c>
      <c r="BM87" s="2">
        <f t="shared" si="82"/>
        <v>75.401696622041371</v>
      </c>
      <c r="BO87" s="2" t="str">
        <f t="shared" si="12"/>
        <v/>
      </c>
      <c r="BP87" s="2" t="str">
        <f t="shared" si="13"/>
        <v/>
      </c>
      <c r="BQ87" s="2" t="str">
        <f t="shared" si="14"/>
        <v/>
      </c>
      <c r="BR87" s="2" t="str">
        <f t="shared" si="15"/>
        <v/>
      </c>
      <c r="BS87" s="2" t="str">
        <f t="shared" si="16"/>
        <v/>
      </c>
      <c r="BT87" s="2" t="str">
        <f t="shared" si="17"/>
        <v/>
      </c>
      <c r="BU87" s="2" t="str">
        <f t="shared" si="18"/>
        <v/>
      </c>
      <c r="BV87" s="2" t="str">
        <f t="shared" si="19"/>
        <v/>
      </c>
      <c r="BW87" s="2" t="str">
        <f t="shared" si="20"/>
        <v/>
      </c>
      <c r="BX87" s="2" t="str">
        <f t="shared" si="21"/>
        <v/>
      </c>
      <c r="BY87" s="2" t="str">
        <f t="shared" si="22"/>
        <v/>
      </c>
      <c r="BZ87" s="2" t="str">
        <f t="shared" si="23"/>
        <v/>
      </c>
      <c r="CA87" s="2" t="str">
        <f t="shared" si="24"/>
        <v/>
      </c>
      <c r="CB87" s="2" t="str">
        <f t="shared" si="25"/>
        <v/>
      </c>
      <c r="CC87" s="2" t="str">
        <f t="shared" si="26"/>
        <v/>
      </c>
      <c r="CE87" s="2" t="str">
        <f t="shared" si="83"/>
        <v/>
      </c>
      <c r="CF87" s="2" t="str">
        <f t="shared" si="83"/>
        <v/>
      </c>
      <c r="CG87" s="2" t="str">
        <f t="shared" si="83"/>
        <v/>
      </c>
      <c r="CH87" s="2" t="str">
        <f t="shared" si="83"/>
        <v/>
      </c>
      <c r="CI87" s="2" t="str">
        <f t="shared" si="83"/>
        <v/>
      </c>
      <c r="CJ87" s="2" t="str">
        <f t="shared" si="83"/>
        <v/>
      </c>
      <c r="CK87" s="2" t="str">
        <f t="shared" si="83"/>
        <v/>
      </c>
      <c r="CL87" s="2" t="str">
        <f t="shared" si="83"/>
        <v/>
      </c>
      <c r="CM87" s="2" t="str">
        <f t="shared" si="83"/>
        <v/>
      </c>
      <c r="CN87" s="2" t="str">
        <f t="shared" si="83"/>
        <v/>
      </c>
      <c r="CO87" s="2" t="str">
        <f t="shared" si="83"/>
        <v/>
      </c>
      <c r="CP87" s="2" t="str">
        <f t="shared" si="83"/>
        <v/>
      </c>
      <c r="CQ87" s="2" t="str">
        <f t="shared" si="83"/>
        <v/>
      </c>
      <c r="CR87" s="2" t="str">
        <f t="shared" si="83"/>
        <v/>
      </c>
      <c r="CS87" s="2" t="str">
        <f t="shared" si="83"/>
        <v/>
      </c>
      <c r="CU87" s="2" t="str">
        <f t="shared" si="28"/>
        <v/>
      </c>
      <c r="CV87" s="2" t="str">
        <f t="shared" si="29"/>
        <v/>
      </c>
      <c r="CW87" s="2" t="str">
        <f t="shared" si="30"/>
        <v/>
      </c>
      <c r="CX87" s="2" t="str">
        <f t="shared" si="31"/>
        <v/>
      </c>
      <c r="CY87" s="2" t="str">
        <f t="shared" si="32"/>
        <v/>
      </c>
      <c r="CZ87" s="2" t="str">
        <f t="shared" si="33"/>
        <v/>
      </c>
      <c r="DA87" s="2" t="str">
        <f t="shared" si="34"/>
        <v/>
      </c>
      <c r="DB87" s="2" t="str">
        <f t="shared" si="35"/>
        <v/>
      </c>
      <c r="DC87" s="2" t="str">
        <f t="shared" si="36"/>
        <v/>
      </c>
      <c r="DD87" s="2" t="str">
        <f t="shared" si="37"/>
        <v/>
      </c>
      <c r="DE87" s="2" t="str">
        <f t="shared" si="38"/>
        <v/>
      </c>
      <c r="DF87" s="2" t="str">
        <f t="shared" si="39"/>
        <v/>
      </c>
      <c r="DG87" s="2" t="str">
        <f t="shared" si="40"/>
        <v/>
      </c>
      <c r="DH87" s="2" t="str">
        <f t="shared" si="41"/>
        <v/>
      </c>
      <c r="DI87" s="2" t="str">
        <f t="shared" si="42"/>
        <v/>
      </c>
      <c r="DK87" s="2">
        <f t="shared" si="92"/>
        <v>80.653467683479306</v>
      </c>
      <c r="DL87" s="2">
        <f t="shared" si="92"/>
        <v>87.684982308294849</v>
      </c>
      <c r="DM87" s="2">
        <f t="shared" si="92"/>
        <v>86.565030332496008</v>
      </c>
      <c r="DN87" s="2">
        <f t="shared" si="92"/>
        <v>86.580506566604129</v>
      </c>
      <c r="DO87" s="2">
        <f t="shared" si="92"/>
        <v>85.077175782621595</v>
      </c>
      <c r="DP87" s="2">
        <f t="shared" si="92"/>
        <v>85.955643140750325</v>
      </c>
      <c r="DQ87" s="2">
        <f t="shared" si="92"/>
        <v>85.740227291143341</v>
      </c>
      <c r="DR87" s="2">
        <f t="shared" si="92"/>
        <v>82.769939142253108</v>
      </c>
      <c r="DS87" s="2">
        <f t="shared" si="92"/>
        <v>86.668679401993359</v>
      </c>
      <c r="DT87" s="2">
        <f t="shared" si="92"/>
        <v>87.539504983388696</v>
      </c>
      <c r="DU87" s="2">
        <f t="shared" si="92"/>
        <v>90.466464512231966</v>
      </c>
      <c r="DV87" s="2">
        <f t="shared" si="92"/>
        <v>88.619944125641808</v>
      </c>
      <c r="DW87" s="2">
        <f t="shared" si="92"/>
        <v>90.318212775596479</v>
      </c>
      <c r="DX87" s="2">
        <f t="shared" si="92"/>
        <v>85.147656964657003</v>
      </c>
      <c r="DY87" s="2">
        <f t="shared" si="92"/>
        <v>80.873254032258075</v>
      </c>
      <c r="EA87" s="2">
        <f t="shared" si="96"/>
        <v>69.119007714466377</v>
      </c>
      <c r="EB87" s="2">
        <f t="shared" si="93"/>
        <v>70.997876340852102</v>
      </c>
      <c r="EC87" s="2">
        <f t="shared" si="93"/>
        <v>73.202855094415824</v>
      </c>
      <c r="ED87" s="2">
        <f t="shared" si="93"/>
        <v>70.974769236050733</v>
      </c>
      <c r="EE87" s="2">
        <f t="shared" si="93"/>
        <v>72.858729173290939</v>
      </c>
      <c r="EF87" s="2">
        <f t="shared" si="93"/>
        <v>70.020136858326111</v>
      </c>
      <c r="EG87" s="2">
        <f t="shared" si="93"/>
        <v>72.166409027567397</v>
      </c>
      <c r="EH87" s="2">
        <f t="shared" si="93"/>
        <v>73.385722416534207</v>
      </c>
      <c r="EI87" s="2">
        <f t="shared" si="93"/>
        <v>72.756323689188193</v>
      </c>
      <c r="EJ87" s="2">
        <f t="shared" si="93"/>
        <v>73.127989835575477</v>
      </c>
      <c r="EK87" s="2">
        <f t="shared" si="93"/>
        <v>76.136674104500997</v>
      </c>
      <c r="EL87" s="2">
        <f t="shared" si="93"/>
        <v>77.509645372359913</v>
      </c>
      <c r="EM87" s="2">
        <f t="shared" si="93"/>
        <v>73.878124328532479</v>
      </c>
      <c r="EN87" s="2">
        <f t="shared" si="93"/>
        <v>74.386125788703254</v>
      </c>
      <c r="EO87" s="2">
        <f t="shared" si="93"/>
        <v>73.372987569919175</v>
      </c>
      <c r="EQ87" s="2">
        <f t="shared" si="94"/>
        <v>70.808538955977866</v>
      </c>
      <c r="ER87" s="2">
        <f t="shared" si="94"/>
        <v>71.512347791871107</v>
      </c>
      <c r="ES87" s="2">
        <f t="shared" si="94"/>
        <v>73.000240212579584</v>
      </c>
      <c r="ET87" s="2">
        <f t="shared" si="94"/>
        <v>70.467396236561271</v>
      </c>
      <c r="EU87" s="2">
        <f t="shared" si="94"/>
        <v>71.873010661249253</v>
      </c>
      <c r="EV87" s="2">
        <f t="shared" si="94"/>
        <v>71.913035968547433</v>
      </c>
      <c r="EW87" s="2">
        <f t="shared" si="94"/>
        <v>71.990022746193119</v>
      </c>
      <c r="EX87" s="2">
        <f t="shared" si="94"/>
        <v>72.029712574146956</v>
      </c>
      <c r="EY87" s="2">
        <f t="shared" si="94"/>
        <v>71.907976745055961</v>
      </c>
      <c r="EZ87" s="2">
        <f t="shared" si="94"/>
        <v>72.008266455156161</v>
      </c>
      <c r="FA87" s="2">
        <f t="shared" si="94"/>
        <v>74.824972771954535</v>
      </c>
      <c r="FB87" s="2">
        <f t="shared" si="94"/>
        <v>75.750346374533294</v>
      </c>
      <c r="FC87" s="2">
        <f t="shared" si="94"/>
        <v>72.551108019246371</v>
      </c>
      <c r="FD87" s="2">
        <f t="shared" si="94"/>
        <v>75.871346067268249</v>
      </c>
      <c r="FE87" s="2">
        <f t="shared" si="94"/>
        <v>77.6036624879968</v>
      </c>
      <c r="FG87" s="2">
        <f t="shared" si="95"/>
        <v>0.82149737689349589</v>
      </c>
      <c r="FH87" s="2">
        <f t="shared" si="95"/>
        <v>0.84008955143052721</v>
      </c>
      <c r="FI87" s="2">
        <f t="shared" si="95"/>
        <v>0.83129817918077475</v>
      </c>
      <c r="FJ87" s="2">
        <f t="shared" si="95"/>
        <v>0.85640299786578289</v>
      </c>
      <c r="FK87" s="2">
        <f t="shared" si="95"/>
        <v>0.83389957269822135</v>
      </c>
      <c r="FL87" s="2">
        <f t="shared" si="95"/>
        <v>0.83984385663031513</v>
      </c>
      <c r="FM87" s="2">
        <f t="shared" si="95"/>
        <v>0.83165441174119259</v>
      </c>
      <c r="FN87" s="2">
        <f t="shared" si="95"/>
        <v>0.82272859233048712</v>
      </c>
      <c r="FO87" s="2">
        <f t="shared" si="95"/>
        <v>0.82331840548358526</v>
      </c>
      <c r="FP87" s="2">
        <f t="shared" si="95"/>
        <v>0.81986886663947289</v>
      </c>
      <c r="FQ87" s="2">
        <f t="shared" si="95"/>
        <v>0.81864341488821613</v>
      </c>
      <c r="FR87" s="2">
        <f t="shared" si="95"/>
        <v>0.82706507771598348</v>
      </c>
      <c r="FS87" s="2">
        <f t="shared" si="95"/>
        <v>0.82811190213215213</v>
      </c>
      <c r="FT87" s="2">
        <f t="shared" si="95"/>
        <v>0.77776470260273178</v>
      </c>
      <c r="FU87" s="2">
        <f t="shared" si="95"/>
        <v>0.72956473631203778</v>
      </c>
      <c r="FW87" s="2">
        <f t="shared" si="84"/>
        <v>1.1400858304581597E-4</v>
      </c>
      <c r="FX87" s="2">
        <f t="shared" si="84"/>
        <v>1.7970200771702156E-4</v>
      </c>
      <c r="FY87" s="2">
        <f t="shared" si="84"/>
        <v>1.6835399705195434E-4</v>
      </c>
      <c r="FZ87" s="2">
        <f t="shared" si="84"/>
        <v>1.5442880614710111E-4</v>
      </c>
      <c r="GA87" s="2">
        <f t="shared" si="84"/>
        <v>1.4990149147851595E-4</v>
      </c>
      <c r="GB87" s="2">
        <f t="shared" si="84"/>
        <v>1.7796284699374027E-4</v>
      </c>
      <c r="GC87" s="2">
        <f t="shared" si="84"/>
        <v>2.0705517594168452E-4</v>
      </c>
      <c r="GD87" s="2">
        <f t="shared" si="84"/>
        <v>2.4822280488879676E-4</v>
      </c>
      <c r="GE87" s="2">
        <f t="shared" si="84"/>
        <v>2.0545306955001752E-4</v>
      </c>
      <c r="GF87" s="2">
        <f t="shared" si="84"/>
        <v>1.528237630347152E-4</v>
      </c>
      <c r="GG87" s="2">
        <f t="shared" si="84"/>
        <v>1.3315288665186178E-4</v>
      </c>
      <c r="GH87" s="2">
        <f t="shared" si="84"/>
        <v>1.1532120905295328E-4</v>
      </c>
      <c r="GI87" s="2">
        <f t="shared" si="84"/>
        <v>1.0180788781001436E-4</v>
      </c>
      <c r="GJ87" s="2">
        <f t="shared" si="84"/>
        <v>9.0525629239077176E-5</v>
      </c>
      <c r="GK87" s="2">
        <f t="shared" si="84"/>
        <v>8.805064364529418E-5</v>
      </c>
      <c r="GM87" s="86">
        <f t="shared" si="85"/>
        <v>0.50150604969976553</v>
      </c>
      <c r="GN87" s="86">
        <f t="shared" si="85"/>
        <v>0.54539652849447318</v>
      </c>
      <c r="GO87" s="86">
        <f t="shared" si="85"/>
        <v>0.54854288874500956</v>
      </c>
      <c r="GP87" s="86">
        <f t="shared" si="85"/>
        <v>0.62573203379561371</v>
      </c>
      <c r="GQ87" s="86">
        <f t="shared" si="85"/>
        <v>0.52971235913062098</v>
      </c>
      <c r="GR87" s="86">
        <f t="shared" si="85"/>
        <v>0.58632917342438684</v>
      </c>
      <c r="GS87" s="86">
        <f t="shared" si="85"/>
        <v>0.5806343203151203</v>
      </c>
      <c r="GT87" s="86">
        <f t="shared" si="85"/>
        <v>0.58047060490960423</v>
      </c>
      <c r="GU87" s="86">
        <f t="shared" si="85"/>
        <v>0.5750481007310364</v>
      </c>
      <c r="GV87" s="86">
        <f t="shared" si="85"/>
        <v>0.54394411742856985</v>
      </c>
      <c r="GW87" s="86">
        <f t="shared" si="85"/>
        <v>0.55691204832379904</v>
      </c>
      <c r="GX87" s="86">
        <f t="shared" si="85"/>
        <v>0.57669001646419327</v>
      </c>
      <c r="GY87" s="86">
        <f t="shared" si="85"/>
        <v>0.55753632531317043</v>
      </c>
      <c r="GZ87" s="86">
        <f t="shared" si="85"/>
        <v>0.43992758444111968</v>
      </c>
      <c r="HA87" s="86">
        <f t="shared" si="85"/>
        <v>0.38736166141423584</v>
      </c>
      <c r="HC87" s="86">
        <f t="shared" si="75"/>
        <v>3.5188593735118588E-5</v>
      </c>
      <c r="HD87" s="86">
        <f t="shared" si="75"/>
        <v>5.6806803575477601E-5</v>
      </c>
      <c r="HE87" s="86">
        <f t="shared" si="75"/>
        <v>8.3628263278016067E-5</v>
      </c>
      <c r="HF87" s="86">
        <f t="shared" si="75"/>
        <v>1.4223854303549793E-4</v>
      </c>
      <c r="HG87" s="86">
        <f t="shared" si="89"/>
        <v>9.211590510901784E-5</v>
      </c>
      <c r="HH87" s="86">
        <f t="shared" si="89"/>
        <v>4.038860981412061E-4</v>
      </c>
      <c r="HI87" s="86">
        <f t="shared" si="89"/>
        <v>2.9590096516612295E-4</v>
      </c>
      <c r="HJ87" s="86">
        <f t="shared" si="89"/>
        <v>2.0132388199764375E-4</v>
      </c>
      <c r="HK87" s="86">
        <f t="shared" si="89"/>
        <v>2.545694798027847E-4</v>
      </c>
      <c r="HL87" s="86">
        <f t="shared" si="89"/>
        <v>2.3925428837175456E-4</v>
      </c>
      <c r="HM87" s="86">
        <f t="shared" si="89"/>
        <v>1.3322547505548331E-4</v>
      </c>
      <c r="HN87" s="86">
        <f t="shared" si="89"/>
        <v>4.626561981830871E-5</v>
      </c>
      <c r="HO87" s="86">
        <f t="shared" si="89"/>
        <v>6.7029201482853335E-5</v>
      </c>
      <c r="HP87" s="86">
        <f t="shared" si="89"/>
        <v>4.5396460697299008E-6</v>
      </c>
      <c r="HQ87" s="86">
        <f t="shared" si="89"/>
        <v>1.057356780756668E-6</v>
      </c>
      <c r="HS87" s="86">
        <f t="shared" si="86"/>
        <v>4.7726051358383082E-25</v>
      </c>
      <c r="HT87" s="86">
        <f t="shared" si="86"/>
        <v>2.1746820040884097E-21</v>
      </c>
      <c r="HU87" s="86">
        <f t="shared" si="86"/>
        <v>2.1837246238863822E-21</v>
      </c>
      <c r="HV87" s="86">
        <f t="shared" si="86"/>
        <v>9.4475453710893891E-21</v>
      </c>
      <c r="HW87" s="86">
        <f t="shared" si="86"/>
        <v>4.9568333612004785E-21</v>
      </c>
      <c r="HX87" s="86">
        <f t="shared" si="86"/>
        <v>1.4508731062159228E-18</v>
      </c>
      <c r="HY87" s="86">
        <f t="shared" si="86"/>
        <v>9.5227878246189323E-20</v>
      </c>
      <c r="HZ87" s="86">
        <f t="shared" si="86"/>
        <v>3.8740334713782323E-21</v>
      </c>
      <c r="IA87" s="86">
        <f t="shared" si="86"/>
        <v>7.0517658018364691E-21</v>
      </c>
      <c r="IB87" s="86">
        <f t="shared" si="86"/>
        <v>5.3092814259362655E-20</v>
      </c>
      <c r="IC87" s="86">
        <f t="shared" si="86"/>
        <v>1.0034968517002372E-21</v>
      </c>
      <c r="ID87" s="86">
        <f t="shared" si="86"/>
        <v>2.7214993319416659E-24</v>
      </c>
      <c r="IE87" s="86">
        <f t="shared" si="86"/>
        <v>2.7867207820372939E-22</v>
      </c>
      <c r="IF87" s="86">
        <f t="shared" si="86"/>
        <v>2.4818836506948121E-19</v>
      </c>
      <c r="IG87" s="86">
        <f t="shared" si="86"/>
        <v>1.0578056651110425E-18</v>
      </c>
      <c r="II87" s="86">
        <f t="shared" si="87"/>
        <v>7.7423549571805468E-138</v>
      </c>
      <c r="IJ87" s="86">
        <f t="shared" si="87"/>
        <v>1.1560907766050348E-112</v>
      </c>
      <c r="IK87" s="86">
        <f t="shared" si="87"/>
        <v>2.1897808624729046E-111</v>
      </c>
      <c r="IL87" s="86">
        <f t="shared" si="87"/>
        <v>1.4282100078597132E-113</v>
      </c>
      <c r="IM87" s="86">
        <f t="shared" si="87"/>
        <v>2.779860921370753E-111</v>
      </c>
      <c r="IN87" s="86">
        <f t="shared" si="87"/>
        <v>1.5568235577640501E-98</v>
      </c>
      <c r="IO87" s="86">
        <f t="shared" si="87"/>
        <v>6.5909871799236852E-104</v>
      </c>
      <c r="IP87" s="86">
        <f t="shared" si="87"/>
        <v>1.6162627704073715E-111</v>
      </c>
      <c r="IQ87" s="86">
        <f t="shared" si="87"/>
        <v>1.5408175201973566E-111</v>
      </c>
      <c r="IR87" s="86">
        <f t="shared" si="87"/>
        <v>9.0956628775233842E-108</v>
      </c>
      <c r="IS87" s="86">
        <f t="shared" si="87"/>
        <v>1.9032892511482475E-116</v>
      </c>
      <c r="IT87" s="86">
        <f t="shared" si="87"/>
        <v>2.7153690464319072E-132</v>
      </c>
      <c r="IU87" s="86">
        <f t="shared" si="87"/>
        <v>1.4089753018885527E-120</v>
      </c>
      <c r="IV87" s="86">
        <f t="shared" si="87"/>
        <v>3.1607034653412818E-83</v>
      </c>
      <c r="IW87" s="86">
        <f t="shared" si="87"/>
        <v>1.8067075896152641E-81</v>
      </c>
      <c r="IY87" s="86">
        <f t="shared" si="88"/>
        <v>0.50154123829350061</v>
      </c>
      <c r="IZ87" s="86">
        <f t="shared" si="88"/>
        <v>0.54545333529804862</v>
      </c>
      <c r="JA87" s="86">
        <f t="shared" si="88"/>
        <v>0.54862651700828757</v>
      </c>
      <c r="JB87" s="86">
        <f t="shared" si="88"/>
        <v>0.62587427233864923</v>
      </c>
      <c r="JC87" s="86">
        <f t="shared" si="88"/>
        <v>0.52980447503573003</v>
      </c>
      <c r="JD87" s="86">
        <f t="shared" si="88"/>
        <v>0.58673305952252808</v>
      </c>
      <c r="JE87" s="86">
        <f t="shared" si="88"/>
        <v>0.58093022128028637</v>
      </c>
      <c r="JF87" s="86">
        <f t="shared" si="88"/>
        <v>0.5806719287916019</v>
      </c>
      <c r="JG87" s="86">
        <f t="shared" si="88"/>
        <v>0.57530267021083914</v>
      </c>
      <c r="JH87" s="86">
        <f t="shared" si="88"/>
        <v>0.54418337171694164</v>
      </c>
      <c r="JI87" s="86">
        <f t="shared" si="88"/>
        <v>0.55704527379885449</v>
      </c>
      <c r="JJ87" s="86">
        <f t="shared" si="88"/>
        <v>0.57673628208401162</v>
      </c>
      <c r="JK87" s="86">
        <f t="shared" si="88"/>
        <v>0.55760335451465326</v>
      </c>
      <c r="JL87" s="86">
        <f t="shared" si="88"/>
        <v>0.4399321240871894</v>
      </c>
      <c r="JM87" s="86">
        <f t="shared" si="88"/>
        <v>0.38736271877101658</v>
      </c>
    </row>
    <row r="88" spans="2:273" x14ac:dyDescent="0.25">
      <c r="B88" s="2">
        <v>61</v>
      </c>
      <c r="C88" s="37">
        <v>210.10900000000001</v>
      </c>
      <c r="D88" s="37">
        <v>247</v>
      </c>
      <c r="E88" s="37">
        <v>246.95099999999999</v>
      </c>
      <c r="F88" s="37">
        <v>241.53700000000001</v>
      </c>
      <c r="G88" s="37">
        <v>243.09800000000001</v>
      </c>
      <c r="H88" s="37">
        <v>240.732</v>
      </c>
      <c r="I88" s="37">
        <v>240.31700000000001</v>
      </c>
      <c r="J88" s="37">
        <v>240.53700000000001</v>
      </c>
      <c r="K88" s="37">
        <v>239.43899999999999</v>
      </c>
      <c r="L88" s="37">
        <v>241.268</v>
      </c>
      <c r="M88" s="37">
        <v>243.53700000000001</v>
      </c>
      <c r="N88" s="37">
        <v>245.53700000000001</v>
      </c>
      <c r="O88" s="37">
        <v>244.61</v>
      </c>
      <c r="P88" s="37">
        <v>207.756</v>
      </c>
      <c r="Q88" s="37">
        <v>168.512</v>
      </c>
      <c r="S88" s="4">
        <f t="shared" si="90"/>
        <v>215.12886586722632</v>
      </c>
      <c r="T88" s="4">
        <f t="shared" si="90"/>
        <v>254.71249047931752</v>
      </c>
      <c r="U88" s="4">
        <f t="shared" si="90"/>
        <v>255.97086015661074</v>
      </c>
      <c r="V88" s="4">
        <f t="shared" si="90"/>
        <v>249.68408427509141</v>
      </c>
      <c r="W88" s="4">
        <f t="shared" si="90"/>
        <v>250.10033643828226</v>
      </c>
      <c r="X88" s="4">
        <f t="shared" si="90"/>
        <v>248.71731375446905</v>
      </c>
      <c r="Y88" s="4">
        <f t="shared" si="90"/>
        <v>248.79488605917217</v>
      </c>
      <c r="Z88" s="4">
        <f t="shared" si="90"/>
        <v>249.78528427665927</v>
      </c>
      <c r="AA88" s="4">
        <f t="shared" si="90"/>
        <v>249.1393862802737</v>
      </c>
      <c r="AB88" s="4">
        <f t="shared" si="90"/>
        <v>251.72535603883429</v>
      </c>
      <c r="AC88" s="4">
        <f t="shared" si="90"/>
        <v>254.56489615586622</v>
      </c>
      <c r="AD88" s="4">
        <f t="shared" si="90"/>
        <v>256.95517002846236</v>
      </c>
      <c r="AE88" s="4">
        <f t="shared" si="90"/>
        <v>256.04793367847083</v>
      </c>
      <c r="AF88" s="4">
        <f t="shared" si="90"/>
        <v>215.01691074032018</v>
      </c>
      <c r="AG88" s="4">
        <f t="shared" si="90"/>
        <v>171.9954367583876</v>
      </c>
      <c r="AI88" s="4">
        <f t="shared" si="91"/>
        <v>-5.019865867226315</v>
      </c>
      <c r="AJ88" s="4">
        <f t="shared" si="91"/>
        <v>-7.7124904793175233</v>
      </c>
      <c r="AK88" s="4">
        <f t="shared" si="91"/>
        <v>-9.019860156610747</v>
      </c>
      <c r="AL88" s="4">
        <f t="shared" si="91"/>
        <v>-8.1470842750914017</v>
      </c>
      <c r="AM88" s="4">
        <f t="shared" si="91"/>
        <v>-7.0023364382822422</v>
      </c>
      <c r="AN88" s="4">
        <f t="shared" si="91"/>
        <v>-7.9853137544690469</v>
      </c>
      <c r="AO88" s="4">
        <f t="shared" si="91"/>
        <v>-8.4778860591721639</v>
      </c>
      <c r="AP88" s="4">
        <f t="shared" si="91"/>
        <v>-9.2482842766592626</v>
      </c>
      <c r="AQ88" s="4">
        <f t="shared" si="91"/>
        <v>-9.7003862802737046</v>
      </c>
      <c r="AR88" s="4">
        <f t="shared" si="91"/>
        <v>-10.457356038834291</v>
      </c>
      <c r="AS88" s="4">
        <f t="shared" si="91"/>
        <v>-11.027896155866216</v>
      </c>
      <c r="AT88" s="4">
        <f t="shared" si="91"/>
        <v>-11.418170028462356</v>
      </c>
      <c r="AU88" s="4">
        <f t="shared" si="91"/>
        <v>-11.437933678470813</v>
      </c>
      <c r="AV88" s="4">
        <f t="shared" si="91"/>
        <v>-7.2609107403201847</v>
      </c>
      <c r="AW88" s="4">
        <f t="shared" si="91"/>
        <v>-3.4834367583875974</v>
      </c>
      <c r="AY88" s="2">
        <f t="shared" si="82"/>
        <v>71.009648295882727</v>
      </c>
      <c r="AZ88" s="2">
        <f t="shared" si="82"/>
        <v>73.43513531528086</v>
      </c>
      <c r="BA88" s="2">
        <f t="shared" si="82"/>
        <v>75.229177329704214</v>
      </c>
      <c r="BB88" s="2">
        <f t="shared" si="82"/>
        <v>72.97944232209592</v>
      </c>
      <c r="BC88" s="2">
        <f t="shared" si="82"/>
        <v>74.645867715335001</v>
      </c>
      <c r="BD88" s="2">
        <f t="shared" si="82"/>
        <v>72.350830188732843</v>
      </c>
      <c r="BE88" s="2">
        <f t="shared" si="82"/>
        <v>74.211291910941924</v>
      </c>
      <c r="BF88" s="2">
        <f t="shared" si="82"/>
        <v>74.801270430976047</v>
      </c>
      <c r="BG88" s="2">
        <f t="shared" si="82"/>
        <v>74.939315986978201</v>
      </c>
      <c r="BH88" s="2">
        <f t="shared" si="82"/>
        <v>75.419577233087978</v>
      </c>
      <c r="BI88" s="2">
        <f t="shared" si="82"/>
        <v>78.432604698316609</v>
      </c>
      <c r="BJ88" s="2">
        <f t="shared" si="82"/>
        <v>79.139758971192109</v>
      </c>
      <c r="BK88" s="2">
        <f t="shared" si="82"/>
        <v>76.38750675968727</v>
      </c>
      <c r="BL88" s="2">
        <f t="shared" si="82"/>
        <v>76.567081253027055</v>
      </c>
      <c r="BM88" s="2">
        <f t="shared" si="82"/>
        <v>75.267905962850136</v>
      </c>
      <c r="BO88" s="2" t="str">
        <f t="shared" si="12"/>
        <v/>
      </c>
      <c r="BP88" s="2" t="str">
        <f t="shared" si="13"/>
        <v/>
      </c>
      <c r="BQ88" s="2" t="str">
        <f t="shared" si="14"/>
        <v/>
      </c>
      <c r="BR88" s="2" t="str">
        <f t="shared" si="15"/>
        <v/>
      </c>
      <c r="BS88" s="2" t="str">
        <f t="shared" si="16"/>
        <v/>
      </c>
      <c r="BT88" s="2" t="str">
        <f t="shared" si="17"/>
        <v/>
      </c>
      <c r="BU88" s="2" t="str">
        <f t="shared" si="18"/>
        <v/>
      </c>
      <c r="BV88" s="2" t="str">
        <f t="shared" si="19"/>
        <v/>
      </c>
      <c r="BW88" s="2" t="str">
        <f t="shared" si="20"/>
        <v/>
      </c>
      <c r="BX88" s="2" t="str">
        <f t="shared" si="21"/>
        <v/>
      </c>
      <c r="BY88" s="2" t="str">
        <f t="shared" si="22"/>
        <v/>
      </c>
      <c r="BZ88" s="2" t="str">
        <f t="shared" si="23"/>
        <v/>
      </c>
      <c r="CA88" s="2" t="str">
        <f t="shared" si="24"/>
        <v/>
      </c>
      <c r="CB88" s="2" t="str">
        <f t="shared" si="25"/>
        <v/>
      </c>
      <c r="CC88" s="2" t="str">
        <f t="shared" si="26"/>
        <v/>
      </c>
      <c r="CE88" s="2" t="str">
        <f t="shared" si="83"/>
        <v/>
      </c>
      <c r="CF88" s="2" t="str">
        <f t="shared" si="83"/>
        <v/>
      </c>
      <c r="CG88" s="2" t="str">
        <f t="shared" si="83"/>
        <v/>
      </c>
      <c r="CH88" s="2" t="str">
        <f t="shared" si="83"/>
        <v/>
      </c>
      <c r="CI88" s="2" t="str">
        <f t="shared" si="83"/>
        <v/>
      </c>
      <c r="CJ88" s="2" t="str">
        <f t="shared" si="83"/>
        <v/>
      </c>
      <c r="CK88" s="2" t="str">
        <f t="shared" si="83"/>
        <v/>
      </c>
      <c r="CL88" s="2" t="str">
        <f t="shared" si="83"/>
        <v/>
      </c>
      <c r="CM88" s="2" t="str">
        <f t="shared" si="83"/>
        <v/>
      </c>
      <c r="CN88" s="2" t="str">
        <f t="shared" si="83"/>
        <v/>
      </c>
      <c r="CO88" s="2" t="str">
        <f t="shared" si="83"/>
        <v/>
      </c>
      <c r="CP88" s="2" t="str">
        <f t="shared" si="83"/>
        <v/>
      </c>
      <c r="CQ88" s="2" t="str">
        <f t="shared" si="83"/>
        <v/>
      </c>
      <c r="CR88" s="2" t="str">
        <f t="shared" si="83"/>
        <v/>
      </c>
      <c r="CS88" s="2" t="str">
        <f t="shared" si="83"/>
        <v/>
      </c>
      <c r="CU88" s="2" t="str">
        <f t="shared" si="28"/>
        <v/>
      </c>
      <c r="CV88" s="2" t="str">
        <f t="shared" si="29"/>
        <v/>
      </c>
      <c r="CW88" s="2" t="str">
        <f t="shared" si="30"/>
        <v/>
      </c>
      <c r="CX88" s="2" t="str">
        <f t="shared" si="31"/>
        <v/>
      </c>
      <c r="CY88" s="2" t="str">
        <f t="shared" si="32"/>
        <v/>
      </c>
      <c r="CZ88" s="2" t="str">
        <f t="shared" si="33"/>
        <v/>
      </c>
      <c r="DA88" s="2" t="str">
        <f t="shared" si="34"/>
        <v/>
      </c>
      <c r="DB88" s="2" t="str">
        <f t="shared" si="35"/>
        <v/>
      </c>
      <c r="DC88" s="2" t="str">
        <f t="shared" si="36"/>
        <v/>
      </c>
      <c r="DD88" s="2" t="str">
        <f t="shared" si="37"/>
        <v/>
      </c>
      <c r="DE88" s="2" t="str">
        <f t="shared" si="38"/>
        <v/>
      </c>
      <c r="DF88" s="2" t="str">
        <f t="shared" si="39"/>
        <v/>
      </c>
      <c r="DG88" s="2" t="str">
        <f t="shared" si="40"/>
        <v/>
      </c>
      <c r="DH88" s="2" t="str">
        <f t="shared" si="41"/>
        <v/>
      </c>
      <c r="DI88" s="2" t="str">
        <f t="shared" si="42"/>
        <v/>
      </c>
      <c r="DK88" s="2">
        <f t="shared" si="92"/>
        <v>80.836228631833279</v>
      </c>
      <c r="DL88" s="2">
        <f t="shared" si="92"/>
        <v>87.954794398076871</v>
      </c>
      <c r="DM88" s="2">
        <f t="shared" si="92"/>
        <v>86.815784566350629</v>
      </c>
      <c r="DN88" s="2">
        <f t="shared" si="92"/>
        <v>86.811085741088178</v>
      </c>
      <c r="DO88" s="2">
        <f t="shared" si="92"/>
        <v>85.242731167112325</v>
      </c>
      <c r="DP88" s="2">
        <f t="shared" si="92"/>
        <v>86.132116927315437</v>
      </c>
      <c r="DQ88" s="2">
        <f t="shared" si="92"/>
        <v>85.875198687302486</v>
      </c>
      <c r="DR88" s="2">
        <f t="shared" si="92"/>
        <v>82.797898822108138</v>
      </c>
      <c r="DS88" s="2">
        <f t="shared" si="92"/>
        <v>86.79058471760797</v>
      </c>
      <c r="DT88" s="2">
        <f t="shared" si="92"/>
        <v>87.643073089700991</v>
      </c>
      <c r="DU88" s="2">
        <f t="shared" si="92"/>
        <v>90.620114466928442</v>
      </c>
      <c r="DV88" s="2">
        <f t="shared" si="92"/>
        <v>88.747320749018428</v>
      </c>
      <c r="DW88" s="2">
        <f t="shared" si="92"/>
        <v>90.474138326789472</v>
      </c>
      <c r="DX88" s="2">
        <f t="shared" si="92"/>
        <v>85.278978225188794</v>
      </c>
      <c r="DY88" s="2">
        <f t="shared" si="92"/>
        <v>81.012380315249274</v>
      </c>
      <c r="EA88" s="2">
        <f t="shared" si="96"/>
        <v>69.06206418885688</v>
      </c>
      <c r="EB88" s="2">
        <f t="shared" si="93"/>
        <v>70.914397092731804</v>
      </c>
      <c r="EC88" s="2">
        <f t="shared" si="93"/>
        <v>73.084754417853162</v>
      </c>
      <c r="ED88" s="2">
        <f t="shared" si="93"/>
        <v>70.864390282418654</v>
      </c>
      <c r="EE88" s="2">
        <f t="shared" si="93"/>
        <v>72.721039189189185</v>
      </c>
      <c r="EF88" s="2">
        <f t="shared" si="93"/>
        <v>69.953589569488585</v>
      </c>
      <c r="EG88" s="2">
        <f t="shared" si="93"/>
        <v>72.058046531354137</v>
      </c>
      <c r="EH88" s="2">
        <f t="shared" si="93"/>
        <v>73.230293672496046</v>
      </c>
      <c r="EI88" s="2">
        <f t="shared" si="93"/>
        <v>72.620071695543643</v>
      </c>
      <c r="EJ88" s="2">
        <f t="shared" si="93"/>
        <v>72.970509956456738</v>
      </c>
      <c r="EK88" s="2">
        <f t="shared" si="93"/>
        <v>75.970458854039762</v>
      </c>
      <c r="EL88" s="2">
        <f t="shared" si="93"/>
        <v>77.307888892082801</v>
      </c>
      <c r="EM88" s="2">
        <f t="shared" si="93"/>
        <v>73.721042273258064</v>
      </c>
      <c r="EN88" s="2">
        <f t="shared" si="93"/>
        <v>74.296629145424276</v>
      </c>
      <c r="EO88" s="2">
        <f t="shared" si="93"/>
        <v>73.325368551895565</v>
      </c>
      <c r="EQ88" s="2">
        <f t="shared" si="94"/>
        <v>70.720411495790231</v>
      </c>
      <c r="ER88" s="2">
        <f t="shared" si="94"/>
        <v>71.418123507082669</v>
      </c>
      <c r="ES88" s="2">
        <f t="shared" si="94"/>
        <v>72.886405212394919</v>
      </c>
      <c r="ET88" s="2">
        <f t="shared" si="94"/>
        <v>70.367407665408976</v>
      </c>
      <c r="EU88" s="2">
        <f t="shared" si="94"/>
        <v>71.755928305446062</v>
      </c>
      <c r="EV88" s="2">
        <f t="shared" si="94"/>
        <v>71.804249973435333</v>
      </c>
      <c r="EW88" s="2">
        <f t="shared" si="94"/>
        <v>71.88549234068384</v>
      </c>
      <c r="EX88" s="2">
        <f t="shared" si="94"/>
        <v>71.905395139582239</v>
      </c>
      <c r="EY88" s="2">
        <f t="shared" si="94"/>
        <v>71.790611328329987</v>
      </c>
      <c r="EZ88" s="2">
        <f t="shared" si="94"/>
        <v>71.874236515204302</v>
      </c>
      <c r="FA88" s="2">
        <f t="shared" si="94"/>
        <v>74.685998424321454</v>
      </c>
      <c r="FB88" s="2">
        <f t="shared" si="94"/>
        <v>75.583773000589488</v>
      </c>
      <c r="FC88" s="2">
        <f t="shared" si="94"/>
        <v>72.420029113175019</v>
      </c>
      <c r="FD88" s="2">
        <f t="shared" si="94"/>
        <v>75.750806648072185</v>
      </c>
      <c r="FE88" s="2">
        <f t="shared" si="94"/>
        <v>77.466181151904266</v>
      </c>
      <c r="FG88" s="2">
        <f t="shared" si="95"/>
        <v>0.83460594489053896</v>
      </c>
      <c r="FH88" s="2">
        <f t="shared" si="95"/>
        <v>0.85207862673704537</v>
      </c>
      <c r="FI88" s="2">
        <f t="shared" si="95"/>
        <v>0.84382384259366516</v>
      </c>
      <c r="FJ88" s="2">
        <f t="shared" si="95"/>
        <v>0.86736210038700534</v>
      </c>
      <c r="FK88" s="2">
        <f t="shared" si="95"/>
        <v>0.84626780817977454</v>
      </c>
      <c r="FL88" s="2">
        <f t="shared" si="95"/>
        <v>0.85184810405422784</v>
      </c>
      <c r="FM88" s="2">
        <f t="shared" si="95"/>
        <v>0.84415858421935974</v>
      </c>
      <c r="FN88" s="2">
        <f t="shared" si="95"/>
        <v>0.83576482054910528</v>
      </c>
      <c r="FO88" s="2">
        <f t="shared" si="95"/>
        <v>0.83631988900847498</v>
      </c>
      <c r="FP88" s="2">
        <f t="shared" si="95"/>
        <v>0.83307272547097688</v>
      </c>
      <c r="FQ88" s="2">
        <f t="shared" si="95"/>
        <v>0.83191868551885251</v>
      </c>
      <c r="FR88" s="2">
        <f t="shared" si="95"/>
        <v>0.83984448622901753</v>
      </c>
      <c r="FS88" s="2">
        <f t="shared" si="95"/>
        <v>0.84082884090503796</v>
      </c>
      <c r="FT88" s="2">
        <f t="shared" si="95"/>
        <v>0.79327667044465222</v>
      </c>
      <c r="FU88" s="2">
        <f t="shared" si="95"/>
        <v>0.74734816377838165</v>
      </c>
      <c r="FW88" s="2">
        <f t="shared" si="84"/>
        <v>1.2500655049306098E-4</v>
      </c>
      <c r="FX88" s="2">
        <f t="shared" si="84"/>
        <v>1.9703591718902753E-4</v>
      </c>
      <c r="FY88" s="2">
        <f t="shared" si="84"/>
        <v>1.8459348874313636E-4</v>
      </c>
      <c r="FZ88" s="2">
        <f t="shared" si="84"/>
        <v>1.6932529601699166E-4</v>
      </c>
      <c r="GA88" s="2">
        <f t="shared" si="84"/>
        <v>1.6436133994477485E-4</v>
      </c>
      <c r="GB88" s="2">
        <f t="shared" si="84"/>
        <v>1.9512903117757725E-4</v>
      </c>
      <c r="GC88" s="2">
        <f t="shared" si="84"/>
        <v>2.2702695065793114E-4</v>
      </c>
      <c r="GD88" s="2">
        <f t="shared" si="84"/>
        <v>2.7216437552952938E-4</v>
      </c>
      <c r="GE88" s="2">
        <f t="shared" si="84"/>
        <v>2.2527034584171105E-4</v>
      </c>
      <c r="GF88" s="2">
        <f t="shared" si="84"/>
        <v>1.6756545340809736E-4</v>
      </c>
      <c r="GG88" s="2">
        <f t="shared" si="84"/>
        <v>1.4599736143404147E-4</v>
      </c>
      <c r="GH88" s="2">
        <f t="shared" si="84"/>
        <v>1.2644578444588318E-4</v>
      </c>
      <c r="GI88" s="2">
        <f t="shared" si="84"/>
        <v>1.1162903273176898E-4</v>
      </c>
      <c r="GJ88" s="2">
        <f t="shared" si="84"/>
        <v>9.9258511753821208E-5</v>
      </c>
      <c r="GK88" s="2">
        <f t="shared" si="84"/>
        <v>9.6544790768601007E-5</v>
      </c>
      <c r="GM88" s="86">
        <f t="shared" si="85"/>
        <v>0.53768277023848088</v>
      </c>
      <c r="GN88" s="86">
        <f t="shared" si="85"/>
        <v>0.60151311555886333</v>
      </c>
      <c r="GO88" s="86">
        <f t="shared" si="85"/>
        <v>0.60940863536463818</v>
      </c>
      <c r="GP88" s="86">
        <f t="shared" si="85"/>
        <v>0.66203570822635138</v>
      </c>
      <c r="GQ88" s="86">
        <f t="shared" si="85"/>
        <v>0.58597946831413805</v>
      </c>
      <c r="GR88" s="86">
        <f t="shared" si="85"/>
        <v>0.62501885459712003</v>
      </c>
      <c r="GS88" s="86">
        <f t="shared" si="85"/>
        <v>0.61892824604576069</v>
      </c>
      <c r="GT88" s="86">
        <f t="shared" si="85"/>
        <v>0.62211165751496822</v>
      </c>
      <c r="GU88" s="86">
        <f t="shared" si="85"/>
        <v>0.61578530398144982</v>
      </c>
      <c r="GV88" s="86">
        <f t="shared" si="85"/>
        <v>0.59707884544304113</v>
      </c>
      <c r="GW88" s="86">
        <f t="shared" si="85"/>
        <v>0.60795204873427622</v>
      </c>
      <c r="GX88" s="86">
        <f t="shared" si="85"/>
        <v>0.63266589790565431</v>
      </c>
      <c r="GY88" s="86">
        <f t="shared" si="85"/>
        <v>0.61523982838413693</v>
      </c>
      <c r="GZ88" s="86">
        <f t="shared" si="85"/>
        <v>0.47901484257331117</v>
      </c>
      <c r="HA88" s="86">
        <f t="shared" si="85"/>
        <v>0.43746084647216466</v>
      </c>
      <c r="HC88" s="86">
        <f t="shared" si="75"/>
        <v>6.6620901777332599E-5</v>
      </c>
      <c r="HD88" s="86">
        <f t="shared" si="75"/>
        <v>1.0268526758947869E-4</v>
      </c>
      <c r="HE88" s="86">
        <f t="shared" si="75"/>
        <v>1.4818386918775397E-4</v>
      </c>
      <c r="HF88" s="86">
        <f t="shared" si="75"/>
        <v>2.4774560388184628E-4</v>
      </c>
      <c r="HG88" s="86">
        <f t="shared" si="89"/>
        <v>1.6148056394183009E-4</v>
      </c>
      <c r="HH88" s="86">
        <f t="shared" si="89"/>
        <v>6.6047709922283733E-4</v>
      </c>
      <c r="HI88" s="86">
        <f t="shared" si="89"/>
        <v>4.9998178845076587E-4</v>
      </c>
      <c r="HJ88" s="86">
        <f t="shared" si="89"/>
        <v>3.5553425897217185E-4</v>
      </c>
      <c r="HK88" s="86">
        <f t="shared" si="89"/>
        <v>4.4045243878913738E-4</v>
      </c>
      <c r="HL88" s="86">
        <f t="shared" si="89"/>
        <v>4.0366820623489384E-4</v>
      </c>
      <c r="HM88" s="86">
        <f t="shared" si="89"/>
        <v>2.3203230366053369E-4</v>
      </c>
      <c r="HN88" s="86">
        <f t="shared" si="89"/>
        <v>8.5773335834801354E-5</v>
      </c>
      <c r="HO88" s="86">
        <f t="shared" si="89"/>
        <v>1.1853431861059471E-4</v>
      </c>
      <c r="HP88" s="86">
        <f t="shared" si="89"/>
        <v>9.7396497362184404E-6</v>
      </c>
      <c r="HQ88" s="86">
        <f t="shared" si="89"/>
        <v>2.5143893170166841E-6</v>
      </c>
      <c r="HS88" s="86">
        <f t="shared" si="86"/>
        <v>2.2254012298676639E-24</v>
      </c>
      <c r="HT88" s="86">
        <f t="shared" si="86"/>
        <v>8.3543062172119392E-21</v>
      </c>
      <c r="HU88" s="86">
        <f t="shared" si="86"/>
        <v>8.2413261661622409E-21</v>
      </c>
      <c r="HV88" s="86">
        <f t="shared" si="86"/>
        <v>3.4906693229918389E-20</v>
      </c>
      <c r="HW88" s="86">
        <f t="shared" si="86"/>
        <v>1.8160098325606074E-20</v>
      </c>
      <c r="HX88" s="86">
        <f t="shared" si="86"/>
        <v>4.6500795223083751E-18</v>
      </c>
      <c r="HY88" s="86">
        <f t="shared" si="86"/>
        <v>3.3524765148992143E-19</v>
      </c>
      <c r="HZ88" s="86">
        <f t="shared" si="86"/>
        <v>1.5429286485050899E-20</v>
      </c>
      <c r="IA88" s="86">
        <f t="shared" si="86"/>
        <v>2.7002305283353625E-20</v>
      </c>
      <c r="IB88" s="86">
        <f t="shared" si="86"/>
        <v>1.8466505776860496E-19</v>
      </c>
      <c r="IC88" s="86">
        <f t="shared" si="86"/>
        <v>3.80909023671725E-21</v>
      </c>
      <c r="ID88" s="86">
        <f t="shared" si="86"/>
        <v>1.2023696230348866E-23</v>
      </c>
      <c r="IE88" s="86">
        <f t="shared" si="86"/>
        <v>1.0600793651524808E-21</v>
      </c>
      <c r="IF88" s="86">
        <f t="shared" si="86"/>
        <v>7.6179625076372517E-19</v>
      </c>
      <c r="IG88" s="86">
        <f t="shared" si="86"/>
        <v>3.1149402885311312E-18</v>
      </c>
      <c r="II88" s="86">
        <f t="shared" si="87"/>
        <v>4.2738828356503049E-135</v>
      </c>
      <c r="IJ88" s="86">
        <f t="shared" si="87"/>
        <v>2.5999131504119186E-110</v>
      </c>
      <c r="IK88" s="86">
        <f t="shared" si="87"/>
        <v>4.4454715842602951E-109</v>
      </c>
      <c r="IL88" s="86">
        <f t="shared" si="87"/>
        <v>3.0568284781313033E-111</v>
      </c>
      <c r="IM88" s="86">
        <f t="shared" si="87"/>
        <v>5.2374534766763761E-109</v>
      </c>
      <c r="IN88" s="86">
        <f t="shared" si="87"/>
        <v>1.7472131187414147E-96</v>
      </c>
      <c r="IO88" s="86">
        <f t="shared" si="87"/>
        <v>1.0501804986631626E-101</v>
      </c>
      <c r="IP88" s="86">
        <f t="shared" si="87"/>
        <v>4.2294653518251144E-109</v>
      </c>
      <c r="IQ88" s="86">
        <f t="shared" si="87"/>
        <v>3.5677838564619549E-109</v>
      </c>
      <c r="IR88" s="86">
        <f t="shared" si="87"/>
        <v>1.4646967497252159E-105</v>
      </c>
      <c r="IS88" s="86">
        <f t="shared" si="87"/>
        <v>4.2697202275061489E-114</v>
      </c>
      <c r="IT88" s="86">
        <f t="shared" si="87"/>
        <v>1.1677036815089928E-129</v>
      </c>
      <c r="IU88" s="86">
        <f t="shared" si="87"/>
        <v>3.2635975139117113E-118</v>
      </c>
      <c r="IV88" s="86">
        <f t="shared" si="87"/>
        <v>1.2621379553875054E-81</v>
      </c>
      <c r="IW88" s="86">
        <f t="shared" si="87"/>
        <v>6.5929471315157636E-80</v>
      </c>
      <c r="IY88" s="86">
        <f t="shared" si="88"/>
        <v>0.53774939114025821</v>
      </c>
      <c r="IZ88" s="86">
        <f t="shared" si="88"/>
        <v>0.60161580082645283</v>
      </c>
      <c r="JA88" s="86">
        <f t="shared" si="88"/>
        <v>0.60955681923382599</v>
      </c>
      <c r="JB88" s="86">
        <f t="shared" si="88"/>
        <v>0.66228345383023324</v>
      </c>
      <c r="JC88" s="86">
        <f t="shared" si="88"/>
        <v>0.58614094887807988</v>
      </c>
      <c r="JD88" s="86">
        <f t="shared" si="88"/>
        <v>0.62567933169634282</v>
      </c>
      <c r="JE88" s="86">
        <f t="shared" si="88"/>
        <v>0.61942822783421148</v>
      </c>
      <c r="JF88" s="86">
        <f t="shared" si="88"/>
        <v>0.62246719177394039</v>
      </c>
      <c r="JG88" s="86">
        <f t="shared" si="88"/>
        <v>0.61622575642023891</v>
      </c>
      <c r="JH88" s="86">
        <f t="shared" si="88"/>
        <v>0.59748251364927607</v>
      </c>
      <c r="JI88" s="86">
        <f t="shared" si="88"/>
        <v>0.60818408103793675</v>
      </c>
      <c r="JJ88" s="86">
        <f t="shared" si="88"/>
        <v>0.63275167124148912</v>
      </c>
      <c r="JK88" s="86">
        <f t="shared" si="88"/>
        <v>0.61535836270274757</v>
      </c>
      <c r="JL88" s="86">
        <f t="shared" si="88"/>
        <v>0.47902458222304739</v>
      </c>
      <c r="JM88" s="86">
        <f t="shared" si="88"/>
        <v>0.43746336086148169</v>
      </c>
    </row>
    <row r="89" spans="2:273" x14ac:dyDescent="0.25">
      <c r="B89" s="2">
        <v>62</v>
      </c>
      <c r="C89" s="37">
        <v>205.28299999999999</v>
      </c>
      <c r="D89" s="37">
        <v>244.58699999999999</v>
      </c>
      <c r="E89" s="37">
        <v>243.82900000000001</v>
      </c>
      <c r="F89" s="37">
        <v>231.12200000000001</v>
      </c>
      <c r="G89" s="37">
        <v>241.39</v>
      </c>
      <c r="H89" s="37">
        <v>233.512</v>
      </c>
      <c r="I89" s="37">
        <v>233.46299999999999</v>
      </c>
      <c r="J89" s="37">
        <v>234.512</v>
      </c>
      <c r="K89" s="37">
        <v>233.41499999999999</v>
      </c>
      <c r="L89" s="37">
        <v>237.82900000000001</v>
      </c>
      <c r="M89" s="37">
        <v>239.488</v>
      </c>
      <c r="N89" s="37">
        <v>241.512</v>
      </c>
      <c r="O89" s="37">
        <v>241.95099999999999</v>
      </c>
      <c r="P89" s="37">
        <v>203.268</v>
      </c>
      <c r="Q89" s="37">
        <v>163.17099999999999</v>
      </c>
      <c r="S89" s="4">
        <f t="shared" si="90"/>
        <v>209.23161208056706</v>
      </c>
      <c r="T89" s="4">
        <f t="shared" si="90"/>
        <v>253.60887324747804</v>
      </c>
      <c r="U89" s="4">
        <f t="shared" si="90"/>
        <v>255.13308524259639</v>
      </c>
      <c r="V89" s="4">
        <f t="shared" si="90"/>
        <v>237.340635552631</v>
      </c>
      <c r="W89" s="4">
        <f t="shared" si="90"/>
        <v>249.61812648639628</v>
      </c>
      <c r="X89" s="4">
        <f t="shared" si="90"/>
        <v>238.36570907729316</v>
      </c>
      <c r="Y89" s="4">
        <f t="shared" si="90"/>
        <v>237.65003192015598</v>
      </c>
      <c r="Z89" s="4">
        <f t="shared" si="90"/>
        <v>238.2213502914031</v>
      </c>
      <c r="AA89" s="4">
        <f t="shared" si="90"/>
        <v>237.9652313006209</v>
      </c>
      <c r="AB89" s="4">
        <f t="shared" si="90"/>
        <v>246.81478296122654</v>
      </c>
      <c r="AC89" s="4">
        <f t="shared" si="90"/>
        <v>247.44914824758897</v>
      </c>
      <c r="AD89" s="4">
        <f t="shared" si="90"/>
        <v>250.74267473765201</v>
      </c>
      <c r="AE89" s="4">
        <f t="shared" si="90"/>
        <v>252.50575356845695</v>
      </c>
      <c r="AF89" s="4">
        <f t="shared" si="90"/>
        <v>209.19901697852944</v>
      </c>
      <c r="AG89" s="4">
        <f t="shared" si="90"/>
        <v>168.94438983899829</v>
      </c>
      <c r="AI89" s="4">
        <f t="shared" si="91"/>
        <v>-3.9486120805670737</v>
      </c>
      <c r="AJ89" s="4">
        <f t="shared" si="91"/>
        <v>-9.0218732474780552</v>
      </c>
      <c r="AK89" s="4">
        <f t="shared" si="91"/>
        <v>-11.304085242596386</v>
      </c>
      <c r="AL89" s="4">
        <f t="shared" si="91"/>
        <v>-6.2186355526309853</v>
      </c>
      <c r="AM89" s="4">
        <f t="shared" si="91"/>
        <v>-8.2281264863962917</v>
      </c>
      <c r="AN89" s="4">
        <f t="shared" si="91"/>
        <v>-4.8537090772931606</v>
      </c>
      <c r="AO89" s="4">
        <f t="shared" si="91"/>
        <v>-4.187031920155988</v>
      </c>
      <c r="AP89" s="4">
        <f t="shared" si="91"/>
        <v>-3.7093502914030978</v>
      </c>
      <c r="AQ89" s="4">
        <f t="shared" si="91"/>
        <v>-4.5502313006209079</v>
      </c>
      <c r="AR89" s="4">
        <f t="shared" si="91"/>
        <v>-8.9857829612265334</v>
      </c>
      <c r="AS89" s="4">
        <f t="shared" si="91"/>
        <v>-7.9611482475889659</v>
      </c>
      <c r="AT89" s="4">
        <f t="shared" si="91"/>
        <v>-9.2306747376520093</v>
      </c>
      <c r="AU89" s="4">
        <f t="shared" si="91"/>
        <v>-10.55475356845696</v>
      </c>
      <c r="AV89" s="4">
        <f t="shared" si="91"/>
        <v>-5.931016978529442</v>
      </c>
      <c r="AW89" s="4">
        <f t="shared" si="91"/>
        <v>-5.7733898389982983</v>
      </c>
      <c r="AY89" s="2">
        <f t="shared" si="82"/>
        <v>70.84429174472497</v>
      </c>
      <c r="AZ89" s="2">
        <f t="shared" si="82"/>
        <v>73.208479206663426</v>
      </c>
      <c r="BA89" s="2">
        <f t="shared" si="82"/>
        <v>75.002904711610384</v>
      </c>
      <c r="BB89" s="2">
        <f t="shared" si="82"/>
        <v>72.747458850155354</v>
      </c>
      <c r="BC89" s="2">
        <f t="shared" si="82"/>
        <v>74.405961134273241</v>
      </c>
      <c r="BD89" s="2">
        <f t="shared" si="82"/>
        <v>72.135551331139993</v>
      </c>
      <c r="BE89" s="2">
        <f t="shared" si="82"/>
        <v>73.975829509723894</v>
      </c>
      <c r="BF89" s="2">
        <f t="shared" si="82"/>
        <v>74.556439932571479</v>
      </c>
      <c r="BG89" s="2">
        <f t="shared" si="82"/>
        <v>74.668976732072295</v>
      </c>
      <c r="BH89" s="2">
        <f t="shared" si="82"/>
        <v>75.120208464480342</v>
      </c>
      <c r="BI89" s="2">
        <f t="shared" si="82"/>
        <v>78.133196481283278</v>
      </c>
      <c r="BJ89" s="2">
        <f t="shared" si="82"/>
        <v>78.84942651189516</v>
      </c>
      <c r="BK89" s="2">
        <f t="shared" si="82"/>
        <v>76.076409009949629</v>
      </c>
      <c r="BL89" s="2">
        <f t="shared" si="82"/>
        <v>76.358595372671644</v>
      </c>
      <c r="BM89" s="2">
        <f t="shared" si="82"/>
        <v>75.13370860925265</v>
      </c>
      <c r="BO89" s="2" t="str">
        <f t="shared" si="12"/>
        <v/>
      </c>
      <c r="BP89" s="2" t="str">
        <f t="shared" si="13"/>
        <v/>
      </c>
      <c r="BQ89" s="2" t="str">
        <f t="shared" si="14"/>
        <v/>
      </c>
      <c r="BR89" s="2" t="str">
        <f t="shared" si="15"/>
        <v/>
      </c>
      <c r="BS89" s="2" t="str">
        <f t="shared" si="16"/>
        <v/>
      </c>
      <c r="BT89" s="2" t="str">
        <f t="shared" si="17"/>
        <v/>
      </c>
      <c r="BU89" s="2" t="str">
        <f t="shared" si="18"/>
        <v/>
      </c>
      <c r="BV89" s="2" t="str">
        <f t="shared" si="19"/>
        <v/>
      </c>
      <c r="BW89" s="2" t="str">
        <f t="shared" si="20"/>
        <v/>
      </c>
      <c r="BX89" s="2" t="str">
        <f t="shared" si="21"/>
        <v/>
      </c>
      <c r="BY89" s="2" t="str">
        <f t="shared" si="22"/>
        <v/>
      </c>
      <c r="BZ89" s="2" t="str">
        <f t="shared" si="23"/>
        <v/>
      </c>
      <c r="CA89" s="2" t="str">
        <f t="shared" si="24"/>
        <v/>
      </c>
      <c r="CB89" s="2" t="str">
        <f t="shared" si="25"/>
        <v/>
      </c>
      <c r="CC89" s="2" t="str">
        <f t="shared" si="26"/>
        <v/>
      </c>
      <c r="CE89" s="2" t="str">
        <f t="shared" si="83"/>
        <v/>
      </c>
      <c r="CF89" s="2" t="str">
        <f t="shared" si="83"/>
        <v/>
      </c>
      <c r="CG89" s="2" t="str">
        <f t="shared" si="83"/>
        <v/>
      </c>
      <c r="CH89" s="2" t="str">
        <f t="shared" si="83"/>
        <v/>
      </c>
      <c r="CI89" s="2" t="str">
        <f t="shared" si="83"/>
        <v/>
      </c>
      <c r="CJ89" s="2" t="str">
        <f t="shared" si="83"/>
        <v/>
      </c>
      <c r="CK89" s="2" t="str">
        <f t="shared" si="83"/>
        <v/>
      </c>
      <c r="CL89" s="2" t="str">
        <f t="shared" si="83"/>
        <v/>
      </c>
      <c r="CM89" s="2" t="str">
        <f t="shared" si="83"/>
        <v/>
      </c>
      <c r="CN89" s="2" t="str">
        <f t="shared" si="83"/>
        <v/>
      </c>
      <c r="CO89" s="2" t="str">
        <f t="shared" si="83"/>
        <v/>
      </c>
      <c r="CP89" s="2" t="str">
        <f t="shared" si="83"/>
        <v/>
      </c>
      <c r="CQ89" s="2" t="str">
        <f t="shared" si="83"/>
        <v/>
      </c>
      <c r="CR89" s="2" t="str">
        <f t="shared" si="83"/>
        <v/>
      </c>
      <c r="CS89" s="2" t="str">
        <f t="shared" si="83"/>
        <v/>
      </c>
      <c r="CU89" s="2" t="str">
        <f t="shared" si="28"/>
        <v/>
      </c>
      <c r="CV89" s="2" t="str">
        <f t="shared" si="29"/>
        <v/>
      </c>
      <c r="CW89" s="2" t="str">
        <f t="shared" si="30"/>
        <v/>
      </c>
      <c r="CX89" s="2" t="str">
        <f t="shared" si="31"/>
        <v/>
      </c>
      <c r="CY89" s="2" t="str">
        <f t="shared" si="32"/>
        <v/>
      </c>
      <c r="CZ89" s="2" t="str">
        <f t="shared" si="33"/>
        <v/>
      </c>
      <c r="DA89" s="2" t="str">
        <f t="shared" si="34"/>
        <v/>
      </c>
      <c r="DB89" s="2" t="str">
        <f t="shared" si="35"/>
        <v/>
      </c>
      <c r="DC89" s="2" t="str">
        <f t="shared" si="36"/>
        <v/>
      </c>
      <c r="DD89" s="2" t="str">
        <f t="shared" si="37"/>
        <v/>
      </c>
      <c r="DE89" s="2" t="str">
        <f t="shared" si="38"/>
        <v/>
      </c>
      <c r="DF89" s="2" t="str">
        <f t="shared" si="39"/>
        <v/>
      </c>
      <c r="DG89" s="2" t="str">
        <f t="shared" si="40"/>
        <v/>
      </c>
      <c r="DH89" s="2" t="str">
        <f t="shared" si="41"/>
        <v/>
      </c>
      <c r="DI89" s="2" t="str">
        <f t="shared" si="42"/>
        <v/>
      </c>
      <c r="DK89" s="2">
        <f t="shared" si="92"/>
        <v>81.018989580187252</v>
      </c>
      <c r="DL89" s="2">
        <f t="shared" si="92"/>
        <v>88.224606487858907</v>
      </c>
      <c r="DM89" s="2">
        <f t="shared" si="92"/>
        <v>87.066538800205265</v>
      </c>
      <c r="DN89" s="2">
        <f t="shared" si="92"/>
        <v>87.041664915572227</v>
      </c>
      <c r="DO89" s="2">
        <f t="shared" si="92"/>
        <v>85.408286551603041</v>
      </c>
      <c r="DP89" s="2">
        <f t="shared" si="92"/>
        <v>86.308590713880548</v>
      </c>
      <c r="DQ89" s="2">
        <f t="shared" si="92"/>
        <v>86.010170083461631</v>
      </c>
      <c r="DR89" s="2">
        <f t="shared" si="92"/>
        <v>82.825858501963168</v>
      </c>
      <c r="DS89" s="2">
        <f t="shared" si="92"/>
        <v>86.912490033222582</v>
      </c>
      <c r="DT89" s="2">
        <f t="shared" si="92"/>
        <v>87.746641196013286</v>
      </c>
      <c r="DU89" s="2">
        <f t="shared" si="92"/>
        <v>90.773764421624904</v>
      </c>
      <c r="DV89" s="2">
        <f t="shared" si="92"/>
        <v>88.874697372395048</v>
      </c>
      <c r="DW89" s="2">
        <f t="shared" si="92"/>
        <v>90.630063877982465</v>
      </c>
      <c r="DX89" s="2">
        <f t="shared" si="92"/>
        <v>85.410299485720586</v>
      </c>
      <c r="DY89" s="2">
        <f t="shared" si="92"/>
        <v>81.151506598240488</v>
      </c>
      <c r="EA89" s="2">
        <f t="shared" si="96"/>
        <v>69.005120663247382</v>
      </c>
      <c r="EB89" s="2">
        <f t="shared" si="93"/>
        <v>70.830917844611506</v>
      </c>
      <c r="EC89" s="2">
        <f t="shared" si="93"/>
        <v>72.9666537412905</v>
      </c>
      <c r="ED89" s="2">
        <f t="shared" si="93"/>
        <v>70.754011328786575</v>
      </c>
      <c r="EE89" s="2">
        <f t="shared" si="93"/>
        <v>72.583349205087444</v>
      </c>
      <c r="EF89" s="2">
        <f t="shared" si="93"/>
        <v>69.887042280651073</v>
      </c>
      <c r="EG89" s="2">
        <f t="shared" si="93"/>
        <v>71.949684035140862</v>
      </c>
      <c r="EH89" s="2">
        <f t="shared" si="93"/>
        <v>73.074864928457885</v>
      </c>
      <c r="EI89" s="2">
        <f t="shared" si="93"/>
        <v>72.483819701899094</v>
      </c>
      <c r="EJ89" s="2">
        <f t="shared" si="93"/>
        <v>72.813030077337999</v>
      </c>
      <c r="EK89" s="2">
        <f t="shared" si="93"/>
        <v>75.804243603578527</v>
      </c>
      <c r="EL89" s="2">
        <f t="shared" si="93"/>
        <v>77.106132411805703</v>
      </c>
      <c r="EM89" s="2">
        <f t="shared" si="93"/>
        <v>73.563960217983634</v>
      </c>
      <c r="EN89" s="2">
        <f t="shared" si="93"/>
        <v>74.207132502145285</v>
      </c>
      <c r="EO89" s="2">
        <f t="shared" si="93"/>
        <v>73.27774953387194</v>
      </c>
      <c r="EQ89" s="2">
        <f t="shared" si="94"/>
        <v>70.632284035602595</v>
      </c>
      <c r="ER89" s="2">
        <f t="shared" si="94"/>
        <v>71.323899222294216</v>
      </c>
      <c r="ES89" s="2">
        <f t="shared" si="94"/>
        <v>72.772570212210255</v>
      </c>
      <c r="ET89" s="2">
        <f t="shared" si="94"/>
        <v>70.267419094256667</v>
      </c>
      <c r="EU89" s="2">
        <f t="shared" si="94"/>
        <v>71.638845949642871</v>
      </c>
      <c r="EV89" s="2">
        <f t="shared" si="94"/>
        <v>71.695463978323218</v>
      </c>
      <c r="EW89" s="2">
        <f t="shared" si="94"/>
        <v>71.780961935174545</v>
      </c>
      <c r="EX89" s="2">
        <f t="shared" si="94"/>
        <v>71.781077705017537</v>
      </c>
      <c r="EY89" s="2">
        <f t="shared" si="94"/>
        <v>71.673245911603999</v>
      </c>
      <c r="EZ89" s="2">
        <f t="shared" si="94"/>
        <v>71.740206575252458</v>
      </c>
      <c r="FA89" s="2">
        <f t="shared" si="94"/>
        <v>74.547024076688359</v>
      </c>
      <c r="FB89" s="2">
        <f t="shared" si="94"/>
        <v>75.417199626645697</v>
      </c>
      <c r="FC89" s="2">
        <f t="shared" si="94"/>
        <v>72.288950207103667</v>
      </c>
      <c r="FD89" s="2">
        <f t="shared" si="94"/>
        <v>75.630267228876122</v>
      </c>
      <c r="FE89" s="2">
        <f t="shared" si="94"/>
        <v>77.328699815811731</v>
      </c>
      <c r="FG89" s="2">
        <f t="shared" si="95"/>
        <v>0.8469312370103812</v>
      </c>
      <c r="FH89" s="2">
        <f t="shared" si="95"/>
        <v>0.86331508477654795</v>
      </c>
      <c r="FI89" s="2">
        <f t="shared" si="95"/>
        <v>0.85558107430315189</v>
      </c>
      <c r="FJ89" s="2">
        <f t="shared" si="95"/>
        <v>0.87760435530430592</v>
      </c>
      <c r="FK89" s="2">
        <f t="shared" si="95"/>
        <v>0.85787204301154696</v>
      </c>
      <c r="FL89" s="2">
        <f t="shared" si="95"/>
        <v>0.86309925969885781</v>
      </c>
      <c r="FM89" s="2">
        <f t="shared" si="95"/>
        <v>0.85589491951350183</v>
      </c>
      <c r="FN89" s="2">
        <f t="shared" si="95"/>
        <v>0.84801947844925341</v>
      </c>
      <c r="FO89" s="2">
        <f t="shared" si="95"/>
        <v>0.84854063537203839</v>
      </c>
      <c r="FP89" s="2">
        <f t="shared" si="95"/>
        <v>0.84549112217510969</v>
      </c>
      <c r="FQ89" s="2">
        <f t="shared" si="95"/>
        <v>0.84440690102522231</v>
      </c>
      <c r="FR89" s="2">
        <f t="shared" si="95"/>
        <v>0.85184869478694258</v>
      </c>
      <c r="FS89" s="2">
        <f t="shared" si="95"/>
        <v>0.85277220272191012</v>
      </c>
      <c r="FT89" s="2">
        <f t="shared" si="95"/>
        <v>0.80797322858894627</v>
      </c>
      <c r="FU89" s="2">
        <f t="shared" si="95"/>
        <v>0.76433991630491616</v>
      </c>
      <c r="FW89" s="2">
        <f t="shared" si="84"/>
        <v>1.3706530392743161E-4</v>
      </c>
      <c r="FX89" s="2">
        <f t="shared" si="84"/>
        <v>2.1604148017762733E-4</v>
      </c>
      <c r="FY89" s="2">
        <f t="shared" si="84"/>
        <v>2.0239913098077286E-4</v>
      </c>
      <c r="FZ89" s="2">
        <f t="shared" si="84"/>
        <v>1.8565846218451538E-4</v>
      </c>
      <c r="GA89" s="2">
        <f t="shared" si="84"/>
        <v>1.8021576780542491E-4</v>
      </c>
      <c r="GB89" s="2">
        <f t="shared" si="84"/>
        <v>2.1395070034971154E-4</v>
      </c>
      <c r="GC89" s="2">
        <f t="shared" si="84"/>
        <v>2.4892464909920053E-4</v>
      </c>
      <c r="GD89" s="2">
        <f t="shared" si="84"/>
        <v>2.9841446778944373E-4</v>
      </c>
      <c r="GE89" s="2">
        <f t="shared" si="84"/>
        <v>2.4699865426419546E-4</v>
      </c>
      <c r="GF89" s="2">
        <f t="shared" si="84"/>
        <v>1.8372889585167407E-4</v>
      </c>
      <c r="GG89" s="2">
        <f t="shared" si="84"/>
        <v>1.6008066868066699E-4</v>
      </c>
      <c r="GH89" s="2">
        <f t="shared" si="84"/>
        <v>1.3864335429264021E-4</v>
      </c>
      <c r="GI89" s="2">
        <f t="shared" si="84"/>
        <v>1.2239748225448578E-4</v>
      </c>
      <c r="GJ89" s="2">
        <f t="shared" si="84"/>
        <v>1.0883375169697175E-4</v>
      </c>
      <c r="GK89" s="2">
        <f t="shared" si="84"/>
        <v>1.058582720155679E-4</v>
      </c>
      <c r="GM89" s="86">
        <f t="shared" si="85"/>
        <v>0.55804199796172338</v>
      </c>
      <c r="GN89" s="86">
        <f t="shared" si="85"/>
        <v>0.64181140373804213</v>
      </c>
      <c r="GO89" s="86">
        <f t="shared" si="85"/>
        <v>0.65311490781951709</v>
      </c>
      <c r="GP89" s="86">
        <f t="shared" si="85"/>
        <v>0.66363273651559229</v>
      </c>
      <c r="GQ89" s="86">
        <f t="shared" si="85"/>
        <v>0.62766876179020181</v>
      </c>
      <c r="GR89" s="86">
        <f t="shared" si="85"/>
        <v>0.63515335118482952</v>
      </c>
      <c r="GS89" s="86">
        <f t="shared" si="85"/>
        <v>0.62756133780267476</v>
      </c>
      <c r="GT89" s="86">
        <f t="shared" si="85"/>
        <v>0.63137547408048333</v>
      </c>
      <c r="GU89" s="86">
        <f t="shared" si="85"/>
        <v>0.62588380360338025</v>
      </c>
      <c r="GV89" s="86">
        <f t="shared" si="85"/>
        <v>0.62803985855305844</v>
      </c>
      <c r="GW89" s="86">
        <f t="shared" si="85"/>
        <v>0.63292395118475875</v>
      </c>
      <c r="GX89" s="86">
        <f t="shared" si="85"/>
        <v>0.66126267342680711</v>
      </c>
      <c r="GY89" s="86">
        <f t="shared" si="85"/>
        <v>0.65142820876831831</v>
      </c>
      <c r="GZ89" s="86">
        <f t="shared" si="85"/>
        <v>0.50488710116506785</v>
      </c>
      <c r="HA89" s="86">
        <f t="shared" si="85"/>
        <v>0.47546056355929556</v>
      </c>
      <c r="HC89" s="86">
        <f t="shared" si="75"/>
        <v>1.2349106415728741E-4</v>
      </c>
      <c r="HD89" s="86">
        <f t="shared" si="75"/>
        <v>1.8211273853872511E-4</v>
      </c>
      <c r="HE89" s="86">
        <f t="shared" si="75"/>
        <v>2.5775429761746318E-4</v>
      </c>
      <c r="HF89" s="86">
        <f t="shared" si="75"/>
        <v>4.2361804768614004E-4</v>
      </c>
      <c r="HG89" s="86">
        <f t="shared" si="89"/>
        <v>2.7802553478486596E-4</v>
      </c>
      <c r="HH89" s="86">
        <f t="shared" si="89"/>
        <v>1.0625080641978467E-3</v>
      </c>
      <c r="HI89" s="86">
        <f t="shared" si="89"/>
        <v>8.2976521755962341E-4</v>
      </c>
      <c r="HJ89" s="86">
        <f t="shared" si="89"/>
        <v>6.1530160527742612E-4</v>
      </c>
      <c r="HK89" s="86">
        <f t="shared" si="89"/>
        <v>7.474960527353771E-4</v>
      </c>
      <c r="HL89" s="86">
        <f t="shared" si="89"/>
        <v>6.6930937781654344E-4</v>
      </c>
      <c r="HM89" s="86">
        <f t="shared" si="89"/>
        <v>3.9678104273585286E-4</v>
      </c>
      <c r="HN89" s="86">
        <f t="shared" si="89"/>
        <v>1.5582082122359513E-4</v>
      </c>
      <c r="HO89" s="86">
        <f t="shared" si="89"/>
        <v>2.05885095469684E-4</v>
      </c>
      <c r="HP89" s="86">
        <f t="shared" si="89"/>
        <v>2.037528112464146E-5</v>
      </c>
      <c r="HQ89" s="86">
        <f t="shared" si="89"/>
        <v>5.8078368745991668E-6</v>
      </c>
      <c r="HS89" s="86">
        <f t="shared" si="86"/>
        <v>1.0152069638465552E-23</v>
      </c>
      <c r="HT89" s="86">
        <f t="shared" si="86"/>
        <v>3.1466966886574722E-20</v>
      </c>
      <c r="HU89" s="86">
        <f t="shared" si="86"/>
        <v>3.0510673654832122E-20</v>
      </c>
      <c r="HV89" s="86">
        <f t="shared" si="86"/>
        <v>1.2651929044036387E-19</v>
      </c>
      <c r="HW89" s="86">
        <f t="shared" si="86"/>
        <v>6.5300324706037738E-20</v>
      </c>
      <c r="HX89" s="86">
        <f t="shared" si="86"/>
        <v>1.4650222614768259E-17</v>
      </c>
      <c r="HY89" s="86">
        <f t="shared" si="86"/>
        <v>1.1582882143231885E-18</v>
      </c>
      <c r="HZ89" s="86">
        <f t="shared" si="86"/>
        <v>6.0169316529403229E-20</v>
      </c>
      <c r="IA89" s="86">
        <f t="shared" si="86"/>
        <v>1.0133358012724278E-19</v>
      </c>
      <c r="IB89" s="86">
        <f t="shared" si="86"/>
        <v>6.3073645079136724E-19</v>
      </c>
      <c r="IC89" s="86">
        <f t="shared" si="86"/>
        <v>1.4185596109787914E-20</v>
      </c>
      <c r="ID89" s="86">
        <f t="shared" si="86"/>
        <v>5.2015032899419929E-23</v>
      </c>
      <c r="IE89" s="86">
        <f t="shared" si="86"/>
        <v>3.9581940870873643E-21</v>
      </c>
      <c r="IF89" s="86">
        <f t="shared" si="86"/>
        <v>2.3029622625026684E-18</v>
      </c>
      <c r="IG89" s="86">
        <f t="shared" si="86"/>
        <v>9.0395548084343995E-18</v>
      </c>
      <c r="II89" s="86">
        <f t="shared" si="87"/>
        <v>2.2126093316714537E-132</v>
      </c>
      <c r="IJ89" s="86">
        <f t="shared" si="87"/>
        <v>5.5178782295880399E-108</v>
      </c>
      <c r="IK89" s="86">
        <f t="shared" si="87"/>
        <v>8.5299043068211772E-107</v>
      </c>
      <c r="IL89" s="86">
        <f t="shared" si="87"/>
        <v>6.183839999743933E-109</v>
      </c>
      <c r="IM89" s="86">
        <f t="shared" si="87"/>
        <v>9.3409417352898426E-107</v>
      </c>
      <c r="IN89" s="86">
        <f t="shared" si="87"/>
        <v>1.8645088990517611E-94</v>
      </c>
      <c r="IO89" s="86">
        <f t="shared" si="87"/>
        <v>1.583568165227326E-99</v>
      </c>
      <c r="IP89" s="86">
        <f t="shared" si="87"/>
        <v>1.040376833118325E-106</v>
      </c>
      <c r="IQ89" s="86">
        <f t="shared" si="87"/>
        <v>7.7867553518994523E-107</v>
      </c>
      <c r="IR89" s="86">
        <f t="shared" si="87"/>
        <v>2.2361479276910068E-103</v>
      </c>
      <c r="IS89" s="86">
        <f t="shared" si="87"/>
        <v>9.0572810827369428E-112</v>
      </c>
      <c r="IT89" s="86">
        <f t="shared" si="87"/>
        <v>4.7210749711193857E-127</v>
      </c>
      <c r="IU89" s="86">
        <f t="shared" si="87"/>
        <v>7.1575451049112629E-116</v>
      </c>
      <c r="IV89" s="86">
        <f t="shared" si="87"/>
        <v>4.8595307912672896E-80</v>
      </c>
      <c r="IW89" s="86">
        <f t="shared" si="87"/>
        <v>2.3220449649469712E-78</v>
      </c>
      <c r="IY89" s="86">
        <f t="shared" si="88"/>
        <v>0.5581654890258807</v>
      </c>
      <c r="IZ89" s="86">
        <f t="shared" si="88"/>
        <v>0.64199351647658087</v>
      </c>
      <c r="JA89" s="86">
        <f t="shared" si="88"/>
        <v>0.65337266211713452</v>
      </c>
      <c r="JB89" s="86">
        <f t="shared" si="88"/>
        <v>0.66405635456327838</v>
      </c>
      <c r="JC89" s="86">
        <f t="shared" si="88"/>
        <v>0.62794678732498665</v>
      </c>
      <c r="JD89" s="86">
        <f t="shared" si="88"/>
        <v>0.63621585924902735</v>
      </c>
      <c r="JE89" s="86">
        <f t="shared" si="88"/>
        <v>0.62839110302023438</v>
      </c>
      <c r="JF89" s="86">
        <f t="shared" si="88"/>
        <v>0.63199077568576079</v>
      </c>
      <c r="JG89" s="86">
        <f t="shared" si="88"/>
        <v>0.62663129965611564</v>
      </c>
      <c r="JH89" s="86">
        <f t="shared" si="88"/>
        <v>0.62870916793087495</v>
      </c>
      <c r="JI89" s="86">
        <f t="shared" si="88"/>
        <v>0.63332073222749463</v>
      </c>
      <c r="JJ89" s="86">
        <f t="shared" si="88"/>
        <v>0.66141849424803068</v>
      </c>
      <c r="JK89" s="86">
        <f t="shared" si="88"/>
        <v>0.65163409386378801</v>
      </c>
      <c r="JL89" s="86">
        <f t="shared" si="88"/>
        <v>0.50490747644619249</v>
      </c>
      <c r="JM89" s="86">
        <f t="shared" si="88"/>
        <v>0.47546637139617015</v>
      </c>
    </row>
    <row r="90" spans="2:273" x14ac:dyDescent="0.25">
      <c r="B90" s="2">
        <v>63</v>
      </c>
      <c r="C90" s="37">
        <v>198.39099999999999</v>
      </c>
      <c r="D90" s="37">
        <v>237.02199999999999</v>
      </c>
      <c r="E90" s="37">
        <v>235.46299999999999</v>
      </c>
      <c r="F90" s="37">
        <v>216.07300000000001</v>
      </c>
      <c r="G90" s="37">
        <v>234.756</v>
      </c>
      <c r="H90" s="37">
        <v>220.41499999999999</v>
      </c>
      <c r="I90" s="37">
        <v>220</v>
      </c>
      <c r="J90" s="37">
        <v>219.56100000000001</v>
      </c>
      <c r="K90" s="37">
        <v>220.80500000000001</v>
      </c>
      <c r="L90" s="37">
        <v>230.68299999999999</v>
      </c>
      <c r="M90" s="37">
        <v>230.14599999999999</v>
      </c>
      <c r="N90" s="37">
        <v>231.34100000000001</v>
      </c>
      <c r="O90" s="37">
        <v>233.46299999999999</v>
      </c>
      <c r="P90" s="37">
        <v>195.04900000000001</v>
      </c>
      <c r="Q90" s="37">
        <v>157.14599999999999</v>
      </c>
      <c r="S90" s="4">
        <f t="shared" si="90"/>
        <v>198.34586032988847</v>
      </c>
      <c r="T90" s="4">
        <f t="shared" si="90"/>
        <v>243.8362663056638</v>
      </c>
      <c r="U90" s="4">
        <f t="shared" si="90"/>
        <v>244.4178266024137</v>
      </c>
      <c r="V90" s="4">
        <f t="shared" si="90"/>
        <v>214.68645059721669</v>
      </c>
      <c r="W90" s="4">
        <f t="shared" si="90"/>
        <v>241.07993961400987</v>
      </c>
      <c r="X90" s="4">
        <f t="shared" si="90"/>
        <v>218.99061877466164</v>
      </c>
      <c r="Y90" s="4">
        <f t="shared" si="90"/>
        <v>217.42414295415728</v>
      </c>
      <c r="Z90" s="4">
        <f t="shared" si="90"/>
        <v>216.5887633178441</v>
      </c>
      <c r="AA90" s="4">
        <f t="shared" si="90"/>
        <v>217.26133154778432</v>
      </c>
      <c r="AB90" s="4">
        <f t="shared" si="90"/>
        <v>232.38294132622036</v>
      </c>
      <c r="AC90" s="4">
        <f t="shared" si="90"/>
        <v>230.18656811128074</v>
      </c>
      <c r="AD90" s="4">
        <f t="shared" si="90"/>
        <v>232.99845138275998</v>
      </c>
      <c r="AE90" s="4">
        <f t="shared" si="90"/>
        <v>238.54818662508083</v>
      </c>
      <c r="AF90" s="4">
        <f t="shared" si="90"/>
        <v>198.62241401147747</v>
      </c>
      <c r="AG90" s="4">
        <f t="shared" si="90"/>
        <v>161.73294836222126</v>
      </c>
      <c r="AI90" s="4">
        <f t="shared" si="91"/>
        <v>4.513967011152431E-2</v>
      </c>
      <c r="AJ90" s="4">
        <f t="shared" si="91"/>
        <v>-6.8142663056638071</v>
      </c>
      <c r="AK90" s="4">
        <f t="shared" si="91"/>
        <v>-8.9548266024137035</v>
      </c>
      <c r="AL90" s="4">
        <f t="shared" si="91"/>
        <v>1.3865494027833165</v>
      </c>
      <c r="AM90" s="4">
        <f t="shared" si="91"/>
        <v>-6.3239396140098734</v>
      </c>
      <c r="AN90" s="4">
        <f t="shared" si="91"/>
        <v>1.424381225338351</v>
      </c>
      <c r="AO90" s="4">
        <f t="shared" si="91"/>
        <v>2.5758570458427243</v>
      </c>
      <c r="AP90" s="4">
        <f t="shared" si="91"/>
        <v>2.9722366821559092</v>
      </c>
      <c r="AQ90" s="4">
        <f t="shared" si="91"/>
        <v>3.5436684522156838</v>
      </c>
      <c r="AR90" s="4">
        <f t="shared" si="91"/>
        <v>-1.6999413262203689</v>
      </c>
      <c r="AS90" s="4">
        <f t="shared" si="91"/>
        <v>-4.0568111280748553E-2</v>
      </c>
      <c r="AT90" s="4">
        <f t="shared" si="91"/>
        <v>-1.6574513827599731</v>
      </c>
      <c r="AU90" s="4">
        <f t="shared" si="91"/>
        <v>-5.0851866250808371</v>
      </c>
      <c r="AV90" s="4">
        <f t="shared" si="91"/>
        <v>-3.5734140114774675</v>
      </c>
      <c r="AW90" s="4">
        <f t="shared" si="91"/>
        <v>-4.5869483622212783</v>
      </c>
      <c r="AY90" s="2">
        <f t="shared" si="82"/>
        <v>70.682373997018829</v>
      </c>
      <c r="AZ90" s="2">
        <f t="shared" si="82"/>
        <v>72.98678888829798</v>
      </c>
      <c r="BA90" s="2">
        <f t="shared" si="82"/>
        <v>74.778740204804805</v>
      </c>
      <c r="BB90" s="2">
        <f t="shared" si="82"/>
        <v>72.519931245187081</v>
      </c>
      <c r="BC90" s="2">
        <f t="shared" si="82"/>
        <v>74.168731619172547</v>
      </c>
      <c r="BD90" s="2">
        <f t="shared" si="82"/>
        <v>71.926932150408334</v>
      </c>
      <c r="BE90" s="2">
        <f t="shared" si="82"/>
        <v>73.745304197573589</v>
      </c>
      <c r="BF90" s="2">
        <f t="shared" si="82"/>
        <v>74.314670185065978</v>
      </c>
      <c r="BG90" s="2">
        <f t="shared" si="82"/>
        <v>74.403484339893012</v>
      </c>
      <c r="BH90" s="2">
        <f t="shared" si="82"/>
        <v>74.825985695126093</v>
      </c>
      <c r="BI90" s="2">
        <f t="shared" si="82"/>
        <v>77.837531247007817</v>
      </c>
      <c r="BJ90" s="2">
        <f t="shared" si="82"/>
        <v>78.560301662769007</v>
      </c>
      <c r="BK90" s="2">
        <f t="shared" si="82"/>
        <v>75.770888604659618</v>
      </c>
      <c r="BL90" s="2">
        <f t="shared" si="82"/>
        <v>76.152875288649</v>
      </c>
      <c r="BM90" s="2">
        <f t="shared" si="82"/>
        <v>74.999673002404933</v>
      </c>
      <c r="BO90" s="2" t="str">
        <f t="shared" si="12"/>
        <v/>
      </c>
      <c r="BP90" s="2" t="str">
        <f t="shared" si="13"/>
        <v/>
      </c>
      <c r="BQ90" s="2" t="str">
        <f t="shared" si="14"/>
        <v/>
      </c>
      <c r="BR90" s="2" t="str">
        <f t="shared" si="15"/>
        <v/>
      </c>
      <c r="BS90" s="2" t="str">
        <f t="shared" si="16"/>
        <v/>
      </c>
      <c r="BT90" s="2" t="str">
        <f t="shared" si="17"/>
        <v/>
      </c>
      <c r="BU90" s="2" t="str">
        <f t="shared" si="18"/>
        <v/>
      </c>
      <c r="BV90" s="2" t="str">
        <f t="shared" si="19"/>
        <v/>
      </c>
      <c r="BW90" s="2" t="str">
        <f t="shared" si="20"/>
        <v/>
      </c>
      <c r="BX90" s="2" t="str">
        <f t="shared" si="21"/>
        <v/>
      </c>
      <c r="BY90" s="2" t="str">
        <f t="shared" si="22"/>
        <v/>
      </c>
      <c r="BZ90" s="2" t="str">
        <f t="shared" si="23"/>
        <v/>
      </c>
      <c r="CA90" s="2" t="str">
        <f t="shared" si="24"/>
        <v/>
      </c>
      <c r="CB90" s="2" t="str">
        <f t="shared" si="25"/>
        <v/>
      </c>
      <c r="CC90" s="2" t="str">
        <f t="shared" si="26"/>
        <v/>
      </c>
      <c r="CE90" s="2" t="str">
        <f t="shared" si="83"/>
        <v/>
      </c>
      <c r="CF90" s="2" t="str">
        <f t="shared" si="83"/>
        <v/>
      </c>
      <c r="CG90" s="2" t="str">
        <f t="shared" si="83"/>
        <v/>
      </c>
      <c r="CH90" s="2" t="str">
        <f t="shared" si="83"/>
        <v/>
      </c>
      <c r="CI90" s="2" t="str">
        <f t="shared" si="83"/>
        <v/>
      </c>
      <c r="CJ90" s="2" t="str">
        <f t="shared" si="83"/>
        <v/>
      </c>
      <c r="CK90" s="2" t="str">
        <f t="shared" si="83"/>
        <v/>
      </c>
      <c r="CL90" s="2" t="str">
        <f t="shared" si="83"/>
        <v/>
      </c>
      <c r="CM90" s="2" t="str">
        <f t="shared" si="83"/>
        <v/>
      </c>
      <c r="CN90" s="2" t="str">
        <f t="shared" si="83"/>
        <v/>
      </c>
      <c r="CO90" s="2" t="str">
        <f t="shared" si="83"/>
        <v/>
      </c>
      <c r="CP90" s="2" t="str">
        <f t="shared" si="83"/>
        <v/>
      </c>
      <c r="CQ90" s="2" t="str">
        <f t="shared" si="83"/>
        <v/>
      </c>
      <c r="CR90" s="2" t="str">
        <f t="shared" si="83"/>
        <v/>
      </c>
      <c r="CS90" s="2" t="str">
        <f t="shared" si="83"/>
        <v/>
      </c>
      <c r="CU90" s="2" t="str">
        <f t="shared" si="28"/>
        <v/>
      </c>
      <c r="CV90" s="2" t="str">
        <f t="shared" si="29"/>
        <v/>
      </c>
      <c r="CW90" s="2" t="str">
        <f t="shared" si="30"/>
        <v/>
      </c>
      <c r="CX90" s="2" t="str">
        <f t="shared" si="31"/>
        <v/>
      </c>
      <c r="CY90" s="2" t="str">
        <f t="shared" si="32"/>
        <v/>
      </c>
      <c r="CZ90" s="2" t="str">
        <f t="shared" si="33"/>
        <v/>
      </c>
      <c r="DA90" s="2" t="str">
        <f t="shared" si="34"/>
        <v/>
      </c>
      <c r="DB90" s="2" t="str">
        <f t="shared" si="35"/>
        <v/>
      </c>
      <c r="DC90" s="2" t="str">
        <f t="shared" si="36"/>
        <v/>
      </c>
      <c r="DD90" s="2" t="str">
        <f t="shared" si="37"/>
        <v/>
      </c>
      <c r="DE90" s="2" t="str">
        <f t="shared" si="38"/>
        <v/>
      </c>
      <c r="DF90" s="2" t="str">
        <f t="shared" si="39"/>
        <v/>
      </c>
      <c r="DG90" s="2" t="str">
        <f t="shared" si="40"/>
        <v/>
      </c>
      <c r="DH90" s="2" t="str">
        <f t="shared" si="41"/>
        <v/>
      </c>
      <c r="DI90" s="2" t="str">
        <f t="shared" si="42"/>
        <v/>
      </c>
      <c r="DK90" s="2">
        <f t="shared" si="92"/>
        <v>81.201750528541226</v>
      </c>
      <c r="DL90" s="2">
        <f t="shared" si="92"/>
        <v>88.494418577640928</v>
      </c>
      <c r="DM90" s="2">
        <f t="shared" si="92"/>
        <v>87.317293034059901</v>
      </c>
      <c r="DN90" s="2">
        <f t="shared" si="92"/>
        <v>87.27224409005629</v>
      </c>
      <c r="DO90" s="2">
        <f t="shared" si="92"/>
        <v>85.573841936093771</v>
      </c>
      <c r="DP90" s="2">
        <f t="shared" si="92"/>
        <v>86.48506450044566</v>
      </c>
      <c r="DQ90" s="2">
        <f t="shared" si="92"/>
        <v>86.145141479620776</v>
      </c>
      <c r="DR90" s="2">
        <f t="shared" si="92"/>
        <v>82.853818181818198</v>
      </c>
      <c r="DS90" s="2">
        <f t="shared" si="92"/>
        <v>87.034395348837208</v>
      </c>
      <c r="DT90" s="2">
        <f t="shared" si="92"/>
        <v>87.850209302325581</v>
      </c>
      <c r="DU90" s="2">
        <f t="shared" si="92"/>
        <v>90.927414376321366</v>
      </c>
      <c r="DV90" s="2">
        <f t="shared" si="92"/>
        <v>89.002073995771681</v>
      </c>
      <c r="DW90" s="2">
        <f t="shared" si="92"/>
        <v>90.785989429175459</v>
      </c>
      <c r="DX90" s="2">
        <f t="shared" si="92"/>
        <v>85.541620746252363</v>
      </c>
      <c r="DY90" s="2">
        <f t="shared" si="92"/>
        <v>81.290632881231687</v>
      </c>
      <c r="EA90" s="2">
        <f t="shared" si="96"/>
        <v>68.948177137637884</v>
      </c>
      <c r="EB90" s="2">
        <f t="shared" si="93"/>
        <v>70.747438596491207</v>
      </c>
      <c r="EC90" s="2">
        <f t="shared" si="93"/>
        <v>72.848553064727838</v>
      </c>
      <c r="ED90" s="2">
        <f t="shared" si="93"/>
        <v>70.64363237515451</v>
      </c>
      <c r="EE90" s="2">
        <f t="shared" si="93"/>
        <v>72.445659220985689</v>
      </c>
      <c r="EF90" s="2">
        <f t="shared" si="93"/>
        <v>69.820494991813547</v>
      </c>
      <c r="EG90" s="2">
        <f t="shared" si="93"/>
        <v>71.841321538927602</v>
      </c>
      <c r="EH90" s="2">
        <f t="shared" si="93"/>
        <v>72.919436184419737</v>
      </c>
      <c r="EI90" s="2">
        <f t="shared" si="93"/>
        <v>72.347567708254545</v>
      </c>
      <c r="EJ90" s="2">
        <f t="shared" si="93"/>
        <v>72.65555019821926</v>
      </c>
      <c r="EK90" s="2">
        <f t="shared" si="93"/>
        <v>75.638028353117278</v>
      </c>
      <c r="EL90" s="2">
        <f t="shared" si="93"/>
        <v>76.904375931528591</v>
      </c>
      <c r="EM90" s="2">
        <f t="shared" si="93"/>
        <v>73.406878162709205</v>
      </c>
      <c r="EN90" s="2">
        <f t="shared" si="93"/>
        <v>74.117635858866308</v>
      </c>
      <c r="EO90" s="2">
        <f t="shared" si="93"/>
        <v>73.23013051584833</v>
      </c>
      <c r="EQ90" s="2">
        <f t="shared" si="94"/>
        <v>70.544156575414959</v>
      </c>
      <c r="ER90" s="2">
        <f t="shared" si="94"/>
        <v>71.229674937505777</v>
      </c>
      <c r="ES90" s="2">
        <f t="shared" si="94"/>
        <v>72.65873521202559</v>
      </c>
      <c r="ET90" s="2">
        <f t="shared" si="94"/>
        <v>70.167430523104372</v>
      </c>
      <c r="EU90" s="2">
        <f t="shared" si="94"/>
        <v>71.52176359383968</v>
      </c>
      <c r="EV90" s="2">
        <f t="shared" si="94"/>
        <v>71.586677983211118</v>
      </c>
      <c r="EW90" s="2">
        <f t="shared" si="94"/>
        <v>71.676431529665265</v>
      </c>
      <c r="EX90" s="2">
        <f t="shared" si="94"/>
        <v>71.656760270452821</v>
      </c>
      <c r="EY90" s="2">
        <f t="shared" si="94"/>
        <v>71.555880494878025</v>
      </c>
      <c r="EZ90" s="2">
        <f t="shared" si="94"/>
        <v>71.606176635300613</v>
      </c>
      <c r="FA90" s="2">
        <f t="shared" si="94"/>
        <v>74.408049729055278</v>
      </c>
      <c r="FB90" s="2">
        <f t="shared" si="94"/>
        <v>75.250626252701892</v>
      </c>
      <c r="FC90" s="2">
        <f t="shared" si="94"/>
        <v>72.157871301032316</v>
      </c>
      <c r="FD90" s="2">
        <f t="shared" si="94"/>
        <v>75.509727809680058</v>
      </c>
      <c r="FE90" s="2">
        <f t="shared" si="94"/>
        <v>77.191218479719197</v>
      </c>
      <c r="FG90" s="2">
        <f t="shared" si="95"/>
        <v>0.85849376758136542</v>
      </c>
      <c r="FH90" s="2">
        <f t="shared" si="95"/>
        <v>0.87382438802994788</v>
      </c>
      <c r="FI90" s="2">
        <f t="shared" si="95"/>
        <v>0.86659313327166632</v>
      </c>
      <c r="FJ90" s="2">
        <f t="shared" si="95"/>
        <v>0.88715860102484112</v>
      </c>
      <c r="FK90" s="2">
        <f t="shared" si="95"/>
        <v>0.86873621455138395</v>
      </c>
      <c r="FL90" s="2">
        <f t="shared" si="95"/>
        <v>0.87362272795796492</v>
      </c>
      <c r="FM90" s="2">
        <f t="shared" si="95"/>
        <v>0.8668867707638197</v>
      </c>
      <c r="FN90" s="2">
        <f t="shared" si="95"/>
        <v>0.85951344100360438</v>
      </c>
      <c r="FO90" s="2">
        <f t="shared" si="95"/>
        <v>0.86000169073829902</v>
      </c>
      <c r="FP90" s="2">
        <f t="shared" si="95"/>
        <v>0.85714408730373992</v>
      </c>
      <c r="FQ90" s="2">
        <f t="shared" si="95"/>
        <v>0.85612772290724126</v>
      </c>
      <c r="FR90" s="2">
        <f t="shared" si="95"/>
        <v>0.86309981277912728</v>
      </c>
      <c r="FS90" s="2">
        <f t="shared" si="95"/>
        <v>0.86396438643207873</v>
      </c>
      <c r="FT90" s="2">
        <f t="shared" si="95"/>
        <v>0.82185959383561102</v>
      </c>
      <c r="FU90" s="2">
        <f t="shared" si="95"/>
        <v>0.78052450796724371</v>
      </c>
      <c r="FW90" s="2">
        <f t="shared" si="84"/>
        <v>1.5028712983522472E-4</v>
      </c>
      <c r="FX90" s="2">
        <f t="shared" si="84"/>
        <v>2.3687983512162548E-4</v>
      </c>
      <c r="FY90" s="2">
        <f t="shared" si="84"/>
        <v>2.219219005469236E-4</v>
      </c>
      <c r="FZ90" s="2">
        <f t="shared" si="84"/>
        <v>2.0356680942742165E-4</v>
      </c>
      <c r="GA90" s="2">
        <f t="shared" si="84"/>
        <v>1.9759922436343995E-4</v>
      </c>
      <c r="GB90" s="2">
        <f t="shared" si="84"/>
        <v>2.3458743572825678E-4</v>
      </c>
      <c r="GC90" s="2">
        <f t="shared" si="84"/>
        <v>2.7293389549371336E-4</v>
      </c>
      <c r="GD90" s="2">
        <f t="shared" si="84"/>
        <v>3.2719553722510117E-4</v>
      </c>
      <c r="GE90" s="2">
        <f t="shared" si="84"/>
        <v>2.7082218518889362E-4</v>
      </c>
      <c r="GF90" s="2">
        <f t="shared" si="84"/>
        <v>2.0145115741335924E-4</v>
      </c>
      <c r="GG90" s="2">
        <f t="shared" si="84"/>
        <v>1.7552225201508223E-4</v>
      </c>
      <c r="GH90" s="2">
        <f t="shared" si="84"/>
        <v>1.5201738162830603E-4</v>
      </c>
      <c r="GI90" s="2">
        <f t="shared" si="84"/>
        <v>1.3420458577474432E-4</v>
      </c>
      <c r="GJ90" s="2">
        <f t="shared" si="84"/>
        <v>1.1933258273804298E-4</v>
      </c>
      <c r="GK90" s="2">
        <f t="shared" si="84"/>
        <v>1.1607010172075934E-4</v>
      </c>
      <c r="GM90" s="86">
        <f t="shared" si="85"/>
        <v>0.55850812091214419</v>
      </c>
      <c r="GN90" s="86">
        <f t="shared" si="85"/>
        <v>0.65363472265165923</v>
      </c>
      <c r="GO90" s="86">
        <f t="shared" si="85"/>
        <v>0.66351839887336916</v>
      </c>
      <c r="GP90" s="86">
        <f t="shared" si="85"/>
        <v>0.6185120221598881</v>
      </c>
      <c r="GQ90" s="86">
        <f t="shared" si="85"/>
        <v>0.64324825859481416</v>
      </c>
      <c r="GR90" s="86">
        <f t="shared" si="85"/>
        <v>0.6073014617674215</v>
      </c>
      <c r="GS90" s="86">
        <f t="shared" si="85"/>
        <v>0.5974789396817124</v>
      </c>
      <c r="GT90" s="86">
        <f t="shared" si="85"/>
        <v>0.5974907929107105</v>
      </c>
      <c r="GU90" s="86">
        <f t="shared" si="85"/>
        <v>0.59551854199137266</v>
      </c>
      <c r="GV90" s="86">
        <f t="shared" si="85"/>
        <v>0.62446483151021037</v>
      </c>
      <c r="GW90" s="86">
        <f t="shared" si="85"/>
        <v>0.61899167627064411</v>
      </c>
      <c r="GX90" s="86">
        <f t="shared" si="85"/>
        <v>0.6447368779142254</v>
      </c>
      <c r="GY90" s="86">
        <f t="shared" si="85"/>
        <v>0.65026188543779317</v>
      </c>
      <c r="GZ90" s="86">
        <f t="shared" si="85"/>
        <v>0.51429895223279509</v>
      </c>
      <c r="HA90" s="86">
        <f t="shared" si="85"/>
        <v>0.49693875737362436</v>
      </c>
      <c r="HC90" s="86">
        <f t="shared" si="75"/>
        <v>2.2413199536530057E-4</v>
      </c>
      <c r="HD90" s="86">
        <f t="shared" si="75"/>
        <v>3.1689927640307744E-4</v>
      </c>
      <c r="HE90" s="86">
        <f t="shared" si="75"/>
        <v>4.4014176875850343E-4</v>
      </c>
      <c r="HF90" s="86">
        <f t="shared" si="75"/>
        <v>7.1113028096076662E-4</v>
      </c>
      <c r="HG90" s="86">
        <f t="shared" si="89"/>
        <v>4.7016655483097581E-4</v>
      </c>
      <c r="HH90" s="86">
        <f t="shared" si="89"/>
        <v>1.681543486122808E-3</v>
      </c>
      <c r="HI90" s="86">
        <f t="shared" si="89"/>
        <v>1.352626197472364E-3</v>
      </c>
      <c r="HJ90" s="86">
        <f t="shared" si="89"/>
        <v>1.043631299924543E-3</v>
      </c>
      <c r="HK90" s="86">
        <f t="shared" si="89"/>
        <v>1.2444196877900132E-3</v>
      </c>
      <c r="HL90" s="86">
        <f t="shared" si="89"/>
        <v>1.090668739399818E-3</v>
      </c>
      <c r="HM90" s="86">
        <f t="shared" si="89"/>
        <v>6.6622432425695254E-4</v>
      </c>
      <c r="HN90" s="86">
        <f t="shared" si="89"/>
        <v>2.7739849704830805E-4</v>
      </c>
      <c r="HO90" s="86">
        <f t="shared" si="89"/>
        <v>3.5126035911422826E-4</v>
      </c>
      <c r="HP90" s="86">
        <f t="shared" si="89"/>
        <v>4.1565257659331214E-5</v>
      </c>
      <c r="HQ90" s="86">
        <f t="shared" si="89"/>
        <v>1.3031572468290561E-5</v>
      </c>
      <c r="HS90" s="86">
        <f t="shared" si="86"/>
        <v>4.5310282088782457E-23</v>
      </c>
      <c r="HT90" s="86">
        <f t="shared" si="86"/>
        <v>1.1620690286810145E-19</v>
      </c>
      <c r="HU90" s="86">
        <f t="shared" si="86"/>
        <v>1.1080632019759702E-19</v>
      </c>
      <c r="HV90" s="86">
        <f t="shared" si="86"/>
        <v>4.4984800749580088E-19</v>
      </c>
      <c r="HW90" s="86">
        <f t="shared" si="86"/>
        <v>2.3046145054304517E-19</v>
      </c>
      <c r="HX90" s="86">
        <f t="shared" si="86"/>
        <v>4.5371554246404248E-17</v>
      </c>
      <c r="HY90" s="86">
        <f t="shared" si="86"/>
        <v>3.9275308087923196E-18</v>
      </c>
      <c r="HZ90" s="86">
        <f t="shared" si="86"/>
        <v>2.297492489665847E-19</v>
      </c>
      <c r="IA90" s="86">
        <f t="shared" si="86"/>
        <v>3.7269913895780826E-19</v>
      </c>
      <c r="IB90" s="86">
        <f t="shared" si="86"/>
        <v>2.1155728232832028E-18</v>
      </c>
      <c r="IC90" s="86">
        <f t="shared" si="86"/>
        <v>5.1831943009415276E-20</v>
      </c>
      <c r="ID90" s="86">
        <f t="shared" si="86"/>
        <v>2.2033491072006942E-22</v>
      </c>
      <c r="IE90" s="86">
        <f t="shared" si="86"/>
        <v>1.4506808500950713E-20</v>
      </c>
      <c r="IF90" s="86">
        <f t="shared" si="86"/>
        <v>6.8568949896764734E-18</v>
      </c>
      <c r="IG90" s="86">
        <f t="shared" si="86"/>
        <v>2.5852343817220481E-17</v>
      </c>
      <c r="II90" s="86">
        <f t="shared" si="87"/>
        <v>1.074287176658631E-129</v>
      </c>
      <c r="IJ90" s="86">
        <f t="shared" si="87"/>
        <v>1.1051795365468136E-105</v>
      </c>
      <c r="IK90" s="86">
        <f t="shared" si="87"/>
        <v>1.5469656730329628E-104</v>
      </c>
      <c r="IL90" s="86">
        <f t="shared" si="87"/>
        <v>1.1823733184911113E-106</v>
      </c>
      <c r="IM90" s="86">
        <f t="shared" si="87"/>
        <v>1.5770139699799667E-104</v>
      </c>
      <c r="IN90" s="86">
        <f t="shared" si="87"/>
        <v>1.8918914197160923E-92</v>
      </c>
      <c r="IO90" s="86">
        <f t="shared" si="87"/>
        <v>2.2598002084318332E-97</v>
      </c>
      <c r="IP90" s="86">
        <f t="shared" si="87"/>
        <v>2.4056297796539592E-104</v>
      </c>
      <c r="IQ90" s="86">
        <f t="shared" si="87"/>
        <v>1.6018665296136079E-104</v>
      </c>
      <c r="IR90" s="86">
        <f t="shared" si="87"/>
        <v>3.2366356639387154E-101</v>
      </c>
      <c r="IS90" s="86">
        <f t="shared" si="87"/>
        <v>1.8167746168959697E-109</v>
      </c>
      <c r="IT90" s="86">
        <f t="shared" si="87"/>
        <v>1.79454577219545E-124</v>
      </c>
      <c r="IU90" s="86">
        <f t="shared" si="87"/>
        <v>1.4863010143933208E-113</v>
      </c>
      <c r="IV90" s="86">
        <f t="shared" si="87"/>
        <v>1.8040440494331447E-78</v>
      </c>
      <c r="IW90" s="86">
        <f t="shared" si="87"/>
        <v>7.893358149705098E-77</v>
      </c>
      <c r="IY90" s="86">
        <f t="shared" si="88"/>
        <v>0.5587322529075095</v>
      </c>
      <c r="IZ90" s="86">
        <f t="shared" si="88"/>
        <v>0.65395162192806233</v>
      </c>
      <c r="JA90" s="86">
        <f t="shared" si="88"/>
        <v>0.66395854064212767</v>
      </c>
      <c r="JB90" s="86">
        <f t="shared" si="88"/>
        <v>0.61922315244084891</v>
      </c>
      <c r="JC90" s="86">
        <f t="shared" si="88"/>
        <v>0.64371842514964517</v>
      </c>
      <c r="JD90" s="86">
        <f t="shared" si="88"/>
        <v>0.60898300525354432</v>
      </c>
      <c r="JE90" s="86">
        <f t="shared" si="88"/>
        <v>0.59883156587918474</v>
      </c>
      <c r="JF90" s="86">
        <f t="shared" si="88"/>
        <v>0.59853442421063507</v>
      </c>
      <c r="JG90" s="86">
        <f t="shared" si="88"/>
        <v>0.59676296167916265</v>
      </c>
      <c r="JH90" s="86">
        <f t="shared" si="88"/>
        <v>0.62555550024961015</v>
      </c>
      <c r="JI90" s="86">
        <f t="shared" si="88"/>
        <v>0.61965790059490111</v>
      </c>
      <c r="JJ90" s="86">
        <f t="shared" si="88"/>
        <v>0.64501427641127373</v>
      </c>
      <c r="JK90" s="86">
        <f t="shared" si="88"/>
        <v>0.65061314579690743</v>
      </c>
      <c r="JL90" s="86">
        <f t="shared" si="88"/>
        <v>0.5143405174904544</v>
      </c>
      <c r="JM90" s="86">
        <f t="shared" si="88"/>
        <v>0.49695178894609265</v>
      </c>
    </row>
    <row r="91" spans="2:273" x14ac:dyDescent="0.25">
      <c r="B91" s="2">
        <v>64</v>
      </c>
      <c r="C91" s="37">
        <v>185.89099999999999</v>
      </c>
      <c r="D91" s="37">
        <v>224.82599999999999</v>
      </c>
      <c r="E91" s="37">
        <v>221.756</v>
      </c>
      <c r="F91" s="37">
        <v>193.04900000000001</v>
      </c>
      <c r="G91" s="37">
        <v>224.12200000000001</v>
      </c>
      <c r="H91" s="37">
        <v>199.46299999999999</v>
      </c>
      <c r="I91" s="37">
        <v>198.36600000000001</v>
      </c>
      <c r="J91" s="37">
        <v>196.512</v>
      </c>
      <c r="K91" s="37">
        <v>198.07300000000001</v>
      </c>
      <c r="L91" s="37">
        <v>214.976</v>
      </c>
      <c r="M91" s="37">
        <v>212.82900000000001</v>
      </c>
      <c r="N91" s="37">
        <v>213.43899999999999</v>
      </c>
      <c r="O91" s="37">
        <v>219.024</v>
      </c>
      <c r="P91" s="37">
        <v>186.85400000000001</v>
      </c>
      <c r="Q91" s="37">
        <v>148.976</v>
      </c>
      <c r="S91" s="4">
        <f t="shared" si="90"/>
        <v>183.25857304185155</v>
      </c>
      <c r="T91" s="4">
        <f t="shared" si="90"/>
        <v>224.46795333240667</v>
      </c>
      <c r="U91" s="4">
        <f t="shared" si="90"/>
        <v>222.55111718663096</v>
      </c>
      <c r="V91" s="4">
        <f t="shared" si="90"/>
        <v>184.20348761889164</v>
      </c>
      <c r="W91" s="4">
        <f t="shared" si="90"/>
        <v>223.64145585924834</v>
      </c>
      <c r="X91" s="4">
        <f t="shared" si="90"/>
        <v>192.47461257523381</v>
      </c>
      <c r="Y91" s="4">
        <f t="shared" si="90"/>
        <v>190.31343115440785</v>
      </c>
      <c r="Z91" s="4">
        <f t="shared" si="90"/>
        <v>187.48211427388628</v>
      </c>
      <c r="AA91" s="4">
        <f t="shared" si="90"/>
        <v>189.40032879623834</v>
      </c>
      <c r="AB91" s="4">
        <f t="shared" si="90"/>
        <v>208.98145960216502</v>
      </c>
      <c r="AC91" s="4">
        <f t="shared" si="90"/>
        <v>203.99102808779415</v>
      </c>
      <c r="AD91" s="4">
        <f t="shared" si="90"/>
        <v>204.42881511977063</v>
      </c>
      <c r="AE91" s="4">
        <f t="shared" si="90"/>
        <v>213.92357519515284</v>
      </c>
      <c r="AF91" s="4">
        <f t="shared" si="90"/>
        <v>184.2374153942757</v>
      </c>
      <c r="AG91" s="4">
        <f t="shared" si="90"/>
        <v>151.19778727119123</v>
      </c>
      <c r="AI91" s="4">
        <f t="shared" si="91"/>
        <v>2.632426958148443</v>
      </c>
      <c r="AJ91" s="4">
        <f t="shared" si="91"/>
        <v>0.35804666759332804</v>
      </c>
      <c r="AK91" s="4">
        <f t="shared" si="91"/>
        <v>-0.79511718663096076</v>
      </c>
      <c r="AL91" s="4">
        <f t="shared" si="91"/>
        <v>8.8455123811083638</v>
      </c>
      <c r="AM91" s="4">
        <f t="shared" si="91"/>
        <v>0.48054414075167529</v>
      </c>
      <c r="AN91" s="4">
        <f t="shared" si="91"/>
        <v>6.9883874247661879</v>
      </c>
      <c r="AO91" s="4">
        <f t="shared" si="91"/>
        <v>8.0525688455921625</v>
      </c>
      <c r="AP91" s="4">
        <f t="shared" si="91"/>
        <v>9.0298857261137186</v>
      </c>
      <c r="AQ91" s="4">
        <f t="shared" si="91"/>
        <v>8.6726712037616664</v>
      </c>
      <c r="AR91" s="4">
        <f t="shared" si="91"/>
        <v>5.9945403978349816</v>
      </c>
      <c r="AS91" s="4">
        <f t="shared" si="91"/>
        <v>8.8379719122058589</v>
      </c>
      <c r="AT91" s="4">
        <f t="shared" si="91"/>
        <v>9.0101848802293603</v>
      </c>
      <c r="AU91" s="4">
        <f t="shared" si="91"/>
        <v>5.1004248048471652</v>
      </c>
      <c r="AV91" s="4">
        <f t="shared" si="91"/>
        <v>2.616584605724313</v>
      </c>
      <c r="AW91" s="4">
        <f t="shared" si="91"/>
        <v>-2.2217872711912321</v>
      </c>
      <c r="AY91" s="2">
        <f t="shared" si="82"/>
        <v>70.524142321139607</v>
      </c>
      <c r="AZ91" s="2">
        <f t="shared" si="82"/>
        <v>72.770327567904062</v>
      </c>
      <c r="BA91" s="2">
        <f t="shared" si="82"/>
        <v>74.557117860673841</v>
      </c>
      <c r="BB91" s="2">
        <f t="shared" si="82"/>
        <v>72.297045050206293</v>
      </c>
      <c r="BC91" s="2">
        <f t="shared" si="82"/>
        <v>73.934491701448636</v>
      </c>
      <c r="BD91" s="2">
        <f t="shared" si="82"/>
        <v>71.725029934894621</v>
      </c>
      <c r="BE91" s="2">
        <f t="shared" si="82"/>
        <v>73.519875479812512</v>
      </c>
      <c r="BF91" s="2">
        <f t="shared" si="82"/>
        <v>74.076132654680876</v>
      </c>
      <c r="BG91" s="2">
        <f t="shared" si="82"/>
        <v>74.143060250434019</v>
      </c>
      <c r="BH91" s="2">
        <f t="shared" si="82"/>
        <v>74.537141651094046</v>
      </c>
      <c r="BI91" s="2">
        <f t="shared" si="82"/>
        <v>77.54597972502296</v>
      </c>
      <c r="BJ91" s="2">
        <f t="shared" si="82"/>
        <v>78.272812267529119</v>
      </c>
      <c r="BK91" s="2">
        <f t="shared" si="82"/>
        <v>75.471197320229209</v>
      </c>
      <c r="BL91" s="2">
        <f t="shared" si="82"/>
        <v>75.950328026502604</v>
      </c>
      <c r="BM91" s="2">
        <f t="shared" si="82"/>
        <v>74.866313658154567</v>
      </c>
      <c r="BO91" s="2" t="str">
        <f t="shared" ref="BO91:BO154" si="97">IF(AND(IY91 &lt; $CC$22, $B91 &lt; C$7, $B91 &gt; C$230), C91, "")</f>
        <v/>
      </c>
      <c r="BP91" s="2" t="str">
        <f t="shared" ref="BP91:BP154" si="98">IF(AND(IZ91 &lt; $CC$22, $B91 &lt; D$7, $B91 &gt; D$230), D91, "")</f>
        <v/>
      </c>
      <c r="BQ91" s="2" t="str">
        <f t="shared" ref="BQ91:BQ154" si="99">IF(AND(JA91 &lt; $CC$22, $B91 &lt; E$7, $B91 &gt; E$230), E91, "")</f>
        <v/>
      </c>
      <c r="BR91" s="2" t="str">
        <f t="shared" ref="BR91:BR154" si="100">IF(AND(JB91 &lt; $CC$22, $B91 &lt; F$7, $B91 &gt; F$230), F91, "")</f>
        <v/>
      </c>
      <c r="BS91" s="2" t="str">
        <f t="shared" ref="BS91:BS154" si="101">IF(AND(JC91 &lt; $CC$22, $B91 &lt; G$7, $B91 &gt; G$230), G91, "")</f>
        <v/>
      </c>
      <c r="BT91" s="2" t="str">
        <f t="shared" ref="BT91:BT154" si="102">IF(AND(JD91 &lt; $CC$22, $B91 &lt; H$7, $B91 &gt; H$230), H91, "")</f>
        <v/>
      </c>
      <c r="BU91" s="2" t="str">
        <f t="shared" ref="BU91:BU154" si="103">IF(AND(JE91 &lt; $CC$22, $B91 &lt; I$7, $B91 &gt; I$230), I91, "")</f>
        <v/>
      </c>
      <c r="BV91" s="2" t="str">
        <f t="shared" ref="BV91:BV154" si="104">IF(AND(JF91 &lt; $CC$22, $B91 &lt; J$7, $B91 &gt; J$230), J91, "")</f>
        <v/>
      </c>
      <c r="BW91" s="2" t="str">
        <f t="shared" ref="BW91:BW154" si="105">IF(AND(JG91 &lt; $CC$22, $B91 &lt; K$7, $B91 &gt; K$230), K91, "")</f>
        <v/>
      </c>
      <c r="BX91" s="2" t="str">
        <f t="shared" ref="BX91:BX154" si="106">IF(AND(JH91 &lt; $CC$22, $B91 &lt; L$7, $B91 &gt; L$230), L91, "")</f>
        <v/>
      </c>
      <c r="BY91" s="2" t="str">
        <f t="shared" ref="BY91:BY154" si="107">IF(AND(JI91 &lt; $CC$22, $B91 &lt; M$7, $B91 &gt; M$230), M91, "")</f>
        <v/>
      </c>
      <c r="BZ91" s="2" t="str">
        <f t="shared" ref="BZ91:BZ154" si="108">IF(AND(JJ91 &lt; $CC$22, $B91 &lt; N$7, $B91 &gt; N$230), N91, "")</f>
        <v/>
      </c>
      <c r="CA91" s="2" t="str">
        <f t="shared" ref="CA91:CA154" si="109">IF(AND(JK91 &lt; $CC$22, $B91 &lt; O$7, $B91 &gt; O$230), O91, "")</f>
        <v/>
      </c>
      <c r="CB91" s="2" t="str">
        <f t="shared" ref="CB91:CB154" si="110">IF(AND(JL91 &lt; $CC$22, $B91 &lt; P$7, $B91 &gt; P$230), P91, "")</f>
        <v/>
      </c>
      <c r="CC91" s="2" t="str">
        <f t="shared" ref="CC91:CC154" si="111">IF(AND(JM91 &lt; $CC$22, $B91 &lt; Q$7, $B91 &gt; Q$230), Q91, "")</f>
        <v/>
      </c>
      <c r="CE91" s="2" t="str">
        <f t="shared" si="83"/>
        <v/>
      </c>
      <c r="CF91" s="2" t="str">
        <f t="shared" si="83"/>
        <v/>
      </c>
      <c r="CG91" s="2" t="str">
        <f t="shared" si="83"/>
        <v/>
      </c>
      <c r="CH91" s="2" t="str">
        <f t="shared" si="83"/>
        <v/>
      </c>
      <c r="CI91" s="2" t="str">
        <f t="shared" si="83"/>
        <v/>
      </c>
      <c r="CJ91" s="2" t="str">
        <f t="shared" si="83"/>
        <v/>
      </c>
      <c r="CK91" s="2" t="str">
        <f t="shared" si="83"/>
        <v/>
      </c>
      <c r="CL91" s="2" t="str">
        <f t="shared" si="83"/>
        <v/>
      </c>
      <c r="CM91" s="2" t="str">
        <f t="shared" si="83"/>
        <v/>
      </c>
      <c r="CN91" s="2" t="str">
        <f t="shared" si="83"/>
        <v/>
      </c>
      <c r="CO91" s="2" t="str">
        <f t="shared" si="83"/>
        <v/>
      </c>
      <c r="CP91" s="2" t="str">
        <f t="shared" si="83"/>
        <v/>
      </c>
      <c r="CQ91" s="2" t="str">
        <f t="shared" si="83"/>
        <v/>
      </c>
      <c r="CR91" s="2" t="str">
        <f t="shared" si="83"/>
        <v/>
      </c>
      <c r="CS91" s="2" t="str">
        <f t="shared" si="83"/>
        <v/>
      </c>
      <c r="CU91" s="2" t="str">
        <f t="shared" ref="CU91:CU154" si="112">IF(AND(IY91 &lt; $DI$22, $B91 &gt; C$7, $B91 &lt; C$233), C91, "")</f>
        <v/>
      </c>
      <c r="CV91" s="2" t="str">
        <f t="shared" ref="CV91:CV154" si="113">IF(AND(IZ91 &lt; $DI$22, $B91 &gt; D$7, $B91 &lt; D$233), D91, "")</f>
        <v/>
      </c>
      <c r="CW91" s="2" t="str">
        <f t="shared" ref="CW91:CW154" si="114">IF(AND(JA91 &lt; $DI$22, $B91 &gt; E$7, $B91 &lt; E$233), E91, "")</f>
        <v/>
      </c>
      <c r="CX91" s="2" t="str">
        <f t="shared" ref="CX91:CX154" si="115">IF(AND(JB91 &lt; $DI$22, $B91 &gt; F$7, $B91 &lt; F$233), F91, "")</f>
        <v/>
      </c>
      <c r="CY91" s="2" t="str">
        <f t="shared" ref="CY91:CY154" si="116">IF(AND(JC91 &lt; $DI$22, $B91 &gt; G$7, $B91 &lt; G$233), G91, "")</f>
        <v/>
      </c>
      <c r="CZ91" s="2" t="str">
        <f t="shared" ref="CZ91:CZ154" si="117">IF(AND(JD91 &lt; $DI$22, $B91 &gt; H$7, $B91 &lt; H$233), H91, "")</f>
        <v/>
      </c>
      <c r="DA91" s="2" t="str">
        <f t="shared" ref="DA91:DA154" si="118">IF(AND(JE91 &lt; $DI$22, $B91 &gt; I$7, $B91 &lt; I$233), I91, "")</f>
        <v/>
      </c>
      <c r="DB91" s="2" t="str">
        <f t="shared" ref="DB91:DB154" si="119">IF(AND(JF91 &lt; $DI$22, $B91 &gt; J$7, $B91 &lt; J$233), J91, "")</f>
        <v/>
      </c>
      <c r="DC91" s="2" t="str">
        <f t="shared" ref="DC91:DC154" si="120">IF(AND(JG91 &lt; $DI$22, $B91 &gt; K$7, $B91 &lt; K$233), K91, "")</f>
        <v/>
      </c>
      <c r="DD91" s="2" t="str">
        <f t="shared" ref="DD91:DD154" si="121">IF(AND(JH91 &lt; $DI$22, $B91 &gt; L$7, $B91 &lt; L$233), L91, "")</f>
        <v/>
      </c>
      <c r="DE91" s="2" t="str">
        <f t="shared" ref="DE91:DE154" si="122">IF(AND(JI91 &lt; $DI$22, $B91 &gt; M$7, $B91 &lt; M$233), M91, "")</f>
        <v/>
      </c>
      <c r="DF91" s="2" t="str">
        <f t="shared" ref="DF91:DF154" si="123">IF(AND(JJ91 &lt; $DI$22, $B91 &gt; N$7, $B91 &lt; N$233), N91, "")</f>
        <v/>
      </c>
      <c r="DG91" s="2" t="str">
        <f t="shared" ref="DG91:DG154" si="124">IF(AND(JK91 &lt; $DI$22, $B91 &gt; O$7, $B91 &lt; O$233), O91, "")</f>
        <v/>
      </c>
      <c r="DH91" s="2" t="str">
        <f t="shared" ref="DH91:DH154" si="125">IF(AND(JL91 &lt; $DI$22, $B91 &gt; P$7, $B91 &lt; P$233), P91, "")</f>
        <v/>
      </c>
      <c r="DI91" s="2" t="str">
        <f t="shared" ref="DI91:DI154" si="126">IF(AND(JM91 &lt; $DI$22, $B91 &gt; Q$7, $B91 &lt; Q$233), Q91, "")</f>
        <v/>
      </c>
      <c r="DK91" s="2">
        <f t="shared" si="92"/>
        <v>81.384511476895199</v>
      </c>
      <c r="DL91" s="2">
        <f t="shared" si="92"/>
        <v>88.764230667422964</v>
      </c>
      <c r="DM91" s="2">
        <f t="shared" si="92"/>
        <v>87.568047267914523</v>
      </c>
      <c r="DN91" s="2">
        <f t="shared" si="92"/>
        <v>87.502823264540339</v>
      </c>
      <c r="DO91" s="2">
        <f t="shared" si="92"/>
        <v>85.739397320584487</v>
      </c>
      <c r="DP91" s="2">
        <f t="shared" si="92"/>
        <v>86.661538287010757</v>
      </c>
      <c r="DQ91" s="2">
        <f t="shared" si="92"/>
        <v>86.280112875779921</v>
      </c>
      <c r="DR91" s="2">
        <f t="shared" si="92"/>
        <v>82.881777861673228</v>
      </c>
      <c r="DS91" s="2">
        <f t="shared" si="92"/>
        <v>87.15630066445182</v>
      </c>
      <c r="DT91" s="2">
        <f t="shared" si="92"/>
        <v>87.953777408637862</v>
      </c>
      <c r="DU91" s="2">
        <f t="shared" si="92"/>
        <v>91.081064331017842</v>
      </c>
      <c r="DV91" s="2">
        <f t="shared" si="92"/>
        <v>89.129450619148301</v>
      </c>
      <c r="DW91" s="2">
        <f t="shared" si="92"/>
        <v>90.941914980368452</v>
      </c>
      <c r="DX91" s="2">
        <f t="shared" si="92"/>
        <v>85.672942006784155</v>
      </c>
      <c r="DY91" s="2">
        <f t="shared" si="92"/>
        <v>81.429759164222887</v>
      </c>
      <c r="EA91" s="2">
        <f t="shared" si="96"/>
        <v>68.891233612028387</v>
      </c>
      <c r="EB91" s="2">
        <f t="shared" si="93"/>
        <v>70.663959348370909</v>
      </c>
      <c r="EC91" s="2">
        <f t="shared" si="93"/>
        <v>72.73045238816519</v>
      </c>
      <c r="ED91" s="2">
        <f t="shared" si="93"/>
        <v>70.533253421522431</v>
      </c>
      <c r="EE91" s="2">
        <f t="shared" si="93"/>
        <v>72.307969236883935</v>
      </c>
      <c r="EF91" s="2">
        <f t="shared" si="93"/>
        <v>69.753947702976021</v>
      </c>
      <c r="EG91" s="2">
        <f t="shared" si="93"/>
        <v>71.732959042714327</v>
      </c>
      <c r="EH91" s="2">
        <f t="shared" si="93"/>
        <v>72.764007440381576</v>
      </c>
      <c r="EI91" s="2">
        <f t="shared" si="93"/>
        <v>72.211315714609995</v>
      </c>
      <c r="EJ91" s="2">
        <f t="shared" si="93"/>
        <v>72.49807031910052</v>
      </c>
      <c r="EK91" s="2">
        <f t="shared" si="93"/>
        <v>75.471813102656043</v>
      </c>
      <c r="EL91" s="2">
        <f t="shared" si="93"/>
        <v>76.702619451251493</v>
      </c>
      <c r="EM91" s="2">
        <f t="shared" si="93"/>
        <v>73.249796107434776</v>
      </c>
      <c r="EN91" s="2">
        <f t="shared" si="93"/>
        <v>74.028139215587316</v>
      </c>
      <c r="EO91" s="2">
        <f t="shared" si="93"/>
        <v>73.182511497824706</v>
      </c>
      <c r="EQ91" s="2">
        <f t="shared" si="94"/>
        <v>70.456029115227324</v>
      </c>
      <c r="ER91" s="2">
        <f t="shared" si="94"/>
        <v>71.135450652717324</v>
      </c>
      <c r="ES91" s="2">
        <f t="shared" si="94"/>
        <v>72.544900211840911</v>
      </c>
      <c r="ET91" s="2">
        <f t="shared" si="94"/>
        <v>70.067441951952077</v>
      </c>
      <c r="EU91" s="2">
        <f t="shared" si="94"/>
        <v>71.404681238036488</v>
      </c>
      <c r="EV91" s="2">
        <f t="shared" si="94"/>
        <v>71.477891988099017</v>
      </c>
      <c r="EW91" s="2">
        <f t="shared" si="94"/>
        <v>71.571901124155971</v>
      </c>
      <c r="EX91" s="2">
        <f t="shared" si="94"/>
        <v>71.532442835888119</v>
      </c>
      <c r="EY91" s="2">
        <f t="shared" si="94"/>
        <v>71.438515078152051</v>
      </c>
      <c r="EZ91" s="2">
        <f t="shared" si="94"/>
        <v>71.472146695348755</v>
      </c>
      <c r="FA91" s="2">
        <f t="shared" si="94"/>
        <v>74.269075381422198</v>
      </c>
      <c r="FB91" s="2">
        <f t="shared" si="94"/>
        <v>75.084052878758087</v>
      </c>
      <c r="FC91" s="2">
        <f t="shared" si="94"/>
        <v>72.026792394960978</v>
      </c>
      <c r="FD91" s="2">
        <f t="shared" si="94"/>
        <v>75.389188390483994</v>
      </c>
      <c r="FE91" s="2">
        <f t="shared" si="94"/>
        <v>77.053737143626662</v>
      </c>
      <c r="FG91" s="2">
        <f t="shared" si="95"/>
        <v>0.86931765440264752</v>
      </c>
      <c r="FH91" s="2">
        <f t="shared" si="95"/>
        <v>0.88363457524567246</v>
      </c>
      <c r="FI91" s="2">
        <f t="shared" si="95"/>
        <v>0.87688633924661807</v>
      </c>
      <c r="FJ91" s="2">
        <f t="shared" si="95"/>
        <v>0.8960553735222041</v>
      </c>
      <c r="FK91" s="2">
        <f t="shared" si="95"/>
        <v>0.8788871771488459</v>
      </c>
      <c r="FL91" s="2">
        <f t="shared" si="95"/>
        <v>0.88344650296584715</v>
      </c>
      <c r="FM91" s="2">
        <f t="shared" si="95"/>
        <v>0.87716053219036916</v>
      </c>
      <c r="FN91" s="2">
        <f t="shared" si="95"/>
        <v>0.87027111851422445</v>
      </c>
      <c r="FO91" s="2">
        <f t="shared" si="95"/>
        <v>0.87072760394599447</v>
      </c>
      <c r="FP91" s="2">
        <f t="shared" si="95"/>
        <v>0.86805534494389014</v>
      </c>
      <c r="FQ91" s="2">
        <f t="shared" si="95"/>
        <v>0.8671045739108546</v>
      </c>
      <c r="FR91" s="2">
        <f t="shared" si="95"/>
        <v>0.87362324474844422</v>
      </c>
      <c r="FS91" s="2">
        <f t="shared" si="95"/>
        <v>0.87443102805526252</v>
      </c>
      <c r="FT91" s="2">
        <f t="shared" si="95"/>
        <v>0.83494690634378199</v>
      </c>
      <c r="FU91" s="2">
        <f t="shared" si="95"/>
        <v>0.79589439416740004</v>
      </c>
      <c r="FW91" s="2">
        <f t="shared" si="84"/>
        <v>1.6478417174850429E-4</v>
      </c>
      <c r="FX91" s="2">
        <f t="shared" si="84"/>
        <v>2.5972763856914121E-4</v>
      </c>
      <c r="FY91" s="2">
        <f t="shared" si="84"/>
        <v>2.4332731540654086E-4</v>
      </c>
      <c r="FZ91" s="2">
        <f t="shared" si="84"/>
        <v>2.2320218435859001E-4</v>
      </c>
      <c r="GA91" s="2">
        <f t="shared" si="84"/>
        <v>2.1665911069640692E-4</v>
      </c>
      <c r="GB91" s="2">
        <f t="shared" si="84"/>
        <v>2.5721418694640499E-4</v>
      </c>
      <c r="GC91" s="2">
        <f t="shared" si="84"/>
        <v>2.9925818527989944E-4</v>
      </c>
      <c r="GD91" s="2">
        <f t="shared" si="84"/>
        <v>3.5875144765134653E-4</v>
      </c>
      <c r="GE91" s="2">
        <f t="shared" si="84"/>
        <v>2.9694286243892563E-4</v>
      </c>
      <c r="GF91" s="2">
        <f t="shared" si="84"/>
        <v>2.2088250869769054E-4</v>
      </c>
      <c r="GG91" s="2">
        <f t="shared" si="84"/>
        <v>1.9245306325879228E-4</v>
      </c>
      <c r="GH91" s="2">
        <f t="shared" si="84"/>
        <v>1.6668129978180687E-4</v>
      </c>
      <c r="GI91" s="2">
        <f t="shared" si="84"/>
        <v>1.47150496846826E-4</v>
      </c>
      <c r="GJ91" s="2">
        <f t="shared" si="84"/>
        <v>1.3084406865495869E-4</v>
      </c>
      <c r="GK91" s="2">
        <f t="shared" si="84"/>
        <v>1.2726691059628393E-4</v>
      </c>
      <c r="GM91" s="86">
        <f t="shared" si="85"/>
        <v>0.53708134324691648</v>
      </c>
      <c r="GN91" s="86">
        <f t="shared" si="85"/>
        <v>0.62587114480564199</v>
      </c>
      <c r="GO91" s="86">
        <f t="shared" si="85"/>
        <v>0.62629004661562182</v>
      </c>
      <c r="GP91" s="86">
        <f t="shared" si="85"/>
        <v>0.52622777866938009</v>
      </c>
      <c r="GQ91" s="86">
        <f t="shared" si="85"/>
        <v>0.62239956867106494</v>
      </c>
      <c r="GR91" s="86">
        <f t="shared" si="85"/>
        <v>0.53946264445543812</v>
      </c>
      <c r="GS91" s="86">
        <f t="shared" si="85"/>
        <v>0.52754723012977811</v>
      </c>
      <c r="GT91" s="86">
        <f t="shared" si="85"/>
        <v>0.51949910962646284</v>
      </c>
      <c r="GU91" s="86">
        <f t="shared" si="85"/>
        <v>0.52348392180471837</v>
      </c>
      <c r="GV91" s="86">
        <f t="shared" si="85"/>
        <v>0.57881446551486226</v>
      </c>
      <c r="GW91" s="86">
        <f t="shared" si="85"/>
        <v>0.56015157593499665</v>
      </c>
      <c r="GX91" s="86">
        <f t="shared" si="85"/>
        <v>0.5735518330072088</v>
      </c>
      <c r="GY91" s="86">
        <f t="shared" si="85"/>
        <v>0.60037860075543259</v>
      </c>
      <c r="GZ91" s="86">
        <f t="shared" si="85"/>
        <v>0.50557987722838893</v>
      </c>
      <c r="HA91" s="86">
        <f t="shared" si="85"/>
        <v>0.49917739373536973</v>
      </c>
      <c r="HC91" s="86">
        <f t="shared" si="75"/>
        <v>3.9833146496047955E-4</v>
      </c>
      <c r="HD91" s="86">
        <f t="shared" si="75"/>
        <v>5.4109960037048951E-4</v>
      </c>
      <c r="HE91" s="86">
        <f t="shared" si="75"/>
        <v>7.3788294587540635E-4</v>
      </c>
      <c r="HF91" s="86">
        <f t="shared" si="75"/>
        <v>1.1720837919177098E-3</v>
      </c>
      <c r="HG91" s="86">
        <f t="shared" si="89"/>
        <v>7.8099297736880773E-4</v>
      </c>
      <c r="HH91" s="86">
        <f t="shared" si="89"/>
        <v>2.6182626773292666E-3</v>
      </c>
      <c r="HI91" s="86">
        <f t="shared" si="89"/>
        <v>2.1659704796328297E-3</v>
      </c>
      <c r="HJ91" s="86">
        <f t="shared" si="89"/>
        <v>1.734975770504385E-3</v>
      </c>
      <c r="HK91" s="86">
        <f t="shared" si="89"/>
        <v>2.032387259754488E-3</v>
      </c>
      <c r="HL91" s="86">
        <f t="shared" si="89"/>
        <v>1.7468296728240414E-3</v>
      </c>
      <c r="HM91" s="86">
        <f t="shared" si="89"/>
        <v>1.0984621319795375E-3</v>
      </c>
      <c r="HN91" s="86">
        <f t="shared" si="89"/>
        <v>4.8396780987327795E-4</v>
      </c>
      <c r="HO91" s="86">
        <f t="shared" si="89"/>
        <v>5.8868272156845872E-4</v>
      </c>
      <c r="HP91" s="86">
        <f t="shared" si="89"/>
        <v>8.2690190387727444E-5</v>
      </c>
      <c r="HQ91" s="86">
        <f t="shared" si="89"/>
        <v>2.8406127984616105E-5</v>
      </c>
      <c r="HS91" s="86">
        <f t="shared" si="86"/>
        <v>1.9785062644227869E-22</v>
      </c>
      <c r="HT91" s="86">
        <f t="shared" si="86"/>
        <v>4.2076956783631034E-19</v>
      </c>
      <c r="HU91" s="86">
        <f t="shared" si="86"/>
        <v>3.9476441584663158E-19</v>
      </c>
      <c r="HV91" s="86">
        <f t="shared" si="86"/>
        <v>1.5690568772819539E-18</v>
      </c>
      <c r="HW91" s="86">
        <f t="shared" si="86"/>
        <v>7.9830654509194794E-19</v>
      </c>
      <c r="HX91" s="86">
        <f t="shared" si="86"/>
        <v>1.3812792497076175E-16</v>
      </c>
      <c r="HY91" s="86">
        <f t="shared" si="86"/>
        <v>1.3070059632063682E-17</v>
      </c>
      <c r="HZ91" s="86">
        <f t="shared" si="86"/>
        <v>8.5898597009017788E-19</v>
      </c>
      <c r="IA91" s="86">
        <f t="shared" si="86"/>
        <v>1.3434417994579048E-18</v>
      </c>
      <c r="IB91" s="86">
        <f t="shared" si="86"/>
        <v>6.9683123320878635E-18</v>
      </c>
      <c r="IC91" s="86">
        <f t="shared" si="86"/>
        <v>1.8581191077806734E-19</v>
      </c>
      <c r="ID91" s="86">
        <f t="shared" si="86"/>
        <v>9.1391087033323023E-22</v>
      </c>
      <c r="IE91" s="86">
        <f t="shared" si="86"/>
        <v>5.2187339851368773E-20</v>
      </c>
      <c r="IF91" s="86">
        <f t="shared" si="86"/>
        <v>2.0107730419258245E-17</v>
      </c>
      <c r="IG91" s="86">
        <f t="shared" si="86"/>
        <v>7.2863585033183986E-17</v>
      </c>
      <c r="II91" s="86">
        <f t="shared" si="87"/>
        <v>4.8918206793502415E-127</v>
      </c>
      <c r="IJ91" s="86">
        <f t="shared" si="87"/>
        <v>2.0890177452877797E-103</v>
      </c>
      <c r="IK91" s="86">
        <f t="shared" si="87"/>
        <v>2.6517250172439615E-102</v>
      </c>
      <c r="IL91" s="86">
        <f t="shared" si="87"/>
        <v>2.1367871452812356E-104</v>
      </c>
      <c r="IM91" s="86">
        <f t="shared" si="87"/>
        <v>2.5203210136195364E-102</v>
      </c>
      <c r="IN91" s="86">
        <f t="shared" si="87"/>
        <v>1.8253335446607823E-90</v>
      </c>
      <c r="IO91" s="86">
        <f t="shared" si="87"/>
        <v>3.0518625588961405E-95</v>
      </c>
      <c r="IP91" s="86">
        <f t="shared" si="87"/>
        <v>5.2287886330997859E-102</v>
      </c>
      <c r="IQ91" s="86">
        <f t="shared" si="87"/>
        <v>3.1060547170466596E-102</v>
      </c>
      <c r="IR91" s="86">
        <f t="shared" si="87"/>
        <v>4.4414893983658144E-99</v>
      </c>
      <c r="IS91" s="86">
        <f t="shared" si="87"/>
        <v>3.4459585627380538E-107</v>
      </c>
      <c r="IT91" s="86">
        <f t="shared" si="87"/>
        <v>6.413196418095552E-122</v>
      </c>
      <c r="IU91" s="86">
        <f t="shared" si="87"/>
        <v>2.9223051088391947E-111</v>
      </c>
      <c r="IV91" s="86">
        <f t="shared" si="87"/>
        <v>6.4575250882845674E-77</v>
      </c>
      <c r="IW91" s="86">
        <f t="shared" si="87"/>
        <v>2.5897271630034821E-75</v>
      </c>
      <c r="IY91" s="86">
        <f t="shared" si="88"/>
        <v>0.53747967471187696</v>
      </c>
      <c r="IZ91" s="86">
        <f t="shared" si="88"/>
        <v>0.62641224440601251</v>
      </c>
      <c r="JA91" s="86">
        <f t="shared" si="88"/>
        <v>0.62702792956149722</v>
      </c>
      <c r="JB91" s="86">
        <f t="shared" si="88"/>
        <v>0.52739986246129777</v>
      </c>
      <c r="JC91" s="86">
        <f t="shared" si="88"/>
        <v>0.62318056164843372</v>
      </c>
      <c r="JD91" s="86">
        <f t="shared" si="88"/>
        <v>0.54208090713276746</v>
      </c>
      <c r="JE91" s="86">
        <f t="shared" si="88"/>
        <v>0.52971320060941096</v>
      </c>
      <c r="JF91" s="86">
        <f t="shared" si="88"/>
        <v>0.52123408539696725</v>
      </c>
      <c r="JG91" s="86">
        <f t="shared" si="88"/>
        <v>0.52551630906447289</v>
      </c>
      <c r="JH91" s="86">
        <f t="shared" si="88"/>
        <v>0.58056129518768629</v>
      </c>
      <c r="JI91" s="86">
        <f t="shared" si="88"/>
        <v>0.56125003806697615</v>
      </c>
      <c r="JJ91" s="86">
        <f t="shared" si="88"/>
        <v>0.57403580081708205</v>
      </c>
      <c r="JK91" s="86">
        <f t="shared" si="88"/>
        <v>0.60096728347700101</v>
      </c>
      <c r="JL91" s="86">
        <f t="shared" si="88"/>
        <v>0.50566256741877669</v>
      </c>
      <c r="JM91" s="86">
        <f t="shared" si="88"/>
        <v>0.49920579986335439</v>
      </c>
    </row>
    <row r="92" spans="2:273" x14ac:dyDescent="0.25">
      <c r="B92" s="2">
        <v>65</v>
      </c>
      <c r="C92" s="37">
        <v>171.95699999999999</v>
      </c>
      <c r="D92" s="37">
        <v>204.08699999999999</v>
      </c>
      <c r="E92" s="37">
        <v>199.61</v>
      </c>
      <c r="F92" s="37">
        <v>160.512</v>
      </c>
      <c r="G92" s="37">
        <v>204.14599999999999</v>
      </c>
      <c r="H92" s="37">
        <v>172.244</v>
      </c>
      <c r="I92" s="37">
        <v>170.756</v>
      </c>
      <c r="J92" s="37">
        <v>165.756</v>
      </c>
      <c r="K92" s="37">
        <v>169.976</v>
      </c>
      <c r="L92" s="37">
        <v>190.024</v>
      </c>
      <c r="M92" s="37">
        <v>185.36600000000001</v>
      </c>
      <c r="N92" s="37">
        <v>183.14599999999999</v>
      </c>
      <c r="O92" s="37">
        <v>195.31700000000001</v>
      </c>
      <c r="P92" s="37">
        <v>176.43899999999999</v>
      </c>
      <c r="Q92" s="37">
        <v>142.41499999999999</v>
      </c>
      <c r="S92" s="4">
        <f t="shared" si="90"/>
        <v>165.379530618589</v>
      </c>
      <c r="T92" s="4">
        <f t="shared" si="90"/>
        <v>197.03701315918565</v>
      </c>
      <c r="U92" s="4">
        <f t="shared" si="90"/>
        <v>191.68249823072046</v>
      </c>
      <c r="V92" s="4">
        <f t="shared" si="90"/>
        <v>151.30658426863064</v>
      </c>
      <c r="W92" s="4">
        <f t="shared" si="90"/>
        <v>198.55880947723685</v>
      </c>
      <c r="X92" s="4">
        <f t="shared" si="90"/>
        <v>162.83504203957011</v>
      </c>
      <c r="Y92" s="4">
        <f t="shared" si="90"/>
        <v>160.56453596133483</v>
      </c>
      <c r="Z92" s="4">
        <f t="shared" si="90"/>
        <v>155.97073298123593</v>
      </c>
      <c r="AA92" s="4">
        <f t="shared" si="90"/>
        <v>158.97314052565665</v>
      </c>
      <c r="AB92" s="4">
        <f t="shared" si="90"/>
        <v>179.76442680540373</v>
      </c>
      <c r="AC92" s="4">
        <f t="shared" si="90"/>
        <v>172.89519945939921</v>
      </c>
      <c r="AD92" s="4">
        <f t="shared" si="90"/>
        <v>169.88193833256818</v>
      </c>
      <c r="AE92" s="4">
        <f t="shared" si="90"/>
        <v>181.87048361274557</v>
      </c>
      <c r="AF92" s="4">
        <f t="shared" si="90"/>
        <v>167.43412793942548</v>
      </c>
      <c r="AG92" s="4">
        <f t="shared" si="90"/>
        <v>138.59547851877736</v>
      </c>
      <c r="AI92" s="4">
        <f t="shared" si="91"/>
        <v>6.5774693814109924</v>
      </c>
      <c r="AJ92" s="4">
        <f t="shared" si="91"/>
        <v>7.0499868408143413</v>
      </c>
      <c r="AK92" s="4">
        <f t="shared" si="91"/>
        <v>7.9275017692795586</v>
      </c>
      <c r="AL92" s="4">
        <f t="shared" si="91"/>
        <v>9.2054157313693565</v>
      </c>
      <c r="AM92" s="4">
        <f t="shared" si="91"/>
        <v>5.5871905227631373</v>
      </c>
      <c r="AN92" s="4">
        <f t="shared" si="91"/>
        <v>9.4089579604298876</v>
      </c>
      <c r="AO92" s="4">
        <f t="shared" si="91"/>
        <v>10.191464038665174</v>
      </c>
      <c r="AP92" s="4">
        <f t="shared" si="91"/>
        <v>9.785267018764074</v>
      </c>
      <c r="AQ92" s="4">
        <f t="shared" si="91"/>
        <v>11.002859474343353</v>
      </c>
      <c r="AR92" s="4">
        <f t="shared" si="91"/>
        <v>10.259573194596271</v>
      </c>
      <c r="AS92" s="4">
        <f t="shared" si="91"/>
        <v>12.470800540600806</v>
      </c>
      <c r="AT92" s="4">
        <f t="shared" si="91"/>
        <v>13.264061667431804</v>
      </c>
      <c r="AU92" s="4">
        <f t="shared" si="91"/>
        <v>13.446516387254434</v>
      </c>
      <c r="AV92" s="4">
        <f t="shared" si="91"/>
        <v>9.0048720605745132</v>
      </c>
      <c r="AW92" s="4">
        <f t="shared" si="91"/>
        <v>3.8195214812226368</v>
      </c>
      <c r="AY92" s="2">
        <f t="shared" si="82"/>
        <v>70.369784218008505</v>
      </c>
      <c r="AZ92" s="2">
        <f t="shared" si="82"/>
        <v>72.559283274434634</v>
      </c>
      <c r="BA92" s="2">
        <f t="shared" si="82"/>
        <v>74.338396825647578</v>
      </c>
      <c r="BB92" s="2">
        <f t="shared" si="82"/>
        <v>72.078924533907355</v>
      </c>
      <c r="BC92" s="2">
        <f t="shared" si="82"/>
        <v>73.703490581230184</v>
      </c>
      <c r="BD92" s="2">
        <f t="shared" si="82"/>
        <v>71.529841502848626</v>
      </c>
      <c r="BE92" s="2">
        <f t="shared" si="82"/>
        <v>73.299642355478639</v>
      </c>
      <c r="BF92" s="2">
        <f t="shared" si="82"/>
        <v>73.840951915353813</v>
      </c>
      <c r="BG92" s="2">
        <f t="shared" si="82"/>
        <v>73.887858236793406</v>
      </c>
      <c r="BH92" s="2">
        <f t="shared" si="82"/>
        <v>74.253837722012122</v>
      </c>
      <c r="BI92" s="2">
        <f t="shared" si="82"/>
        <v>77.258834466916994</v>
      </c>
      <c r="BJ92" s="2">
        <f t="shared" si="82"/>
        <v>77.987319688446945</v>
      </c>
      <c r="BK92" s="2">
        <f t="shared" si="82"/>
        <v>75.177509178210173</v>
      </c>
      <c r="BL92" s="2">
        <f t="shared" si="82"/>
        <v>75.751289857188382</v>
      </c>
      <c r="BM92" s="2">
        <f t="shared" si="82"/>
        <v>74.734089254943981</v>
      </c>
      <c r="BO92" s="2" t="str">
        <f t="shared" si="97"/>
        <v/>
      </c>
      <c r="BP92" s="2" t="str">
        <f t="shared" si="98"/>
        <v/>
      </c>
      <c r="BQ92" s="2" t="str">
        <f t="shared" si="99"/>
        <v/>
      </c>
      <c r="BR92" s="2" t="str">
        <f t="shared" si="100"/>
        <v/>
      </c>
      <c r="BS92" s="2" t="str">
        <f t="shared" si="101"/>
        <v/>
      </c>
      <c r="BT92" s="2" t="str">
        <f t="shared" si="102"/>
        <v/>
      </c>
      <c r="BU92" s="2" t="str">
        <f t="shared" si="103"/>
        <v/>
      </c>
      <c r="BV92" s="2" t="str">
        <f t="shared" si="104"/>
        <v/>
      </c>
      <c r="BW92" s="2" t="str">
        <f t="shared" si="105"/>
        <v/>
      </c>
      <c r="BX92" s="2" t="str">
        <f t="shared" si="106"/>
        <v/>
      </c>
      <c r="BY92" s="2" t="str">
        <f t="shared" si="107"/>
        <v/>
      </c>
      <c r="BZ92" s="2" t="str">
        <f t="shared" si="108"/>
        <v/>
      </c>
      <c r="CA92" s="2" t="str">
        <f t="shared" si="109"/>
        <v/>
      </c>
      <c r="CB92" s="2" t="str">
        <f t="shared" si="110"/>
        <v/>
      </c>
      <c r="CC92" s="2" t="str">
        <f t="shared" si="111"/>
        <v/>
      </c>
      <c r="CE92" s="2" t="str">
        <f t="shared" si="83"/>
        <v/>
      </c>
      <c r="CF92" s="2" t="str">
        <f t="shared" si="83"/>
        <v/>
      </c>
      <c r="CG92" s="2" t="str">
        <f t="shared" si="83"/>
        <v/>
      </c>
      <c r="CH92" s="2" t="str">
        <f t="shared" si="83"/>
        <v/>
      </c>
      <c r="CI92" s="2" t="str">
        <f t="shared" si="83"/>
        <v/>
      </c>
      <c r="CJ92" s="2" t="str">
        <f t="shared" si="83"/>
        <v/>
      </c>
      <c r="CK92" s="2" t="str">
        <f t="shared" si="83"/>
        <v/>
      </c>
      <c r="CL92" s="2" t="str">
        <f t="shared" si="83"/>
        <v/>
      </c>
      <c r="CM92" s="2" t="str">
        <f t="shared" si="83"/>
        <v/>
      </c>
      <c r="CN92" s="2" t="str">
        <f t="shared" si="83"/>
        <v/>
      </c>
      <c r="CO92" s="2" t="str">
        <f t="shared" si="83"/>
        <v/>
      </c>
      <c r="CP92" s="2" t="str">
        <f t="shared" si="83"/>
        <v/>
      </c>
      <c r="CQ92" s="2" t="str">
        <f t="shared" si="83"/>
        <v/>
      </c>
      <c r="CR92" s="2" t="str">
        <f t="shared" si="83"/>
        <v/>
      </c>
      <c r="CS92" s="2" t="str">
        <f t="shared" si="83"/>
        <v/>
      </c>
      <c r="CU92" s="2" t="str">
        <f t="shared" si="112"/>
        <v/>
      </c>
      <c r="CV92" s="2" t="str">
        <f t="shared" si="113"/>
        <v/>
      </c>
      <c r="CW92" s="2" t="str">
        <f t="shared" si="114"/>
        <v/>
      </c>
      <c r="CX92" s="2" t="str">
        <f t="shared" si="115"/>
        <v/>
      </c>
      <c r="CY92" s="2" t="str">
        <f t="shared" si="116"/>
        <v/>
      </c>
      <c r="CZ92" s="2" t="str">
        <f t="shared" si="117"/>
        <v/>
      </c>
      <c r="DA92" s="2" t="str">
        <f t="shared" si="118"/>
        <v/>
      </c>
      <c r="DB92" s="2" t="str">
        <f t="shared" si="119"/>
        <v/>
      </c>
      <c r="DC92" s="2" t="str">
        <f t="shared" si="120"/>
        <v/>
      </c>
      <c r="DD92" s="2" t="str">
        <f t="shared" si="121"/>
        <v/>
      </c>
      <c r="DE92" s="2" t="str">
        <f t="shared" si="122"/>
        <v/>
      </c>
      <c r="DF92" s="2" t="str">
        <f t="shared" si="123"/>
        <v/>
      </c>
      <c r="DG92" s="2" t="str">
        <f t="shared" si="124"/>
        <v/>
      </c>
      <c r="DH92" s="2" t="str">
        <f t="shared" si="125"/>
        <v/>
      </c>
      <c r="DI92" s="2" t="str">
        <f t="shared" si="126"/>
        <v/>
      </c>
      <c r="DK92" s="2">
        <f t="shared" si="92"/>
        <v>81.567272425249172</v>
      </c>
      <c r="DL92" s="2">
        <f t="shared" si="92"/>
        <v>89.034042757204986</v>
      </c>
      <c r="DM92" s="2">
        <f t="shared" si="92"/>
        <v>87.818801501769158</v>
      </c>
      <c r="DN92" s="2">
        <f t="shared" si="92"/>
        <v>87.733402439024388</v>
      </c>
      <c r="DO92" s="2">
        <f t="shared" si="92"/>
        <v>85.904952705075203</v>
      </c>
      <c r="DP92" s="2">
        <f t="shared" si="92"/>
        <v>86.838012073575868</v>
      </c>
      <c r="DQ92" s="2">
        <f t="shared" si="92"/>
        <v>86.415084271939065</v>
      </c>
      <c r="DR92" s="2">
        <f t="shared" si="92"/>
        <v>82.909737541528258</v>
      </c>
      <c r="DS92" s="2">
        <f t="shared" si="92"/>
        <v>87.278205980066446</v>
      </c>
      <c r="DT92" s="2">
        <f t="shared" si="92"/>
        <v>88.057345514950157</v>
      </c>
      <c r="DU92" s="2">
        <f t="shared" si="92"/>
        <v>91.234714285714304</v>
      </c>
      <c r="DV92" s="2">
        <f t="shared" si="92"/>
        <v>89.256827242524921</v>
      </c>
      <c r="DW92" s="2">
        <f t="shared" si="92"/>
        <v>91.097840531561445</v>
      </c>
      <c r="DX92" s="2">
        <f t="shared" si="92"/>
        <v>85.804263267315946</v>
      </c>
      <c r="DY92" s="2">
        <f t="shared" si="92"/>
        <v>81.568885447214086</v>
      </c>
      <c r="EA92" s="2">
        <f t="shared" si="96"/>
        <v>68.834290086418875</v>
      </c>
      <c r="EB92" s="2">
        <f t="shared" si="93"/>
        <v>70.580480100250597</v>
      </c>
      <c r="EC92" s="2">
        <f t="shared" si="93"/>
        <v>72.612351711602528</v>
      </c>
      <c r="ED92" s="2">
        <f t="shared" si="93"/>
        <v>70.422874467890352</v>
      </c>
      <c r="EE92" s="2">
        <f t="shared" si="93"/>
        <v>72.170279252782194</v>
      </c>
      <c r="EF92" s="2">
        <f t="shared" si="93"/>
        <v>69.687400414138494</v>
      </c>
      <c r="EG92" s="2">
        <f t="shared" si="93"/>
        <v>71.624596546501067</v>
      </c>
      <c r="EH92" s="2">
        <f t="shared" si="93"/>
        <v>72.608578696343415</v>
      </c>
      <c r="EI92" s="2">
        <f t="shared" si="93"/>
        <v>72.075063720965446</v>
      </c>
      <c r="EJ92" s="2">
        <f t="shared" si="93"/>
        <v>72.340590439981781</v>
      </c>
      <c r="EK92" s="2">
        <f t="shared" si="93"/>
        <v>75.305597852194808</v>
      </c>
      <c r="EL92" s="2">
        <f t="shared" si="93"/>
        <v>76.500862970974381</v>
      </c>
      <c r="EM92" s="2">
        <f t="shared" si="93"/>
        <v>73.092714052160346</v>
      </c>
      <c r="EN92" s="2">
        <f t="shared" si="93"/>
        <v>73.938642572308325</v>
      </c>
      <c r="EO92" s="2">
        <f t="shared" si="93"/>
        <v>73.134892479801096</v>
      </c>
      <c r="EQ92" s="2">
        <f t="shared" si="94"/>
        <v>70.367901655039688</v>
      </c>
      <c r="ER92" s="2">
        <f t="shared" si="94"/>
        <v>71.041226367928886</v>
      </c>
      <c r="ES92" s="2">
        <f t="shared" si="94"/>
        <v>72.431065211656247</v>
      </c>
      <c r="ET92" s="2">
        <f t="shared" si="94"/>
        <v>69.967453380799782</v>
      </c>
      <c r="EU92" s="2">
        <f t="shared" si="94"/>
        <v>71.287598882233311</v>
      </c>
      <c r="EV92" s="2">
        <f t="shared" si="94"/>
        <v>71.369105992986917</v>
      </c>
      <c r="EW92" s="2">
        <f t="shared" si="94"/>
        <v>71.467370718646691</v>
      </c>
      <c r="EX92" s="2">
        <f t="shared" si="94"/>
        <v>71.408125401323403</v>
      </c>
      <c r="EY92" s="2">
        <f t="shared" si="94"/>
        <v>71.321149661426062</v>
      </c>
      <c r="EZ92" s="2">
        <f t="shared" si="94"/>
        <v>71.338116755396911</v>
      </c>
      <c r="FA92" s="2">
        <f t="shared" si="94"/>
        <v>74.130101033789117</v>
      </c>
      <c r="FB92" s="2">
        <f t="shared" si="94"/>
        <v>74.917479504814295</v>
      </c>
      <c r="FC92" s="2">
        <f t="shared" si="94"/>
        <v>71.895713488889626</v>
      </c>
      <c r="FD92" s="2">
        <f t="shared" si="94"/>
        <v>75.268648971287931</v>
      </c>
      <c r="FE92" s="2">
        <f t="shared" si="94"/>
        <v>76.916255807534128</v>
      </c>
      <c r="FG92" s="2">
        <f t="shared" si="95"/>
        <v>0.87942989326843624</v>
      </c>
      <c r="FH92" s="2">
        <f t="shared" si="95"/>
        <v>0.89277561193413957</v>
      </c>
      <c r="FI92" s="2">
        <f t="shared" si="95"/>
        <v>0.88648938414111444</v>
      </c>
      <c r="FJ92" s="2">
        <f t="shared" si="95"/>
        <v>0.90432634264746981</v>
      </c>
      <c r="FK92" s="2">
        <f t="shared" si="95"/>
        <v>0.88835402452797019</v>
      </c>
      <c r="FL92" s="2">
        <f t="shared" si="95"/>
        <v>0.89260051792578921</v>
      </c>
      <c r="FM92" s="2">
        <f t="shared" si="95"/>
        <v>0.88674495195112346</v>
      </c>
      <c r="FN92" s="2">
        <f t="shared" si="95"/>
        <v>0.88031973535473718</v>
      </c>
      <c r="FO92" s="2">
        <f t="shared" si="95"/>
        <v>0.88074570731421176</v>
      </c>
      <c r="FP92" s="2">
        <f t="shared" si="95"/>
        <v>0.87825158185053998</v>
      </c>
      <c r="FQ92" s="2">
        <f t="shared" si="95"/>
        <v>0.87736390324605729</v>
      </c>
      <c r="FR92" s="2">
        <f t="shared" si="95"/>
        <v>0.88344698494377272</v>
      </c>
      <c r="FS92" s="2">
        <f t="shared" si="95"/>
        <v>0.88420029936941003</v>
      </c>
      <c r="FT92" s="2">
        <f t="shared" si="95"/>
        <v>0.84725144002501551</v>
      </c>
      <c r="FU92" s="2">
        <f t="shared" si="95"/>
        <v>0.81044931908661522</v>
      </c>
      <c r="FW92" s="2">
        <f t="shared" si="84"/>
        <v>1.8067937893659279E-4</v>
      </c>
      <c r="FX92" s="2">
        <f t="shared" si="84"/>
        <v>2.8477855663035446E-4</v>
      </c>
      <c r="FY92" s="2">
        <f t="shared" si="84"/>
        <v>2.6679683260545726E-4</v>
      </c>
      <c r="FZ92" s="2">
        <f t="shared" si="84"/>
        <v>2.4473105840684239E-4</v>
      </c>
      <c r="GA92" s="2">
        <f t="shared" si="84"/>
        <v>2.3755702524834858E-4</v>
      </c>
      <c r="GB92" s="2">
        <f t="shared" si="84"/>
        <v>2.8202274917275675E-4</v>
      </c>
      <c r="GC92" s="2">
        <f t="shared" si="84"/>
        <v>3.2812060171490148E-4</v>
      </c>
      <c r="GD92" s="2">
        <f t="shared" si="84"/>
        <v>3.9334952569166325E-4</v>
      </c>
      <c r="GE92" s="2">
        <f t="shared" si="84"/>
        <v>3.2558204672354375E-4</v>
      </c>
      <c r="GF92" s="2">
        <f t="shared" si="84"/>
        <v>2.4218769359287786E-4</v>
      </c>
      <c r="GG92" s="2">
        <f t="shared" si="84"/>
        <v>2.1101666958707289E-4</v>
      </c>
      <c r="GH92" s="2">
        <f t="shared" si="84"/>
        <v>1.8275947194017827E-4</v>
      </c>
      <c r="GI92" s="2">
        <f t="shared" si="84"/>
        <v>1.6134502075885137E-4</v>
      </c>
      <c r="GJ92" s="2">
        <f t="shared" si="84"/>
        <v>1.4346585731926786E-4</v>
      </c>
      <c r="GK92" s="2">
        <f t="shared" si="84"/>
        <v>1.3954367917478158E-4</v>
      </c>
      <c r="GM92" s="86">
        <f t="shared" si="85"/>
        <v>0.49461558934362121</v>
      </c>
      <c r="GN92" s="86">
        <f t="shared" si="85"/>
        <v>0.55510004159599513</v>
      </c>
      <c r="GO92" s="86">
        <f t="shared" si="85"/>
        <v>0.53838337293652416</v>
      </c>
      <c r="GP92" s="86">
        <f t="shared" si="85"/>
        <v>0.40214813893924167</v>
      </c>
      <c r="GQ92" s="86">
        <f t="shared" si="85"/>
        <v>0.56116809734305673</v>
      </c>
      <c r="GR92" s="86">
        <f t="shared" si="85"/>
        <v>0.44017827754853917</v>
      </c>
      <c r="GS92" s="86">
        <f t="shared" si="85"/>
        <v>0.42727932820849929</v>
      </c>
      <c r="GT92" s="86">
        <f t="shared" si="85"/>
        <v>0.4096560734306729</v>
      </c>
      <c r="GU92" s="86">
        <f t="shared" si="85"/>
        <v>0.42020992306008081</v>
      </c>
      <c r="GV92" s="86">
        <f t="shared" si="85"/>
        <v>0.49368866123695887</v>
      </c>
      <c r="GW92" s="86">
        <f t="shared" si="85"/>
        <v>0.46263921581643686</v>
      </c>
      <c r="GX92" s="86">
        <f t="shared" si="85"/>
        <v>0.45611259231153178</v>
      </c>
      <c r="GY92" s="86">
        <f t="shared" si="85"/>
        <v>0.5034796633841917</v>
      </c>
      <c r="GZ92" s="86">
        <f t="shared" si="85"/>
        <v>0.47905105960606797</v>
      </c>
      <c r="HA92" s="86">
        <f t="shared" si="85"/>
        <v>0.48174564559606581</v>
      </c>
      <c r="HC92" s="86">
        <f t="shared" si="75"/>
        <v>6.9324929709925942E-4</v>
      </c>
      <c r="HD92" s="86">
        <f t="shared" si="75"/>
        <v>9.0664380412327085E-4</v>
      </c>
      <c r="HE92" s="86">
        <f t="shared" si="75"/>
        <v>1.2145609041527741E-3</v>
      </c>
      <c r="HF92" s="86">
        <f t="shared" si="75"/>
        <v>1.8968537912957457E-3</v>
      </c>
      <c r="HG92" s="86">
        <f t="shared" si="89"/>
        <v>1.2743792512042377E-3</v>
      </c>
      <c r="HH92" s="86">
        <f t="shared" si="89"/>
        <v>4.0112310776281735E-3</v>
      </c>
      <c r="HI92" s="86">
        <f t="shared" si="89"/>
        <v>3.4073180446497994E-3</v>
      </c>
      <c r="HJ92" s="86">
        <f t="shared" si="89"/>
        <v>2.827254570842369E-3</v>
      </c>
      <c r="HK92" s="86">
        <f t="shared" si="89"/>
        <v>3.256597921329425E-3</v>
      </c>
      <c r="HL92" s="86">
        <f t="shared" si="89"/>
        <v>2.7499858785612944E-3</v>
      </c>
      <c r="HM92" s="86">
        <f t="shared" si="89"/>
        <v>1.7785864286039232E-3</v>
      </c>
      <c r="HN92" s="86">
        <f t="shared" si="89"/>
        <v>8.2754828147078169E-4</v>
      </c>
      <c r="HO92" s="86">
        <f t="shared" si="89"/>
        <v>9.691874900510691E-4</v>
      </c>
      <c r="HP92" s="86">
        <f t="shared" si="89"/>
        <v>1.6043783881030809E-4</v>
      </c>
      <c r="HQ92" s="86">
        <f t="shared" si="89"/>
        <v>6.0158263686183812E-5</v>
      </c>
      <c r="HS92" s="86">
        <f t="shared" si="86"/>
        <v>8.4523848245674101E-22</v>
      </c>
      <c r="HT92" s="86">
        <f t="shared" si="86"/>
        <v>1.4938087306196478E-18</v>
      </c>
      <c r="HU92" s="86">
        <f t="shared" si="86"/>
        <v>1.3796692933160552E-18</v>
      </c>
      <c r="HV92" s="86">
        <f t="shared" si="86"/>
        <v>5.3688138233790696E-18</v>
      </c>
      <c r="HW92" s="86">
        <f t="shared" si="86"/>
        <v>2.714140304727916E-18</v>
      </c>
      <c r="HX92" s="86">
        <f t="shared" si="86"/>
        <v>4.1337161210328412E-16</v>
      </c>
      <c r="HY92" s="86">
        <f t="shared" si="86"/>
        <v>4.2686800918789803E-17</v>
      </c>
      <c r="HZ92" s="86">
        <f t="shared" si="86"/>
        <v>3.1446643263374212E-18</v>
      </c>
      <c r="IA92" s="86">
        <f t="shared" si="86"/>
        <v>4.7461114036613113E-18</v>
      </c>
      <c r="IB92" s="86">
        <f t="shared" si="86"/>
        <v>2.2539779768969544E-17</v>
      </c>
      <c r="IC92" s="86">
        <f t="shared" si="86"/>
        <v>6.5354947821361742E-19</v>
      </c>
      <c r="ID92" s="86">
        <f t="shared" si="86"/>
        <v>3.711873018162963E-21</v>
      </c>
      <c r="IE92" s="86">
        <f t="shared" si="86"/>
        <v>1.8428052179873157E-19</v>
      </c>
      <c r="IF92" s="86">
        <f t="shared" si="86"/>
        <v>5.807587582937668E-17</v>
      </c>
      <c r="IG92" s="86">
        <f t="shared" si="86"/>
        <v>2.0238631054006332E-16</v>
      </c>
      <c r="II92" s="86">
        <f t="shared" si="87"/>
        <v>2.0890851437943805E-124</v>
      </c>
      <c r="IJ92" s="86">
        <f t="shared" si="87"/>
        <v>3.7265002236600087E-101</v>
      </c>
      <c r="IK92" s="86">
        <f t="shared" si="87"/>
        <v>4.2962417973997012E-100</v>
      </c>
      <c r="IL92" s="86">
        <f t="shared" si="87"/>
        <v>3.6498857037028911E-102</v>
      </c>
      <c r="IM92" s="86">
        <f t="shared" si="87"/>
        <v>3.8128762216709195E-100</v>
      </c>
      <c r="IN92" s="86">
        <f t="shared" si="87"/>
        <v>1.6745714850133365E-88</v>
      </c>
      <c r="IO92" s="86">
        <f t="shared" si="87"/>
        <v>3.9005222413113616E-93</v>
      </c>
      <c r="IP92" s="86">
        <f t="shared" si="87"/>
        <v>1.0683384544817667E-99</v>
      </c>
      <c r="IQ92" s="86">
        <f t="shared" si="87"/>
        <v>5.6768323622220134E-100</v>
      </c>
      <c r="IR92" s="86">
        <f t="shared" si="87"/>
        <v>5.7783795420790582E-97</v>
      </c>
      <c r="IS92" s="86">
        <f t="shared" si="87"/>
        <v>6.1805322760430951E-105</v>
      </c>
      <c r="IT92" s="86">
        <f t="shared" si="87"/>
        <v>2.1547748325789116E-119</v>
      </c>
      <c r="IU92" s="86">
        <f t="shared" si="87"/>
        <v>5.4402817601582989E-109</v>
      </c>
      <c r="IV92" s="86">
        <f t="shared" si="87"/>
        <v>2.2287026834057363E-75</v>
      </c>
      <c r="IW92" s="86">
        <f t="shared" si="87"/>
        <v>8.2006472292547202E-74</v>
      </c>
      <c r="IY92" s="86">
        <f t="shared" si="88"/>
        <v>0.49530883864072045</v>
      </c>
      <c r="IZ92" s="86">
        <f t="shared" si="88"/>
        <v>0.55600668540011844</v>
      </c>
      <c r="JA92" s="86">
        <f t="shared" si="88"/>
        <v>0.53959793384067689</v>
      </c>
      <c r="JB92" s="86">
        <f t="shared" si="88"/>
        <v>0.4040449927305374</v>
      </c>
      <c r="JC92" s="86">
        <f t="shared" si="88"/>
        <v>0.56244247659426094</v>
      </c>
      <c r="JD92" s="86">
        <f t="shared" si="88"/>
        <v>0.44418950862616774</v>
      </c>
      <c r="JE92" s="86">
        <f t="shared" si="88"/>
        <v>0.43068664625314912</v>
      </c>
      <c r="JF92" s="86">
        <f t="shared" si="88"/>
        <v>0.41248332800151527</v>
      </c>
      <c r="JG92" s="86">
        <f t="shared" si="88"/>
        <v>0.42346652098141024</v>
      </c>
      <c r="JH92" s="86">
        <f t="shared" si="88"/>
        <v>0.49643864711552016</v>
      </c>
      <c r="JI92" s="86">
        <f t="shared" si="88"/>
        <v>0.46441780224504076</v>
      </c>
      <c r="JJ92" s="86">
        <f t="shared" si="88"/>
        <v>0.45694014059300259</v>
      </c>
      <c r="JK92" s="86">
        <f t="shared" si="88"/>
        <v>0.50444885087424274</v>
      </c>
      <c r="JL92" s="86">
        <f t="shared" si="88"/>
        <v>0.47921149744487834</v>
      </c>
      <c r="JM92" s="86">
        <f t="shared" si="88"/>
        <v>0.48180580385975219</v>
      </c>
    </row>
    <row r="93" spans="2:273" x14ac:dyDescent="0.25">
      <c r="B93" s="2">
        <v>66</v>
      </c>
      <c r="C93" s="37">
        <v>151.65199999999999</v>
      </c>
      <c r="D93" s="37">
        <v>176.91300000000001</v>
      </c>
      <c r="E93" s="37">
        <v>169.70699999999999</v>
      </c>
      <c r="F93" s="37">
        <v>123.22</v>
      </c>
      <c r="G93" s="37">
        <v>178.65899999999999</v>
      </c>
      <c r="H93" s="37">
        <v>139.488</v>
      </c>
      <c r="I93" s="37">
        <v>135.87799999999999</v>
      </c>
      <c r="J93" s="37">
        <v>128.29300000000001</v>
      </c>
      <c r="K93" s="37">
        <v>134.22</v>
      </c>
      <c r="L93" s="37">
        <v>157.65899999999999</v>
      </c>
      <c r="M93" s="37">
        <v>147.87799999999999</v>
      </c>
      <c r="N93" s="37">
        <v>141.024</v>
      </c>
      <c r="O93" s="37">
        <v>157.14599999999999</v>
      </c>
      <c r="P93" s="37">
        <v>165.39</v>
      </c>
      <c r="Q93" s="37">
        <v>133.46299999999999</v>
      </c>
      <c r="S93" s="4">
        <f t="shared" si="90"/>
        <v>146.49617384102535</v>
      </c>
      <c r="T93" s="4">
        <f t="shared" si="90"/>
        <v>165.65093664719606</v>
      </c>
      <c r="U93" s="4">
        <f t="shared" si="90"/>
        <v>157.43749043985426</v>
      </c>
      <c r="V93" s="4">
        <f t="shared" si="90"/>
        <v>122.11715987478958</v>
      </c>
      <c r="W93" s="4">
        <f t="shared" si="90"/>
        <v>169.33145767961432</v>
      </c>
      <c r="X93" s="4">
        <f t="shared" si="90"/>
        <v>134.91811275739704</v>
      </c>
      <c r="Y93" s="4">
        <f t="shared" si="90"/>
        <v>133.04367913118492</v>
      </c>
      <c r="Z93" s="4">
        <f t="shared" si="90"/>
        <v>127.67416257168011</v>
      </c>
      <c r="AA93" s="4">
        <f t="shared" si="90"/>
        <v>131.16314121110494</v>
      </c>
      <c r="AB93" s="4">
        <f t="shared" si="90"/>
        <v>149.69284452890884</v>
      </c>
      <c r="AC93" s="4">
        <f t="shared" si="90"/>
        <v>142.45716134016143</v>
      </c>
      <c r="AD93" s="4">
        <f t="shared" si="90"/>
        <v>136.60433822455002</v>
      </c>
      <c r="AE93" s="4">
        <f t="shared" si="90"/>
        <v>148.414803320663</v>
      </c>
      <c r="AF93" s="4">
        <f t="shared" si="90"/>
        <v>149.80176982365427</v>
      </c>
      <c r="AG93" s="4">
        <f t="shared" si="90"/>
        <v>125.34253075781132</v>
      </c>
      <c r="AI93" s="4">
        <f t="shared" si="91"/>
        <v>5.1558261589746337</v>
      </c>
      <c r="AJ93" s="4">
        <f t="shared" si="91"/>
        <v>11.262063352803949</v>
      </c>
      <c r="AK93" s="4">
        <f t="shared" si="91"/>
        <v>12.269509560145735</v>
      </c>
      <c r="AL93" s="4">
        <f t="shared" si="91"/>
        <v>1.1028401252104203</v>
      </c>
      <c r="AM93" s="4">
        <f t="shared" si="91"/>
        <v>9.3275423203856747</v>
      </c>
      <c r="AN93" s="4">
        <f t="shared" si="91"/>
        <v>4.5698872426029595</v>
      </c>
      <c r="AO93" s="4">
        <f t="shared" si="91"/>
        <v>2.8343208688150696</v>
      </c>
      <c r="AP93" s="4">
        <f t="shared" si="91"/>
        <v>0.61883742831989252</v>
      </c>
      <c r="AQ93" s="4">
        <f t="shared" si="91"/>
        <v>3.056858788895056</v>
      </c>
      <c r="AR93" s="4">
        <f t="shared" si="91"/>
        <v>7.966155471091156</v>
      </c>
      <c r="AS93" s="4">
        <f t="shared" si="91"/>
        <v>5.4208386598385516</v>
      </c>
      <c r="AT93" s="4">
        <f t="shared" si="91"/>
        <v>4.4196617754499812</v>
      </c>
      <c r="AU93" s="4">
        <f t="shared" si="91"/>
        <v>8.7311966793369891</v>
      </c>
      <c r="AV93" s="4">
        <f t="shared" si="91"/>
        <v>15.588230176345718</v>
      </c>
      <c r="AW93" s="4">
        <f t="shared" si="91"/>
        <v>8.1204692421886762</v>
      </c>
      <c r="AY93" s="2">
        <f t="shared" ref="AY93:BM109" si="127">IF(OR($B93 &lt; C$230, $B93 &gt; C$233), #N/A, ((1-FG93)*DK93) + (FG93 - FW93)*EA93 + (FW93*EQ93))</f>
        <v>70.219432722291444</v>
      </c>
      <c r="AZ93" s="2">
        <f t="shared" si="127"/>
        <v>72.353776511828201</v>
      </c>
      <c r="BA93" s="2">
        <f t="shared" si="127"/>
        <v>74.122866798921905</v>
      </c>
      <c r="BB93" s="2">
        <f t="shared" si="127"/>
        <v>71.865639550175842</v>
      </c>
      <c r="BC93" s="2">
        <f t="shared" si="127"/>
        <v>73.475919420162299</v>
      </c>
      <c r="BD93" s="2">
        <f t="shared" si="127"/>
        <v>71.341311093902675</v>
      </c>
      <c r="BE93" s="2">
        <f t="shared" si="127"/>
        <v>73.084649918985619</v>
      </c>
      <c r="BF93" s="2">
        <f t="shared" si="127"/>
        <v>73.609210088065652</v>
      </c>
      <c r="BG93" s="2">
        <f t="shared" si="127"/>
        <v>73.637971124570427</v>
      </c>
      <c r="BH93" s="2">
        <f t="shared" si="127"/>
        <v>73.976170977972146</v>
      </c>
      <c r="BI93" s="2">
        <f t="shared" si="127"/>
        <v>76.976316153806394</v>
      </c>
      <c r="BJ93" s="2">
        <f t="shared" si="127"/>
        <v>77.704123058916508</v>
      </c>
      <c r="BK93" s="2">
        <f t="shared" si="127"/>
        <v>74.889928309916371</v>
      </c>
      <c r="BL93" s="2">
        <f t="shared" si="127"/>
        <v>75.556030138019111</v>
      </c>
      <c r="BM93" s="2">
        <f t="shared" si="127"/>
        <v>74.603402107844175</v>
      </c>
      <c r="BO93" s="2" t="str">
        <f t="shared" si="97"/>
        <v/>
      </c>
      <c r="BP93" s="2" t="str">
        <f t="shared" si="98"/>
        <v/>
      </c>
      <c r="BQ93" s="2" t="str">
        <f t="shared" si="99"/>
        <v/>
      </c>
      <c r="BR93" s="2" t="str">
        <f t="shared" si="100"/>
        <v/>
      </c>
      <c r="BS93" s="2" t="str">
        <f t="shared" si="101"/>
        <v/>
      </c>
      <c r="BT93" s="2" t="str">
        <f t="shared" si="102"/>
        <v/>
      </c>
      <c r="BU93" s="2" t="str">
        <f t="shared" si="103"/>
        <v/>
      </c>
      <c r="BV93" s="2" t="str">
        <f t="shared" si="104"/>
        <v/>
      </c>
      <c r="BW93" s="2" t="str">
        <f t="shared" si="105"/>
        <v/>
      </c>
      <c r="BX93" s="2" t="str">
        <f t="shared" si="106"/>
        <v/>
      </c>
      <c r="BY93" s="2" t="str">
        <f t="shared" si="107"/>
        <v/>
      </c>
      <c r="BZ93" s="2" t="str">
        <f t="shared" si="108"/>
        <v/>
      </c>
      <c r="CA93" s="2" t="str">
        <f t="shared" si="109"/>
        <v/>
      </c>
      <c r="CB93" s="2" t="str">
        <f t="shared" si="110"/>
        <v/>
      </c>
      <c r="CC93" s="2" t="str">
        <f t="shared" si="111"/>
        <v/>
      </c>
      <c r="CE93" s="2" t="str">
        <f t="shared" ref="CE93:CS109" si="128">IF(AND(IY93 &lt; $CS$22, $B93 &gt; C$231, $B93 &lt; C$232), C93, "")</f>
        <v/>
      </c>
      <c r="CF93" s="2" t="str">
        <f t="shared" si="128"/>
        <v/>
      </c>
      <c r="CG93" s="2" t="str">
        <f t="shared" si="128"/>
        <v/>
      </c>
      <c r="CH93" s="2" t="str">
        <f t="shared" si="128"/>
        <v/>
      </c>
      <c r="CI93" s="2" t="str">
        <f t="shared" si="128"/>
        <v/>
      </c>
      <c r="CJ93" s="2" t="str">
        <f t="shared" si="128"/>
        <v/>
      </c>
      <c r="CK93" s="2" t="str">
        <f t="shared" si="128"/>
        <v/>
      </c>
      <c r="CL93" s="2" t="str">
        <f t="shared" si="128"/>
        <v/>
      </c>
      <c r="CM93" s="2" t="str">
        <f t="shared" si="128"/>
        <v/>
      </c>
      <c r="CN93" s="2" t="str">
        <f t="shared" si="128"/>
        <v/>
      </c>
      <c r="CO93" s="2" t="str">
        <f t="shared" si="128"/>
        <v/>
      </c>
      <c r="CP93" s="2" t="str">
        <f t="shared" si="128"/>
        <v/>
      </c>
      <c r="CQ93" s="2" t="str">
        <f t="shared" si="128"/>
        <v/>
      </c>
      <c r="CR93" s="2" t="str">
        <f t="shared" si="128"/>
        <v/>
      </c>
      <c r="CS93" s="2" t="str">
        <f t="shared" si="128"/>
        <v/>
      </c>
      <c r="CU93" s="2" t="str">
        <f t="shared" si="112"/>
        <v/>
      </c>
      <c r="CV93" s="2" t="str">
        <f t="shared" si="113"/>
        <v/>
      </c>
      <c r="CW93" s="2" t="str">
        <f t="shared" si="114"/>
        <v/>
      </c>
      <c r="CX93" s="2" t="str">
        <f t="shared" si="115"/>
        <v/>
      </c>
      <c r="CY93" s="2" t="str">
        <f t="shared" si="116"/>
        <v/>
      </c>
      <c r="CZ93" s="2" t="str">
        <f t="shared" si="117"/>
        <v/>
      </c>
      <c r="DA93" s="2" t="str">
        <f t="shared" si="118"/>
        <v/>
      </c>
      <c r="DB93" s="2" t="str">
        <f t="shared" si="119"/>
        <v/>
      </c>
      <c r="DC93" s="2" t="str">
        <f t="shared" si="120"/>
        <v/>
      </c>
      <c r="DD93" s="2" t="str">
        <f t="shared" si="121"/>
        <v/>
      </c>
      <c r="DE93" s="2" t="str">
        <f t="shared" si="122"/>
        <v/>
      </c>
      <c r="DF93" s="2" t="str">
        <f t="shared" si="123"/>
        <v/>
      </c>
      <c r="DG93" s="2" t="str">
        <f t="shared" si="124"/>
        <v/>
      </c>
      <c r="DH93" s="2" t="str">
        <f t="shared" si="125"/>
        <v/>
      </c>
      <c r="DI93" s="2" t="str">
        <f t="shared" si="126"/>
        <v/>
      </c>
      <c r="DK93" s="2">
        <f t="shared" si="92"/>
        <v>81.750033373603145</v>
      </c>
      <c r="DL93" s="2">
        <f t="shared" si="92"/>
        <v>89.303854846987008</v>
      </c>
      <c r="DM93" s="2">
        <f t="shared" si="92"/>
        <v>88.069555735623794</v>
      </c>
      <c r="DN93" s="2">
        <f t="shared" si="92"/>
        <v>87.963981613508437</v>
      </c>
      <c r="DO93" s="2">
        <f t="shared" si="92"/>
        <v>86.070508089565934</v>
      </c>
      <c r="DP93" s="2">
        <f t="shared" si="92"/>
        <v>87.014485860140979</v>
      </c>
      <c r="DQ93" s="2">
        <f t="shared" si="92"/>
        <v>86.55005566809821</v>
      </c>
      <c r="DR93" s="2">
        <f t="shared" si="92"/>
        <v>82.937697221383289</v>
      </c>
      <c r="DS93" s="2">
        <f t="shared" si="92"/>
        <v>87.400111295681057</v>
      </c>
      <c r="DT93" s="2">
        <f t="shared" si="92"/>
        <v>88.160913621262452</v>
      </c>
      <c r="DU93" s="2">
        <f t="shared" si="92"/>
        <v>91.388364240410766</v>
      </c>
      <c r="DV93" s="2">
        <f t="shared" si="92"/>
        <v>89.384203865901554</v>
      </c>
      <c r="DW93" s="2">
        <f t="shared" si="92"/>
        <v>91.253766082754439</v>
      </c>
      <c r="DX93" s="2">
        <f t="shared" si="92"/>
        <v>85.935584527847723</v>
      </c>
      <c r="DY93" s="2">
        <f t="shared" si="92"/>
        <v>81.708011730205286</v>
      </c>
      <c r="EA93" s="2">
        <f t="shared" si="96"/>
        <v>68.777346560809377</v>
      </c>
      <c r="EB93" s="2">
        <f t="shared" si="93"/>
        <v>70.497000852130299</v>
      </c>
      <c r="EC93" s="2">
        <f t="shared" si="93"/>
        <v>72.494251035039866</v>
      </c>
      <c r="ED93" s="2">
        <f t="shared" si="93"/>
        <v>70.312495514258273</v>
      </c>
      <c r="EE93" s="2">
        <f t="shared" si="93"/>
        <v>72.032589268680439</v>
      </c>
      <c r="EF93" s="2">
        <f t="shared" si="93"/>
        <v>69.620853125300982</v>
      </c>
      <c r="EG93" s="2">
        <f t="shared" si="93"/>
        <v>71.516234050287792</v>
      </c>
      <c r="EH93" s="2">
        <f t="shared" si="93"/>
        <v>72.453149952305267</v>
      </c>
      <c r="EI93" s="2">
        <f t="shared" si="93"/>
        <v>71.938811727320896</v>
      </c>
      <c r="EJ93" s="2">
        <f t="shared" si="93"/>
        <v>72.183110560863057</v>
      </c>
      <c r="EK93" s="2">
        <f t="shared" si="93"/>
        <v>75.139382601733573</v>
      </c>
      <c r="EL93" s="2">
        <f t="shared" si="93"/>
        <v>76.299106490697284</v>
      </c>
      <c r="EM93" s="2">
        <f t="shared" si="93"/>
        <v>72.935631996885931</v>
      </c>
      <c r="EN93" s="2">
        <f t="shared" si="93"/>
        <v>73.849145929029348</v>
      </c>
      <c r="EO93" s="2">
        <f t="shared" si="93"/>
        <v>73.087273461777471</v>
      </c>
      <c r="EQ93" s="2">
        <f t="shared" si="94"/>
        <v>70.279774194852052</v>
      </c>
      <c r="ER93" s="2">
        <f t="shared" si="94"/>
        <v>70.947002083140433</v>
      </c>
      <c r="ES93" s="2">
        <f t="shared" si="94"/>
        <v>72.317230211471582</v>
      </c>
      <c r="ET93" s="2">
        <f t="shared" si="94"/>
        <v>69.867464809647487</v>
      </c>
      <c r="EU93" s="2">
        <f t="shared" si="94"/>
        <v>71.17051652643012</v>
      </c>
      <c r="EV93" s="2">
        <f t="shared" si="94"/>
        <v>71.260319997874817</v>
      </c>
      <c r="EW93" s="2">
        <f t="shared" si="94"/>
        <v>71.362840313137397</v>
      </c>
      <c r="EX93" s="2">
        <f t="shared" si="94"/>
        <v>71.283807966758687</v>
      </c>
      <c r="EY93" s="2">
        <f t="shared" si="94"/>
        <v>71.203784244700088</v>
      </c>
      <c r="EZ93" s="2">
        <f t="shared" si="94"/>
        <v>71.204086815445066</v>
      </c>
      <c r="FA93" s="2">
        <f t="shared" si="94"/>
        <v>73.991126686156036</v>
      </c>
      <c r="FB93" s="2">
        <f t="shared" si="94"/>
        <v>74.75090613087049</v>
      </c>
      <c r="FC93" s="2">
        <f t="shared" si="94"/>
        <v>71.764634582818275</v>
      </c>
      <c r="FD93" s="2">
        <f t="shared" si="94"/>
        <v>75.148109552091881</v>
      </c>
      <c r="FE93" s="2">
        <f t="shared" si="94"/>
        <v>76.778774471441608</v>
      </c>
      <c r="FG93" s="2">
        <f t="shared" si="95"/>
        <v>0.88885968342284394</v>
      </c>
      <c r="FH93" s="2">
        <f t="shared" si="95"/>
        <v>0.90127880241870073</v>
      </c>
      <c r="FI93" s="2">
        <f t="shared" si="95"/>
        <v>0.89543270074114423</v>
      </c>
      <c r="FJ93" s="2">
        <f t="shared" si="95"/>
        <v>0.91200381401806141</v>
      </c>
      <c r="FK93" s="2">
        <f t="shared" si="95"/>
        <v>0.89716747089801163</v>
      </c>
      <c r="FL93" s="2">
        <f t="shared" si="95"/>
        <v>0.90111605589635102</v>
      </c>
      <c r="FM93" s="2">
        <f t="shared" si="95"/>
        <v>0.8956705025258267</v>
      </c>
      <c r="FN93" s="2">
        <f t="shared" si="95"/>
        <v>0.88968866054232099</v>
      </c>
      <c r="FO93" s="2">
        <f t="shared" si="95"/>
        <v>0.89008544969897452</v>
      </c>
      <c r="FP93" s="2">
        <f t="shared" si="95"/>
        <v>0.88776176627897907</v>
      </c>
      <c r="FQ93" s="2">
        <f t="shared" si="95"/>
        <v>0.88693450054697409</v>
      </c>
      <c r="FR93" s="2">
        <f t="shared" si="95"/>
        <v>0.89260096665143018</v>
      </c>
      <c r="FS93" s="2">
        <f t="shared" si="95"/>
        <v>0.89330226193806428</v>
      </c>
      <c r="FT93" s="2">
        <f t="shared" si="95"/>
        <v>0.85879381576681935</v>
      </c>
      <c r="FU93" s="2">
        <f t="shared" si="95"/>
        <v>0.82419558714629682</v>
      </c>
      <c r="FW93" s="2">
        <f t="shared" ref="FW93:GK109" si="129">POWER(10,($B93-C$232)/C$229)/(1+POWER(10,($B93-C$232)/C$229))</f>
        <v>1.9810754616109144E-4</v>
      </c>
      <c r="FX93" s="2">
        <f t="shared" si="129"/>
        <v>3.1224489917023478E-4</v>
      </c>
      <c r="FY93" s="2">
        <f t="shared" si="129"/>
        <v>2.925293800231375E-4</v>
      </c>
      <c r="FZ93" s="2">
        <f t="shared" si="129"/>
        <v>2.6833593372578243E-4</v>
      </c>
      <c r="GA93" s="2">
        <f t="shared" si="129"/>
        <v>2.6047012879148199E-4</v>
      </c>
      <c r="GB93" s="2">
        <f t="shared" si="129"/>
        <v>3.0922338161103711E-4</v>
      </c>
      <c r="GC93" s="2">
        <f t="shared" si="129"/>
        <v>3.5976569656883669E-4</v>
      </c>
      <c r="GD93" s="2">
        <f t="shared" si="129"/>
        <v>4.3128281135126916E-4</v>
      </c>
      <c r="GE93" s="2">
        <f t="shared" si="129"/>
        <v>3.5698240191084368E-4</v>
      </c>
      <c r="GF93" s="2">
        <f t="shared" si="129"/>
        <v>2.6554732066476637E-4</v>
      </c>
      <c r="GG93" s="2">
        <f t="shared" si="129"/>
        <v>2.3137046686755918E-4</v>
      </c>
      <c r="GH93" s="2">
        <f t="shared" si="129"/>
        <v>2.0038824281459601E-4</v>
      </c>
      <c r="GI93" s="2">
        <f t="shared" si="129"/>
        <v>1.7690854351103602E-4</v>
      </c>
      <c r="GJ93" s="2">
        <f t="shared" si="129"/>
        <v>1.5730500713150461E-4</v>
      </c>
      <c r="GK93" s="2">
        <f t="shared" si="129"/>
        <v>1.5300454173646785E-4</v>
      </c>
      <c r="GM93" s="86">
        <f t="shared" ref="GM93:HA109" si="130" xml:space="preserve"> _xlfn.NORM.DIST($B93, C$7, ABS(C$11), TRUE) * _xlfn.NORM.DIST(($B93 - C$7)*C$15, 0, ABS(C$11), TRUE) * 2</f>
        <v>0.43496206835653484</v>
      </c>
      <c r="GN93" s="86">
        <f t="shared" si="130"/>
        <v>0.44991975877189289</v>
      </c>
      <c r="GO93" s="86">
        <f t="shared" si="130"/>
        <v>0.41409162683129053</v>
      </c>
      <c r="GP93" s="86">
        <f t="shared" si="130"/>
        <v>0.27241324521735516</v>
      </c>
      <c r="GQ93" s="86">
        <f t="shared" si="130"/>
        <v>0.46586032046202885</v>
      </c>
      <c r="GR93" s="86">
        <f t="shared" si="130"/>
        <v>0.32678458766858748</v>
      </c>
      <c r="GS93" s="86">
        <f t="shared" si="130"/>
        <v>0.31455116135900268</v>
      </c>
      <c r="GT93" s="86">
        <f t="shared" si="130"/>
        <v>0.28986208234695987</v>
      </c>
      <c r="GU93" s="86">
        <f t="shared" si="130"/>
        <v>0.305058810804818</v>
      </c>
      <c r="GV93" s="86">
        <f t="shared" si="130"/>
        <v>0.38316631806519164</v>
      </c>
      <c r="GW93" s="86">
        <f t="shared" si="130"/>
        <v>0.34469866768883783</v>
      </c>
      <c r="GX93" s="86">
        <f t="shared" si="130"/>
        <v>0.31874873963772182</v>
      </c>
      <c r="GY93" s="86">
        <f t="shared" si="130"/>
        <v>0.37750467738094251</v>
      </c>
      <c r="GZ93" s="86">
        <f t="shared" si="130"/>
        <v>0.4370686427120794</v>
      </c>
      <c r="HA93" s="86">
        <f t="shared" si="130"/>
        <v>0.44661885661431538</v>
      </c>
      <c r="HC93" s="86">
        <f t="shared" si="75"/>
        <v>1.1816061344203472E-3</v>
      </c>
      <c r="HD93" s="86">
        <f t="shared" si="75"/>
        <v>1.4908383935414665E-3</v>
      </c>
      <c r="HE93" s="86">
        <f t="shared" si="75"/>
        <v>1.9629949284692464E-3</v>
      </c>
      <c r="HF93" s="86">
        <f t="shared" si="75"/>
        <v>3.0144517061874892E-3</v>
      </c>
      <c r="HG93" s="86">
        <f t="shared" si="89"/>
        <v>2.0428502860368224E-3</v>
      </c>
      <c r="HH93" s="86">
        <f t="shared" si="89"/>
        <v>6.0469182854246172E-3</v>
      </c>
      <c r="HI93" s="86">
        <f t="shared" si="89"/>
        <v>5.2661630517887095E-3</v>
      </c>
      <c r="HJ93" s="86">
        <f t="shared" si="89"/>
        <v>4.5165096465154785E-3</v>
      </c>
      <c r="HK93" s="86">
        <f t="shared" si="89"/>
        <v>5.1201138294699605E-3</v>
      </c>
      <c r="HL93" s="86">
        <f t="shared" si="89"/>
        <v>4.2556470125441276E-3</v>
      </c>
      <c r="HM93" s="86">
        <f t="shared" si="89"/>
        <v>2.8282834977213329E-3</v>
      </c>
      <c r="HN93" s="86">
        <f t="shared" si="89"/>
        <v>1.3869732605984993E-3</v>
      </c>
      <c r="HO93" s="86">
        <f t="shared" si="89"/>
        <v>1.5676073133186553E-3</v>
      </c>
      <c r="HP93" s="86">
        <f t="shared" si="89"/>
        <v>3.0361578422591281E-4</v>
      </c>
      <c r="HQ93" s="86">
        <f t="shared" si="89"/>
        <v>1.237898638536886E-4</v>
      </c>
      <c r="HS93" s="86">
        <f t="shared" ref="HS93:IG109" si="131" xml:space="preserve"> _xlfn.NORM.DIST($B93, C$9, ABS(C$13), TRUE) * _xlfn.NORM.DIST(($B93 - C$9)*C$17, 0, ABS(C$13), TRUE) * 2</f>
        <v>3.5328488769164855E-21</v>
      </c>
      <c r="HT93" s="86">
        <f t="shared" si="131"/>
        <v>5.1998042492636435E-18</v>
      </c>
      <c r="HU93" s="86">
        <f t="shared" si="131"/>
        <v>4.730188627262044E-18</v>
      </c>
      <c r="HV93" s="86">
        <f t="shared" si="131"/>
        <v>1.8021371644577607E-17</v>
      </c>
      <c r="HW93" s="86">
        <f t="shared" si="131"/>
        <v>9.0570961980059913E-18</v>
      </c>
      <c r="HX93" s="86">
        <f t="shared" si="131"/>
        <v>1.2160857519408416E-15</v>
      </c>
      <c r="HY93" s="86">
        <f t="shared" si="131"/>
        <v>1.3682672190525325E-16</v>
      </c>
      <c r="HZ93" s="86">
        <f t="shared" si="131"/>
        <v>1.127255151370443E-17</v>
      </c>
      <c r="IA93" s="86">
        <f t="shared" si="131"/>
        <v>1.6433076816564109E-17</v>
      </c>
      <c r="IB93" s="86">
        <f t="shared" si="131"/>
        <v>7.1597380988879643E-17</v>
      </c>
      <c r="IC93" s="86">
        <f t="shared" si="131"/>
        <v>2.2553558598485301E-18</v>
      </c>
      <c r="ID93" s="86">
        <f t="shared" si="131"/>
        <v>1.4762294907828745E-20</v>
      </c>
      <c r="IE93" s="86">
        <f t="shared" si="131"/>
        <v>6.3872998529733584E-19</v>
      </c>
      <c r="IF93" s="86">
        <f t="shared" si="131"/>
        <v>1.6520683546781661E-16</v>
      </c>
      <c r="IG93" s="86">
        <f t="shared" si="131"/>
        <v>5.5400548023574164E-16</v>
      </c>
      <c r="II93" s="86">
        <f t="shared" ref="II93:IW109" si="132" xml:space="preserve"> _xlfn.NORM.DIST($B93, C$10, ABS(C$14), TRUE) * _xlfn.NORM.DIST(($B93 - C$10)*C$18, 0, ABS(C$14), TRUE) * 2</f>
        <v>8.3671633901514273E-122</v>
      </c>
      <c r="IJ93" s="86">
        <f t="shared" si="132"/>
        <v>6.2735172732739352E-99</v>
      </c>
      <c r="IK93" s="86">
        <f t="shared" si="132"/>
        <v>6.5790401127251794E-98</v>
      </c>
      <c r="IL93" s="86">
        <f t="shared" si="132"/>
        <v>5.8926379726474859E-100</v>
      </c>
      <c r="IM93" s="86">
        <f t="shared" si="132"/>
        <v>5.46043446779732E-98</v>
      </c>
      <c r="IN93" s="86">
        <f t="shared" si="132"/>
        <v>1.4607697423850971E-86</v>
      </c>
      <c r="IO93" s="86">
        <f t="shared" si="132"/>
        <v>4.7178558114683303E-91</v>
      </c>
      <c r="IP93" s="86">
        <f t="shared" si="132"/>
        <v>2.051887110064786E-97</v>
      </c>
      <c r="IQ93" s="86">
        <f t="shared" si="132"/>
        <v>9.7795413075059003E-98</v>
      </c>
      <c r="IR93" s="86">
        <f t="shared" si="132"/>
        <v>7.1273361961096097E-95</v>
      </c>
      <c r="IS93" s="86">
        <f t="shared" si="132"/>
        <v>1.0482131700056437E-102</v>
      </c>
      <c r="IT93" s="86">
        <f t="shared" si="132"/>
        <v>6.8067159001349832E-117</v>
      </c>
      <c r="IU93" s="86">
        <f t="shared" si="132"/>
        <v>9.5894844948701035E-107</v>
      </c>
      <c r="IV93" s="86">
        <f t="shared" si="132"/>
        <v>7.416622436242559E-74</v>
      </c>
      <c r="IW93" s="86">
        <f t="shared" si="132"/>
        <v>2.5063694316234714E-72</v>
      </c>
      <c r="IY93" s="86">
        <f t="shared" ref="IY93:JM109" si="133">GM93+HC93+HS93+II93</f>
        <v>0.4361436744909552</v>
      </c>
      <c r="IZ93" s="86">
        <f t="shared" si="133"/>
        <v>0.45141059716543436</v>
      </c>
      <c r="JA93" s="86">
        <f t="shared" si="133"/>
        <v>0.41605462175975977</v>
      </c>
      <c r="JB93" s="86">
        <f t="shared" si="133"/>
        <v>0.27542769692354263</v>
      </c>
      <c r="JC93" s="86">
        <f t="shared" si="133"/>
        <v>0.4679031707480657</v>
      </c>
      <c r="JD93" s="86">
        <f t="shared" si="133"/>
        <v>0.33283150595401334</v>
      </c>
      <c r="JE93" s="86">
        <f t="shared" si="133"/>
        <v>0.31981732441079153</v>
      </c>
      <c r="JF93" s="86">
        <f t="shared" si="133"/>
        <v>0.29437859199347532</v>
      </c>
      <c r="JG93" s="86">
        <f t="shared" si="133"/>
        <v>0.31017892463428798</v>
      </c>
      <c r="JH93" s="86">
        <f t="shared" si="133"/>
        <v>0.3874219650777358</v>
      </c>
      <c r="JI93" s="86">
        <f t="shared" si="133"/>
        <v>0.34752695118655919</v>
      </c>
      <c r="JJ93" s="86">
        <f t="shared" si="133"/>
        <v>0.32013571289832032</v>
      </c>
      <c r="JK93" s="86">
        <f t="shared" si="133"/>
        <v>0.37907228469426119</v>
      </c>
      <c r="JL93" s="86">
        <f t="shared" si="133"/>
        <v>0.43737225849630545</v>
      </c>
      <c r="JM93" s="86">
        <f t="shared" si="133"/>
        <v>0.44674264647816964</v>
      </c>
    </row>
    <row r="94" spans="2:273" x14ac:dyDescent="0.25">
      <c r="B94" s="2">
        <v>67</v>
      </c>
      <c r="C94" s="37">
        <v>132.95699999999999</v>
      </c>
      <c r="D94" s="37">
        <v>140.5</v>
      </c>
      <c r="E94" s="37">
        <v>130.95099999999999</v>
      </c>
      <c r="F94" s="37">
        <v>89.853999999999999</v>
      </c>
      <c r="G94" s="37">
        <v>146.87799999999999</v>
      </c>
      <c r="H94" s="37">
        <v>106.04900000000001</v>
      </c>
      <c r="I94" s="37">
        <v>102.61</v>
      </c>
      <c r="J94" s="37">
        <v>96.146000000000001</v>
      </c>
      <c r="K94" s="37">
        <v>99.561000000000007</v>
      </c>
      <c r="L94" s="37">
        <v>121.31699999999999</v>
      </c>
      <c r="M94" s="37">
        <v>108.098</v>
      </c>
      <c r="N94" s="37">
        <v>101.268</v>
      </c>
      <c r="O94" s="37">
        <v>114.46299999999999</v>
      </c>
      <c r="P94" s="37">
        <v>144.732</v>
      </c>
      <c r="Q94" s="37">
        <v>121.31699999999999</v>
      </c>
      <c r="S94" s="4">
        <f t="shared" si="90"/>
        <v>128.42409329279027</v>
      </c>
      <c r="T94" s="4">
        <f t="shared" si="90"/>
        <v>135.63754734716596</v>
      </c>
      <c r="U94" s="4">
        <f t="shared" si="90"/>
        <v>126.58833047141046</v>
      </c>
      <c r="V94" s="4">
        <f t="shared" si="90"/>
        <v>100.75439367302498</v>
      </c>
      <c r="W94" s="4">
        <f t="shared" si="90"/>
        <v>140.66633452093907</v>
      </c>
      <c r="X94" s="4">
        <f t="shared" si="90"/>
        <v>112.62588601279079</v>
      </c>
      <c r="Y94" s="4">
        <f t="shared" si="90"/>
        <v>111.4698263598379</v>
      </c>
      <c r="Z94" s="4">
        <f t="shared" si="90"/>
        <v>106.52030690457441</v>
      </c>
      <c r="AA94" s="4">
        <f t="shared" si="90"/>
        <v>109.79319377012392</v>
      </c>
      <c r="AB94" s="4">
        <f t="shared" si="90"/>
        <v>123.67400526609286</v>
      </c>
      <c r="AC94" s="4">
        <f t="shared" si="90"/>
        <v>117.5118653010975</v>
      </c>
      <c r="AD94" s="4">
        <f t="shared" si="90"/>
        <v>110.64696336999111</v>
      </c>
      <c r="AE94" s="4">
        <f t="shared" si="90"/>
        <v>119.73896497089812</v>
      </c>
      <c r="AF94" s="4">
        <f t="shared" si="90"/>
        <v>132.85716935787096</v>
      </c>
      <c r="AG94" s="4">
        <f t="shared" si="90"/>
        <v>112.73941557772267</v>
      </c>
      <c r="AI94" s="4">
        <f t="shared" si="91"/>
        <v>4.5329067072097189</v>
      </c>
      <c r="AJ94" s="4">
        <f t="shared" si="91"/>
        <v>4.8624526528340368</v>
      </c>
      <c r="AK94" s="4">
        <f t="shared" si="91"/>
        <v>4.3626695285895352</v>
      </c>
      <c r="AL94" s="4">
        <f t="shared" si="91"/>
        <v>-10.900393673024979</v>
      </c>
      <c r="AM94" s="4">
        <f t="shared" si="91"/>
        <v>6.2116654790609118</v>
      </c>
      <c r="AN94" s="4">
        <f t="shared" si="91"/>
        <v>-6.57688601279078</v>
      </c>
      <c r="AO94" s="4">
        <f t="shared" si="91"/>
        <v>-8.8598263598378963</v>
      </c>
      <c r="AP94" s="4">
        <f t="shared" si="91"/>
        <v>-10.374306904574411</v>
      </c>
      <c r="AQ94" s="4">
        <f t="shared" si="91"/>
        <v>-10.232193770123914</v>
      </c>
      <c r="AR94" s="4">
        <f t="shared" si="91"/>
        <v>-2.3570052660928695</v>
      </c>
      <c r="AS94" s="4">
        <f t="shared" si="91"/>
        <v>-9.413865301097502</v>
      </c>
      <c r="AT94" s="4">
        <f t="shared" si="91"/>
        <v>-9.3789633699911121</v>
      </c>
      <c r="AU94" s="4">
        <f t="shared" si="91"/>
        <v>-5.27596497089813</v>
      </c>
      <c r="AV94" s="4">
        <f t="shared" si="91"/>
        <v>11.874830642129041</v>
      </c>
      <c r="AW94" s="4">
        <f t="shared" si="91"/>
        <v>8.5775844222773259</v>
      </c>
      <c r="AY94" s="2">
        <f t="shared" si="127"/>
        <v>70.073171893020259</v>
      </c>
      <c r="AZ94" s="2">
        <f t="shared" si="127"/>
        <v>72.153867913706307</v>
      </c>
      <c r="BA94" s="2">
        <f t="shared" si="127"/>
        <v>73.91075388418038</v>
      </c>
      <c r="BB94" s="2">
        <f t="shared" si="127"/>
        <v>71.657212237735422</v>
      </c>
      <c r="BC94" s="2">
        <f t="shared" si="127"/>
        <v>73.251916847295476</v>
      </c>
      <c r="BD94" s="2">
        <f t="shared" si="127"/>
        <v>71.159337973964043</v>
      </c>
      <c r="BE94" s="2">
        <f t="shared" si="127"/>
        <v>72.87489591819191</v>
      </c>
      <c r="BF94" s="2">
        <f t="shared" si="127"/>
        <v>73.380951380533858</v>
      </c>
      <c r="BG94" s="2">
        <f t="shared" si="127"/>
        <v>73.393437602508925</v>
      </c>
      <c r="BH94" s="2">
        <f t="shared" si="127"/>
        <v>73.704181306745866</v>
      </c>
      <c r="BI94" s="2">
        <f t="shared" si="127"/>
        <v>76.69858026495676</v>
      </c>
      <c r="BJ94" s="2">
        <f t="shared" si="127"/>
        <v>77.423463996615951</v>
      </c>
      <c r="BK94" s="2">
        <f t="shared" si="127"/>
        <v>74.608496881985729</v>
      </c>
      <c r="BL94" s="2">
        <f t="shared" si="127"/>
        <v>75.364755910084568</v>
      </c>
      <c r="BM94" s="2">
        <f t="shared" si="127"/>
        <v>74.474598855225551</v>
      </c>
      <c r="BO94" s="2" t="str">
        <f t="shared" si="97"/>
        <v/>
      </c>
      <c r="BP94" s="2" t="str">
        <f t="shared" si="98"/>
        <v/>
      </c>
      <c r="BQ94" s="2" t="str">
        <f t="shared" si="99"/>
        <v/>
      </c>
      <c r="BR94" s="2" t="str">
        <f t="shared" si="100"/>
        <v/>
      </c>
      <c r="BS94" s="2" t="str">
        <f t="shared" si="101"/>
        <v/>
      </c>
      <c r="BT94" s="2" t="str">
        <f t="shared" si="102"/>
        <v/>
      </c>
      <c r="BU94" s="2" t="str">
        <f t="shared" si="103"/>
        <v/>
      </c>
      <c r="BV94" s="2" t="str">
        <f t="shared" si="104"/>
        <v/>
      </c>
      <c r="BW94" s="2" t="str">
        <f t="shared" si="105"/>
        <v/>
      </c>
      <c r="BX94" s="2" t="str">
        <f t="shared" si="106"/>
        <v/>
      </c>
      <c r="BY94" s="2" t="str">
        <f t="shared" si="107"/>
        <v/>
      </c>
      <c r="BZ94" s="2" t="str">
        <f t="shared" si="108"/>
        <v/>
      </c>
      <c r="CA94" s="2" t="str">
        <f t="shared" si="109"/>
        <v/>
      </c>
      <c r="CB94" s="2" t="str">
        <f t="shared" si="110"/>
        <v/>
      </c>
      <c r="CC94" s="2" t="str">
        <f t="shared" si="111"/>
        <v/>
      </c>
      <c r="CE94" s="2" t="str">
        <f t="shared" si="128"/>
        <v/>
      </c>
      <c r="CF94" s="2" t="str">
        <f t="shared" si="128"/>
        <v/>
      </c>
      <c r="CG94" s="2" t="str">
        <f t="shared" si="128"/>
        <v/>
      </c>
      <c r="CH94" s="2" t="str">
        <f t="shared" si="128"/>
        <v/>
      </c>
      <c r="CI94" s="2" t="str">
        <f t="shared" si="128"/>
        <v/>
      </c>
      <c r="CJ94" s="2" t="str">
        <f t="shared" si="128"/>
        <v/>
      </c>
      <c r="CK94" s="2" t="str">
        <f t="shared" si="128"/>
        <v/>
      </c>
      <c r="CL94" s="2" t="str">
        <f t="shared" si="128"/>
        <v/>
      </c>
      <c r="CM94" s="2" t="str">
        <f t="shared" si="128"/>
        <v/>
      </c>
      <c r="CN94" s="2" t="str">
        <f t="shared" si="128"/>
        <v/>
      </c>
      <c r="CO94" s="2" t="str">
        <f t="shared" si="128"/>
        <v/>
      </c>
      <c r="CP94" s="2" t="str">
        <f t="shared" si="128"/>
        <v/>
      </c>
      <c r="CQ94" s="2" t="str">
        <f t="shared" si="128"/>
        <v/>
      </c>
      <c r="CR94" s="2" t="str">
        <f t="shared" si="128"/>
        <v/>
      </c>
      <c r="CS94" s="2" t="str">
        <f t="shared" si="128"/>
        <v/>
      </c>
      <c r="CU94" s="2" t="str">
        <f t="shared" si="112"/>
        <v/>
      </c>
      <c r="CV94" s="2" t="str">
        <f t="shared" si="113"/>
        <v/>
      </c>
      <c r="CW94" s="2" t="str">
        <f t="shared" si="114"/>
        <v/>
      </c>
      <c r="CX94" s="2" t="str">
        <f t="shared" si="115"/>
        <v/>
      </c>
      <c r="CY94" s="2" t="str">
        <f t="shared" si="116"/>
        <v/>
      </c>
      <c r="CZ94" s="2" t="str">
        <f t="shared" si="117"/>
        <v/>
      </c>
      <c r="DA94" s="2" t="str">
        <f t="shared" si="118"/>
        <v/>
      </c>
      <c r="DB94" s="2" t="str">
        <f t="shared" si="119"/>
        <v/>
      </c>
      <c r="DC94" s="2" t="str">
        <f t="shared" si="120"/>
        <v/>
      </c>
      <c r="DD94" s="2" t="str">
        <f t="shared" si="121"/>
        <v/>
      </c>
      <c r="DE94" s="2" t="str">
        <f t="shared" si="122"/>
        <v/>
      </c>
      <c r="DF94" s="2" t="str">
        <f t="shared" si="123"/>
        <v/>
      </c>
      <c r="DG94" s="2" t="str">
        <f t="shared" si="124"/>
        <v/>
      </c>
      <c r="DH94" s="2" t="str">
        <f t="shared" si="125"/>
        <v/>
      </c>
      <c r="DI94" s="2" t="str">
        <f t="shared" si="126"/>
        <v/>
      </c>
      <c r="DK94" s="2">
        <f t="shared" si="92"/>
        <v>81.932794321957118</v>
      </c>
      <c r="DL94" s="2">
        <f t="shared" si="92"/>
        <v>89.573666936769044</v>
      </c>
      <c r="DM94" s="2">
        <f t="shared" si="92"/>
        <v>88.320309969478416</v>
      </c>
      <c r="DN94" s="2">
        <f t="shared" si="92"/>
        <v>88.194560787992501</v>
      </c>
      <c r="DO94" s="2">
        <f t="shared" si="92"/>
        <v>86.23606347405665</v>
      </c>
      <c r="DP94" s="2">
        <f t="shared" si="92"/>
        <v>87.190959646706091</v>
      </c>
      <c r="DQ94" s="2">
        <f t="shared" si="92"/>
        <v>86.685027064257355</v>
      </c>
      <c r="DR94" s="2">
        <f t="shared" si="92"/>
        <v>82.965656901238319</v>
      </c>
      <c r="DS94" s="2">
        <f t="shared" si="92"/>
        <v>87.522016611295683</v>
      </c>
      <c r="DT94" s="2">
        <f t="shared" si="92"/>
        <v>88.264481727574747</v>
      </c>
      <c r="DU94" s="2">
        <f t="shared" si="92"/>
        <v>91.542014195107228</v>
      </c>
      <c r="DV94" s="2">
        <f t="shared" si="92"/>
        <v>89.511580489278174</v>
      </c>
      <c r="DW94" s="2">
        <f t="shared" si="92"/>
        <v>91.409691633947432</v>
      </c>
      <c r="DX94" s="2">
        <f t="shared" si="92"/>
        <v>86.066905788379515</v>
      </c>
      <c r="DY94" s="2">
        <f t="shared" si="92"/>
        <v>81.847138013196499</v>
      </c>
      <c r="EA94" s="2">
        <f t="shared" si="96"/>
        <v>68.72040303519988</v>
      </c>
      <c r="EB94" s="2">
        <f t="shared" si="93"/>
        <v>70.41352160401</v>
      </c>
      <c r="EC94" s="2">
        <f t="shared" si="93"/>
        <v>72.376150358477219</v>
      </c>
      <c r="ED94" s="2">
        <f t="shared" si="93"/>
        <v>70.202116560626195</v>
      </c>
      <c r="EE94" s="2">
        <f t="shared" si="93"/>
        <v>71.894899284578699</v>
      </c>
      <c r="EF94" s="2">
        <f t="shared" si="93"/>
        <v>69.554305836463456</v>
      </c>
      <c r="EG94" s="2">
        <f t="shared" si="93"/>
        <v>71.407871554074518</v>
      </c>
      <c r="EH94" s="2">
        <f t="shared" si="93"/>
        <v>72.297721208267106</v>
      </c>
      <c r="EI94" s="2">
        <f t="shared" si="93"/>
        <v>71.802559733676347</v>
      </c>
      <c r="EJ94" s="2">
        <f t="shared" si="93"/>
        <v>72.025630681744317</v>
      </c>
      <c r="EK94" s="2">
        <f t="shared" si="93"/>
        <v>74.973167351272338</v>
      </c>
      <c r="EL94" s="2">
        <f t="shared" si="93"/>
        <v>76.097350010420172</v>
      </c>
      <c r="EM94" s="2">
        <f t="shared" si="93"/>
        <v>72.778549941611502</v>
      </c>
      <c r="EN94" s="2">
        <f t="shared" si="93"/>
        <v>73.759649285750356</v>
      </c>
      <c r="EO94" s="2">
        <f t="shared" si="93"/>
        <v>73.039654443753861</v>
      </c>
      <c r="EQ94" s="2">
        <f t="shared" si="94"/>
        <v>70.191646734664417</v>
      </c>
      <c r="ER94" s="2">
        <f t="shared" si="94"/>
        <v>70.852777798351994</v>
      </c>
      <c r="ES94" s="2">
        <f t="shared" si="94"/>
        <v>72.203395211286917</v>
      </c>
      <c r="ET94" s="2">
        <f t="shared" si="94"/>
        <v>69.767476238495192</v>
      </c>
      <c r="EU94" s="2">
        <f t="shared" si="94"/>
        <v>71.053434170626929</v>
      </c>
      <c r="EV94" s="2">
        <f t="shared" si="94"/>
        <v>71.151534002762702</v>
      </c>
      <c r="EW94" s="2">
        <f t="shared" si="94"/>
        <v>71.258309907628117</v>
      </c>
      <c r="EX94" s="2">
        <f t="shared" si="94"/>
        <v>71.159490532193985</v>
      </c>
      <c r="EY94" s="2">
        <f t="shared" si="94"/>
        <v>71.086418827974114</v>
      </c>
      <c r="EZ94" s="2">
        <f t="shared" si="94"/>
        <v>71.070056875493208</v>
      </c>
      <c r="FA94" s="2">
        <f t="shared" si="94"/>
        <v>73.852152338522956</v>
      </c>
      <c r="FB94" s="2">
        <f t="shared" si="94"/>
        <v>74.584332756926685</v>
      </c>
      <c r="FC94" s="2">
        <f t="shared" si="94"/>
        <v>71.633555676746937</v>
      </c>
      <c r="FD94" s="2">
        <f t="shared" si="94"/>
        <v>75.027570132895818</v>
      </c>
      <c r="FE94" s="2">
        <f t="shared" si="94"/>
        <v>76.641293135349073</v>
      </c>
      <c r="FG94" s="2">
        <f t="shared" si="95"/>
        <v>0.89763781210160087</v>
      </c>
      <c r="FH94" s="2">
        <f t="shared" si="95"/>
        <v>0.90917626688199715</v>
      </c>
      <c r="FI94" s="2">
        <f t="shared" si="95"/>
        <v>0.90374789432900271</v>
      </c>
      <c r="FJ94" s="2">
        <f t="shared" si="95"/>
        <v>0.91912029642882243</v>
      </c>
      <c r="FK94" s="2">
        <f t="shared" si="95"/>
        <v>0.90535929572886098</v>
      </c>
      <c r="FL94" s="2">
        <f t="shared" si="95"/>
        <v>0.90902522553228138</v>
      </c>
      <c r="FM94" s="2">
        <f t="shared" si="95"/>
        <v>0.90396881412521679</v>
      </c>
      <c r="FN94" s="2">
        <f t="shared" si="95"/>
        <v>0.89840879796524675</v>
      </c>
      <c r="FO94" s="2">
        <f t="shared" si="95"/>
        <v>0.89877778946888431</v>
      </c>
      <c r="FP94" s="2">
        <f t="shared" si="95"/>
        <v>0.89661652511326939</v>
      </c>
      <c r="FQ94" s="2">
        <f t="shared" si="95"/>
        <v>0.89584686750408937</v>
      </c>
      <c r="FR94" s="2">
        <f t="shared" si="95"/>
        <v>0.90111647298469777</v>
      </c>
      <c r="FS94" s="2">
        <f t="shared" si="95"/>
        <v>0.90176828298413714</v>
      </c>
      <c r="FT94" s="2">
        <f t="shared" si="95"/>
        <v>0.86959823788449975</v>
      </c>
      <c r="FU94" s="2">
        <f t="shared" si="95"/>
        <v>0.83714528945222133</v>
      </c>
      <c r="FW94" s="2">
        <f t="shared" si="129"/>
        <v>2.1721645318624672E-4</v>
      </c>
      <c r="FX94" s="2">
        <f t="shared" si="129"/>
        <v>3.4235941027989592E-4</v>
      </c>
      <c r="FY94" s="2">
        <f t="shared" si="129"/>
        <v>3.2074303468999449E-4</v>
      </c>
      <c r="FZ94" s="2">
        <f t="shared" si="129"/>
        <v>2.9421688371858163E-4</v>
      </c>
      <c r="GA94" s="2">
        <f t="shared" si="129"/>
        <v>2.8559264011247652E-4</v>
      </c>
      <c r="GB94" s="2">
        <f t="shared" si="129"/>
        <v>3.390465807910392E-4</v>
      </c>
      <c r="GC94" s="2">
        <f t="shared" si="129"/>
        <v>3.9446155042688612E-4</v>
      </c>
      <c r="GD94" s="2">
        <f t="shared" si="129"/>
        <v>4.7287252308187122E-4</v>
      </c>
      <c r="GE94" s="2">
        <f t="shared" si="129"/>
        <v>3.9140993954521507E-4</v>
      </c>
      <c r="GF94" s="2">
        <f t="shared" si="129"/>
        <v>2.9115938778751101E-4</v>
      </c>
      <c r="GG94" s="2">
        <f t="shared" si="129"/>
        <v>2.5368700929824821E-4</v>
      </c>
      <c r="GH94" s="2">
        <f t="shared" si="129"/>
        <v>2.1971709119799092E-4</v>
      </c>
      <c r="GI94" s="2">
        <f t="shared" si="129"/>
        <v>1.9397304997474817E-4</v>
      </c>
      <c r="GJ94" s="2">
        <f t="shared" si="129"/>
        <v>1.7247889283735109E-4</v>
      </c>
      <c r="GK94" s="2">
        <f t="shared" si="129"/>
        <v>1.6776366746439609E-4</v>
      </c>
      <c r="GM94" s="86">
        <f t="shared" si="130"/>
        <v>0.36434048049018164</v>
      </c>
      <c r="GN94" s="86">
        <f t="shared" si="130"/>
        <v>0.32948211762198798</v>
      </c>
      <c r="GO94" s="86">
        <f t="shared" si="130"/>
        <v>0.28083893271395571</v>
      </c>
      <c r="GP94" s="86">
        <f t="shared" si="130"/>
        <v>0.16187979157510013</v>
      </c>
      <c r="GQ94" s="86">
        <f t="shared" si="130"/>
        <v>0.35247411583418081</v>
      </c>
      <c r="GR94" s="86">
        <f t="shared" si="130"/>
        <v>0.21903362647569932</v>
      </c>
      <c r="GS94" s="86">
        <f t="shared" si="130"/>
        <v>0.20892766724649356</v>
      </c>
      <c r="GT94" s="86">
        <f t="shared" si="130"/>
        <v>0.18248542121085731</v>
      </c>
      <c r="GU94" s="86">
        <f t="shared" si="130"/>
        <v>0.19874707966596072</v>
      </c>
      <c r="GV94" s="86">
        <f t="shared" si="130"/>
        <v>0.26813693500011027</v>
      </c>
      <c r="GW94" s="86">
        <f t="shared" si="130"/>
        <v>0.22952282074788155</v>
      </c>
      <c r="GX94" s="86">
        <f t="shared" si="130"/>
        <v>0.19313452433355366</v>
      </c>
      <c r="GY94" s="86">
        <f t="shared" si="130"/>
        <v>0.2498677543264495</v>
      </c>
      <c r="GZ94" s="86">
        <f t="shared" si="130"/>
        <v>0.38365762208011928</v>
      </c>
      <c r="HA94" s="86">
        <f t="shared" si="130"/>
        <v>0.39779027473195322</v>
      </c>
      <c r="HC94" s="86">
        <f t="shared" si="75"/>
        <v>1.9725679823330367E-3</v>
      </c>
      <c r="HD94" s="86">
        <f t="shared" si="75"/>
        <v>2.4059817571331428E-3</v>
      </c>
      <c r="HE94" s="86">
        <f t="shared" si="75"/>
        <v>3.1154507054196767E-3</v>
      </c>
      <c r="HF94" s="86">
        <f t="shared" si="75"/>
        <v>4.7045550567801665E-3</v>
      </c>
      <c r="HG94" s="86">
        <f t="shared" si="89"/>
        <v>3.2173130702112755E-3</v>
      </c>
      <c r="HH94" s="86">
        <f t="shared" si="89"/>
        <v>8.970523813307818E-3</v>
      </c>
      <c r="HI94" s="86">
        <f t="shared" si="89"/>
        <v>7.997176103366253E-3</v>
      </c>
      <c r="HJ94" s="86">
        <f t="shared" si="89"/>
        <v>7.0737979511592552E-3</v>
      </c>
      <c r="HK94" s="86">
        <f t="shared" si="89"/>
        <v>7.8994379661260685E-3</v>
      </c>
      <c r="HL94" s="86">
        <f t="shared" si="89"/>
        <v>6.4742848045015481E-3</v>
      </c>
      <c r="HM94" s="86">
        <f t="shared" si="89"/>
        <v>4.4173784477603119E-3</v>
      </c>
      <c r="HN94" s="86">
        <f t="shared" si="89"/>
        <v>2.2786469872037155E-3</v>
      </c>
      <c r="HO94" s="86">
        <f t="shared" si="89"/>
        <v>2.4911548120562428E-3</v>
      </c>
      <c r="HP94" s="86">
        <f t="shared" si="89"/>
        <v>5.6046039899235222E-4</v>
      </c>
      <c r="HQ94" s="86">
        <f t="shared" si="89"/>
        <v>2.4752750893115041E-4</v>
      </c>
      <c r="HS94" s="86">
        <f t="shared" si="131"/>
        <v>1.4447002457797695E-20</v>
      </c>
      <c r="HT94" s="86">
        <f t="shared" si="131"/>
        <v>1.7746941446283105E-17</v>
      </c>
      <c r="HU94" s="86">
        <f t="shared" si="131"/>
        <v>1.590931342250408E-17</v>
      </c>
      <c r="HV94" s="86">
        <f t="shared" si="131"/>
        <v>5.9343122141010441E-17</v>
      </c>
      <c r="HW94" s="86">
        <f t="shared" si="131"/>
        <v>2.9664890623404786E-17</v>
      </c>
      <c r="HX94" s="86">
        <f t="shared" si="131"/>
        <v>3.5168621030135064E-15</v>
      </c>
      <c r="HY94" s="86">
        <f t="shared" si="131"/>
        <v>4.3044023367645273E-16</v>
      </c>
      <c r="HZ94" s="86">
        <f t="shared" si="131"/>
        <v>3.9567033822825777E-17</v>
      </c>
      <c r="IA94" s="86">
        <f t="shared" si="131"/>
        <v>5.5765443628042017E-17</v>
      </c>
      <c r="IB94" s="86">
        <f t="shared" si="131"/>
        <v>2.2334339870380172E-16</v>
      </c>
      <c r="IC94" s="86">
        <f t="shared" si="131"/>
        <v>7.6363584107828329E-18</v>
      </c>
      <c r="ID94" s="86">
        <f t="shared" si="131"/>
        <v>5.7489564931628892E-20</v>
      </c>
      <c r="IE94" s="86">
        <f t="shared" si="131"/>
        <v>2.1731089087147885E-18</v>
      </c>
      <c r="IF94" s="86">
        <f t="shared" si="131"/>
        <v>4.6287343482203548E-16</v>
      </c>
      <c r="IG94" s="86">
        <f t="shared" si="131"/>
        <v>1.4945545043005231E-15</v>
      </c>
      <c r="II94" s="86">
        <f t="shared" si="132"/>
        <v>3.1429531741537076E-119</v>
      </c>
      <c r="IJ94" s="86">
        <f t="shared" si="132"/>
        <v>9.9672007309456902E-97</v>
      </c>
      <c r="IK94" s="86">
        <f t="shared" si="132"/>
        <v>9.522503641714712E-96</v>
      </c>
      <c r="IL94" s="86">
        <f t="shared" si="132"/>
        <v>8.9919507191068337E-98</v>
      </c>
      <c r="IM94" s="86">
        <f t="shared" si="132"/>
        <v>7.4025354259674058E-96</v>
      </c>
      <c r="IN94" s="86">
        <f t="shared" si="132"/>
        <v>1.2116513783097671E-84</v>
      </c>
      <c r="IO94" s="86">
        <f t="shared" si="132"/>
        <v>5.4004753314628906E-89</v>
      </c>
      <c r="IP94" s="86">
        <f t="shared" si="132"/>
        <v>3.7045570650776248E-95</v>
      </c>
      <c r="IQ94" s="86">
        <f t="shared" si="132"/>
        <v>1.587989580504153E-95</v>
      </c>
      <c r="IR94" s="86">
        <f t="shared" si="132"/>
        <v>8.3347645410574354E-93</v>
      </c>
      <c r="IS94" s="86">
        <f t="shared" si="132"/>
        <v>1.6810566935265731E-100</v>
      </c>
      <c r="IT94" s="86">
        <f t="shared" si="132"/>
        <v>2.0215420944830004E-114</v>
      </c>
      <c r="IU94" s="86">
        <f t="shared" si="132"/>
        <v>1.600472340432252E-104</v>
      </c>
      <c r="IV94" s="86">
        <f t="shared" si="132"/>
        <v>2.3797381149079627E-72</v>
      </c>
      <c r="IW94" s="86">
        <f t="shared" si="132"/>
        <v>7.393427659850744E-71</v>
      </c>
      <c r="IY94" s="86">
        <f t="shared" si="133"/>
        <v>0.36631304847251467</v>
      </c>
      <c r="IZ94" s="86">
        <f t="shared" si="133"/>
        <v>0.33188809937912112</v>
      </c>
      <c r="JA94" s="86">
        <f t="shared" si="133"/>
        <v>0.2839543834193754</v>
      </c>
      <c r="JB94" s="86">
        <f t="shared" si="133"/>
        <v>0.16658434663188035</v>
      </c>
      <c r="JC94" s="86">
        <f t="shared" si="133"/>
        <v>0.35569142890439215</v>
      </c>
      <c r="JD94" s="86">
        <f t="shared" si="133"/>
        <v>0.22800415028901067</v>
      </c>
      <c r="JE94" s="86">
        <f t="shared" si="133"/>
        <v>0.21692484334986026</v>
      </c>
      <c r="JF94" s="86">
        <f t="shared" si="133"/>
        <v>0.1895592191620166</v>
      </c>
      <c r="JG94" s="86">
        <f t="shared" si="133"/>
        <v>0.20664651763208686</v>
      </c>
      <c r="JH94" s="86">
        <f t="shared" si="133"/>
        <v>0.27461121980461206</v>
      </c>
      <c r="JI94" s="86">
        <f t="shared" si="133"/>
        <v>0.23394019919564185</v>
      </c>
      <c r="JJ94" s="86">
        <f t="shared" si="133"/>
        <v>0.19541317132075736</v>
      </c>
      <c r="JK94" s="86">
        <f t="shared" si="133"/>
        <v>0.25235890913850573</v>
      </c>
      <c r="JL94" s="86">
        <f t="shared" si="133"/>
        <v>0.3842180824791121</v>
      </c>
      <c r="JM94" s="86">
        <f t="shared" si="133"/>
        <v>0.39803780224088586</v>
      </c>
    </row>
    <row r="95" spans="2:273" x14ac:dyDescent="0.25">
      <c r="B95" s="2">
        <v>68</v>
      </c>
      <c r="C95" s="37">
        <v>112.804</v>
      </c>
      <c r="D95" s="37">
        <v>103.239</v>
      </c>
      <c r="E95" s="37">
        <v>94.512</v>
      </c>
      <c r="F95" s="37">
        <v>77.415000000000006</v>
      </c>
      <c r="G95" s="37">
        <v>112.146</v>
      </c>
      <c r="H95" s="37">
        <v>86.340999999999994</v>
      </c>
      <c r="I95" s="37">
        <v>87.39</v>
      </c>
      <c r="J95" s="37">
        <v>82.878</v>
      </c>
      <c r="K95" s="37">
        <v>84.634</v>
      </c>
      <c r="L95" s="37">
        <v>93.683000000000007</v>
      </c>
      <c r="M95" s="37">
        <v>87.122</v>
      </c>
      <c r="N95" s="37">
        <v>82.853999999999999</v>
      </c>
      <c r="O95" s="37">
        <v>85.366</v>
      </c>
      <c r="P95" s="37">
        <v>118.82899999999999</v>
      </c>
      <c r="Q95" s="37">
        <v>105.70699999999999</v>
      </c>
      <c r="S95" s="4">
        <f t="shared" ref="S95:AG111" si="134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112.66688248506901</v>
      </c>
      <c r="T95" s="4">
        <f t="shared" si="134"/>
        <v>111.43495707230588</v>
      </c>
      <c r="U95" s="4">
        <f t="shared" si="134"/>
        <v>103.89012418387402</v>
      </c>
      <c r="V95" s="4">
        <f t="shared" si="134"/>
        <v>88.097998229371655</v>
      </c>
      <c r="W95" s="4">
        <f t="shared" si="134"/>
        <v>116.74704042889255</v>
      </c>
      <c r="X95" s="4">
        <f t="shared" si="134"/>
        <v>97.745646824379776</v>
      </c>
      <c r="Y95" s="4">
        <f t="shared" si="134"/>
        <v>97.371652795570597</v>
      </c>
      <c r="Z95" s="4">
        <f t="shared" si="134"/>
        <v>93.658390928642945</v>
      </c>
      <c r="AA95" s="4">
        <f t="shared" si="134"/>
        <v>96.259959312433409</v>
      </c>
      <c r="AB95" s="4">
        <f t="shared" si="134"/>
        <v>104.7780134854434</v>
      </c>
      <c r="AC95" s="4">
        <f t="shared" si="134"/>
        <v>100.45137403186152</v>
      </c>
      <c r="AD95" s="4">
        <f t="shared" si="134"/>
        <v>94.289120069751576</v>
      </c>
      <c r="AE95" s="4">
        <f t="shared" si="134"/>
        <v>99.479093895028711</v>
      </c>
      <c r="AF95" s="4">
        <f t="shared" si="134"/>
        <v>117.815826403578</v>
      </c>
      <c r="AG95" s="4">
        <f t="shared" si="134"/>
        <v>101.75864845576108</v>
      </c>
      <c r="AI95" s="4">
        <f t="shared" ref="AI95:AW111" si="135">IF(OR($B95 &lt; C$230, $B95 &gt; C$233), 0, C95-S95)</f>
        <v>0.137117514930992</v>
      </c>
      <c r="AJ95" s="4">
        <f t="shared" si="135"/>
        <v>-8.1959570723058732</v>
      </c>
      <c r="AK95" s="4">
        <f t="shared" si="135"/>
        <v>-9.3781241838740215</v>
      </c>
      <c r="AL95" s="4">
        <f t="shared" si="135"/>
        <v>-10.682998229371648</v>
      </c>
      <c r="AM95" s="4">
        <f t="shared" si="135"/>
        <v>-4.6010404288925457</v>
      </c>
      <c r="AN95" s="4">
        <f t="shared" si="135"/>
        <v>-11.404646824379782</v>
      </c>
      <c r="AO95" s="4">
        <f t="shared" si="135"/>
        <v>-9.9816527955705965</v>
      </c>
      <c r="AP95" s="4">
        <f t="shared" si="135"/>
        <v>-10.780390928642944</v>
      </c>
      <c r="AQ95" s="4">
        <f t="shared" si="135"/>
        <v>-11.625959312433409</v>
      </c>
      <c r="AR95" s="4">
        <f t="shared" si="135"/>
        <v>-11.095013485443388</v>
      </c>
      <c r="AS95" s="4">
        <f t="shared" si="135"/>
        <v>-13.329374031861519</v>
      </c>
      <c r="AT95" s="4">
        <f t="shared" si="135"/>
        <v>-11.435120069751576</v>
      </c>
      <c r="AU95" s="4">
        <f t="shared" si="135"/>
        <v>-14.113093895028712</v>
      </c>
      <c r="AV95" s="4">
        <f t="shared" si="135"/>
        <v>1.0131735964219928</v>
      </c>
      <c r="AW95" s="4">
        <f t="shared" si="135"/>
        <v>3.9483515442389177</v>
      </c>
      <c r="AY95" s="2">
        <f t="shared" si="127"/>
        <v>69.931042330430273</v>
      </c>
      <c r="AZ95" s="2">
        <f t="shared" si="127"/>
        <v>71.959565722668515</v>
      </c>
      <c r="BA95" s="2">
        <f t="shared" si="127"/>
        <v>73.702226630822253</v>
      </c>
      <c r="BB95" s="2">
        <f t="shared" si="127"/>
        <v>71.453623439572993</v>
      </c>
      <c r="BC95" s="2">
        <f t="shared" si="127"/>
        <v>73.03157451316234</v>
      </c>
      <c r="BD95" s="2">
        <f t="shared" si="127"/>
        <v>70.983783627847615</v>
      </c>
      <c r="BE95" s="2">
        <f t="shared" si="127"/>
        <v>72.670337122696523</v>
      </c>
      <c r="BF95" s="2">
        <f t="shared" si="127"/>
        <v>73.156186602137623</v>
      </c>
      <c r="BG95" s="2">
        <f t="shared" si="127"/>
        <v>73.154248946756425</v>
      </c>
      <c r="BH95" s="2">
        <f t="shared" si="127"/>
        <v>73.437858479939379</v>
      </c>
      <c r="BI95" s="2">
        <f t="shared" si="127"/>
        <v>76.425723886678441</v>
      </c>
      <c r="BJ95" s="2">
        <f t="shared" si="127"/>
        <v>77.145531587625342</v>
      </c>
      <c r="BK95" s="2">
        <f t="shared" si="127"/>
        <v>74.333202885512875</v>
      </c>
      <c r="BL95" s="2">
        <f t="shared" si="127"/>
        <v>75.177617014879615</v>
      </c>
      <c r="BM95" s="2">
        <f t="shared" si="127"/>
        <v>74.347972166816078</v>
      </c>
      <c r="BO95" s="2" t="str">
        <f t="shared" si="97"/>
        <v/>
      </c>
      <c r="BP95" s="2" t="str">
        <f t="shared" si="98"/>
        <v/>
      </c>
      <c r="BQ95" s="2" t="str">
        <f t="shared" si="99"/>
        <v/>
      </c>
      <c r="BR95" s="2" t="str">
        <f t="shared" si="100"/>
        <v/>
      </c>
      <c r="BS95" s="2" t="str">
        <f t="shared" si="101"/>
        <v/>
      </c>
      <c r="BT95" s="2" t="str">
        <f t="shared" si="102"/>
        <v/>
      </c>
      <c r="BU95" s="2" t="str">
        <f t="shared" si="103"/>
        <v/>
      </c>
      <c r="BV95" s="2" t="str">
        <f t="shared" si="104"/>
        <v/>
      </c>
      <c r="BW95" s="2" t="str">
        <f t="shared" si="105"/>
        <v/>
      </c>
      <c r="BX95" s="2" t="str">
        <f t="shared" si="106"/>
        <v/>
      </c>
      <c r="BY95" s="2" t="str">
        <f t="shared" si="107"/>
        <v/>
      </c>
      <c r="BZ95" s="2" t="str">
        <f t="shared" si="108"/>
        <v/>
      </c>
      <c r="CA95" s="2" t="str">
        <f t="shared" si="109"/>
        <v/>
      </c>
      <c r="CB95" s="2" t="str">
        <f t="shared" si="110"/>
        <v/>
      </c>
      <c r="CC95" s="2" t="str">
        <f t="shared" si="111"/>
        <v/>
      </c>
      <c r="CE95" s="2" t="str">
        <f t="shared" si="128"/>
        <v/>
      </c>
      <c r="CF95" s="2" t="str">
        <f t="shared" si="128"/>
        <v/>
      </c>
      <c r="CG95" s="2" t="str">
        <f t="shared" si="128"/>
        <v/>
      </c>
      <c r="CH95" s="2" t="str">
        <f t="shared" si="128"/>
        <v/>
      </c>
      <c r="CI95" s="2" t="str">
        <f t="shared" si="128"/>
        <v/>
      </c>
      <c r="CJ95" s="2" t="str">
        <f t="shared" si="128"/>
        <v/>
      </c>
      <c r="CK95" s="2" t="str">
        <f t="shared" si="128"/>
        <v/>
      </c>
      <c r="CL95" s="2" t="str">
        <f t="shared" si="128"/>
        <v/>
      </c>
      <c r="CM95" s="2" t="str">
        <f t="shared" si="128"/>
        <v/>
      </c>
      <c r="CN95" s="2" t="str">
        <f t="shared" si="128"/>
        <v/>
      </c>
      <c r="CO95" s="2" t="str">
        <f t="shared" si="128"/>
        <v/>
      </c>
      <c r="CP95" s="2" t="str">
        <f t="shared" si="128"/>
        <v/>
      </c>
      <c r="CQ95" s="2" t="str">
        <f t="shared" si="128"/>
        <v/>
      </c>
      <c r="CR95" s="2" t="str">
        <f t="shared" si="128"/>
        <v/>
      </c>
      <c r="CS95" s="2" t="str">
        <f t="shared" si="128"/>
        <v/>
      </c>
      <c r="CU95" s="2" t="str">
        <f t="shared" si="112"/>
        <v/>
      </c>
      <c r="CV95" s="2" t="str">
        <f t="shared" si="113"/>
        <v/>
      </c>
      <c r="CW95" s="2" t="str">
        <f t="shared" si="114"/>
        <v/>
      </c>
      <c r="CX95" s="2" t="str">
        <f t="shared" si="115"/>
        <v/>
      </c>
      <c r="CY95" s="2" t="str">
        <f t="shared" si="116"/>
        <v/>
      </c>
      <c r="CZ95" s="2" t="str">
        <f t="shared" si="117"/>
        <v/>
      </c>
      <c r="DA95" s="2" t="str">
        <f t="shared" si="118"/>
        <v/>
      </c>
      <c r="DB95" s="2" t="str">
        <f t="shared" si="119"/>
        <v/>
      </c>
      <c r="DC95" s="2" t="str">
        <f t="shared" si="120"/>
        <v/>
      </c>
      <c r="DD95" s="2" t="str">
        <f t="shared" si="121"/>
        <v/>
      </c>
      <c r="DE95" s="2" t="str">
        <f t="shared" si="122"/>
        <v/>
      </c>
      <c r="DF95" s="2" t="str">
        <f t="shared" si="123"/>
        <v/>
      </c>
      <c r="DG95" s="2" t="str">
        <f t="shared" si="124"/>
        <v/>
      </c>
      <c r="DH95" s="2" t="str">
        <f t="shared" si="125"/>
        <v/>
      </c>
      <c r="DI95" s="2" t="str">
        <f t="shared" si="126"/>
        <v/>
      </c>
      <c r="DK95" s="2">
        <f t="shared" ref="DK95:DY111" si="136">BO$228*$B95+BO$229</f>
        <v>82.115555270311091</v>
      </c>
      <c r="DL95" s="2">
        <f t="shared" si="136"/>
        <v>89.843479026551066</v>
      </c>
      <c r="DM95" s="2">
        <f t="shared" si="136"/>
        <v>88.571064203333052</v>
      </c>
      <c r="DN95" s="2">
        <f t="shared" si="136"/>
        <v>88.42513996247655</v>
      </c>
      <c r="DO95" s="2">
        <f t="shared" si="136"/>
        <v>86.40161885854738</v>
      </c>
      <c r="DP95" s="2">
        <f t="shared" si="136"/>
        <v>87.367433433271202</v>
      </c>
      <c r="DQ95" s="2">
        <f t="shared" si="136"/>
        <v>86.8199984604165</v>
      </c>
      <c r="DR95" s="2">
        <f t="shared" si="136"/>
        <v>82.993616581093349</v>
      </c>
      <c r="DS95" s="2">
        <f t="shared" si="136"/>
        <v>87.643921926910295</v>
      </c>
      <c r="DT95" s="2">
        <f t="shared" si="136"/>
        <v>88.368049833887042</v>
      </c>
      <c r="DU95" s="2">
        <f t="shared" si="136"/>
        <v>91.695664149803704</v>
      </c>
      <c r="DV95" s="2">
        <f t="shared" si="136"/>
        <v>89.638957112654793</v>
      </c>
      <c r="DW95" s="2">
        <f t="shared" si="136"/>
        <v>91.565617185140425</v>
      </c>
      <c r="DX95" s="2">
        <f t="shared" si="136"/>
        <v>86.198227048911306</v>
      </c>
      <c r="DY95" s="2">
        <f t="shared" si="136"/>
        <v>81.986264296187699</v>
      </c>
      <c r="EA95" s="2">
        <f t="shared" si="96"/>
        <v>68.663459509590382</v>
      </c>
      <c r="EB95" s="2">
        <f t="shared" si="93"/>
        <v>70.330042355889702</v>
      </c>
      <c r="EC95" s="2">
        <f t="shared" si="93"/>
        <v>72.258049681914557</v>
      </c>
      <c r="ED95" s="2">
        <f t="shared" si="93"/>
        <v>70.091737606994116</v>
      </c>
      <c r="EE95" s="2">
        <f t="shared" si="93"/>
        <v>71.757209300476944</v>
      </c>
      <c r="EF95" s="2">
        <f t="shared" si="93"/>
        <v>69.48775854762593</v>
      </c>
      <c r="EG95" s="2">
        <f t="shared" si="93"/>
        <v>71.299509057861258</v>
      </c>
      <c r="EH95" s="2">
        <f t="shared" si="93"/>
        <v>72.142292464228944</v>
      </c>
      <c r="EI95" s="2">
        <f t="shared" si="93"/>
        <v>71.666307740031797</v>
      </c>
      <c r="EJ95" s="2">
        <f t="shared" si="93"/>
        <v>71.868150802625578</v>
      </c>
      <c r="EK95" s="2">
        <f t="shared" si="93"/>
        <v>74.806952100811088</v>
      </c>
      <c r="EL95" s="2">
        <f t="shared" si="93"/>
        <v>75.89559353014306</v>
      </c>
      <c r="EM95" s="2">
        <f t="shared" ref="EM95:EO158" si="137">CQ$228*$B95+CQ$229</f>
        <v>72.621467886337072</v>
      </c>
      <c r="EN95" s="2">
        <f t="shared" si="137"/>
        <v>73.670152642471365</v>
      </c>
      <c r="EO95" s="2">
        <f t="shared" si="137"/>
        <v>72.992035425730236</v>
      </c>
      <c r="EQ95" s="2">
        <f t="shared" ref="EQ95:FE111" si="138">CU$228*$B95+CU$229</f>
        <v>70.103519274476781</v>
      </c>
      <c r="ER95" s="2">
        <f t="shared" si="138"/>
        <v>70.758553513563555</v>
      </c>
      <c r="ES95" s="2">
        <f t="shared" si="138"/>
        <v>72.089560211102238</v>
      </c>
      <c r="ET95" s="2">
        <f t="shared" si="138"/>
        <v>69.667487667342883</v>
      </c>
      <c r="EU95" s="2">
        <f t="shared" si="138"/>
        <v>70.936351814823738</v>
      </c>
      <c r="EV95" s="2">
        <f t="shared" si="138"/>
        <v>71.042748007650601</v>
      </c>
      <c r="EW95" s="2">
        <f t="shared" si="138"/>
        <v>71.153779502118823</v>
      </c>
      <c r="EX95" s="2">
        <f t="shared" si="138"/>
        <v>71.035173097629269</v>
      </c>
      <c r="EY95" s="2">
        <f t="shared" si="138"/>
        <v>70.969053411248126</v>
      </c>
      <c r="EZ95" s="2">
        <f t="shared" si="138"/>
        <v>70.936026935541364</v>
      </c>
      <c r="FA95" s="2">
        <f t="shared" si="138"/>
        <v>73.713177990889875</v>
      </c>
      <c r="FB95" s="2">
        <f t="shared" si="138"/>
        <v>74.417759382982894</v>
      </c>
      <c r="FC95" s="2">
        <f t="shared" si="138"/>
        <v>71.502476770675585</v>
      </c>
      <c r="FD95" s="2">
        <f t="shared" si="138"/>
        <v>74.907030713699754</v>
      </c>
      <c r="FE95" s="2">
        <f t="shared" si="138"/>
        <v>76.503811799256539</v>
      </c>
      <c r="FG95" s="2">
        <f t="shared" ref="FG95:FU111" si="139">POWER(10,($B95-C$231)/C$229)/(1+POWER(10,($B95-C$231)/C$229))</f>
        <v>0.9057961029223015</v>
      </c>
      <c r="FH95" s="2">
        <f t="shared" si="139"/>
        <v>0.9165004842075174</v>
      </c>
      <c r="FI95" s="2">
        <f t="shared" si="139"/>
        <v>0.9114672398004815</v>
      </c>
      <c r="FJ95" s="2">
        <f t="shared" si="139"/>
        <v>0.92570813282049647</v>
      </c>
      <c r="FK95" s="2">
        <f t="shared" si="139"/>
        <v>0.91296185422353071</v>
      </c>
      <c r="FL95" s="2">
        <f t="shared" si="139"/>
        <v>0.91636050262696622</v>
      </c>
      <c r="FM95" s="2">
        <f t="shared" si="139"/>
        <v>0.91167217362757991</v>
      </c>
      <c r="FN95" s="2">
        <f t="shared" si="139"/>
        <v>0.90651204074268676</v>
      </c>
      <c r="FO95" s="2">
        <f t="shared" si="139"/>
        <v>0.9068546517410736</v>
      </c>
      <c r="FP95" s="2">
        <f t="shared" si="139"/>
        <v>0.9048475844336672</v>
      </c>
      <c r="FQ95" s="2">
        <f t="shared" si="139"/>
        <v>0.90413265260143871</v>
      </c>
      <c r="FR95" s="2">
        <f t="shared" si="139"/>
        <v>0.90902561262807702</v>
      </c>
      <c r="FS95" s="2">
        <f t="shared" si="139"/>
        <v>0.90963051637585723</v>
      </c>
      <c r="FT95" s="2">
        <f t="shared" si="139"/>
        <v>0.87969176987367936</v>
      </c>
      <c r="FU95" s="2">
        <f t="shared" si="139"/>
        <v>0.84931551302566433</v>
      </c>
      <c r="FW95" s="2">
        <f t="shared" si="129"/>
        <v>2.3816811355610397E-4</v>
      </c>
      <c r="FX95" s="2">
        <f t="shared" si="129"/>
        <v>3.7537722982448532E-4</v>
      </c>
      <c r="FY95" s="2">
        <f t="shared" si="129"/>
        <v>3.5167686156408829E-4</v>
      </c>
      <c r="FZ95" s="2">
        <f t="shared" si="129"/>
        <v>3.2259324095959221E-4</v>
      </c>
      <c r="GA95" s="2">
        <f t="shared" si="129"/>
        <v>3.1313747484054932E-4</v>
      </c>
      <c r="GB95" s="2">
        <f t="shared" si="129"/>
        <v>3.7174502331057589E-4</v>
      </c>
      <c r="GC95" s="2">
        <f t="shared" si="129"/>
        <v>4.3250202955663229E-4</v>
      </c>
      <c r="GD95" s="2">
        <f t="shared" si="129"/>
        <v>5.184707574996401E-4</v>
      </c>
      <c r="GE95" s="2">
        <f t="shared" si="129"/>
        <v>4.291562584411464E-4</v>
      </c>
      <c r="GF95" s="2">
        <f t="shared" si="129"/>
        <v>3.1924095266304035E-4</v>
      </c>
      <c r="GG95" s="2">
        <f t="shared" si="129"/>
        <v>2.781554664115392E-4</v>
      </c>
      <c r="GH95" s="2">
        <f t="shared" si="129"/>
        <v>2.4090989303270237E-4</v>
      </c>
      <c r="GI95" s="2">
        <f t="shared" si="129"/>
        <v>2.1268323974640705E-4</v>
      </c>
      <c r="GJ95" s="2">
        <f t="shared" si="129"/>
        <v>1.8911619831196645E-4</v>
      </c>
      <c r="GK95" s="2">
        <f t="shared" si="129"/>
        <v>1.8394622621145719E-4</v>
      </c>
      <c r="GM95" s="86">
        <f t="shared" si="130"/>
        <v>0.29008541183794467</v>
      </c>
      <c r="GN95" s="86">
        <f t="shared" si="130"/>
        <v>0.21601299188333598</v>
      </c>
      <c r="GO95" s="86">
        <f t="shared" si="130"/>
        <v>0.16604662275798238</v>
      </c>
      <c r="GP95" s="86">
        <f t="shared" si="130"/>
        <v>8.3723254529462082E-2</v>
      </c>
      <c r="GQ95" s="86">
        <f t="shared" si="130"/>
        <v>0.2410439307487538</v>
      </c>
      <c r="GR95" s="86">
        <f t="shared" si="130"/>
        <v>0.13174752687505925</v>
      </c>
      <c r="GS95" s="86">
        <f t="shared" si="130"/>
        <v>0.12448474104032985</v>
      </c>
      <c r="GT95" s="86">
        <f t="shared" si="130"/>
        <v>0.10155537536789594</v>
      </c>
      <c r="GU95" s="86">
        <f t="shared" si="130"/>
        <v>0.11550753083741508</v>
      </c>
      <c r="GV95" s="86">
        <f t="shared" si="130"/>
        <v>0.1679611915154971</v>
      </c>
      <c r="GW95" s="86">
        <f t="shared" si="130"/>
        <v>0.13559069951844085</v>
      </c>
      <c r="GX95" s="86">
        <f t="shared" si="130"/>
        <v>0.10043583595392901</v>
      </c>
      <c r="GY95" s="86">
        <f t="shared" si="130"/>
        <v>0.14456105499656297</v>
      </c>
      <c r="GZ95" s="86">
        <f t="shared" si="130"/>
        <v>0.32381998354378128</v>
      </c>
      <c r="HA95" s="86">
        <f t="shared" si="130"/>
        <v>0.34048681334561426</v>
      </c>
      <c r="HC95" s="86">
        <f t="shared" si="75"/>
        <v>3.2255814208389036E-3</v>
      </c>
      <c r="HD95" s="86">
        <f t="shared" si="75"/>
        <v>3.8111707122774094E-3</v>
      </c>
      <c r="HE95" s="86">
        <f t="shared" si="75"/>
        <v>4.855803607873038E-3</v>
      </c>
      <c r="HF95" s="86">
        <f t="shared" si="75"/>
        <v>7.2111448031821233E-3</v>
      </c>
      <c r="HG95" s="86">
        <f t="shared" si="89"/>
        <v>4.9785684961605025E-3</v>
      </c>
      <c r="HH95" s="86">
        <f t="shared" si="89"/>
        <v>1.3096858510965419E-2</v>
      </c>
      <c r="HI95" s="86">
        <f t="shared" si="89"/>
        <v>1.1933902165716137E-2</v>
      </c>
      <c r="HJ95" s="86">
        <f t="shared" si="89"/>
        <v>1.0863341471430473E-2</v>
      </c>
      <c r="HK95" s="86">
        <f t="shared" si="89"/>
        <v>1.1960825702778606E-2</v>
      </c>
      <c r="HL95" s="86">
        <f t="shared" si="89"/>
        <v>9.6838490411770509E-3</v>
      </c>
      <c r="HM95" s="86">
        <f t="shared" si="89"/>
        <v>6.7770192064824514E-3</v>
      </c>
      <c r="HN95" s="86">
        <f t="shared" si="89"/>
        <v>3.669947147729035E-3</v>
      </c>
      <c r="HO95" s="86">
        <f t="shared" si="89"/>
        <v>3.8898397845657223E-3</v>
      </c>
      <c r="HP95" s="86">
        <f t="shared" si="89"/>
        <v>1.0092752363266837E-3</v>
      </c>
      <c r="HQ95" s="86">
        <f t="shared" si="89"/>
        <v>4.8101237548486858E-4</v>
      </c>
      <c r="HS95" s="86">
        <f t="shared" si="131"/>
        <v>5.7801668121350328E-20</v>
      </c>
      <c r="HT95" s="86">
        <f t="shared" si="131"/>
        <v>5.9389257393853576E-17</v>
      </c>
      <c r="HU95" s="86">
        <f t="shared" si="131"/>
        <v>5.2492484213898635E-17</v>
      </c>
      <c r="HV95" s="86">
        <f t="shared" si="131"/>
        <v>1.9170319175354378E-16</v>
      </c>
      <c r="HW95" s="86">
        <f t="shared" si="131"/>
        <v>9.5366697500239345E-17</v>
      </c>
      <c r="HX95" s="86">
        <f t="shared" si="131"/>
        <v>9.9980984675200753E-15</v>
      </c>
      <c r="HY95" s="86">
        <f t="shared" si="131"/>
        <v>1.3289936942297679E-15</v>
      </c>
      <c r="HZ95" s="86">
        <f t="shared" si="131"/>
        <v>1.3599153702829279E-16</v>
      </c>
      <c r="IA95" s="86">
        <f t="shared" si="131"/>
        <v>1.8547285156991861E-16</v>
      </c>
      <c r="IB95" s="86">
        <f t="shared" si="131"/>
        <v>6.8419653460517609E-16</v>
      </c>
      <c r="IC95" s="86">
        <f t="shared" si="131"/>
        <v>2.5368525530232639E-17</v>
      </c>
      <c r="ID95" s="86">
        <f t="shared" si="131"/>
        <v>2.1923079220116002E-19</v>
      </c>
      <c r="IE95" s="86">
        <f t="shared" si="131"/>
        <v>7.2572959074583986E-18</v>
      </c>
      <c r="IF95" s="86">
        <f t="shared" si="131"/>
        <v>1.2773239998600508E-15</v>
      </c>
      <c r="IG95" s="86">
        <f t="shared" si="131"/>
        <v>3.9735324578338377E-15</v>
      </c>
      <c r="II95" s="86">
        <f t="shared" si="132"/>
        <v>1.1072258390366194E-116</v>
      </c>
      <c r="IJ95" s="86">
        <f t="shared" si="132"/>
        <v>1.4944753280201892E-94</v>
      </c>
      <c r="IK95" s="86">
        <f t="shared" si="132"/>
        <v>1.3027341641868732E-93</v>
      </c>
      <c r="IL95" s="86">
        <f t="shared" si="132"/>
        <v>1.2969192833856856E-95</v>
      </c>
      <c r="IM95" s="86">
        <f t="shared" si="132"/>
        <v>9.4997852384607266E-94</v>
      </c>
      <c r="IN95" s="86">
        <f t="shared" si="132"/>
        <v>9.5563645584299321E-83</v>
      </c>
      <c r="IO95" s="86">
        <f t="shared" si="132"/>
        <v>5.8504069030745473E-87</v>
      </c>
      <c r="IP95" s="86">
        <f t="shared" si="132"/>
        <v>6.2872218330580982E-93</v>
      </c>
      <c r="IQ95" s="86">
        <f t="shared" si="132"/>
        <v>2.4304959572307795E-93</v>
      </c>
      <c r="IR95" s="86">
        <f t="shared" si="132"/>
        <v>9.2407141982036153E-91</v>
      </c>
      <c r="IS95" s="86">
        <f t="shared" si="132"/>
        <v>2.5493253811784637E-98</v>
      </c>
      <c r="IT95" s="86">
        <f t="shared" si="132"/>
        <v>5.6446690095795699E-112</v>
      </c>
      <c r="IU95" s="86">
        <f t="shared" si="132"/>
        <v>2.5291883428574494E-102</v>
      </c>
      <c r="IV95" s="86">
        <f t="shared" si="132"/>
        <v>7.3624458595178835E-71</v>
      </c>
      <c r="IW95" s="86">
        <f t="shared" si="132"/>
        <v>2.1049963097866585E-69</v>
      </c>
      <c r="IY95" s="86">
        <f t="shared" si="133"/>
        <v>0.29331099325878357</v>
      </c>
      <c r="IZ95" s="86">
        <f t="shared" si="133"/>
        <v>0.21982416259561344</v>
      </c>
      <c r="JA95" s="86">
        <f t="shared" si="133"/>
        <v>0.17090242636585548</v>
      </c>
      <c r="JB95" s="86">
        <f t="shared" si="133"/>
        <v>9.0934399332644397E-2</v>
      </c>
      <c r="JC95" s="86">
        <f t="shared" si="133"/>
        <v>0.24602249924491437</v>
      </c>
      <c r="JD95" s="86">
        <f t="shared" si="133"/>
        <v>0.14484438538603467</v>
      </c>
      <c r="JE95" s="86">
        <f t="shared" si="133"/>
        <v>0.13641864320604732</v>
      </c>
      <c r="JF95" s="86">
        <f t="shared" si="133"/>
        <v>0.11241871683932655</v>
      </c>
      <c r="JG95" s="86">
        <f t="shared" si="133"/>
        <v>0.12746835654019387</v>
      </c>
      <c r="JH95" s="86">
        <f t="shared" si="133"/>
        <v>0.17764504055667485</v>
      </c>
      <c r="JI95" s="86">
        <f t="shared" si="133"/>
        <v>0.14236771872492335</v>
      </c>
      <c r="JJ95" s="86">
        <f t="shared" si="133"/>
        <v>0.10410578310165804</v>
      </c>
      <c r="JK95" s="86">
        <f t="shared" si="133"/>
        <v>0.14845089478112869</v>
      </c>
      <c r="JL95" s="86">
        <f t="shared" si="133"/>
        <v>0.32482925878010921</v>
      </c>
      <c r="JM95" s="86">
        <f t="shared" si="133"/>
        <v>0.34096782572110312</v>
      </c>
    </row>
    <row r="96" spans="2:273" x14ac:dyDescent="0.25">
      <c r="B96" s="2">
        <v>69</v>
      </c>
      <c r="C96" s="37">
        <v>95.412999999999997</v>
      </c>
      <c r="D96" s="37">
        <v>82.5</v>
      </c>
      <c r="E96" s="37">
        <v>79.659000000000006</v>
      </c>
      <c r="F96" s="37">
        <v>77.61</v>
      </c>
      <c r="G96" s="37">
        <v>88.756</v>
      </c>
      <c r="H96" s="37">
        <v>83.122</v>
      </c>
      <c r="I96" s="37">
        <v>82.22</v>
      </c>
      <c r="J96" s="37">
        <v>82.194999999999993</v>
      </c>
      <c r="K96" s="37">
        <v>83.706999999999994</v>
      </c>
      <c r="L96" s="37">
        <v>83.316999999999993</v>
      </c>
      <c r="M96" s="37">
        <v>84.340999999999994</v>
      </c>
      <c r="N96" s="37">
        <v>79.878</v>
      </c>
      <c r="O96" s="37">
        <v>78.659000000000006</v>
      </c>
      <c r="P96" s="37">
        <v>94.853999999999999</v>
      </c>
      <c r="Q96" s="37">
        <v>89.561000000000007</v>
      </c>
      <c r="S96" s="4">
        <f t="shared" si="134"/>
        <v>100.19340290899081</v>
      </c>
      <c r="T96" s="4">
        <f t="shared" si="134"/>
        <v>95.095713913597081</v>
      </c>
      <c r="U96" s="4">
        <f t="shared" si="134"/>
        <v>90.480919448843309</v>
      </c>
      <c r="V96" s="4">
        <f t="shared" si="134"/>
        <v>82.56226194647212</v>
      </c>
      <c r="W96" s="4">
        <f t="shared" si="134"/>
        <v>99.855407024187812</v>
      </c>
      <c r="X96" s="4">
        <f t="shared" si="134"/>
        <v>89.95701077673327</v>
      </c>
      <c r="Y96" s="4">
        <f t="shared" si="134"/>
        <v>90.238829273390181</v>
      </c>
      <c r="Z96" s="4">
        <f t="shared" si="134"/>
        <v>87.976719381201079</v>
      </c>
      <c r="AA96" s="4">
        <f t="shared" si="134"/>
        <v>89.822638463381693</v>
      </c>
      <c r="AB96" s="4">
        <f t="shared" si="134"/>
        <v>93.60333970320994</v>
      </c>
      <c r="AC96" s="4">
        <f t="shared" si="134"/>
        <v>91.039303491574827</v>
      </c>
      <c r="AD96" s="4">
        <f t="shared" si="134"/>
        <v>86.251626113021715</v>
      </c>
      <c r="AE96" s="4">
        <f t="shared" si="134"/>
        <v>87.874813322801884</v>
      </c>
      <c r="AF96" s="4">
        <f t="shared" si="134"/>
        <v>105.46098938767241</v>
      </c>
      <c r="AG96" s="4">
        <f t="shared" si="134"/>
        <v>92.947337202368047</v>
      </c>
      <c r="AI96" s="4">
        <f t="shared" si="135"/>
        <v>-4.7804029089908084</v>
      </c>
      <c r="AJ96" s="4">
        <f t="shared" si="135"/>
        <v>-12.595713913597081</v>
      </c>
      <c r="AK96" s="4">
        <f t="shared" si="135"/>
        <v>-10.821919448843303</v>
      </c>
      <c r="AL96" s="4">
        <f t="shared" si="135"/>
        <v>-4.9522619464721203</v>
      </c>
      <c r="AM96" s="4">
        <f t="shared" si="135"/>
        <v>-11.099407024187812</v>
      </c>
      <c r="AN96" s="4">
        <f t="shared" si="135"/>
        <v>-6.8350107767332702</v>
      </c>
      <c r="AO96" s="4">
        <f t="shared" si="135"/>
        <v>-8.0188292733901818</v>
      </c>
      <c r="AP96" s="4">
        <f t="shared" si="135"/>
        <v>-5.7817193812010856</v>
      </c>
      <c r="AQ96" s="4">
        <f t="shared" si="135"/>
        <v>-6.1156384633816998</v>
      </c>
      <c r="AR96" s="4">
        <f t="shared" si="135"/>
        <v>-10.286339703209947</v>
      </c>
      <c r="AS96" s="4">
        <f t="shared" si="135"/>
        <v>-6.6983034915748334</v>
      </c>
      <c r="AT96" s="4">
        <f t="shared" si="135"/>
        <v>-6.3736261130217144</v>
      </c>
      <c r="AU96" s="4">
        <f t="shared" si="135"/>
        <v>-9.2158133228018784</v>
      </c>
      <c r="AV96" s="4">
        <f t="shared" si="135"/>
        <v>-10.606989387672414</v>
      </c>
      <c r="AW96" s="4">
        <f t="shared" si="135"/>
        <v>-3.3863372023680398</v>
      </c>
      <c r="AY96" s="2">
        <f t="shared" si="127"/>
        <v>69.793046586033839</v>
      </c>
      <c r="AZ96" s="2">
        <f t="shared" si="127"/>
        <v>71.770832957385565</v>
      </c>
      <c r="BA96" s="2">
        <f t="shared" si="127"/>
        <v>73.497402093881661</v>
      </c>
      <c r="BB96" s="2">
        <f t="shared" si="127"/>
        <v>71.254818753669539</v>
      </c>
      <c r="BC96" s="2">
        <f t="shared" si="127"/>
        <v>72.814942557582299</v>
      </c>
      <c r="BD96" s="2">
        <f t="shared" si="127"/>
        <v>70.814478450664907</v>
      </c>
      <c r="BE96" s="2">
        <f t="shared" si="127"/>
        <v>72.47089539008681</v>
      </c>
      <c r="BF96" s="2">
        <f t="shared" si="127"/>
        <v>72.934897553553611</v>
      </c>
      <c r="BG96" s="2">
        <f t="shared" si="127"/>
        <v>72.920355517635315</v>
      </c>
      <c r="BH96" s="2">
        <f t="shared" si="127"/>
        <v>73.177148995231846</v>
      </c>
      <c r="BI96" s="2">
        <f t="shared" si="127"/>
        <v>76.157792478118296</v>
      </c>
      <c r="BJ96" s="2">
        <f t="shared" si="127"/>
        <v>76.87046747994394</v>
      </c>
      <c r="BK96" s="2">
        <f t="shared" si="127"/>
        <v>74.063987633406342</v>
      </c>
      <c r="BL96" s="2">
        <f t="shared" si="127"/>
        <v>74.994711517705426</v>
      </c>
      <c r="BM96" s="2">
        <f t="shared" si="127"/>
        <v>74.223763276147054</v>
      </c>
      <c r="BO96" s="2" t="str">
        <f t="shared" si="97"/>
        <v/>
      </c>
      <c r="BP96" s="2" t="str">
        <f t="shared" si="98"/>
        <v/>
      </c>
      <c r="BQ96" s="2" t="str">
        <f t="shared" si="99"/>
        <v/>
      </c>
      <c r="BR96" s="2" t="str">
        <f t="shared" si="100"/>
        <v/>
      </c>
      <c r="BS96" s="2" t="str">
        <f t="shared" si="101"/>
        <v/>
      </c>
      <c r="BT96" s="2" t="str">
        <f t="shared" si="102"/>
        <v/>
      </c>
      <c r="BU96" s="2" t="str">
        <f t="shared" si="103"/>
        <v/>
      </c>
      <c r="BV96" s="2" t="str">
        <f t="shared" si="104"/>
        <v/>
      </c>
      <c r="BW96" s="2" t="str">
        <f t="shared" si="105"/>
        <v/>
      </c>
      <c r="BX96" s="2" t="str">
        <f t="shared" si="106"/>
        <v/>
      </c>
      <c r="BY96" s="2" t="str">
        <f t="shared" si="107"/>
        <v/>
      </c>
      <c r="BZ96" s="2" t="str">
        <f t="shared" si="108"/>
        <v/>
      </c>
      <c r="CA96" s="2" t="str">
        <f t="shared" si="109"/>
        <v/>
      </c>
      <c r="CB96" s="2" t="str">
        <f t="shared" si="110"/>
        <v/>
      </c>
      <c r="CC96" s="2" t="str">
        <f t="shared" si="111"/>
        <v/>
      </c>
      <c r="CE96" s="2" t="str">
        <f t="shared" si="128"/>
        <v/>
      </c>
      <c r="CF96" s="2" t="str">
        <f t="shared" si="128"/>
        <v/>
      </c>
      <c r="CG96" s="2" t="str">
        <f t="shared" si="128"/>
        <v/>
      </c>
      <c r="CH96" s="2" t="str">
        <f t="shared" si="128"/>
        <v/>
      </c>
      <c r="CI96" s="2" t="str">
        <f t="shared" si="128"/>
        <v/>
      </c>
      <c r="CJ96" s="2" t="str">
        <f t="shared" si="128"/>
        <v/>
      </c>
      <c r="CK96" s="2" t="str">
        <f t="shared" si="128"/>
        <v/>
      </c>
      <c r="CL96" s="2" t="str">
        <f t="shared" si="128"/>
        <v/>
      </c>
      <c r="CM96" s="2" t="str">
        <f t="shared" si="128"/>
        <v/>
      </c>
      <c r="CN96" s="2" t="str">
        <f t="shared" si="128"/>
        <v/>
      </c>
      <c r="CO96" s="2" t="str">
        <f t="shared" si="128"/>
        <v/>
      </c>
      <c r="CP96" s="2" t="str">
        <f t="shared" si="128"/>
        <v/>
      </c>
      <c r="CQ96" s="2" t="str">
        <f t="shared" si="128"/>
        <v/>
      </c>
      <c r="CR96" s="2" t="str">
        <f t="shared" si="128"/>
        <v/>
      </c>
      <c r="CS96" s="2" t="str">
        <f t="shared" si="128"/>
        <v/>
      </c>
      <c r="CU96" s="2" t="str">
        <f t="shared" si="112"/>
        <v/>
      </c>
      <c r="CV96" s="2" t="str">
        <f t="shared" si="113"/>
        <v/>
      </c>
      <c r="CW96" s="2" t="str">
        <f t="shared" si="114"/>
        <v/>
      </c>
      <c r="CX96" s="2" t="str">
        <f t="shared" si="115"/>
        <v/>
      </c>
      <c r="CY96" s="2" t="str">
        <f t="shared" si="116"/>
        <v/>
      </c>
      <c r="CZ96" s="2" t="str">
        <f t="shared" si="117"/>
        <v/>
      </c>
      <c r="DA96" s="2" t="str">
        <f t="shared" si="118"/>
        <v/>
      </c>
      <c r="DB96" s="2" t="str">
        <f t="shared" si="119"/>
        <v/>
      </c>
      <c r="DC96" s="2" t="str">
        <f t="shared" si="120"/>
        <v/>
      </c>
      <c r="DD96" s="2" t="str">
        <f t="shared" si="121"/>
        <v/>
      </c>
      <c r="DE96" s="2" t="str">
        <f t="shared" si="122"/>
        <v/>
      </c>
      <c r="DF96" s="2" t="str">
        <f t="shared" si="123"/>
        <v/>
      </c>
      <c r="DG96" s="2" t="str">
        <f t="shared" si="124"/>
        <v/>
      </c>
      <c r="DH96" s="2" t="str">
        <f t="shared" si="125"/>
        <v/>
      </c>
      <c r="DI96" s="2" t="str">
        <f t="shared" si="126"/>
        <v/>
      </c>
      <c r="DK96" s="2">
        <f t="shared" si="136"/>
        <v>82.298316218665065</v>
      </c>
      <c r="DL96" s="2">
        <f t="shared" si="136"/>
        <v>90.113291116333102</v>
      </c>
      <c r="DM96" s="2">
        <f t="shared" si="136"/>
        <v>88.821818437187687</v>
      </c>
      <c r="DN96" s="2">
        <f t="shared" si="136"/>
        <v>88.655719136960599</v>
      </c>
      <c r="DO96" s="2">
        <f t="shared" si="136"/>
        <v>86.567174243038096</v>
      </c>
      <c r="DP96" s="2">
        <f t="shared" si="136"/>
        <v>87.543907219836299</v>
      </c>
      <c r="DQ96" s="2">
        <f t="shared" si="136"/>
        <v>86.954969856575644</v>
      </c>
      <c r="DR96" s="2">
        <f t="shared" si="136"/>
        <v>83.021576260948365</v>
      </c>
      <c r="DS96" s="2">
        <f t="shared" si="136"/>
        <v>87.765827242524921</v>
      </c>
      <c r="DT96" s="2">
        <f t="shared" si="136"/>
        <v>88.471617940199323</v>
      </c>
      <c r="DU96" s="2">
        <f t="shared" si="136"/>
        <v>91.849314104500166</v>
      </c>
      <c r="DV96" s="2">
        <f t="shared" si="136"/>
        <v>89.766333736031413</v>
      </c>
      <c r="DW96" s="2">
        <f t="shared" si="136"/>
        <v>91.721542736333419</v>
      </c>
      <c r="DX96" s="2">
        <f t="shared" si="136"/>
        <v>86.329548309443084</v>
      </c>
      <c r="DY96" s="2">
        <f t="shared" si="136"/>
        <v>82.125390579178898</v>
      </c>
      <c r="EA96" s="2">
        <f t="shared" si="96"/>
        <v>68.606515983980884</v>
      </c>
      <c r="EB96" s="2">
        <f t="shared" si="96"/>
        <v>70.246563107769404</v>
      </c>
      <c r="EC96" s="2">
        <f t="shared" si="96"/>
        <v>72.139949005351895</v>
      </c>
      <c r="ED96" s="2">
        <f t="shared" si="96"/>
        <v>69.981358653362037</v>
      </c>
      <c r="EE96" s="2">
        <f t="shared" si="96"/>
        <v>71.619519316375204</v>
      </c>
      <c r="EF96" s="2">
        <f t="shared" si="96"/>
        <v>69.421211258788404</v>
      </c>
      <c r="EG96" s="2">
        <f t="shared" si="96"/>
        <v>71.191146561647983</v>
      </c>
      <c r="EH96" s="2">
        <f t="shared" si="96"/>
        <v>71.986863720190797</v>
      </c>
      <c r="EI96" s="2">
        <f t="shared" si="96"/>
        <v>71.530055746387248</v>
      </c>
      <c r="EJ96" s="2">
        <f t="shared" si="96"/>
        <v>71.710670923506839</v>
      </c>
      <c r="EK96" s="2">
        <f t="shared" si="96"/>
        <v>74.640736850349853</v>
      </c>
      <c r="EL96" s="2">
        <f t="shared" si="96"/>
        <v>75.693837049865962</v>
      </c>
      <c r="EM96" s="2">
        <f t="shared" si="137"/>
        <v>72.464385831062657</v>
      </c>
      <c r="EN96" s="2">
        <f t="shared" si="137"/>
        <v>73.580655999192388</v>
      </c>
      <c r="EO96" s="2">
        <f t="shared" si="137"/>
        <v>72.944416407706626</v>
      </c>
      <c r="EQ96" s="2">
        <f t="shared" si="138"/>
        <v>70.015391814289146</v>
      </c>
      <c r="ER96" s="2">
        <f t="shared" si="138"/>
        <v>70.664329228775102</v>
      </c>
      <c r="ES96" s="2">
        <f t="shared" si="138"/>
        <v>71.975725210917574</v>
      </c>
      <c r="ET96" s="2">
        <f t="shared" si="138"/>
        <v>69.567499096190588</v>
      </c>
      <c r="EU96" s="2">
        <f t="shared" si="138"/>
        <v>70.819269459020546</v>
      </c>
      <c r="EV96" s="2">
        <f t="shared" si="138"/>
        <v>70.933962012538501</v>
      </c>
      <c r="EW96" s="2">
        <f t="shared" si="138"/>
        <v>71.049249096609543</v>
      </c>
      <c r="EX96" s="2">
        <f t="shared" si="138"/>
        <v>70.910855663064552</v>
      </c>
      <c r="EY96" s="2">
        <f t="shared" si="138"/>
        <v>70.851687994522152</v>
      </c>
      <c r="EZ96" s="2">
        <f t="shared" si="138"/>
        <v>70.801996995589519</v>
      </c>
      <c r="FA96" s="2">
        <f t="shared" si="138"/>
        <v>73.57420364325678</v>
      </c>
      <c r="FB96" s="2">
        <f t="shared" si="138"/>
        <v>74.251186009039088</v>
      </c>
      <c r="FC96" s="2">
        <f t="shared" si="138"/>
        <v>71.371397864604234</v>
      </c>
      <c r="FD96" s="2">
        <f t="shared" si="138"/>
        <v>74.786491294503691</v>
      </c>
      <c r="FE96" s="2">
        <f t="shared" si="138"/>
        <v>76.366330463164005</v>
      </c>
      <c r="FG96" s="2">
        <f t="shared" si="139"/>
        <v>0.91336693001024927</v>
      </c>
      <c r="FH96" s="2">
        <f t="shared" si="139"/>
        <v>0.92328389931160348</v>
      </c>
      <c r="FI96" s="2">
        <f t="shared" si="139"/>
        <v>0.9186232443785467</v>
      </c>
      <c r="FJ96" s="2">
        <f t="shared" si="139"/>
        <v>0.93179919142047463</v>
      </c>
      <c r="FK96" s="2">
        <f t="shared" si="139"/>
        <v>0.92000765315416744</v>
      </c>
      <c r="FL96" s="2">
        <f t="shared" si="139"/>
        <v>0.92315433618836751</v>
      </c>
      <c r="FM96" s="2">
        <f t="shared" si="139"/>
        <v>0.91881308908466253</v>
      </c>
      <c r="FN96" s="2">
        <f t="shared" si="139"/>
        <v>0.91403079136799137</v>
      </c>
      <c r="FO96" s="2">
        <f t="shared" si="139"/>
        <v>0.91434845141681964</v>
      </c>
      <c r="FP96" s="2">
        <f t="shared" si="139"/>
        <v>0.9124872757269854</v>
      </c>
      <c r="FQ96" s="2">
        <f t="shared" si="139"/>
        <v>0.91182415140486106</v>
      </c>
      <c r="FR96" s="2">
        <f t="shared" si="139"/>
        <v>0.91636086138306505</v>
      </c>
      <c r="FS96" s="2">
        <f t="shared" si="139"/>
        <v>0.91692144938382059</v>
      </c>
      <c r="FT96" s="2">
        <f t="shared" si="139"/>
        <v>0.88910366136079577</v>
      </c>
      <c r="FU96" s="2">
        <f t="shared" si="139"/>
        <v>0.86072755672702217</v>
      </c>
      <c r="FW96" s="2">
        <f t="shared" si="129"/>
        <v>2.6114014304478802E-4</v>
      </c>
      <c r="FX96" s="2">
        <f t="shared" si="129"/>
        <v>4.1157804223686235E-4</v>
      </c>
      <c r="FY96" s="2">
        <f t="shared" si="129"/>
        <v>3.8559292795309385E-4</v>
      </c>
      <c r="FZ96" s="2">
        <f t="shared" si="129"/>
        <v>3.5370544648506236E-4</v>
      </c>
      <c r="GA96" s="2">
        <f t="shared" si="129"/>
        <v>3.4333804099348161E-4</v>
      </c>
      <c r="GB96" s="2">
        <f t="shared" si="129"/>
        <v>4.0759569404731248E-4</v>
      </c>
      <c r="GC96" s="2">
        <f t="shared" si="129"/>
        <v>4.7420925785940328E-4</v>
      </c>
      <c r="GD96" s="2">
        <f t="shared" si="129"/>
        <v>5.684634457560065E-4</v>
      </c>
      <c r="GE96" s="2">
        <f t="shared" si="129"/>
        <v>4.7054099773532777E-4</v>
      </c>
      <c r="GF96" s="2">
        <f t="shared" si="129"/>
        <v>3.5002996306120941E-4</v>
      </c>
      <c r="GG96" s="2">
        <f t="shared" si="129"/>
        <v>3.0498321954762768E-4</v>
      </c>
      <c r="GH96" s="2">
        <f t="shared" si="129"/>
        <v>2.6414630551132662E-4</v>
      </c>
      <c r="GI96" s="2">
        <f t="shared" si="129"/>
        <v>2.3319775001352821E-4</v>
      </c>
      <c r="GJ96" s="2">
        <f t="shared" si="129"/>
        <v>2.0735800461749371E-4</v>
      </c>
      <c r="GK96" s="2">
        <f t="shared" si="129"/>
        <v>2.0168944696138884E-4</v>
      </c>
      <c r="GM96" s="86">
        <f t="shared" si="130"/>
        <v>0.21915806140976499</v>
      </c>
      <c r="GN96" s="86">
        <f t="shared" si="130"/>
        <v>0.12588321855728665</v>
      </c>
      <c r="GO96" s="86">
        <f t="shared" si="130"/>
        <v>8.4853719367944447E-2</v>
      </c>
      <c r="GP96" s="86">
        <f t="shared" si="130"/>
        <v>3.7463788751436897E-2</v>
      </c>
      <c r="GQ96" s="86">
        <f t="shared" si="130"/>
        <v>0.14801527893503463</v>
      </c>
      <c r="GR96" s="86">
        <f t="shared" si="130"/>
        <v>7.0781766147964553E-2</v>
      </c>
      <c r="GS96" s="86">
        <f t="shared" si="130"/>
        <v>6.623982093372334E-2</v>
      </c>
      <c r="GT96" s="86">
        <f t="shared" si="130"/>
        <v>4.9713758054867996E-2</v>
      </c>
      <c r="GU96" s="86">
        <f t="shared" si="130"/>
        <v>5.9610175241461796E-2</v>
      </c>
      <c r="GV96" s="86">
        <f t="shared" si="130"/>
        <v>9.365009537340746E-2</v>
      </c>
      <c r="GW96" s="86">
        <f t="shared" si="130"/>
        <v>7.0669580776759305E-2</v>
      </c>
      <c r="GX96" s="86">
        <f t="shared" si="130"/>
        <v>4.4490179487220956E-2</v>
      </c>
      <c r="GY96" s="86">
        <f t="shared" si="130"/>
        <v>7.2560248128369156E-2</v>
      </c>
      <c r="GZ96" s="86">
        <f t="shared" si="130"/>
        <v>0.26269438641983656</v>
      </c>
      <c r="HA96" s="86">
        <f t="shared" si="130"/>
        <v>0.28021182869143263</v>
      </c>
      <c r="HC96" s="86">
        <f t="shared" si="75"/>
        <v>5.1670818345851645E-3</v>
      </c>
      <c r="HD96" s="86">
        <f t="shared" si="75"/>
        <v>5.9260925491676185E-3</v>
      </c>
      <c r="HE96" s="86">
        <f t="shared" si="75"/>
        <v>7.433268102089584E-3</v>
      </c>
      <c r="HF96" s="86">
        <f t="shared" si="75"/>
        <v>1.0856967812140232E-2</v>
      </c>
      <c r="HG96" s="86">
        <f t="shared" si="89"/>
        <v>7.5702209780645754E-3</v>
      </c>
      <c r="HH96" s="86">
        <f t="shared" si="89"/>
        <v>1.8820179272027227E-2</v>
      </c>
      <c r="HI96" s="86">
        <f t="shared" si="89"/>
        <v>1.7501622948298979E-2</v>
      </c>
      <c r="HJ96" s="86">
        <f t="shared" si="89"/>
        <v>1.6360229188737089E-2</v>
      </c>
      <c r="HK96" s="86">
        <f t="shared" si="89"/>
        <v>1.7775680553876488E-2</v>
      </c>
      <c r="HL96" s="86">
        <f t="shared" si="89"/>
        <v>1.4242184107812963E-2</v>
      </c>
      <c r="HM96" s="86">
        <f t="shared" si="89"/>
        <v>1.0213802274290957E-2</v>
      </c>
      <c r="HN96" s="86">
        <f t="shared" si="89"/>
        <v>5.795081857858912E-3</v>
      </c>
      <c r="HO96" s="86">
        <f t="shared" si="89"/>
        <v>5.9685215134875772E-3</v>
      </c>
      <c r="HP96" s="86">
        <f t="shared" si="89"/>
        <v>1.7732159023018186E-3</v>
      </c>
      <c r="HQ96" s="86">
        <f t="shared" si="89"/>
        <v>9.0851666210641998E-4</v>
      </c>
      <c r="HS96" s="86">
        <f t="shared" si="131"/>
        <v>2.2626434622682418E-19</v>
      </c>
      <c r="HT96" s="86">
        <f t="shared" si="131"/>
        <v>1.9486938744124607E-16</v>
      </c>
      <c r="HU96" s="86">
        <f t="shared" si="131"/>
        <v>1.6990997015670903E-16</v>
      </c>
      <c r="HV96" s="86">
        <f t="shared" si="131"/>
        <v>6.075306713297786E-16</v>
      </c>
      <c r="HW96" s="86">
        <f t="shared" si="131"/>
        <v>3.0092220472710118E-16</v>
      </c>
      <c r="HX96" s="86">
        <f t="shared" si="131"/>
        <v>2.794176943749759E-14</v>
      </c>
      <c r="HY96" s="86">
        <f t="shared" si="131"/>
        <v>4.0272146164178144E-15</v>
      </c>
      <c r="HZ96" s="86">
        <f t="shared" si="131"/>
        <v>4.5767940209155374E-16</v>
      </c>
      <c r="IA96" s="86">
        <f t="shared" si="131"/>
        <v>6.0460009481307328E-16</v>
      </c>
      <c r="IB96" s="86">
        <f t="shared" si="131"/>
        <v>2.0583716010401605E-15</v>
      </c>
      <c r="IC96" s="86">
        <f t="shared" si="131"/>
        <v>8.2688488419602331E-17</v>
      </c>
      <c r="ID96" s="86">
        <f t="shared" si="131"/>
        <v>8.1864311347067409E-19</v>
      </c>
      <c r="IE96" s="86">
        <f t="shared" si="131"/>
        <v>2.3790319867536056E-17</v>
      </c>
      <c r="IF96" s="86">
        <f t="shared" si="131"/>
        <v>3.4717395715746701E-15</v>
      </c>
      <c r="IG96" s="86">
        <f t="shared" si="131"/>
        <v>1.0411462254649348E-14</v>
      </c>
      <c r="II96" s="86">
        <f t="shared" si="132"/>
        <v>3.6582575639747214E-114</v>
      </c>
      <c r="IJ96" s="86">
        <f t="shared" si="132"/>
        <v>2.1147501089932616E-92</v>
      </c>
      <c r="IK96" s="86">
        <f t="shared" si="132"/>
        <v>1.6845262780664693E-91</v>
      </c>
      <c r="IL96" s="86">
        <f t="shared" si="132"/>
        <v>1.7680237672713409E-93</v>
      </c>
      <c r="IM96" s="86">
        <f t="shared" si="132"/>
        <v>1.1540598008490338E-91</v>
      </c>
      <c r="IN96" s="86">
        <f t="shared" si="132"/>
        <v>7.1668474766394141E-81</v>
      </c>
      <c r="IO96" s="86">
        <f t="shared" si="132"/>
        <v>5.9980256021939152E-85</v>
      </c>
      <c r="IP96" s="86">
        <f t="shared" si="132"/>
        <v>1.0030496841318333E-90</v>
      </c>
      <c r="IQ96" s="86">
        <f t="shared" si="132"/>
        <v>3.5064014762635056E-91</v>
      </c>
      <c r="IR96" s="86">
        <f t="shared" si="132"/>
        <v>9.7132618609456063E-89</v>
      </c>
      <c r="IS96" s="86">
        <f t="shared" si="132"/>
        <v>3.6557755620838858E-96</v>
      </c>
      <c r="IT96" s="86">
        <f t="shared" si="132"/>
        <v>1.4818554041777756E-109</v>
      </c>
      <c r="IU96" s="86">
        <f t="shared" si="132"/>
        <v>3.7843851844848991E-100</v>
      </c>
      <c r="IV96" s="86">
        <f t="shared" si="132"/>
        <v>2.1962715479970089E-69</v>
      </c>
      <c r="IW96" s="86">
        <f t="shared" si="132"/>
        <v>5.7844574271332401E-68</v>
      </c>
      <c r="IY96" s="86">
        <f t="shared" si="133"/>
        <v>0.22432514324435016</v>
      </c>
      <c r="IZ96" s="86">
        <f t="shared" si="133"/>
        <v>0.13180931110645447</v>
      </c>
      <c r="JA96" s="86">
        <f t="shared" si="133"/>
        <v>9.2286987470034193E-2</v>
      </c>
      <c r="JB96" s="86">
        <f t="shared" si="133"/>
        <v>4.8320756563577739E-2</v>
      </c>
      <c r="JC96" s="86">
        <f t="shared" si="133"/>
        <v>0.1555854999130995</v>
      </c>
      <c r="JD96" s="86">
        <f t="shared" si="133"/>
        <v>8.9601945420019716E-2</v>
      </c>
      <c r="JE96" s="86">
        <f t="shared" si="133"/>
        <v>8.374144388202634E-2</v>
      </c>
      <c r="JF96" s="86">
        <f t="shared" si="133"/>
        <v>6.6073987243605539E-2</v>
      </c>
      <c r="JG96" s="86">
        <f t="shared" si="133"/>
        <v>7.7385855795338895E-2</v>
      </c>
      <c r="JH96" s="86">
        <f t="shared" si="133"/>
        <v>0.10789227948122247</v>
      </c>
      <c r="JI96" s="86">
        <f t="shared" si="133"/>
        <v>8.0883383051050348E-2</v>
      </c>
      <c r="JJ96" s="86">
        <f t="shared" si="133"/>
        <v>5.0285261345079865E-2</v>
      </c>
      <c r="JK96" s="86">
        <f t="shared" si="133"/>
        <v>7.852876964185676E-2</v>
      </c>
      <c r="JL96" s="86">
        <f t="shared" si="133"/>
        <v>0.26446760232214189</v>
      </c>
      <c r="JM96" s="86">
        <f t="shared" si="133"/>
        <v>0.28112034535354946</v>
      </c>
    </row>
    <row r="97" spans="2:273" x14ac:dyDescent="0.25">
      <c r="B97" s="2">
        <v>70</v>
      </c>
      <c r="C97" s="37">
        <v>82.674000000000007</v>
      </c>
      <c r="D97" s="37">
        <v>79.239000000000004</v>
      </c>
      <c r="E97" s="37">
        <v>76.072999999999993</v>
      </c>
      <c r="F97" s="37">
        <v>78.756</v>
      </c>
      <c r="G97" s="37">
        <v>83.122</v>
      </c>
      <c r="H97" s="37">
        <v>84.488</v>
      </c>
      <c r="I97" s="37">
        <v>84.293000000000006</v>
      </c>
      <c r="J97" s="37">
        <v>84.853999999999999</v>
      </c>
      <c r="K97" s="37">
        <v>86.878</v>
      </c>
      <c r="L97" s="37">
        <v>84.366</v>
      </c>
      <c r="M97" s="37">
        <v>86.584999999999994</v>
      </c>
      <c r="N97" s="37">
        <v>80.706999999999994</v>
      </c>
      <c r="O97" s="37">
        <v>77.194999999999993</v>
      </c>
      <c r="P97" s="37">
        <v>81.828999999999994</v>
      </c>
      <c r="Q97" s="37">
        <v>78.853999999999999</v>
      </c>
      <c r="S97" s="4">
        <f t="shared" si="134"/>
        <v>91.387156747094551</v>
      </c>
      <c r="T97" s="4">
        <f t="shared" si="134"/>
        <v>86.234532772067766</v>
      </c>
      <c r="U97" s="4">
        <f t="shared" si="134"/>
        <v>84.666880907900463</v>
      </c>
      <c r="V97" s="4">
        <f t="shared" si="134"/>
        <v>81.783557633717734</v>
      </c>
      <c r="W97" s="4">
        <f t="shared" si="134"/>
        <v>90.099258409429012</v>
      </c>
      <c r="X97" s="4">
        <f t="shared" si="134"/>
        <v>87.722691338385573</v>
      </c>
      <c r="Y97" s="4">
        <f t="shared" si="134"/>
        <v>88.477434372755738</v>
      </c>
      <c r="Z97" s="4">
        <f t="shared" si="134"/>
        <v>87.458896277945456</v>
      </c>
      <c r="AA97" s="4">
        <f t="shared" si="134"/>
        <v>88.717148939048812</v>
      </c>
      <c r="AB97" s="4">
        <f t="shared" si="134"/>
        <v>88.919743116251766</v>
      </c>
      <c r="AC97" s="4">
        <f t="shared" si="134"/>
        <v>87.49581770345624</v>
      </c>
      <c r="AD97" s="4">
        <f t="shared" si="134"/>
        <v>83.76323287415515</v>
      </c>
      <c r="AE97" s="4">
        <f t="shared" si="134"/>
        <v>82.928016234020703</v>
      </c>
      <c r="AF97" s="4">
        <f t="shared" si="134"/>
        <v>96.130029206182968</v>
      </c>
      <c r="AG97" s="4">
        <f t="shared" si="134"/>
        <v>86.449806538091906</v>
      </c>
      <c r="AI97" s="4">
        <f t="shared" si="135"/>
        <v>-8.7131567470945441</v>
      </c>
      <c r="AJ97" s="4">
        <f t="shared" si="135"/>
        <v>-6.9955327720677616</v>
      </c>
      <c r="AK97" s="4">
        <f t="shared" si="135"/>
        <v>-8.5938809079004699</v>
      </c>
      <c r="AL97" s="4">
        <f t="shared" si="135"/>
        <v>-3.0275576337177341</v>
      </c>
      <c r="AM97" s="4">
        <f t="shared" si="135"/>
        <v>-6.9772584094290124</v>
      </c>
      <c r="AN97" s="4">
        <f t="shared" si="135"/>
        <v>-3.2346913383855735</v>
      </c>
      <c r="AO97" s="4">
        <f t="shared" si="135"/>
        <v>-4.1844343727557316</v>
      </c>
      <c r="AP97" s="4">
        <f t="shared" si="135"/>
        <v>-2.604896277945457</v>
      </c>
      <c r="AQ97" s="4">
        <f t="shared" si="135"/>
        <v>-1.8391489390488118</v>
      </c>
      <c r="AR97" s="4">
        <f t="shared" si="135"/>
        <v>-4.5537431162517663</v>
      </c>
      <c r="AS97" s="4">
        <f t="shared" si="135"/>
        <v>-0.91081770345624591</v>
      </c>
      <c r="AT97" s="4">
        <f t="shared" si="135"/>
        <v>-3.0562328741551568</v>
      </c>
      <c r="AU97" s="4">
        <f t="shared" si="135"/>
        <v>-5.7330162340207096</v>
      </c>
      <c r="AV97" s="4">
        <f t="shared" si="135"/>
        <v>-14.301029206182974</v>
      </c>
      <c r="AW97" s="4">
        <f t="shared" si="135"/>
        <v>-7.5958065380919066</v>
      </c>
      <c r="AY97" s="2">
        <f t="shared" si="127"/>
        <v>69.659154361877782</v>
      </c>
      <c r="AZ97" s="2">
        <f t="shared" si="127"/>
        <v>71.587594166710232</v>
      </c>
      <c r="BA97" s="2">
        <f t="shared" si="127"/>
        <v>73.296351774705073</v>
      </c>
      <c r="BB97" s="2">
        <f t="shared" si="127"/>
        <v>71.060714154548165</v>
      </c>
      <c r="BC97" s="2">
        <f t="shared" si="127"/>
        <v>72.602034885649218</v>
      </c>
      <c r="BD97" s="2">
        <f t="shared" si="127"/>
        <v>70.65122788099076</v>
      </c>
      <c r="BE97" s="2">
        <f t="shared" si="127"/>
        <v>72.276463348709697</v>
      </c>
      <c r="BF97" s="2">
        <f t="shared" si="127"/>
        <v>72.717041213823137</v>
      </c>
      <c r="BG97" s="2">
        <f t="shared" si="127"/>
        <v>72.691672921986239</v>
      </c>
      <c r="BH97" s="2">
        <f t="shared" si="127"/>
        <v>72.921962578107397</v>
      </c>
      <c r="BI97" s="2">
        <f t="shared" si="127"/>
        <v>75.894786447237607</v>
      </c>
      <c r="BJ97" s="2">
        <f t="shared" si="127"/>
        <v>76.598370953081997</v>
      </c>
      <c r="BK97" s="2">
        <f t="shared" si="127"/>
        <v>73.800752849549085</v>
      </c>
      <c r="BL97" s="2">
        <f t="shared" si="127"/>
        <v>74.816091254175788</v>
      </c>
      <c r="BM97" s="2">
        <f t="shared" si="127"/>
        <v>74.102165144586394</v>
      </c>
      <c r="BO97" s="2" t="str">
        <f t="shared" si="97"/>
        <v/>
      </c>
      <c r="BP97" s="2" t="str">
        <f t="shared" si="98"/>
        <v/>
      </c>
      <c r="BQ97" s="2" t="str">
        <f t="shared" si="99"/>
        <v/>
      </c>
      <c r="BR97" s="2" t="str">
        <f t="shared" si="100"/>
        <v/>
      </c>
      <c r="BS97" s="2" t="str">
        <f t="shared" si="101"/>
        <v/>
      </c>
      <c r="BT97" s="2" t="str">
        <f t="shared" si="102"/>
        <v/>
      </c>
      <c r="BU97" s="2" t="str">
        <f t="shared" si="103"/>
        <v/>
      </c>
      <c r="BV97" s="2" t="str">
        <f t="shared" si="104"/>
        <v/>
      </c>
      <c r="BW97" s="2" t="str">
        <f t="shared" si="105"/>
        <v/>
      </c>
      <c r="BX97" s="2" t="str">
        <f t="shared" si="106"/>
        <v/>
      </c>
      <c r="BY97" s="2" t="str">
        <f t="shared" si="107"/>
        <v/>
      </c>
      <c r="BZ97" s="2" t="str">
        <f t="shared" si="108"/>
        <v/>
      </c>
      <c r="CA97" s="2" t="str">
        <f t="shared" si="109"/>
        <v/>
      </c>
      <c r="CB97" s="2" t="str">
        <f t="shared" si="110"/>
        <v/>
      </c>
      <c r="CC97" s="2" t="str">
        <f t="shared" si="111"/>
        <v/>
      </c>
      <c r="CE97" s="2" t="str">
        <f t="shared" si="128"/>
        <v/>
      </c>
      <c r="CF97" s="2" t="str">
        <f t="shared" si="128"/>
        <v/>
      </c>
      <c r="CG97" s="2" t="str">
        <f t="shared" si="128"/>
        <v/>
      </c>
      <c r="CH97" s="2" t="str">
        <f t="shared" si="128"/>
        <v/>
      </c>
      <c r="CI97" s="2" t="str">
        <f t="shared" si="128"/>
        <v/>
      </c>
      <c r="CJ97" s="2" t="str">
        <f t="shared" si="128"/>
        <v/>
      </c>
      <c r="CK97" s="2" t="str">
        <f t="shared" si="128"/>
        <v/>
      </c>
      <c r="CL97" s="2" t="str">
        <f t="shared" si="128"/>
        <v/>
      </c>
      <c r="CM97" s="2" t="str">
        <f t="shared" si="128"/>
        <v/>
      </c>
      <c r="CN97" s="2" t="str">
        <f t="shared" si="128"/>
        <v/>
      </c>
      <c r="CO97" s="2" t="str">
        <f t="shared" si="128"/>
        <v/>
      </c>
      <c r="CP97" s="2" t="str">
        <f t="shared" si="128"/>
        <v/>
      </c>
      <c r="CQ97" s="2" t="str">
        <f t="shared" si="128"/>
        <v/>
      </c>
      <c r="CR97" s="2" t="str">
        <f t="shared" si="128"/>
        <v/>
      </c>
      <c r="CS97" s="2" t="str">
        <f t="shared" si="128"/>
        <v/>
      </c>
      <c r="CU97" s="2" t="str">
        <f t="shared" si="112"/>
        <v/>
      </c>
      <c r="CV97" s="2" t="str">
        <f t="shared" si="113"/>
        <v/>
      </c>
      <c r="CW97" s="2" t="str">
        <f t="shared" si="114"/>
        <v/>
      </c>
      <c r="CX97" s="2" t="str">
        <f t="shared" si="115"/>
        <v/>
      </c>
      <c r="CY97" s="2" t="str">
        <f t="shared" si="116"/>
        <v/>
      </c>
      <c r="CZ97" s="2" t="str">
        <f t="shared" si="117"/>
        <v/>
      </c>
      <c r="DA97" s="2" t="str">
        <f t="shared" si="118"/>
        <v/>
      </c>
      <c r="DB97" s="2" t="str">
        <f t="shared" si="119"/>
        <v/>
      </c>
      <c r="DC97" s="2" t="str">
        <f t="shared" si="120"/>
        <v/>
      </c>
      <c r="DD97" s="2" t="str">
        <f t="shared" si="121"/>
        <v/>
      </c>
      <c r="DE97" s="2" t="str">
        <f t="shared" si="122"/>
        <v/>
      </c>
      <c r="DF97" s="2" t="str">
        <f t="shared" si="123"/>
        <v/>
      </c>
      <c r="DG97" s="2" t="str">
        <f t="shared" si="124"/>
        <v/>
      </c>
      <c r="DH97" s="2" t="str">
        <f t="shared" si="125"/>
        <v/>
      </c>
      <c r="DI97" s="2" t="str">
        <f t="shared" si="126"/>
        <v/>
      </c>
      <c r="DK97" s="2">
        <f t="shared" si="136"/>
        <v>82.481077167019023</v>
      </c>
      <c r="DL97" s="2">
        <f t="shared" si="136"/>
        <v>90.383103206115123</v>
      </c>
      <c r="DM97" s="2">
        <f t="shared" si="136"/>
        <v>89.072572671042309</v>
      </c>
      <c r="DN97" s="2">
        <f t="shared" si="136"/>
        <v>88.886298311444648</v>
      </c>
      <c r="DO97" s="2">
        <f t="shared" si="136"/>
        <v>86.732729627528812</v>
      </c>
      <c r="DP97" s="2">
        <f t="shared" si="136"/>
        <v>87.720381006401411</v>
      </c>
      <c r="DQ97" s="2">
        <f t="shared" si="136"/>
        <v>87.089941252734789</v>
      </c>
      <c r="DR97" s="2">
        <f t="shared" si="136"/>
        <v>83.049535940803395</v>
      </c>
      <c r="DS97" s="2">
        <f t="shared" si="136"/>
        <v>87.887732558139533</v>
      </c>
      <c r="DT97" s="2">
        <f t="shared" si="136"/>
        <v>88.575186046511618</v>
      </c>
      <c r="DU97" s="2">
        <f t="shared" si="136"/>
        <v>92.002964059196628</v>
      </c>
      <c r="DV97" s="2">
        <f t="shared" si="136"/>
        <v>89.893710359408047</v>
      </c>
      <c r="DW97" s="2">
        <f t="shared" si="136"/>
        <v>91.877468287526412</v>
      </c>
      <c r="DX97" s="2">
        <f t="shared" si="136"/>
        <v>86.460869569974875</v>
      </c>
      <c r="DY97" s="2">
        <f t="shared" si="136"/>
        <v>82.264516862170098</v>
      </c>
      <c r="EA97" s="2">
        <f t="shared" si="96"/>
        <v>68.549572458371387</v>
      </c>
      <c r="EB97" s="2">
        <f t="shared" si="96"/>
        <v>70.163083859649106</v>
      </c>
      <c r="EC97" s="2">
        <f t="shared" si="96"/>
        <v>72.021848328789247</v>
      </c>
      <c r="ED97" s="2">
        <f t="shared" si="96"/>
        <v>69.870979699729958</v>
      </c>
      <c r="EE97" s="2">
        <f t="shared" si="96"/>
        <v>71.481829332273449</v>
      </c>
      <c r="EF97" s="2">
        <f t="shared" si="96"/>
        <v>69.354663969950877</v>
      </c>
      <c r="EG97" s="2">
        <f t="shared" si="96"/>
        <v>71.082784065434723</v>
      </c>
      <c r="EH97" s="2">
        <f t="shared" si="96"/>
        <v>71.831434976152636</v>
      </c>
      <c r="EI97" s="2">
        <f t="shared" si="96"/>
        <v>71.393803752742699</v>
      </c>
      <c r="EJ97" s="2">
        <f t="shared" si="96"/>
        <v>71.5531910443881</v>
      </c>
      <c r="EK97" s="2">
        <f t="shared" si="96"/>
        <v>74.474521599888618</v>
      </c>
      <c r="EL97" s="2">
        <f t="shared" si="96"/>
        <v>75.492080569588865</v>
      </c>
      <c r="EM97" s="2">
        <f t="shared" si="137"/>
        <v>72.307303775788228</v>
      </c>
      <c r="EN97" s="2">
        <f t="shared" si="137"/>
        <v>73.491159355913396</v>
      </c>
      <c r="EO97" s="2">
        <f t="shared" si="137"/>
        <v>72.896797389683002</v>
      </c>
      <c r="EQ97" s="2">
        <f t="shared" si="138"/>
        <v>69.92726435410151</v>
      </c>
      <c r="ER97" s="2">
        <f t="shared" si="138"/>
        <v>70.570104943986664</v>
      </c>
      <c r="ES97" s="2">
        <f t="shared" si="138"/>
        <v>71.861890210732909</v>
      </c>
      <c r="ET97" s="2">
        <f t="shared" si="138"/>
        <v>69.467510525038293</v>
      </c>
      <c r="EU97" s="2">
        <f t="shared" si="138"/>
        <v>70.702187103217355</v>
      </c>
      <c r="EV97" s="2">
        <f t="shared" si="138"/>
        <v>70.825176017426401</v>
      </c>
      <c r="EW97" s="2">
        <f t="shared" si="138"/>
        <v>70.944718691100249</v>
      </c>
      <c r="EX97" s="2">
        <f t="shared" si="138"/>
        <v>70.78653822849985</v>
      </c>
      <c r="EY97" s="2">
        <f t="shared" si="138"/>
        <v>70.734322577796178</v>
      </c>
      <c r="EZ97" s="2">
        <f t="shared" si="138"/>
        <v>70.667967055637661</v>
      </c>
      <c r="FA97" s="2">
        <f t="shared" si="138"/>
        <v>73.435229295623699</v>
      </c>
      <c r="FB97" s="2">
        <f t="shared" si="138"/>
        <v>74.084612635095283</v>
      </c>
      <c r="FC97" s="2">
        <f t="shared" si="138"/>
        <v>71.240318958532882</v>
      </c>
      <c r="FD97" s="2">
        <f t="shared" si="138"/>
        <v>74.665951875307627</v>
      </c>
      <c r="FE97" s="2">
        <f t="shared" si="138"/>
        <v>76.22884912707147</v>
      </c>
      <c r="FG97" s="2">
        <f t="shared" si="139"/>
        <v>0.92038279741071893</v>
      </c>
      <c r="FH97" s="2">
        <f t="shared" si="139"/>
        <v>0.92955859206216429</v>
      </c>
      <c r="FI97" s="2">
        <f t="shared" si="139"/>
        <v>0.92524827407993515</v>
      </c>
      <c r="FJ97" s="2">
        <f t="shared" si="139"/>
        <v>0.93742461268460431</v>
      </c>
      <c r="FK97" s="2">
        <f t="shared" si="139"/>
        <v>0.92652898988513099</v>
      </c>
      <c r="FL97" s="2">
        <f t="shared" si="139"/>
        <v>0.92943881617182456</v>
      </c>
      <c r="FM97" s="2">
        <f t="shared" si="139"/>
        <v>0.9254239179068412</v>
      </c>
      <c r="FN97" s="2">
        <f t="shared" si="139"/>
        <v>0.92099754699918823</v>
      </c>
      <c r="FO97" s="2">
        <f t="shared" si="139"/>
        <v>0.92129168129215699</v>
      </c>
      <c r="FP97" s="2">
        <f t="shared" si="139"/>
        <v>0.91956810754325158</v>
      </c>
      <c r="FQ97" s="2">
        <f t="shared" si="139"/>
        <v>0.91895387239849502</v>
      </c>
      <c r="FR97" s="2">
        <f t="shared" si="139"/>
        <v>0.92315466824731229</v>
      </c>
      <c r="FS97" s="2">
        <f t="shared" si="139"/>
        <v>0.92367351379485452</v>
      </c>
      <c r="FT97" s="2">
        <f t="shared" si="139"/>
        <v>0.8978647343103745</v>
      </c>
      <c r="FU97" s="2">
        <f t="shared" si="139"/>
        <v>0.87140617351616423</v>
      </c>
      <c r="FW97" s="2">
        <f t="shared" si="129"/>
        <v>2.8632725916288376E-4</v>
      </c>
      <c r="FX97" s="2">
        <f t="shared" si="129"/>
        <v>4.5126843021861204E-4</v>
      </c>
      <c r="FY97" s="2">
        <f t="shared" si="129"/>
        <v>4.2277851017310245E-4</v>
      </c>
      <c r="FZ97" s="2">
        <f t="shared" si="129"/>
        <v>3.8781707572321062E-4</v>
      </c>
      <c r="GA97" s="2">
        <f t="shared" si="129"/>
        <v>3.7645020608024756E-4</v>
      </c>
      <c r="GB97" s="2">
        <f t="shared" si="129"/>
        <v>4.4690221733844097E-4</v>
      </c>
      <c r="GC97" s="2">
        <f t="shared" si="129"/>
        <v>5.1993632412133093E-4</v>
      </c>
      <c r="GD97" s="2">
        <f t="shared" si="129"/>
        <v>6.2327359055476376E-4</v>
      </c>
      <c r="GE97" s="2">
        <f t="shared" si="129"/>
        <v>5.159145234641374E-4</v>
      </c>
      <c r="GF97" s="2">
        <f t="shared" si="129"/>
        <v>3.837872618980194E-4</v>
      </c>
      <c r="GG97" s="2">
        <f t="shared" si="129"/>
        <v>3.343976110310122E-4</v>
      </c>
      <c r="GH97" s="2">
        <f t="shared" si="129"/>
        <v>2.8962328372118747E-4</v>
      </c>
      <c r="GI97" s="2">
        <f t="shared" si="129"/>
        <v>2.5569049562731018E-4</v>
      </c>
      <c r="GJ97" s="2">
        <f t="shared" si="129"/>
        <v>2.2735898242275061E-4</v>
      </c>
      <c r="GK97" s="2">
        <f t="shared" si="129"/>
        <v>2.2114377782950063E-4</v>
      </c>
      <c r="GM97" s="86">
        <f t="shared" si="130"/>
        <v>0.15689051109340488</v>
      </c>
      <c r="GN97" s="86">
        <f t="shared" si="130"/>
        <v>6.4849697008789772E-2</v>
      </c>
      <c r="GO97" s="86">
        <f t="shared" si="130"/>
        <v>3.7238381534984884E-2</v>
      </c>
      <c r="GP97" s="86">
        <f t="shared" si="130"/>
        <v>1.4440011456805624E-2</v>
      </c>
      <c r="GQ97" s="86">
        <f t="shared" si="130"/>
        <v>8.1197398973876025E-2</v>
      </c>
      <c r="GR97" s="86">
        <f t="shared" si="130"/>
        <v>3.3844809965928348E-2</v>
      </c>
      <c r="GS97" s="86">
        <f t="shared" si="130"/>
        <v>3.1371380771773517E-2</v>
      </c>
      <c r="GT97" s="86">
        <f t="shared" si="130"/>
        <v>2.1327893707099005E-2</v>
      </c>
      <c r="GU97" s="86">
        <f t="shared" si="130"/>
        <v>2.7222455586570191E-2</v>
      </c>
      <c r="GV97" s="86">
        <f t="shared" si="130"/>
        <v>4.62806547011443E-2</v>
      </c>
      <c r="GW97" s="86">
        <f t="shared" si="130"/>
        <v>3.2360275470155964E-2</v>
      </c>
      <c r="GX97" s="86">
        <f t="shared" si="130"/>
        <v>1.6695096251954814E-2</v>
      </c>
      <c r="GY97" s="86">
        <f t="shared" si="130"/>
        <v>3.1421804109778642E-2</v>
      </c>
      <c r="GZ97" s="86">
        <f t="shared" si="130"/>
        <v>0.20477700498402912</v>
      </c>
      <c r="HA97" s="86">
        <f t="shared" si="130"/>
        <v>0.22186575271971751</v>
      </c>
      <c r="HC97" s="86">
        <f t="shared" si="75"/>
        <v>8.1094676470403766E-3</v>
      </c>
      <c r="HD97" s="86">
        <f t="shared" si="75"/>
        <v>9.0461883420029088E-3</v>
      </c>
      <c r="HE97" s="86">
        <f t="shared" si="75"/>
        <v>1.1176876287631527E-2</v>
      </c>
      <c r="HF97" s="86">
        <f t="shared" si="75"/>
        <v>1.6057529361786466E-2</v>
      </c>
      <c r="HG97" s="86">
        <f t="shared" si="89"/>
        <v>1.1312210221942239E-2</v>
      </c>
      <c r="HH97" s="86">
        <f t="shared" si="89"/>
        <v>2.6621527869560398E-2</v>
      </c>
      <c r="HI97" s="86">
        <f t="shared" si="89"/>
        <v>2.5227548887951277E-2</v>
      </c>
      <c r="HJ97" s="86">
        <f t="shared" si="89"/>
        <v>2.4165169857834724E-2</v>
      </c>
      <c r="HK97" s="86">
        <f t="shared" si="89"/>
        <v>2.5932718550935995E-2</v>
      </c>
      <c r="HL97" s="86">
        <f t="shared" si="89"/>
        <v>2.0597935981290214E-2</v>
      </c>
      <c r="HM97" s="86">
        <f t="shared" si="89"/>
        <v>1.5123655952214118E-2</v>
      </c>
      <c r="HN97" s="86">
        <f t="shared" si="89"/>
        <v>8.9727085391028243E-3</v>
      </c>
      <c r="HO97" s="86">
        <f t="shared" si="89"/>
        <v>9.0000629982939836E-3</v>
      </c>
      <c r="HP97" s="86">
        <f t="shared" si="89"/>
        <v>3.0397991337781324E-3</v>
      </c>
      <c r="HQ97" s="86">
        <f t="shared" si="89"/>
        <v>1.66803792429959E-3</v>
      </c>
      <c r="HS97" s="86">
        <f t="shared" si="131"/>
        <v>8.6657935830184277E-19</v>
      </c>
      <c r="HT97" s="86">
        <f t="shared" si="131"/>
        <v>6.2695207644848478E-16</v>
      </c>
      <c r="HU97" s="86">
        <f t="shared" si="131"/>
        <v>5.3953564492809432E-16</v>
      </c>
      <c r="HV97" s="86">
        <f t="shared" si="131"/>
        <v>1.888820372778877E-15</v>
      </c>
      <c r="HW97" s="86">
        <f t="shared" si="131"/>
        <v>9.3200588434473277E-16</v>
      </c>
      <c r="HX97" s="86">
        <f t="shared" si="131"/>
        <v>7.6765924200955221E-14</v>
      </c>
      <c r="HY97" s="86">
        <f t="shared" si="131"/>
        <v>1.1977391940815539E-14</v>
      </c>
      <c r="HZ97" s="86">
        <f t="shared" si="131"/>
        <v>1.5082943977371991E-15</v>
      </c>
      <c r="IA97" s="86">
        <f t="shared" si="131"/>
        <v>1.931668910443432E-15</v>
      </c>
      <c r="IB97" s="86">
        <f t="shared" si="131"/>
        <v>6.0814257376102436E-15</v>
      </c>
      <c r="IC97" s="86">
        <f t="shared" si="131"/>
        <v>2.6444730219758502E-16</v>
      </c>
      <c r="ID97" s="86">
        <f t="shared" si="131"/>
        <v>2.9934463979771424E-18</v>
      </c>
      <c r="IE97" s="86">
        <f t="shared" si="131"/>
        <v>7.655277404679463E-17</v>
      </c>
      <c r="IF97" s="86">
        <f t="shared" si="131"/>
        <v>9.2940125082488338E-15</v>
      </c>
      <c r="IG97" s="86">
        <f t="shared" si="131"/>
        <v>2.6885579931507591E-14</v>
      </c>
      <c r="II97" s="86">
        <f t="shared" si="132"/>
        <v>1.133582867681538E-111</v>
      </c>
      <c r="IJ97" s="86">
        <f t="shared" si="132"/>
        <v>2.8241352552588104E-90</v>
      </c>
      <c r="IK97" s="86">
        <f t="shared" si="132"/>
        <v>2.0588203156839853E-89</v>
      </c>
      <c r="IL97" s="86">
        <f t="shared" si="132"/>
        <v>2.2781413380424263E-91</v>
      </c>
      <c r="IM97" s="86">
        <f t="shared" si="132"/>
        <v>1.3271663177621615E-89</v>
      </c>
      <c r="IN97" s="86">
        <f t="shared" si="132"/>
        <v>5.1107589537253093E-79</v>
      </c>
      <c r="IO97" s="86">
        <f t="shared" si="132"/>
        <v>5.8196940801189889E-83</v>
      </c>
      <c r="IP97" s="86">
        <f t="shared" si="132"/>
        <v>1.504280501418632E-88</v>
      </c>
      <c r="IQ97" s="86">
        <f t="shared" si="132"/>
        <v>4.7681433316351342E-89</v>
      </c>
      <c r="IR97" s="86">
        <f t="shared" si="132"/>
        <v>9.6799540902122977E-87</v>
      </c>
      <c r="IS97" s="86">
        <f t="shared" si="132"/>
        <v>4.9573131210247049E-94</v>
      </c>
      <c r="IT97" s="86">
        <f t="shared" si="132"/>
        <v>3.6575139967320381E-107</v>
      </c>
      <c r="IU97" s="86">
        <f t="shared" si="132"/>
        <v>5.3615674205712399E-98</v>
      </c>
      <c r="IV97" s="86">
        <f t="shared" si="132"/>
        <v>6.3171615719462984E-68</v>
      </c>
      <c r="IW97" s="86">
        <f t="shared" si="132"/>
        <v>1.5341956326162473E-66</v>
      </c>
      <c r="IY97" s="86">
        <f t="shared" si="133"/>
        <v>0.16499997874044525</v>
      </c>
      <c r="IZ97" s="86">
        <f t="shared" si="133"/>
        <v>7.3895885350793306E-2</v>
      </c>
      <c r="JA97" s="86">
        <f t="shared" si="133"/>
        <v>4.841525782261695E-2</v>
      </c>
      <c r="JB97" s="86">
        <f t="shared" si="133"/>
        <v>3.0497540818593977E-2</v>
      </c>
      <c r="JC97" s="86">
        <f t="shared" si="133"/>
        <v>9.2509609195819201E-2</v>
      </c>
      <c r="JD97" s="86">
        <f t="shared" si="133"/>
        <v>6.0466337835565508E-2</v>
      </c>
      <c r="JE97" s="86">
        <f t="shared" si="133"/>
        <v>5.6598929659736771E-2</v>
      </c>
      <c r="JF97" s="86">
        <f t="shared" si="133"/>
        <v>4.5493063564935231E-2</v>
      </c>
      <c r="JG97" s="86">
        <f t="shared" si="133"/>
        <v>5.3155174137508115E-2</v>
      </c>
      <c r="JH97" s="86">
        <f t="shared" si="133"/>
        <v>6.6878590682440592E-2</v>
      </c>
      <c r="JI97" s="86">
        <f t="shared" si="133"/>
        <v>4.7483931422370347E-2</v>
      </c>
      <c r="JJ97" s="86">
        <f t="shared" si="133"/>
        <v>2.5667804791057642E-2</v>
      </c>
      <c r="JK97" s="86">
        <f t="shared" si="133"/>
        <v>4.0421867108072704E-2</v>
      </c>
      <c r="JL97" s="86">
        <f t="shared" si="133"/>
        <v>0.20781680411781656</v>
      </c>
      <c r="JM97" s="86">
        <f t="shared" si="133"/>
        <v>0.22353379064404399</v>
      </c>
    </row>
    <row r="98" spans="2:273" x14ac:dyDescent="0.25">
      <c r="B98" s="2">
        <v>71</v>
      </c>
      <c r="C98" s="37">
        <v>79.391000000000005</v>
      </c>
      <c r="D98" s="37">
        <v>82.956999999999994</v>
      </c>
      <c r="E98" s="37">
        <v>79.072999999999993</v>
      </c>
      <c r="F98" s="37">
        <v>82.927000000000007</v>
      </c>
      <c r="G98" s="37">
        <v>82.78</v>
      </c>
      <c r="H98" s="37">
        <v>87.244</v>
      </c>
      <c r="I98" s="37">
        <v>89.268000000000001</v>
      </c>
      <c r="J98" s="37">
        <v>89.268000000000001</v>
      </c>
      <c r="K98" s="37">
        <v>89.853999999999999</v>
      </c>
      <c r="L98" s="37">
        <v>86.39</v>
      </c>
      <c r="M98" s="37">
        <v>86.902000000000001</v>
      </c>
      <c r="N98" s="37">
        <v>82.731999999999999</v>
      </c>
      <c r="O98" s="37">
        <v>77.902000000000001</v>
      </c>
      <c r="P98" s="37">
        <v>77.268000000000001</v>
      </c>
      <c r="Q98" s="37">
        <v>73.902000000000001</v>
      </c>
      <c r="S98" s="4">
        <f t="shared" si="134"/>
        <v>86.151304306105601</v>
      </c>
      <c r="T98" s="4">
        <f t="shared" si="134"/>
        <v>83.094445755263109</v>
      </c>
      <c r="U98" s="4">
        <f t="shared" si="134"/>
        <v>83.850477607565452</v>
      </c>
      <c r="V98" s="4">
        <f t="shared" si="134"/>
        <v>83.878540062861973</v>
      </c>
      <c r="W98" s="4">
        <f t="shared" si="134"/>
        <v>86.149394794264992</v>
      </c>
      <c r="X98" s="4">
        <f t="shared" si="134"/>
        <v>89.315035749741867</v>
      </c>
      <c r="Y98" s="4">
        <f t="shared" si="134"/>
        <v>90.409826028773537</v>
      </c>
      <c r="Z98" s="4">
        <f t="shared" si="134"/>
        <v>90.324497844276308</v>
      </c>
      <c r="AA98" s="4">
        <f t="shared" si="134"/>
        <v>91.219288864080141</v>
      </c>
      <c r="AB98" s="4">
        <f t="shared" si="134"/>
        <v>88.854744457356915</v>
      </c>
      <c r="AC98" s="4">
        <f t="shared" si="134"/>
        <v>87.821117187620771</v>
      </c>
      <c r="AD98" s="4">
        <f t="shared" si="134"/>
        <v>84.430449316647923</v>
      </c>
      <c r="AE98" s="4">
        <f t="shared" si="134"/>
        <v>82.188679999360374</v>
      </c>
      <c r="AF98" s="4">
        <f t="shared" si="134"/>
        <v>89.799145920434981</v>
      </c>
      <c r="AG98" s="4">
        <f t="shared" si="134"/>
        <v>82.116834801864755</v>
      </c>
      <c r="AI98" s="4">
        <f t="shared" si="135"/>
        <v>-6.7603043061055956</v>
      </c>
      <c r="AJ98" s="4">
        <f t="shared" si="135"/>
        <v>-0.13744575526311564</v>
      </c>
      <c r="AK98" s="4">
        <f t="shared" si="135"/>
        <v>-4.7774776075654586</v>
      </c>
      <c r="AL98" s="4">
        <f t="shared" si="135"/>
        <v>-0.95154006286196591</v>
      </c>
      <c r="AM98" s="4">
        <f t="shared" si="135"/>
        <v>-3.3693947942649913</v>
      </c>
      <c r="AN98" s="4">
        <f t="shared" si="135"/>
        <v>-2.071035749741867</v>
      </c>
      <c r="AO98" s="4">
        <f t="shared" si="135"/>
        <v>-1.1418260287735364</v>
      </c>
      <c r="AP98" s="4">
        <f t="shared" si="135"/>
        <v>-1.0564978442763078</v>
      </c>
      <c r="AQ98" s="4">
        <f t="shared" si="135"/>
        <v>-1.3652888640801422</v>
      </c>
      <c r="AR98" s="4">
        <f t="shared" si="135"/>
        <v>-2.4647444573569146</v>
      </c>
      <c r="AS98" s="4">
        <f t="shared" si="135"/>
        <v>-0.91911718762077044</v>
      </c>
      <c r="AT98" s="4">
        <f t="shared" si="135"/>
        <v>-1.698449316647924</v>
      </c>
      <c r="AU98" s="4">
        <f t="shared" si="135"/>
        <v>-4.2866799993603735</v>
      </c>
      <c r="AV98" s="4">
        <f t="shared" si="135"/>
        <v>-12.53114592043498</v>
      </c>
      <c r="AW98" s="4">
        <f t="shared" si="135"/>
        <v>-8.2148348018647539</v>
      </c>
      <c r="AY98" s="2">
        <f t="shared" si="127"/>
        <v>69.529307421511533</v>
      </c>
      <c r="AZ98" s="2">
        <f t="shared" si="127"/>
        <v>71.409741701740828</v>
      </c>
      <c r="BA98" s="2">
        <f t="shared" si="127"/>
        <v>73.099107335224744</v>
      </c>
      <c r="BB98" s="2">
        <f t="shared" si="127"/>
        <v>70.871201148978187</v>
      </c>
      <c r="BC98" s="2">
        <f t="shared" si="127"/>
        <v>72.392834172799652</v>
      </c>
      <c r="BD98" s="2">
        <f t="shared" si="127"/>
        <v>70.493817945840746</v>
      </c>
      <c r="BE98" s="2">
        <f t="shared" si="127"/>
        <v>72.086909642636527</v>
      </c>
      <c r="BF98" s="2">
        <f t="shared" si="127"/>
        <v>72.502553668678715</v>
      </c>
      <c r="BG98" s="2">
        <f t="shared" si="127"/>
        <v>72.468087764911829</v>
      </c>
      <c r="BH98" s="2">
        <f t="shared" si="127"/>
        <v>72.672178259319082</v>
      </c>
      <c r="BI98" s="2">
        <f t="shared" si="127"/>
        <v>75.636667424571712</v>
      </c>
      <c r="BJ98" s="2">
        <f t="shared" si="127"/>
        <v>76.329303857438134</v>
      </c>
      <c r="BK98" s="2">
        <f t="shared" si="127"/>
        <v>73.543367268102628</v>
      </c>
      <c r="BL98" s="2">
        <f t="shared" si="127"/>
        <v>74.641767346523139</v>
      </c>
      <c r="BM98" s="2">
        <f t="shared" si="127"/>
        <v>73.983326076045245</v>
      </c>
      <c r="BO98" s="2" t="str">
        <f t="shared" si="97"/>
        <v/>
      </c>
      <c r="BP98" s="2" t="str">
        <f t="shared" si="98"/>
        <v/>
      </c>
      <c r="BQ98" s="2" t="str">
        <f t="shared" si="99"/>
        <v/>
      </c>
      <c r="BR98" s="2" t="str">
        <f t="shared" si="100"/>
        <v/>
      </c>
      <c r="BS98" s="2" t="str">
        <f t="shared" si="101"/>
        <v/>
      </c>
      <c r="BT98" s="2" t="str">
        <f t="shared" si="102"/>
        <v/>
      </c>
      <c r="BU98" s="2" t="str">
        <f t="shared" si="103"/>
        <v/>
      </c>
      <c r="BV98" s="2" t="str">
        <f t="shared" si="104"/>
        <v/>
      </c>
      <c r="BW98" s="2" t="str">
        <f t="shared" si="105"/>
        <v/>
      </c>
      <c r="BX98" s="2" t="str">
        <f t="shared" si="106"/>
        <v/>
      </c>
      <c r="BY98" s="2" t="str">
        <f t="shared" si="107"/>
        <v/>
      </c>
      <c r="BZ98" s="2" t="str">
        <f t="shared" si="108"/>
        <v/>
      </c>
      <c r="CA98" s="2" t="str">
        <f t="shared" si="109"/>
        <v/>
      </c>
      <c r="CB98" s="2" t="str">
        <f t="shared" si="110"/>
        <v/>
      </c>
      <c r="CC98" s="2" t="str">
        <f t="shared" si="111"/>
        <v/>
      </c>
      <c r="CE98" s="2" t="str">
        <f t="shared" si="128"/>
        <v/>
      </c>
      <c r="CF98" s="2" t="str">
        <f t="shared" si="128"/>
        <v/>
      </c>
      <c r="CG98" s="2" t="str">
        <f t="shared" si="128"/>
        <v/>
      </c>
      <c r="CH98" s="2" t="str">
        <f t="shared" si="128"/>
        <v/>
      </c>
      <c r="CI98" s="2" t="str">
        <f t="shared" si="128"/>
        <v/>
      </c>
      <c r="CJ98" s="2" t="str">
        <f t="shared" si="128"/>
        <v/>
      </c>
      <c r="CK98" s="2" t="str">
        <f t="shared" si="128"/>
        <v/>
      </c>
      <c r="CL98" s="2" t="str">
        <f t="shared" si="128"/>
        <v/>
      </c>
      <c r="CM98" s="2" t="str">
        <f t="shared" si="128"/>
        <v/>
      </c>
      <c r="CN98" s="2" t="str">
        <f t="shared" si="128"/>
        <v/>
      </c>
      <c r="CO98" s="2" t="str">
        <f t="shared" si="128"/>
        <v/>
      </c>
      <c r="CP98" s="2" t="str">
        <f t="shared" si="128"/>
        <v/>
      </c>
      <c r="CQ98" s="2" t="str">
        <f t="shared" si="128"/>
        <v/>
      </c>
      <c r="CR98" s="2" t="str">
        <f t="shared" si="128"/>
        <v/>
      </c>
      <c r="CS98" s="2" t="str">
        <f t="shared" si="128"/>
        <v/>
      </c>
      <c r="CU98" s="2" t="str">
        <f t="shared" si="112"/>
        <v/>
      </c>
      <c r="CV98" s="2" t="str">
        <f t="shared" si="113"/>
        <v/>
      </c>
      <c r="CW98" s="2" t="str">
        <f t="shared" si="114"/>
        <v/>
      </c>
      <c r="CX98" s="2" t="str">
        <f t="shared" si="115"/>
        <v/>
      </c>
      <c r="CY98" s="2" t="str">
        <f t="shared" si="116"/>
        <v/>
      </c>
      <c r="CZ98" s="2" t="str">
        <f t="shared" si="117"/>
        <v/>
      </c>
      <c r="DA98" s="2" t="str">
        <f t="shared" si="118"/>
        <v/>
      </c>
      <c r="DB98" s="2" t="str">
        <f t="shared" si="119"/>
        <v/>
      </c>
      <c r="DC98" s="2" t="str">
        <f t="shared" si="120"/>
        <v/>
      </c>
      <c r="DD98" s="2" t="str">
        <f t="shared" si="121"/>
        <v/>
      </c>
      <c r="DE98" s="2" t="str">
        <f t="shared" si="122"/>
        <v/>
      </c>
      <c r="DF98" s="2" t="str">
        <f t="shared" si="123"/>
        <v/>
      </c>
      <c r="DG98" s="2" t="str">
        <f t="shared" si="124"/>
        <v/>
      </c>
      <c r="DH98" s="2" t="str">
        <f t="shared" si="125"/>
        <v/>
      </c>
      <c r="DI98" s="2" t="str">
        <f t="shared" si="126"/>
        <v/>
      </c>
      <c r="DK98" s="2">
        <f t="shared" si="136"/>
        <v>82.663838115372997</v>
      </c>
      <c r="DL98" s="2">
        <f t="shared" si="136"/>
        <v>90.652915295897145</v>
      </c>
      <c r="DM98" s="2">
        <f t="shared" si="136"/>
        <v>89.323326904896945</v>
      </c>
      <c r="DN98" s="2">
        <f t="shared" si="136"/>
        <v>89.116877485928711</v>
      </c>
      <c r="DO98" s="2">
        <f t="shared" si="136"/>
        <v>86.898285012019542</v>
      </c>
      <c r="DP98" s="2">
        <f t="shared" si="136"/>
        <v>87.896854792966522</v>
      </c>
      <c r="DQ98" s="2">
        <f t="shared" si="136"/>
        <v>87.224912648893934</v>
      </c>
      <c r="DR98" s="2">
        <f t="shared" si="136"/>
        <v>83.077495620658425</v>
      </c>
      <c r="DS98" s="2">
        <f t="shared" si="136"/>
        <v>88.009637873754144</v>
      </c>
      <c r="DT98" s="2">
        <f t="shared" si="136"/>
        <v>88.678754152823913</v>
      </c>
      <c r="DU98" s="2">
        <f t="shared" si="136"/>
        <v>92.156614013893105</v>
      </c>
      <c r="DV98" s="2">
        <f t="shared" si="136"/>
        <v>90.021086982784666</v>
      </c>
      <c r="DW98" s="2">
        <f t="shared" si="136"/>
        <v>92.033393838719405</v>
      </c>
      <c r="DX98" s="2">
        <f t="shared" si="136"/>
        <v>86.592190830506667</v>
      </c>
      <c r="DY98" s="2">
        <f t="shared" si="136"/>
        <v>82.403643145161297</v>
      </c>
      <c r="EA98" s="2">
        <f t="shared" si="96"/>
        <v>68.492628932761889</v>
      </c>
      <c r="EB98" s="2">
        <f t="shared" si="96"/>
        <v>70.079604611528794</v>
      </c>
      <c r="EC98" s="2">
        <f t="shared" si="96"/>
        <v>71.903747652226585</v>
      </c>
      <c r="ED98" s="2">
        <f t="shared" si="96"/>
        <v>69.760600746097879</v>
      </c>
      <c r="EE98" s="2">
        <f t="shared" si="96"/>
        <v>71.344139348171694</v>
      </c>
      <c r="EF98" s="2">
        <f t="shared" si="96"/>
        <v>69.288116681113365</v>
      </c>
      <c r="EG98" s="2">
        <f t="shared" si="96"/>
        <v>70.974421569221448</v>
      </c>
      <c r="EH98" s="2">
        <f t="shared" si="96"/>
        <v>71.676006232114489</v>
      </c>
      <c r="EI98" s="2">
        <f t="shared" si="96"/>
        <v>71.257551759098163</v>
      </c>
      <c r="EJ98" s="2">
        <f t="shared" si="96"/>
        <v>71.395711165269375</v>
      </c>
      <c r="EK98" s="2">
        <f t="shared" si="96"/>
        <v>74.308306349427369</v>
      </c>
      <c r="EL98" s="2">
        <f t="shared" si="96"/>
        <v>75.290324089311753</v>
      </c>
      <c r="EM98" s="2">
        <f t="shared" si="137"/>
        <v>72.150221720513798</v>
      </c>
      <c r="EN98" s="2">
        <f t="shared" si="137"/>
        <v>73.401662712634405</v>
      </c>
      <c r="EO98" s="2">
        <f t="shared" si="137"/>
        <v>72.849178371659391</v>
      </c>
      <c r="EQ98" s="2">
        <f t="shared" si="138"/>
        <v>69.839136893913874</v>
      </c>
      <c r="ER98" s="2">
        <f t="shared" si="138"/>
        <v>70.475880659198211</v>
      </c>
      <c r="ES98" s="2">
        <f t="shared" si="138"/>
        <v>71.748055210548245</v>
      </c>
      <c r="ET98" s="2">
        <f t="shared" si="138"/>
        <v>69.367521953885998</v>
      </c>
      <c r="EU98" s="2">
        <f t="shared" si="138"/>
        <v>70.585104747414164</v>
      </c>
      <c r="EV98" s="2">
        <f t="shared" si="138"/>
        <v>70.7163900223143</v>
      </c>
      <c r="EW98" s="2">
        <f t="shared" si="138"/>
        <v>70.840188285590969</v>
      </c>
      <c r="EX98" s="2">
        <f t="shared" si="138"/>
        <v>70.662220793935134</v>
      </c>
      <c r="EY98" s="2">
        <f t="shared" si="138"/>
        <v>70.616957161070189</v>
      </c>
      <c r="EZ98" s="2">
        <f t="shared" si="138"/>
        <v>70.533937115685816</v>
      </c>
      <c r="FA98" s="2">
        <f t="shared" si="138"/>
        <v>73.296254947990619</v>
      </c>
      <c r="FB98" s="2">
        <f t="shared" si="138"/>
        <v>73.918039261151492</v>
      </c>
      <c r="FC98" s="2">
        <f t="shared" si="138"/>
        <v>71.109240052461544</v>
      </c>
      <c r="FD98" s="2">
        <f t="shared" si="138"/>
        <v>74.545412456111563</v>
      </c>
      <c r="FE98" s="2">
        <f t="shared" si="138"/>
        <v>76.091367790978936</v>
      </c>
      <c r="FG98" s="2">
        <f t="shared" si="139"/>
        <v>0.92687598152354944</v>
      </c>
      <c r="FH98" s="2">
        <f t="shared" si="139"/>
        <v>0.93535600373763894</v>
      </c>
      <c r="FI98" s="2">
        <f t="shared" si="139"/>
        <v>0.9313742406370491</v>
      </c>
      <c r="FJ98" s="2">
        <f t="shared" si="139"/>
        <v>0.94261460705394451</v>
      </c>
      <c r="FK98" s="2">
        <f t="shared" si="139"/>
        <v>0.93255765104625432</v>
      </c>
      <c r="FL98" s="2">
        <f t="shared" si="139"/>
        <v>0.9352453988418733</v>
      </c>
      <c r="FM98" s="2">
        <f t="shared" si="139"/>
        <v>0.93153655539629399</v>
      </c>
      <c r="FN98" s="2">
        <f t="shared" si="139"/>
        <v>0.92744454749142358</v>
      </c>
      <c r="FO98" s="2">
        <f t="shared" si="139"/>
        <v>0.92771656277170955</v>
      </c>
      <c r="FP98" s="2">
        <f t="shared" si="139"/>
        <v>0.92612240052628414</v>
      </c>
      <c r="FQ98" s="2">
        <f t="shared" si="139"/>
        <v>0.92555416644510269</v>
      </c>
      <c r="FR98" s="2">
        <f t="shared" si="139"/>
        <v>0.9294391231504624</v>
      </c>
      <c r="FS98" s="2">
        <f t="shared" si="139"/>
        <v>0.92991875839827698</v>
      </c>
      <c r="FT98" s="2">
        <f t="shared" si="139"/>
        <v>0.90600683316662434</v>
      </c>
      <c r="FU98" s="2">
        <f t="shared" si="139"/>
        <v>0.88137885437791474</v>
      </c>
      <c r="FW98" s="2">
        <f t="shared" si="129"/>
        <v>3.1394292416825716E-4</v>
      </c>
      <c r="FX98" s="2">
        <f t="shared" si="129"/>
        <v>4.947844526326363E-4</v>
      </c>
      <c r="FY98" s="2">
        <f t="shared" si="129"/>
        <v>4.6354851056514175E-4</v>
      </c>
      <c r="FZ98" s="2">
        <f t="shared" si="129"/>
        <v>4.2521705774704481E-4</v>
      </c>
      <c r="GA98" s="2">
        <f t="shared" si="129"/>
        <v>4.1275445197390962E-4</v>
      </c>
      <c r="GB98" s="2">
        <f t="shared" si="129"/>
        <v>4.8999741023461152E-4</v>
      </c>
      <c r="GC98" s="2">
        <f t="shared" si="129"/>
        <v>5.7007024662249109E-4</v>
      </c>
      <c r="GD98" s="2">
        <f t="shared" si="129"/>
        <v>6.8336480996940134E-4</v>
      </c>
      <c r="GE98" s="2">
        <f t="shared" si="129"/>
        <v>5.6566087056356248E-4</v>
      </c>
      <c r="GF98" s="2">
        <f t="shared" si="129"/>
        <v>4.2079878366888077E-4</v>
      </c>
      <c r="GG98" s="2">
        <f t="shared" si="129"/>
        <v>3.6664786051588788E-4</v>
      </c>
      <c r="GH98" s="2">
        <f t="shared" si="129"/>
        <v>3.1755674241975657E-4</v>
      </c>
      <c r="GI98" s="2">
        <f t="shared" si="129"/>
        <v>2.8035213753348437E-4</v>
      </c>
      <c r="GJ98" s="2">
        <f t="shared" si="129"/>
        <v>2.4928869873024691E-4</v>
      </c>
      <c r="GK98" s="2">
        <f t="shared" si="129"/>
        <v>2.4247415728260167E-4</v>
      </c>
      <c r="GM98" s="86">
        <f t="shared" si="130"/>
        <v>0.10630746239710598</v>
      </c>
      <c r="GN98" s="86">
        <f t="shared" si="130"/>
        <v>2.9409369929678547E-2</v>
      </c>
      <c r="GO98" s="86">
        <f t="shared" si="130"/>
        <v>1.3967771003724271E-2</v>
      </c>
      <c r="GP98" s="86">
        <f t="shared" si="130"/>
        <v>4.7784037031471877E-3</v>
      </c>
      <c r="GQ98" s="86">
        <f t="shared" si="130"/>
        <v>3.9637199355054942E-2</v>
      </c>
      <c r="GR98" s="86">
        <f t="shared" si="130"/>
        <v>1.4363962724222424E-2</v>
      </c>
      <c r="GS98" s="86">
        <f t="shared" si="130"/>
        <v>1.3190113831776446E-2</v>
      </c>
      <c r="GT98" s="86">
        <f t="shared" si="130"/>
        <v>7.9970099658520071E-3</v>
      </c>
      <c r="GU98" s="86">
        <f t="shared" si="130"/>
        <v>1.0972502460489756E-2</v>
      </c>
      <c r="GV98" s="86">
        <f t="shared" si="130"/>
        <v>2.0206165814983589E-2</v>
      </c>
      <c r="GW98" s="86">
        <f t="shared" si="130"/>
        <v>1.2978044707331243E-2</v>
      </c>
      <c r="GX98" s="86">
        <f t="shared" si="130"/>
        <v>5.2858206887773686E-3</v>
      </c>
      <c r="GY98" s="86">
        <f t="shared" si="130"/>
        <v>1.1691073025862395E-2</v>
      </c>
      <c r="GZ98" s="86">
        <f t="shared" si="130"/>
        <v>0.1533753559283082</v>
      </c>
      <c r="HA98" s="86">
        <f t="shared" si="130"/>
        <v>0.16913746439203081</v>
      </c>
      <c r="HC98" s="86">
        <f t="shared" si="75"/>
        <v>1.2470994524001175E-2</v>
      </c>
      <c r="HD98" s="86">
        <f t="shared" si="75"/>
        <v>1.3558047748860326E-2</v>
      </c>
      <c r="HE98" s="86">
        <f t="shared" si="75"/>
        <v>1.6509370862023979E-2</v>
      </c>
      <c r="HF98" s="86">
        <f t="shared" si="75"/>
        <v>2.3332768042568692E-2</v>
      </c>
      <c r="HG98" s="86">
        <f t="shared" si="89"/>
        <v>1.6613721132596185E-2</v>
      </c>
      <c r="HH98" s="86">
        <f t="shared" si="89"/>
        <v>3.7071839748532849E-2</v>
      </c>
      <c r="HI98" s="86">
        <f t="shared" si="89"/>
        <v>3.5746065127487812E-2</v>
      </c>
      <c r="HJ98" s="86">
        <f t="shared" si="89"/>
        <v>3.5013056282037505E-2</v>
      </c>
      <c r="HK98" s="86">
        <f t="shared" si="89"/>
        <v>3.7144000573781193E-2</v>
      </c>
      <c r="HL98" s="86">
        <f t="shared" si="89"/>
        <v>2.9298114128191253E-2</v>
      </c>
      <c r="HM98" s="86">
        <f t="shared" si="89"/>
        <v>2.2003762868845821E-2</v>
      </c>
      <c r="HN98" s="86">
        <f t="shared" si="89"/>
        <v>1.3623962739574027E-2</v>
      </c>
      <c r="HO98" s="86">
        <f t="shared" si="89"/>
        <v>1.3338631598179095E-2</v>
      </c>
      <c r="HP98" s="86">
        <f t="shared" si="89"/>
        <v>5.0851212822124814E-3</v>
      </c>
      <c r="HQ98" s="86">
        <f t="shared" si="89"/>
        <v>2.9773446721189445E-3</v>
      </c>
      <c r="HS98" s="86">
        <f t="shared" si="131"/>
        <v>3.2472857442853388E-18</v>
      </c>
      <c r="HT98" s="86">
        <f t="shared" si="131"/>
        <v>1.9778069423375335E-15</v>
      </c>
      <c r="HU98" s="86">
        <f t="shared" si="131"/>
        <v>1.6807557946098642E-15</v>
      </c>
      <c r="HV98" s="86">
        <f t="shared" si="131"/>
        <v>5.7610353693923076E-15</v>
      </c>
      <c r="HW98" s="86">
        <f t="shared" si="131"/>
        <v>2.8333067013465659E-15</v>
      </c>
      <c r="HX98" s="86">
        <f t="shared" si="131"/>
        <v>2.0733134931625932E-13</v>
      </c>
      <c r="HY98" s="86">
        <f t="shared" si="131"/>
        <v>3.4962252606143795E-14</v>
      </c>
      <c r="HZ98" s="86">
        <f t="shared" si="131"/>
        <v>4.8673268342780786E-15</v>
      </c>
      <c r="IA98" s="86">
        <f t="shared" si="131"/>
        <v>6.0489211224783417E-15</v>
      </c>
      <c r="IB98" s="86">
        <f t="shared" si="131"/>
        <v>1.7645317190359608E-14</v>
      </c>
      <c r="IC98" s="86">
        <f t="shared" si="131"/>
        <v>8.2981446431303651E-16</v>
      </c>
      <c r="ID98" s="86">
        <f t="shared" si="131"/>
        <v>1.0718539398025333E-17</v>
      </c>
      <c r="IE98" s="86">
        <f t="shared" si="131"/>
        <v>2.4180207062891889E-16</v>
      </c>
      <c r="IF98" s="86">
        <f t="shared" si="131"/>
        <v>2.4505994166210796E-14</v>
      </c>
      <c r="IG98" s="86">
        <f t="shared" si="131"/>
        <v>6.8423089725573504E-14</v>
      </c>
      <c r="II98" s="86">
        <f t="shared" si="132"/>
        <v>3.2943853374730562E-109</v>
      </c>
      <c r="IJ98" s="86">
        <f t="shared" si="132"/>
        <v>3.5593400083800836E-88</v>
      </c>
      <c r="IK98" s="86">
        <f t="shared" si="132"/>
        <v>2.3783685256832451E-87</v>
      </c>
      <c r="IL98" s="86">
        <f t="shared" si="132"/>
        <v>2.7745463399670648E-89</v>
      </c>
      <c r="IM98" s="86">
        <f t="shared" si="132"/>
        <v>1.4447949737050207E-87</v>
      </c>
      <c r="IN98" s="86">
        <f t="shared" si="132"/>
        <v>3.4654993658662981E-77</v>
      </c>
      <c r="IO98" s="86">
        <f t="shared" si="132"/>
        <v>5.3439586564985909E-81</v>
      </c>
      <c r="IP98" s="86">
        <f t="shared" si="132"/>
        <v>2.1207014616721987E-86</v>
      </c>
      <c r="IQ98" s="86">
        <f t="shared" si="132"/>
        <v>6.111662736440504E-87</v>
      </c>
      <c r="IR98" s="86">
        <f t="shared" si="132"/>
        <v>9.146005753410686E-85</v>
      </c>
      <c r="IS98" s="86">
        <f t="shared" si="132"/>
        <v>6.3566311812938131E-92</v>
      </c>
      <c r="IT98" s="86">
        <f t="shared" si="132"/>
        <v>8.4875078932042001E-105</v>
      </c>
      <c r="IU98" s="86">
        <f t="shared" si="132"/>
        <v>7.1923635939691948E-96</v>
      </c>
      <c r="IV98" s="86">
        <f t="shared" si="132"/>
        <v>1.7519876920009289E-66</v>
      </c>
      <c r="IW98" s="86">
        <f t="shared" si="132"/>
        <v>3.927414642316105E-65</v>
      </c>
      <c r="IY98" s="86">
        <f t="shared" si="133"/>
        <v>0.11877845692110715</v>
      </c>
      <c r="IZ98" s="86">
        <f t="shared" si="133"/>
        <v>4.2967417678540849E-2</v>
      </c>
      <c r="JA98" s="86">
        <f t="shared" si="133"/>
        <v>3.0477141865749929E-2</v>
      </c>
      <c r="JB98" s="86">
        <f t="shared" si="133"/>
        <v>2.8111171745721641E-2</v>
      </c>
      <c r="JC98" s="86">
        <f t="shared" si="133"/>
        <v>5.6250920487653955E-2</v>
      </c>
      <c r="JD98" s="86">
        <f t="shared" si="133"/>
        <v>5.1435802472962609E-2</v>
      </c>
      <c r="JE98" s="86">
        <f t="shared" si="133"/>
        <v>4.8936178959299227E-2</v>
      </c>
      <c r="JF98" s="86">
        <f t="shared" si="133"/>
        <v>4.3010066247894378E-2</v>
      </c>
      <c r="JG98" s="86">
        <f t="shared" si="133"/>
        <v>4.8116503034277003E-2</v>
      </c>
      <c r="JH98" s="86">
        <f t="shared" si="133"/>
        <v>4.9504279943192488E-2</v>
      </c>
      <c r="JI98" s="86">
        <f t="shared" si="133"/>
        <v>3.4981807576177901E-2</v>
      </c>
      <c r="JJ98" s="86">
        <f t="shared" si="133"/>
        <v>1.8909783428351406E-2</v>
      </c>
      <c r="JK98" s="86">
        <f t="shared" si="133"/>
        <v>2.5029704624041735E-2</v>
      </c>
      <c r="JL98" s="86">
        <f t="shared" si="133"/>
        <v>0.15846047721054518</v>
      </c>
      <c r="JM98" s="86">
        <f t="shared" si="133"/>
        <v>0.17211480906421817</v>
      </c>
    </row>
    <row r="99" spans="2:273" x14ac:dyDescent="0.25">
      <c r="B99" s="2">
        <v>72</v>
      </c>
      <c r="C99" s="37">
        <v>79.174000000000007</v>
      </c>
      <c r="D99" s="37">
        <v>82.891000000000005</v>
      </c>
      <c r="E99" s="37">
        <v>82.731999999999999</v>
      </c>
      <c r="F99" s="37">
        <v>86.683000000000007</v>
      </c>
      <c r="G99" s="37">
        <v>85.122</v>
      </c>
      <c r="H99" s="37">
        <v>93.146000000000001</v>
      </c>
      <c r="I99" s="37">
        <v>92.683000000000007</v>
      </c>
      <c r="J99" s="37">
        <v>92.634</v>
      </c>
      <c r="K99" s="37">
        <v>94.049000000000007</v>
      </c>
      <c r="L99" s="37">
        <v>90.438999999999993</v>
      </c>
      <c r="M99" s="37">
        <v>90.61</v>
      </c>
      <c r="N99" s="37">
        <v>84.584999999999994</v>
      </c>
      <c r="O99" s="37">
        <v>81.122</v>
      </c>
      <c r="P99" s="37">
        <v>76.584999999999994</v>
      </c>
      <c r="Q99" s="37">
        <v>71.659000000000006</v>
      </c>
      <c r="S99" s="4">
        <f t="shared" si="134"/>
        <v>84.100286183689008</v>
      </c>
      <c r="T99" s="4">
        <f t="shared" si="134"/>
        <v>83.773898203306757</v>
      </c>
      <c r="U99" s="4">
        <f t="shared" si="134"/>
        <v>85.976957246707357</v>
      </c>
      <c r="V99" s="4">
        <f t="shared" si="134"/>
        <v>87.811932412327238</v>
      </c>
      <c r="W99" s="4">
        <f t="shared" si="134"/>
        <v>86.288355681573307</v>
      </c>
      <c r="X99" s="4">
        <f t="shared" si="134"/>
        <v>93.431438798235519</v>
      </c>
      <c r="Y99" s="4">
        <f t="shared" si="134"/>
        <v>94.825015726984816</v>
      </c>
      <c r="Z99" s="4">
        <f t="shared" si="134"/>
        <v>95.476971004325534</v>
      </c>
      <c r="AA99" s="4">
        <f t="shared" si="134"/>
        <v>96.160507589048578</v>
      </c>
      <c r="AB99" s="4">
        <f t="shared" si="134"/>
        <v>91.809157589627191</v>
      </c>
      <c r="AC99" s="4">
        <f t="shared" si="134"/>
        <v>90.57188654990621</v>
      </c>
      <c r="AD99" s="4">
        <f t="shared" si="134"/>
        <v>86.910784757504501</v>
      </c>
      <c r="AE99" s="4">
        <f t="shared" si="134"/>
        <v>83.877687479582704</v>
      </c>
      <c r="AF99" s="4">
        <f t="shared" si="134"/>
        <v>86.22213140879137</v>
      </c>
      <c r="AG99" s="4">
        <f t="shared" si="134"/>
        <v>79.649404755121807</v>
      </c>
      <c r="AI99" s="4">
        <f t="shared" si="135"/>
        <v>-4.9262861836890011</v>
      </c>
      <c r="AJ99" s="4">
        <f t="shared" si="135"/>
        <v>-0.88289820330675184</v>
      </c>
      <c r="AK99" s="4">
        <f t="shared" si="135"/>
        <v>-3.244957246707358</v>
      </c>
      <c r="AL99" s="4">
        <f t="shared" si="135"/>
        <v>-1.1289324123272308</v>
      </c>
      <c r="AM99" s="4">
        <f t="shared" si="135"/>
        <v>-1.1663556815733074</v>
      </c>
      <c r="AN99" s="4">
        <f t="shared" si="135"/>
        <v>-0.28543879823551777</v>
      </c>
      <c r="AO99" s="4">
        <f t="shared" si="135"/>
        <v>-2.142015726984809</v>
      </c>
      <c r="AP99" s="4">
        <f t="shared" si="135"/>
        <v>-2.8429710043255341</v>
      </c>
      <c r="AQ99" s="4">
        <f t="shared" si="135"/>
        <v>-2.1115075890485713</v>
      </c>
      <c r="AR99" s="4">
        <f t="shared" si="135"/>
        <v>-1.3701575896271976</v>
      </c>
      <c r="AS99" s="4">
        <f t="shared" si="135"/>
        <v>3.811345009378897E-2</v>
      </c>
      <c r="AT99" s="4">
        <f t="shared" si="135"/>
        <v>-2.3257847575045076</v>
      </c>
      <c r="AU99" s="4">
        <f t="shared" si="135"/>
        <v>-2.7556874795827042</v>
      </c>
      <c r="AV99" s="4">
        <f t="shared" si="135"/>
        <v>-9.637131408791376</v>
      </c>
      <c r="AW99" s="4">
        <f t="shared" si="135"/>
        <v>-7.9904047551218014</v>
      </c>
      <c r="AY99" s="2">
        <f t="shared" si="127"/>
        <v>69.403424158774186</v>
      </c>
      <c r="AZ99" s="2">
        <f t="shared" si="127"/>
        <v>71.237141463844011</v>
      </c>
      <c r="BA99" s="2">
        <f t="shared" si="127"/>
        <v>72.905666006458873</v>
      </c>
      <c r="BB99" s="2">
        <f t="shared" si="127"/>
        <v>70.686151448863384</v>
      </c>
      <c r="BC99" s="2">
        <f t="shared" si="127"/>
        <v>72.187296543252558</v>
      </c>
      <c r="BD99" s="2">
        <f t="shared" si="127"/>
        <v>70.342020209541019</v>
      </c>
      <c r="BE99" s="2">
        <f t="shared" si="127"/>
        <v>71.902083707541394</v>
      </c>
      <c r="BF99" s="2">
        <f t="shared" si="127"/>
        <v>72.291353742481306</v>
      </c>
      <c r="BG99" s="2">
        <f t="shared" si="127"/>
        <v>72.249462941531476</v>
      </c>
      <c r="BH99" s="2">
        <f t="shared" si="127"/>
        <v>72.427649973040943</v>
      </c>
      <c r="BI99" s="2">
        <f t="shared" si="127"/>
        <v>75.38336415330366</v>
      </c>
      <c r="BJ99" s="2">
        <f t="shared" si="127"/>
        <v>76.06329534208615</v>
      </c>
      <c r="BK99" s="2">
        <f t="shared" si="127"/>
        <v>73.291672691333488</v>
      </c>
      <c r="BL99" s="2">
        <f t="shared" si="127"/>
        <v>74.471715566493756</v>
      </c>
      <c r="BM99" s="2">
        <f t="shared" si="127"/>
        <v>73.867353618749235</v>
      </c>
      <c r="BO99" s="2" t="str">
        <f t="shared" si="97"/>
        <v/>
      </c>
      <c r="BP99" s="2" t="str">
        <f t="shared" si="98"/>
        <v/>
      </c>
      <c r="BQ99" s="2" t="str">
        <f t="shared" si="99"/>
        <v/>
      </c>
      <c r="BR99" s="2" t="str">
        <f t="shared" si="100"/>
        <v/>
      </c>
      <c r="BS99" s="2" t="str">
        <f t="shared" si="101"/>
        <v/>
      </c>
      <c r="BT99" s="2" t="str">
        <f t="shared" si="102"/>
        <v/>
      </c>
      <c r="BU99" s="2" t="str">
        <f t="shared" si="103"/>
        <v/>
      </c>
      <c r="BV99" s="2" t="str">
        <f t="shared" si="104"/>
        <v/>
      </c>
      <c r="BW99" s="2" t="str">
        <f t="shared" si="105"/>
        <v/>
      </c>
      <c r="BX99" s="2" t="str">
        <f t="shared" si="106"/>
        <v/>
      </c>
      <c r="BY99" s="2" t="str">
        <f t="shared" si="107"/>
        <v/>
      </c>
      <c r="BZ99" s="2" t="str">
        <f t="shared" si="108"/>
        <v/>
      </c>
      <c r="CA99" s="2" t="str">
        <f t="shared" si="109"/>
        <v/>
      </c>
      <c r="CB99" s="2" t="str">
        <f t="shared" si="110"/>
        <v/>
      </c>
      <c r="CC99" s="2" t="str">
        <f t="shared" si="111"/>
        <v/>
      </c>
      <c r="CE99" s="2" t="str">
        <f t="shared" si="128"/>
        <v/>
      </c>
      <c r="CF99" s="2" t="str">
        <f t="shared" si="128"/>
        <v/>
      </c>
      <c r="CG99" s="2" t="str">
        <f t="shared" si="128"/>
        <v/>
      </c>
      <c r="CH99" s="2" t="str">
        <f t="shared" si="128"/>
        <v/>
      </c>
      <c r="CI99" s="2" t="str">
        <f t="shared" si="128"/>
        <v/>
      </c>
      <c r="CJ99" s="2" t="str">
        <f t="shared" si="128"/>
        <v/>
      </c>
      <c r="CK99" s="2" t="str">
        <f t="shared" si="128"/>
        <v/>
      </c>
      <c r="CL99" s="2" t="str">
        <f t="shared" si="128"/>
        <v/>
      </c>
      <c r="CM99" s="2" t="str">
        <f t="shared" si="128"/>
        <v/>
      </c>
      <c r="CN99" s="2" t="str">
        <f t="shared" si="128"/>
        <v/>
      </c>
      <c r="CO99" s="2" t="str">
        <f t="shared" si="128"/>
        <v/>
      </c>
      <c r="CP99" s="2" t="str">
        <f t="shared" si="128"/>
        <v/>
      </c>
      <c r="CQ99" s="2" t="str">
        <f t="shared" si="128"/>
        <v/>
      </c>
      <c r="CR99" s="2" t="str">
        <f t="shared" si="128"/>
        <v/>
      </c>
      <c r="CS99" s="2" t="str">
        <f t="shared" si="128"/>
        <v/>
      </c>
      <c r="CU99" s="2" t="str">
        <f t="shared" si="112"/>
        <v/>
      </c>
      <c r="CV99" s="2" t="str">
        <f t="shared" si="113"/>
        <v/>
      </c>
      <c r="CW99" s="2" t="str">
        <f t="shared" si="114"/>
        <v/>
      </c>
      <c r="CX99" s="2" t="str">
        <f t="shared" si="115"/>
        <v/>
      </c>
      <c r="CY99" s="2" t="str">
        <f t="shared" si="116"/>
        <v/>
      </c>
      <c r="CZ99" s="2" t="str">
        <f t="shared" si="117"/>
        <v/>
      </c>
      <c r="DA99" s="2" t="str">
        <f t="shared" si="118"/>
        <v/>
      </c>
      <c r="DB99" s="2" t="str">
        <f t="shared" si="119"/>
        <v/>
      </c>
      <c r="DC99" s="2" t="str">
        <f t="shared" si="120"/>
        <v/>
      </c>
      <c r="DD99" s="2" t="str">
        <f t="shared" si="121"/>
        <v/>
      </c>
      <c r="DE99" s="2" t="str">
        <f t="shared" si="122"/>
        <v/>
      </c>
      <c r="DF99" s="2" t="str">
        <f t="shared" si="123"/>
        <v/>
      </c>
      <c r="DG99" s="2" t="str">
        <f t="shared" si="124"/>
        <v/>
      </c>
      <c r="DH99" s="2" t="str">
        <f t="shared" si="125"/>
        <v/>
      </c>
      <c r="DI99" s="2" t="str">
        <f t="shared" si="126"/>
        <v/>
      </c>
      <c r="DK99" s="2">
        <f t="shared" si="136"/>
        <v>82.84659906372697</v>
      </c>
      <c r="DL99" s="2">
        <f t="shared" si="136"/>
        <v>90.922727385679181</v>
      </c>
      <c r="DM99" s="2">
        <f t="shared" si="136"/>
        <v>89.574081138751581</v>
      </c>
      <c r="DN99" s="2">
        <f t="shared" si="136"/>
        <v>89.34745666041276</v>
      </c>
      <c r="DO99" s="2">
        <f t="shared" si="136"/>
        <v>87.063840396510258</v>
      </c>
      <c r="DP99" s="2">
        <f t="shared" si="136"/>
        <v>88.073328579531633</v>
      </c>
      <c r="DQ99" s="2">
        <f t="shared" si="136"/>
        <v>87.359884045053079</v>
      </c>
      <c r="DR99" s="2">
        <f t="shared" si="136"/>
        <v>83.105455300513455</v>
      </c>
      <c r="DS99" s="2">
        <f t="shared" si="136"/>
        <v>88.13154318936877</v>
      </c>
      <c r="DT99" s="2">
        <f t="shared" si="136"/>
        <v>88.782322259136208</v>
      </c>
      <c r="DU99" s="2">
        <f t="shared" si="136"/>
        <v>92.310263968589567</v>
      </c>
      <c r="DV99" s="2">
        <f t="shared" si="136"/>
        <v>90.148463606161286</v>
      </c>
      <c r="DW99" s="2">
        <f t="shared" si="136"/>
        <v>92.189319389912399</v>
      </c>
      <c r="DX99" s="2">
        <f t="shared" si="136"/>
        <v>86.723512091038444</v>
      </c>
      <c r="DY99" s="2">
        <f t="shared" si="136"/>
        <v>82.542769428152511</v>
      </c>
      <c r="EA99" s="2">
        <f t="shared" si="96"/>
        <v>68.435685407152391</v>
      </c>
      <c r="EB99" s="2">
        <f t="shared" si="96"/>
        <v>69.996125363408495</v>
      </c>
      <c r="EC99" s="2">
        <f t="shared" si="96"/>
        <v>71.785646975663923</v>
      </c>
      <c r="ED99" s="2">
        <f t="shared" si="96"/>
        <v>69.6502217924658</v>
      </c>
      <c r="EE99" s="2">
        <f t="shared" si="96"/>
        <v>71.206449364069954</v>
      </c>
      <c r="EF99" s="2">
        <f t="shared" si="96"/>
        <v>69.221569392275839</v>
      </c>
      <c r="EG99" s="2">
        <f t="shared" si="96"/>
        <v>70.866059073008174</v>
      </c>
      <c r="EH99" s="2">
        <f t="shared" si="96"/>
        <v>71.520577488076327</v>
      </c>
      <c r="EI99" s="2">
        <f t="shared" si="96"/>
        <v>71.121299765453614</v>
      </c>
      <c r="EJ99" s="2">
        <f t="shared" si="96"/>
        <v>71.238231286150636</v>
      </c>
      <c r="EK99" s="2">
        <f t="shared" si="96"/>
        <v>74.142091098966134</v>
      </c>
      <c r="EL99" s="2">
        <f t="shared" si="96"/>
        <v>75.088567609034641</v>
      </c>
      <c r="EM99" s="2">
        <f t="shared" si="137"/>
        <v>71.993139665239369</v>
      </c>
      <c r="EN99" s="2">
        <f t="shared" si="137"/>
        <v>73.312166069355428</v>
      </c>
      <c r="EO99" s="2">
        <f t="shared" si="137"/>
        <v>72.801559353635767</v>
      </c>
      <c r="EQ99" s="2">
        <f t="shared" si="138"/>
        <v>69.751009433726239</v>
      </c>
      <c r="ER99" s="2">
        <f t="shared" si="138"/>
        <v>70.381656374409772</v>
      </c>
      <c r="ES99" s="2">
        <f t="shared" si="138"/>
        <v>71.634220210363566</v>
      </c>
      <c r="ET99" s="2">
        <f t="shared" si="138"/>
        <v>69.267533382733689</v>
      </c>
      <c r="EU99" s="2">
        <f t="shared" si="138"/>
        <v>70.468022391610972</v>
      </c>
      <c r="EV99" s="2">
        <f t="shared" si="138"/>
        <v>70.6076040272022</v>
      </c>
      <c r="EW99" s="2">
        <f t="shared" si="138"/>
        <v>70.735657880081675</v>
      </c>
      <c r="EX99" s="2">
        <f t="shared" si="138"/>
        <v>70.537903359370432</v>
      </c>
      <c r="EY99" s="2">
        <f t="shared" si="138"/>
        <v>70.499591744344215</v>
      </c>
      <c r="EZ99" s="2">
        <f t="shared" si="138"/>
        <v>70.399907175733972</v>
      </c>
      <c r="FA99" s="2">
        <f t="shared" si="138"/>
        <v>73.157280600357538</v>
      </c>
      <c r="FB99" s="2">
        <f t="shared" si="138"/>
        <v>73.751465887207686</v>
      </c>
      <c r="FC99" s="2">
        <f t="shared" si="138"/>
        <v>70.978161146390192</v>
      </c>
      <c r="FD99" s="2">
        <f t="shared" si="138"/>
        <v>74.4248730369155</v>
      </c>
      <c r="FE99" s="2">
        <f t="shared" si="138"/>
        <v>75.953886454886401</v>
      </c>
      <c r="FG99" s="2">
        <f t="shared" si="139"/>
        <v>0.93287823296076933</v>
      </c>
      <c r="FH99" s="2">
        <f t="shared" si="139"/>
        <v>0.94070671623255153</v>
      </c>
      <c r="FI99" s="2">
        <f t="shared" si="139"/>
        <v>0.93703234456208118</v>
      </c>
      <c r="FJ99" s="2">
        <f t="shared" si="139"/>
        <v>0.94739829823119071</v>
      </c>
      <c r="FK99" s="2">
        <f t="shared" si="139"/>
        <v>0.9381246663853543</v>
      </c>
      <c r="FL99" s="2">
        <f t="shared" si="139"/>
        <v>0.94060468498082661</v>
      </c>
      <c r="FM99" s="2">
        <f t="shared" si="139"/>
        <v>0.93718217929270509</v>
      </c>
      <c r="FN99" s="2">
        <f t="shared" si="139"/>
        <v>0.93340348247203087</v>
      </c>
      <c r="FO99" s="2">
        <f t="shared" si="139"/>
        <v>0.93365475543957643</v>
      </c>
      <c r="FP99" s="2">
        <f t="shared" si="139"/>
        <v>0.93218198235574135</v>
      </c>
      <c r="FQ99" s="2">
        <f t="shared" si="139"/>
        <v>0.93165691651418181</v>
      </c>
      <c r="FR99" s="2">
        <f t="shared" si="139"/>
        <v>0.93524568231878413</v>
      </c>
      <c r="FS99" s="2">
        <f t="shared" si="139"/>
        <v>0.93568857874287159</v>
      </c>
      <c r="FT99" s="2">
        <f t="shared" si="139"/>
        <v>0.91356234074668907</v>
      </c>
      <c r="FU99" s="2">
        <f t="shared" si="139"/>
        <v>0.89067516511316902</v>
      </c>
      <c r="FW99" s="2">
        <f t="shared" si="129"/>
        <v>3.442211451911651E-4</v>
      </c>
      <c r="FX99" s="2">
        <f t="shared" si="129"/>
        <v>5.424944676344466E-4</v>
      </c>
      <c r="FY99" s="2">
        <f t="shared" si="129"/>
        <v>5.0824810465285516E-4</v>
      </c>
      <c r="FZ99" s="2">
        <f t="shared" si="129"/>
        <v>4.6622210607066318E-4</v>
      </c>
      <c r="GA99" s="2">
        <f t="shared" si="129"/>
        <v>4.5255823526463643E-4</v>
      </c>
      <c r="GB99" s="2">
        <f t="shared" si="129"/>
        <v>5.3724607868216084E-4</v>
      </c>
      <c r="GC99" s="2">
        <f t="shared" si="129"/>
        <v>6.2503521916133082E-4</v>
      </c>
      <c r="GD99" s="2">
        <f t="shared" si="129"/>
        <v>7.4924521655257465E-4</v>
      </c>
      <c r="GE99" s="2">
        <f t="shared" si="129"/>
        <v>6.2020096417385122E-4</v>
      </c>
      <c r="GF99" s="2">
        <f t="shared" si="129"/>
        <v>4.6137796027670625E-4</v>
      </c>
      <c r="GG99" s="2">
        <f t="shared" si="129"/>
        <v>4.0200716430806299E-4</v>
      </c>
      <c r="GH99" s="2">
        <f t="shared" si="129"/>
        <v>3.4818337670236799E-4</v>
      </c>
      <c r="GI99" s="2">
        <f t="shared" si="129"/>
        <v>3.0739169175753999E-4</v>
      </c>
      <c r="GJ99" s="2">
        <f t="shared" si="129"/>
        <v>2.7333304879024784E-4</v>
      </c>
      <c r="GK99" s="2">
        <f t="shared" si="129"/>
        <v>2.6586140716789716E-4</v>
      </c>
      <c r="GM99" s="86">
        <f t="shared" si="130"/>
        <v>6.8121848419891343E-2</v>
      </c>
      <c r="GN99" s="86">
        <f t="shared" si="130"/>
        <v>1.1703863078349423E-2</v>
      </c>
      <c r="GO99" s="86">
        <f t="shared" si="130"/>
        <v>4.4622911933659684E-3</v>
      </c>
      <c r="GP99" s="86">
        <f t="shared" si="130"/>
        <v>1.3542292974960961E-3</v>
      </c>
      <c r="GQ99" s="86">
        <f t="shared" si="130"/>
        <v>1.7166985003481038E-2</v>
      </c>
      <c r="GR99" s="86">
        <f t="shared" si="130"/>
        <v>5.3997978934137124E-3</v>
      </c>
      <c r="GS99" s="86">
        <f t="shared" si="130"/>
        <v>4.9139540216659146E-3</v>
      </c>
      <c r="GT99" s="86">
        <f t="shared" si="130"/>
        <v>2.6154018731597947E-3</v>
      </c>
      <c r="GU99" s="86">
        <f t="shared" si="130"/>
        <v>3.8960127788864023E-3</v>
      </c>
      <c r="GV99" s="86">
        <f t="shared" si="130"/>
        <v>7.7752502365939164E-3</v>
      </c>
      <c r="GW99" s="86">
        <f t="shared" si="130"/>
        <v>4.5479500184965388E-3</v>
      </c>
      <c r="GX99" s="86">
        <f t="shared" si="130"/>
        <v>1.4078547258930519E-3</v>
      </c>
      <c r="GY99" s="86">
        <f t="shared" si="130"/>
        <v>3.7260040047846711E-3</v>
      </c>
      <c r="GZ99" s="86">
        <f t="shared" si="130"/>
        <v>0.11037975120618837</v>
      </c>
      <c r="HA99" s="86">
        <f t="shared" si="130"/>
        <v>0.12424972105619278</v>
      </c>
      <c r="HC99" s="86">
        <f t="shared" si="75"/>
        <v>1.8794303723030766E-2</v>
      </c>
      <c r="HD99" s="86">
        <f t="shared" si="75"/>
        <v>1.9953293281545999E-2</v>
      </c>
      <c r="HE99" s="86">
        <f t="shared" si="75"/>
        <v>2.3958625205586309E-2</v>
      </c>
      <c r="HF99" s="86">
        <f t="shared" si="75"/>
        <v>3.3314056470583116E-2</v>
      </c>
      <c r="HG99" s="86">
        <f t="shared" si="89"/>
        <v>2.3983732346189106E-2</v>
      </c>
      <c r="HH99" s="86">
        <f t="shared" si="89"/>
        <v>5.0828936538839728E-2</v>
      </c>
      <c r="HI99" s="86">
        <f t="shared" si="89"/>
        <v>4.9796483841943663E-2</v>
      </c>
      <c r="HJ99" s="86">
        <f t="shared" si="89"/>
        <v>4.9771597242662731E-2</v>
      </c>
      <c r="HK99" s="86">
        <f t="shared" si="89"/>
        <v>5.2241575904190048E-2</v>
      </c>
      <c r="HL99" s="86">
        <f t="shared" si="89"/>
        <v>4.0990143091465564E-2</v>
      </c>
      <c r="HM99" s="86">
        <f t="shared" si="89"/>
        <v>3.1460298028913293E-2</v>
      </c>
      <c r="HN99" s="86">
        <f t="shared" si="89"/>
        <v>2.0288777501780927E-2</v>
      </c>
      <c r="HO99" s="86">
        <f t="shared" si="89"/>
        <v>1.9431711406553517E-2</v>
      </c>
      <c r="HP99" s="86">
        <f t="shared" si="89"/>
        <v>8.3016760041330073E-3</v>
      </c>
      <c r="HQ99" s="86">
        <f t="shared" si="89"/>
        <v>5.1671830220641288E-3</v>
      </c>
      <c r="HS99" s="86">
        <f t="shared" si="131"/>
        <v>1.1905736759583489E-17</v>
      </c>
      <c r="HT99" s="86">
        <f t="shared" si="131"/>
        <v>6.1178142501203123E-15</v>
      </c>
      <c r="HU99" s="86">
        <f t="shared" si="131"/>
        <v>5.1366043838464036E-15</v>
      </c>
      <c r="HV99" s="86">
        <f t="shared" si="131"/>
        <v>1.7238595955935165E-14</v>
      </c>
      <c r="HW99" s="86">
        <f t="shared" si="131"/>
        <v>8.4544000619941168E-15</v>
      </c>
      <c r="HX99" s="86">
        <f t="shared" si="131"/>
        <v>5.5048741105004622E-13</v>
      </c>
      <c r="HY99" s="86">
        <f t="shared" si="131"/>
        <v>1.0016602298815508E-13</v>
      </c>
      <c r="HZ99" s="86">
        <f t="shared" si="131"/>
        <v>1.5380807541463384E-14</v>
      </c>
      <c r="IA99" s="86">
        <f t="shared" si="131"/>
        <v>1.8565568144602511E-14</v>
      </c>
      <c r="IB99" s="86">
        <f t="shared" si="131"/>
        <v>5.0280531952163873E-14</v>
      </c>
      <c r="IC99" s="86">
        <f t="shared" si="131"/>
        <v>2.554902360836384E-15</v>
      </c>
      <c r="ID99" s="86">
        <f t="shared" si="131"/>
        <v>3.7582925052012652E-17</v>
      </c>
      <c r="IE99" s="86">
        <f t="shared" si="131"/>
        <v>7.4972312364753832E-16</v>
      </c>
      <c r="IF99" s="86">
        <f t="shared" si="131"/>
        <v>6.3643990308675386E-14</v>
      </c>
      <c r="IG99" s="86">
        <f t="shared" si="131"/>
        <v>1.7161867657129288E-13</v>
      </c>
      <c r="II99" s="86">
        <f t="shared" si="132"/>
        <v>8.9792257219863832E-107</v>
      </c>
      <c r="IJ99" s="86">
        <f t="shared" si="132"/>
        <v>4.2336258652197867E-86</v>
      </c>
      <c r="IK99" s="86">
        <f t="shared" si="132"/>
        <v>2.5969365141851161E-85</v>
      </c>
      <c r="IL99" s="86">
        <f t="shared" si="132"/>
        <v>3.1939156172935047E-87</v>
      </c>
      <c r="IM99" s="86">
        <f t="shared" si="132"/>
        <v>1.4889231920123243E-85</v>
      </c>
      <c r="IN99" s="86">
        <f t="shared" si="132"/>
        <v>2.2344513074435177E-75</v>
      </c>
      <c r="IO99" s="86">
        <f t="shared" si="132"/>
        <v>4.6440690101426036E-79</v>
      </c>
      <c r="IP99" s="86">
        <f t="shared" si="132"/>
        <v>2.8104524637587987E-84</v>
      </c>
      <c r="IQ99" s="86">
        <f t="shared" si="132"/>
        <v>7.3840294977290504E-85</v>
      </c>
      <c r="IR99" s="86">
        <f t="shared" si="132"/>
        <v>8.1929629754552497E-83</v>
      </c>
      <c r="IS99" s="86">
        <f t="shared" si="132"/>
        <v>7.7076648678171871E-90</v>
      </c>
      <c r="IT99" s="86">
        <f t="shared" si="132"/>
        <v>1.8517811426857969E-102</v>
      </c>
      <c r="IU99" s="86">
        <f t="shared" si="132"/>
        <v>9.1355796496653685E-94</v>
      </c>
      <c r="IV99" s="86">
        <f t="shared" si="132"/>
        <v>4.6850513743626912E-65</v>
      </c>
      <c r="IW99" s="86">
        <f t="shared" si="132"/>
        <v>9.7037987183569097E-64</v>
      </c>
      <c r="IY99" s="86">
        <f t="shared" si="133"/>
        <v>8.6916152142922129E-2</v>
      </c>
      <c r="IZ99" s="86">
        <f t="shared" si="133"/>
        <v>3.1657156359901545E-2</v>
      </c>
      <c r="JA99" s="86">
        <f t="shared" si="133"/>
        <v>2.8420916398957417E-2</v>
      </c>
      <c r="JB99" s="86">
        <f t="shared" si="133"/>
        <v>3.4668285768096448E-2</v>
      </c>
      <c r="JC99" s="86">
        <f t="shared" si="133"/>
        <v>4.1150717349678595E-2</v>
      </c>
      <c r="JD99" s="86">
        <f t="shared" si="133"/>
        <v>5.6228734432803934E-2</v>
      </c>
      <c r="JE99" s="86">
        <f t="shared" si="133"/>
        <v>5.4710437863709743E-2</v>
      </c>
      <c r="JF99" s="86">
        <f t="shared" si="133"/>
        <v>5.2386999115837912E-2</v>
      </c>
      <c r="JG99" s="86">
        <f t="shared" si="133"/>
        <v>5.613758868309502E-2</v>
      </c>
      <c r="JH99" s="86">
        <f t="shared" si="133"/>
        <v>4.8765393328109759E-2</v>
      </c>
      <c r="JI99" s="86">
        <f t="shared" si="133"/>
        <v>3.6008248047412386E-2</v>
      </c>
      <c r="JJ99" s="86">
        <f t="shared" si="133"/>
        <v>2.1696632227674015E-2</v>
      </c>
      <c r="JK99" s="86">
        <f t="shared" si="133"/>
        <v>2.3157715411338937E-2</v>
      </c>
      <c r="JL99" s="86">
        <f t="shared" si="133"/>
        <v>0.11868142721038502</v>
      </c>
      <c r="JM99" s="86">
        <f t="shared" si="133"/>
        <v>0.12941690407842851</v>
      </c>
    </row>
    <row r="100" spans="2:273" x14ac:dyDescent="0.25">
      <c r="B100" s="2">
        <v>73</v>
      </c>
      <c r="C100" s="37">
        <v>82.152000000000001</v>
      </c>
      <c r="D100" s="37">
        <v>87.739000000000004</v>
      </c>
      <c r="E100" s="37">
        <v>84.340999999999994</v>
      </c>
      <c r="F100" s="37">
        <v>91.415000000000006</v>
      </c>
      <c r="G100" s="37">
        <v>88.171000000000006</v>
      </c>
      <c r="H100" s="37">
        <v>98.927000000000007</v>
      </c>
      <c r="I100" s="37">
        <v>99.316999999999993</v>
      </c>
      <c r="J100" s="37">
        <v>100.70699999999999</v>
      </c>
      <c r="K100" s="37">
        <v>102.098</v>
      </c>
      <c r="L100" s="37">
        <v>96</v>
      </c>
      <c r="M100" s="37">
        <v>93.537000000000006</v>
      </c>
      <c r="N100" s="37">
        <v>88</v>
      </c>
      <c r="O100" s="37">
        <v>84.488</v>
      </c>
      <c r="P100" s="37">
        <v>77.415000000000006</v>
      </c>
      <c r="Q100" s="37">
        <v>71.950999999999993</v>
      </c>
      <c r="S100" s="4">
        <f t="shared" si="134"/>
        <v>84.755682699652425</v>
      </c>
      <c r="T100" s="4">
        <f t="shared" si="134"/>
        <v>86.925621579319426</v>
      </c>
      <c r="U100" s="4">
        <f t="shared" si="134"/>
        <v>89.938911142284383</v>
      </c>
      <c r="V100" s="4">
        <f t="shared" si="134"/>
        <v>93.194573548748977</v>
      </c>
      <c r="W100" s="4">
        <f t="shared" si="134"/>
        <v>89.137573781227402</v>
      </c>
      <c r="X100" s="4">
        <f t="shared" si="134"/>
        <v>99.319900959105269</v>
      </c>
      <c r="Y100" s="4">
        <f t="shared" si="134"/>
        <v>101.0531401540391</v>
      </c>
      <c r="Z100" s="4">
        <f t="shared" si="134"/>
        <v>102.41459395003169</v>
      </c>
      <c r="AA100" s="4">
        <f t="shared" si="134"/>
        <v>102.93684279613773</v>
      </c>
      <c r="AB100" s="4">
        <f t="shared" si="134"/>
        <v>96.789672697069705</v>
      </c>
      <c r="AC100" s="4">
        <f t="shared" si="134"/>
        <v>94.989758727148612</v>
      </c>
      <c r="AD100" s="4">
        <f t="shared" si="134"/>
        <v>90.712535963547978</v>
      </c>
      <c r="AE100" s="4">
        <f t="shared" si="134"/>
        <v>87.092708361726267</v>
      </c>
      <c r="AF100" s="4">
        <f t="shared" si="134"/>
        <v>85.073369958349389</v>
      </c>
      <c r="AG100" s="4">
        <f t="shared" si="134"/>
        <v>78.728987322928234</v>
      </c>
      <c r="AI100" s="4">
        <f t="shared" si="135"/>
        <v>-2.603682699652424</v>
      </c>
      <c r="AJ100" s="4">
        <f t="shared" si="135"/>
        <v>0.81337842068057853</v>
      </c>
      <c r="AK100" s="4">
        <f t="shared" si="135"/>
        <v>-5.5979111422843886</v>
      </c>
      <c r="AL100" s="4">
        <f t="shared" si="135"/>
        <v>-1.7795735487489708</v>
      </c>
      <c r="AM100" s="4">
        <f t="shared" si="135"/>
        <v>-0.96657378122739601</v>
      </c>
      <c r="AN100" s="4">
        <f t="shared" si="135"/>
        <v>-0.3929009591052619</v>
      </c>
      <c r="AO100" s="4">
        <f t="shared" si="135"/>
        <v>-1.7361401540391057</v>
      </c>
      <c r="AP100" s="4">
        <f t="shared" si="135"/>
        <v>-1.7075939500316935</v>
      </c>
      <c r="AQ100" s="4">
        <f t="shared" si="135"/>
        <v>-0.83884279613772605</v>
      </c>
      <c r="AR100" s="4">
        <f t="shared" si="135"/>
        <v>-0.78967269706970455</v>
      </c>
      <c r="AS100" s="4">
        <f t="shared" si="135"/>
        <v>-1.4527587271486055</v>
      </c>
      <c r="AT100" s="4">
        <f t="shared" si="135"/>
        <v>-2.7125359635479782</v>
      </c>
      <c r="AU100" s="4">
        <f t="shared" si="135"/>
        <v>-2.6047083617262672</v>
      </c>
      <c r="AV100" s="4">
        <f t="shared" si="135"/>
        <v>-7.6583699583493825</v>
      </c>
      <c r="AW100" s="4">
        <f t="shared" si="135"/>
        <v>-6.7779873229282401</v>
      </c>
      <c r="AY100" s="2">
        <f t="shared" si="127"/>
        <v>69.281403790774547</v>
      </c>
      <c r="AZ100" s="2">
        <f t="shared" si="127"/>
        <v>71.069638109061941</v>
      </c>
      <c r="BA100" s="2">
        <f t="shared" si="127"/>
        <v>72.71599563621092</v>
      </c>
      <c r="BB100" s="2">
        <f t="shared" si="127"/>
        <v>70.505421160122168</v>
      </c>
      <c r="BC100" s="2">
        <f t="shared" si="127"/>
        <v>71.985355886193162</v>
      </c>
      <c r="BD100" s="2">
        <f t="shared" si="127"/>
        <v>70.195596135938047</v>
      </c>
      <c r="BE100" s="2">
        <f t="shared" si="127"/>
        <v>71.721820065198415</v>
      </c>
      <c r="BF100" s="2">
        <f t="shared" si="127"/>
        <v>72.083346311869988</v>
      </c>
      <c r="BG100" s="2">
        <f t="shared" si="127"/>
        <v>72.035642441946422</v>
      </c>
      <c r="BH100" s="2">
        <f t="shared" si="127"/>
        <v>72.18821164498631</v>
      </c>
      <c r="BI100" s="2">
        <f t="shared" si="127"/>
        <v>75.13477794118559</v>
      </c>
      <c r="BJ100" s="2">
        <f t="shared" si="127"/>
        <v>75.800346311812845</v>
      </c>
      <c r="BK100" s="2">
        <f t="shared" si="127"/>
        <v>73.045489479494506</v>
      </c>
      <c r="BL100" s="2">
        <f t="shared" si="127"/>
        <v>74.305881450062031</v>
      </c>
      <c r="BM100" s="2">
        <f t="shared" si="127"/>
        <v>73.754318611115366</v>
      </c>
      <c r="BO100" s="2" t="str">
        <f t="shared" si="97"/>
        <v/>
      </c>
      <c r="BP100" s="2" t="str">
        <f t="shared" si="98"/>
        <v/>
      </c>
      <c r="BQ100" s="2" t="str">
        <f t="shared" si="99"/>
        <v/>
      </c>
      <c r="BR100" s="2" t="str">
        <f t="shared" si="100"/>
        <v/>
      </c>
      <c r="BS100" s="2" t="str">
        <f t="shared" si="101"/>
        <v/>
      </c>
      <c r="BT100" s="2" t="str">
        <f t="shared" si="102"/>
        <v/>
      </c>
      <c r="BU100" s="2" t="str">
        <f t="shared" si="103"/>
        <v/>
      </c>
      <c r="BV100" s="2" t="str">
        <f t="shared" si="104"/>
        <v/>
      </c>
      <c r="BW100" s="2" t="str">
        <f t="shared" si="105"/>
        <v/>
      </c>
      <c r="BX100" s="2" t="str">
        <f t="shared" si="106"/>
        <v/>
      </c>
      <c r="BY100" s="2" t="str">
        <f t="shared" si="107"/>
        <v/>
      </c>
      <c r="BZ100" s="2" t="str">
        <f t="shared" si="108"/>
        <v/>
      </c>
      <c r="CA100" s="2" t="str">
        <f t="shared" si="109"/>
        <v/>
      </c>
      <c r="CB100" s="2" t="str">
        <f t="shared" si="110"/>
        <v/>
      </c>
      <c r="CC100" s="2" t="str">
        <f t="shared" si="111"/>
        <v/>
      </c>
      <c r="CE100" s="2" t="str">
        <f t="shared" si="128"/>
        <v/>
      </c>
      <c r="CF100" s="2" t="str">
        <f t="shared" si="128"/>
        <v/>
      </c>
      <c r="CG100" s="2" t="str">
        <f t="shared" si="128"/>
        <v/>
      </c>
      <c r="CH100" s="2" t="str">
        <f t="shared" si="128"/>
        <v/>
      </c>
      <c r="CI100" s="2" t="str">
        <f t="shared" si="128"/>
        <v/>
      </c>
      <c r="CJ100" s="2" t="str">
        <f t="shared" si="128"/>
        <v/>
      </c>
      <c r="CK100" s="2" t="str">
        <f t="shared" si="128"/>
        <v/>
      </c>
      <c r="CL100" s="2" t="str">
        <f t="shared" si="128"/>
        <v/>
      </c>
      <c r="CM100" s="2" t="str">
        <f t="shared" si="128"/>
        <v/>
      </c>
      <c r="CN100" s="2" t="str">
        <f t="shared" si="128"/>
        <v/>
      </c>
      <c r="CO100" s="2" t="str">
        <f t="shared" si="128"/>
        <v/>
      </c>
      <c r="CP100" s="2" t="str">
        <f t="shared" si="128"/>
        <v/>
      </c>
      <c r="CQ100" s="2" t="str">
        <f t="shared" si="128"/>
        <v/>
      </c>
      <c r="CR100" s="2" t="str">
        <f t="shared" si="128"/>
        <v/>
      </c>
      <c r="CS100" s="2" t="str">
        <f t="shared" si="128"/>
        <v/>
      </c>
      <c r="CU100" s="2" t="str">
        <f t="shared" si="112"/>
        <v/>
      </c>
      <c r="CV100" s="2" t="str">
        <f t="shared" si="113"/>
        <v/>
      </c>
      <c r="CW100" s="2" t="str">
        <f t="shared" si="114"/>
        <v/>
      </c>
      <c r="CX100" s="2" t="str">
        <f t="shared" si="115"/>
        <v/>
      </c>
      <c r="CY100" s="2" t="str">
        <f t="shared" si="116"/>
        <v/>
      </c>
      <c r="CZ100" s="2" t="str">
        <f t="shared" si="117"/>
        <v/>
      </c>
      <c r="DA100" s="2" t="str">
        <f t="shared" si="118"/>
        <v/>
      </c>
      <c r="DB100" s="2" t="str">
        <f t="shared" si="119"/>
        <v/>
      </c>
      <c r="DC100" s="2" t="str">
        <f t="shared" si="120"/>
        <v/>
      </c>
      <c r="DD100" s="2" t="str">
        <f t="shared" si="121"/>
        <v/>
      </c>
      <c r="DE100" s="2" t="str">
        <f t="shared" si="122"/>
        <v/>
      </c>
      <c r="DF100" s="2" t="str">
        <f t="shared" si="123"/>
        <v/>
      </c>
      <c r="DG100" s="2" t="str">
        <f t="shared" si="124"/>
        <v/>
      </c>
      <c r="DH100" s="2" t="str">
        <f t="shared" si="125"/>
        <v/>
      </c>
      <c r="DI100" s="2" t="str">
        <f t="shared" si="126"/>
        <v/>
      </c>
      <c r="DK100" s="2">
        <f t="shared" si="136"/>
        <v>83.029360012080943</v>
      </c>
      <c r="DL100" s="2">
        <f t="shared" si="136"/>
        <v>91.192539475461203</v>
      </c>
      <c r="DM100" s="2">
        <f t="shared" si="136"/>
        <v>89.824835372606202</v>
      </c>
      <c r="DN100" s="2">
        <f t="shared" si="136"/>
        <v>89.578035834896809</v>
      </c>
      <c r="DO100" s="2">
        <f t="shared" si="136"/>
        <v>87.229395781000989</v>
      </c>
      <c r="DP100" s="2">
        <f t="shared" si="136"/>
        <v>88.249802366096731</v>
      </c>
      <c r="DQ100" s="2">
        <f t="shared" si="136"/>
        <v>87.494855441212223</v>
      </c>
      <c r="DR100" s="2">
        <f t="shared" si="136"/>
        <v>83.133414980368485</v>
      </c>
      <c r="DS100" s="2">
        <f t="shared" si="136"/>
        <v>88.253448504983382</v>
      </c>
      <c r="DT100" s="2">
        <f t="shared" si="136"/>
        <v>88.885890365448503</v>
      </c>
      <c r="DU100" s="2">
        <f t="shared" si="136"/>
        <v>92.463913923286029</v>
      </c>
      <c r="DV100" s="2">
        <f t="shared" si="136"/>
        <v>90.275840229537906</v>
      </c>
      <c r="DW100" s="2">
        <f t="shared" si="136"/>
        <v>92.345244941105392</v>
      </c>
      <c r="DX100" s="2">
        <f t="shared" si="136"/>
        <v>86.854833351570235</v>
      </c>
      <c r="DY100" s="2">
        <f t="shared" si="136"/>
        <v>82.68189571114371</v>
      </c>
      <c r="EA100" s="2">
        <f t="shared" si="96"/>
        <v>68.378741881542894</v>
      </c>
      <c r="EB100" s="2">
        <f t="shared" si="96"/>
        <v>69.912646115288197</v>
      </c>
      <c r="EC100" s="2">
        <f t="shared" si="96"/>
        <v>71.667546299101275</v>
      </c>
      <c r="ED100" s="2">
        <f t="shared" si="96"/>
        <v>69.539842838833721</v>
      </c>
      <c r="EE100" s="2">
        <f t="shared" si="96"/>
        <v>71.068759379968199</v>
      </c>
      <c r="EF100" s="2">
        <f t="shared" si="96"/>
        <v>69.155022103438313</v>
      </c>
      <c r="EG100" s="2">
        <f t="shared" si="96"/>
        <v>70.757696576794913</v>
      </c>
      <c r="EH100" s="2">
        <f t="shared" si="96"/>
        <v>71.36514874403818</v>
      </c>
      <c r="EI100" s="2">
        <f t="shared" si="96"/>
        <v>70.985047771809064</v>
      </c>
      <c r="EJ100" s="2">
        <f t="shared" si="96"/>
        <v>71.080751407031897</v>
      </c>
      <c r="EK100" s="2">
        <f t="shared" si="96"/>
        <v>73.975875848504899</v>
      </c>
      <c r="EL100" s="2">
        <f t="shared" si="96"/>
        <v>74.886811128757543</v>
      </c>
      <c r="EM100" s="2">
        <f t="shared" si="137"/>
        <v>71.836057609964939</v>
      </c>
      <c r="EN100" s="2">
        <f t="shared" si="137"/>
        <v>73.222669426076436</v>
      </c>
      <c r="EO100" s="2">
        <f t="shared" si="137"/>
        <v>72.753940335612157</v>
      </c>
      <c r="EQ100" s="2">
        <f t="shared" si="138"/>
        <v>69.662881973538603</v>
      </c>
      <c r="ER100" s="2">
        <f t="shared" si="138"/>
        <v>70.287432089621319</v>
      </c>
      <c r="ES100" s="2">
        <f t="shared" si="138"/>
        <v>71.520385210178901</v>
      </c>
      <c r="ET100" s="2">
        <f t="shared" si="138"/>
        <v>69.167544811581394</v>
      </c>
      <c r="EU100" s="2">
        <f t="shared" si="138"/>
        <v>70.350940035807781</v>
      </c>
      <c r="EV100" s="2">
        <f t="shared" si="138"/>
        <v>70.498818032090085</v>
      </c>
      <c r="EW100" s="2">
        <f t="shared" si="138"/>
        <v>70.631127474572395</v>
      </c>
      <c r="EX100" s="2">
        <f t="shared" si="138"/>
        <v>70.413585924805716</v>
      </c>
      <c r="EY100" s="2">
        <f t="shared" si="138"/>
        <v>70.382226327618241</v>
      </c>
      <c r="EZ100" s="2">
        <f t="shared" si="138"/>
        <v>70.265877235782114</v>
      </c>
      <c r="FA100" s="2">
        <f t="shared" si="138"/>
        <v>73.018306252724457</v>
      </c>
      <c r="FB100" s="2">
        <f t="shared" si="138"/>
        <v>73.584892513263895</v>
      </c>
      <c r="FC100" s="2">
        <f t="shared" si="138"/>
        <v>70.847082240318841</v>
      </c>
      <c r="FD100" s="2">
        <f t="shared" si="138"/>
        <v>74.304333617719436</v>
      </c>
      <c r="FE100" s="2">
        <f t="shared" si="138"/>
        <v>75.816405118793881</v>
      </c>
      <c r="FG100" s="2">
        <f t="shared" si="139"/>
        <v>0.93842053331574249</v>
      </c>
      <c r="FH100" s="2">
        <f t="shared" si="139"/>
        <v>0.9456402787991568</v>
      </c>
      <c r="FI100" s="2">
        <f t="shared" si="139"/>
        <v>0.94225286940072617</v>
      </c>
      <c r="FJ100" s="2">
        <f t="shared" si="139"/>
        <v>0.95180360661496444</v>
      </c>
      <c r="FK100" s="2">
        <f t="shared" si="139"/>
        <v>0.94326011275767563</v>
      </c>
      <c r="FL100" s="2">
        <f t="shared" si="139"/>
        <v>0.94554624573909019</v>
      </c>
      <c r="FM100" s="2">
        <f t="shared" si="139"/>
        <v>0.94239104536590601</v>
      </c>
      <c r="FN100" s="2">
        <f t="shared" si="139"/>
        <v>0.9389052528822337</v>
      </c>
      <c r="FO100" s="2">
        <f t="shared" si="139"/>
        <v>0.93913712088130807</v>
      </c>
      <c r="FP100" s="2">
        <f t="shared" si="139"/>
        <v>0.93777793817845934</v>
      </c>
      <c r="FQ100" s="2">
        <f t="shared" si="139"/>
        <v>0.93729328332594619</v>
      </c>
      <c r="FR100" s="2">
        <f t="shared" si="139"/>
        <v>0.94060494648630699</v>
      </c>
      <c r="FS100" s="2">
        <f t="shared" si="139"/>
        <v>0.94101349933732426</v>
      </c>
      <c r="FT100" s="2">
        <f t="shared" si="139"/>
        <v>0.92056375938099877</v>
      </c>
      <c r="FU100" s="2">
        <f t="shared" si="139"/>
        <v>0.89932614343029438</v>
      </c>
      <c r="FW100" s="2">
        <f t="shared" si="129"/>
        <v>3.7741844634915948E-4</v>
      </c>
      <c r="FX100" s="2">
        <f t="shared" si="129"/>
        <v>5.9480222400269678E-4</v>
      </c>
      <c r="FY100" s="2">
        <f t="shared" si="129"/>
        <v>5.5725564003047804E-4</v>
      </c>
      <c r="FZ100" s="2">
        <f t="shared" si="129"/>
        <v>5.1117938088099401E-4</v>
      </c>
      <c r="GA100" s="2">
        <f t="shared" si="129"/>
        <v>4.9619857242955622E-4</v>
      </c>
      <c r="GB100" s="2">
        <f t="shared" si="129"/>
        <v>5.8904807938466269E-4</v>
      </c>
      <c r="GC100" s="2">
        <f t="shared" si="129"/>
        <v>6.8529616471729878E-4</v>
      </c>
      <c r="GD100" s="2">
        <f t="shared" si="129"/>
        <v>8.2147166275600887E-4</v>
      </c>
      <c r="GE100" s="2">
        <f t="shared" si="129"/>
        <v>6.7999614628241531E-4</v>
      </c>
      <c r="GF100" s="2">
        <f t="shared" si="129"/>
        <v>5.0586835595013149E-4</v>
      </c>
      <c r="GG100" s="2">
        <f t="shared" si="129"/>
        <v>4.4077499493155935E-4</v>
      </c>
      <c r="GH100" s="2">
        <f t="shared" si="129"/>
        <v>3.8176265660274891E-4</v>
      </c>
      <c r="GI100" s="2">
        <f t="shared" si="129"/>
        <v>3.3703829227926173E-4</v>
      </c>
      <c r="GJ100" s="2">
        <f t="shared" si="129"/>
        <v>2.9969582510129859E-4</v>
      </c>
      <c r="GK100" s="2">
        <f t="shared" si="129"/>
        <v>2.915037591339736E-4</v>
      </c>
      <c r="GM100" s="86">
        <f t="shared" si="130"/>
        <v>4.125562165658709E-2</v>
      </c>
      <c r="GN100" s="86">
        <f t="shared" si="130"/>
        <v>4.0775934335516781E-3</v>
      </c>
      <c r="GO100" s="86">
        <f t="shared" si="130"/>
        <v>1.2110461651847326E-3</v>
      </c>
      <c r="GP100" s="86">
        <f t="shared" si="130"/>
        <v>3.2809684863432459E-4</v>
      </c>
      <c r="GQ100" s="86">
        <f t="shared" si="130"/>
        <v>6.581626103534504E-3</v>
      </c>
      <c r="GR100" s="86">
        <f t="shared" si="130"/>
        <v>1.7952869540294391E-3</v>
      </c>
      <c r="GS100" s="86">
        <f t="shared" si="130"/>
        <v>1.6198025204142521E-3</v>
      </c>
      <c r="GT100" s="86">
        <f t="shared" si="130"/>
        <v>7.4497019569307087E-4</v>
      </c>
      <c r="GU100" s="86">
        <f t="shared" si="130"/>
        <v>1.2169068912289715E-3</v>
      </c>
      <c r="GV100" s="86">
        <f t="shared" si="130"/>
        <v>2.632162233332513E-3</v>
      </c>
      <c r="GW100" s="86">
        <f t="shared" si="130"/>
        <v>1.3902396137847285E-3</v>
      </c>
      <c r="GX100" s="86">
        <f t="shared" si="130"/>
        <v>3.1477109754997774E-4</v>
      </c>
      <c r="GY100" s="86">
        <f t="shared" si="130"/>
        <v>1.0148944704720859E-3</v>
      </c>
      <c r="GZ100" s="86">
        <f t="shared" si="130"/>
        <v>7.6338247044903315E-2</v>
      </c>
      <c r="HA100" s="86">
        <f t="shared" si="130"/>
        <v>8.8029903369674048E-2</v>
      </c>
      <c r="HC100" s="86">
        <f t="shared" si="75"/>
        <v>2.7760160387225202E-2</v>
      </c>
      <c r="HD100" s="86">
        <f t="shared" si="75"/>
        <v>2.8838610391909807E-2</v>
      </c>
      <c r="HE100" s="86">
        <f t="shared" si="75"/>
        <v>3.4164201608144089E-2</v>
      </c>
      <c r="HF100" s="86">
        <f t="shared" si="75"/>
        <v>4.6743818654553099E-2</v>
      </c>
      <c r="HG100" s="86">
        <f t="shared" si="89"/>
        <v>3.4037017699267688E-2</v>
      </c>
      <c r="HH100" s="86">
        <f t="shared" si="89"/>
        <v>6.8626571805413955E-2</v>
      </c>
      <c r="HI100" s="86">
        <f t="shared" ref="HI100:HQ128" si="140" xml:space="preserve"> _xlfn.NORM.DIST($B100, I$8, ABS(I$12), TRUE) * _xlfn.NORM.DIST(($B100 - I$8)*I$16, 0, ABS(I$12), TRUE) * 2</f>
        <v>6.8210766263149675E-2</v>
      </c>
      <c r="HJ100" s="86">
        <f t="shared" si="140"/>
        <v>6.9426201105119364E-2</v>
      </c>
      <c r="HK100" s="86">
        <f t="shared" si="140"/>
        <v>7.2161506687573526E-2</v>
      </c>
      <c r="HL100" s="86">
        <f t="shared" si="140"/>
        <v>5.641610013652678E-2</v>
      </c>
      <c r="HM100" s="86">
        <f t="shared" si="140"/>
        <v>4.4209386095209524E-2</v>
      </c>
      <c r="HN100" s="86">
        <f t="shared" si="140"/>
        <v>2.9637599920208826E-2</v>
      </c>
      <c r="HO100" s="86">
        <f t="shared" si="140"/>
        <v>2.7828915668716994E-2</v>
      </c>
      <c r="HP100" s="86">
        <f t="shared" si="140"/>
        <v>1.3226903956264531E-2</v>
      </c>
      <c r="HQ100" s="86">
        <f t="shared" si="140"/>
        <v>8.7201154913839653E-3</v>
      </c>
      <c r="HS100" s="86">
        <f t="shared" si="131"/>
        <v>4.2709007308239946E-17</v>
      </c>
      <c r="HT100" s="86">
        <f t="shared" si="131"/>
        <v>1.8555630741573124E-14</v>
      </c>
      <c r="HU100" s="86">
        <f t="shared" si="131"/>
        <v>1.5400636053734591E-14</v>
      </c>
      <c r="HV100" s="86">
        <f t="shared" si="131"/>
        <v>5.0605641626873917E-14</v>
      </c>
      <c r="HW100" s="86">
        <f t="shared" si="131"/>
        <v>2.4762255928757651E-14</v>
      </c>
      <c r="HX100" s="86">
        <f t="shared" si="131"/>
        <v>1.4368781585758198E-12</v>
      </c>
      <c r="HY100" s="86">
        <f t="shared" si="131"/>
        <v>2.8166297710343748E-13</v>
      </c>
      <c r="HZ100" s="86">
        <f t="shared" si="131"/>
        <v>4.7594507159352028E-14</v>
      </c>
      <c r="IA100" s="86">
        <f t="shared" si="131"/>
        <v>5.5850647795311225E-14</v>
      </c>
      <c r="IB100" s="86">
        <f t="shared" si="131"/>
        <v>1.407086107063144E-13</v>
      </c>
      <c r="IC100" s="86">
        <f t="shared" si="131"/>
        <v>7.7183223312239855E-15</v>
      </c>
      <c r="ID100" s="86">
        <f t="shared" si="131"/>
        <v>1.2904469664035388E-16</v>
      </c>
      <c r="IE100" s="86">
        <f t="shared" si="131"/>
        <v>2.2818502341722579E-15</v>
      </c>
      <c r="IF100" s="86">
        <f t="shared" si="131"/>
        <v>1.6280271924647606E-13</v>
      </c>
      <c r="IG100" s="86">
        <f t="shared" si="131"/>
        <v>4.2423661064367138E-13</v>
      </c>
      <c r="II100" s="86">
        <f t="shared" si="132"/>
        <v>2.2953453440949995E-104</v>
      </c>
      <c r="IJ100" s="86">
        <f t="shared" si="132"/>
        <v>4.7524331047595878E-84</v>
      </c>
      <c r="IK100" s="86">
        <f t="shared" si="132"/>
        <v>2.6801955318974677E-83</v>
      </c>
      <c r="IL100" s="86">
        <f t="shared" si="132"/>
        <v>3.4751732800012582E-85</v>
      </c>
      <c r="IM100" s="86">
        <f t="shared" si="132"/>
        <v>1.4525295810891875E-83</v>
      </c>
      <c r="IN100" s="86">
        <f t="shared" si="132"/>
        <v>1.3699418127934421E-73</v>
      </c>
      <c r="IO100" s="86">
        <f t="shared" si="132"/>
        <v>3.8195173501265091E-77</v>
      </c>
      <c r="IP100" s="86">
        <f t="shared" si="132"/>
        <v>3.5012303479661859E-82</v>
      </c>
      <c r="IQ100" s="86">
        <f t="shared" si="132"/>
        <v>8.4091681033225363E-83</v>
      </c>
      <c r="IR100" s="86">
        <f t="shared" si="132"/>
        <v>6.958302251666883E-81</v>
      </c>
      <c r="IS100" s="86">
        <f t="shared" si="132"/>
        <v>8.8376161463448173E-88</v>
      </c>
      <c r="IT100" s="86">
        <f t="shared" si="132"/>
        <v>3.7985310727128464E-100</v>
      </c>
      <c r="IU100" s="86">
        <f t="shared" si="132"/>
        <v>1.098718461046312E-91</v>
      </c>
      <c r="IV100" s="86">
        <f t="shared" si="132"/>
        <v>1.2080170557432261E-63</v>
      </c>
      <c r="IW100" s="86">
        <f t="shared" si="132"/>
        <v>2.3141258013744796E-62</v>
      </c>
      <c r="IY100" s="86">
        <f t="shared" si="133"/>
        <v>6.9015782043812327E-2</v>
      </c>
      <c r="IZ100" s="86">
        <f t="shared" si="133"/>
        <v>3.2916203825480037E-2</v>
      </c>
      <c r="JA100" s="86">
        <f t="shared" si="133"/>
        <v>3.5375247773344221E-2</v>
      </c>
      <c r="JB100" s="86">
        <f t="shared" si="133"/>
        <v>4.7071915503238027E-2</v>
      </c>
      <c r="JC100" s="86">
        <f t="shared" si="133"/>
        <v>4.0618643802826961E-2</v>
      </c>
      <c r="JD100" s="86">
        <f t="shared" si="133"/>
        <v>7.0421858760880279E-2</v>
      </c>
      <c r="JE100" s="86">
        <f t="shared" si="133"/>
        <v>6.9830568783845595E-2</v>
      </c>
      <c r="JF100" s="86">
        <f t="shared" si="133"/>
        <v>7.0171171300860036E-2</v>
      </c>
      <c r="JG100" s="86">
        <f t="shared" si="133"/>
        <v>7.337841357885834E-2</v>
      </c>
      <c r="JH100" s="86">
        <f t="shared" si="133"/>
        <v>5.904826237E-2</v>
      </c>
      <c r="JI100" s="86">
        <f t="shared" si="133"/>
        <v>4.5599625709001966E-2</v>
      </c>
      <c r="JJ100" s="86">
        <f t="shared" si="133"/>
        <v>2.9952371017758932E-2</v>
      </c>
      <c r="JK100" s="86">
        <f t="shared" si="133"/>
        <v>2.8843810139191364E-2</v>
      </c>
      <c r="JL100" s="86">
        <f t="shared" si="133"/>
        <v>8.9565151001330653E-2</v>
      </c>
      <c r="JM100" s="86">
        <f t="shared" si="133"/>
        <v>9.675001886148224E-2</v>
      </c>
    </row>
    <row r="101" spans="2:273" x14ac:dyDescent="0.25">
      <c r="B101" s="2">
        <v>74</v>
      </c>
      <c r="C101" s="37">
        <v>86.522000000000006</v>
      </c>
      <c r="D101" s="37">
        <v>92.456999999999994</v>
      </c>
      <c r="E101" s="37">
        <v>90.462999999999994</v>
      </c>
      <c r="F101" s="37">
        <v>97.706999999999994</v>
      </c>
      <c r="G101" s="37">
        <v>93.122</v>
      </c>
      <c r="H101" s="37">
        <v>105.976</v>
      </c>
      <c r="I101" s="37">
        <v>107.31699999999999</v>
      </c>
      <c r="J101" s="37">
        <v>110.53700000000001</v>
      </c>
      <c r="K101" s="37">
        <v>111.366</v>
      </c>
      <c r="L101" s="37">
        <v>102.04900000000001</v>
      </c>
      <c r="M101" s="37">
        <v>99.683000000000007</v>
      </c>
      <c r="N101" s="37">
        <v>91.537000000000006</v>
      </c>
      <c r="O101" s="37">
        <v>89.072999999999993</v>
      </c>
      <c r="P101" s="37">
        <v>81.072999999999993</v>
      </c>
      <c r="Q101" s="37">
        <v>73.756</v>
      </c>
      <c r="S101" s="4">
        <f t="shared" si="134"/>
        <v>87.68606043943457</v>
      </c>
      <c r="T101" s="4">
        <f t="shared" si="134"/>
        <v>91.859011612134537</v>
      </c>
      <c r="U101" s="4">
        <f t="shared" si="134"/>
        <v>95.331549875456972</v>
      </c>
      <c r="V101" s="4">
        <f t="shared" si="134"/>
        <v>99.960793686550716</v>
      </c>
      <c r="W101" s="4">
        <f t="shared" si="134"/>
        <v>93.879886709329313</v>
      </c>
      <c r="X101" s="4">
        <f t="shared" si="134"/>
        <v>106.62707407765346</v>
      </c>
      <c r="Y101" s="4">
        <f t="shared" si="134"/>
        <v>108.79268094234537</v>
      </c>
      <c r="Z101" s="4">
        <f t="shared" si="134"/>
        <v>110.9586156140731</v>
      </c>
      <c r="AA101" s="4">
        <f t="shared" si="134"/>
        <v>111.29204468059478</v>
      </c>
      <c r="AB101" s="4">
        <f t="shared" si="134"/>
        <v>103.31740336074884</v>
      </c>
      <c r="AC101" s="4">
        <f t="shared" si="134"/>
        <v>100.78999208777329</v>
      </c>
      <c r="AD101" s="4">
        <f t="shared" si="134"/>
        <v>95.781892446696418</v>
      </c>
      <c r="AE101" s="4">
        <f t="shared" si="134"/>
        <v>91.533396607035058</v>
      </c>
      <c r="AF101" s="4">
        <f t="shared" si="134"/>
        <v>86.056583708764194</v>
      </c>
      <c r="AG101" s="4">
        <f t="shared" si="134"/>
        <v>79.104949919245215</v>
      </c>
      <c r="AI101" s="4">
        <f t="shared" si="135"/>
        <v>-1.1640604394345644</v>
      </c>
      <c r="AJ101" s="4">
        <f t="shared" si="135"/>
        <v>0.59798838786545616</v>
      </c>
      <c r="AK101" s="4">
        <f t="shared" si="135"/>
        <v>-4.8685498754569778</v>
      </c>
      <c r="AL101" s="4">
        <f t="shared" si="135"/>
        <v>-2.253793686550722</v>
      </c>
      <c r="AM101" s="4">
        <f t="shared" si="135"/>
        <v>-0.75788670932931268</v>
      </c>
      <c r="AN101" s="4">
        <f t="shared" si="135"/>
        <v>-0.65107407765346181</v>
      </c>
      <c r="AO101" s="4">
        <f t="shared" si="135"/>
        <v>-1.4756809423453774</v>
      </c>
      <c r="AP101" s="4">
        <f t="shared" si="135"/>
        <v>-0.42161561407309023</v>
      </c>
      <c r="AQ101" s="4">
        <f t="shared" si="135"/>
        <v>7.3955319405214937E-2</v>
      </c>
      <c r="AR101" s="4">
        <f t="shared" si="135"/>
        <v>-1.2684033607488345</v>
      </c>
      <c r="AS101" s="4">
        <f t="shared" si="135"/>
        <v>-1.1069920877732784</v>
      </c>
      <c r="AT101" s="4">
        <f t="shared" si="135"/>
        <v>-4.2448924466964115</v>
      </c>
      <c r="AU101" s="4">
        <f t="shared" si="135"/>
        <v>-2.4603966070350651</v>
      </c>
      <c r="AV101" s="4">
        <f t="shared" si="135"/>
        <v>-4.9835837087642005</v>
      </c>
      <c r="AW101" s="4">
        <f t="shared" si="135"/>
        <v>-5.3489499192452143</v>
      </c>
      <c r="AY101" s="2">
        <f t="shared" si="127"/>
        <v>69.163130158324108</v>
      </c>
      <c r="AZ101" s="2">
        <f t="shared" si="127"/>
        <v>70.907059707317842</v>
      </c>
      <c r="BA101" s="2">
        <f t="shared" si="127"/>
        <v>72.530039341652213</v>
      </c>
      <c r="BB101" s="2">
        <f t="shared" si="127"/>
        <v>70.328854498581421</v>
      </c>
      <c r="BC101" s="2">
        <f t="shared" si="127"/>
        <v>71.786927790820712</v>
      </c>
      <c r="BD101" s="2">
        <f t="shared" si="127"/>
        <v>70.054300886518149</v>
      </c>
      <c r="BE101" s="2">
        <f t="shared" si="127"/>
        <v>71.545942139429897</v>
      </c>
      <c r="BF101" s="2">
        <f t="shared" si="127"/>
        <v>71.878425292201328</v>
      </c>
      <c r="BG101" s="2">
        <f t="shared" si="127"/>
        <v>71.82645566105974</v>
      </c>
      <c r="BH101" s="2">
        <f t="shared" si="127"/>
        <v>71.953681759717568</v>
      </c>
      <c r="BI101" s="2">
        <f t="shared" si="127"/>
        <v>74.890787642700374</v>
      </c>
      <c r="BJ101" s="2">
        <f t="shared" si="127"/>
        <v>75.540433573487775</v>
      </c>
      <c r="BK101" s="2">
        <f t="shared" si="127"/>
        <v>72.804621466693604</v>
      </c>
      <c r="BL101" s="2">
        <f t="shared" si="127"/>
        <v>74.144185095037912</v>
      </c>
      <c r="BM101" s="2">
        <f t="shared" si="127"/>
        <v>73.644259250977797</v>
      </c>
      <c r="BO101" s="2" t="str">
        <f t="shared" si="97"/>
        <v/>
      </c>
      <c r="BP101" s="2" t="str">
        <f t="shared" si="98"/>
        <v/>
      </c>
      <c r="BQ101" s="2" t="str">
        <f t="shared" si="99"/>
        <v/>
      </c>
      <c r="BR101" s="2" t="str">
        <f t="shared" si="100"/>
        <v/>
      </c>
      <c r="BS101" s="2" t="str">
        <f t="shared" si="101"/>
        <v/>
      </c>
      <c r="BT101" s="2" t="str">
        <f t="shared" si="102"/>
        <v/>
      </c>
      <c r="BU101" s="2" t="str">
        <f t="shared" si="103"/>
        <v/>
      </c>
      <c r="BV101" s="2" t="str">
        <f t="shared" si="104"/>
        <v/>
      </c>
      <c r="BW101" s="2" t="str">
        <f t="shared" si="105"/>
        <v/>
      </c>
      <c r="BX101" s="2" t="str">
        <f t="shared" si="106"/>
        <v/>
      </c>
      <c r="BY101" s="2" t="str">
        <f t="shared" si="107"/>
        <v/>
      </c>
      <c r="BZ101" s="2" t="str">
        <f t="shared" si="108"/>
        <v/>
      </c>
      <c r="CA101" s="2" t="str">
        <f t="shared" si="109"/>
        <v/>
      </c>
      <c r="CB101" s="2" t="str">
        <f t="shared" si="110"/>
        <v/>
      </c>
      <c r="CC101" s="2" t="str">
        <f t="shared" si="111"/>
        <v/>
      </c>
      <c r="CE101" s="2" t="str">
        <f t="shared" si="128"/>
        <v/>
      </c>
      <c r="CF101" s="2" t="str">
        <f t="shared" si="128"/>
        <v/>
      </c>
      <c r="CG101" s="2" t="str">
        <f t="shared" si="128"/>
        <v/>
      </c>
      <c r="CH101" s="2" t="str">
        <f t="shared" si="128"/>
        <v/>
      </c>
      <c r="CI101" s="2" t="str">
        <f t="shared" si="128"/>
        <v/>
      </c>
      <c r="CJ101" s="2" t="str">
        <f t="shared" si="128"/>
        <v/>
      </c>
      <c r="CK101" s="2" t="str">
        <f t="shared" si="128"/>
        <v/>
      </c>
      <c r="CL101" s="2" t="str">
        <f t="shared" si="128"/>
        <v/>
      </c>
      <c r="CM101" s="2" t="str">
        <f t="shared" si="128"/>
        <v/>
      </c>
      <c r="CN101" s="2" t="str">
        <f t="shared" si="128"/>
        <v/>
      </c>
      <c r="CO101" s="2" t="str">
        <f t="shared" si="128"/>
        <v/>
      </c>
      <c r="CP101" s="2" t="str">
        <f t="shared" si="128"/>
        <v/>
      </c>
      <c r="CQ101" s="2" t="str">
        <f t="shared" si="128"/>
        <v/>
      </c>
      <c r="CR101" s="2" t="str">
        <f t="shared" si="128"/>
        <v/>
      </c>
      <c r="CS101" s="2" t="str">
        <f t="shared" si="128"/>
        <v/>
      </c>
      <c r="CU101" s="2" t="str">
        <f t="shared" si="112"/>
        <v/>
      </c>
      <c r="CV101" s="2" t="str">
        <f t="shared" si="113"/>
        <v/>
      </c>
      <c r="CW101" s="2" t="str">
        <f t="shared" si="114"/>
        <v/>
      </c>
      <c r="CX101" s="2" t="str">
        <f t="shared" si="115"/>
        <v/>
      </c>
      <c r="CY101" s="2" t="str">
        <f t="shared" si="116"/>
        <v/>
      </c>
      <c r="CZ101" s="2" t="str">
        <f t="shared" si="117"/>
        <v/>
      </c>
      <c r="DA101" s="2" t="str">
        <f t="shared" si="118"/>
        <v/>
      </c>
      <c r="DB101" s="2" t="str">
        <f t="shared" si="119"/>
        <v/>
      </c>
      <c r="DC101" s="2" t="str">
        <f t="shared" si="120"/>
        <v/>
      </c>
      <c r="DD101" s="2" t="str">
        <f t="shared" si="121"/>
        <v/>
      </c>
      <c r="DE101" s="2" t="str">
        <f t="shared" si="122"/>
        <v/>
      </c>
      <c r="DF101" s="2" t="str">
        <f t="shared" si="123"/>
        <v/>
      </c>
      <c r="DG101" s="2" t="str">
        <f t="shared" si="124"/>
        <v/>
      </c>
      <c r="DH101" s="2" t="str">
        <f t="shared" si="125"/>
        <v/>
      </c>
      <c r="DI101" s="2" t="str">
        <f t="shared" si="126"/>
        <v/>
      </c>
      <c r="DK101" s="2">
        <f t="shared" si="136"/>
        <v>83.212120960434916</v>
      </c>
      <c r="DL101" s="2">
        <f t="shared" si="136"/>
        <v>91.462351565243239</v>
      </c>
      <c r="DM101" s="2">
        <f t="shared" si="136"/>
        <v>90.075589606460838</v>
      </c>
      <c r="DN101" s="2">
        <f t="shared" si="136"/>
        <v>89.808615009380858</v>
      </c>
      <c r="DO101" s="2">
        <f t="shared" si="136"/>
        <v>87.394951165491705</v>
      </c>
      <c r="DP101" s="2">
        <f t="shared" si="136"/>
        <v>88.426276152661842</v>
      </c>
      <c r="DQ101" s="2">
        <f t="shared" si="136"/>
        <v>87.629826837371368</v>
      </c>
      <c r="DR101" s="2">
        <f t="shared" si="136"/>
        <v>83.161374660223515</v>
      </c>
      <c r="DS101" s="2">
        <f t="shared" si="136"/>
        <v>88.375353820598008</v>
      </c>
      <c r="DT101" s="2">
        <f t="shared" si="136"/>
        <v>88.989458471760798</v>
      </c>
      <c r="DU101" s="2">
        <f t="shared" si="136"/>
        <v>92.617563877982491</v>
      </c>
      <c r="DV101" s="2">
        <f t="shared" si="136"/>
        <v>90.403216852914539</v>
      </c>
      <c r="DW101" s="2">
        <f t="shared" si="136"/>
        <v>92.501170492298385</v>
      </c>
      <c r="DX101" s="2">
        <f t="shared" si="136"/>
        <v>86.986154612102027</v>
      </c>
      <c r="DY101" s="2">
        <f t="shared" si="136"/>
        <v>82.82102199413491</v>
      </c>
      <c r="EA101" s="2">
        <f t="shared" si="96"/>
        <v>68.321798355933396</v>
      </c>
      <c r="EB101" s="2">
        <f t="shared" si="96"/>
        <v>69.829166867167899</v>
      </c>
      <c r="EC101" s="2">
        <f t="shared" si="96"/>
        <v>71.549445622538613</v>
      </c>
      <c r="ED101" s="2">
        <f t="shared" si="96"/>
        <v>69.429463885201642</v>
      </c>
      <c r="EE101" s="2">
        <f t="shared" si="96"/>
        <v>70.931069395866459</v>
      </c>
      <c r="EF101" s="2">
        <f t="shared" si="96"/>
        <v>69.088474814600787</v>
      </c>
      <c r="EG101" s="2">
        <f t="shared" si="96"/>
        <v>70.649334080581639</v>
      </c>
      <c r="EH101" s="2">
        <f t="shared" si="96"/>
        <v>71.209720000000019</v>
      </c>
      <c r="EI101" s="2">
        <f t="shared" si="96"/>
        <v>70.848795778164515</v>
      </c>
      <c r="EJ101" s="2">
        <f t="shared" si="96"/>
        <v>70.923271527913158</v>
      </c>
      <c r="EK101" s="2">
        <f t="shared" si="96"/>
        <v>73.809660598043664</v>
      </c>
      <c r="EL101" s="2">
        <f t="shared" si="96"/>
        <v>74.685054648480431</v>
      </c>
      <c r="EM101" s="2">
        <f t="shared" si="137"/>
        <v>71.678975554690524</v>
      </c>
      <c r="EN101" s="2">
        <f t="shared" si="137"/>
        <v>73.133172782797445</v>
      </c>
      <c r="EO101" s="2">
        <f t="shared" si="137"/>
        <v>72.706321317588532</v>
      </c>
      <c r="EQ101" s="2">
        <f t="shared" si="138"/>
        <v>69.574754513350967</v>
      </c>
      <c r="ER101" s="2">
        <f t="shared" si="138"/>
        <v>70.19320780483288</v>
      </c>
      <c r="ES101" s="2">
        <f t="shared" si="138"/>
        <v>71.406550209994236</v>
      </c>
      <c r="ET101" s="2">
        <f t="shared" si="138"/>
        <v>69.067556240429099</v>
      </c>
      <c r="EU101" s="2">
        <f t="shared" si="138"/>
        <v>70.233857680004604</v>
      </c>
      <c r="EV101" s="2">
        <f t="shared" si="138"/>
        <v>70.390032036977985</v>
      </c>
      <c r="EW101" s="2">
        <f t="shared" si="138"/>
        <v>70.526597069063115</v>
      </c>
      <c r="EX101" s="2">
        <f t="shared" si="138"/>
        <v>70.289268490241</v>
      </c>
      <c r="EY101" s="2">
        <f t="shared" si="138"/>
        <v>70.264860910892253</v>
      </c>
      <c r="EZ101" s="2">
        <f t="shared" si="138"/>
        <v>70.131847295830269</v>
      </c>
      <c r="FA101" s="2">
        <f t="shared" si="138"/>
        <v>72.879331905091377</v>
      </c>
      <c r="FB101" s="2">
        <f t="shared" si="138"/>
        <v>73.41831913932009</v>
      </c>
      <c r="FC101" s="2">
        <f t="shared" si="138"/>
        <v>70.716003334247489</v>
      </c>
      <c r="FD101" s="2">
        <f t="shared" si="138"/>
        <v>74.183794198523373</v>
      </c>
      <c r="FE101" s="2">
        <f t="shared" si="138"/>
        <v>75.678923782701347</v>
      </c>
      <c r="FG101" s="2">
        <f t="shared" si="139"/>
        <v>0.94353290177911775</v>
      </c>
      <c r="FH101" s="2">
        <f t="shared" si="139"/>
        <v>0.95018507696377774</v>
      </c>
      <c r="FI101" s="2">
        <f t="shared" si="139"/>
        <v>0.94706502189370145</v>
      </c>
      <c r="FJ101" s="2">
        <f t="shared" si="139"/>
        <v>0.95585716764843331</v>
      </c>
      <c r="FK101" s="2">
        <f t="shared" si="139"/>
        <v>0.94799296293587865</v>
      </c>
      <c r="FL101" s="2">
        <f t="shared" si="139"/>
        <v>0.95009849076662301</v>
      </c>
      <c r="FM101" s="2">
        <f t="shared" si="139"/>
        <v>0.94719232876837922</v>
      </c>
      <c r="FN101" s="2">
        <f t="shared" si="139"/>
        <v>0.94397978188582266</v>
      </c>
      <c r="FO101" s="2">
        <f t="shared" si="139"/>
        <v>0.94419353564137465</v>
      </c>
      <c r="FP101" s="2">
        <f t="shared" si="139"/>
        <v>0.94294041151403285</v>
      </c>
      <c r="FQ101" s="2">
        <f t="shared" si="139"/>
        <v>0.94249350193610504</v>
      </c>
      <c r="FR101" s="2">
        <f t="shared" si="139"/>
        <v>0.94554648674742336</v>
      </c>
      <c r="FS101" s="2">
        <f t="shared" si="139"/>
        <v>0.94592300306772803</v>
      </c>
      <c r="FT101" s="2">
        <f t="shared" si="139"/>
        <v>0.92704335499475687</v>
      </c>
      <c r="FU101" s="2">
        <f t="shared" si="139"/>
        <v>0.90736376047782275</v>
      </c>
      <c r="FW101" s="2">
        <f t="shared" si="129"/>
        <v>4.1381602910548756E-4</v>
      </c>
      <c r="FX101" s="2">
        <f t="shared" si="129"/>
        <v>6.5215024570396151E-4</v>
      </c>
      <c r="FY101" s="2">
        <f t="shared" si="129"/>
        <v>6.1098581052953095E-4</v>
      </c>
      <c r="FZ101" s="2">
        <f t="shared" si="129"/>
        <v>5.6046940441189207E-4</v>
      </c>
      <c r="GA101" s="2">
        <f t="shared" si="129"/>
        <v>5.4404487092360823E-4</v>
      </c>
      <c r="GB101" s="2">
        <f t="shared" si="129"/>
        <v>6.4584167215181476E-4</v>
      </c>
      <c r="GC101" s="2">
        <f t="shared" si="129"/>
        <v>7.5136262531819706E-4</v>
      </c>
      <c r="GD101" s="2">
        <f t="shared" si="129"/>
        <v>9.006543864048585E-4</v>
      </c>
      <c r="GE101" s="2">
        <f t="shared" si="129"/>
        <v>7.4555203606666855E-4</v>
      </c>
      <c r="GF101" s="2">
        <f t="shared" si="129"/>
        <v>5.5464655274531632E-4</v>
      </c>
      <c r="GG101" s="2">
        <f t="shared" si="129"/>
        <v>4.8327961979648744E-4</v>
      </c>
      <c r="GH101" s="2">
        <f t="shared" si="129"/>
        <v>4.1857901205968222E-4</v>
      </c>
      <c r="GI101" s="2">
        <f t="shared" si="129"/>
        <v>3.6954312237257037E-4</v>
      </c>
      <c r="GJ101" s="2">
        <f t="shared" si="129"/>
        <v>3.286004365086945E-4</v>
      </c>
      <c r="GK101" s="2">
        <f t="shared" si="129"/>
        <v>3.1961852711043595E-4</v>
      </c>
      <c r="GM101" s="86">
        <f t="shared" si="130"/>
        <v>2.3601939618813857E-2</v>
      </c>
      <c r="GN101" s="86">
        <f t="shared" si="130"/>
        <v>1.2414556002942672E-3</v>
      </c>
      <c r="GO101" s="86">
        <f t="shared" si="130"/>
        <v>2.7868133677819943E-4</v>
      </c>
      <c r="GP101" s="86">
        <f t="shared" si="130"/>
        <v>6.7861234219701122E-5</v>
      </c>
      <c r="GQ101" s="86">
        <f t="shared" si="130"/>
        <v>2.2298654853167969E-3</v>
      </c>
      <c r="GR101" s="86">
        <f t="shared" si="130"/>
        <v>5.2728574254673336E-4</v>
      </c>
      <c r="GS101" s="86">
        <f t="shared" si="130"/>
        <v>4.7193892870658053E-4</v>
      </c>
      <c r="GT101" s="86">
        <f t="shared" si="130"/>
        <v>1.8461426386514901E-4</v>
      </c>
      <c r="GU101" s="86">
        <f t="shared" si="130"/>
        <v>3.3401867563615813E-4</v>
      </c>
      <c r="GV101" s="86">
        <f t="shared" si="130"/>
        <v>7.8289817642101351E-4</v>
      </c>
      <c r="GW101" s="86">
        <f t="shared" si="130"/>
        <v>3.7024600999742576E-4</v>
      </c>
      <c r="GX101" s="86">
        <f t="shared" si="130"/>
        <v>5.898577769576812E-5</v>
      </c>
      <c r="GY101" s="86">
        <f t="shared" si="130"/>
        <v>2.3586776852532032E-4</v>
      </c>
      <c r="GZ101" s="86">
        <f t="shared" si="130"/>
        <v>5.0746582173720314E-2</v>
      </c>
      <c r="HA101" s="86">
        <f t="shared" si="130"/>
        <v>6.0202014177655506E-2</v>
      </c>
      <c r="HC101" s="86">
        <f t="shared" si="75"/>
        <v>4.0191553094286396E-2</v>
      </c>
      <c r="HD101" s="86">
        <f t="shared" si="75"/>
        <v>4.0939093013219206E-2</v>
      </c>
      <c r="HE101" s="86">
        <f t="shared" si="75"/>
        <v>4.7876322396484129E-2</v>
      </c>
      <c r="HF101" s="86">
        <f t="shared" si="75"/>
        <v>6.4464986871297786E-2</v>
      </c>
      <c r="HG101" s="86">
        <f t="shared" si="75"/>
        <v>4.7493118921921894E-2</v>
      </c>
      <c r="HH101" s="86">
        <f t="shared" si="75"/>
        <v>9.1254025341262465E-2</v>
      </c>
      <c r="HI101" s="86">
        <f t="shared" si="140"/>
        <v>9.1889055156843438E-2</v>
      </c>
      <c r="HJ101" s="86">
        <f t="shared" si="140"/>
        <v>9.5047796580958216E-2</v>
      </c>
      <c r="HK101" s="86">
        <f t="shared" si="140"/>
        <v>9.7912513101429871E-2</v>
      </c>
      <c r="HL101" s="86">
        <f t="shared" si="140"/>
        <v>7.6396979226046616E-2</v>
      </c>
      <c r="HM101" s="86">
        <f t="shared" si="140"/>
        <v>6.1068565510499287E-2</v>
      </c>
      <c r="HN101" s="86">
        <f t="shared" si="140"/>
        <v>4.2474984958593594E-2</v>
      </c>
      <c r="HO101" s="86">
        <f t="shared" si="140"/>
        <v>3.9185298621626778E-2</v>
      </c>
      <c r="HP101" s="86">
        <f t="shared" si="140"/>
        <v>2.0567042210948596E-2</v>
      </c>
      <c r="HQ101" s="86">
        <f t="shared" si="140"/>
        <v>1.4310535420500141E-2</v>
      </c>
      <c r="HS101" s="86">
        <f t="shared" si="131"/>
        <v>1.4990431091337214E-16</v>
      </c>
      <c r="HT101" s="86">
        <f t="shared" si="131"/>
        <v>5.5185707757296617E-14</v>
      </c>
      <c r="HU101" s="86">
        <f t="shared" si="131"/>
        <v>4.529981675875978E-14</v>
      </c>
      <c r="HV101" s="86">
        <f t="shared" si="131"/>
        <v>1.4574582276869077E-13</v>
      </c>
      <c r="HW101" s="86">
        <f t="shared" si="131"/>
        <v>7.1190157615520915E-14</v>
      </c>
      <c r="HX101" s="86">
        <f t="shared" si="131"/>
        <v>3.6871180593889841E-12</v>
      </c>
      <c r="HY101" s="86">
        <f t="shared" si="131"/>
        <v>7.7737767278671988E-13</v>
      </c>
      <c r="HZ101" s="86">
        <f t="shared" si="131"/>
        <v>1.4422105882336294E-13</v>
      </c>
      <c r="IA101" s="86">
        <f t="shared" si="131"/>
        <v>1.6468066868300538E-13</v>
      </c>
      <c r="IB101" s="86">
        <f t="shared" si="131"/>
        <v>3.86719603767351E-13</v>
      </c>
      <c r="IC101" s="86">
        <f t="shared" si="131"/>
        <v>2.2878673872011838E-14</v>
      </c>
      <c r="ID101" s="86">
        <f t="shared" si="131"/>
        <v>4.3389865744234872E-16</v>
      </c>
      <c r="IE101" s="86">
        <f t="shared" si="131"/>
        <v>6.8174569783921941E-15</v>
      </c>
      <c r="IF101" s="86">
        <f t="shared" si="131"/>
        <v>4.1019315165949485E-13</v>
      </c>
      <c r="IG101" s="86">
        <f t="shared" si="131"/>
        <v>1.0335624965630655E-12</v>
      </c>
      <c r="II101" s="86">
        <f t="shared" si="132"/>
        <v>5.5030462948615935E-102</v>
      </c>
      <c r="IJ101" s="86">
        <f t="shared" si="132"/>
        <v>5.0347935054913643E-82</v>
      </c>
      <c r="IK101" s="86">
        <f t="shared" si="132"/>
        <v>2.6145450130954087E-81</v>
      </c>
      <c r="IL101" s="86">
        <f t="shared" si="132"/>
        <v>3.5739835354840603E-83</v>
      </c>
      <c r="IM101" s="86">
        <f t="shared" si="132"/>
        <v>1.3414230429964878E-81</v>
      </c>
      <c r="IN101" s="86">
        <f t="shared" si="132"/>
        <v>7.9865840462051446E-72</v>
      </c>
      <c r="IO101" s="86">
        <f t="shared" si="132"/>
        <v>2.9729953012853458E-75</v>
      </c>
      <c r="IP101" s="86">
        <f t="shared" si="132"/>
        <v>4.1002907729733845E-80</v>
      </c>
      <c r="IQ101" s="86">
        <f t="shared" si="132"/>
        <v>9.0269259281515428E-81</v>
      </c>
      <c r="IR101" s="86">
        <f t="shared" si="132"/>
        <v>5.6029898928997598E-79</v>
      </c>
      <c r="IS101" s="86">
        <f t="shared" si="132"/>
        <v>9.5822026511476733E-86</v>
      </c>
      <c r="IT101" s="86">
        <f t="shared" si="132"/>
        <v>7.3258766649681243E-98</v>
      </c>
      <c r="IU101" s="86">
        <f t="shared" si="132"/>
        <v>1.2511916665232667E-89</v>
      </c>
      <c r="IV101" s="86">
        <f t="shared" si="132"/>
        <v>3.0033668035950981E-62</v>
      </c>
      <c r="IW101" s="86">
        <f t="shared" si="132"/>
        <v>5.3265191961470135E-61</v>
      </c>
      <c r="IY101" s="86">
        <f t="shared" si="133"/>
        <v>6.3793492713100405E-2</v>
      </c>
      <c r="IZ101" s="86">
        <f t="shared" si="133"/>
        <v>4.2180548613568659E-2</v>
      </c>
      <c r="JA101" s="86">
        <f t="shared" si="133"/>
        <v>4.8155003733307625E-2</v>
      </c>
      <c r="JB101" s="86">
        <f t="shared" si="133"/>
        <v>6.4532848105663232E-2</v>
      </c>
      <c r="JC101" s="86">
        <f t="shared" si="133"/>
        <v>4.9722984407309885E-2</v>
      </c>
      <c r="JD101" s="86">
        <f t="shared" si="133"/>
        <v>9.178131108749632E-2</v>
      </c>
      <c r="JE101" s="86">
        <f t="shared" si="133"/>
        <v>9.2360994086327391E-2</v>
      </c>
      <c r="JF101" s="86">
        <f t="shared" si="133"/>
        <v>9.5232410844967585E-2</v>
      </c>
      <c r="JG101" s="86">
        <f t="shared" si="133"/>
        <v>9.8246531777230708E-2</v>
      </c>
      <c r="JH101" s="86">
        <f t="shared" si="133"/>
        <v>7.7179877402854341E-2</v>
      </c>
      <c r="JI101" s="86">
        <f t="shared" si="133"/>
        <v>6.1438811520519589E-2</v>
      </c>
      <c r="JJ101" s="86">
        <f t="shared" si="133"/>
        <v>4.2533970736289797E-2</v>
      </c>
      <c r="JK101" s="86">
        <f t="shared" si="133"/>
        <v>3.9421166390158913E-2</v>
      </c>
      <c r="JL101" s="86">
        <f t="shared" si="133"/>
        <v>7.1313624385079113E-2</v>
      </c>
      <c r="JM101" s="86">
        <f t="shared" si="133"/>
        <v>7.451254959918921E-2</v>
      </c>
    </row>
    <row r="102" spans="2:273" x14ac:dyDescent="0.25">
      <c r="B102" s="2">
        <v>75</v>
      </c>
      <c r="C102" s="37">
        <v>91.087000000000003</v>
      </c>
      <c r="D102" s="37">
        <v>100.848</v>
      </c>
      <c r="E102" s="37">
        <v>97</v>
      </c>
      <c r="F102" s="37">
        <v>108.17100000000001</v>
      </c>
      <c r="G102" s="37">
        <v>97.805000000000007</v>
      </c>
      <c r="H102" s="37">
        <v>114.65900000000001</v>
      </c>
      <c r="I102" s="37">
        <v>116.58499999999999</v>
      </c>
      <c r="J102" s="37">
        <v>121.56100000000001</v>
      </c>
      <c r="K102" s="37">
        <v>120.244</v>
      </c>
      <c r="L102" s="37">
        <v>110.78</v>
      </c>
      <c r="M102" s="37">
        <v>105.78</v>
      </c>
      <c r="N102" s="37">
        <v>99.097999999999999</v>
      </c>
      <c r="O102" s="37">
        <v>92.853999999999999</v>
      </c>
      <c r="P102" s="37">
        <v>86.122</v>
      </c>
      <c r="Q102" s="37">
        <v>73.097999999999999</v>
      </c>
      <c r="S102" s="4">
        <f t="shared" si="134"/>
        <v>92.567878687218055</v>
      </c>
      <c r="T102" s="4">
        <f t="shared" si="134"/>
        <v>98.33395884192646</v>
      </c>
      <c r="U102" s="4">
        <f t="shared" si="134"/>
        <v>102.08916309859607</v>
      </c>
      <c r="V102" s="4">
        <f t="shared" si="134"/>
        <v>108.14111652870928</v>
      </c>
      <c r="W102" s="4">
        <f t="shared" si="134"/>
        <v>100.14774925428732</v>
      </c>
      <c r="X102" s="4">
        <f t="shared" si="134"/>
        <v>115.19331705851152</v>
      </c>
      <c r="Y102" s="4">
        <f t="shared" si="134"/>
        <v>117.90459725957537</v>
      </c>
      <c r="Z102" s="4">
        <f t="shared" si="134"/>
        <v>121.0228492141804</v>
      </c>
      <c r="AA102" s="4">
        <f t="shared" si="134"/>
        <v>121.09763720993453</v>
      </c>
      <c r="AB102" s="4">
        <f t="shared" si="134"/>
        <v>111.19817459433972</v>
      </c>
      <c r="AC102" s="4">
        <f t="shared" si="134"/>
        <v>107.90871118432706</v>
      </c>
      <c r="AD102" s="4">
        <f t="shared" si="134"/>
        <v>102.21320525131081</v>
      </c>
      <c r="AE102" s="4">
        <f t="shared" si="134"/>
        <v>97.181553658375705</v>
      </c>
      <c r="AF102" s="4">
        <f t="shared" si="134"/>
        <v>88.960083778875273</v>
      </c>
      <c r="AG102" s="4">
        <f t="shared" si="134"/>
        <v>80.630764302478582</v>
      </c>
      <c r="AI102" s="4">
        <f t="shared" si="135"/>
        <v>-1.4808786872180519</v>
      </c>
      <c r="AJ102" s="4">
        <f t="shared" si="135"/>
        <v>2.5140411580735389</v>
      </c>
      <c r="AK102" s="4">
        <f t="shared" si="135"/>
        <v>-5.0891630985960745</v>
      </c>
      <c r="AL102" s="4">
        <f t="shared" si="135"/>
        <v>2.9883471290730768E-2</v>
      </c>
      <c r="AM102" s="4">
        <f t="shared" si="135"/>
        <v>-2.3427492542873125</v>
      </c>
      <c r="AN102" s="4">
        <f t="shared" si="135"/>
        <v>-0.53431705851151889</v>
      </c>
      <c r="AO102" s="4">
        <f t="shared" si="135"/>
        <v>-1.3195972595753744</v>
      </c>
      <c r="AP102" s="4">
        <f t="shared" si="135"/>
        <v>0.53815078581961018</v>
      </c>
      <c r="AQ102" s="4">
        <f t="shared" si="135"/>
        <v>-0.85363720993453285</v>
      </c>
      <c r="AR102" s="4">
        <f t="shared" si="135"/>
        <v>-0.41817459433971749</v>
      </c>
      <c r="AS102" s="4">
        <f t="shared" si="135"/>
        <v>-2.1287111843270594</v>
      </c>
      <c r="AT102" s="4">
        <f t="shared" si="135"/>
        <v>-3.1152052513108117</v>
      </c>
      <c r="AU102" s="4">
        <f t="shared" si="135"/>
        <v>-4.3275536583757059</v>
      </c>
      <c r="AV102" s="4">
        <f t="shared" si="135"/>
        <v>-2.8380837788752729</v>
      </c>
      <c r="AW102" s="4">
        <f t="shared" si="135"/>
        <v>-7.5327643024785829</v>
      </c>
      <c r="AY102" s="2">
        <f t="shared" si="127"/>
        <v>69.048475130718728</v>
      </c>
      <c r="AZ102" s="2">
        <f t="shared" si="127"/>
        <v>70.749221868778321</v>
      </c>
      <c r="BA102" s="2">
        <f t="shared" si="127"/>
        <v>72.347719749609141</v>
      </c>
      <c r="BB102" s="2">
        <f t="shared" si="127"/>
        <v>70.15628705298478</v>
      </c>
      <c r="BC102" s="2">
        <f t="shared" si="127"/>
        <v>71.591913094938278</v>
      </c>
      <c r="BD102" s="2">
        <f t="shared" si="127"/>
        <v>69.917886586417183</v>
      </c>
      <c r="BE102" s="2">
        <f t="shared" si="127"/>
        <v>71.374265607940856</v>
      </c>
      <c r="BF102" s="2">
        <f t="shared" si="127"/>
        <v>71.676476298206055</v>
      </c>
      <c r="BG102" s="2">
        <f t="shared" si="127"/>
        <v>71.621721219458991</v>
      </c>
      <c r="BH102" s="2">
        <f t="shared" si="127"/>
        <v>71.72386741218935</v>
      </c>
      <c r="BI102" s="2">
        <f t="shared" si="127"/>
        <v>74.651254158630223</v>
      </c>
      <c r="BJ102" s="2">
        <f t="shared" si="127"/>
        <v>75.283513648050331</v>
      </c>
      <c r="BK102" s="2">
        <f t="shared" si="127"/>
        <v>72.568860312665507</v>
      </c>
      <c r="BL102" s="2">
        <f t="shared" si="127"/>
        <v>73.9865255953343</v>
      </c>
      <c r="BM102" s="2">
        <f t="shared" si="127"/>
        <v>73.537185089713304</v>
      </c>
      <c r="BO102" s="2" t="str">
        <f t="shared" si="97"/>
        <v/>
      </c>
      <c r="BP102" s="2" t="str">
        <f t="shared" si="98"/>
        <v/>
      </c>
      <c r="BQ102" s="2" t="str">
        <f t="shared" si="99"/>
        <v/>
      </c>
      <c r="BR102" s="2" t="str">
        <f t="shared" si="100"/>
        <v/>
      </c>
      <c r="BS102" s="2" t="str">
        <f t="shared" si="101"/>
        <v/>
      </c>
      <c r="BT102" s="2" t="str">
        <f t="shared" si="102"/>
        <v/>
      </c>
      <c r="BU102" s="2" t="str">
        <f t="shared" si="103"/>
        <v/>
      </c>
      <c r="BV102" s="2" t="str">
        <f t="shared" si="104"/>
        <v/>
      </c>
      <c r="BW102" s="2" t="str">
        <f t="shared" si="105"/>
        <v/>
      </c>
      <c r="BX102" s="2" t="str">
        <f t="shared" si="106"/>
        <v/>
      </c>
      <c r="BY102" s="2" t="str">
        <f t="shared" si="107"/>
        <v/>
      </c>
      <c r="BZ102" s="2" t="str">
        <f t="shared" si="108"/>
        <v/>
      </c>
      <c r="CA102" s="2" t="str">
        <f t="shared" si="109"/>
        <v/>
      </c>
      <c r="CB102" s="2" t="str">
        <f t="shared" si="110"/>
        <v/>
      </c>
      <c r="CC102" s="2" t="str">
        <f t="shared" si="111"/>
        <v/>
      </c>
      <c r="CE102" s="2" t="str">
        <f t="shared" si="128"/>
        <v/>
      </c>
      <c r="CF102" s="2" t="str">
        <f t="shared" si="128"/>
        <v/>
      </c>
      <c r="CG102" s="2" t="str">
        <f t="shared" si="128"/>
        <v/>
      </c>
      <c r="CH102" s="2" t="str">
        <f t="shared" si="128"/>
        <v/>
      </c>
      <c r="CI102" s="2" t="str">
        <f t="shared" si="128"/>
        <v/>
      </c>
      <c r="CJ102" s="2" t="str">
        <f t="shared" si="128"/>
        <v/>
      </c>
      <c r="CK102" s="2" t="str">
        <f t="shared" si="128"/>
        <v/>
      </c>
      <c r="CL102" s="2" t="str">
        <f t="shared" si="128"/>
        <v/>
      </c>
      <c r="CM102" s="2" t="str">
        <f t="shared" si="128"/>
        <v/>
      </c>
      <c r="CN102" s="2" t="str">
        <f t="shared" si="128"/>
        <v/>
      </c>
      <c r="CO102" s="2" t="str">
        <f t="shared" si="128"/>
        <v/>
      </c>
      <c r="CP102" s="2" t="str">
        <f t="shared" si="128"/>
        <v/>
      </c>
      <c r="CQ102" s="2" t="str">
        <f t="shared" si="128"/>
        <v/>
      </c>
      <c r="CR102" s="2" t="str">
        <f t="shared" si="128"/>
        <v/>
      </c>
      <c r="CS102" s="2" t="str">
        <f t="shared" si="128"/>
        <v/>
      </c>
      <c r="CU102" s="2" t="str">
        <f t="shared" si="112"/>
        <v/>
      </c>
      <c r="CV102" s="2" t="str">
        <f t="shared" si="113"/>
        <v/>
      </c>
      <c r="CW102" s="2" t="str">
        <f t="shared" si="114"/>
        <v/>
      </c>
      <c r="CX102" s="2" t="str">
        <f t="shared" si="115"/>
        <v/>
      </c>
      <c r="CY102" s="2" t="str">
        <f t="shared" si="116"/>
        <v/>
      </c>
      <c r="CZ102" s="2" t="str">
        <f t="shared" si="117"/>
        <v/>
      </c>
      <c r="DA102" s="2" t="str">
        <f t="shared" si="118"/>
        <v/>
      </c>
      <c r="DB102" s="2" t="str">
        <f t="shared" si="119"/>
        <v/>
      </c>
      <c r="DC102" s="2" t="str">
        <f t="shared" si="120"/>
        <v/>
      </c>
      <c r="DD102" s="2" t="str">
        <f t="shared" si="121"/>
        <v/>
      </c>
      <c r="DE102" s="2" t="str">
        <f t="shared" si="122"/>
        <v/>
      </c>
      <c r="DF102" s="2" t="str">
        <f t="shared" si="123"/>
        <v/>
      </c>
      <c r="DG102" s="2" t="str">
        <f t="shared" si="124"/>
        <v/>
      </c>
      <c r="DH102" s="2" t="str">
        <f t="shared" si="125"/>
        <v/>
      </c>
      <c r="DI102" s="2" t="str">
        <f t="shared" si="126"/>
        <v/>
      </c>
      <c r="DK102" s="2">
        <f t="shared" si="136"/>
        <v>83.394881908788889</v>
      </c>
      <c r="DL102" s="2">
        <f t="shared" si="136"/>
        <v>91.732163655025261</v>
      </c>
      <c r="DM102" s="2">
        <f t="shared" si="136"/>
        <v>90.326343840315459</v>
      </c>
      <c r="DN102" s="2">
        <f t="shared" si="136"/>
        <v>90.039194183864907</v>
      </c>
      <c r="DO102" s="2">
        <f t="shared" si="136"/>
        <v>87.560506549982421</v>
      </c>
      <c r="DP102" s="2">
        <f t="shared" si="136"/>
        <v>88.602749939226953</v>
      </c>
      <c r="DQ102" s="2">
        <f t="shared" si="136"/>
        <v>87.764798233530513</v>
      </c>
      <c r="DR102" s="2">
        <f t="shared" si="136"/>
        <v>83.189334340078545</v>
      </c>
      <c r="DS102" s="2">
        <f t="shared" si="136"/>
        <v>88.49725913621262</v>
      </c>
      <c r="DT102" s="2">
        <f t="shared" si="136"/>
        <v>89.093026578073079</v>
      </c>
      <c r="DU102" s="2">
        <f t="shared" si="136"/>
        <v>92.771213832678967</v>
      </c>
      <c r="DV102" s="2">
        <f t="shared" si="136"/>
        <v>90.530593476291159</v>
      </c>
      <c r="DW102" s="2">
        <f t="shared" si="136"/>
        <v>92.657096043491379</v>
      </c>
      <c r="DX102" s="2">
        <f t="shared" si="136"/>
        <v>87.117475872633804</v>
      </c>
      <c r="DY102" s="2">
        <f t="shared" si="136"/>
        <v>82.960148277126109</v>
      </c>
      <c r="EA102" s="2">
        <f t="shared" si="96"/>
        <v>68.264854830323884</v>
      </c>
      <c r="EB102" s="2">
        <f t="shared" si="96"/>
        <v>69.745687619047601</v>
      </c>
      <c r="EC102" s="2">
        <f t="shared" si="96"/>
        <v>71.431344945975951</v>
      </c>
      <c r="ED102" s="2">
        <f t="shared" si="96"/>
        <v>69.319084931569563</v>
      </c>
      <c r="EE102" s="2">
        <f t="shared" si="96"/>
        <v>70.793379411764704</v>
      </c>
      <c r="EF102" s="2">
        <f t="shared" si="96"/>
        <v>69.021927525763275</v>
      </c>
      <c r="EG102" s="2">
        <f t="shared" si="96"/>
        <v>70.540971584368378</v>
      </c>
      <c r="EH102" s="2">
        <f t="shared" si="96"/>
        <v>71.054291255961857</v>
      </c>
      <c r="EI102" s="2">
        <f t="shared" si="96"/>
        <v>70.712543784519966</v>
      </c>
      <c r="EJ102" s="2">
        <f t="shared" si="96"/>
        <v>70.765791648794419</v>
      </c>
      <c r="EK102" s="2">
        <f t="shared" si="96"/>
        <v>73.643445347582428</v>
      </c>
      <c r="EL102" s="2">
        <f t="shared" si="96"/>
        <v>74.483298168203333</v>
      </c>
      <c r="EM102" s="2">
        <f t="shared" si="137"/>
        <v>71.521893499416095</v>
      </c>
      <c r="EN102" s="2">
        <f t="shared" si="137"/>
        <v>73.043676139518467</v>
      </c>
      <c r="EO102" s="2">
        <f t="shared" si="137"/>
        <v>72.658702299564922</v>
      </c>
      <c r="EQ102" s="2">
        <f t="shared" si="138"/>
        <v>69.486627053163332</v>
      </c>
      <c r="ER102" s="2">
        <f t="shared" si="138"/>
        <v>70.098983520044428</v>
      </c>
      <c r="ES102" s="2">
        <f t="shared" si="138"/>
        <v>71.292715209809558</v>
      </c>
      <c r="ET102" s="2">
        <f t="shared" si="138"/>
        <v>68.967567669276804</v>
      </c>
      <c r="EU102" s="2">
        <f t="shared" si="138"/>
        <v>70.116775324201413</v>
      </c>
      <c r="EV102" s="2">
        <f t="shared" si="138"/>
        <v>70.281246041865884</v>
      </c>
      <c r="EW102" s="2">
        <f t="shared" si="138"/>
        <v>70.422066663553821</v>
      </c>
      <c r="EX102" s="2">
        <f t="shared" si="138"/>
        <v>70.164951055676298</v>
      </c>
      <c r="EY102" s="2">
        <f t="shared" si="138"/>
        <v>70.147495494166279</v>
      </c>
      <c r="EZ102" s="2">
        <f t="shared" si="138"/>
        <v>69.997817355878425</v>
      </c>
      <c r="FA102" s="2">
        <f t="shared" si="138"/>
        <v>72.740357557458282</v>
      </c>
      <c r="FB102" s="2">
        <f t="shared" si="138"/>
        <v>73.251745765376285</v>
      </c>
      <c r="FC102" s="2">
        <f t="shared" si="138"/>
        <v>70.584924428176151</v>
      </c>
      <c r="FD102" s="2">
        <f t="shared" si="138"/>
        <v>74.063254779327309</v>
      </c>
      <c r="FE102" s="2">
        <f t="shared" si="138"/>
        <v>75.541442446608812</v>
      </c>
      <c r="FG102" s="2">
        <f t="shared" si="139"/>
        <v>0.94824424627742065</v>
      </c>
      <c r="FH102" s="2">
        <f t="shared" si="139"/>
        <v>0.95436823831139339</v>
      </c>
      <c r="FI102" s="2">
        <f t="shared" si="139"/>
        <v>0.95149681268222841</v>
      </c>
      <c r="FJ102" s="2">
        <f t="shared" si="139"/>
        <v>0.95958428009095742</v>
      </c>
      <c r="FK102" s="2">
        <f t="shared" si="139"/>
        <v>0.95235097388486145</v>
      </c>
      <c r="FL102" s="2">
        <f t="shared" si="139"/>
        <v>0.95428857331635808</v>
      </c>
      <c r="FM102" s="2">
        <f t="shared" si="139"/>
        <v>0.95161400578443889</v>
      </c>
      <c r="FN102" s="2">
        <f t="shared" si="139"/>
        <v>0.94865586980937877</v>
      </c>
      <c r="FO102" s="2">
        <f t="shared" si="139"/>
        <v>0.94885274797594388</v>
      </c>
      <c r="FP102" s="2">
        <f t="shared" si="139"/>
        <v>0.94769845032822564</v>
      </c>
      <c r="FQ102" s="2">
        <f t="shared" si="139"/>
        <v>0.94728672397055191</v>
      </c>
      <c r="FR102" s="2">
        <f t="shared" si="139"/>
        <v>0.95009871269036006</v>
      </c>
      <c r="FS102" s="2">
        <f t="shared" si="139"/>
        <v>0.95044540246882225</v>
      </c>
      <c r="FT102" s="2">
        <f t="shared" si="139"/>
        <v>0.93303286050153489</v>
      </c>
      <c r="FU102" s="2">
        <f t="shared" si="139"/>
        <v>0.9148204481928579</v>
      </c>
      <c r="FW102" s="2">
        <f t="shared" si="129"/>
        <v>4.5372213862441375E-4</v>
      </c>
      <c r="FX102" s="2">
        <f t="shared" si="129"/>
        <v>7.1502353697319558E-4</v>
      </c>
      <c r="FY102" s="2">
        <f t="shared" si="129"/>
        <v>6.6989313133612618E-4</v>
      </c>
      <c r="FZ102" s="2">
        <f t="shared" si="129"/>
        <v>6.1450925313675435E-4</v>
      </c>
      <c r="GA102" s="2">
        <f t="shared" si="129"/>
        <v>5.9650202921373609E-4</v>
      </c>
      <c r="GB102" s="2">
        <f t="shared" si="129"/>
        <v>7.0810718977138126E-4</v>
      </c>
      <c r="GC102" s="2">
        <f t="shared" si="129"/>
        <v>8.2379301921111465E-4</v>
      </c>
      <c r="GD102" s="2">
        <f t="shared" si="129"/>
        <v>9.8746209290585937E-4</v>
      </c>
      <c r="GE102" s="2">
        <f t="shared" si="129"/>
        <v>8.1742275481448982E-4</v>
      </c>
      <c r="GF102" s="2">
        <f t="shared" si="129"/>
        <v>6.0812531007598089E-4</v>
      </c>
      <c r="GG102" s="2">
        <f t="shared" si="129"/>
        <v>5.2988085955089936E-4</v>
      </c>
      <c r="GH102" s="2">
        <f t="shared" si="129"/>
        <v>4.5894422619860789E-4</v>
      </c>
      <c r="GI102" s="2">
        <f t="shared" si="129"/>
        <v>4.0518153033831489E-4</v>
      </c>
      <c r="GJ102" s="2">
        <f t="shared" si="129"/>
        <v>3.6029179162446005E-4</v>
      </c>
      <c r="GK102" s="2">
        <f t="shared" si="129"/>
        <v>3.5044393969393853E-4</v>
      </c>
      <c r="GM102" s="86">
        <f t="shared" si="130"/>
        <v>1.2750746526138048E-2</v>
      </c>
      <c r="GN102" s="86">
        <f t="shared" si="130"/>
        <v>3.2985775363508578E-4</v>
      </c>
      <c r="GO102" s="86">
        <f t="shared" si="130"/>
        <v>5.4298823077925126E-5</v>
      </c>
      <c r="GP102" s="86">
        <f t="shared" si="130"/>
        <v>1.1970517350668747E-5</v>
      </c>
      <c r="GQ102" s="86">
        <f t="shared" si="130"/>
        <v>6.6676487551254248E-4</v>
      </c>
      <c r="GR102" s="86">
        <f t="shared" si="130"/>
        <v>1.3669330514830329E-4</v>
      </c>
      <c r="GS102" s="86">
        <f t="shared" si="130"/>
        <v>1.2144272259897727E-4</v>
      </c>
      <c r="GT102" s="86">
        <f t="shared" si="130"/>
        <v>3.9772908152728465E-5</v>
      </c>
      <c r="GU102" s="86">
        <f t="shared" si="130"/>
        <v>8.0508570528938094E-5</v>
      </c>
      <c r="GV102" s="86">
        <f t="shared" si="130"/>
        <v>2.0439696695481128E-4</v>
      </c>
      <c r="GW102" s="86">
        <f t="shared" si="130"/>
        <v>8.5827926554021594E-5</v>
      </c>
      <c r="GX102" s="86">
        <f t="shared" si="130"/>
        <v>9.2539351389629179E-6</v>
      </c>
      <c r="GY102" s="86">
        <f t="shared" si="130"/>
        <v>4.6715455126555606E-5</v>
      </c>
      <c r="GZ102" s="86">
        <f t="shared" si="130"/>
        <v>3.24338895732681E-2</v>
      </c>
      <c r="HA102" s="86">
        <f t="shared" si="130"/>
        <v>3.9772318559780577E-2</v>
      </c>
      <c r="HC102" s="86">
        <f t="shared" si="75"/>
        <v>5.7041279716412978E-2</v>
      </c>
      <c r="HD102" s="86">
        <f t="shared" si="75"/>
        <v>5.7091843524661519E-2</v>
      </c>
      <c r="HE102" s="86">
        <f t="shared" si="75"/>
        <v>6.5944486282236661E-2</v>
      </c>
      <c r="HF102" s="86">
        <f t="shared" si="75"/>
        <v>8.7397847643224544E-2</v>
      </c>
      <c r="HG102" s="86">
        <f t="shared" si="75"/>
        <v>6.5165774500931001E-2</v>
      </c>
      <c r="HH102" s="86">
        <f t="shared" si="75"/>
        <v>0.1195253458146471</v>
      </c>
      <c r="HI102" s="86">
        <f t="shared" si="140"/>
        <v>0.1217615096343236</v>
      </c>
      <c r="HJ102" s="86">
        <f t="shared" si="140"/>
        <v>0.12774111356194784</v>
      </c>
      <c r="HK102" s="86">
        <f t="shared" si="140"/>
        <v>0.1305269678092866</v>
      </c>
      <c r="HL102" s="86">
        <f t="shared" si="140"/>
        <v>0.10180527600759966</v>
      </c>
      <c r="HM102" s="86">
        <f t="shared" si="140"/>
        <v>8.2936308934310768E-2</v>
      </c>
      <c r="HN102" s="86">
        <f t="shared" si="140"/>
        <v>5.9731260109712817E-2</v>
      </c>
      <c r="HO102" s="86">
        <f t="shared" si="140"/>
        <v>5.4256671236589463E-2</v>
      </c>
      <c r="HP102" s="86">
        <f t="shared" si="140"/>
        <v>3.120739629825316E-2</v>
      </c>
      <c r="HQ102" s="86">
        <f t="shared" si="140"/>
        <v>2.2836993224575254E-2</v>
      </c>
      <c r="HS102" s="86">
        <f t="shared" si="131"/>
        <v>5.1480697354423681E-16</v>
      </c>
      <c r="HT102" s="86">
        <f t="shared" si="131"/>
        <v>1.609361510709028E-13</v>
      </c>
      <c r="HU102" s="86">
        <f t="shared" si="131"/>
        <v>1.3072356945150663E-13</v>
      </c>
      <c r="HV102" s="86">
        <f t="shared" si="131"/>
        <v>4.118111448342079E-13</v>
      </c>
      <c r="HW102" s="86">
        <f t="shared" si="131"/>
        <v>2.0089834706626564E-13</v>
      </c>
      <c r="HX102" s="86">
        <f t="shared" si="131"/>
        <v>9.3015072266538794E-12</v>
      </c>
      <c r="HY102" s="86">
        <f t="shared" si="131"/>
        <v>2.1058731827225723E-12</v>
      </c>
      <c r="HZ102" s="86">
        <f t="shared" si="131"/>
        <v>4.2795689164762743E-13</v>
      </c>
      <c r="IA102" s="86">
        <f t="shared" si="131"/>
        <v>4.759447064947062E-13</v>
      </c>
      <c r="IB102" s="86">
        <f t="shared" si="131"/>
        <v>1.0438327055490335E-12</v>
      </c>
      <c r="IC102" s="86">
        <f t="shared" si="131"/>
        <v>6.6542995657200623E-14</v>
      </c>
      <c r="ID102" s="86">
        <f t="shared" si="131"/>
        <v>1.4286937831717049E-15</v>
      </c>
      <c r="IE102" s="86">
        <f t="shared" si="131"/>
        <v>1.9994501806933335E-14</v>
      </c>
      <c r="IF102" s="86">
        <f t="shared" si="131"/>
        <v>1.0179844010371213E-12</v>
      </c>
      <c r="IG102" s="86">
        <f t="shared" si="131"/>
        <v>2.481725616588314E-12</v>
      </c>
      <c r="II102" s="86">
        <f t="shared" si="132"/>
        <v>1.2373873023499168E-99</v>
      </c>
      <c r="IJ102" s="86">
        <f t="shared" si="132"/>
        <v>5.0339751129366285E-80</v>
      </c>
      <c r="IK102" s="86">
        <f t="shared" si="132"/>
        <v>2.4107482411071366E-79</v>
      </c>
      <c r="IL102" s="86">
        <f t="shared" si="132"/>
        <v>3.474187288022868E-81</v>
      </c>
      <c r="IM102" s="86">
        <f t="shared" si="132"/>
        <v>1.1727248973046719E-79</v>
      </c>
      <c r="IN102" s="86">
        <f t="shared" si="132"/>
        <v>4.4274060291759633E-70</v>
      </c>
      <c r="IO102" s="86">
        <f t="shared" si="132"/>
        <v>2.1900680042593217E-73</v>
      </c>
      <c r="IP102" s="86">
        <f t="shared" si="132"/>
        <v>4.5139841372861005E-78</v>
      </c>
      <c r="IQ102" s="86">
        <f t="shared" si="132"/>
        <v>9.1338880356072752E-79</v>
      </c>
      <c r="IR102" s="86">
        <f t="shared" si="132"/>
        <v>4.2775212086241136E-77</v>
      </c>
      <c r="IS102" s="86">
        <f t="shared" si="132"/>
        <v>9.8246011284697328E-84</v>
      </c>
      <c r="IT102" s="86">
        <f t="shared" si="132"/>
        <v>1.328381429259218E-95</v>
      </c>
      <c r="IU102" s="86">
        <f t="shared" si="132"/>
        <v>1.3491172194619298E-87</v>
      </c>
      <c r="IV102" s="86">
        <f t="shared" si="132"/>
        <v>7.1998181641844108E-61</v>
      </c>
      <c r="IW102" s="86">
        <f t="shared" si="132"/>
        <v>1.1833483293505187E-59</v>
      </c>
      <c r="IY102" s="86">
        <f t="shared" si="133"/>
        <v>6.9792026242551541E-2</v>
      </c>
      <c r="IZ102" s="86">
        <f t="shared" si="133"/>
        <v>5.742170127845754E-2</v>
      </c>
      <c r="JA102" s="86">
        <f t="shared" si="133"/>
        <v>6.599878510544531E-2</v>
      </c>
      <c r="JB102" s="86">
        <f t="shared" si="133"/>
        <v>8.7409818160987016E-2</v>
      </c>
      <c r="JC102" s="86">
        <f t="shared" si="133"/>
        <v>6.5832539376644433E-2</v>
      </c>
      <c r="JD102" s="86">
        <f t="shared" si="133"/>
        <v>0.11966203912909691</v>
      </c>
      <c r="JE102" s="86">
        <f t="shared" si="133"/>
        <v>0.12188295235902845</v>
      </c>
      <c r="JF102" s="86">
        <f t="shared" si="133"/>
        <v>0.12778088647052854</v>
      </c>
      <c r="JG102" s="86">
        <f t="shared" si="133"/>
        <v>0.13060747638029149</v>
      </c>
      <c r="JH102" s="86">
        <f t="shared" si="133"/>
        <v>0.10200967297559831</v>
      </c>
      <c r="JI102" s="86">
        <f t="shared" si="133"/>
        <v>8.3022136860931336E-2</v>
      </c>
      <c r="JJ102" s="86">
        <f t="shared" si="133"/>
        <v>5.9740514044853206E-2</v>
      </c>
      <c r="JK102" s="86">
        <f t="shared" si="133"/>
        <v>5.4303386691736018E-2</v>
      </c>
      <c r="JL102" s="86">
        <f t="shared" si="133"/>
        <v>6.3641285872539255E-2</v>
      </c>
      <c r="JM102" s="86">
        <f t="shared" si="133"/>
        <v>6.2609311786837554E-2</v>
      </c>
    </row>
    <row r="103" spans="2:273" x14ac:dyDescent="0.25">
      <c r="B103" s="2">
        <v>76</v>
      </c>
      <c r="C103" s="37">
        <v>100.652</v>
      </c>
      <c r="D103" s="37">
        <v>107.739</v>
      </c>
      <c r="E103" s="37">
        <v>105.78</v>
      </c>
      <c r="F103" s="37">
        <v>119.39</v>
      </c>
      <c r="G103" s="37">
        <v>104.78</v>
      </c>
      <c r="H103" s="37">
        <v>126.098</v>
      </c>
      <c r="I103" s="37">
        <v>130.46299999999999</v>
      </c>
      <c r="J103" s="37">
        <v>134.34100000000001</v>
      </c>
      <c r="K103" s="37">
        <v>135.68299999999999</v>
      </c>
      <c r="L103" s="37">
        <v>121.65900000000001</v>
      </c>
      <c r="M103" s="37">
        <v>114.68300000000001</v>
      </c>
      <c r="N103" s="37">
        <v>107.95099999999999</v>
      </c>
      <c r="O103" s="37">
        <v>100.80500000000001</v>
      </c>
      <c r="P103" s="37">
        <v>93.194999999999993</v>
      </c>
      <c r="Q103" s="37">
        <v>77.462999999999994</v>
      </c>
      <c r="S103" s="4">
        <f t="shared" si="134"/>
        <v>99.175983459060504</v>
      </c>
      <c r="T103" s="4">
        <f t="shared" si="134"/>
        <v>106.31790524017651</v>
      </c>
      <c r="U103" s="4">
        <f t="shared" si="134"/>
        <v>110.24132827509374</v>
      </c>
      <c r="V103" s="4">
        <f t="shared" si="134"/>
        <v>117.74518767448075</v>
      </c>
      <c r="W103" s="4">
        <f t="shared" si="134"/>
        <v>107.81515334505951</v>
      </c>
      <c r="X103" s="4">
        <f t="shared" si="134"/>
        <v>124.9032650736311</v>
      </c>
      <c r="Y103" s="4">
        <f t="shared" si="134"/>
        <v>128.26728469925172</v>
      </c>
      <c r="Z103" s="4">
        <f t="shared" si="134"/>
        <v>132.47777418148965</v>
      </c>
      <c r="AA103" s="4">
        <f t="shared" si="134"/>
        <v>132.20888016883259</v>
      </c>
      <c r="AB103" s="4">
        <f t="shared" si="134"/>
        <v>120.33036019696777</v>
      </c>
      <c r="AC103" s="4">
        <f t="shared" si="134"/>
        <v>116.33202651207949</v>
      </c>
      <c r="AD103" s="4">
        <f t="shared" si="134"/>
        <v>110.10665388537167</v>
      </c>
      <c r="AE103" s="4">
        <f t="shared" si="134"/>
        <v>104.10018306078473</v>
      </c>
      <c r="AF103" s="4">
        <f t="shared" si="134"/>
        <v>93.657293462880446</v>
      </c>
      <c r="AG103" s="4">
        <f t="shared" si="134"/>
        <v>83.25551412013597</v>
      </c>
      <c r="AI103" s="4">
        <f t="shared" si="135"/>
        <v>1.4760165409394972</v>
      </c>
      <c r="AJ103" s="4">
        <f t="shared" si="135"/>
        <v>1.4210947598234895</v>
      </c>
      <c r="AK103" s="4">
        <f t="shared" si="135"/>
        <v>-4.4613282750937344</v>
      </c>
      <c r="AL103" s="4">
        <f t="shared" si="135"/>
        <v>1.6448123255192542</v>
      </c>
      <c r="AM103" s="4">
        <f t="shared" si="135"/>
        <v>-3.0351533450595127</v>
      </c>
      <c r="AN103" s="4">
        <f t="shared" si="135"/>
        <v>1.1947349263688949</v>
      </c>
      <c r="AO103" s="4">
        <f t="shared" si="135"/>
        <v>2.1957153007482759</v>
      </c>
      <c r="AP103" s="4">
        <f t="shared" si="135"/>
        <v>1.8632258185103581</v>
      </c>
      <c r="AQ103" s="4">
        <f t="shared" si="135"/>
        <v>3.4741198311673998</v>
      </c>
      <c r="AR103" s="4">
        <f t="shared" si="135"/>
        <v>1.3286398030322317</v>
      </c>
      <c r="AS103" s="4">
        <f t="shared" si="135"/>
        <v>-1.6490265120794874</v>
      </c>
      <c r="AT103" s="4">
        <f t="shared" si="135"/>
        <v>-2.1556538853716773</v>
      </c>
      <c r="AU103" s="4">
        <f t="shared" si="135"/>
        <v>-3.2951830607847228</v>
      </c>
      <c r="AV103" s="4">
        <f t="shared" si="135"/>
        <v>-0.46229346288045292</v>
      </c>
      <c r="AW103" s="4">
        <f t="shared" si="135"/>
        <v>-5.7925141201359764</v>
      </c>
      <c r="AY103" s="2">
        <f t="shared" si="127"/>
        <v>68.937301622403339</v>
      </c>
      <c r="AZ103" s="2">
        <f t="shared" si="127"/>
        <v>70.595931360097211</v>
      </c>
      <c r="BA103" s="2">
        <f t="shared" si="127"/>
        <v>72.168942821149685</v>
      </c>
      <c r="BB103" s="2">
        <f t="shared" si="127"/>
        <v>69.987548621605399</v>
      </c>
      <c r="BC103" s="2">
        <f t="shared" si="127"/>
        <v>71.400201052395417</v>
      </c>
      <c r="BD103" s="2">
        <f t="shared" si="127"/>
        <v>69.786105096558401</v>
      </c>
      <c r="BE103" s="2">
        <f t="shared" si="127"/>
        <v>71.206601312974769</v>
      </c>
      <c r="BF103" s="2">
        <f t="shared" si="127"/>
        <v>71.477378988244467</v>
      </c>
      <c r="BG103" s="2">
        <f t="shared" si="127"/>
        <v>71.421250312623044</v>
      </c>
      <c r="BH103" s="2">
        <f t="shared" si="127"/>
        <v>71.498567860630772</v>
      </c>
      <c r="BI103" s="2">
        <f t="shared" si="127"/>
        <v>74.416024455135499</v>
      </c>
      <c r="BJ103" s="2">
        <f t="shared" si="127"/>
        <v>75.029526237674602</v>
      </c>
      <c r="BK103" s="2">
        <f t="shared" si="127"/>
        <v>72.337989312389539</v>
      </c>
      <c r="BL103" s="2">
        <f t="shared" si="127"/>
        <v>73.832785084958758</v>
      </c>
      <c r="BM103" s="2">
        <f t="shared" si="127"/>
        <v>73.433080874137261</v>
      </c>
      <c r="BO103" s="2" t="str">
        <f t="shared" si="97"/>
        <v/>
      </c>
      <c r="BP103" s="2" t="str">
        <f t="shared" si="98"/>
        <v/>
      </c>
      <c r="BQ103" s="2" t="str">
        <f t="shared" si="99"/>
        <v/>
      </c>
      <c r="BR103" s="2" t="str">
        <f t="shared" si="100"/>
        <v/>
      </c>
      <c r="BS103" s="2" t="str">
        <f t="shared" si="101"/>
        <v/>
      </c>
      <c r="BT103" s="2" t="str">
        <f t="shared" si="102"/>
        <v/>
      </c>
      <c r="BU103" s="2" t="str">
        <f t="shared" si="103"/>
        <v/>
      </c>
      <c r="BV103" s="2" t="str">
        <f t="shared" si="104"/>
        <v/>
      </c>
      <c r="BW103" s="2" t="str">
        <f t="shared" si="105"/>
        <v/>
      </c>
      <c r="BX103" s="2" t="str">
        <f t="shared" si="106"/>
        <v/>
      </c>
      <c r="BY103" s="2" t="str">
        <f t="shared" si="107"/>
        <v/>
      </c>
      <c r="BZ103" s="2" t="str">
        <f t="shared" si="108"/>
        <v/>
      </c>
      <c r="CA103" s="2" t="str">
        <f t="shared" si="109"/>
        <v/>
      </c>
      <c r="CB103" s="2" t="str">
        <f t="shared" si="110"/>
        <v/>
      </c>
      <c r="CC103" s="2" t="str">
        <f t="shared" si="111"/>
        <v/>
      </c>
      <c r="CE103" s="2" t="str">
        <f t="shared" si="128"/>
        <v/>
      </c>
      <c r="CF103" s="2" t="str">
        <f t="shared" si="128"/>
        <v/>
      </c>
      <c r="CG103" s="2" t="str">
        <f t="shared" si="128"/>
        <v/>
      </c>
      <c r="CH103" s="2" t="str">
        <f t="shared" si="128"/>
        <v/>
      </c>
      <c r="CI103" s="2" t="str">
        <f t="shared" si="128"/>
        <v/>
      </c>
      <c r="CJ103" s="2" t="str">
        <f t="shared" si="128"/>
        <v/>
      </c>
      <c r="CK103" s="2" t="str">
        <f t="shared" si="128"/>
        <v/>
      </c>
      <c r="CL103" s="2" t="str">
        <f t="shared" si="128"/>
        <v/>
      </c>
      <c r="CM103" s="2" t="str">
        <f t="shared" si="128"/>
        <v/>
      </c>
      <c r="CN103" s="2" t="str">
        <f t="shared" si="128"/>
        <v/>
      </c>
      <c r="CO103" s="2" t="str">
        <f t="shared" si="128"/>
        <v/>
      </c>
      <c r="CP103" s="2" t="str">
        <f t="shared" si="128"/>
        <v/>
      </c>
      <c r="CQ103" s="2" t="str">
        <f t="shared" si="128"/>
        <v/>
      </c>
      <c r="CR103" s="2" t="str">
        <f t="shared" si="128"/>
        <v/>
      </c>
      <c r="CS103" s="2" t="str">
        <f t="shared" si="128"/>
        <v/>
      </c>
      <c r="CU103" s="2" t="str">
        <f t="shared" si="112"/>
        <v/>
      </c>
      <c r="CV103" s="2" t="str">
        <f t="shared" si="113"/>
        <v/>
      </c>
      <c r="CW103" s="2" t="str">
        <f t="shared" si="114"/>
        <v/>
      </c>
      <c r="CX103" s="2" t="str">
        <f t="shared" si="115"/>
        <v/>
      </c>
      <c r="CY103" s="2" t="str">
        <f t="shared" si="116"/>
        <v/>
      </c>
      <c r="CZ103" s="2" t="str">
        <f t="shared" si="117"/>
        <v/>
      </c>
      <c r="DA103" s="2" t="str">
        <f t="shared" si="118"/>
        <v/>
      </c>
      <c r="DB103" s="2" t="str">
        <f t="shared" si="119"/>
        <v/>
      </c>
      <c r="DC103" s="2" t="str">
        <f t="shared" si="120"/>
        <v/>
      </c>
      <c r="DD103" s="2" t="str">
        <f t="shared" si="121"/>
        <v/>
      </c>
      <c r="DE103" s="2" t="str">
        <f t="shared" si="122"/>
        <v/>
      </c>
      <c r="DF103" s="2" t="str">
        <f t="shared" si="123"/>
        <v/>
      </c>
      <c r="DG103" s="2" t="str">
        <f t="shared" si="124"/>
        <v/>
      </c>
      <c r="DH103" s="2" t="str">
        <f t="shared" si="125"/>
        <v/>
      </c>
      <c r="DI103" s="2" t="str">
        <f t="shared" si="126"/>
        <v/>
      </c>
      <c r="DK103" s="2">
        <f t="shared" si="136"/>
        <v>83.577642857142862</v>
      </c>
      <c r="DL103" s="2">
        <f t="shared" si="136"/>
        <v>92.001975744807282</v>
      </c>
      <c r="DM103" s="2">
        <f t="shared" si="136"/>
        <v>90.577098074170095</v>
      </c>
      <c r="DN103" s="2">
        <f t="shared" si="136"/>
        <v>90.269773358348971</v>
      </c>
      <c r="DO103" s="2">
        <f t="shared" si="136"/>
        <v>87.726061934473151</v>
      </c>
      <c r="DP103" s="2">
        <f t="shared" si="136"/>
        <v>88.779223725792065</v>
      </c>
      <c r="DQ103" s="2">
        <f t="shared" si="136"/>
        <v>87.899769629689658</v>
      </c>
      <c r="DR103" s="2">
        <f t="shared" si="136"/>
        <v>83.217294019933576</v>
      </c>
      <c r="DS103" s="2">
        <f t="shared" si="136"/>
        <v>88.619164451827231</v>
      </c>
      <c r="DT103" s="2">
        <f t="shared" si="136"/>
        <v>89.196594684385374</v>
      </c>
      <c r="DU103" s="2">
        <f t="shared" si="136"/>
        <v>92.924863787375429</v>
      </c>
      <c r="DV103" s="2">
        <f t="shared" si="136"/>
        <v>90.657970099667779</v>
      </c>
      <c r="DW103" s="2">
        <f t="shared" si="136"/>
        <v>92.813021594684372</v>
      </c>
      <c r="DX103" s="2">
        <f t="shared" si="136"/>
        <v>87.248797133165596</v>
      </c>
      <c r="DY103" s="2">
        <f t="shared" si="136"/>
        <v>83.099274560117323</v>
      </c>
      <c r="EA103" s="2">
        <f t="shared" si="96"/>
        <v>68.207911304714386</v>
      </c>
      <c r="EB103" s="2">
        <f t="shared" si="96"/>
        <v>69.662208370927289</v>
      </c>
      <c r="EC103" s="2">
        <f t="shared" si="96"/>
        <v>71.313244269413289</v>
      </c>
      <c r="ED103" s="2">
        <f t="shared" si="96"/>
        <v>69.208705977937498</v>
      </c>
      <c r="EE103" s="2">
        <f t="shared" si="96"/>
        <v>70.655689427662963</v>
      </c>
      <c r="EF103" s="2">
        <f t="shared" si="96"/>
        <v>68.955380236925748</v>
      </c>
      <c r="EG103" s="2">
        <f t="shared" si="96"/>
        <v>70.432609088155104</v>
      </c>
      <c r="EH103" s="2">
        <f t="shared" si="96"/>
        <v>70.89886251192371</v>
      </c>
      <c r="EI103" s="2">
        <f t="shared" si="96"/>
        <v>70.576291790875416</v>
      </c>
      <c r="EJ103" s="2">
        <f t="shared" si="96"/>
        <v>70.60831176967568</v>
      </c>
      <c r="EK103" s="2">
        <f t="shared" si="96"/>
        <v>73.477230097121179</v>
      </c>
      <c r="EL103" s="2">
        <f t="shared" si="96"/>
        <v>74.281541687926222</v>
      </c>
      <c r="EM103" s="2">
        <f t="shared" si="137"/>
        <v>71.364811444141665</v>
      </c>
      <c r="EN103" s="2">
        <f t="shared" si="137"/>
        <v>72.954179496239476</v>
      </c>
      <c r="EO103" s="2">
        <f t="shared" si="137"/>
        <v>72.611083281541298</v>
      </c>
      <c r="EQ103" s="2">
        <f t="shared" si="138"/>
        <v>69.398499592975696</v>
      </c>
      <c r="ER103" s="2">
        <f t="shared" si="138"/>
        <v>70.004759235255989</v>
      </c>
      <c r="ES103" s="2">
        <f t="shared" si="138"/>
        <v>71.178880209624893</v>
      </c>
      <c r="ET103" s="2">
        <f t="shared" si="138"/>
        <v>68.867579098124509</v>
      </c>
      <c r="EU103" s="2">
        <f t="shared" si="138"/>
        <v>69.999692968398222</v>
      </c>
      <c r="EV103" s="2">
        <f t="shared" si="138"/>
        <v>70.172460046753784</v>
      </c>
      <c r="EW103" s="2">
        <f t="shared" si="138"/>
        <v>70.317536258044541</v>
      </c>
      <c r="EX103" s="2">
        <f t="shared" si="138"/>
        <v>70.040633621111581</v>
      </c>
      <c r="EY103" s="2">
        <f t="shared" si="138"/>
        <v>70.030130077440305</v>
      </c>
      <c r="EZ103" s="2">
        <f t="shared" si="138"/>
        <v>69.863787415926566</v>
      </c>
      <c r="FA103" s="2">
        <f t="shared" si="138"/>
        <v>72.601383209825201</v>
      </c>
      <c r="FB103" s="2">
        <f t="shared" si="138"/>
        <v>73.085172391432494</v>
      </c>
      <c r="FC103" s="2">
        <f t="shared" si="138"/>
        <v>70.4538455221048</v>
      </c>
      <c r="FD103" s="2">
        <f t="shared" si="138"/>
        <v>73.942715360131245</v>
      </c>
      <c r="FE103" s="2">
        <f t="shared" si="138"/>
        <v>75.403961110516278</v>
      </c>
      <c r="FG103" s="2">
        <f t="shared" si="139"/>
        <v>0.95258225378209316</v>
      </c>
      <c r="FH103" s="2">
        <f t="shared" si="139"/>
        <v>0.95821557003923086</v>
      </c>
      <c r="FI103" s="2">
        <f t="shared" si="139"/>
        <v>0.95557497230031319</v>
      </c>
      <c r="FJ103" s="2">
        <f t="shared" si="139"/>
        <v>0.96300887956455217</v>
      </c>
      <c r="FK103" s="2">
        <f t="shared" si="139"/>
        <v>0.95636060928414834</v>
      </c>
      <c r="FL103" s="2">
        <f t="shared" si="139"/>
        <v>0.95814232721505899</v>
      </c>
      <c r="FM103" s="2">
        <f t="shared" si="139"/>
        <v>0.95568277072403984</v>
      </c>
      <c r="FN103" s="2">
        <f t="shared" si="139"/>
        <v>0.95296108776880284</v>
      </c>
      <c r="FO103" s="2">
        <f t="shared" si="139"/>
        <v>0.95314227305958887</v>
      </c>
      <c r="FP103" s="2">
        <f t="shared" si="139"/>
        <v>0.95207989291509709</v>
      </c>
      <c r="FQ103" s="2">
        <f t="shared" si="139"/>
        <v>0.95170090014736397</v>
      </c>
      <c r="FR103" s="2">
        <f t="shared" si="139"/>
        <v>0.95428877750234775</v>
      </c>
      <c r="FS103" s="2">
        <f t="shared" si="139"/>
        <v>0.95460774755113698</v>
      </c>
      <c r="FT103" s="2">
        <f t="shared" si="139"/>
        <v>0.93856323397821539</v>
      </c>
      <c r="FU103" s="2">
        <f t="shared" si="139"/>
        <v>0.92172869161045801</v>
      </c>
      <c r="FW103" s="2">
        <f t="shared" si="129"/>
        <v>4.974746555075543E-4</v>
      </c>
      <c r="FX103" s="2">
        <f t="shared" si="129"/>
        <v>7.8395363762061884E-4</v>
      </c>
      <c r="FY103" s="2">
        <f t="shared" si="129"/>
        <v>7.3447574302943979E-4</v>
      </c>
      <c r="FZ103" s="2">
        <f t="shared" si="129"/>
        <v>6.7375605258990321E-4</v>
      </c>
      <c r="GA103" s="2">
        <f t="shared" si="129"/>
        <v>6.5401383085845653E-4</v>
      </c>
      <c r="GB103" s="2">
        <f t="shared" si="129"/>
        <v>7.7637105484945396E-4</v>
      </c>
      <c r="GC103" s="2">
        <f t="shared" si="129"/>
        <v>9.0319929916780591E-4</v>
      </c>
      <c r="GD103" s="2">
        <f t="shared" si="129"/>
        <v>1.0826275140233081E-3</v>
      </c>
      <c r="GE103" s="2">
        <f t="shared" si="129"/>
        <v>8.9621554901474828E-4</v>
      </c>
      <c r="GF103" s="2">
        <f t="shared" si="129"/>
        <v>6.6675702383116613E-4</v>
      </c>
      <c r="GG103" s="2">
        <f t="shared" si="129"/>
        <v>5.8097310857325286E-4</v>
      </c>
      <c r="GH103" s="2">
        <f t="shared" si="129"/>
        <v>5.0320005652458393E-4</v>
      </c>
      <c r="GI103" s="2">
        <f t="shared" si="129"/>
        <v>4.4425534702875145E-4</v>
      </c>
      <c r="GJ103" s="2">
        <f t="shared" si="129"/>
        <v>3.9503836211276003E-4</v>
      </c>
      <c r="GK103" s="2">
        <f t="shared" si="129"/>
        <v>3.8424114757519941E-4</v>
      </c>
      <c r="GM103" s="86">
        <f t="shared" si="130"/>
        <v>6.503573358560508E-3</v>
      </c>
      <c r="GN103" s="86">
        <f t="shared" si="130"/>
        <v>7.6410637640019028E-5</v>
      </c>
      <c r="GO103" s="86">
        <f t="shared" si="130"/>
        <v>8.9487420497866191E-6</v>
      </c>
      <c r="GP103" s="86">
        <f t="shared" si="130"/>
        <v>1.7995005733772339E-6</v>
      </c>
      <c r="GQ103" s="86">
        <f t="shared" si="130"/>
        <v>1.7579188629831193E-4</v>
      </c>
      <c r="GR103" s="86">
        <f t="shared" si="130"/>
        <v>3.1258686001121927E-5</v>
      </c>
      <c r="GS103" s="86">
        <f t="shared" si="130"/>
        <v>2.7585661840858215E-5</v>
      </c>
      <c r="GT103" s="86">
        <f t="shared" si="130"/>
        <v>7.4451785458026907E-6</v>
      </c>
      <c r="GU103" s="86">
        <f t="shared" si="130"/>
        <v>1.7031348640152253E-5</v>
      </c>
      <c r="GV103" s="86">
        <f t="shared" si="130"/>
        <v>4.6808033916558272E-5</v>
      </c>
      <c r="GW103" s="86">
        <f t="shared" si="130"/>
        <v>1.7307291025740157E-5</v>
      </c>
      <c r="GX103" s="86">
        <f t="shared" si="130"/>
        <v>1.2144569088542727E-6</v>
      </c>
      <c r="GY103" s="86">
        <f t="shared" si="130"/>
        <v>7.8779805893402646E-6</v>
      </c>
      <c r="GZ103" s="86">
        <f t="shared" si="130"/>
        <v>1.9936439271969329E-2</v>
      </c>
      <c r="HA103" s="86">
        <f t="shared" si="130"/>
        <v>2.5400670527574883E-2</v>
      </c>
      <c r="HC103" s="86">
        <f t="shared" si="75"/>
        <v>7.9352882804729366E-2</v>
      </c>
      <c r="HD103" s="86">
        <f t="shared" si="75"/>
        <v>7.8226932414784234E-2</v>
      </c>
      <c r="HE103" s="86">
        <f t="shared" si="75"/>
        <v>8.9293319892866013E-2</v>
      </c>
      <c r="HF103" s="86">
        <f t="shared" si="75"/>
        <v>0.1165025278315576</v>
      </c>
      <c r="HG103" s="86">
        <f t="shared" si="75"/>
        <v>8.7940613746739699E-2</v>
      </c>
      <c r="HH103" s="86">
        <f t="shared" si="75"/>
        <v>0.15423799723731837</v>
      </c>
      <c r="HI103" s="86">
        <f t="shared" si="140"/>
        <v>0.15873497064756503</v>
      </c>
      <c r="HJ103" s="86">
        <f t="shared" si="140"/>
        <v>0.16857013473237561</v>
      </c>
      <c r="HK103" s="86">
        <f t="shared" si="140"/>
        <v>0.17099009338999374</v>
      </c>
      <c r="HL103" s="86">
        <f t="shared" si="140"/>
        <v>0.13352468318705996</v>
      </c>
      <c r="HM103" s="86">
        <f t="shared" si="140"/>
        <v>0.11075787542059073</v>
      </c>
      <c r="HN103" s="86">
        <f t="shared" si="140"/>
        <v>8.2438706094348502E-2</v>
      </c>
      <c r="HO103" s="86">
        <f t="shared" si="140"/>
        <v>7.3884535246425687E-2</v>
      </c>
      <c r="HP103" s="86">
        <f t="shared" si="140"/>
        <v>4.6196007609450626E-2</v>
      </c>
      <c r="HQ103" s="86">
        <f t="shared" si="140"/>
        <v>3.5431957154709093E-2</v>
      </c>
      <c r="HS103" s="86">
        <f t="shared" si="131"/>
        <v>1.729875282617606E-15</v>
      </c>
      <c r="HT103" s="86">
        <f t="shared" si="131"/>
        <v>4.6021585625724294E-13</v>
      </c>
      <c r="HU103" s="86">
        <f t="shared" si="131"/>
        <v>3.700970770037086E-13</v>
      </c>
      <c r="HV103" s="86">
        <f t="shared" si="131"/>
        <v>1.1415890002601328E-12</v>
      </c>
      <c r="HW103" s="86">
        <f t="shared" si="131"/>
        <v>5.5649847678815631E-13</v>
      </c>
      <c r="HX103" s="86">
        <f t="shared" si="131"/>
        <v>2.3068728901439521E-11</v>
      </c>
      <c r="HY103" s="86">
        <f t="shared" si="131"/>
        <v>5.5993209531236086E-12</v>
      </c>
      <c r="HZ103" s="86">
        <f t="shared" si="131"/>
        <v>1.2435879486081979E-12</v>
      </c>
      <c r="IA103" s="86">
        <f t="shared" si="131"/>
        <v>1.3482646625772336E-12</v>
      </c>
      <c r="IB103" s="86">
        <f t="shared" si="131"/>
        <v>2.7671298217263807E-12</v>
      </c>
      <c r="IC103" s="86">
        <f t="shared" si="131"/>
        <v>1.8990738579829076E-13</v>
      </c>
      <c r="ID103" s="86">
        <f t="shared" si="131"/>
        <v>4.6067755462841459E-15</v>
      </c>
      <c r="IE103" s="86">
        <f t="shared" si="131"/>
        <v>5.7564633199836796E-14</v>
      </c>
      <c r="IF103" s="86">
        <f t="shared" si="131"/>
        <v>2.4884185917226044E-12</v>
      </c>
      <c r="IG103" s="86">
        <f t="shared" si="131"/>
        <v>5.8730376631045835E-12</v>
      </c>
      <c r="II103" s="86">
        <f t="shared" si="132"/>
        <v>2.6094977497756393E-97</v>
      </c>
      <c r="IJ103" s="86">
        <f t="shared" si="132"/>
        <v>4.7501345576928117E-78</v>
      </c>
      <c r="IK103" s="86">
        <f t="shared" si="132"/>
        <v>2.1010449160107937E-77</v>
      </c>
      <c r="IL103" s="86">
        <f t="shared" si="132"/>
        <v>3.1921265387122818E-79</v>
      </c>
      <c r="IM103" s="86">
        <f t="shared" si="132"/>
        <v>9.7054954678683647E-78</v>
      </c>
      <c r="IN103" s="86">
        <f t="shared" si="132"/>
        <v>2.3338270081182222E-68</v>
      </c>
      <c r="IO103" s="86">
        <f t="shared" si="132"/>
        <v>1.5268642084363485E-71</v>
      </c>
      <c r="IP103" s="86">
        <f t="shared" si="132"/>
        <v>4.6715257300061472E-76</v>
      </c>
      <c r="IQ103" s="86">
        <f t="shared" si="132"/>
        <v>8.7116865773667135E-77</v>
      </c>
      <c r="IR103" s="86">
        <f t="shared" si="132"/>
        <v>3.0961491505228272E-75</v>
      </c>
      <c r="IS103" s="86">
        <f t="shared" si="132"/>
        <v>9.5254470757991585E-82</v>
      </c>
      <c r="IT103" s="86">
        <f t="shared" si="132"/>
        <v>2.2646791960696572E-93</v>
      </c>
      <c r="IU103" s="86">
        <f t="shared" si="132"/>
        <v>1.3774165832286928E-85</v>
      </c>
      <c r="IV103" s="86">
        <f t="shared" si="132"/>
        <v>1.664231755650865E-59</v>
      </c>
      <c r="IW103" s="86">
        <f t="shared" si="132"/>
        <v>2.5374386404774802E-58</v>
      </c>
      <c r="IY103" s="86">
        <f t="shared" si="133"/>
        <v>8.5856456163291614E-2</v>
      </c>
      <c r="IZ103" s="86">
        <f t="shared" si="133"/>
        <v>7.8303343052884472E-2</v>
      </c>
      <c r="JA103" s="86">
        <f t="shared" si="133"/>
        <v>8.9302268635285897E-2</v>
      </c>
      <c r="JB103" s="86">
        <f t="shared" si="133"/>
        <v>0.11650432733327255</v>
      </c>
      <c r="JC103" s="86">
        <f t="shared" si="133"/>
        <v>8.8116405633594505E-2</v>
      </c>
      <c r="JD103" s="86">
        <f t="shared" si="133"/>
        <v>0.15426925594638824</v>
      </c>
      <c r="JE103" s="86">
        <f t="shared" si="133"/>
        <v>0.15876255631500522</v>
      </c>
      <c r="JF103" s="86">
        <f t="shared" si="133"/>
        <v>0.16857757991216502</v>
      </c>
      <c r="JG103" s="86">
        <f t="shared" si="133"/>
        <v>0.17100712473998214</v>
      </c>
      <c r="JH103" s="86">
        <f t="shared" si="133"/>
        <v>0.13357149122374362</v>
      </c>
      <c r="JI103" s="86">
        <f t="shared" si="133"/>
        <v>0.11077518271180638</v>
      </c>
      <c r="JJ103" s="86">
        <f t="shared" si="133"/>
        <v>8.2439920551261966E-2</v>
      </c>
      <c r="JK103" s="86">
        <f t="shared" si="133"/>
        <v>7.3892413227072587E-2</v>
      </c>
      <c r="JL103" s="86">
        <f t="shared" si="133"/>
        <v>6.6132446883908361E-2</v>
      </c>
      <c r="JM103" s="86">
        <f t="shared" si="133"/>
        <v>6.0832627688157018E-2</v>
      </c>
    </row>
    <row r="104" spans="2:273" x14ac:dyDescent="0.25">
      <c r="B104" s="2">
        <v>77</v>
      </c>
      <c r="C104" s="37">
        <v>111.196</v>
      </c>
      <c r="D104" s="37">
        <v>120</v>
      </c>
      <c r="E104" s="37">
        <v>119.95099999999999</v>
      </c>
      <c r="F104" s="37">
        <v>132.63399999999999</v>
      </c>
      <c r="G104" s="37">
        <v>117.43899999999999</v>
      </c>
      <c r="H104" s="37">
        <v>138.268</v>
      </c>
      <c r="I104" s="37">
        <v>142.87799999999999</v>
      </c>
      <c r="J104" s="37">
        <v>148.82900000000001</v>
      </c>
      <c r="K104" s="37">
        <v>149.53700000000001</v>
      </c>
      <c r="L104" s="37">
        <v>132.68299999999999</v>
      </c>
      <c r="M104" s="37">
        <v>126.732</v>
      </c>
      <c r="N104" s="37">
        <v>119.902</v>
      </c>
      <c r="O104" s="37">
        <v>111.65900000000001</v>
      </c>
      <c r="P104" s="37">
        <v>101.29300000000001</v>
      </c>
      <c r="Q104" s="37">
        <v>82.097999999999999</v>
      </c>
      <c r="S104" s="4">
        <f t="shared" si="134"/>
        <v>107.32717885417371</v>
      </c>
      <c r="T104" s="4">
        <f t="shared" si="134"/>
        <v>115.81854234933549</v>
      </c>
      <c r="U104" s="4">
        <f t="shared" si="134"/>
        <v>119.79372833443064</v>
      </c>
      <c r="V104" s="4">
        <f t="shared" si="134"/>
        <v>128.70751988989127</v>
      </c>
      <c r="W104" s="4">
        <f t="shared" si="134"/>
        <v>116.82906022215737</v>
      </c>
      <c r="X104" s="4">
        <f t="shared" si="134"/>
        <v>135.60403496812302</v>
      </c>
      <c r="Y104" s="4">
        <f t="shared" si="134"/>
        <v>139.69596014631369</v>
      </c>
      <c r="Z104" s="4">
        <f t="shared" si="134"/>
        <v>145.07964979957742</v>
      </c>
      <c r="AA104" s="4">
        <f t="shared" si="134"/>
        <v>144.38443002745373</v>
      </c>
      <c r="AB104" s="4">
        <f t="shared" si="134"/>
        <v>130.59186452611951</v>
      </c>
      <c r="AC104" s="4">
        <f t="shared" si="134"/>
        <v>126.00685907503237</v>
      </c>
      <c r="AD104" s="4">
        <f t="shared" si="134"/>
        <v>119.50418251196915</v>
      </c>
      <c r="AE104" s="4">
        <f t="shared" si="134"/>
        <v>112.3369558865048</v>
      </c>
      <c r="AF104" s="4">
        <f t="shared" si="134"/>
        <v>100.06292113326074</v>
      </c>
      <c r="AG104" s="4">
        <f t="shared" si="134"/>
        <v>86.983203575467343</v>
      </c>
      <c r="AI104" s="4">
        <f t="shared" si="135"/>
        <v>3.8688211458262884</v>
      </c>
      <c r="AJ104" s="4">
        <f t="shared" si="135"/>
        <v>4.1814576506645125</v>
      </c>
      <c r="AK104" s="4">
        <f t="shared" si="135"/>
        <v>0.15727166556935401</v>
      </c>
      <c r="AL104" s="4">
        <f t="shared" si="135"/>
        <v>3.926480110108713</v>
      </c>
      <c r="AM104" s="4">
        <f t="shared" si="135"/>
        <v>0.60993977784262654</v>
      </c>
      <c r="AN104" s="4">
        <f t="shared" si="135"/>
        <v>2.6639650318769839</v>
      </c>
      <c r="AO104" s="4">
        <f t="shared" si="135"/>
        <v>3.1820398536862911</v>
      </c>
      <c r="AP104" s="4">
        <f t="shared" si="135"/>
        <v>3.7493502004225832</v>
      </c>
      <c r="AQ104" s="4">
        <f t="shared" si="135"/>
        <v>5.1525699725462744</v>
      </c>
      <c r="AR104" s="4">
        <f t="shared" si="135"/>
        <v>2.0911354738804846</v>
      </c>
      <c r="AS104" s="4">
        <f t="shared" si="135"/>
        <v>0.72514092496763283</v>
      </c>
      <c r="AT104" s="4">
        <f t="shared" si="135"/>
        <v>0.39781748803085293</v>
      </c>
      <c r="AU104" s="4">
        <f t="shared" si="135"/>
        <v>-0.67795588650479033</v>
      </c>
      <c r="AV104" s="4">
        <f t="shared" si="135"/>
        <v>1.2300788667392624</v>
      </c>
      <c r="AW104" s="4">
        <f t="shared" si="135"/>
        <v>-4.8852035754673437</v>
      </c>
      <c r="AY104" s="2">
        <f t="shared" si="127"/>
        <v>68.82946623702297</v>
      </c>
      <c r="AZ104" s="2">
        <f t="shared" si="127"/>
        <v>70.446989240565543</v>
      </c>
      <c r="BA104" s="2">
        <f t="shared" si="127"/>
        <v>71.993601267785493</v>
      </c>
      <c r="BB104" s="2">
        <f t="shared" si="127"/>
        <v>69.822465653101972</v>
      </c>
      <c r="BC104" s="2">
        <f t="shared" si="127"/>
        <v>71.211672132725781</v>
      </c>
      <c r="BD104" s="2">
        <f t="shared" si="127"/>
        <v>69.658710333819954</v>
      </c>
      <c r="BE104" s="2">
        <f t="shared" si="127"/>
        <v>71.04275775957295</v>
      </c>
      <c r="BF104" s="2">
        <f t="shared" si="127"/>
        <v>71.281009107388883</v>
      </c>
      <c r="BG104" s="2">
        <f t="shared" si="127"/>
        <v>71.224849613702062</v>
      </c>
      <c r="BH104" s="2">
        <f t="shared" si="127"/>
        <v>71.277577606645323</v>
      </c>
      <c r="BI104" s="2">
        <f t="shared" si="127"/>
        <v>74.184935115911031</v>
      </c>
      <c r="BJ104" s="2">
        <f t="shared" si="127"/>
        <v>74.778397348237334</v>
      </c>
      <c r="BK104" s="2">
        <f t="shared" si="127"/>
        <v>72.11178669409091</v>
      </c>
      <c r="BL104" s="2">
        <f t="shared" si="127"/>
        <v>73.682832380699352</v>
      </c>
      <c r="BM104" s="2">
        <f t="shared" si="127"/>
        <v>73.331910178613583</v>
      </c>
      <c r="BO104" s="2" t="str">
        <f t="shared" si="97"/>
        <v/>
      </c>
      <c r="BP104" s="2" t="str">
        <f t="shared" si="98"/>
        <v/>
      </c>
      <c r="BQ104" s="2" t="str">
        <f t="shared" si="99"/>
        <v/>
      </c>
      <c r="BR104" s="2" t="str">
        <f t="shared" si="100"/>
        <v/>
      </c>
      <c r="BS104" s="2" t="str">
        <f t="shared" si="101"/>
        <v/>
      </c>
      <c r="BT104" s="2" t="str">
        <f t="shared" si="102"/>
        <v/>
      </c>
      <c r="BU104" s="2" t="str">
        <f t="shared" si="103"/>
        <v/>
      </c>
      <c r="BV104" s="2" t="str">
        <f t="shared" si="104"/>
        <v/>
      </c>
      <c r="BW104" s="2" t="str">
        <f t="shared" si="105"/>
        <v/>
      </c>
      <c r="BX104" s="2" t="str">
        <f t="shared" si="106"/>
        <v/>
      </c>
      <c r="BY104" s="2" t="str">
        <f t="shared" si="107"/>
        <v/>
      </c>
      <c r="BZ104" s="2" t="str">
        <f t="shared" si="108"/>
        <v/>
      </c>
      <c r="CA104" s="2" t="str">
        <f t="shared" si="109"/>
        <v/>
      </c>
      <c r="CB104" s="2" t="str">
        <f t="shared" si="110"/>
        <v/>
      </c>
      <c r="CC104" s="2" t="str">
        <f t="shared" si="111"/>
        <v/>
      </c>
      <c r="CE104" s="2" t="str">
        <f t="shared" si="128"/>
        <v/>
      </c>
      <c r="CF104" s="2" t="str">
        <f t="shared" si="128"/>
        <v/>
      </c>
      <c r="CG104" s="2" t="str">
        <f t="shared" si="128"/>
        <v/>
      </c>
      <c r="CH104" s="2" t="str">
        <f t="shared" si="128"/>
        <v/>
      </c>
      <c r="CI104" s="2" t="str">
        <f t="shared" si="128"/>
        <v/>
      </c>
      <c r="CJ104" s="2" t="str">
        <f t="shared" si="128"/>
        <v/>
      </c>
      <c r="CK104" s="2" t="str">
        <f t="shared" si="128"/>
        <v/>
      </c>
      <c r="CL104" s="2" t="str">
        <f t="shared" si="128"/>
        <v/>
      </c>
      <c r="CM104" s="2" t="str">
        <f t="shared" si="128"/>
        <v/>
      </c>
      <c r="CN104" s="2" t="str">
        <f t="shared" si="128"/>
        <v/>
      </c>
      <c r="CO104" s="2" t="str">
        <f t="shared" si="128"/>
        <v/>
      </c>
      <c r="CP104" s="2" t="str">
        <f t="shared" si="128"/>
        <v/>
      </c>
      <c r="CQ104" s="2" t="str">
        <f t="shared" si="128"/>
        <v/>
      </c>
      <c r="CR104" s="2" t="str">
        <f t="shared" si="128"/>
        <v/>
      </c>
      <c r="CS104" s="2" t="str">
        <f t="shared" si="128"/>
        <v/>
      </c>
      <c r="CU104" s="2" t="str">
        <f t="shared" si="112"/>
        <v/>
      </c>
      <c r="CV104" s="2" t="str">
        <f t="shared" si="113"/>
        <v/>
      </c>
      <c r="CW104" s="2" t="str">
        <f t="shared" si="114"/>
        <v/>
      </c>
      <c r="CX104" s="2" t="str">
        <f t="shared" si="115"/>
        <v/>
      </c>
      <c r="CY104" s="2" t="str">
        <f t="shared" si="116"/>
        <v/>
      </c>
      <c r="CZ104" s="2" t="str">
        <f t="shared" si="117"/>
        <v/>
      </c>
      <c r="DA104" s="2" t="str">
        <f t="shared" si="118"/>
        <v/>
      </c>
      <c r="DB104" s="2" t="str">
        <f t="shared" si="119"/>
        <v/>
      </c>
      <c r="DC104" s="2" t="str">
        <f t="shared" si="120"/>
        <v/>
      </c>
      <c r="DD104" s="2" t="str">
        <f t="shared" si="121"/>
        <v/>
      </c>
      <c r="DE104" s="2" t="str">
        <f t="shared" si="122"/>
        <v/>
      </c>
      <c r="DF104" s="2" t="str">
        <f t="shared" si="123"/>
        <v/>
      </c>
      <c r="DG104" s="2" t="str">
        <f t="shared" si="124"/>
        <v/>
      </c>
      <c r="DH104" s="2" t="str">
        <f t="shared" si="125"/>
        <v/>
      </c>
      <c r="DI104" s="2" t="str">
        <f t="shared" si="126"/>
        <v/>
      </c>
      <c r="DK104" s="2">
        <f t="shared" si="136"/>
        <v>83.760403805496836</v>
      </c>
      <c r="DL104" s="2">
        <f t="shared" si="136"/>
        <v>92.271787834589318</v>
      </c>
      <c r="DM104" s="2">
        <f t="shared" si="136"/>
        <v>90.827852308024731</v>
      </c>
      <c r="DN104" s="2">
        <f t="shared" si="136"/>
        <v>90.50035253283302</v>
      </c>
      <c r="DO104" s="2">
        <f t="shared" si="136"/>
        <v>87.891617318963867</v>
      </c>
      <c r="DP104" s="2">
        <f t="shared" si="136"/>
        <v>88.955697512357176</v>
      </c>
      <c r="DQ104" s="2">
        <f t="shared" si="136"/>
        <v>88.034741025848803</v>
      </c>
      <c r="DR104" s="2">
        <f t="shared" si="136"/>
        <v>83.245253699788606</v>
      </c>
      <c r="DS104" s="2">
        <f t="shared" si="136"/>
        <v>88.741069767441857</v>
      </c>
      <c r="DT104" s="2">
        <f t="shared" si="136"/>
        <v>89.300162790697669</v>
      </c>
      <c r="DU104" s="2">
        <f t="shared" si="136"/>
        <v>93.078513742071891</v>
      </c>
      <c r="DV104" s="2">
        <f t="shared" si="136"/>
        <v>90.785346723044398</v>
      </c>
      <c r="DW104" s="2">
        <f t="shared" si="136"/>
        <v>92.968947145877365</v>
      </c>
      <c r="DX104" s="2">
        <f t="shared" si="136"/>
        <v>87.380118393697387</v>
      </c>
      <c r="DY104" s="2">
        <f t="shared" si="136"/>
        <v>83.238400843108522</v>
      </c>
      <c r="EA104" s="2">
        <f t="shared" si="96"/>
        <v>68.150967779104889</v>
      </c>
      <c r="EB104" s="2">
        <f t="shared" si="96"/>
        <v>69.57872912280699</v>
      </c>
      <c r="EC104" s="2">
        <f t="shared" si="96"/>
        <v>71.195143592850641</v>
      </c>
      <c r="ED104" s="2">
        <f t="shared" si="96"/>
        <v>69.098327024305419</v>
      </c>
      <c r="EE104" s="2">
        <f t="shared" si="96"/>
        <v>70.517999443561209</v>
      </c>
      <c r="EF104" s="2">
        <f t="shared" si="96"/>
        <v>68.888832948088222</v>
      </c>
      <c r="EG104" s="2">
        <f t="shared" si="96"/>
        <v>70.324246591941829</v>
      </c>
      <c r="EH104" s="2">
        <f t="shared" si="96"/>
        <v>70.743433767885548</v>
      </c>
      <c r="EI104" s="2">
        <f t="shared" si="96"/>
        <v>70.440039797230867</v>
      </c>
      <c r="EJ104" s="2">
        <f t="shared" si="96"/>
        <v>70.450831890556941</v>
      </c>
      <c r="EK104" s="2">
        <f t="shared" si="96"/>
        <v>73.311014846659944</v>
      </c>
      <c r="EL104" s="2">
        <f t="shared" si="96"/>
        <v>74.079785207649124</v>
      </c>
      <c r="EM104" s="2">
        <f t="shared" si="137"/>
        <v>71.20772938886725</v>
      </c>
      <c r="EN104" s="2">
        <f t="shared" si="137"/>
        <v>72.864682852960485</v>
      </c>
      <c r="EO104" s="2">
        <f t="shared" si="137"/>
        <v>72.563464263517687</v>
      </c>
      <c r="EQ104" s="2">
        <f t="shared" si="138"/>
        <v>69.310372132788075</v>
      </c>
      <c r="ER104" s="2">
        <f t="shared" si="138"/>
        <v>69.910534950467536</v>
      </c>
      <c r="ES104" s="2">
        <f t="shared" si="138"/>
        <v>71.065045209440228</v>
      </c>
      <c r="ET104" s="2">
        <f t="shared" si="138"/>
        <v>68.767590526972214</v>
      </c>
      <c r="EU104" s="2">
        <f t="shared" si="138"/>
        <v>69.88261061259503</v>
      </c>
      <c r="EV104" s="2">
        <f t="shared" si="138"/>
        <v>70.063674051641684</v>
      </c>
      <c r="EW104" s="2">
        <f t="shared" si="138"/>
        <v>70.213005852535247</v>
      </c>
      <c r="EX104" s="2">
        <f t="shared" si="138"/>
        <v>69.916316186546865</v>
      </c>
      <c r="EY104" s="2">
        <f t="shared" si="138"/>
        <v>69.912764660714316</v>
      </c>
      <c r="EZ104" s="2">
        <f t="shared" si="138"/>
        <v>69.729757475974722</v>
      </c>
      <c r="FA104" s="2">
        <f t="shared" si="138"/>
        <v>72.46240886219212</v>
      </c>
      <c r="FB104" s="2">
        <f t="shared" si="138"/>
        <v>72.918599017488688</v>
      </c>
      <c r="FC104" s="2">
        <f t="shared" si="138"/>
        <v>70.322766616033448</v>
      </c>
      <c r="FD104" s="2">
        <f t="shared" si="138"/>
        <v>73.822175940935182</v>
      </c>
      <c r="FE104" s="2">
        <f t="shared" si="138"/>
        <v>75.266479774423743</v>
      </c>
      <c r="FG104" s="2">
        <f t="shared" si="139"/>
        <v>0.95657331458355643</v>
      </c>
      <c r="FH104" s="2">
        <f t="shared" si="139"/>
        <v>0.96175152349351267</v>
      </c>
      <c r="FI104" s="2">
        <f t="shared" si="139"/>
        <v>0.9593248974407409</v>
      </c>
      <c r="FJ104" s="2">
        <f t="shared" si="139"/>
        <v>0.96615353312557128</v>
      </c>
      <c r="FK104" s="2">
        <f t="shared" si="139"/>
        <v>0.96004699134691318</v>
      </c>
      <c r="FL104" s="2">
        <f t="shared" si="139"/>
        <v>0.96168423090876576</v>
      </c>
      <c r="FM104" s="2">
        <f t="shared" si="139"/>
        <v>0.95942398295637588</v>
      </c>
      <c r="FN104" s="2">
        <f t="shared" si="139"/>
        <v>0.95692170479708583</v>
      </c>
      <c r="FO104" s="2">
        <f t="shared" si="139"/>
        <v>0.95708832147100664</v>
      </c>
      <c r="FP104" s="2">
        <f t="shared" si="139"/>
        <v>0.95611128835725012</v>
      </c>
      <c r="FQ104" s="2">
        <f t="shared" si="139"/>
        <v>0.95576269783792578</v>
      </c>
      <c r="FR104" s="2">
        <f t="shared" si="139"/>
        <v>0.95814251494197111</v>
      </c>
      <c r="FS104" s="2">
        <f t="shared" si="139"/>
        <v>0.95843576510099016</v>
      </c>
      <c r="FT104" s="2">
        <f t="shared" si="139"/>
        <v>0.94366446654605962</v>
      </c>
      <c r="FU104" s="2">
        <f t="shared" si="139"/>
        <v>0.92812068356470911</v>
      </c>
      <c r="FW104" s="2">
        <f t="shared" si="129"/>
        <v>5.4544393406677895E-4</v>
      </c>
      <c r="FX104" s="2">
        <f t="shared" si="129"/>
        <v>8.5952306089894014E-4</v>
      </c>
      <c r="FY104" s="2">
        <f t="shared" si="129"/>
        <v>8.0527957499659829E-4</v>
      </c>
      <c r="FZ104" s="2">
        <f t="shared" si="129"/>
        <v>7.3871080293694887E-4</v>
      </c>
      <c r="GA104" s="2">
        <f t="shared" si="129"/>
        <v>7.1706665998673067E-4</v>
      </c>
      <c r="GB104" s="2">
        <f t="shared" si="129"/>
        <v>8.5121017566639607E-4</v>
      </c>
      <c r="GC104" s="2">
        <f t="shared" si="129"/>
        <v>9.9025204869727219E-4</v>
      </c>
      <c r="GD104" s="2">
        <f t="shared" si="129"/>
        <v>1.1869534864393646E-3</v>
      </c>
      <c r="GE104" s="2">
        <f t="shared" si="129"/>
        <v>9.8259584813414924E-4</v>
      </c>
      <c r="GF104" s="2">
        <f t="shared" si="129"/>
        <v>7.3103751292967229E-4</v>
      </c>
      <c r="GG104" s="2">
        <f t="shared" si="129"/>
        <v>6.3698864209442191E-4</v>
      </c>
      <c r="GH104" s="2">
        <f t="shared" si="129"/>
        <v>5.5172110541272144E-4</v>
      </c>
      <c r="GI104" s="2">
        <f t="shared" si="129"/>
        <v>4.870954241622336E-4</v>
      </c>
      <c r="GJ104" s="2">
        <f t="shared" si="129"/>
        <v>4.3313444282193646E-4</v>
      </c>
      <c r="GK104" s="2">
        <f t="shared" si="129"/>
        <v>4.2129642254272389E-4</v>
      </c>
      <c r="GM104" s="86">
        <f t="shared" si="130"/>
        <v>3.1314192147708954E-3</v>
      </c>
      <c r="GN104" s="86">
        <f t="shared" si="130"/>
        <v>1.5420149974539614E-5</v>
      </c>
      <c r="GO104" s="86">
        <f t="shared" si="130"/>
        <v>1.2465163892961353E-6</v>
      </c>
      <c r="GP104" s="86">
        <f t="shared" si="130"/>
        <v>2.3041046188749483E-7</v>
      </c>
      <c r="GQ104" s="86">
        <f t="shared" si="130"/>
        <v>4.0836523231114929E-5</v>
      </c>
      <c r="GR104" s="86">
        <f t="shared" si="130"/>
        <v>6.3026878288207285E-6</v>
      </c>
      <c r="GS104" s="86">
        <f t="shared" si="130"/>
        <v>5.5291406230261257E-6</v>
      </c>
      <c r="GT104" s="86">
        <f t="shared" si="130"/>
        <v>1.210522290612111E-6</v>
      </c>
      <c r="GU104" s="86">
        <f t="shared" si="130"/>
        <v>3.1611188390907481E-6</v>
      </c>
      <c r="GV104" s="86">
        <f t="shared" si="130"/>
        <v>9.3979369544369761E-6</v>
      </c>
      <c r="GW104" s="86">
        <f t="shared" si="130"/>
        <v>3.0346021085820189E-6</v>
      </c>
      <c r="GX104" s="86">
        <f t="shared" si="130"/>
        <v>1.3324986528428463E-7</v>
      </c>
      <c r="GY104" s="86">
        <f t="shared" si="130"/>
        <v>1.1304655918671881E-6</v>
      </c>
      <c r="GZ104" s="86">
        <f t="shared" si="130"/>
        <v>1.1789219045145079E-2</v>
      </c>
      <c r="HA104" s="86">
        <f t="shared" si="130"/>
        <v>1.5691396649495981E-2</v>
      </c>
      <c r="HC104" s="86">
        <f t="shared" si="75"/>
        <v>0.10817962924156894</v>
      </c>
      <c r="HD104" s="86">
        <f t="shared" si="75"/>
        <v>0.10533344809320526</v>
      </c>
      <c r="HE104" s="86">
        <f t="shared" si="75"/>
        <v>0.11888397197054035</v>
      </c>
      <c r="HF104" s="86">
        <f t="shared" si="75"/>
        <v>0.15272580471326277</v>
      </c>
      <c r="HG104" s="86">
        <f t="shared" si="75"/>
        <v>0.11673958686932871</v>
      </c>
      <c r="HH104" s="86">
        <f t="shared" si="75"/>
        <v>0.19612003706769254</v>
      </c>
      <c r="HI104" s="86">
        <f t="shared" si="140"/>
        <v>0.20361852856961704</v>
      </c>
      <c r="HJ104" s="86">
        <f t="shared" si="140"/>
        <v>0.21844671807384292</v>
      </c>
      <c r="HK104" s="86">
        <f t="shared" si="140"/>
        <v>0.22013065809329729</v>
      </c>
      <c r="HL104" s="86">
        <f t="shared" si="140"/>
        <v>0.17239473228037261</v>
      </c>
      <c r="HM104" s="86">
        <f t="shared" si="140"/>
        <v>0.1454769150659046</v>
      </c>
      <c r="HN104" s="86">
        <f t="shared" si="140"/>
        <v>0.11168961209260028</v>
      </c>
      <c r="HO104" s="86">
        <f t="shared" si="140"/>
        <v>9.8968752158805615E-2</v>
      </c>
      <c r="HP104" s="86">
        <f t="shared" si="140"/>
        <v>6.6683613711135556E-2</v>
      </c>
      <c r="HQ104" s="86">
        <f t="shared" si="140"/>
        <v>5.3426945842357722E-2</v>
      </c>
      <c r="HS104" s="86">
        <f t="shared" si="131"/>
        <v>5.6876109541555559E-15</v>
      </c>
      <c r="HT104" s="86">
        <f t="shared" si="131"/>
        <v>1.2904929785704007E-12</v>
      </c>
      <c r="HU104" s="86">
        <f t="shared" si="131"/>
        <v>1.0279845625286999E-12</v>
      </c>
      <c r="HV104" s="86">
        <f t="shared" si="131"/>
        <v>3.1048191699875278E-12</v>
      </c>
      <c r="HW104" s="86">
        <f t="shared" si="131"/>
        <v>1.5131694992384266E-12</v>
      </c>
      <c r="HX104" s="86">
        <f t="shared" si="131"/>
        <v>5.624749374702652E-11</v>
      </c>
      <c r="HY104" s="86">
        <f t="shared" si="131"/>
        <v>1.4613253572272269E-11</v>
      </c>
      <c r="HZ104" s="86">
        <f t="shared" si="131"/>
        <v>3.5388655531477899E-12</v>
      </c>
      <c r="IA104" s="86">
        <f t="shared" si="131"/>
        <v>3.7437268757113859E-12</v>
      </c>
      <c r="IB104" s="86">
        <f t="shared" si="131"/>
        <v>7.20438738878397E-12</v>
      </c>
      <c r="IC104" s="86">
        <f t="shared" si="131"/>
        <v>5.3180698235380821E-13</v>
      </c>
      <c r="ID104" s="86">
        <f t="shared" si="131"/>
        <v>1.4546769741933277E-14</v>
      </c>
      <c r="IE104" s="86">
        <f t="shared" si="131"/>
        <v>1.6269047514086502E-13</v>
      </c>
      <c r="IF104" s="86">
        <f t="shared" si="131"/>
        <v>5.9915494352878411E-12</v>
      </c>
      <c r="IG104" s="86">
        <f t="shared" si="131"/>
        <v>1.3698327751081782E-11</v>
      </c>
      <c r="II104" s="86">
        <f t="shared" si="132"/>
        <v>5.1612923148566335E-95</v>
      </c>
      <c r="IJ104" s="86">
        <f t="shared" si="132"/>
        <v>4.2302688464218741E-76</v>
      </c>
      <c r="IK104" s="86">
        <f t="shared" si="132"/>
        <v>1.7308055223091635E-75</v>
      </c>
      <c r="IL104" s="86">
        <f t="shared" si="132"/>
        <v>2.7722654920153481E-77</v>
      </c>
      <c r="IM104" s="86">
        <f t="shared" si="132"/>
        <v>7.6038246677440192E-76</v>
      </c>
      <c r="IN104" s="86">
        <f t="shared" si="132"/>
        <v>1.1698245744451638E-66</v>
      </c>
      <c r="IO104" s="86">
        <f t="shared" si="132"/>
        <v>1.0074523875717109E-69</v>
      </c>
      <c r="IP104" s="86">
        <f t="shared" si="132"/>
        <v>4.5447795926578291E-74</v>
      </c>
      <c r="IQ104" s="86">
        <f t="shared" si="132"/>
        <v>7.8321575961966919E-75</v>
      </c>
      <c r="IR104" s="86">
        <f t="shared" si="132"/>
        <v>2.1247634719545088E-73</v>
      </c>
      <c r="IS104" s="86">
        <f t="shared" si="132"/>
        <v>8.7332971132956688E-80</v>
      </c>
      <c r="IT104" s="86">
        <f t="shared" si="132"/>
        <v>3.6300513476962895E-91</v>
      </c>
      <c r="IU104" s="86">
        <f t="shared" si="132"/>
        <v>1.3315948761202272E-83</v>
      </c>
      <c r="IV104" s="86">
        <f t="shared" si="132"/>
        <v>3.7092536457476803E-58</v>
      </c>
      <c r="IW104" s="86">
        <f t="shared" si="132"/>
        <v>5.2516243028238736E-57</v>
      </c>
      <c r="IY104" s="86">
        <f t="shared" si="133"/>
        <v>0.11131104845634553</v>
      </c>
      <c r="IZ104" s="86">
        <f t="shared" si="133"/>
        <v>0.10534886824447029</v>
      </c>
      <c r="JA104" s="86">
        <f t="shared" si="133"/>
        <v>0.11888521848795763</v>
      </c>
      <c r="JB104" s="86">
        <f t="shared" si="133"/>
        <v>0.15272603512682947</v>
      </c>
      <c r="JC104" s="86">
        <f t="shared" si="133"/>
        <v>0.11678042339407299</v>
      </c>
      <c r="JD104" s="86">
        <f t="shared" si="133"/>
        <v>0.19612633981176886</v>
      </c>
      <c r="JE104" s="86">
        <f t="shared" si="133"/>
        <v>0.20362405772485331</v>
      </c>
      <c r="JF104" s="86">
        <f t="shared" si="133"/>
        <v>0.21844792859967238</v>
      </c>
      <c r="JG104" s="86">
        <f t="shared" si="133"/>
        <v>0.2201338192158801</v>
      </c>
      <c r="JH104" s="86">
        <f t="shared" si="133"/>
        <v>0.17240413022453141</v>
      </c>
      <c r="JI104" s="86">
        <f t="shared" si="133"/>
        <v>0.14547994966854497</v>
      </c>
      <c r="JJ104" s="86">
        <f t="shared" si="133"/>
        <v>0.11168974534248011</v>
      </c>
      <c r="JK104" s="86">
        <f t="shared" si="133"/>
        <v>9.8969882624560176E-2</v>
      </c>
      <c r="JL104" s="86">
        <f t="shared" si="133"/>
        <v>7.8472832762272196E-2</v>
      </c>
      <c r="JM104" s="86">
        <f t="shared" si="133"/>
        <v>6.911834250555203E-2</v>
      </c>
    </row>
    <row r="105" spans="2:273" x14ac:dyDescent="0.25">
      <c r="B105" s="2">
        <v>78</v>
      </c>
      <c r="C105" s="37">
        <v>121.217</v>
      </c>
      <c r="D105" s="37">
        <v>132.78299999999999</v>
      </c>
      <c r="E105" s="37">
        <v>133.09800000000001</v>
      </c>
      <c r="F105" s="37">
        <v>146.268</v>
      </c>
      <c r="G105" s="37">
        <v>129.61000000000001</v>
      </c>
      <c r="H105" s="37">
        <v>151.17099999999999</v>
      </c>
      <c r="I105" s="37">
        <v>157.024</v>
      </c>
      <c r="J105" s="37">
        <v>163.22</v>
      </c>
      <c r="K105" s="37">
        <v>161.58500000000001</v>
      </c>
      <c r="L105" s="37">
        <v>147.268</v>
      </c>
      <c r="M105" s="37">
        <v>139.80500000000001</v>
      </c>
      <c r="N105" s="37">
        <v>133.41499999999999</v>
      </c>
      <c r="O105" s="37">
        <v>124.098</v>
      </c>
      <c r="P105" s="37">
        <v>110.80500000000001</v>
      </c>
      <c r="Q105" s="37">
        <v>89.805000000000007</v>
      </c>
      <c r="S105" s="4">
        <f t="shared" si="134"/>
        <v>116.8004112601151</v>
      </c>
      <c r="T105" s="4">
        <f t="shared" si="134"/>
        <v>126.79247447992601</v>
      </c>
      <c r="U105" s="4">
        <f t="shared" si="134"/>
        <v>130.67544295923776</v>
      </c>
      <c r="V105" s="4">
        <f t="shared" si="134"/>
        <v>140.85882223619319</v>
      </c>
      <c r="W105" s="4">
        <f t="shared" si="134"/>
        <v>127.10902970362908</v>
      </c>
      <c r="X105" s="4">
        <f t="shared" si="134"/>
        <v>147.06568770994309</v>
      </c>
      <c r="Y105" s="4">
        <f t="shared" si="134"/>
        <v>151.8955945233634</v>
      </c>
      <c r="Z105" s="4">
        <f t="shared" si="134"/>
        <v>158.41716776510597</v>
      </c>
      <c r="AA105" s="4">
        <f t="shared" si="134"/>
        <v>157.2267802025554</v>
      </c>
      <c r="AB105" s="4">
        <f t="shared" si="134"/>
        <v>141.78266353921563</v>
      </c>
      <c r="AC105" s="4">
        <f t="shared" si="134"/>
        <v>136.79937657163072</v>
      </c>
      <c r="AD105" s="4">
        <f t="shared" si="134"/>
        <v>130.3545235354843</v>
      </c>
      <c r="AE105" s="4">
        <f t="shared" si="134"/>
        <v>121.88015074680074</v>
      </c>
      <c r="AF105" s="4">
        <f t="shared" si="134"/>
        <v>108.06026372463984</v>
      </c>
      <c r="AG105" s="4">
        <f t="shared" si="134"/>
        <v>91.812150961088292</v>
      </c>
      <c r="AI105" s="4">
        <f t="shared" si="135"/>
        <v>4.4165887398849009</v>
      </c>
      <c r="AJ105" s="4">
        <f t="shared" si="135"/>
        <v>5.9905255200739731</v>
      </c>
      <c r="AK105" s="4">
        <f t="shared" si="135"/>
        <v>2.422557040762257</v>
      </c>
      <c r="AL105" s="4">
        <f t="shared" si="135"/>
        <v>5.4091777638068095</v>
      </c>
      <c r="AM105" s="4">
        <f t="shared" si="135"/>
        <v>2.5009702963709373</v>
      </c>
      <c r="AN105" s="4">
        <f t="shared" si="135"/>
        <v>4.1053122900569008</v>
      </c>
      <c r="AO105" s="4">
        <f t="shared" si="135"/>
        <v>5.1284054766366012</v>
      </c>
      <c r="AP105" s="4">
        <f t="shared" si="135"/>
        <v>4.8028322348940264</v>
      </c>
      <c r="AQ105" s="4">
        <f t="shared" si="135"/>
        <v>4.3582197974446046</v>
      </c>
      <c r="AR105" s="4">
        <f t="shared" si="135"/>
        <v>5.4853364607843673</v>
      </c>
      <c r="AS105" s="4">
        <f t="shared" si="135"/>
        <v>3.0056234283692902</v>
      </c>
      <c r="AT105" s="4">
        <f t="shared" si="135"/>
        <v>3.0604764645156877</v>
      </c>
      <c r="AU105" s="4">
        <f t="shared" si="135"/>
        <v>2.2178492531992617</v>
      </c>
      <c r="AV105" s="4">
        <f t="shared" si="135"/>
        <v>2.7447362753601681</v>
      </c>
      <c r="AW105" s="4">
        <f t="shared" si="135"/>
        <v>-2.0071509610882856</v>
      </c>
      <c r="AY105" s="2">
        <f t="shared" si="127"/>
        <v>68.724821560030065</v>
      </c>
      <c r="AZ105" s="2">
        <f t="shared" si="127"/>
        <v>70.302193552926909</v>
      </c>
      <c r="BA105" s="2">
        <f t="shared" si="127"/>
        <v>71.821577574642944</v>
      </c>
      <c r="BB105" s="2">
        <f t="shared" si="127"/>
        <v>69.66086332458633</v>
      </c>
      <c r="BC105" s="2">
        <f t="shared" si="127"/>
        <v>71.026200472111469</v>
      </c>
      <c r="BD105" s="2">
        <f t="shared" si="127"/>
        <v>69.535460182719589</v>
      </c>
      <c r="BE105" s="2">
        <f t="shared" si="127"/>
        <v>70.882543233860204</v>
      </c>
      <c r="BF105" s="2">
        <f t="shared" si="127"/>
        <v>71.087240248607429</v>
      </c>
      <c r="BG105" s="2">
        <f t="shared" si="127"/>
        <v>71.032323760509186</v>
      </c>
      <c r="BH105" s="2">
        <f t="shared" si="127"/>
        <v>71.060689034375969</v>
      </c>
      <c r="BI105" s="2">
        <f t="shared" si="127"/>
        <v>73.957815449407505</v>
      </c>
      <c r="BJ105" s="2">
        <f t="shared" si="127"/>
        <v>74.530042075348234</v>
      </c>
      <c r="BK105" s="2">
        <f t="shared" si="127"/>
        <v>71.890028441863748</v>
      </c>
      <c r="BL105" s="2">
        <f t="shared" si="127"/>
        <v>73.53652622515682</v>
      </c>
      <c r="BM105" s="2">
        <f t="shared" si="127"/>
        <v>73.233618787178742</v>
      </c>
      <c r="BO105" s="2" t="str">
        <f t="shared" si="97"/>
        <v/>
      </c>
      <c r="BP105" s="2" t="str">
        <f t="shared" si="98"/>
        <v/>
      </c>
      <c r="BQ105" s="2" t="str">
        <f t="shared" si="99"/>
        <v/>
      </c>
      <c r="BR105" s="2" t="str">
        <f t="shared" si="100"/>
        <v/>
      </c>
      <c r="BS105" s="2" t="str">
        <f t="shared" si="101"/>
        <v/>
      </c>
      <c r="BT105" s="2" t="str">
        <f t="shared" si="102"/>
        <v/>
      </c>
      <c r="BU105" s="2" t="str">
        <f t="shared" si="103"/>
        <v/>
      </c>
      <c r="BV105" s="2" t="str">
        <f t="shared" si="104"/>
        <v/>
      </c>
      <c r="BW105" s="2" t="str">
        <f t="shared" si="105"/>
        <v/>
      </c>
      <c r="BX105" s="2" t="str">
        <f t="shared" si="106"/>
        <v/>
      </c>
      <c r="BY105" s="2" t="str">
        <f t="shared" si="107"/>
        <v/>
      </c>
      <c r="BZ105" s="2" t="str">
        <f t="shared" si="108"/>
        <v/>
      </c>
      <c r="CA105" s="2" t="str">
        <f t="shared" si="109"/>
        <v/>
      </c>
      <c r="CB105" s="2" t="str">
        <f t="shared" si="110"/>
        <v/>
      </c>
      <c r="CC105" s="2" t="str">
        <f t="shared" si="111"/>
        <v/>
      </c>
      <c r="CE105" s="2" t="str">
        <f t="shared" si="128"/>
        <v/>
      </c>
      <c r="CF105" s="2" t="str">
        <f t="shared" si="128"/>
        <v/>
      </c>
      <c r="CG105" s="2" t="str">
        <f t="shared" si="128"/>
        <v/>
      </c>
      <c r="CH105" s="2" t="str">
        <f t="shared" si="128"/>
        <v/>
      </c>
      <c r="CI105" s="2" t="str">
        <f t="shared" si="128"/>
        <v/>
      </c>
      <c r="CJ105" s="2" t="str">
        <f t="shared" si="128"/>
        <v/>
      </c>
      <c r="CK105" s="2" t="str">
        <f t="shared" si="128"/>
        <v/>
      </c>
      <c r="CL105" s="2" t="str">
        <f t="shared" si="128"/>
        <v/>
      </c>
      <c r="CM105" s="2" t="str">
        <f t="shared" si="128"/>
        <v/>
      </c>
      <c r="CN105" s="2" t="str">
        <f t="shared" si="128"/>
        <v/>
      </c>
      <c r="CO105" s="2" t="str">
        <f t="shared" si="128"/>
        <v/>
      </c>
      <c r="CP105" s="2" t="str">
        <f t="shared" si="128"/>
        <v/>
      </c>
      <c r="CQ105" s="2" t="str">
        <f t="shared" si="128"/>
        <v/>
      </c>
      <c r="CR105" s="2" t="str">
        <f t="shared" si="128"/>
        <v/>
      </c>
      <c r="CS105" s="2" t="str">
        <f t="shared" si="128"/>
        <v/>
      </c>
      <c r="CU105" s="2" t="str">
        <f t="shared" si="112"/>
        <v/>
      </c>
      <c r="CV105" s="2" t="str">
        <f t="shared" si="113"/>
        <v/>
      </c>
      <c r="CW105" s="2" t="str">
        <f t="shared" si="114"/>
        <v/>
      </c>
      <c r="CX105" s="2" t="str">
        <f t="shared" si="115"/>
        <v/>
      </c>
      <c r="CY105" s="2" t="str">
        <f t="shared" si="116"/>
        <v/>
      </c>
      <c r="CZ105" s="2" t="str">
        <f t="shared" si="117"/>
        <v/>
      </c>
      <c r="DA105" s="2" t="str">
        <f t="shared" si="118"/>
        <v/>
      </c>
      <c r="DB105" s="2" t="str">
        <f t="shared" si="119"/>
        <v/>
      </c>
      <c r="DC105" s="2" t="str">
        <f t="shared" si="120"/>
        <v/>
      </c>
      <c r="DD105" s="2" t="str">
        <f t="shared" si="121"/>
        <v/>
      </c>
      <c r="DE105" s="2" t="str">
        <f t="shared" si="122"/>
        <v/>
      </c>
      <c r="DF105" s="2" t="str">
        <f t="shared" si="123"/>
        <v/>
      </c>
      <c r="DG105" s="2" t="str">
        <f t="shared" si="124"/>
        <v/>
      </c>
      <c r="DH105" s="2" t="str">
        <f t="shared" si="125"/>
        <v/>
      </c>
      <c r="DI105" s="2" t="str">
        <f t="shared" si="126"/>
        <v/>
      </c>
      <c r="DK105" s="2">
        <f t="shared" si="136"/>
        <v>83.943164753850795</v>
      </c>
      <c r="DL105" s="2">
        <f t="shared" si="136"/>
        <v>92.54159992437134</v>
      </c>
      <c r="DM105" s="2">
        <f t="shared" si="136"/>
        <v>91.078606541879353</v>
      </c>
      <c r="DN105" s="2">
        <f t="shared" si="136"/>
        <v>90.730931707317069</v>
      </c>
      <c r="DO105" s="2">
        <f t="shared" si="136"/>
        <v>88.057172703454597</v>
      </c>
      <c r="DP105" s="2">
        <f t="shared" si="136"/>
        <v>89.132171298922273</v>
      </c>
      <c r="DQ105" s="2">
        <f t="shared" si="136"/>
        <v>88.169712422007933</v>
      </c>
      <c r="DR105" s="2">
        <f t="shared" si="136"/>
        <v>83.273213379643636</v>
      </c>
      <c r="DS105" s="2">
        <f t="shared" si="136"/>
        <v>88.862975083056469</v>
      </c>
      <c r="DT105" s="2">
        <f t="shared" si="136"/>
        <v>89.403730897009964</v>
      </c>
      <c r="DU105" s="2">
        <f t="shared" si="136"/>
        <v>93.232163696768367</v>
      </c>
      <c r="DV105" s="2">
        <f t="shared" si="136"/>
        <v>90.912723346421032</v>
      </c>
      <c r="DW105" s="2">
        <f t="shared" si="136"/>
        <v>93.124872697070359</v>
      </c>
      <c r="DX105" s="2">
        <f t="shared" si="136"/>
        <v>87.511439654229164</v>
      </c>
      <c r="DY105" s="2">
        <f t="shared" si="136"/>
        <v>83.377527126099721</v>
      </c>
      <c r="EA105" s="2">
        <f t="shared" si="96"/>
        <v>68.094024253495391</v>
      </c>
      <c r="EB105" s="2">
        <f t="shared" si="96"/>
        <v>69.495249874686692</v>
      </c>
      <c r="EC105" s="2">
        <f t="shared" si="96"/>
        <v>71.077042916287979</v>
      </c>
      <c r="ED105" s="2">
        <f t="shared" si="96"/>
        <v>68.98794807067334</v>
      </c>
      <c r="EE105" s="2">
        <f t="shared" si="96"/>
        <v>70.380309459459454</v>
      </c>
      <c r="EF105" s="2">
        <f t="shared" si="96"/>
        <v>68.822285659250696</v>
      </c>
      <c r="EG105" s="2">
        <f t="shared" si="96"/>
        <v>70.215884095728569</v>
      </c>
      <c r="EH105" s="2">
        <f t="shared" si="96"/>
        <v>70.588005023847387</v>
      </c>
      <c r="EI105" s="2">
        <f t="shared" si="96"/>
        <v>70.303787803586317</v>
      </c>
      <c r="EJ105" s="2">
        <f t="shared" si="96"/>
        <v>70.293352011438216</v>
      </c>
      <c r="EK105" s="2">
        <f t="shared" si="96"/>
        <v>73.144799596198709</v>
      </c>
      <c r="EL105" s="2">
        <f t="shared" si="96"/>
        <v>73.878028727372012</v>
      </c>
      <c r="EM105" s="2">
        <f t="shared" si="137"/>
        <v>71.050647333592821</v>
      </c>
      <c r="EN105" s="2">
        <f t="shared" si="137"/>
        <v>72.775186209681507</v>
      </c>
      <c r="EO105" s="2">
        <f t="shared" si="137"/>
        <v>72.515845245494063</v>
      </c>
      <c r="EQ105" s="2">
        <f t="shared" si="138"/>
        <v>69.222244672600425</v>
      </c>
      <c r="ER105" s="2">
        <f t="shared" si="138"/>
        <v>69.816310665679097</v>
      </c>
      <c r="ES105" s="2">
        <f t="shared" si="138"/>
        <v>70.951210209255564</v>
      </c>
      <c r="ET105" s="2">
        <f t="shared" si="138"/>
        <v>68.667601955819904</v>
      </c>
      <c r="EU105" s="2">
        <f t="shared" si="138"/>
        <v>69.765528256791839</v>
      </c>
      <c r="EV105" s="2">
        <f t="shared" si="138"/>
        <v>69.954888056529583</v>
      </c>
      <c r="EW105" s="2">
        <f t="shared" si="138"/>
        <v>70.108475447025967</v>
      </c>
      <c r="EX105" s="2">
        <f t="shared" si="138"/>
        <v>69.791998751982163</v>
      </c>
      <c r="EY105" s="2">
        <f t="shared" si="138"/>
        <v>69.795399243988342</v>
      </c>
      <c r="EZ105" s="2">
        <f t="shared" si="138"/>
        <v>69.595727536022864</v>
      </c>
      <c r="FA105" s="2">
        <f t="shared" si="138"/>
        <v>72.32343451455904</v>
      </c>
      <c r="FB105" s="2">
        <f t="shared" si="138"/>
        <v>72.752025643544883</v>
      </c>
      <c r="FC105" s="2">
        <f t="shared" si="138"/>
        <v>70.191687709962096</v>
      </c>
      <c r="FD105" s="2">
        <f t="shared" si="138"/>
        <v>73.701636521739118</v>
      </c>
      <c r="FE105" s="2">
        <f t="shared" si="138"/>
        <v>75.128998438331209</v>
      </c>
      <c r="FG105" s="2">
        <f t="shared" si="139"/>
        <v>0.96024247559700249</v>
      </c>
      <c r="FH105" s="2">
        <f t="shared" si="139"/>
        <v>0.9649991812848574</v>
      </c>
      <c r="FI105" s="2">
        <f t="shared" si="139"/>
        <v>0.96277062281949066</v>
      </c>
      <c r="FJ105" s="2">
        <f t="shared" si="139"/>
        <v>0.96903945103809053</v>
      </c>
      <c r="FK105" s="2">
        <f t="shared" si="139"/>
        <v>0.96343387733687302</v>
      </c>
      <c r="FL105" s="2">
        <f t="shared" si="139"/>
        <v>0.96493739417031033</v>
      </c>
      <c r="FM105" s="2">
        <f t="shared" si="139"/>
        <v>0.96286163941826963</v>
      </c>
      <c r="FN105" s="2">
        <f t="shared" si="139"/>
        <v>0.96056264356964116</v>
      </c>
      <c r="FO105" s="2">
        <f t="shared" si="139"/>
        <v>0.96071575606855486</v>
      </c>
      <c r="FP105" s="2">
        <f t="shared" si="139"/>
        <v>0.95981784659303826</v>
      </c>
      <c r="FQ105" s="2">
        <f t="shared" si="139"/>
        <v>0.95949744866851594</v>
      </c>
      <c r="FR105" s="2">
        <f t="shared" si="139"/>
        <v>0.9616844033858758</v>
      </c>
      <c r="FS105" s="2">
        <f t="shared" si="139"/>
        <v>0.96195382468874058</v>
      </c>
      <c r="FT105" s="2">
        <f t="shared" si="139"/>
        <v>0.9483654346302266</v>
      </c>
      <c r="FU105" s="2">
        <f t="shared" si="139"/>
        <v>0.93402803796689338</v>
      </c>
      <c r="FW105" s="2">
        <f t="shared" si="129"/>
        <v>5.9803591021184536E-4</v>
      </c>
      <c r="FX105" s="2">
        <f t="shared" si="129"/>
        <v>9.4237014909237776E-4</v>
      </c>
      <c r="FY105" s="2">
        <f t="shared" si="129"/>
        <v>8.8290290136094636E-4</v>
      </c>
      <c r="FZ105" s="2">
        <f t="shared" si="129"/>
        <v>8.0992256591102846E-4</v>
      </c>
      <c r="GA105" s="2">
        <f t="shared" si="129"/>
        <v>7.8619356796526057E-4</v>
      </c>
      <c r="GB105" s="2">
        <f t="shared" si="129"/>
        <v>9.3325675590139848E-4</v>
      </c>
      <c r="GC105" s="2">
        <f t="shared" si="129"/>
        <v>1.0856860560998825E-3</v>
      </c>
      <c r="GD105" s="2">
        <f t="shared" si="129"/>
        <v>1.3013195969324228E-3</v>
      </c>
      <c r="GE105" s="2">
        <f t="shared" si="129"/>
        <v>1.0772927967393165E-3</v>
      </c>
      <c r="GF105" s="2">
        <f t="shared" si="129"/>
        <v>8.0151016363507507E-4</v>
      </c>
      <c r="GG105" s="2">
        <f t="shared" si="129"/>
        <v>6.9840123663960718E-4</v>
      </c>
      <c r="GH105" s="2">
        <f t="shared" si="129"/>
        <v>6.0491796322430518E-4</v>
      </c>
      <c r="GI105" s="2">
        <f t="shared" si="129"/>
        <v>5.340644141649969E-4</v>
      </c>
      <c r="GJ105" s="2">
        <f t="shared" si="129"/>
        <v>4.7490262730777135E-4</v>
      </c>
      <c r="GK105" s="2">
        <f t="shared" si="129"/>
        <v>4.6192356612342184E-4</v>
      </c>
      <c r="GM105" s="86">
        <f t="shared" si="130"/>
        <v>1.4232368874903642E-3</v>
      </c>
      <c r="GN105" s="86">
        <f t="shared" si="130"/>
        <v>2.7095241669974472E-6</v>
      </c>
      <c r="GO105" s="86">
        <f t="shared" si="130"/>
        <v>1.4667799635768711E-7</v>
      </c>
      <c r="GP105" s="86">
        <f t="shared" si="130"/>
        <v>2.5118424995373582E-8</v>
      </c>
      <c r="GQ105" s="86">
        <f t="shared" si="130"/>
        <v>8.3540538524999249E-6</v>
      </c>
      <c r="GR105" s="86">
        <f t="shared" si="130"/>
        <v>1.1201584416263976E-6</v>
      </c>
      <c r="GS105" s="86">
        <f t="shared" si="130"/>
        <v>9.7765115291938356E-7</v>
      </c>
      <c r="GT105" s="86">
        <f t="shared" si="130"/>
        <v>1.7091449773175345E-7</v>
      </c>
      <c r="GU105" s="86">
        <f t="shared" si="130"/>
        <v>5.1465887589850844E-7</v>
      </c>
      <c r="GV105" s="86">
        <f t="shared" si="130"/>
        <v>1.6537388499136328E-6</v>
      </c>
      <c r="GW105" s="86">
        <f t="shared" si="130"/>
        <v>4.6250828875106259E-7</v>
      </c>
      <c r="GX105" s="86">
        <f t="shared" si="130"/>
        <v>1.2218242113290946E-8</v>
      </c>
      <c r="GY105" s="86">
        <f t="shared" si="130"/>
        <v>1.3797302395061085E-7</v>
      </c>
      <c r="GZ105" s="86">
        <f t="shared" si="130"/>
        <v>6.7087242213469834E-3</v>
      </c>
      <c r="HA105" s="86">
        <f t="shared" si="130"/>
        <v>9.3807071403255414E-3</v>
      </c>
      <c r="HC105" s="86">
        <f t="shared" si="75"/>
        <v>0.14443962757972464</v>
      </c>
      <c r="HD105" s="86">
        <f t="shared" si="75"/>
        <v>0.13940910233269493</v>
      </c>
      <c r="HE105" s="86">
        <f t="shared" si="75"/>
        <v>0.15565969981243821</v>
      </c>
      <c r="HF105" s="86">
        <f t="shared" si="75"/>
        <v>0.19692788655313165</v>
      </c>
      <c r="HG105" s="86">
        <f t="shared" si="75"/>
        <v>0.15247104199788539</v>
      </c>
      <c r="HH105" s="86">
        <f t="shared" si="75"/>
        <v>0.24575742136223316</v>
      </c>
      <c r="HI105" s="86">
        <f t="shared" si="140"/>
        <v>0.25700113363467492</v>
      </c>
      <c r="HJ105" s="86">
        <f t="shared" si="140"/>
        <v>0.27792479882897136</v>
      </c>
      <c r="HK105" s="86">
        <f t="shared" si="140"/>
        <v>0.27841383754972193</v>
      </c>
      <c r="HL105" s="86">
        <f t="shared" si="140"/>
        <v>0.21913039867363099</v>
      </c>
      <c r="HM105" s="86">
        <f t="shared" si="140"/>
        <v>0.18797310461453956</v>
      </c>
      <c r="HN105" s="86">
        <f t="shared" si="140"/>
        <v>0.14857485927603248</v>
      </c>
      <c r="HO105" s="86">
        <f t="shared" si="140"/>
        <v>0.13042694309082409</v>
      </c>
      <c r="HP105" s="86">
        <f t="shared" si="140"/>
        <v>9.3800721150708199E-2</v>
      </c>
      <c r="HQ105" s="86">
        <f t="shared" si="140"/>
        <v>7.8244442976096451E-2</v>
      </c>
      <c r="HS105" s="86">
        <f t="shared" si="131"/>
        <v>1.8297618535944707E-14</v>
      </c>
      <c r="HT105" s="86">
        <f t="shared" si="131"/>
        <v>3.5484706124940406E-12</v>
      </c>
      <c r="HU105" s="86">
        <f t="shared" si="131"/>
        <v>2.801378812189695E-12</v>
      </c>
      <c r="HV105" s="86">
        <f t="shared" si="131"/>
        <v>8.2848210078326883E-12</v>
      </c>
      <c r="HW105" s="86">
        <f t="shared" si="131"/>
        <v>4.0387984408632368E-12</v>
      </c>
      <c r="HX105" s="86">
        <f t="shared" si="131"/>
        <v>1.3483332580990605E-10</v>
      </c>
      <c r="HY105" s="86">
        <f t="shared" si="131"/>
        <v>3.7434547833996149E-11</v>
      </c>
      <c r="HZ105" s="86">
        <f t="shared" si="131"/>
        <v>9.8620902458528074E-12</v>
      </c>
      <c r="IA105" s="86">
        <f t="shared" si="131"/>
        <v>1.0189418516657829E-11</v>
      </c>
      <c r="IB105" s="86">
        <f t="shared" si="131"/>
        <v>1.8422081118299289E-11</v>
      </c>
      <c r="IC105" s="86">
        <f t="shared" si="131"/>
        <v>1.461314827889154E-12</v>
      </c>
      <c r="ID105" s="86">
        <f t="shared" si="131"/>
        <v>4.4983421700430447E-14</v>
      </c>
      <c r="IE105" s="86">
        <f t="shared" si="131"/>
        <v>4.5137158452730022E-13</v>
      </c>
      <c r="IF105" s="86">
        <f t="shared" si="131"/>
        <v>1.4209939551255727E-11</v>
      </c>
      <c r="IG105" s="86">
        <f t="shared" si="131"/>
        <v>3.1489950978398931E-11</v>
      </c>
      <c r="II105" s="86">
        <f t="shared" si="132"/>
        <v>9.5744045398185689E-93</v>
      </c>
      <c r="IJ105" s="86">
        <f t="shared" si="132"/>
        <v>3.5554867486644589E-74</v>
      </c>
      <c r="IK105" s="86">
        <f t="shared" si="132"/>
        <v>1.3476975667800479E-73</v>
      </c>
      <c r="IL105" s="86">
        <f t="shared" si="132"/>
        <v>2.2757214646960515E-75</v>
      </c>
      <c r="IM105" s="86">
        <f t="shared" si="132"/>
        <v>5.6395050602001339E-74</v>
      </c>
      <c r="IN105" s="86">
        <f t="shared" si="132"/>
        <v>5.5758027561700853E-65</v>
      </c>
      <c r="IO105" s="86">
        <f t="shared" si="132"/>
        <v>6.291176721166706E-68</v>
      </c>
      <c r="IP105" s="86">
        <f t="shared" si="132"/>
        <v>4.1564673497642757E-72</v>
      </c>
      <c r="IQ105" s="86">
        <f t="shared" si="132"/>
        <v>6.6373565141728856E-73</v>
      </c>
      <c r="IR105" s="86">
        <f t="shared" si="132"/>
        <v>1.3824837417736376E-71</v>
      </c>
      <c r="IS105" s="86">
        <f t="shared" si="132"/>
        <v>7.5717304906101281E-78</v>
      </c>
      <c r="IT105" s="86">
        <f t="shared" si="132"/>
        <v>5.4706957550443974E-89</v>
      </c>
      <c r="IU105" s="86">
        <f t="shared" si="132"/>
        <v>1.2189097933142456E-81</v>
      </c>
      <c r="IV105" s="86">
        <f t="shared" si="132"/>
        <v>7.9715189686619026E-57</v>
      </c>
      <c r="IW105" s="86">
        <f t="shared" si="132"/>
        <v>1.0490791608426122E-55</v>
      </c>
      <c r="IY105" s="86">
        <f t="shared" si="133"/>
        <v>0.14586286446723329</v>
      </c>
      <c r="IZ105" s="86">
        <f t="shared" si="133"/>
        <v>0.13941181186041041</v>
      </c>
      <c r="JA105" s="86">
        <f t="shared" si="133"/>
        <v>0.15565984649323594</v>
      </c>
      <c r="JB105" s="86">
        <f t="shared" si="133"/>
        <v>0.19692791167984147</v>
      </c>
      <c r="JC105" s="86">
        <f t="shared" si="133"/>
        <v>0.15247939605577668</v>
      </c>
      <c r="JD105" s="86">
        <f t="shared" si="133"/>
        <v>0.24575854165550812</v>
      </c>
      <c r="JE105" s="86">
        <f t="shared" si="133"/>
        <v>0.25700211132326239</v>
      </c>
      <c r="JF105" s="86">
        <f t="shared" si="133"/>
        <v>0.2779249697533312</v>
      </c>
      <c r="JG105" s="86">
        <f t="shared" si="133"/>
        <v>0.27841435221878724</v>
      </c>
      <c r="JH105" s="86">
        <f t="shared" si="133"/>
        <v>0.21913205243090297</v>
      </c>
      <c r="JI105" s="86">
        <f t="shared" si="133"/>
        <v>0.18797356712428961</v>
      </c>
      <c r="JJ105" s="86">
        <f t="shared" si="133"/>
        <v>0.14857487149431958</v>
      </c>
      <c r="JK105" s="86">
        <f t="shared" si="133"/>
        <v>0.1304270810642994</v>
      </c>
      <c r="JL105" s="86">
        <f t="shared" si="133"/>
        <v>0.10050944538626512</v>
      </c>
      <c r="JM105" s="86">
        <f t="shared" si="133"/>
        <v>8.7625150147911945E-2</v>
      </c>
    </row>
    <row r="106" spans="2:273" x14ac:dyDescent="0.25">
      <c r="B106" s="2">
        <v>79</v>
      </c>
      <c r="C106" s="37">
        <v>130.95699999999999</v>
      </c>
      <c r="D106" s="37">
        <v>147.739</v>
      </c>
      <c r="E106" s="37">
        <v>147.22</v>
      </c>
      <c r="F106" s="37">
        <v>158.68299999999999</v>
      </c>
      <c r="G106" s="37">
        <v>141.53700000000001</v>
      </c>
      <c r="H106" s="37">
        <v>163.732</v>
      </c>
      <c r="I106" s="37">
        <v>169.39</v>
      </c>
      <c r="J106" s="37">
        <v>175.34100000000001</v>
      </c>
      <c r="K106" s="37">
        <v>174.976</v>
      </c>
      <c r="L106" s="37">
        <v>158.58500000000001</v>
      </c>
      <c r="M106" s="37">
        <v>153.22</v>
      </c>
      <c r="N106" s="37">
        <v>148.63399999999999</v>
      </c>
      <c r="O106" s="37">
        <v>138.04900000000001</v>
      </c>
      <c r="P106" s="37">
        <v>122.854</v>
      </c>
      <c r="Q106" s="37">
        <v>97.561000000000007</v>
      </c>
      <c r="S106" s="4">
        <f t="shared" si="134"/>
        <v>127.25092648182763</v>
      </c>
      <c r="T106" s="4">
        <f t="shared" si="134"/>
        <v>139.09812614747858</v>
      </c>
      <c r="U106" s="4">
        <f t="shared" si="134"/>
        <v>142.71149516723401</v>
      </c>
      <c r="V106" s="4">
        <f t="shared" si="134"/>
        <v>153.90150825066567</v>
      </c>
      <c r="W106" s="4">
        <f t="shared" si="134"/>
        <v>138.49529723582103</v>
      </c>
      <c r="X106" s="4">
        <f t="shared" si="134"/>
        <v>158.95218054946068</v>
      </c>
      <c r="Y106" s="4">
        <f t="shared" si="134"/>
        <v>164.40702785281621</v>
      </c>
      <c r="Z106" s="4">
        <f t="shared" si="134"/>
        <v>171.82141769504818</v>
      </c>
      <c r="AA106" s="4">
        <f t="shared" si="134"/>
        <v>170.09298289297291</v>
      </c>
      <c r="AB106" s="4">
        <f t="shared" si="134"/>
        <v>153.58582169620468</v>
      </c>
      <c r="AC106" s="4">
        <f t="shared" si="134"/>
        <v>148.47494749390455</v>
      </c>
      <c r="AD106" s="4">
        <f t="shared" si="134"/>
        <v>142.4885852088963</v>
      </c>
      <c r="AE106" s="4">
        <f t="shared" si="134"/>
        <v>132.63492779351307</v>
      </c>
      <c r="AF106" s="4">
        <f t="shared" si="134"/>
        <v>117.4168461413926</v>
      </c>
      <c r="AG106" s="4">
        <f t="shared" si="134"/>
        <v>97.665044429188569</v>
      </c>
      <c r="AI106" s="4">
        <f t="shared" si="135"/>
        <v>3.7060735181723601</v>
      </c>
      <c r="AJ106" s="4">
        <f t="shared" si="135"/>
        <v>8.6408738525214233</v>
      </c>
      <c r="AK106" s="4">
        <f t="shared" si="135"/>
        <v>4.5085048327659933</v>
      </c>
      <c r="AL106" s="4">
        <f t="shared" si="135"/>
        <v>4.7814917493343216</v>
      </c>
      <c r="AM106" s="4">
        <f t="shared" si="135"/>
        <v>3.0417027641789787</v>
      </c>
      <c r="AN106" s="4">
        <f t="shared" si="135"/>
        <v>4.7798194505393212</v>
      </c>
      <c r="AO106" s="4">
        <f t="shared" si="135"/>
        <v>4.9829721471837729</v>
      </c>
      <c r="AP106" s="4">
        <f t="shared" si="135"/>
        <v>3.5195823049518253</v>
      </c>
      <c r="AQ106" s="4">
        <f t="shared" si="135"/>
        <v>4.8830171070270865</v>
      </c>
      <c r="AR106" s="4">
        <f t="shared" si="135"/>
        <v>4.9991783037953326</v>
      </c>
      <c r="AS106" s="4">
        <f t="shared" si="135"/>
        <v>4.7450525060954476</v>
      </c>
      <c r="AT106" s="4">
        <f t="shared" si="135"/>
        <v>6.1454147911036898</v>
      </c>
      <c r="AU106" s="4">
        <f t="shared" si="135"/>
        <v>5.4140722064869351</v>
      </c>
      <c r="AV106" s="4">
        <f t="shared" si="135"/>
        <v>5.4371538586074024</v>
      </c>
      <c r="AW106" s="4">
        <f t="shared" si="135"/>
        <v>-0.10404442918856205</v>
      </c>
      <c r="AY106" s="2">
        <f t="shared" si="127"/>
        <v>68.623218124749613</v>
      </c>
      <c r="AZ106" s="2">
        <f t="shared" si="127"/>
        <v>70.161341606270085</v>
      </c>
      <c r="BA106" s="2">
        <f t="shared" si="127"/>
        <v>71.652746651694557</v>
      </c>
      <c r="BB106" s="2">
        <f t="shared" si="127"/>
        <v>69.502567290759927</v>
      </c>
      <c r="BC106" s="2">
        <f t="shared" si="127"/>
        <v>70.843655998707703</v>
      </c>
      <c r="BD106" s="2">
        <f t="shared" si="127"/>
        <v>69.416118042080356</v>
      </c>
      <c r="BE106" s="2">
        <f t="shared" si="127"/>
        <v>70.725767575643758</v>
      </c>
      <c r="BF106" s="2">
        <f t="shared" si="127"/>
        <v>70.895945353871269</v>
      </c>
      <c r="BG106" s="2">
        <f t="shared" si="127"/>
        <v>70.843477460606692</v>
      </c>
      <c r="BH106" s="2">
        <f t="shared" si="127"/>
        <v>70.847694644232334</v>
      </c>
      <c r="BI106" s="2">
        <f t="shared" si="127"/>
        <v>73.734490178936156</v>
      </c>
      <c r="BJ106" s="2">
        <f t="shared" si="127"/>
        <v>74.284367068222693</v>
      </c>
      <c r="BK106" s="2">
        <f t="shared" si="127"/>
        <v>71.672490682482973</v>
      </c>
      <c r="BL106" s="2">
        <f t="shared" si="127"/>
        <v>73.39371814152193</v>
      </c>
      <c r="BM106" s="2">
        <f t="shared" si="127"/>
        <v>73.138137800393551</v>
      </c>
      <c r="BO106" s="2" t="str">
        <f t="shared" si="97"/>
        <v/>
      </c>
      <c r="BP106" s="2" t="str">
        <f t="shared" si="98"/>
        <v/>
      </c>
      <c r="BQ106" s="2" t="str">
        <f t="shared" si="99"/>
        <v/>
      </c>
      <c r="BR106" s="2" t="str">
        <f t="shared" si="100"/>
        <v/>
      </c>
      <c r="BS106" s="2" t="str">
        <f t="shared" si="101"/>
        <v/>
      </c>
      <c r="BT106" s="2" t="str">
        <f t="shared" si="102"/>
        <v/>
      </c>
      <c r="BU106" s="2" t="str">
        <f t="shared" si="103"/>
        <v/>
      </c>
      <c r="BV106" s="2" t="str">
        <f t="shared" si="104"/>
        <v/>
      </c>
      <c r="BW106" s="2" t="str">
        <f t="shared" si="105"/>
        <v/>
      </c>
      <c r="BX106" s="2" t="str">
        <f t="shared" si="106"/>
        <v/>
      </c>
      <c r="BY106" s="2" t="str">
        <f t="shared" si="107"/>
        <v/>
      </c>
      <c r="BZ106" s="2" t="str">
        <f t="shared" si="108"/>
        <v/>
      </c>
      <c r="CA106" s="2" t="str">
        <f t="shared" si="109"/>
        <v/>
      </c>
      <c r="CB106" s="2" t="str">
        <f t="shared" si="110"/>
        <v/>
      </c>
      <c r="CC106" s="2" t="str">
        <f t="shared" si="111"/>
        <v/>
      </c>
      <c r="CE106" s="2" t="str">
        <f t="shared" si="128"/>
        <v/>
      </c>
      <c r="CF106" s="2" t="str">
        <f t="shared" si="128"/>
        <v/>
      </c>
      <c r="CG106" s="2" t="str">
        <f t="shared" si="128"/>
        <v/>
      </c>
      <c r="CH106" s="2" t="str">
        <f t="shared" si="128"/>
        <v/>
      </c>
      <c r="CI106" s="2" t="str">
        <f t="shared" si="128"/>
        <v/>
      </c>
      <c r="CJ106" s="2" t="str">
        <f t="shared" si="128"/>
        <v/>
      </c>
      <c r="CK106" s="2" t="str">
        <f t="shared" si="128"/>
        <v/>
      </c>
      <c r="CL106" s="2" t="str">
        <f t="shared" si="128"/>
        <v/>
      </c>
      <c r="CM106" s="2" t="str">
        <f t="shared" si="128"/>
        <v/>
      </c>
      <c r="CN106" s="2" t="str">
        <f t="shared" si="128"/>
        <v/>
      </c>
      <c r="CO106" s="2" t="str">
        <f t="shared" si="128"/>
        <v/>
      </c>
      <c r="CP106" s="2" t="str">
        <f t="shared" si="128"/>
        <v/>
      </c>
      <c r="CQ106" s="2" t="str">
        <f t="shared" si="128"/>
        <v/>
      </c>
      <c r="CR106" s="2" t="str">
        <f t="shared" si="128"/>
        <v/>
      </c>
      <c r="CS106" s="2" t="str">
        <f t="shared" si="128"/>
        <v/>
      </c>
      <c r="CU106" s="2" t="str">
        <f t="shared" si="112"/>
        <v/>
      </c>
      <c r="CV106" s="2" t="str">
        <f t="shared" si="113"/>
        <v/>
      </c>
      <c r="CW106" s="2" t="str">
        <f t="shared" si="114"/>
        <v/>
      </c>
      <c r="CX106" s="2" t="str">
        <f t="shared" si="115"/>
        <v/>
      </c>
      <c r="CY106" s="2" t="str">
        <f t="shared" si="116"/>
        <v/>
      </c>
      <c r="CZ106" s="2" t="str">
        <f t="shared" si="117"/>
        <v/>
      </c>
      <c r="DA106" s="2" t="str">
        <f t="shared" si="118"/>
        <v/>
      </c>
      <c r="DB106" s="2" t="str">
        <f t="shared" si="119"/>
        <v/>
      </c>
      <c r="DC106" s="2" t="str">
        <f t="shared" si="120"/>
        <v/>
      </c>
      <c r="DD106" s="2" t="str">
        <f t="shared" si="121"/>
        <v/>
      </c>
      <c r="DE106" s="2" t="str">
        <f t="shared" si="122"/>
        <v/>
      </c>
      <c r="DF106" s="2" t="str">
        <f t="shared" si="123"/>
        <v/>
      </c>
      <c r="DG106" s="2" t="str">
        <f t="shared" si="124"/>
        <v/>
      </c>
      <c r="DH106" s="2" t="str">
        <f t="shared" si="125"/>
        <v/>
      </c>
      <c r="DI106" s="2" t="str">
        <f t="shared" si="126"/>
        <v/>
      </c>
      <c r="DK106" s="2">
        <f t="shared" si="136"/>
        <v>84.125925702204768</v>
      </c>
      <c r="DL106" s="2">
        <f t="shared" si="136"/>
        <v>92.811412014153376</v>
      </c>
      <c r="DM106" s="2">
        <f t="shared" si="136"/>
        <v>91.329360775733988</v>
      </c>
      <c r="DN106" s="2">
        <f t="shared" si="136"/>
        <v>90.961510881801132</v>
      </c>
      <c r="DO106" s="2">
        <f t="shared" si="136"/>
        <v>88.222728087945313</v>
      </c>
      <c r="DP106" s="2">
        <f t="shared" si="136"/>
        <v>89.308645085487385</v>
      </c>
      <c r="DQ106" s="2">
        <f t="shared" si="136"/>
        <v>88.304683818167092</v>
      </c>
      <c r="DR106" s="2">
        <f t="shared" si="136"/>
        <v>83.301173059498666</v>
      </c>
      <c r="DS106" s="2">
        <f t="shared" si="136"/>
        <v>88.984880398671095</v>
      </c>
      <c r="DT106" s="2">
        <f t="shared" si="136"/>
        <v>89.50729900332226</v>
      </c>
      <c r="DU106" s="2">
        <f t="shared" si="136"/>
        <v>93.385813651464829</v>
      </c>
      <c r="DV106" s="2">
        <f t="shared" si="136"/>
        <v>91.040099969797652</v>
      </c>
      <c r="DW106" s="2">
        <f t="shared" si="136"/>
        <v>93.280798248263352</v>
      </c>
      <c r="DX106" s="2">
        <f t="shared" si="136"/>
        <v>87.642760914760956</v>
      </c>
      <c r="DY106" s="2">
        <f t="shared" si="136"/>
        <v>83.516653409090921</v>
      </c>
      <c r="EA106" s="2">
        <f t="shared" si="96"/>
        <v>68.037080727885893</v>
      </c>
      <c r="EB106" s="2">
        <f t="shared" si="96"/>
        <v>69.411770626566394</v>
      </c>
      <c r="EC106" s="2">
        <f t="shared" si="96"/>
        <v>70.958942239725317</v>
      </c>
      <c r="ED106" s="2">
        <f t="shared" si="96"/>
        <v>68.877569117041261</v>
      </c>
      <c r="EE106" s="2">
        <f t="shared" si="96"/>
        <v>70.242619475357714</v>
      </c>
      <c r="EF106" s="2">
        <f t="shared" si="96"/>
        <v>68.755738370413184</v>
      </c>
      <c r="EG106" s="2">
        <f t="shared" si="96"/>
        <v>70.107521599515294</v>
      </c>
      <c r="EH106" s="2">
        <f t="shared" si="96"/>
        <v>70.43257627980924</v>
      </c>
      <c r="EI106" s="2">
        <f t="shared" si="96"/>
        <v>70.167535809941768</v>
      </c>
      <c r="EJ106" s="2">
        <f t="shared" si="96"/>
        <v>70.135872132319477</v>
      </c>
      <c r="EK106" s="2">
        <f t="shared" si="96"/>
        <v>72.97858434573746</v>
      </c>
      <c r="EL106" s="2">
        <f t="shared" si="96"/>
        <v>73.676272247094914</v>
      </c>
      <c r="EM106" s="2">
        <f t="shared" si="137"/>
        <v>70.893565278318391</v>
      </c>
      <c r="EN106" s="2">
        <f t="shared" si="137"/>
        <v>72.685689566402516</v>
      </c>
      <c r="EO106" s="2">
        <f t="shared" si="137"/>
        <v>72.468226227470453</v>
      </c>
      <c r="EQ106" s="2">
        <f t="shared" si="138"/>
        <v>69.134117212412804</v>
      </c>
      <c r="ER106" s="2">
        <f t="shared" si="138"/>
        <v>69.722086380890644</v>
      </c>
      <c r="ES106" s="2">
        <f t="shared" si="138"/>
        <v>70.837375209070899</v>
      </c>
      <c r="ET106" s="2">
        <f t="shared" si="138"/>
        <v>68.567613384667609</v>
      </c>
      <c r="EU106" s="2">
        <f t="shared" si="138"/>
        <v>69.648445900988648</v>
      </c>
      <c r="EV106" s="2">
        <f t="shared" si="138"/>
        <v>69.846102061417469</v>
      </c>
      <c r="EW106" s="2">
        <f t="shared" si="138"/>
        <v>70.003945041516673</v>
      </c>
      <c r="EX106" s="2">
        <f t="shared" si="138"/>
        <v>69.667681317417447</v>
      </c>
      <c r="EY106" s="2">
        <f t="shared" si="138"/>
        <v>69.678033827262368</v>
      </c>
      <c r="EZ106" s="2">
        <f t="shared" si="138"/>
        <v>69.461697596071019</v>
      </c>
      <c r="FA106" s="2">
        <f t="shared" si="138"/>
        <v>72.184460166925959</v>
      </c>
      <c r="FB106" s="2">
        <f t="shared" si="138"/>
        <v>72.585452269601092</v>
      </c>
      <c r="FC106" s="2">
        <f t="shared" si="138"/>
        <v>70.060608803890759</v>
      </c>
      <c r="FD106" s="2">
        <f t="shared" si="138"/>
        <v>73.581097102543069</v>
      </c>
      <c r="FE106" s="2">
        <f t="shared" si="138"/>
        <v>74.991517102238674</v>
      </c>
      <c r="FG106" s="2">
        <f t="shared" si="139"/>
        <v>0.96361341812246903</v>
      </c>
      <c r="FH106" s="2">
        <f t="shared" si="139"/>
        <v>0.96798026299641449</v>
      </c>
      <c r="FI106" s="2">
        <f t="shared" si="139"/>
        <v>0.96593481435889894</v>
      </c>
      <c r="FJ106" s="2">
        <f t="shared" si="139"/>
        <v>0.97168651235752224</v>
      </c>
      <c r="FK106" s="2">
        <f t="shared" si="139"/>
        <v>0.96654365658791797</v>
      </c>
      <c r="FL106" s="2">
        <f t="shared" si="139"/>
        <v>0.96792356347447572</v>
      </c>
      <c r="FM106" s="2">
        <f t="shared" si="139"/>
        <v>0.96601836832912724</v>
      </c>
      <c r="FN106" s="2">
        <f t="shared" si="139"/>
        <v>0.96390746018521889</v>
      </c>
      <c r="FO106" s="2">
        <f t="shared" si="139"/>
        <v>0.96404807273082571</v>
      </c>
      <c r="FP106" s="2">
        <f t="shared" si="139"/>
        <v>0.96322341346729989</v>
      </c>
      <c r="FQ106" s="2">
        <f t="shared" si="139"/>
        <v>0.96292912150502785</v>
      </c>
      <c r="FR106" s="2">
        <f t="shared" si="139"/>
        <v>0.96493755253733027</v>
      </c>
      <c r="FS106" s="2">
        <f t="shared" si="139"/>
        <v>0.96518492700507807</v>
      </c>
      <c r="FT106" s="2">
        <f t="shared" si="139"/>
        <v>0.95269379124744702</v>
      </c>
      <c r="FU106" s="2">
        <f t="shared" si="139"/>
        <v>0.93948155701134284</v>
      </c>
      <c r="FW106" s="2">
        <f t="shared" si="129"/>
        <v>6.5569550411520561E-4</v>
      </c>
      <c r="FX106" s="2">
        <f t="shared" si="129"/>
        <v>1.0331943850311013E-3</v>
      </c>
      <c r="FY106" s="2">
        <f t="shared" si="129"/>
        <v>9.6800132544977695E-4</v>
      </c>
      <c r="FZ106" s="2">
        <f t="shared" si="129"/>
        <v>8.8799304642619688E-4</v>
      </c>
      <c r="GA106" s="2">
        <f t="shared" si="129"/>
        <v>8.6197872367262866E-4</v>
      </c>
      <c r="GB106" s="2">
        <f t="shared" si="129"/>
        <v>1.0232035560975329E-3</v>
      </c>
      <c r="GC106" s="2">
        <f t="shared" si="129"/>
        <v>1.1903064096869132E-3</v>
      </c>
      <c r="GD106" s="2">
        <f t="shared" si="129"/>
        <v>1.4266894448637516E-3</v>
      </c>
      <c r="GE106" s="2">
        <f t="shared" si="129"/>
        <v>1.1811053039931269E-3</v>
      </c>
      <c r="GF106" s="2">
        <f t="shared" si="129"/>
        <v>8.7877046462663639E-4</v>
      </c>
      <c r="GG106" s="2">
        <f t="shared" si="129"/>
        <v>7.657301328620618E-4</v>
      </c>
      <c r="GH106" s="2">
        <f t="shared" si="129"/>
        <v>6.6324064948199667E-4</v>
      </c>
      <c r="GI106" s="2">
        <f t="shared" si="129"/>
        <v>5.8555981416394593E-4</v>
      </c>
      <c r="GJ106" s="2">
        <f t="shared" si="129"/>
        <v>5.2069651899176196E-4</v>
      </c>
      <c r="GK106" s="2">
        <f t="shared" si="129"/>
        <v>5.0646654757756382E-4</v>
      </c>
      <c r="GM106" s="86">
        <f t="shared" si="130"/>
        <v>6.1059876550985327E-4</v>
      </c>
      <c r="GN106" s="86">
        <f t="shared" si="130"/>
        <v>4.1437608874889283E-7</v>
      </c>
      <c r="GO106" s="86">
        <f t="shared" si="130"/>
        <v>1.4574632407167907E-8</v>
      </c>
      <c r="GP106" s="86">
        <f t="shared" si="130"/>
        <v>2.3307780604059957E-9</v>
      </c>
      <c r="GQ106" s="86">
        <f t="shared" si="130"/>
        <v>1.5044665250238835E-6</v>
      </c>
      <c r="GR106" s="86">
        <f t="shared" si="130"/>
        <v>1.7544529851683387E-7</v>
      </c>
      <c r="GS106" s="86">
        <f t="shared" si="130"/>
        <v>1.5247242286282933E-7</v>
      </c>
      <c r="GT106" s="86">
        <f t="shared" si="130"/>
        <v>2.0952252627847137E-8</v>
      </c>
      <c r="GU106" s="86">
        <f t="shared" si="130"/>
        <v>7.3489407573962109E-8</v>
      </c>
      <c r="GV106" s="86">
        <f t="shared" si="130"/>
        <v>2.5499337514380989E-7</v>
      </c>
      <c r="GW106" s="86">
        <f t="shared" si="130"/>
        <v>6.126338732095542E-8</v>
      </c>
      <c r="GX106" s="86">
        <f t="shared" si="130"/>
        <v>9.3603405328463699E-10</v>
      </c>
      <c r="GY106" s="86">
        <f t="shared" si="130"/>
        <v>1.4318299711573406E-8</v>
      </c>
      <c r="GZ106" s="86">
        <f t="shared" si="130"/>
        <v>3.6747734556819775E-3</v>
      </c>
      <c r="HA106" s="86">
        <f t="shared" si="130"/>
        <v>5.4290030810870658E-3</v>
      </c>
      <c r="HC106" s="86">
        <f t="shared" si="75"/>
        <v>0.18868110573760991</v>
      </c>
      <c r="HD106" s="86">
        <f t="shared" si="75"/>
        <v>0.18139053473603955</v>
      </c>
      <c r="HE106" s="86">
        <f t="shared" si="75"/>
        <v>0.20047072076377673</v>
      </c>
      <c r="HF106" s="86">
        <f t="shared" si="75"/>
        <v>0.24976726382263756</v>
      </c>
      <c r="HG106" s="86">
        <f t="shared" si="75"/>
        <v>0.19596179785149145</v>
      </c>
      <c r="HH106" s="86">
        <f t="shared" si="75"/>
        <v>0.30346152484816746</v>
      </c>
      <c r="HI106" s="86">
        <f t="shared" si="140"/>
        <v>0.31899357540539242</v>
      </c>
      <c r="HJ106" s="86">
        <f t="shared" si="140"/>
        <v>0.34673244002216191</v>
      </c>
      <c r="HK106" s="86">
        <f t="shared" si="140"/>
        <v>0.34548404726550952</v>
      </c>
      <c r="HL106" s="86">
        <f t="shared" si="140"/>
        <v>0.27417811743241821</v>
      </c>
      <c r="HM106" s="86">
        <f t="shared" si="140"/>
        <v>0.23898243464400915</v>
      </c>
      <c r="HN106" s="86">
        <f t="shared" si="140"/>
        <v>0.19410099240647638</v>
      </c>
      <c r="HO106" s="86">
        <f t="shared" si="140"/>
        <v>0.16914035628730595</v>
      </c>
      <c r="HP106" s="86">
        <f t="shared" si="140"/>
        <v>0.12845601105847546</v>
      </c>
      <c r="HQ106" s="86">
        <f t="shared" si="140"/>
        <v>0.11118653147463689</v>
      </c>
      <c r="HS106" s="86">
        <f t="shared" si="131"/>
        <v>5.7598873811806833E-14</v>
      </c>
      <c r="HT106" s="86">
        <f t="shared" si="131"/>
        <v>9.5680616510944695E-12</v>
      </c>
      <c r="HU106" s="86">
        <f t="shared" si="131"/>
        <v>7.4899133538963679E-12</v>
      </c>
      <c r="HV106" s="86">
        <f t="shared" si="131"/>
        <v>2.1689820073099839E-11</v>
      </c>
      <c r="HW106" s="86">
        <f t="shared" si="131"/>
        <v>1.0581885687184607E-11</v>
      </c>
      <c r="HX106" s="86">
        <f t="shared" si="131"/>
        <v>3.1776901672519729E-10</v>
      </c>
      <c r="HY106" s="86">
        <f t="shared" si="131"/>
        <v>9.4127903928026802E-11</v>
      </c>
      <c r="HZ106" s="86">
        <f t="shared" si="131"/>
        <v>2.6915215142244459E-11</v>
      </c>
      <c r="IA106" s="86">
        <f t="shared" si="131"/>
        <v>2.7184233386784356E-11</v>
      </c>
      <c r="IB106" s="86">
        <f t="shared" si="131"/>
        <v>4.6265784602334176E-11</v>
      </c>
      <c r="IC106" s="86">
        <f t="shared" si="131"/>
        <v>3.9401819905916136E-12</v>
      </c>
      <c r="ID106" s="86">
        <f t="shared" si="131"/>
        <v>1.3622595685876078E-13</v>
      </c>
      <c r="IE106" s="86">
        <f t="shared" si="131"/>
        <v>1.229353267697793E-12</v>
      </c>
      <c r="IF106" s="86">
        <f t="shared" si="131"/>
        <v>3.3196084199528204E-11</v>
      </c>
      <c r="IG106" s="86">
        <f t="shared" si="131"/>
        <v>7.1347734346628758E-11</v>
      </c>
      <c r="II106" s="86">
        <f t="shared" si="132"/>
        <v>1.6657831428218966E-90</v>
      </c>
      <c r="IJ106" s="86">
        <f t="shared" si="132"/>
        <v>2.8203376122418375E-72</v>
      </c>
      <c r="IK106" s="86">
        <f t="shared" si="132"/>
        <v>9.9190413658040248E-72</v>
      </c>
      <c r="IL106" s="86">
        <f t="shared" si="132"/>
        <v>1.7657724754246254E-73</v>
      </c>
      <c r="IM106" s="86">
        <f t="shared" si="132"/>
        <v>3.9595530068038316E-72</v>
      </c>
      <c r="IN106" s="86">
        <f t="shared" si="132"/>
        <v>2.5271471504408798E-63</v>
      </c>
      <c r="IO106" s="86">
        <f t="shared" si="132"/>
        <v>3.7181293342567608E-66</v>
      </c>
      <c r="IP106" s="86">
        <f t="shared" si="132"/>
        <v>3.5735147135070638E-70</v>
      </c>
      <c r="IQ106" s="86">
        <f t="shared" si="132"/>
        <v>5.3020697832636757E-71</v>
      </c>
      <c r="IR106" s="86">
        <f t="shared" si="132"/>
        <v>8.5284865677041917E-70</v>
      </c>
      <c r="IS106" s="86">
        <f t="shared" si="132"/>
        <v>6.2078009502339366E-76</v>
      </c>
      <c r="IT106" s="86">
        <f t="shared" si="132"/>
        <v>7.7517126398887328E-87</v>
      </c>
      <c r="IU106" s="86">
        <f t="shared" si="132"/>
        <v>1.0564894628865276E-79</v>
      </c>
      <c r="IV106" s="86">
        <f t="shared" si="132"/>
        <v>1.6518814676841012E-55</v>
      </c>
      <c r="IW106" s="86">
        <f t="shared" si="132"/>
        <v>2.0227433688253463E-54</v>
      </c>
      <c r="IY106" s="86">
        <f t="shared" si="133"/>
        <v>0.18929170450317734</v>
      </c>
      <c r="IZ106" s="86">
        <f t="shared" si="133"/>
        <v>0.18139094912169637</v>
      </c>
      <c r="JA106" s="86">
        <f t="shared" si="133"/>
        <v>0.20047073534589907</v>
      </c>
      <c r="JB106" s="86">
        <f t="shared" si="133"/>
        <v>0.24976726617510545</v>
      </c>
      <c r="JC106" s="86">
        <f t="shared" si="133"/>
        <v>0.19596330232859838</v>
      </c>
      <c r="JD106" s="86">
        <f t="shared" si="133"/>
        <v>0.30346170061123501</v>
      </c>
      <c r="JE106" s="86">
        <f t="shared" si="133"/>
        <v>0.3189937279719432</v>
      </c>
      <c r="JF106" s="86">
        <f t="shared" si="133"/>
        <v>0.34673246100132976</v>
      </c>
      <c r="JG106" s="86">
        <f t="shared" si="133"/>
        <v>0.34548412078210133</v>
      </c>
      <c r="JH106" s="86">
        <f t="shared" si="133"/>
        <v>0.27417837247205912</v>
      </c>
      <c r="JI106" s="86">
        <f t="shared" si="133"/>
        <v>0.23898249591133663</v>
      </c>
      <c r="JJ106" s="86">
        <f t="shared" si="133"/>
        <v>0.19410099334264666</v>
      </c>
      <c r="JK106" s="86">
        <f t="shared" si="133"/>
        <v>0.16914037060683501</v>
      </c>
      <c r="JL106" s="86">
        <f t="shared" si="133"/>
        <v>0.13213078454735352</v>
      </c>
      <c r="JM106" s="86">
        <f t="shared" si="133"/>
        <v>0.11661553462707169</v>
      </c>
    </row>
    <row r="107" spans="2:273" x14ac:dyDescent="0.25">
      <c r="B107" s="2">
        <v>80</v>
      </c>
      <c r="C107" s="37">
        <v>141.04300000000001</v>
      </c>
      <c r="D107" s="37">
        <v>159.67400000000001</v>
      </c>
      <c r="E107" s="37">
        <v>162.22</v>
      </c>
      <c r="F107" s="37">
        <v>171.85400000000001</v>
      </c>
      <c r="G107" s="37">
        <v>155.92699999999999</v>
      </c>
      <c r="H107" s="37">
        <v>173.82900000000001</v>
      </c>
      <c r="I107" s="37">
        <v>179.90199999999999</v>
      </c>
      <c r="J107" s="37">
        <v>185.61</v>
      </c>
      <c r="K107" s="37">
        <v>182.95099999999999</v>
      </c>
      <c r="L107" s="37">
        <v>169.78</v>
      </c>
      <c r="M107" s="37">
        <v>165.87799999999999</v>
      </c>
      <c r="N107" s="37">
        <v>162.87799999999999</v>
      </c>
      <c r="O107" s="37">
        <v>151.17099999999999</v>
      </c>
      <c r="P107" s="37">
        <v>134.41499999999999</v>
      </c>
      <c r="Q107" s="37">
        <v>106.43899999999999</v>
      </c>
      <c r="S107" s="4">
        <f t="shared" si="134"/>
        <v>138.13263245224195</v>
      </c>
      <c r="T107" s="4">
        <f t="shared" si="134"/>
        <v>152.46550600869813</v>
      </c>
      <c r="U107" s="4">
        <f t="shared" si="134"/>
        <v>155.59833483516758</v>
      </c>
      <c r="V107" s="4">
        <f t="shared" si="134"/>
        <v>167.36535372296714</v>
      </c>
      <c r="W107" s="4">
        <f t="shared" si="134"/>
        <v>150.71752215815977</v>
      </c>
      <c r="X107" s="4">
        <f t="shared" si="134"/>
        <v>170.76379658089425</v>
      </c>
      <c r="Y107" s="4">
        <f t="shared" si="134"/>
        <v>176.50015052158815</v>
      </c>
      <c r="Z107" s="4">
        <f t="shared" si="134"/>
        <v>184.18617961660561</v>
      </c>
      <c r="AA107" s="4">
        <f t="shared" si="134"/>
        <v>181.9353847996064</v>
      </c>
      <c r="AB107" s="4">
        <f t="shared" si="134"/>
        <v>165.50829349266866</v>
      </c>
      <c r="AC107" s="4">
        <f t="shared" si="134"/>
        <v>160.68067669898394</v>
      </c>
      <c r="AD107" s="4">
        <f t="shared" si="134"/>
        <v>155.59721053265162</v>
      </c>
      <c r="AE107" s="4">
        <f t="shared" si="134"/>
        <v>144.40740182664589</v>
      </c>
      <c r="AF107" s="4">
        <f t="shared" si="134"/>
        <v>127.70736271964724</v>
      </c>
      <c r="AG107" s="4">
        <f t="shared" si="134"/>
        <v>104.32094776451112</v>
      </c>
      <c r="AI107" s="4">
        <f t="shared" si="135"/>
        <v>2.9103675477580566</v>
      </c>
      <c r="AJ107" s="4">
        <f t="shared" si="135"/>
        <v>7.2084939913018786</v>
      </c>
      <c r="AK107" s="4">
        <f t="shared" si="135"/>
        <v>6.6216651648324216</v>
      </c>
      <c r="AL107" s="4">
        <f t="shared" si="135"/>
        <v>4.4886462770328706</v>
      </c>
      <c r="AM107" s="4">
        <f t="shared" si="135"/>
        <v>5.2094778418402257</v>
      </c>
      <c r="AN107" s="4">
        <f t="shared" si="135"/>
        <v>3.0652034191057567</v>
      </c>
      <c r="AO107" s="4">
        <f t="shared" si="135"/>
        <v>3.4018494784118332</v>
      </c>
      <c r="AP107" s="4">
        <f t="shared" si="135"/>
        <v>1.4238203833943999</v>
      </c>
      <c r="AQ107" s="4">
        <f t="shared" si="135"/>
        <v>1.0156152003935972</v>
      </c>
      <c r="AR107" s="4">
        <f t="shared" si="135"/>
        <v>4.2717065073313449</v>
      </c>
      <c r="AS107" s="4">
        <f t="shared" si="135"/>
        <v>5.1973233010160413</v>
      </c>
      <c r="AT107" s="4">
        <f t="shared" si="135"/>
        <v>7.2807894673483702</v>
      </c>
      <c r="AU107" s="4">
        <f t="shared" si="135"/>
        <v>6.7635981733540973</v>
      </c>
      <c r="AV107" s="4">
        <f t="shared" si="135"/>
        <v>6.7076372803527562</v>
      </c>
      <c r="AW107" s="4">
        <f t="shared" si="135"/>
        <v>2.1180522354888751</v>
      </c>
      <c r="AY107" s="2">
        <f t="shared" si="127"/>
        <v>68.524506078953436</v>
      </c>
      <c r="AZ107" s="2">
        <f t="shared" si="127"/>
        <v>70.024231889414168</v>
      </c>
      <c r="BA107" s="2">
        <f t="shared" si="127"/>
        <v>71.486978137959994</v>
      </c>
      <c r="BB107" s="2">
        <f t="shared" si="127"/>
        <v>69.347405137762479</v>
      </c>
      <c r="BC107" s="2">
        <f t="shared" si="127"/>
        <v>70.663906257718267</v>
      </c>
      <c r="BD107" s="2">
        <f t="shared" si="127"/>
        <v>69.300454048917786</v>
      </c>
      <c r="BE107" s="2">
        <f t="shared" si="127"/>
        <v>70.572243640076366</v>
      </c>
      <c r="BF107" s="2">
        <f t="shared" si="127"/>
        <v>70.706997978345726</v>
      </c>
      <c r="BG107" s="2">
        <f t="shared" si="127"/>
        <v>70.658117249894914</v>
      </c>
      <c r="BH107" s="2">
        <f t="shared" si="127"/>
        <v>70.638388918460564</v>
      </c>
      <c r="BI107" s="2">
        <f t="shared" si="127"/>
        <v>73.514781747154501</v>
      </c>
      <c r="BJ107" s="2">
        <f t="shared" si="127"/>
        <v>74.041272689902385</v>
      </c>
      <c r="BK107" s="2">
        <f t="shared" si="127"/>
        <v>71.458951677409601</v>
      </c>
      <c r="BL107" s="2">
        <f t="shared" si="127"/>
        <v>73.254254918658049</v>
      </c>
      <c r="BM107" s="2">
        <f t="shared" si="127"/>
        <v>73.045386454066033</v>
      </c>
      <c r="BO107" s="2" t="str">
        <f t="shared" si="97"/>
        <v/>
      </c>
      <c r="BP107" s="2" t="str">
        <f t="shared" si="98"/>
        <v/>
      </c>
      <c r="BQ107" s="2" t="str">
        <f t="shared" si="99"/>
        <v/>
      </c>
      <c r="BR107" s="2" t="str">
        <f t="shared" si="100"/>
        <v/>
      </c>
      <c r="BS107" s="2" t="str">
        <f t="shared" si="101"/>
        <v/>
      </c>
      <c r="BT107" s="2" t="str">
        <f t="shared" si="102"/>
        <v/>
      </c>
      <c r="BU107" s="2" t="str">
        <f t="shared" si="103"/>
        <v/>
      </c>
      <c r="BV107" s="2" t="str">
        <f t="shared" si="104"/>
        <v/>
      </c>
      <c r="BW107" s="2" t="str">
        <f t="shared" si="105"/>
        <v/>
      </c>
      <c r="BX107" s="2" t="str">
        <f t="shared" si="106"/>
        <v/>
      </c>
      <c r="BY107" s="2" t="str">
        <f t="shared" si="107"/>
        <v/>
      </c>
      <c r="BZ107" s="2" t="str">
        <f t="shared" si="108"/>
        <v/>
      </c>
      <c r="CA107" s="2" t="str">
        <f t="shared" si="109"/>
        <v/>
      </c>
      <c r="CB107" s="2" t="str">
        <f t="shared" si="110"/>
        <v/>
      </c>
      <c r="CC107" s="2" t="str">
        <f t="shared" si="111"/>
        <v/>
      </c>
      <c r="CE107" s="2" t="str">
        <f t="shared" si="128"/>
        <v/>
      </c>
      <c r="CF107" s="2" t="str">
        <f t="shared" si="128"/>
        <v/>
      </c>
      <c r="CG107" s="2" t="str">
        <f t="shared" si="128"/>
        <v/>
      </c>
      <c r="CH107" s="2" t="str">
        <f t="shared" si="128"/>
        <v/>
      </c>
      <c r="CI107" s="2" t="str">
        <f t="shared" si="128"/>
        <v/>
      </c>
      <c r="CJ107" s="2" t="str">
        <f t="shared" si="128"/>
        <v/>
      </c>
      <c r="CK107" s="2" t="str">
        <f t="shared" si="128"/>
        <v/>
      </c>
      <c r="CL107" s="2" t="str">
        <f t="shared" si="128"/>
        <v/>
      </c>
      <c r="CM107" s="2" t="str">
        <f t="shared" si="128"/>
        <v/>
      </c>
      <c r="CN107" s="2" t="str">
        <f t="shared" si="128"/>
        <v/>
      </c>
      <c r="CO107" s="2" t="str">
        <f t="shared" si="128"/>
        <v/>
      </c>
      <c r="CP107" s="2" t="str">
        <f t="shared" si="128"/>
        <v/>
      </c>
      <c r="CQ107" s="2" t="str">
        <f t="shared" si="128"/>
        <v/>
      </c>
      <c r="CR107" s="2" t="str">
        <f t="shared" si="128"/>
        <v/>
      </c>
      <c r="CS107" s="2" t="str">
        <f t="shared" si="128"/>
        <v/>
      </c>
      <c r="CU107" s="2" t="str">
        <f t="shared" si="112"/>
        <v/>
      </c>
      <c r="CV107" s="2" t="str">
        <f t="shared" si="113"/>
        <v/>
      </c>
      <c r="CW107" s="2" t="str">
        <f t="shared" si="114"/>
        <v/>
      </c>
      <c r="CX107" s="2" t="str">
        <f t="shared" si="115"/>
        <v/>
      </c>
      <c r="CY107" s="2" t="str">
        <f t="shared" si="116"/>
        <v/>
      </c>
      <c r="CZ107" s="2" t="str">
        <f t="shared" si="117"/>
        <v/>
      </c>
      <c r="DA107" s="2" t="str">
        <f t="shared" si="118"/>
        <v/>
      </c>
      <c r="DB107" s="2" t="str">
        <f t="shared" si="119"/>
        <v/>
      </c>
      <c r="DC107" s="2" t="str">
        <f t="shared" si="120"/>
        <v/>
      </c>
      <c r="DD107" s="2" t="str">
        <f t="shared" si="121"/>
        <v/>
      </c>
      <c r="DE107" s="2" t="str">
        <f t="shared" si="122"/>
        <v/>
      </c>
      <c r="DF107" s="2" t="str">
        <f t="shared" si="123"/>
        <v/>
      </c>
      <c r="DG107" s="2" t="str">
        <f t="shared" si="124"/>
        <v/>
      </c>
      <c r="DH107" s="2" t="str">
        <f t="shared" si="125"/>
        <v/>
      </c>
      <c r="DI107" s="2" t="str">
        <f t="shared" si="126"/>
        <v/>
      </c>
      <c r="DK107" s="2">
        <f t="shared" si="136"/>
        <v>84.308686650558741</v>
      </c>
      <c r="DL107" s="2">
        <f t="shared" si="136"/>
        <v>93.081224103935398</v>
      </c>
      <c r="DM107" s="2">
        <f t="shared" si="136"/>
        <v>91.58011500958861</v>
      </c>
      <c r="DN107" s="2">
        <f t="shared" si="136"/>
        <v>91.192090056285181</v>
      </c>
      <c r="DO107" s="2">
        <f t="shared" si="136"/>
        <v>88.388283472436044</v>
      </c>
      <c r="DP107" s="2">
        <f t="shared" si="136"/>
        <v>89.485118872052496</v>
      </c>
      <c r="DQ107" s="2">
        <f t="shared" si="136"/>
        <v>88.439655214326223</v>
      </c>
      <c r="DR107" s="2">
        <f t="shared" si="136"/>
        <v>83.329132739353682</v>
      </c>
      <c r="DS107" s="2">
        <f t="shared" si="136"/>
        <v>89.106785714285706</v>
      </c>
      <c r="DT107" s="2">
        <f t="shared" si="136"/>
        <v>89.61086710963454</v>
      </c>
      <c r="DU107" s="2">
        <f t="shared" si="136"/>
        <v>93.539463606161291</v>
      </c>
      <c r="DV107" s="2">
        <f t="shared" si="136"/>
        <v>91.167476593174271</v>
      </c>
      <c r="DW107" s="2">
        <f t="shared" si="136"/>
        <v>93.436723799456345</v>
      </c>
      <c r="DX107" s="2">
        <f t="shared" si="136"/>
        <v>87.774082175292747</v>
      </c>
      <c r="DY107" s="2">
        <f t="shared" si="136"/>
        <v>83.65577969208212</v>
      </c>
      <c r="EA107" s="2">
        <f t="shared" si="96"/>
        <v>67.980137202276396</v>
      </c>
      <c r="EB107" s="2">
        <f t="shared" si="96"/>
        <v>69.328291378446096</v>
      </c>
      <c r="EC107" s="2">
        <f t="shared" si="96"/>
        <v>70.840841563162655</v>
      </c>
      <c r="ED107" s="2">
        <f t="shared" si="96"/>
        <v>68.767190163409182</v>
      </c>
      <c r="EE107" s="2">
        <f t="shared" si="96"/>
        <v>70.104929491255959</v>
      </c>
      <c r="EF107" s="2">
        <f t="shared" si="96"/>
        <v>68.689191081575657</v>
      </c>
      <c r="EG107" s="2">
        <f t="shared" si="96"/>
        <v>69.999159103302034</v>
      </c>
      <c r="EH107" s="2">
        <f t="shared" si="96"/>
        <v>70.277147535771078</v>
      </c>
      <c r="EI107" s="2">
        <f t="shared" si="96"/>
        <v>70.031283816297218</v>
      </c>
      <c r="EJ107" s="2">
        <f t="shared" si="96"/>
        <v>69.978392253200738</v>
      </c>
      <c r="EK107" s="2">
        <f t="shared" si="96"/>
        <v>72.812369095276225</v>
      </c>
      <c r="EL107" s="2">
        <f t="shared" si="96"/>
        <v>73.474515766817802</v>
      </c>
      <c r="EM107" s="2">
        <f t="shared" si="137"/>
        <v>70.736483223043962</v>
      </c>
      <c r="EN107" s="2">
        <f t="shared" si="137"/>
        <v>72.596192923123525</v>
      </c>
      <c r="EO107" s="2">
        <f t="shared" si="137"/>
        <v>72.420607209446828</v>
      </c>
      <c r="EQ107" s="2">
        <f t="shared" si="138"/>
        <v>69.045989752225168</v>
      </c>
      <c r="ER107" s="2">
        <f t="shared" si="138"/>
        <v>69.627862096102206</v>
      </c>
      <c r="ES107" s="2">
        <f t="shared" si="138"/>
        <v>70.72354020888622</v>
      </c>
      <c r="ET107" s="2">
        <f t="shared" si="138"/>
        <v>68.467624813515314</v>
      </c>
      <c r="EU107" s="2">
        <f t="shared" si="138"/>
        <v>69.531363545185457</v>
      </c>
      <c r="EV107" s="2">
        <f t="shared" si="138"/>
        <v>69.737316066305368</v>
      </c>
      <c r="EW107" s="2">
        <f t="shared" si="138"/>
        <v>69.899414636007393</v>
      </c>
      <c r="EX107" s="2">
        <f t="shared" si="138"/>
        <v>69.543363882852731</v>
      </c>
      <c r="EY107" s="2">
        <f t="shared" si="138"/>
        <v>69.56066841053638</v>
      </c>
      <c r="EZ107" s="2">
        <f t="shared" si="138"/>
        <v>69.327667656119175</v>
      </c>
      <c r="FA107" s="2">
        <f t="shared" si="138"/>
        <v>72.045485819292878</v>
      </c>
      <c r="FB107" s="2">
        <f t="shared" si="138"/>
        <v>72.418878895657286</v>
      </c>
      <c r="FC107" s="2">
        <f t="shared" si="138"/>
        <v>69.929529897819407</v>
      </c>
      <c r="FD107" s="2">
        <f t="shared" si="138"/>
        <v>73.460557683347005</v>
      </c>
      <c r="FE107" s="2">
        <f t="shared" si="138"/>
        <v>74.854035766146154</v>
      </c>
      <c r="FG107" s="2">
        <f t="shared" si="139"/>
        <v>0.96670845588738208</v>
      </c>
      <c r="FH107" s="2">
        <f t="shared" si="139"/>
        <v>0.97071514593075348</v>
      </c>
      <c r="FI107" s="2">
        <f t="shared" si="139"/>
        <v>0.96883877983478262</v>
      </c>
      <c r="FJ107" s="2">
        <f t="shared" si="139"/>
        <v>0.97411330135516538</v>
      </c>
      <c r="FK107" s="2">
        <f t="shared" si="139"/>
        <v>0.96939736425928924</v>
      </c>
      <c r="FL107" s="2">
        <f t="shared" si="139"/>
        <v>0.97066314247824315</v>
      </c>
      <c r="FM107" s="2">
        <f t="shared" si="139"/>
        <v>0.96891544026959142</v>
      </c>
      <c r="FN107" s="2">
        <f t="shared" si="139"/>
        <v>0.96697834386916204</v>
      </c>
      <c r="FO107" s="2">
        <f t="shared" si="139"/>
        <v>0.96710740084763036</v>
      </c>
      <c r="FP107" s="2">
        <f t="shared" si="139"/>
        <v>0.96635046654338441</v>
      </c>
      <c r="FQ107" s="2">
        <f t="shared" si="139"/>
        <v>0.96608031656112259</v>
      </c>
      <c r="FR107" s="2">
        <f t="shared" si="139"/>
        <v>0.9679237088022391</v>
      </c>
      <c r="FS107" s="2">
        <f t="shared" si="139"/>
        <v>0.96815071056511182</v>
      </c>
      <c r="FT107" s="2">
        <f t="shared" si="139"/>
        <v>0.95667589112229534</v>
      </c>
      <c r="FU107" s="2">
        <f t="shared" si="139"/>
        <v>0.94451104717060663</v>
      </c>
      <c r="FW107" s="2">
        <f t="shared" si="129"/>
        <v>7.1891034507334741E-4</v>
      </c>
      <c r="FX107" s="2">
        <f t="shared" si="129"/>
        <v>1.1327622010004529E-3</v>
      </c>
      <c r="FY107" s="2">
        <f t="shared" si="129"/>
        <v>1.0612932319340824E-3</v>
      </c>
      <c r="FZ107" s="2">
        <f t="shared" si="129"/>
        <v>9.7358160508164641E-4</v>
      </c>
      <c r="GA107" s="2">
        <f t="shared" si="129"/>
        <v>9.4506228263281828E-4</v>
      </c>
      <c r="GB107" s="2">
        <f t="shared" si="129"/>
        <v>1.1218096479810125E-3</v>
      </c>
      <c r="GC107" s="2">
        <f t="shared" si="129"/>
        <v>1.3049951611139492E-3</v>
      </c>
      <c r="GD107" s="2">
        <f t="shared" si="129"/>
        <v>1.5641185767600115E-3</v>
      </c>
      <c r="GE107" s="2">
        <f t="shared" si="129"/>
        <v>1.2949086571587374E-3</v>
      </c>
      <c r="GF107" s="2">
        <f t="shared" si="129"/>
        <v>9.6347096869971551E-4</v>
      </c>
      <c r="GG107" s="2">
        <f t="shared" si="129"/>
        <v>8.3954437241309777E-4</v>
      </c>
      <c r="GH107" s="2">
        <f t="shared" si="129"/>
        <v>7.2718237981659673E-4</v>
      </c>
      <c r="GI107" s="2">
        <f t="shared" si="129"/>
        <v>6.420172988006917E-4</v>
      </c>
      <c r="GJ107" s="2">
        <f t="shared" si="129"/>
        <v>5.7090370004326597E-4</v>
      </c>
      <c r="GK107" s="2">
        <f t="shared" si="129"/>
        <v>5.5530239276560371E-4</v>
      </c>
      <c r="GM107" s="86">
        <f t="shared" si="130"/>
        <v>2.4727965659644566E-4</v>
      </c>
      <c r="GN107" s="86">
        <f t="shared" si="130"/>
        <v>5.5140523393011635E-8</v>
      </c>
      <c r="GO107" s="86">
        <f t="shared" si="130"/>
        <v>1.2225910667890489E-9</v>
      </c>
      <c r="GP107" s="86">
        <f t="shared" si="130"/>
        <v>1.8405302072228986E-10</v>
      </c>
      <c r="GQ107" s="86">
        <f t="shared" si="130"/>
        <v>2.3844642247794788E-7</v>
      </c>
      <c r="GR107" s="86">
        <f t="shared" si="130"/>
        <v>2.4213314004014341E-8</v>
      </c>
      <c r="GS107" s="86">
        <f t="shared" si="130"/>
        <v>2.0971853956437275E-8</v>
      </c>
      <c r="GT107" s="86">
        <f t="shared" si="130"/>
        <v>2.2299345357294972E-9</v>
      </c>
      <c r="GU107" s="86">
        <f t="shared" si="130"/>
        <v>9.2028533351231056E-9</v>
      </c>
      <c r="GV107" s="86">
        <f t="shared" si="130"/>
        <v>3.4447615244553544E-8</v>
      </c>
      <c r="GW107" s="86">
        <f t="shared" si="130"/>
        <v>7.0517518070316601E-9</v>
      </c>
      <c r="GX107" s="86">
        <f t="shared" si="130"/>
        <v>5.9901693839446457E-11</v>
      </c>
      <c r="GY107" s="86">
        <f t="shared" si="130"/>
        <v>1.2631618869308956E-9</v>
      </c>
      <c r="GZ107" s="86">
        <f t="shared" si="130"/>
        <v>1.9380289352669382E-3</v>
      </c>
      <c r="HA107" s="86">
        <f t="shared" si="130"/>
        <v>3.0424226353260651E-3</v>
      </c>
      <c r="HC107" s="86">
        <f t="shared" si="75"/>
        <v>0.24074013982002831</v>
      </c>
      <c r="HD107" s="86">
        <f t="shared" si="75"/>
        <v>0.2320496371460388</v>
      </c>
      <c r="HE107" s="86">
        <f t="shared" si="75"/>
        <v>0.25395399852828093</v>
      </c>
      <c r="HF107" s="86">
        <f t="shared" si="75"/>
        <v>0.31146463685405756</v>
      </c>
      <c r="HG107" s="86">
        <f t="shared" si="75"/>
        <v>0.24785230637969324</v>
      </c>
      <c r="HH107" s="86">
        <f t="shared" si="75"/>
        <v>0.3689506319406613</v>
      </c>
      <c r="HI107" s="86">
        <f t="shared" si="140"/>
        <v>0.38863639407878159</v>
      </c>
      <c r="HJ107" s="86">
        <f t="shared" si="140"/>
        <v>0.42272696834671103</v>
      </c>
      <c r="HK107" s="86">
        <f t="shared" si="140"/>
        <v>0.41920686222134107</v>
      </c>
      <c r="HL107" s="86">
        <f t="shared" si="140"/>
        <v>0.33740059943909356</v>
      </c>
      <c r="HM107" s="86">
        <f t="shared" si="140"/>
        <v>0.29897022971788551</v>
      </c>
      <c r="HN107" s="86">
        <f t="shared" si="140"/>
        <v>0.249069823975125</v>
      </c>
      <c r="HO107" s="86">
        <f t="shared" si="140"/>
        <v>0.21588362219358523</v>
      </c>
      <c r="HP107" s="86">
        <f t="shared" si="140"/>
        <v>0.17105380869479725</v>
      </c>
      <c r="HQ107" s="86">
        <f t="shared" si="140"/>
        <v>0.15310131859389189</v>
      </c>
      <c r="HS107" s="86">
        <f t="shared" si="131"/>
        <v>1.7741631702662413E-13</v>
      </c>
      <c r="HT107" s="86">
        <f t="shared" si="131"/>
        <v>2.5299381136555193E-11</v>
      </c>
      <c r="HU107" s="86">
        <f t="shared" si="131"/>
        <v>1.9647492939332007E-11</v>
      </c>
      <c r="HV107" s="86">
        <f t="shared" si="131"/>
        <v>5.571354554322543E-11</v>
      </c>
      <c r="HW107" s="86">
        <f t="shared" si="131"/>
        <v>2.7216094084881857E-11</v>
      </c>
      <c r="HX107" s="86">
        <f t="shared" si="131"/>
        <v>7.3629535813006335E-10</v>
      </c>
      <c r="HY107" s="86">
        <f t="shared" si="131"/>
        <v>2.3232216760982779E-10</v>
      </c>
      <c r="HZ107" s="86">
        <f t="shared" si="131"/>
        <v>7.1937893398489792E-11</v>
      </c>
      <c r="IA107" s="86">
        <f t="shared" si="131"/>
        <v>7.1090861962043102E-11</v>
      </c>
      <c r="IB107" s="86">
        <f t="shared" si="131"/>
        <v>1.1412126394084298E-10</v>
      </c>
      <c r="IC107" s="86">
        <f t="shared" si="131"/>
        <v>1.0425020954464856E-11</v>
      </c>
      <c r="ID107" s="86">
        <f t="shared" si="131"/>
        <v>4.0401176784610674E-13</v>
      </c>
      <c r="IE107" s="86">
        <f t="shared" si="131"/>
        <v>3.2869607406055874E-12</v>
      </c>
      <c r="IF107" s="86">
        <f t="shared" si="131"/>
        <v>7.6388397695406585E-11</v>
      </c>
      <c r="IG107" s="86">
        <f t="shared" si="131"/>
        <v>1.5932959926927657E-10</v>
      </c>
      <c r="II107" s="86">
        <f t="shared" si="132"/>
        <v>2.7181922440333617E-88</v>
      </c>
      <c r="IJ107" s="86">
        <f t="shared" si="132"/>
        <v>2.111426897221985E-70</v>
      </c>
      <c r="IK107" s="86">
        <f t="shared" si="132"/>
        <v>6.900522310456244E-70</v>
      </c>
      <c r="IL107" s="86">
        <f t="shared" si="132"/>
        <v>1.2950411933292627E-71</v>
      </c>
      <c r="IM107" s="86">
        <f t="shared" si="132"/>
        <v>2.6317791036593144E-70</v>
      </c>
      <c r="IN107" s="86">
        <f t="shared" si="132"/>
        <v>1.0891610038878039E-61</v>
      </c>
      <c r="IO107" s="86">
        <f t="shared" si="132"/>
        <v>2.0797179930476031E-64</v>
      </c>
      <c r="IP107" s="86">
        <f t="shared" si="132"/>
        <v>2.8882096084046536E-68</v>
      </c>
      <c r="IQ107" s="86">
        <f t="shared" si="132"/>
        <v>3.9924031815587509E-69</v>
      </c>
      <c r="IR107" s="86">
        <f t="shared" si="132"/>
        <v>4.9882503776951638E-68</v>
      </c>
      <c r="IS107" s="86">
        <f t="shared" si="132"/>
        <v>4.8129116103633166E-74</v>
      </c>
      <c r="IT107" s="86">
        <f t="shared" si="132"/>
        <v>1.0327131907435847E-84</v>
      </c>
      <c r="IU107" s="86">
        <f t="shared" si="132"/>
        <v>8.6707065936762337E-78</v>
      </c>
      <c r="IV107" s="86">
        <f t="shared" si="132"/>
        <v>3.3006645995486387E-54</v>
      </c>
      <c r="IW107" s="86">
        <f t="shared" si="132"/>
        <v>3.7643732774658459E-53</v>
      </c>
      <c r="IY107" s="86">
        <f t="shared" si="133"/>
        <v>0.24098741947680216</v>
      </c>
      <c r="IZ107" s="86">
        <f t="shared" si="133"/>
        <v>0.23204969231186157</v>
      </c>
      <c r="JA107" s="86">
        <f t="shared" si="133"/>
        <v>0.25395399977051952</v>
      </c>
      <c r="JB107" s="86">
        <f t="shared" si="133"/>
        <v>0.3114646370938241</v>
      </c>
      <c r="JC107" s="86">
        <f t="shared" si="133"/>
        <v>0.2478525448533318</v>
      </c>
      <c r="JD107" s="86">
        <f t="shared" si="133"/>
        <v>0.36895065689027068</v>
      </c>
      <c r="JE107" s="86">
        <f t="shared" si="133"/>
        <v>0.38863641528295773</v>
      </c>
      <c r="JF107" s="86">
        <f t="shared" si="133"/>
        <v>0.42272697064858344</v>
      </c>
      <c r="JG107" s="86">
        <f t="shared" si="133"/>
        <v>0.41920687149528524</v>
      </c>
      <c r="JH107" s="86">
        <f t="shared" si="133"/>
        <v>0.33740063400083009</v>
      </c>
      <c r="JI107" s="86">
        <f t="shared" si="133"/>
        <v>0.29897023678006229</v>
      </c>
      <c r="JJ107" s="86">
        <f t="shared" si="133"/>
        <v>0.24906982403543071</v>
      </c>
      <c r="JK107" s="86">
        <f t="shared" si="133"/>
        <v>0.21588362346003406</v>
      </c>
      <c r="JL107" s="86">
        <f t="shared" si="133"/>
        <v>0.17299183770645257</v>
      </c>
      <c r="JM107" s="86">
        <f t="shared" si="133"/>
        <v>0.15614374138854756</v>
      </c>
    </row>
    <row r="108" spans="2:273" x14ac:dyDescent="0.25">
      <c r="B108" s="2">
        <v>81</v>
      </c>
      <c r="C108" s="37">
        <v>149.15199999999999</v>
      </c>
      <c r="D108" s="37">
        <v>171.54300000000001</v>
      </c>
      <c r="E108" s="37">
        <v>175.024</v>
      </c>
      <c r="F108" s="37">
        <v>182.80500000000001</v>
      </c>
      <c r="G108" s="37">
        <v>168.85400000000001</v>
      </c>
      <c r="H108" s="37">
        <v>182.36600000000001</v>
      </c>
      <c r="I108" s="37">
        <v>185.95099999999999</v>
      </c>
      <c r="J108" s="37">
        <v>191.36600000000001</v>
      </c>
      <c r="K108" s="37">
        <v>188.17099999999999</v>
      </c>
      <c r="L108" s="37">
        <v>177.22</v>
      </c>
      <c r="M108" s="37">
        <v>176.95099999999999</v>
      </c>
      <c r="N108" s="37">
        <v>173.732</v>
      </c>
      <c r="O108" s="37">
        <v>164</v>
      </c>
      <c r="P108" s="37">
        <v>144.38999999999999</v>
      </c>
      <c r="Q108" s="37">
        <v>114.95099999999999</v>
      </c>
      <c r="S108" s="4">
        <f t="shared" si="134"/>
        <v>148.6476860655977</v>
      </c>
      <c r="T108" s="4">
        <f t="shared" si="134"/>
        <v>166.45657313861926</v>
      </c>
      <c r="U108" s="4">
        <f t="shared" si="134"/>
        <v>168.85740390828354</v>
      </c>
      <c r="V108" s="4">
        <f t="shared" si="134"/>
        <v>180.50258493086631</v>
      </c>
      <c r="W108" s="4">
        <f t="shared" si="134"/>
        <v>163.35425932108512</v>
      </c>
      <c r="X108" s="4">
        <f t="shared" si="134"/>
        <v>181.70232104468258</v>
      </c>
      <c r="Y108" s="4">
        <f t="shared" si="134"/>
        <v>186.98961356926918</v>
      </c>
      <c r="Z108" s="4">
        <f t="shared" si="134"/>
        <v>193.72306603075771</v>
      </c>
      <c r="AA108" s="4">
        <f t="shared" si="134"/>
        <v>191.10669568610797</v>
      </c>
      <c r="AB108" s="4">
        <f t="shared" si="134"/>
        <v>176.76391449273837</v>
      </c>
      <c r="AC108" s="4">
        <f t="shared" si="134"/>
        <v>172.89696955234353</v>
      </c>
      <c r="AD108" s="4">
        <f t="shared" si="134"/>
        <v>169.19155967068423</v>
      </c>
      <c r="AE108" s="4">
        <f t="shared" si="134"/>
        <v>156.88846716042545</v>
      </c>
      <c r="AF108" s="4">
        <f t="shared" si="134"/>
        <v>138.26580169878943</v>
      </c>
      <c r="AG108" s="4">
        <f t="shared" si="134"/>
        <v>111.36479471143451</v>
      </c>
      <c r="AI108" s="4">
        <f t="shared" si="135"/>
        <v>0.50431393440229044</v>
      </c>
      <c r="AJ108" s="4">
        <f t="shared" si="135"/>
        <v>5.086426861380744</v>
      </c>
      <c r="AK108" s="4">
        <f t="shared" si="135"/>
        <v>6.1665960917164568</v>
      </c>
      <c r="AL108" s="4">
        <f t="shared" si="135"/>
        <v>2.3024150691337013</v>
      </c>
      <c r="AM108" s="4">
        <f t="shared" si="135"/>
        <v>5.4997406789148897</v>
      </c>
      <c r="AN108" s="4">
        <f t="shared" si="135"/>
        <v>0.6636789553174367</v>
      </c>
      <c r="AO108" s="4">
        <f t="shared" si="135"/>
        <v>-1.038613569269188</v>
      </c>
      <c r="AP108" s="4">
        <f t="shared" si="135"/>
        <v>-2.3570660307576929</v>
      </c>
      <c r="AQ108" s="4">
        <f t="shared" si="135"/>
        <v>-2.9356956861079766</v>
      </c>
      <c r="AR108" s="4">
        <f t="shared" si="135"/>
        <v>0.45608550726163344</v>
      </c>
      <c r="AS108" s="4">
        <f t="shared" si="135"/>
        <v>4.0540304476564586</v>
      </c>
      <c r="AT108" s="4">
        <f t="shared" si="135"/>
        <v>4.5404403293157714</v>
      </c>
      <c r="AU108" s="4">
        <f t="shared" si="135"/>
        <v>7.1115328395745507</v>
      </c>
      <c r="AV108" s="4">
        <f t="shared" si="135"/>
        <v>6.124198301210555</v>
      </c>
      <c r="AW108" s="4">
        <f t="shared" si="135"/>
        <v>3.5862052885654805</v>
      </c>
      <c r="AY108" s="2">
        <f t="shared" si="127"/>
        <v>68.428536579890405</v>
      </c>
      <c r="AZ108" s="2">
        <f t="shared" si="127"/>
        <v>69.890665652938608</v>
      </c>
      <c r="BA108" s="2">
        <f t="shared" si="127"/>
        <v>71.324138385837841</v>
      </c>
      <c r="BB108" s="2">
        <f t="shared" si="127"/>
        <v>69.195207574342902</v>
      </c>
      <c r="BC108" s="2">
        <f t="shared" si="127"/>
        <v>70.486817962734264</v>
      </c>
      <c r="BD108" s="2">
        <f t="shared" si="127"/>
        <v>69.188246019706014</v>
      </c>
      <c r="BE108" s="2">
        <f t="shared" si="127"/>
        <v>70.421788482543164</v>
      </c>
      <c r="BF108" s="2">
        <f t="shared" si="127"/>
        <v>70.520273341214477</v>
      </c>
      <c r="BG108" s="2">
        <f t="shared" si="127"/>
        <v>70.476052940301145</v>
      </c>
      <c r="BH108" s="2">
        <f t="shared" si="127"/>
        <v>70.432569856163056</v>
      </c>
      <c r="BI108" s="2">
        <f t="shared" si="127"/>
        <v>73.298512268376101</v>
      </c>
      <c r="BJ108" s="2">
        <f t="shared" si="127"/>
        <v>73.800654895069286</v>
      </c>
      <c r="BK108" s="2">
        <f t="shared" si="127"/>
        <v>71.249193460969366</v>
      </c>
      <c r="BL108" s="2">
        <f t="shared" si="127"/>
        <v>73.117980749996107</v>
      </c>
      <c r="BM108" s="2">
        <f t="shared" si="127"/>
        <v>72.955274647031018</v>
      </c>
      <c r="BO108" s="2" t="str">
        <f t="shared" si="97"/>
        <v/>
      </c>
      <c r="BP108" s="2" t="str">
        <f t="shared" si="98"/>
        <v/>
      </c>
      <c r="BQ108" s="2" t="str">
        <f t="shared" si="99"/>
        <v/>
      </c>
      <c r="BR108" s="2" t="str">
        <f t="shared" si="100"/>
        <v/>
      </c>
      <c r="BS108" s="2" t="str">
        <f t="shared" si="101"/>
        <v/>
      </c>
      <c r="BT108" s="2" t="str">
        <f t="shared" si="102"/>
        <v/>
      </c>
      <c r="BU108" s="2" t="str">
        <f t="shared" si="103"/>
        <v/>
      </c>
      <c r="BV108" s="2" t="str">
        <f t="shared" si="104"/>
        <v/>
      </c>
      <c r="BW108" s="2" t="str">
        <f t="shared" si="105"/>
        <v/>
      </c>
      <c r="BX108" s="2" t="str">
        <f t="shared" si="106"/>
        <v/>
      </c>
      <c r="BY108" s="2" t="str">
        <f t="shared" si="107"/>
        <v/>
      </c>
      <c r="BZ108" s="2" t="str">
        <f t="shared" si="108"/>
        <v/>
      </c>
      <c r="CA108" s="2" t="str">
        <f t="shared" si="109"/>
        <v/>
      </c>
      <c r="CB108" s="2" t="str">
        <f t="shared" si="110"/>
        <v/>
      </c>
      <c r="CC108" s="2" t="str">
        <f t="shared" si="111"/>
        <v/>
      </c>
      <c r="CE108" s="2" t="str">
        <f t="shared" si="128"/>
        <v/>
      </c>
      <c r="CF108" s="2" t="str">
        <f t="shared" si="128"/>
        <v/>
      </c>
      <c r="CG108" s="2" t="str">
        <f t="shared" si="128"/>
        <v/>
      </c>
      <c r="CH108" s="2" t="str">
        <f t="shared" si="128"/>
        <v/>
      </c>
      <c r="CI108" s="2" t="str">
        <f t="shared" si="128"/>
        <v/>
      </c>
      <c r="CJ108" s="2" t="str">
        <f t="shared" si="128"/>
        <v/>
      </c>
      <c r="CK108" s="2" t="str">
        <f t="shared" si="128"/>
        <v/>
      </c>
      <c r="CL108" s="2" t="str">
        <f t="shared" si="128"/>
        <v/>
      </c>
      <c r="CM108" s="2" t="str">
        <f t="shared" si="128"/>
        <v/>
      </c>
      <c r="CN108" s="2" t="str">
        <f t="shared" si="128"/>
        <v/>
      </c>
      <c r="CO108" s="2" t="str">
        <f t="shared" si="128"/>
        <v/>
      </c>
      <c r="CP108" s="2" t="str">
        <f t="shared" si="128"/>
        <v/>
      </c>
      <c r="CQ108" s="2" t="str">
        <f t="shared" si="128"/>
        <v/>
      </c>
      <c r="CR108" s="2" t="str">
        <f t="shared" si="128"/>
        <v/>
      </c>
      <c r="CS108" s="2" t="str">
        <f t="shared" si="128"/>
        <v/>
      </c>
      <c r="CU108" s="2" t="str">
        <f t="shared" si="112"/>
        <v/>
      </c>
      <c r="CV108" s="2" t="str">
        <f t="shared" si="113"/>
        <v/>
      </c>
      <c r="CW108" s="2" t="str">
        <f t="shared" si="114"/>
        <v/>
      </c>
      <c r="CX108" s="2" t="str">
        <f t="shared" si="115"/>
        <v/>
      </c>
      <c r="CY108" s="2" t="str">
        <f t="shared" si="116"/>
        <v/>
      </c>
      <c r="CZ108" s="2" t="str">
        <f t="shared" si="117"/>
        <v/>
      </c>
      <c r="DA108" s="2" t="str">
        <f t="shared" si="118"/>
        <v/>
      </c>
      <c r="DB108" s="2" t="str">
        <f t="shared" si="119"/>
        <v/>
      </c>
      <c r="DC108" s="2" t="str">
        <f t="shared" si="120"/>
        <v/>
      </c>
      <c r="DD108" s="2" t="str">
        <f t="shared" si="121"/>
        <v/>
      </c>
      <c r="DE108" s="2" t="str">
        <f t="shared" si="122"/>
        <v/>
      </c>
      <c r="DF108" s="2" t="str">
        <f t="shared" si="123"/>
        <v/>
      </c>
      <c r="DG108" s="2" t="str">
        <f t="shared" si="124"/>
        <v/>
      </c>
      <c r="DH108" s="2" t="str">
        <f t="shared" si="125"/>
        <v/>
      </c>
      <c r="DI108" s="2" t="str">
        <f t="shared" si="126"/>
        <v/>
      </c>
      <c r="DK108" s="2">
        <f t="shared" si="136"/>
        <v>84.491447598912714</v>
      </c>
      <c r="DL108" s="2">
        <f t="shared" si="136"/>
        <v>93.35103619371742</v>
      </c>
      <c r="DM108" s="2">
        <f t="shared" si="136"/>
        <v>91.830869243443246</v>
      </c>
      <c r="DN108" s="2">
        <f t="shared" si="136"/>
        <v>91.42266923076923</v>
      </c>
      <c r="DO108" s="2">
        <f t="shared" si="136"/>
        <v>88.55383885692676</v>
      </c>
      <c r="DP108" s="2">
        <f t="shared" si="136"/>
        <v>89.661592658617607</v>
      </c>
      <c r="DQ108" s="2">
        <f t="shared" si="136"/>
        <v>88.574626610485382</v>
      </c>
      <c r="DR108" s="2">
        <f t="shared" si="136"/>
        <v>83.357092419208712</v>
      </c>
      <c r="DS108" s="2">
        <f t="shared" si="136"/>
        <v>89.228691029900332</v>
      </c>
      <c r="DT108" s="2">
        <f t="shared" si="136"/>
        <v>89.714435215946835</v>
      </c>
      <c r="DU108" s="2">
        <f t="shared" si="136"/>
        <v>93.693113560857768</v>
      </c>
      <c r="DV108" s="2">
        <f t="shared" si="136"/>
        <v>91.294853216550905</v>
      </c>
      <c r="DW108" s="2">
        <f t="shared" si="136"/>
        <v>93.592649350649339</v>
      </c>
      <c r="DX108" s="2">
        <f t="shared" si="136"/>
        <v>87.905403435824525</v>
      </c>
      <c r="DY108" s="2">
        <f t="shared" si="136"/>
        <v>83.794905975073334</v>
      </c>
      <c r="EA108" s="2">
        <f t="shared" si="96"/>
        <v>67.923193676666898</v>
      </c>
      <c r="EB108" s="2">
        <f t="shared" si="96"/>
        <v>69.244812130325798</v>
      </c>
      <c r="EC108" s="2">
        <f t="shared" si="96"/>
        <v>70.722740886600008</v>
      </c>
      <c r="ED108" s="2">
        <f t="shared" si="96"/>
        <v>68.656811209777103</v>
      </c>
      <c r="EE108" s="2">
        <f t="shared" si="96"/>
        <v>69.967239507154204</v>
      </c>
      <c r="EF108" s="2">
        <f t="shared" si="96"/>
        <v>68.622643792738131</v>
      </c>
      <c r="EG108" s="2">
        <f t="shared" si="96"/>
        <v>69.89079660708876</v>
      </c>
      <c r="EH108" s="2">
        <f t="shared" si="96"/>
        <v>70.121718791732931</v>
      </c>
      <c r="EI108" s="2">
        <f t="shared" si="96"/>
        <v>69.895031822652669</v>
      </c>
      <c r="EJ108" s="2">
        <f t="shared" si="96"/>
        <v>69.820912374081999</v>
      </c>
      <c r="EK108" s="2">
        <f t="shared" si="96"/>
        <v>72.646153844814989</v>
      </c>
      <c r="EL108" s="2">
        <f t="shared" si="96"/>
        <v>73.272759286540705</v>
      </c>
      <c r="EM108" s="2">
        <f t="shared" si="137"/>
        <v>70.579401167769547</v>
      </c>
      <c r="EN108" s="2">
        <f t="shared" si="137"/>
        <v>72.506696279844547</v>
      </c>
      <c r="EO108" s="2">
        <f t="shared" si="137"/>
        <v>72.372988191423218</v>
      </c>
      <c r="EQ108" s="2">
        <f t="shared" si="138"/>
        <v>68.957862292037532</v>
      </c>
      <c r="ER108" s="2">
        <f t="shared" si="138"/>
        <v>69.533637811313753</v>
      </c>
      <c r="ES108" s="2">
        <f t="shared" si="138"/>
        <v>70.609705208701556</v>
      </c>
      <c r="ET108" s="2">
        <f t="shared" si="138"/>
        <v>68.36763624236302</v>
      </c>
      <c r="EU108" s="2">
        <f t="shared" si="138"/>
        <v>69.41428118938228</v>
      </c>
      <c r="EV108" s="2">
        <f t="shared" si="138"/>
        <v>69.628530071193268</v>
      </c>
      <c r="EW108" s="2">
        <f t="shared" si="138"/>
        <v>69.794884230498099</v>
      </c>
      <c r="EX108" s="2">
        <f t="shared" si="138"/>
        <v>69.419046448288029</v>
      </c>
      <c r="EY108" s="2">
        <f t="shared" si="138"/>
        <v>69.443302993810406</v>
      </c>
      <c r="EZ108" s="2">
        <f t="shared" si="138"/>
        <v>69.193637716167316</v>
      </c>
      <c r="FA108" s="2">
        <f t="shared" si="138"/>
        <v>71.906511471659798</v>
      </c>
      <c r="FB108" s="2">
        <f t="shared" si="138"/>
        <v>72.252305521713481</v>
      </c>
      <c r="FC108" s="2">
        <f t="shared" si="138"/>
        <v>69.798450991748055</v>
      </c>
      <c r="FD108" s="2">
        <f t="shared" si="138"/>
        <v>73.340018264150942</v>
      </c>
      <c r="FE108" s="2">
        <f t="shared" si="138"/>
        <v>74.71655443005362</v>
      </c>
      <c r="FG108" s="2">
        <f t="shared" si="139"/>
        <v>0.96954854962837989</v>
      </c>
      <c r="FH108" s="2">
        <f t="shared" si="139"/>
        <v>0.9732228977689702</v>
      </c>
      <c r="FI108" s="2">
        <f t="shared" si="139"/>
        <v>0.97150249356494689</v>
      </c>
      <c r="FJ108" s="2">
        <f t="shared" si="139"/>
        <v>0.97633715221559969</v>
      </c>
      <c r="FK108" s="2">
        <f t="shared" si="139"/>
        <v>0.97201470849066229</v>
      </c>
      <c r="FL108" s="2">
        <f t="shared" si="139"/>
        <v>0.97317522447123783</v>
      </c>
      <c r="FM108" s="2">
        <f t="shared" si="139"/>
        <v>0.97157279321318246</v>
      </c>
      <c r="FN108" s="2">
        <f t="shared" si="139"/>
        <v>0.96979613289539279</v>
      </c>
      <c r="FO108" s="2">
        <f t="shared" si="139"/>
        <v>0.96991451987682031</v>
      </c>
      <c r="FP108" s="2">
        <f t="shared" si="139"/>
        <v>0.96922012788130041</v>
      </c>
      <c r="FQ108" s="2">
        <f t="shared" si="139"/>
        <v>0.96897227679580411</v>
      </c>
      <c r="FR108" s="2">
        <f t="shared" si="139"/>
        <v>0.97066327577007516</v>
      </c>
      <c r="FS108" s="2">
        <f t="shared" si="139"/>
        <v>0.97087147325214673</v>
      </c>
      <c r="FT108" s="2">
        <f t="shared" si="139"/>
        <v>0.96033674470739283</v>
      </c>
      <c r="FU108" s="2">
        <f t="shared" si="139"/>
        <v>0.94914517863346659</v>
      </c>
      <c r="FW108" s="2">
        <f t="shared" si="129"/>
        <v>7.8821484842444363E-4</v>
      </c>
      <c r="FX108" s="2">
        <f t="shared" si="129"/>
        <v>1.2419133300116173E-3</v>
      </c>
      <c r="FY108" s="2">
        <f t="shared" si="129"/>
        <v>1.1635657491054436E-3</v>
      </c>
      <c r="FZ108" s="2">
        <f t="shared" si="129"/>
        <v>1.0674107408908072E-3</v>
      </c>
      <c r="GA108" s="2">
        <f t="shared" si="129"/>
        <v>1.0361457133095347E-3</v>
      </c>
      <c r="GB108" s="2">
        <f t="shared" si="129"/>
        <v>1.2299067062208028E-3</v>
      </c>
      <c r="GC108" s="2">
        <f t="shared" si="129"/>
        <v>1.4307186076403925E-3</v>
      </c>
      <c r="GD108" s="2">
        <f t="shared" si="129"/>
        <v>1.7147631521148891E-3</v>
      </c>
      <c r="GE108" s="2">
        <f t="shared" si="129"/>
        <v>1.4196617495883762E-3</v>
      </c>
      <c r="GF108" s="2">
        <f t="shared" si="129"/>
        <v>1.0563267200644764E-3</v>
      </c>
      <c r="GG108" s="2">
        <f t="shared" si="129"/>
        <v>9.2046754326723264E-4</v>
      </c>
      <c r="GH108" s="2">
        <f t="shared" si="129"/>
        <v>7.972836888618974E-4</v>
      </c>
      <c r="GI108" s="2">
        <f t="shared" si="129"/>
        <v>7.0391436875345955E-4</v>
      </c>
      <c r="GJ108" s="2">
        <f t="shared" si="129"/>
        <v>6.2594898207573603E-4</v>
      </c>
      <c r="GK108" s="2">
        <f t="shared" si="129"/>
        <v>6.0884434735758799E-4</v>
      </c>
      <c r="GM108" s="86">
        <f t="shared" si="130"/>
        <v>9.4535491001582805E-5</v>
      </c>
      <c r="GN108" s="86">
        <f t="shared" si="130"/>
        <v>6.3831686346671709E-9</v>
      </c>
      <c r="GO108" s="86">
        <f t="shared" si="130"/>
        <v>8.6564173485479185E-11</v>
      </c>
      <c r="GP108" s="86">
        <f t="shared" si="130"/>
        <v>1.2366899105320977E-11</v>
      </c>
      <c r="GQ108" s="86">
        <f t="shared" si="130"/>
        <v>3.3254041859755797E-8</v>
      </c>
      <c r="GR108" s="86">
        <f t="shared" si="130"/>
        <v>2.9442929062486411E-9</v>
      </c>
      <c r="GS108" s="86">
        <f t="shared" si="130"/>
        <v>2.5438798111917918E-9</v>
      </c>
      <c r="GT108" s="86">
        <f t="shared" si="130"/>
        <v>2.0603649432922838E-10</v>
      </c>
      <c r="GU108" s="86">
        <f t="shared" si="130"/>
        <v>1.0106377465623083E-9</v>
      </c>
      <c r="GV108" s="86">
        <f t="shared" si="130"/>
        <v>4.0768345419908883E-9</v>
      </c>
      <c r="GW108" s="86">
        <f t="shared" si="130"/>
        <v>7.0531000896707213E-10</v>
      </c>
      <c r="GX108" s="86">
        <f t="shared" si="130"/>
        <v>3.2018615633726638E-12</v>
      </c>
      <c r="GY108" s="86">
        <f t="shared" si="130"/>
        <v>9.4719245228539813E-11</v>
      </c>
      <c r="GZ108" s="86">
        <f t="shared" si="130"/>
        <v>9.8427055663946757E-4</v>
      </c>
      <c r="HA108" s="86">
        <f t="shared" si="130"/>
        <v>1.6511875900669392E-3</v>
      </c>
      <c r="HC108" s="86">
        <f t="shared" si="75"/>
        <v>0.29930813517705973</v>
      </c>
      <c r="HD108" s="86">
        <f t="shared" si="75"/>
        <v>0.29179648268613972</v>
      </c>
      <c r="HE108" s="86">
        <f t="shared" si="75"/>
        <v>0.31628244821693358</v>
      </c>
      <c r="HF108" s="86">
        <f t="shared" si="75"/>
        <v>0.38124888639955123</v>
      </c>
      <c r="HG108" s="86">
        <f t="shared" si="75"/>
        <v>0.30838543799916729</v>
      </c>
      <c r="HH108" s="86">
        <f t="shared" si="75"/>
        <v>0.440578178405298</v>
      </c>
      <c r="HI108" s="86">
        <f t="shared" si="140"/>
        <v>0.46271245170288111</v>
      </c>
      <c r="HJ108" s="86">
        <f t="shared" si="140"/>
        <v>0.50004525543068568</v>
      </c>
      <c r="HK108" s="86">
        <f t="shared" si="140"/>
        <v>0.49408150967038572</v>
      </c>
      <c r="HL108" s="86">
        <f t="shared" si="140"/>
        <v>0.40738579600403324</v>
      </c>
      <c r="HM108" s="86">
        <f t="shared" si="140"/>
        <v>0.36782560341093695</v>
      </c>
      <c r="HN108" s="86">
        <f t="shared" si="140"/>
        <v>0.31384160998452049</v>
      </c>
      <c r="HO108" s="86">
        <f t="shared" si="140"/>
        <v>0.27121856585129644</v>
      </c>
      <c r="HP108" s="86">
        <f t="shared" si="140"/>
        <v>0.22115562185916249</v>
      </c>
      <c r="HQ108" s="86">
        <f t="shared" si="140"/>
        <v>0.20394075882071661</v>
      </c>
      <c r="HS108" s="86">
        <f t="shared" si="131"/>
        <v>5.347354448726199E-13</v>
      </c>
      <c r="HT108" s="86">
        <f t="shared" si="131"/>
        <v>6.5600226302422544E-11</v>
      </c>
      <c r="HU108" s="86">
        <f t="shared" si="131"/>
        <v>5.0567196626215128E-11</v>
      </c>
      <c r="HV108" s="86">
        <f t="shared" si="131"/>
        <v>1.4041193831287083E-10</v>
      </c>
      <c r="HW108" s="86">
        <f t="shared" si="131"/>
        <v>6.871415916335317E-11</v>
      </c>
      <c r="HX108" s="86">
        <f t="shared" si="131"/>
        <v>1.6773553857860159E-9</v>
      </c>
      <c r="HY108" s="86">
        <f t="shared" si="131"/>
        <v>5.6285441756090661E-10</v>
      </c>
      <c r="HZ108" s="86">
        <f t="shared" si="131"/>
        <v>1.8830244659819529E-10</v>
      </c>
      <c r="IA108" s="86">
        <f t="shared" si="131"/>
        <v>1.8224112883714094E-10</v>
      </c>
      <c r="IB108" s="86">
        <f t="shared" si="131"/>
        <v>2.764806367554505E-10</v>
      </c>
      <c r="IC108" s="86">
        <f t="shared" si="131"/>
        <v>2.7066461091808459E-11</v>
      </c>
      <c r="ID108" s="86">
        <f t="shared" si="131"/>
        <v>1.1734390233454259E-12</v>
      </c>
      <c r="IE108" s="86">
        <f t="shared" si="131"/>
        <v>8.6276567252489771E-12</v>
      </c>
      <c r="IF108" s="86">
        <f t="shared" si="131"/>
        <v>1.7314838600103558E-10</v>
      </c>
      <c r="IG108" s="86">
        <f t="shared" si="131"/>
        <v>3.5069157429036024E-10</v>
      </c>
      <c r="II108" s="86">
        <f t="shared" si="132"/>
        <v>4.1600504541599478E-86</v>
      </c>
      <c r="IJ108" s="86">
        <f t="shared" si="132"/>
        <v>1.4918527903036291E-68</v>
      </c>
      <c r="IK108" s="86">
        <f t="shared" si="132"/>
        <v>4.5376524578362423E-68</v>
      </c>
      <c r="IL108" s="86">
        <f t="shared" si="132"/>
        <v>8.977750904775908E-70</v>
      </c>
      <c r="IM108" s="86">
        <f t="shared" si="132"/>
        <v>1.6559709328990147E-68</v>
      </c>
      <c r="IN108" s="86">
        <f t="shared" si="132"/>
        <v>4.463690728772642E-60</v>
      </c>
      <c r="IO108" s="86">
        <f t="shared" si="132"/>
        <v>1.1009660727650472E-62</v>
      </c>
      <c r="IP108" s="86">
        <f t="shared" si="132"/>
        <v>2.1944523201251425E-66</v>
      </c>
      <c r="IQ108" s="86">
        <f t="shared" si="132"/>
        <v>2.8337673101445357E-67</v>
      </c>
      <c r="IR108" s="86">
        <f t="shared" si="132"/>
        <v>2.7662458069643281E-66</v>
      </c>
      <c r="IS108" s="86">
        <f t="shared" si="132"/>
        <v>3.5286392900816704E-72</v>
      </c>
      <c r="IT108" s="86">
        <f t="shared" si="132"/>
        <v>1.2935715435323684E-82</v>
      </c>
      <c r="IU108" s="86">
        <f t="shared" si="132"/>
        <v>6.738157384449299E-76</v>
      </c>
      <c r="IV108" s="86">
        <f t="shared" si="132"/>
        <v>6.3593122825308994E-53</v>
      </c>
      <c r="IW108" s="86">
        <f t="shared" si="132"/>
        <v>6.7618487800346848E-52</v>
      </c>
      <c r="IY108" s="86">
        <f t="shared" si="133"/>
        <v>0.29940267066859605</v>
      </c>
      <c r="IZ108" s="86">
        <f t="shared" si="133"/>
        <v>0.29179648913490863</v>
      </c>
      <c r="JA108" s="86">
        <f t="shared" si="133"/>
        <v>0.31628244835406499</v>
      </c>
      <c r="JB108" s="86">
        <f t="shared" si="133"/>
        <v>0.38124888655233008</v>
      </c>
      <c r="JC108" s="86">
        <f t="shared" si="133"/>
        <v>0.30838547132192329</v>
      </c>
      <c r="JD108" s="86">
        <f t="shared" si="133"/>
        <v>0.44057818302694629</v>
      </c>
      <c r="JE108" s="86">
        <f t="shared" si="133"/>
        <v>0.46271245480961537</v>
      </c>
      <c r="JF108" s="86">
        <f t="shared" si="133"/>
        <v>0.50004525582502468</v>
      </c>
      <c r="JG108" s="86">
        <f t="shared" si="133"/>
        <v>0.49408151086326457</v>
      </c>
      <c r="JH108" s="86">
        <f t="shared" si="133"/>
        <v>0.40738580035734839</v>
      </c>
      <c r="JI108" s="86">
        <f t="shared" si="133"/>
        <v>0.36782560414331344</v>
      </c>
      <c r="JJ108" s="86">
        <f t="shared" si="133"/>
        <v>0.31384160998889582</v>
      </c>
      <c r="JK108" s="86">
        <f t="shared" si="133"/>
        <v>0.27121856595464333</v>
      </c>
      <c r="JL108" s="86">
        <f t="shared" si="133"/>
        <v>0.22213989258895034</v>
      </c>
      <c r="JM108" s="86">
        <f t="shared" si="133"/>
        <v>0.20559194676147513</v>
      </c>
    </row>
    <row r="109" spans="2:273" x14ac:dyDescent="0.25">
      <c r="B109" s="2">
        <v>82</v>
      </c>
      <c r="C109" s="37">
        <v>155.21700000000001</v>
      </c>
      <c r="D109" s="37">
        <v>182.47800000000001</v>
      </c>
      <c r="E109" s="37">
        <v>184.58500000000001</v>
      </c>
      <c r="F109" s="37">
        <v>190.268</v>
      </c>
      <c r="G109" s="37">
        <v>177.512</v>
      </c>
      <c r="H109" s="37">
        <v>188.31700000000001</v>
      </c>
      <c r="I109" s="37">
        <v>190.07300000000001</v>
      </c>
      <c r="J109" s="37">
        <v>192.488</v>
      </c>
      <c r="K109" s="37">
        <v>189.31700000000001</v>
      </c>
      <c r="L109" s="37">
        <v>184.024</v>
      </c>
      <c r="M109" s="37">
        <v>184.92699999999999</v>
      </c>
      <c r="N109" s="37">
        <v>184.70699999999999</v>
      </c>
      <c r="O109" s="37">
        <v>173.80500000000001</v>
      </c>
      <c r="P109" s="37">
        <v>151.024</v>
      </c>
      <c r="Q109" s="37">
        <v>122.122</v>
      </c>
      <c r="S109" s="4">
        <f t="shared" si="134"/>
        <v>157.75233715148187</v>
      </c>
      <c r="T109" s="4">
        <f t="shared" si="134"/>
        <v>180.37532158904736</v>
      </c>
      <c r="U109" s="4">
        <f t="shared" si="134"/>
        <v>181.7256646874101</v>
      </c>
      <c r="V109" s="4">
        <f t="shared" si="134"/>
        <v>192.08833126766177</v>
      </c>
      <c r="W109" s="4">
        <f t="shared" si="134"/>
        <v>175.74255940397518</v>
      </c>
      <c r="X109" s="4">
        <f t="shared" si="134"/>
        <v>190.44695168217822</v>
      </c>
      <c r="Y109" s="4">
        <f t="shared" si="134"/>
        <v>194.05697105500948</v>
      </c>
      <c r="Z109" s="4">
        <f t="shared" si="134"/>
        <v>197.89622173332549</v>
      </c>
      <c r="AA109" s="4">
        <f t="shared" si="134"/>
        <v>195.33576874833611</v>
      </c>
      <c r="AB109" s="4">
        <f t="shared" si="134"/>
        <v>186.09850243807691</v>
      </c>
      <c r="AC109" s="4">
        <f t="shared" si="134"/>
        <v>184.28916459060395</v>
      </c>
      <c r="AD109" s="4">
        <f t="shared" si="134"/>
        <v>182.49287936507423</v>
      </c>
      <c r="AE109" s="4">
        <f t="shared" si="134"/>
        <v>169.61653812002484</v>
      </c>
      <c r="AF109" s="4">
        <f t="shared" si="134"/>
        <v>148.19033458364288</v>
      </c>
      <c r="AG109" s="4">
        <f t="shared" si="134"/>
        <v>118.17513408983736</v>
      </c>
      <c r="AI109" s="4">
        <f t="shared" si="135"/>
        <v>-2.5353371514818548</v>
      </c>
      <c r="AJ109" s="4">
        <f t="shared" si="135"/>
        <v>2.1026784109526488</v>
      </c>
      <c r="AK109" s="4">
        <f t="shared" si="135"/>
        <v>2.8593353125899057</v>
      </c>
      <c r="AL109" s="4">
        <f t="shared" si="135"/>
        <v>-1.8203312676617713</v>
      </c>
      <c r="AM109" s="4">
        <f t="shared" si="135"/>
        <v>1.7694405960248218</v>
      </c>
      <c r="AN109" s="4">
        <f t="shared" si="135"/>
        <v>-2.1299516821782163</v>
      </c>
      <c r="AO109" s="4">
        <f t="shared" si="135"/>
        <v>-3.9839710550094765</v>
      </c>
      <c r="AP109" s="4">
        <f t="shared" si="135"/>
        <v>-5.4082217333254903</v>
      </c>
      <c r="AQ109" s="4">
        <f t="shared" si="135"/>
        <v>-6.0187687483361003</v>
      </c>
      <c r="AR109" s="4">
        <f t="shared" si="135"/>
        <v>-2.0745024380769053</v>
      </c>
      <c r="AS109" s="4">
        <f t="shared" si="135"/>
        <v>0.63783540939604677</v>
      </c>
      <c r="AT109" s="4">
        <f t="shared" si="135"/>
        <v>2.2141206349257629</v>
      </c>
      <c r="AU109" s="4">
        <f t="shared" si="135"/>
        <v>4.1884618799751649</v>
      </c>
      <c r="AV109" s="4">
        <f t="shared" si="135"/>
        <v>2.8336654163571211</v>
      </c>
      <c r="AW109" s="4">
        <f t="shared" si="135"/>
        <v>3.9468659101626429</v>
      </c>
      <c r="AY109" s="2">
        <f t="shared" si="127"/>
        <v>68.335162945642722</v>
      </c>
      <c r="AZ109" s="2">
        <f t="shared" si="127"/>
        <v>69.760448196814082</v>
      </c>
      <c r="BA109" s="2">
        <f t="shared" si="127"/>
        <v>71.164092153739531</v>
      </c>
      <c r="BB109" s="2">
        <f t="shared" si="127"/>
        <v>69.045809391352876</v>
      </c>
      <c r="BC109" s="2">
        <f t="shared" si="127"/>
        <v>70.312258300012388</v>
      </c>
      <c r="BD109" s="2">
        <f t="shared" si="127"/>
        <v>69.079280146526088</v>
      </c>
      <c r="BE109" s="2">
        <f t="shared" si="127"/>
        <v>70.274224299568388</v>
      </c>
      <c r="BF109" s="2">
        <f t="shared" si="127"/>
        <v>70.335649186351489</v>
      </c>
      <c r="BG109" s="2">
        <f t="shared" si="127"/>
        <v>70.297098791349669</v>
      </c>
      <c r="BH109" s="2">
        <f t="shared" si="127"/>
        <v>70.230040214602425</v>
      </c>
      <c r="BI109" s="2">
        <f t="shared" si="127"/>
        <v>73.08550516273263</v>
      </c>
      <c r="BJ109" s="2">
        <f t="shared" si="127"/>
        <v>73.562406848235668</v>
      </c>
      <c r="BK109" s="2">
        <f t="shared" si="127"/>
        <v>71.043003164569697</v>
      </c>
      <c r="BL109" s="2">
        <f t="shared" si="127"/>
        <v>72.98473905286022</v>
      </c>
      <c r="BM109" s="2">
        <f t="shared" si="127"/>
        <v>72.867705183015303</v>
      </c>
      <c r="BO109" s="2" t="str">
        <f t="shared" si="97"/>
        <v/>
      </c>
      <c r="BP109" s="2" t="str">
        <f t="shared" si="98"/>
        <v/>
      </c>
      <c r="BQ109" s="2" t="str">
        <f t="shared" si="99"/>
        <v/>
      </c>
      <c r="BR109" s="2" t="str">
        <f t="shared" si="100"/>
        <v/>
      </c>
      <c r="BS109" s="2" t="str">
        <f t="shared" si="101"/>
        <v/>
      </c>
      <c r="BT109" s="2" t="str">
        <f t="shared" si="102"/>
        <v/>
      </c>
      <c r="BU109" s="2" t="str">
        <f t="shared" si="103"/>
        <v/>
      </c>
      <c r="BV109" s="2" t="str">
        <f t="shared" si="104"/>
        <v/>
      </c>
      <c r="BW109" s="2" t="str">
        <f t="shared" si="105"/>
        <v/>
      </c>
      <c r="BX109" s="2" t="str">
        <f t="shared" si="106"/>
        <v/>
      </c>
      <c r="BY109" s="2" t="str">
        <f t="shared" si="107"/>
        <v/>
      </c>
      <c r="BZ109" s="2" t="str">
        <f t="shared" si="108"/>
        <v/>
      </c>
      <c r="CA109" s="2" t="str">
        <f t="shared" si="109"/>
        <v/>
      </c>
      <c r="CB109" s="2" t="str">
        <f t="shared" si="110"/>
        <v/>
      </c>
      <c r="CC109" s="2" t="str">
        <f t="shared" si="111"/>
        <v/>
      </c>
      <c r="CE109" s="2" t="str">
        <f t="shared" si="128"/>
        <v/>
      </c>
      <c r="CF109" s="2" t="str">
        <f t="shared" si="128"/>
        <v/>
      </c>
      <c r="CG109" s="2" t="str">
        <f t="shared" si="128"/>
        <v/>
      </c>
      <c r="CH109" s="2" t="str">
        <f t="shared" si="128"/>
        <v/>
      </c>
      <c r="CI109" s="2" t="str">
        <f t="shared" si="128"/>
        <v/>
      </c>
      <c r="CJ109" s="2" t="str">
        <f t="shared" si="128"/>
        <v/>
      </c>
      <c r="CK109" s="2" t="str">
        <f t="shared" si="128"/>
        <v/>
      </c>
      <c r="CL109" s="2" t="str">
        <f t="shared" si="128"/>
        <v/>
      </c>
      <c r="CM109" s="2" t="str">
        <f t="shared" si="128"/>
        <v/>
      </c>
      <c r="CN109" s="2" t="str">
        <f t="shared" si="128"/>
        <v/>
      </c>
      <c r="CO109" s="2" t="str">
        <f t="shared" si="128"/>
        <v/>
      </c>
      <c r="CP109" s="2" t="str">
        <f t="shared" si="128"/>
        <v/>
      </c>
      <c r="CQ109" s="2" t="str">
        <f t="shared" si="128"/>
        <v/>
      </c>
      <c r="CR109" s="2" t="str">
        <f t="shared" si="128"/>
        <v/>
      </c>
      <c r="CS109" s="2" t="str">
        <f t="shared" si="128"/>
        <v/>
      </c>
      <c r="CU109" s="2" t="str">
        <f t="shared" si="112"/>
        <v/>
      </c>
      <c r="CV109" s="2" t="str">
        <f t="shared" si="113"/>
        <v/>
      </c>
      <c r="CW109" s="2" t="str">
        <f t="shared" si="114"/>
        <v/>
      </c>
      <c r="CX109" s="2" t="str">
        <f t="shared" si="115"/>
        <v/>
      </c>
      <c r="CY109" s="2" t="str">
        <f t="shared" si="116"/>
        <v/>
      </c>
      <c r="CZ109" s="2" t="str">
        <f t="shared" si="117"/>
        <v/>
      </c>
      <c r="DA109" s="2" t="str">
        <f t="shared" si="118"/>
        <v/>
      </c>
      <c r="DB109" s="2" t="str">
        <f t="shared" si="119"/>
        <v/>
      </c>
      <c r="DC109" s="2" t="str">
        <f t="shared" si="120"/>
        <v/>
      </c>
      <c r="DD109" s="2" t="str">
        <f t="shared" si="121"/>
        <v/>
      </c>
      <c r="DE109" s="2" t="str">
        <f t="shared" si="122"/>
        <v/>
      </c>
      <c r="DF109" s="2" t="str">
        <f t="shared" si="123"/>
        <v/>
      </c>
      <c r="DG109" s="2" t="str">
        <f t="shared" si="124"/>
        <v/>
      </c>
      <c r="DH109" s="2" t="str">
        <f t="shared" si="125"/>
        <v/>
      </c>
      <c r="DI109" s="2" t="str">
        <f t="shared" si="126"/>
        <v/>
      </c>
      <c r="DK109" s="2">
        <f t="shared" si="136"/>
        <v>84.674208547266687</v>
      </c>
      <c r="DL109" s="2">
        <f t="shared" si="136"/>
        <v>93.620848283499456</v>
      </c>
      <c r="DM109" s="2">
        <f t="shared" si="136"/>
        <v>92.081623477297882</v>
      </c>
      <c r="DN109" s="2">
        <f t="shared" si="136"/>
        <v>91.653248405253279</v>
      </c>
      <c r="DO109" s="2">
        <f t="shared" si="136"/>
        <v>88.719394241417476</v>
      </c>
      <c r="DP109" s="2">
        <f t="shared" si="136"/>
        <v>89.838066445182704</v>
      </c>
      <c r="DQ109" s="2">
        <f t="shared" si="136"/>
        <v>88.709598006644512</v>
      </c>
      <c r="DR109" s="2">
        <f t="shared" si="136"/>
        <v>83.385052099063742</v>
      </c>
      <c r="DS109" s="2">
        <f t="shared" si="136"/>
        <v>89.350596345514944</v>
      </c>
      <c r="DT109" s="2">
        <f t="shared" si="136"/>
        <v>89.818003322259131</v>
      </c>
      <c r="DU109" s="2">
        <f t="shared" si="136"/>
        <v>93.84676351555423</v>
      </c>
      <c r="DV109" s="2">
        <f t="shared" si="136"/>
        <v>91.422229839927525</v>
      </c>
      <c r="DW109" s="2">
        <f t="shared" si="136"/>
        <v>93.748574901842332</v>
      </c>
      <c r="DX109" s="2">
        <f t="shared" si="136"/>
        <v>88.036724696356316</v>
      </c>
      <c r="DY109" s="2">
        <f t="shared" si="136"/>
        <v>83.934032258064533</v>
      </c>
      <c r="EA109" s="2">
        <f t="shared" si="96"/>
        <v>67.8662501510574</v>
      </c>
      <c r="EB109" s="2">
        <f t="shared" si="96"/>
        <v>69.161332882205485</v>
      </c>
      <c r="EC109" s="2">
        <f t="shared" si="96"/>
        <v>70.604640210037346</v>
      </c>
      <c r="ED109" s="2">
        <f t="shared" si="96"/>
        <v>68.546432256145025</v>
      </c>
      <c r="EE109" s="2">
        <f t="shared" si="96"/>
        <v>69.829549523052464</v>
      </c>
      <c r="EF109" s="2">
        <f t="shared" si="96"/>
        <v>68.556096503900605</v>
      </c>
      <c r="EG109" s="2">
        <f t="shared" si="96"/>
        <v>69.782434110875499</v>
      </c>
      <c r="EH109" s="2">
        <f t="shared" si="96"/>
        <v>69.96629004769477</v>
      </c>
      <c r="EI109" s="2">
        <f t="shared" si="96"/>
        <v>69.75877982900812</v>
      </c>
      <c r="EJ109" s="2">
        <f t="shared" si="96"/>
        <v>69.66343249496326</v>
      </c>
      <c r="EK109" s="2">
        <f t="shared" si="96"/>
        <v>72.479938594353754</v>
      </c>
      <c r="EL109" s="2">
        <f t="shared" si="96"/>
        <v>73.071002806263593</v>
      </c>
      <c r="EM109" s="2">
        <f t="shared" si="137"/>
        <v>70.422319112495117</v>
      </c>
      <c r="EN109" s="2">
        <f t="shared" si="137"/>
        <v>72.417199636565556</v>
      </c>
      <c r="EO109" s="2">
        <f t="shared" si="137"/>
        <v>72.325369173399594</v>
      </c>
      <c r="EQ109" s="2">
        <f t="shared" si="138"/>
        <v>68.869734831849897</v>
      </c>
      <c r="ER109" s="2">
        <f t="shared" si="138"/>
        <v>69.439413526525314</v>
      </c>
      <c r="ES109" s="2">
        <f t="shared" si="138"/>
        <v>70.495870208516891</v>
      </c>
      <c r="ET109" s="2">
        <f t="shared" si="138"/>
        <v>68.26764767121071</v>
      </c>
      <c r="EU109" s="2">
        <f t="shared" si="138"/>
        <v>69.297198833579088</v>
      </c>
      <c r="EV109" s="2">
        <f t="shared" si="138"/>
        <v>69.519744076081167</v>
      </c>
      <c r="EW109" s="2">
        <f t="shared" si="138"/>
        <v>69.690353824988819</v>
      </c>
      <c r="EX109" s="2">
        <f t="shared" si="138"/>
        <v>69.294729013723313</v>
      </c>
      <c r="EY109" s="2">
        <f t="shared" si="138"/>
        <v>69.325937577084431</v>
      </c>
      <c r="EZ109" s="2">
        <f t="shared" si="138"/>
        <v>69.059607776215472</v>
      </c>
      <c r="FA109" s="2">
        <f t="shared" si="138"/>
        <v>71.767537124026703</v>
      </c>
      <c r="FB109" s="2">
        <f t="shared" si="138"/>
        <v>72.08573214776969</v>
      </c>
      <c r="FC109" s="2">
        <f t="shared" si="138"/>
        <v>69.667372085676703</v>
      </c>
      <c r="FD109" s="2">
        <f t="shared" si="138"/>
        <v>73.219478844954878</v>
      </c>
      <c r="FE109" s="2">
        <f t="shared" si="138"/>
        <v>74.579073093961085</v>
      </c>
      <c r="FG109" s="2">
        <f t="shared" si="139"/>
        <v>0.97215333490049127</v>
      </c>
      <c r="FH109" s="2">
        <f t="shared" si="139"/>
        <v>0.9755213184256204</v>
      </c>
      <c r="FI109" s="2">
        <f t="shared" si="139"/>
        <v>0.97394463213981242</v>
      </c>
      <c r="FJ109" s="2">
        <f t="shared" si="139"/>
        <v>0.97837419981181006</v>
      </c>
      <c r="FK109" s="2">
        <f t="shared" si="139"/>
        <v>0.97441410804147977</v>
      </c>
      <c r="FL109" s="2">
        <f t="shared" si="139"/>
        <v>0.97547763407207588</v>
      </c>
      <c r="FM109" s="2">
        <f t="shared" si="139"/>
        <v>0.97400906852310065</v>
      </c>
      <c r="FN109" s="2">
        <f t="shared" si="139"/>
        <v>0.97238034345419599</v>
      </c>
      <c r="FO109" s="2">
        <f t="shared" si="139"/>
        <v>0.97248888871272721</v>
      </c>
      <c r="FP109" s="2">
        <f t="shared" si="139"/>
        <v>0.97185219041864157</v>
      </c>
      <c r="FQ109" s="2">
        <f t="shared" si="139"/>
        <v>0.97162491319851585</v>
      </c>
      <c r="FR109" s="2">
        <f t="shared" si="139"/>
        <v>0.97317534666486083</v>
      </c>
      <c r="FS109" s="2">
        <f t="shared" si="139"/>
        <v>0.97336620559974885</v>
      </c>
      <c r="FT109" s="2">
        <f t="shared" si="139"/>
        <v>0.96369999654046767</v>
      </c>
      <c r="FU109" s="2">
        <f t="shared" si="139"/>
        <v>0.95341138285077021</v>
      </c>
      <c r="FW109" s="2">
        <f t="shared" si="129"/>
        <v>8.641946770169967E-4</v>
      </c>
      <c r="FX109" s="2">
        <f t="shared" si="129"/>
        <v>1.3615677481348897E-3</v>
      </c>
      <c r="FY109" s="2">
        <f t="shared" si="129"/>
        <v>1.275681267321107E-3</v>
      </c>
      <c r="FZ109" s="2">
        <f t="shared" si="129"/>
        <v>1.170272086916291E-3</v>
      </c>
      <c r="GA109" s="2">
        <f t="shared" si="129"/>
        <v>1.1359976221356415E-3</v>
      </c>
      <c r="GB109" s="2">
        <f t="shared" si="129"/>
        <v>1.3484058859240663E-3</v>
      </c>
      <c r="GC109" s="2">
        <f t="shared" si="129"/>
        <v>1.5685352482321165E-3</v>
      </c>
      <c r="GD109" s="2">
        <f t="shared" si="129"/>
        <v>1.8798894040996487E-3</v>
      </c>
      <c r="GE109" s="2">
        <f t="shared" si="129"/>
        <v>1.5564149777583627E-3</v>
      </c>
      <c r="GF109" s="2">
        <f t="shared" si="129"/>
        <v>1.1581211895324807E-3</v>
      </c>
      <c r="GG109" s="2">
        <f t="shared" si="129"/>
        <v>1.0091829709076472E-3</v>
      </c>
      <c r="GH109" s="2">
        <f t="shared" si="129"/>
        <v>8.7413694193392698E-4</v>
      </c>
      <c r="GI109" s="2">
        <f t="shared" si="129"/>
        <v>7.7177434425093258E-4</v>
      </c>
      <c r="GJ109" s="2">
        <f t="shared" si="129"/>
        <v>6.8629796491577076E-4</v>
      </c>
      <c r="GK109" s="2">
        <f t="shared" si="129"/>
        <v>6.675453399729302E-4</v>
      </c>
      <c r="GM109" s="86">
        <f t="shared" si="130"/>
        <v>3.4119315052172234E-5</v>
      </c>
      <c r="GN109" s="86">
        <f t="shared" si="130"/>
        <v>6.4273706128373099E-10</v>
      </c>
      <c r="GO109" s="86">
        <f t="shared" si="130"/>
        <v>5.1727027331281476E-12</v>
      </c>
      <c r="GP109" s="86">
        <f t="shared" si="130"/>
        <v>7.0699497264975818E-13</v>
      </c>
      <c r="GQ109" s="86">
        <f t="shared" si="130"/>
        <v>4.0803013025724433E-9</v>
      </c>
      <c r="GR109" s="86">
        <f t="shared" si="130"/>
        <v>3.1542884891246627E-10</v>
      </c>
      <c r="GS109" s="86">
        <f t="shared" si="130"/>
        <v>2.7211896726779648E-10</v>
      </c>
      <c r="GT109" s="86">
        <f t="shared" si="130"/>
        <v>1.6526388929143886E-11</v>
      </c>
      <c r="GU109" s="86">
        <f t="shared" si="130"/>
        <v>9.7327715396862007E-11</v>
      </c>
      <c r="GV109" s="86">
        <f t="shared" si="130"/>
        <v>4.2267079360357072E-10</v>
      </c>
      <c r="GW109" s="86">
        <f t="shared" si="130"/>
        <v>6.1296568604910416E-11</v>
      </c>
      <c r="GX109" s="86">
        <f t="shared" si="130"/>
        <v>1.429394731295261E-13</v>
      </c>
      <c r="GY109" s="86">
        <f t="shared" si="130"/>
        <v>6.0365993871418546E-12</v>
      </c>
      <c r="GZ109" s="86">
        <f t="shared" si="130"/>
        <v>4.8145945288965048E-4</v>
      </c>
      <c r="HA109" s="86">
        <f t="shared" si="130"/>
        <v>8.6791917689847372E-4</v>
      </c>
      <c r="HC109" s="86">
        <f t="shared" si="75"/>
        <v>0.3614975084305323</v>
      </c>
      <c r="HD109" s="86">
        <f t="shared" si="75"/>
        <v>0.36022162847056438</v>
      </c>
      <c r="HE109" s="86">
        <f t="shared" si="75"/>
        <v>0.38657640715251185</v>
      </c>
      <c r="HF109" s="86">
        <f t="shared" si="75"/>
        <v>0.45618640566442681</v>
      </c>
      <c r="HG109" s="86">
        <f t="shared" si="75"/>
        <v>0.37691135935862324</v>
      </c>
      <c r="HH109" s="86">
        <f t="shared" si="75"/>
        <v>0.51381994289100308</v>
      </c>
      <c r="HI109" s="86">
        <f t="shared" si="140"/>
        <v>0.53400083252307173</v>
      </c>
      <c r="HJ109" s="86">
        <f t="shared" si="140"/>
        <v>0.5670707407307003</v>
      </c>
      <c r="HK109" s="86">
        <f t="shared" si="140"/>
        <v>0.55960278629686389</v>
      </c>
      <c r="HL109" s="86">
        <f t="shared" si="140"/>
        <v>0.48018787765555387</v>
      </c>
      <c r="HM109" s="86">
        <f t="shared" si="140"/>
        <v>0.44401028138795756</v>
      </c>
      <c r="HN109" s="86">
        <f t="shared" si="140"/>
        <v>0.38773063015278575</v>
      </c>
      <c r="HO109" s="86">
        <f t="shared" si="140"/>
        <v>0.33526745776790118</v>
      </c>
      <c r="HP109" s="86">
        <f t="shared" si="140"/>
        <v>0.27715038358925248</v>
      </c>
      <c r="HQ109" s="86">
        <f t="shared" si="140"/>
        <v>0.26228113217301224</v>
      </c>
      <c r="HS109" s="86">
        <f t="shared" si="131"/>
        <v>1.5770891458113418E-12</v>
      </c>
      <c r="HT109" s="86">
        <f t="shared" si="131"/>
        <v>1.6680803472877603E-10</v>
      </c>
      <c r="HU109" s="86">
        <f t="shared" si="131"/>
        <v>1.2769336377448694E-10</v>
      </c>
      <c r="HV109" s="86">
        <f t="shared" si="131"/>
        <v>3.4721012294414968E-10</v>
      </c>
      <c r="HW109" s="86">
        <f t="shared" si="131"/>
        <v>1.7030624100268562E-10</v>
      </c>
      <c r="HX109" s="86">
        <f t="shared" si="131"/>
        <v>3.7569661122323809E-9</v>
      </c>
      <c r="HY109" s="86">
        <f t="shared" si="131"/>
        <v>1.3385720407799265E-9</v>
      </c>
      <c r="HZ109" s="86">
        <f t="shared" si="131"/>
        <v>4.8272572483066478E-10</v>
      </c>
      <c r="IA109" s="86">
        <f t="shared" si="131"/>
        <v>4.5795443263889267E-10</v>
      </c>
      <c r="IB109" s="86">
        <f t="shared" si="131"/>
        <v>6.5790141271937792E-10</v>
      </c>
      <c r="IC109" s="86">
        <f t="shared" si="131"/>
        <v>6.895820220096668E-11</v>
      </c>
      <c r="ID109" s="86">
        <f t="shared" si="131"/>
        <v>3.3378383556931248E-12</v>
      </c>
      <c r="IE109" s="86">
        <f t="shared" si="131"/>
        <v>2.2231930969111428E-11</v>
      </c>
      <c r="IF109" s="86">
        <f t="shared" si="131"/>
        <v>3.8660264130307242E-10</v>
      </c>
      <c r="IG109" s="86">
        <f t="shared" si="131"/>
        <v>7.608017969768888E-10</v>
      </c>
      <c r="II109" s="86">
        <f t="shared" si="132"/>
        <v>5.9713911617185372E-84</v>
      </c>
      <c r="IJ109" s="86">
        <f t="shared" si="132"/>
        <v>9.9483945627995342E-67</v>
      </c>
      <c r="IK109" s="86">
        <f t="shared" si="132"/>
        <v>2.8204575978274311E-66</v>
      </c>
      <c r="IL109" s="86">
        <f t="shared" si="132"/>
        <v>5.882861852467999E-68</v>
      </c>
      <c r="IM109" s="86">
        <f t="shared" si="132"/>
        <v>9.8641112371242494E-67</v>
      </c>
      <c r="IN109" s="86">
        <f t="shared" si="132"/>
        <v>1.7395570938500975E-58</v>
      </c>
      <c r="IO109" s="86">
        <f t="shared" si="132"/>
        <v>5.5161392911555698E-61</v>
      </c>
      <c r="IP109" s="86">
        <f t="shared" si="132"/>
        <v>1.5674380028869801E-64</v>
      </c>
      <c r="IQ109" s="86">
        <f t="shared" si="132"/>
        <v>1.8959945659045405E-65</v>
      </c>
      <c r="IR109" s="86">
        <f t="shared" si="132"/>
        <v>1.4544591631357584E-64</v>
      </c>
      <c r="IS109" s="86">
        <f t="shared" si="132"/>
        <v>2.4464582126684404E-70</v>
      </c>
      <c r="IT109" s="86">
        <f t="shared" si="132"/>
        <v>1.5234620113122236E-80</v>
      </c>
      <c r="IU109" s="86">
        <f t="shared" si="132"/>
        <v>4.9582318840054126E-74</v>
      </c>
      <c r="IV109" s="86">
        <f t="shared" si="132"/>
        <v>1.1814265653130059E-51</v>
      </c>
      <c r="IW109" s="86">
        <f t="shared" si="132"/>
        <v>1.1723591156807441E-50</v>
      </c>
      <c r="IY109" s="86">
        <f t="shared" si="133"/>
        <v>0.36153162774716152</v>
      </c>
      <c r="IZ109" s="86">
        <f t="shared" si="133"/>
        <v>0.36022162928010948</v>
      </c>
      <c r="JA109" s="86">
        <f t="shared" si="133"/>
        <v>0.3865764072853779</v>
      </c>
      <c r="JB109" s="86">
        <f t="shared" si="133"/>
        <v>0.45618640601234395</v>
      </c>
      <c r="JC109" s="86">
        <f t="shared" si="133"/>
        <v>0.37691136360923078</v>
      </c>
      <c r="JD109" s="86">
        <f t="shared" si="133"/>
        <v>0.51381994696339794</v>
      </c>
      <c r="JE109" s="86">
        <f t="shared" si="133"/>
        <v>0.53400083413376276</v>
      </c>
      <c r="JF109" s="86">
        <f t="shared" si="133"/>
        <v>0.56707074122995238</v>
      </c>
      <c r="JG109" s="86">
        <f t="shared" si="133"/>
        <v>0.55960278685214604</v>
      </c>
      <c r="JH109" s="86">
        <f t="shared" si="133"/>
        <v>0.48018787873612606</v>
      </c>
      <c r="JI109" s="86">
        <f t="shared" si="133"/>
        <v>0.44401028151821237</v>
      </c>
      <c r="JJ109" s="86">
        <f t="shared" si="133"/>
        <v>0.38773063015626652</v>
      </c>
      <c r="JK109" s="86">
        <f t="shared" si="133"/>
        <v>0.33526745779616973</v>
      </c>
      <c r="JL109" s="86">
        <f t="shared" si="133"/>
        <v>0.27763184342874475</v>
      </c>
      <c r="JM109" s="86">
        <f t="shared" si="133"/>
        <v>0.26314905211071254</v>
      </c>
    </row>
    <row r="110" spans="2:273" x14ac:dyDescent="0.25">
      <c r="B110" s="2">
        <v>83</v>
      </c>
      <c r="C110" s="37">
        <v>161.58699999999999</v>
      </c>
      <c r="D110" s="37">
        <v>190.761</v>
      </c>
      <c r="E110" s="37">
        <v>193.82900000000001</v>
      </c>
      <c r="F110" s="37">
        <v>195.85400000000001</v>
      </c>
      <c r="G110" s="37">
        <v>186.87799999999999</v>
      </c>
      <c r="H110" s="37">
        <v>189.976</v>
      </c>
      <c r="I110" s="37">
        <v>189.92699999999999</v>
      </c>
      <c r="J110" s="37">
        <v>189.65899999999999</v>
      </c>
      <c r="K110" s="37">
        <v>186.78</v>
      </c>
      <c r="L110" s="37">
        <v>186.65899999999999</v>
      </c>
      <c r="M110" s="37">
        <v>191.268</v>
      </c>
      <c r="N110" s="37">
        <v>192.04900000000001</v>
      </c>
      <c r="O110" s="37">
        <v>183.85400000000001</v>
      </c>
      <c r="P110" s="37">
        <v>157.12200000000001</v>
      </c>
      <c r="Q110" s="37">
        <v>127.878</v>
      </c>
      <c r="S110" s="4">
        <f t="shared" si="134"/>
        <v>164.25237580449246</v>
      </c>
      <c r="T110" s="4">
        <f t="shared" si="134"/>
        <v>193.0810043668252</v>
      </c>
      <c r="U110" s="4">
        <f t="shared" si="134"/>
        <v>192.95284257172054</v>
      </c>
      <c r="V110" s="4">
        <f t="shared" si="134"/>
        <v>200.19758824313249</v>
      </c>
      <c r="W110" s="4">
        <f t="shared" si="134"/>
        <v>186.80178196073959</v>
      </c>
      <c r="X110" s="4">
        <f t="shared" si="134"/>
        <v>194.98623872835665</v>
      </c>
      <c r="Y110" s="4">
        <f t="shared" si="134"/>
        <v>195.35517610292513</v>
      </c>
      <c r="Z110" s="4">
        <f t="shared" si="134"/>
        <v>193.99284034081575</v>
      </c>
      <c r="AA110" s="4">
        <f t="shared" si="134"/>
        <v>192.22091004225067</v>
      </c>
      <c r="AB110" s="4">
        <f t="shared" si="134"/>
        <v>191.67580865456279</v>
      </c>
      <c r="AC110" s="4">
        <f t="shared" si="134"/>
        <v>193.40032991418877</v>
      </c>
      <c r="AD110" s="4">
        <f t="shared" si="134"/>
        <v>194.18081531174508</v>
      </c>
      <c r="AE110" s="4">
        <f t="shared" si="134"/>
        <v>181.87087120959211</v>
      </c>
      <c r="AF110" s="4">
        <f t="shared" si="134"/>
        <v>156.42003953825173</v>
      </c>
      <c r="AG110" s="4">
        <f t="shared" si="134"/>
        <v>123.97127661819648</v>
      </c>
      <c r="AI110" s="4">
        <f t="shared" si="135"/>
        <v>-2.66537580449247</v>
      </c>
      <c r="AJ110" s="4">
        <f t="shared" si="135"/>
        <v>-2.3200043668252022</v>
      </c>
      <c r="AK110" s="4">
        <f t="shared" si="135"/>
        <v>0.87615742827946974</v>
      </c>
      <c r="AL110" s="4">
        <f t="shared" si="135"/>
        <v>-4.3435882431324728</v>
      </c>
      <c r="AM110" s="4">
        <f t="shared" si="135"/>
        <v>7.6218039260396608E-2</v>
      </c>
      <c r="AN110" s="4">
        <f t="shared" si="135"/>
        <v>-5.0102387283566543</v>
      </c>
      <c r="AO110" s="4">
        <f t="shared" si="135"/>
        <v>-5.4281761029251356</v>
      </c>
      <c r="AP110" s="4">
        <f t="shared" si="135"/>
        <v>-4.3338403408157546</v>
      </c>
      <c r="AQ110" s="4">
        <f t="shared" si="135"/>
        <v>-5.440910042250664</v>
      </c>
      <c r="AR110" s="4">
        <f t="shared" si="135"/>
        <v>-5.0168086545627943</v>
      </c>
      <c r="AS110" s="4">
        <f t="shared" si="135"/>
        <v>-2.132329914188773</v>
      </c>
      <c r="AT110" s="4">
        <f t="shared" si="135"/>
        <v>-2.131815311745072</v>
      </c>
      <c r="AU110" s="4">
        <f t="shared" si="135"/>
        <v>1.9831287904079034</v>
      </c>
      <c r="AV110" s="4">
        <f t="shared" si="135"/>
        <v>0.70196046174828552</v>
      </c>
      <c r="AW110" s="4">
        <f t="shared" si="135"/>
        <v>3.9067233818035163</v>
      </c>
      <c r="AY110" s="2">
        <f t="shared" ref="AY110:BM126" si="141">IF(OR($B110 &lt; C$230, $B110 &gt; C$233), #N/A, ((1-FG110)*DK110) + (FG110 - FW110)*EA110 + (FW110*EQ110))</f>
        <v>68.244241589882222</v>
      </c>
      <c r="AZ110" s="2">
        <f t="shared" si="141"/>
        <v>69.633389898727913</v>
      </c>
      <c r="BA110" s="2">
        <f t="shared" si="141"/>
        <v>71.006704035243004</v>
      </c>
      <c r="BB110" s="2">
        <f t="shared" si="141"/>
        <v>68.899050218567069</v>
      </c>
      <c r="BC110" s="2">
        <f t="shared" si="141"/>
        <v>70.140096011810385</v>
      </c>
      <c r="BD110" s="2">
        <f t="shared" si="141"/>
        <v>68.973351482599327</v>
      </c>
      <c r="BE110" s="2">
        <f t="shared" si="141"/>
        <v>70.12937915664223</v>
      </c>
      <c r="BF110" s="2">
        <f t="shared" si="141"/>
        <v>70.153006475193891</v>
      </c>
      <c r="BG110" s="2">
        <f t="shared" si="141"/>
        <v>70.121074438854308</v>
      </c>
      <c r="BH110" s="2">
        <f t="shared" si="141"/>
        <v>70.030608492058008</v>
      </c>
      <c r="BI110" s="2">
        <f t="shared" si="141"/>
        <v>72.875586505761078</v>
      </c>
      <c r="BJ110" s="2">
        <f t="shared" si="141"/>
        <v>73.326420305685289</v>
      </c>
      <c r="BK110" s="2">
        <f t="shared" si="141"/>
        <v>70.840174064926131</v>
      </c>
      <c r="BL110" s="2">
        <f t="shared" si="141"/>
        <v>72.854373996464858</v>
      </c>
      <c r="BM110" s="2">
        <f t="shared" si="141"/>
        <v>72.782575737501148</v>
      </c>
      <c r="BO110" s="2" t="str">
        <f t="shared" si="97"/>
        <v/>
      </c>
      <c r="BP110" s="2" t="str">
        <f t="shared" si="98"/>
        <v/>
      </c>
      <c r="BQ110" s="2" t="str">
        <f t="shared" si="99"/>
        <v/>
      </c>
      <c r="BR110" s="2" t="str">
        <f t="shared" si="100"/>
        <v/>
      </c>
      <c r="BS110" s="2" t="str">
        <f t="shared" si="101"/>
        <v/>
      </c>
      <c r="BT110" s="2" t="str">
        <f t="shared" si="102"/>
        <v/>
      </c>
      <c r="BU110" s="2" t="str">
        <f t="shared" si="103"/>
        <v/>
      </c>
      <c r="BV110" s="2" t="str">
        <f t="shared" si="104"/>
        <v/>
      </c>
      <c r="BW110" s="2" t="str">
        <f t="shared" si="105"/>
        <v/>
      </c>
      <c r="BX110" s="2" t="str">
        <f t="shared" si="106"/>
        <v/>
      </c>
      <c r="BY110" s="2" t="str">
        <f t="shared" si="107"/>
        <v/>
      </c>
      <c r="BZ110" s="2" t="str">
        <f t="shared" si="108"/>
        <v/>
      </c>
      <c r="CA110" s="2" t="str">
        <f t="shared" si="109"/>
        <v/>
      </c>
      <c r="CB110" s="2" t="str">
        <f t="shared" si="110"/>
        <v/>
      </c>
      <c r="CC110" s="2" t="str">
        <f t="shared" si="111"/>
        <v/>
      </c>
      <c r="CE110" s="2" t="str">
        <f t="shared" ref="CE110:CS126" si="142">IF(AND(IY110 &lt; $CS$22, $B110 &gt; C$231, $B110 &lt; C$232), C110, "")</f>
        <v/>
      </c>
      <c r="CF110" s="2" t="str">
        <f t="shared" si="142"/>
        <v/>
      </c>
      <c r="CG110" s="2" t="str">
        <f t="shared" si="142"/>
        <v/>
      </c>
      <c r="CH110" s="2" t="str">
        <f t="shared" si="142"/>
        <v/>
      </c>
      <c r="CI110" s="2" t="str">
        <f t="shared" si="142"/>
        <v/>
      </c>
      <c r="CJ110" s="2" t="str">
        <f t="shared" si="142"/>
        <v/>
      </c>
      <c r="CK110" s="2" t="str">
        <f t="shared" si="142"/>
        <v/>
      </c>
      <c r="CL110" s="2" t="str">
        <f t="shared" si="142"/>
        <v/>
      </c>
      <c r="CM110" s="2" t="str">
        <f t="shared" si="142"/>
        <v/>
      </c>
      <c r="CN110" s="2" t="str">
        <f t="shared" si="142"/>
        <v/>
      </c>
      <c r="CO110" s="2" t="str">
        <f t="shared" si="142"/>
        <v/>
      </c>
      <c r="CP110" s="2" t="str">
        <f t="shared" si="142"/>
        <v/>
      </c>
      <c r="CQ110" s="2" t="str">
        <f t="shared" si="142"/>
        <v/>
      </c>
      <c r="CR110" s="2" t="str">
        <f t="shared" si="142"/>
        <v/>
      </c>
      <c r="CS110" s="2" t="str">
        <f t="shared" si="142"/>
        <v/>
      </c>
      <c r="CU110" s="2" t="str">
        <f t="shared" si="112"/>
        <v/>
      </c>
      <c r="CV110" s="2" t="str">
        <f t="shared" si="113"/>
        <v/>
      </c>
      <c r="CW110" s="2" t="str">
        <f t="shared" si="114"/>
        <v/>
      </c>
      <c r="CX110" s="2" t="str">
        <f t="shared" si="115"/>
        <v/>
      </c>
      <c r="CY110" s="2" t="str">
        <f t="shared" si="116"/>
        <v/>
      </c>
      <c r="CZ110" s="2" t="str">
        <f t="shared" si="117"/>
        <v/>
      </c>
      <c r="DA110" s="2" t="str">
        <f t="shared" si="118"/>
        <v/>
      </c>
      <c r="DB110" s="2" t="str">
        <f t="shared" si="119"/>
        <v/>
      </c>
      <c r="DC110" s="2" t="str">
        <f t="shared" si="120"/>
        <v/>
      </c>
      <c r="DD110" s="2" t="str">
        <f t="shared" si="121"/>
        <v/>
      </c>
      <c r="DE110" s="2" t="str">
        <f t="shared" si="122"/>
        <v/>
      </c>
      <c r="DF110" s="2" t="str">
        <f t="shared" si="123"/>
        <v/>
      </c>
      <c r="DG110" s="2" t="str">
        <f t="shared" si="124"/>
        <v/>
      </c>
      <c r="DH110" s="2" t="str">
        <f t="shared" si="125"/>
        <v/>
      </c>
      <c r="DI110" s="2" t="str">
        <f t="shared" si="126"/>
        <v/>
      </c>
      <c r="DK110" s="2">
        <f t="shared" si="136"/>
        <v>84.85696949562066</v>
      </c>
      <c r="DL110" s="2">
        <f t="shared" si="136"/>
        <v>93.890660373281477</v>
      </c>
      <c r="DM110" s="2">
        <f t="shared" si="136"/>
        <v>92.332377711152503</v>
      </c>
      <c r="DN110" s="2">
        <f t="shared" si="136"/>
        <v>91.883827579737329</v>
      </c>
      <c r="DO110" s="2">
        <f t="shared" si="136"/>
        <v>88.884949625908206</v>
      </c>
      <c r="DP110" s="2">
        <f t="shared" si="136"/>
        <v>90.014540231747816</v>
      </c>
      <c r="DQ110" s="2">
        <f t="shared" si="136"/>
        <v>88.844569402803657</v>
      </c>
      <c r="DR110" s="2">
        <f t="shared" si="136"/>
        <v>83.413011778918772</v>
      </c>
      <c r="DS110" s="2">
        <f t="shared" si="136"/>
        <v>89.47250166112957</v>
      </c>
      <c r="DT110" s="2">
        <f t="shared" si="136"/>
        <v>89.921571428571426</v>
      </c>
      <c r="DU110" s="2">
        <f t="shared" si="136"/>
        <v>94.000413470250692</v>
      </c>
      <c r="DV110" s="2">
        <f t="shared" si="136"/>
        <v>91.549606463304144</v>
      </c>
      <c r="DW110" s="2">
        <f t="shared" si="136"/>
        <v>93.904500453035325</v>
      </c>
      <c r="DX110" s="2">
        <f t="shared" si="136"/>
        <v>88.168045956888108</v>
      </c>
      <c r="DY110" s="2">
        <f t="shared" si="136"/>
        <v>84.073158541055733</v>
      </c>
      <c r="EA110" s="2">
        <f t="shared" si="96"/>
        <v>67.809306625447903</v>
      </c>
      <c r="EB110" s="2">
        <f t="shared" si="96"/>
        <v>69.077853634085187</v>
      </c>
      <c r="EC110" s="2">
        <f t="shared" si="96"/>
        <v>70.486539533474684</v>
      </c>
      <c r="ED110" s="2">
        <f t="shared" si="96"/>
        <v>68.436053302512946</v>
      </c>
      <c r="EE110" s="2">
        <f t="shared" si="96"/>
        <v>69.691859538950709</v>
      </c>
      <c r="EF110" s="2">
        <f t="shared" si="96"/>
        <v>68.489549215063093</v>
      </c>
      <c r="EG110" s="2">
        <f t="shared" si="96"/>
        <v>69.674071614662225</v>
      </c>
      <c r="EH110" s="2">
        <f t="shared" si="96"/>
        <v>69.810861303656608</v>
      </c>
      <c r="EI110" s="2">
        <f t="shared" si="96"/>
        <v>69.62252783536357</v>
      </c>
      <c r="EJ110" s="2">
        <f t="shared" si="96"/>
        <v>69.505952615844535</v>
      </c>
      <c r="EK110" s="2">
        <f t="shared" si="96"/>
        <v>72.313723343892519</v>
      </c>
      <c r="EL110" s="2">
        <f t="shared" si="96"/>
        <v>72.869246325986495</v>
      </c>
      <c r="EM110" s="2">
        <f t="shared" si="137"/>
        <v>70.265237057220688</v>
      </c>
      <c r="EN110" s="2">
        <f t="shared" si="137"/>
        <v>72.327702993286564</v>
      </c>
      <c r="EO110" s="2">
        <f t="shared" si="137"/>
        <v>72.277750155375983</v>
      </c>
      <c r="EQ110" s="2">
        <f t="shared" si="138"/>
        <v>68.781607371662261</v>
      </c>
      <c r="ER110" s="2">
        <f t="shared" si="138"/>
        <v>69.345189241736861</v>
      </c>
      <c r="ES110" s="2">
        <f t="shared" si="138"/>
        <v>70.382035208332212</v>
      </c>
      <c r="ET110" s="2">
        <f t="shared" si="138"/>
        <v>68.167659100058415</v>
      </c>
      <c r="EU110" s="2">
        <f t="shared" si="138"/>
        <v>69.180116477775897</v>
      </c>
      <c r="EV110" s="2">
        <f t="shared" si="138"/>
        <v>69.410958080969067</v>
      </c>
      <c r="EW110" s="2">
        <f t="shared" si="138"/>
        <v>69.585823419479524</v>
      </c>
      <c r="EX110" s="2">
        <f t="shared" si="138"/>
        <v>69.17041157915861</v>
      </c>
      <c r="EY110" s="2">
        <f t="shared" si="138"/>
        <v>69.208572160358443</v>
      </c>
      <c r="EZ110" s="2">
        <f t="shared" si="138"/>
        <v>68.925577836263628</v>
      </c>
      <c r="FA110" s="2">
        <f t="shared" si="138"/>
        <v>71.628562776393622</v>
      </c>
      <c r="FB110" s="2">
        <f t="shared" si="138"/>
        <v>71.919158773825885</v>
      </c>
      <c r="FC110" s="2">
        <f t="shared" si="138"/>
        <v>69.536293179605366</v>
      </c>
      <c r="FD110" s="2">
        <f t="shared" si="138"/>
        <v>73.098939425758815</v>
      </c>
      <c r="FE110" s="2">
        <f t="shared" si="138"/>
        <v>74.441591757868551</v>
      </c>
      <c r="FG110" s="2">
        <f t="shared" si="139"/>
        <v>0.97454116022073445</v>
      </c>
      <c r="FH110" s="2">
        <f t="shared" si="139"/>
        <v>0.97762698876735687</v>
      </c>
      <c r="FI110" s="2">
        <f t="shared" si="139"/>
        <v>0.97618261859890854</v>
      </c>
      <c r="FJ110" s="2">
        <f t="shared" si="139"/>
        <v>0.98023943470346442</v>
      </c>
      <c r="FK110" s="2">
        <f t="shared" si="139"/>
        <v>0.97661273789673564</v>
      </c>
      <c r="FL110" s="2">
        <f t="shared" si="139"/>
        <v>0.97758697583115273</v>
      </c>
      <c r="FM110" s="2">
        <f t="shared" si="139"/>
        <v>0.97624165532869434</v>
      </c>
      <c r="FN110" s="2">
        <f t="shared" si="139"/>
        <v>0.97474920861016201</v>
      </c>
      <c r="FO110" s="2">
        <f t="shared" si="139"/>
        <v>0.97484868502845334</v>
      </c>
      <c r="FP110" s="2">
        <f t="shared" si="139"/>
        <v>0.97426515501204558</v>
      </c>
      <c r="FQ110" s="2">
        <f t="shared" si="139"/>
        <v>0.97405684098242395</v>
      </c>
      <c r="FR110" s="2">
        <f t="shared" si="139"/>
        <v>0.97547774604192206</v>
      </c>
      <c r="FS110" s="2">
        <f t="shared" si="139"/>
        <v>0.97565263311950878</v>
      </c>
      <c r="FT110" s="2">
        <f t="shared" si="139"/>
        <v>0.96678792377776512</v>
      </c>
      <c r="FU110" s="2">
        <f t="shared" si="139"/>
        <v>0.95733578302973321</v>
      </c>
      <c r="FW110" s="2">
        <f t="shared" ref="FW110:GK126" si="143">POWER(10,($B110-C$232)/C$229)/(1+POWER(10,($B110-C$232)/C$229))</f>
        <v>9.474916225640968E-4</v>
      </c>
      <c r="FX110" s="2">
        <f t="shared" si="143"/>
        <v>1.4927332605718024E-3</v>
      </c>
      <c r="FY110" s="2">
        <f t="shared" si="143"/>
        <v>1.3985845634528239E-3</v>
      </c>
      <c r="FZ110" s="2">
        <f t="shared" si="143"/>
        <v>1.2830329650724019E-3</v>
      </c>
      <c r="GA110" s="2">
        <f t="shared" si="143"/>
        <v>1.2454601223565321E-3</v>
      </c>
      <c r="GB110" s="2">
        <f t="shared" si="143"/>
        <v>1.4783053381124713E-3</v>
      </c>
      <c r="GC110" s="2">
        <f t="shared" si="143"/>
        <v>1.7196044727671737E-3</v>
      </c>
      <c r="GD110" s="2">
        <f t="shared" si="143"/>
        <v>2.0608839636552193E-3</v>
      </c>
      <c r="GE110" s="2">
        <f t="shared" si="143"/>
        <v>1.7063188662349228E-3</v>
      </c>
      <c r="GF110" s="2">
        <f t="shared" si="143"/>
        <v>1.2697127634347378E-3</v>
      </c>
      <c r="GG110" s="2">
        <f t="shared" si="143"/>
        <v>1.1064393959850317E-3</v>
      </c>
      <c r="GH110" s="2">
        <f t="shared" si="143"/>
        <v>9.5839127119710021E-4</v>
      </c>
      <c r="GI110" s="2">
        <f t="shared" si="143"/>
        <v>8.461707354515016E-4</v>
      </c>
      <c r="GJ110" s="2">
        <f t="shared" si="143"/>
        <v>7.524609320501527E-4</v>
      </c>
      <c r="GK110" s="2">
        <f t="shared" si="143"/>
        <v>7.3190177313004953E-4</v>
      </c>
      <c r="GM110" s="86">
        <f t="shared" ref="GM110:HA126" si="144" xml:space="preserve"> _xlfn.NORM.DIST($B110, C$7, ABS(C$11), TRUE) * _xlfn.NORM.DIST(($B110 - C$7)*C$15, 0, ABS(C$11), TRUE) * 2</f>
        <v>1.162600294615925E-5</v>
      </c>
      <c r="GN110" s="86">
        <f t="shared" si="144"/>
        <v>5.6289097787998969E-11</v>
      </c>
      <c r="GO110" s="86">
        <f t="shared" si="144"/>
        <v>2.6084751445185203E-13</v>
      </c>
      <c r="GP110" s="86">
        <f t="shared" si="144"/>
        <v>3.4386245601480414E-14</v>
      </c>
      <c r="GQ110" s="86">
        <f t="shared" si="144"/>
        <v>4.4045540301650061E-10</v>
      </c>
      <c r="GR110" s="86">
        <f t="shared" si="144"/>
        <v>2.9771756741826233E-11</v>
      </c>
      <c r="GS110" s="86">
        <f t="shared" si="144"/>
        <v>2.566956629975851E-11</v>
      </c>
      <c r="GT110" s="86">
        <f t="shared" si="144"/>
        <v>1.150772483173888E-12</v>
      </c>
      <c r="GU110" s="86">
        <f t="shared" si="144"/>
        <v>8.2194552169960112E-12</v>
      </c>
      <c r="GV110" s="86">
        <f t="shared" si="144"/>
        <v>3.8387330905363694E-11</v>
      </c>
      <c r="GW110" s="86">
        <f t="shared" si="144"/>
        <v>4.628698715980944E-12</v>
      </c>
      <c r="GX110" s="86">
        <f t="shared" si="144"/>
        <v>5.3292969066485306E-15</v>
      </c>
      <c r="GY110" s="86">
        <f t="shared" si="144"/>
        <v>3.2696341875382678E-13</v>
      </c>
      <c r="GZ110" s="86">
        <f t="shared" si="144"/>
        <v>2.2685247668176588E-4</v>
      </c>
      <c r="HA110" s="86">
        <f t="shared" si="144"/>
        <v>4.4184617894502462E-4</v>
      </c>
      <c r="HC110" s="86">
        <f t="shared" si="75"/>
        <v>0.42258761648178206</v>
      </c>
      <c r="HD110" s="86">
        <f t="shared" si="75"/>
        <v>0.4350757280563845</v>
      </c>
      <c r="HE110" s="86">
        <f t="shared" si="75"/>
        <v>0.46167886664114627</v>
      </c>
      <c r="HF110" s="86">
        <f t="shared" si="75"/>
        <v>0.52933267195577061</v>
      </c>
      <c r="HG110" s="86">
        <f t="shared" si="75"/>
        <v>0.45082506748853413</v>
      </c>
      <c r="HH110" s="86">
        <f t="shared" si="75"/>
        <v>0.57928546191105201</v>
      </c>
      <c r="HI110" s="86">
        <f t="shared" si="140"/>
        <v>0.58998895673200857</v>
      </c>
      <c r="HJ110" s="86">
        <f t="shared" si="140"/>
        <v>0.6064729742238355</v>
      </c>
      <c r="HK110" s="86">
        <f t="shared" si="140"/>
        <v>0.60036717410931595</v>
      </c>
      <c r="HL110" s="86">
        <f t="shared" si="140"/>
        <v>0.54773024912440149</v>
      </c>
      <c r="HM110" s="86">
        <f t="shared" si="140"/>
        <v>0.52259444256803933</v>
      </c>
      <c r="HN110" s="86">
        <f t="shared" si="140"/>
        <v>0.46754691702084883</v>
      </c>
      <c r="HO110" s="86">
        <f t="shared" si="140"/>
        <v>0.40712692562108443</v>
      </c>
      <c r="HP110" s="86">
        <f t="shared" si="140"/>
        <v>0.33603913295834242</v>
      </c>
      <c r="HQ110" s="86">
        <f t="shared" si="140"/>
        <v>0.32494903720649354</v>
      </c>
      <c r="HS110" s="86">
        <f t="shared" ref="HS110:IG126" si="145" xml:space="preserve"> _xlfn.NORM.DIST($B110, C$9, ABS(C$13), TRUE) * _xlfn.NORM.DIST(($B110 - C$9)*C$17, 0, ABS(C$13), TRUE) * 2</f>
        <v>4.5514703528679729E-12</v>
      </c>
      <c r="HT110" s="86">
        <f t="shared" si="145"/>
        <v>4.1596026316156045E-10</v>
      </c>
      <c r="HU110" s="86">
        <f t="shared" si="145"/>
        <v>3.1638229380937658E-10</v>
      </c>
      <c r="HV110" s="86">
        <f t="shared" si="145"/>
        <v>8.4242826439259505E-10</v>
      </c>
      <c r="HW110" s="86">
        <f t="shared" si="145"/>
        <v>4.1436713428489925E-10</v>
      </c>
      <c r="HX110" s="86">
        <f t="shared" si="145"/>
        <v>8.2736217232380713E-9</v>
      </c>
      <c r="HY110" s="86">
        <f t="shared" si="145"/>
        <v>3.1248929874838504E-9</v>
      </c>
      <c r="HZ110" s="86">
        <f t="shared" si="145"/>
        <v>1.2119912268344019E-9</v>
      </c>
      <c r="IA110" s="86">
        <f t="shared" si="145"/>
        <v>1.1281040194848273E-9</v>
      </c>
      <c r="IB110" s="86">
        <f t="shared" si="145"/>
        <v>1.5376647953573586E-9</v>
      </c>
      <c r="IC110" s="86">
        <f t="shared" si="145"/>
        <v>1.7240373235913784E-10</v>
      </c>
      <c r="ID110" s="86">
        <f t="shared" si="145"/>
        <v>9.2985356799910479E-12</v>
      </c>
      <c r="IE110" s="86">
        <f t="shared" si="145"/>
        <v>5.6241028976989771E-11</v>
      </c>
      <c r="IF110" s="86">
        <f t="shared" si="145"/>
        <v>8.5029880858464912E-10</v>
      </c>
      <c r="IG110" s="86">
        <f t="shared" si="145"/>
        <v>1.6268219984158968E-9</v>
      </c>
      <c r="II110" s="86">
        <f t="shared" ref="II110:IW126" si="146" xml:space="preserve"> _xlfn.NORM.DIST($B110, C$10, ABS(C$14), TRUE) * _xlfn.NORM.DIST(($B110 - C$10)*C$18, 0, ABS(C$14), TRUE) * 2</f>
        <v>8.0391989768508511E-82</v>
      </c>
      <c r="IJ110" s="86">
        <f t="shared" si="146"/>
        <v>6.2612258237686355E-65</v>
      </c>
      <c r="IK110" s="86">
        <f t="shared" si="146"/>
        <v>1.6571016938945772E-64</v>
      </c>
      <c r="IL110" s="86">
        <f t="shared" si="146"/>
        <v>3.6437532610887014E-66</v>
      </c>
      <c r="IM110" s="86">
        <f t="shared" si="146"/>
        <v>5.5624643823483373E-65</v>
      </c>
      <c r="IN110" s="86">
        <f t="shared" si="146"/>
        <v>6.4465604645815493E-57</v>
      </c>
      <c r="IO110" s="86">
        <f t="shared" si="146"/>
        <v>2.6157165512408988E-59</v>
      </c>
      <c r="IP110" s="86">
        <f t="shared" si="146"/>
        <v>1.052504495833448E-62</v>
      </c>
      <c r="IQ110" s="86">
        <f t="shared" si="146"/>
        <v>1.1957915072515462E-63</v>
      </c>
      <c r="IR110" s="86">
        <f t="shared" si="146"/>
        <v>7.2507445155795878E-63</v>
      </c>
      <c r="IS110" s="86">
        <f t="shared" si="146"/>
        <v>1.6039892366887045E-68</v>
      </c>
      <c r="IT110" s="86">
        <f t="shared" si="146"/>
        <v>1.686961217484486E-78</v>
      </c>
      <c r="IU110" s="86">
        <f t="shared" si="146"/>
        <v>3.4547234418121034E-72</v>
      </c>
      <c r="IV110" s="86">
        <f t="shared" si="146"/>
        <v>2.1163757384867324E-50</v>
      </c>
      <c r="IW110" s="86">
        <f t="shared" si="146"/>
        <v>1.9619138468785992E-49</v>
      </c>
      <c r="IY110" s="86">
        <f t="shared" ref="IY110:JM126" si="147">GM110+HC110+HS110+II110</f>
        <v>0.42259924248927971</v>
      </c>
      <c r="IZ110" s="86">
        <f t="shared" si="147"/>
        <v>0.43507572852863385</v>
      </c>
      <c r="JA110" s="86">
        <f t="shared" si="147"/>
        <v>0.46167886695778942</v>
      </c>
      <c r="JB110" s="86">
        <f t="shared" si="147"/>
        <v>0.52933267279823326</v>
      </c>
      <c r="JC110" s="86">
        <f t="shared" si="147"/>
        <v>0.45082506834335667</v>
      </c>
      <c r="JD110" s="86">
        <f t="shared" si="147"/>
        <v>0.57928547021444543</v>
      </c>
      <c r="JE110" s="86">
        <f t="shared" si="147"/>
        <v>0.58998895988257116</v>
      </c>
      <c r="JF110" s="86">
        <f t="shared" si="147"/>
        <v>0.60647297543697742</v>
      </c>
      <c r="JG110" s="86">
        <f t="shared" si="147"/>
        <v>0.60036717524563943</v>
      </c>
      <c r="JH110" s="86">
        <f t="shared" si="147"/>
        <v>0.54773025070045356</v>
      </c>
      <c r="JI110" s="86">
        <f t="shared" si="147"/>
        <v>0.52259444274507183</v>
      </c>
      <c r="JJ110" s="86">
        <f t="shared" si="147"/>
        <v>0.46754691703015272</v>
      </c>
      <c r="JK110" s="86">
        <f t="shared" si="147"/>
        <v>0.40712692567765241</v>
      </c>
      <c r="JL110" s="86">
        <f t="shared" si="147"/>
        <v>0.336265986285323</v>
      </c>
      <c r="JM110" s="86">
        <f t="shared" si="147"/>
        <v>0.3253908850122606</v>
      </c>
    </row>
    <row r="111" spans="2:273" x14ac:dyDescent="0.25">
      <c r="B111" s="2">
        <v>84</v>
      </c>
      <c r="C111" s="37">
        <v>162.95699999999999</v>
      </c>
      <c r="D111" s="37">
        <v>195.13</v>
      </c>
      <c r="E111" s="37">
        <v>197.024</v>
      </c>
      <c r="F111" s="37">
        <v>195.70699999999999</v>
      </c>
      <c r="G111" s="37">
        <v>190.46299999999999</v>
      </c>
      <c r="H111" s="37">
        <v>187.95099999999999</v>
      </c>
      <c r="I111" s="37">
        <v>184.756</v>
      </c>
      <c r="J111" s="37">
        <v>179.488</v>
      </c>
      <c r="K111" s="37">
        <v>178.12200000000001</v>
      </c>
      <c r="L111" s="37">
        <v>185.61</v>
      </c>
      <c r="M111" s="37">
        <v>192.36600000000001</v>
      </c>
      <c r="N111" s="37">
        <v>195.61</v>
      </c>
      <c r="O111" s="37">
        <v>189.976</v>
      </c>
      <c r="P111" s="37">
        <v>159.87799999999999</v>
      </c>
      <c r="Q111" s="37">
        <v>125.39</v>
      </c>
      <c r="S111" s="4">
        <f t="shared" si="134"/>
        <v>167.00549258480441</v>
      </c>
      <c r="T111" s="4">
        <f t="shared" si="134"/>
        <v>202.73614306550439</v>
      </c>
      <c r="U111" s="4">
        <f t="shared" si="134"/>
        <v>200.58843558674306</v>
      </c>
      <c r="V111" s="4">
        <f t="shared" si="134"/>
        <v>202.25533640240357</v>
      </c>
      <c r="W111" s="4">
        <f t="shared" si="134"/>
        <v>194.82093366567875</v>
      </c>
      <c r="X111" s="4">
        <f t="shared" si="134"/>
        <v>192.87874407294768</v>
      </c>
      <c r="Y111" s="4">
        <f t="shared" si="134"/>
        <v>188.73424080263575</v>
      </c>
      <c r="Z111" s="4">
        <f t="shared" si="134"/>
        <v>180.53405220159829</v>
      </c>
      <c r="AA111" s="4">
        <f t="shared" si="134"/>
        <v>180.37916304900656</v>
      </c>
      <c r="AB111" s="4">
        <f t="shared" si="134"/>
        <v>191.2973129803884</v>
      </c>
      <c r="AC111" s="4">
        <f t="shared" si="134"/>
        <v>197.84085074477269</v>
      </c>
      <c r="AD111" s="4">
        <f t="shared" si="134"/>
        <v>202.05507998274354</v>
      </c>
      <c r="AE111" s="4">
        <f t="shared" si="134"/>
        <v>192.44230960507656</v>
      </c>
      <c r="AF111" s="4">
        <f t="shared" si="134"/>
        <v>161.8872483247626</v>
      </c>
      <c r="AG111" s="4">
        <f t="shared" si="134"/>
        <v>127.93015884944977</v>
      </c>
      <c r="AI111" s="4">
        <f t="shared" si="135"/>
        <v>-4.0484925848044213</v>
      </c>
      <c r="AJ111" s="4">
        <f t="shared" si="135"/>
        <v>-7.6061430655043978</v>
      </c>
      <c r="AK111" s="4">
        <f t="shared" si="135"/>
        <v>-3.564435586743059</v>
      </c>
      <c r="AL111" s="4">
        <f t="shared" si="135"/>
        <v>-6.5483364024035779</v>
      </c>
      <c r="AM111" s="4">
        <f t="shared" si="135"/>
        <v>-4.3579336656787575</v>
      </c>
      <c r="AN111" s="4">
        <f t="shared" si="135"/>
        <v>-4.9277440729476893</v>
      </c>
      <c r="AO111" s="4">
        <f t="shared" si="135"/>
        <v>-3.978240802635753</v>
      </c>
      <c r="AP111" s="4">
        <f t="shared" si="135"/>
        <v>-1.046052201598286</v>
      </c>
      <c r="AQ111" s="4">
        <f t="shared" si="135"/>
        <v>-2.2571630490065502</v>
      </c>
      <c r="AR111" s="4">
        <f t="shared" si="135"/>
        <v>-5.6873129803883842</v>
      </c>
      <c r="AS111" s="4">
        <f t="shared" si="135"/>
        <v>-5.4748507447726809</v>
      </c>
      <c r="AT111" s="4">
        <f t="shared" si="135"/>
        <v>-6.4450799827435219</v>
      </c>
      <c r="AU111" s="4">
        <f t="shared" si="135"/>
        <v>-2.4663096050765603</v>
      </c>
      <c r="AV111" s="4">
        <f t="shared" si="135"/>
        <v>-2.0092483247626092</v>
      </c>
      <c r="AW111" s="4">
        <f t="shared" si="135"/>
        <v>-2.5401588494497673</v>
      </c>
      <c r="AY111" s="2">
        <f t="shared" si="141"/>
        <v>68.155632765788781</v>
      </c>
      <c r="AZ111" s="2">
        <f t="shared" si="141"/>
        <v>69.509307015900546</v>
      </c>
      <c r="BA111" s="2">
        <f t="shared" si="141"/>
        <v>70.85183965231235</v>
      </c>
      <c r="BB111" s="2">
        <f t="shared" si="141"/>
        <v>68.754775105612723</v>
      </c>
      <c r="BC111" s="2">
        <f t="shared" si="141"/>
        <v>69.970202283818693</v>
      </c>
      <c r="BD111" s="2">
        <f t="shared" si="141"/>
        <v>68.870264248542895</v>
      </c>
      <c r="BE111" s="2">
        <f t="shared" si="141"/>
        <v>69.987087531636234</v>
      </c>
      <c r="BF111" s="2">
        <f t="shared" si="141"/>
        <v>69.972229932942042</v>
      </c>
      <c r="BG111" s="2">
        <f t="shared" si="141"/>
        <v>69.947805611945952</v>
      </c>
      <c r="BH111" s="2">
        <f t="shared" si="141"/>
        <v>69.834089685391959</v>
      </c>
      <c r="BI111" s="2">
        <f t="shared" si="141"/>
        <v>72.6685861257792</v>
      </c>
      <c r="BJ111" s="2">
        <f t="shared" si="141"/>
        <v>73.09258678440365</v>
      </c>
      <c r="BK111" s="2">
        <f t="shared" si="141"/>
        <v>70.640506391854188</v>
      </c>
      <c r="BL111" s="2">
        <f t="shared" si="141"/>
        <v>72.726731767279148</v>
      </c>
      <c r="BM111" s="2">
        <f t="shared" si="141"/>
        <v>72.699780564695061</v>
      </c>
      <c r="BO111" s="2" t="str">
        <f t="shared" si="97"/>
        <v/>
      </c>
      <c r="BP111" s="2" t="str">
        <f t="shared" si="98"/>
        <v/>
      </c>
      <c r="BQ111" s="2" t="str">
        <f t="shared" si="99"/>
        <v/>
      </c>
      <c r="BR111" s="2" t="str">
        <f t="shared" si="100"/>
        <v/>
      </c>
      <c r="BS111" s="2" t="str">
        <f t="shared" si="101"/>
        <v/>
      </c>
      <c r="BT111" s="2" t="str">
        <f t="shared" si="102"/>
        <v/>
      </c>
      <c r="BU111" s="2" t="str">
        <f t="shared" si="103"/>
        <v/>
      </c>
      <c r="BV111" s="2" t="str">
        <f t="shared" si="104"/>
        <v/>
      </c>
      <c r="BW111" s="2" t="str">
        <f t="shared" si="105"/>
        <v/>
      </c>
      <c r="BX111" s="2" t="str">
        <f t="shared" si="106"/>
        <v/>
      </c>
      <c r="BY111" s="2" t="str">
        <f t="shared" si="107"/>
        <v/>
      </c>
      <c r="BZ111" s="2" t="str">
        <f t="shared" si="108"/>
        <v/>
      </c>
      <c r="CA111" s="2" t="str">
        <f t="shared" si="109"/>
        <v/>
      </c>
      <c r="CB111" s="2" t="str">
        <f t="shared" si="110"/>
        <v/>
      </c>
      <c r="CC111" s="2" t="str">
        <f t="shared" si="111"/>
        <v/>
      </c>
      <c r="CE111" s="2" t="str">
        <f t="shared" si="142"/>
        <v/>
      </c>
      <c r="CF111" s="2" t="str">
        <f t="shared" si="142"/>
        <v/>
      </c>
      <c r="CG111" s="2" t="str">
        <f t="shared" si="142"/>
        <v/>
      </c>
      <c r="CH111" s="2" t="str">
        <f t="shared" si="142"/>
        <v/>
      </c>
      <c r="CI111" s="2" t="str">
        <f t="shared" si="142"/>
        <v/>
      </c>
      <c r="CJ111" s="2" t="str">
        <f t="shared" si="142"/>
        <v/>
      </c>
      <c r="CK111" s="2" t="str">
        <f t="shared" si="142"/>
        <v/>
      </c>
      <c r="CL111" s="2" t="str">
        <f t="shared" si="142"/>
        <v/>
      </c>
      <c r="CM111" s="2" t="str">
        <f t="shared" si="142"/>
        <v/>
      </c>
      <c r="CN111" s="2" t="str">
        <f t="shared" si="142"/>
        <v/>
      </c>
      <c r="CO111" s="2" t="str">
        <f t="shared" si="142"/>
        <v/>
      </c>
      <c r="CP111" s="2" t="str">
        <f t="shared" si="142"/>
        <v/>
      </c>
      <c r="CQ111" s="2" t="str">
        <f t="shared" si="142"/>
        <v/>
      </c>
      <c r="CR111" s="2" t="str">
        <f t="shared" si="142"/>
        <v/>
      </c>
      <c r="CS111" s="2" t="str">
        <f t="shared" si="142"/>
        <v/>
      </c>
      <c r="CU111" s="2" t="str">
        <f t="shared" si="112"/>
        <v/>
      </c>
      <c r="CV111" s="2" t="str">
        <f t="shared" si="113"/>
        <v/>
      </c>
      <c r="CW111" s="2" t="str">
        <f t="shared" si="114"/>
        <v/>
      </c>
      <c r="CX111" s="2" t="str">
        <f t="shared" si="115"/>
        <v/>
      </c>
      <c r="CY111" s="2" t="str">
        <f t="shared" si="116"/>
        <v/>
      </c>
      <c r="CZ111" s="2" t="str">
        <f t="shared" si="117"/>
        <v/>
      </c>
      <c r="DA111" s="2" t="str">
        <f t="shared" si="118"/>
        <v/>
      </c>
      <c r="DB111" s="2" t="str">
        <f t="shared" si="119"/>
        <v/>
      </c>
      <c r="DC111" s="2" t="str">
        <f t="shared" si="120"/>
        <v/>
      </c>
      <c r="DD111" s="2" t="str">
        <f t="shared" si="121"/>
        <v/>
      </c>
      <c r="DE111" s="2" t="str">
        <f t="shared" si="122"/>
        <v/>
      </c>
      <c r="DF111" s="2" t="str">
        <f t="shared" si="123"/>
        <v/>
      </c>
      <c r="DG111" s="2" t="str">
        <f t="shared" si="124"/>
        <v/>
      </c>
      <c r="DH111" s="2" t="str">
        <f t="shared" si="125"/>
        <v/>
      </c>
      <c r="DI111" s="2" t="str">
        <f t="shared" si="126"/>
        <v/>
      </c>
      <c r="DK111" s="2">
        <f t="shared" si="136"/>
        <v>85.039730443974634</v>
      </c>
      <c r="DL111" s="2">
        <f t="shared" si="136"/>
        <v>94.160472463063513</v>
      </c>
      <c r="DM111" s="2">
        <f t="shared" si="136"/>
        <v>92.583131945007139</v>
      </c>
      <c r="DN111" s="2">
        <f t="shared" si="136"/>
        <v>92.114406754221392</v>
      </c>
      <c r="DO111" s="2">
        <f t="shared" si="136"/>
        <v>89.050505010398922</v>
      </c>
      <c r="DP111" s="2">
        <f t="shared" si="136"/>
        <v>90.191014018312927</v>
      </c>
      <c r="DQ111" s="2">
        <f t="shared" si="136"/>
        <v>88.979540798962802</v>
      </c>
      <c r="DR111" s="2">
        <f t="shared" si="136"/>
        <v>83.440971458773802</v>
      </c>
      <c r="DS111" s="2">
        <f t="shared" si="136"/>
        <v>89.594406976744182</v>
      </c>
      <c r="DT111" s="2">
        <f t="shared" si="136"/>
        <v>90.025139534883721</v>
      </c>
      <c r="DU111" s="2">
        <f t="shared" si="136"/>
        <v>94.154063424947168</v>
      </c>
      <c r="DV111" s="2">
        <f t="shared" si="136"/>
        <v>91.676983086680764</v>
      </c>
      <c r="DW111" s="2">
        <f t="shared" si="136"/>
        <v>94.060426004228319</v>
      </c>
      <c r="DX111" s="2">
        <f t="shared" si="136"/>
        <v>88.299367217419899</v>
      </c>
      <c r="DY111" s="2">
        <f t="shared" si="136"/>
        <v>84.212284824046932</v>
      </c>
      <c r="EA111" s="2">
        <f t="shared" si="96"/>
        <v>67.752363099838405</v>
      </c>
      <c r="EB111" s="2">
        <f t="shared" si="96"/>
        <v>68.994374385964889</v>
      </c>
      <c r="EC111" s="2">
        <f t="shared" si="96"/>
        <v>70.368438856912036</v>
      </c>
      <c r="ED111" s="2">
        <f t="shared" si="96"/>
        <v>68.325674348880867</v>
      </c>
      <c r="EE111" s="2">
        <f t="shared" si="96"/>
        <v>69.554169554848968</v>
      </c>
      <c r="EF111" s="2">
        <f t="shared" si="96"/>
        <v>68.423001926225567</v>
      </c>
      <c r="EG111" s="2">
        <f t="shared" si="96"/>
        <v>69.56570911844895</v>
      </c>
      <c r="EH111" s="2">
        <f t="shared" si="96"/>
        <v>69.655432559618461</v>
      </c>
      <c r="EI111" s="2">
        <f t="shared" si="96"/>
        <v>69.486275841719021</v>
      </c>
      <c r="EJ111" s="2">
        <f t="shared" si="96"/>
        <v>69.348472736725796</v>
      </c>
      <c r="EK111" s="2">
        <f t="shared" si="96"/>
        <v>72.14750809343127</v>
      </c>
      <c r="EL111" s="2">
        <f t="shared" si="96"/>
        <v>72.667489845709383</v>
      </c>
      <c r="EM111" s="2">
        <f t="shared" si="137"/>
        <v>70.108155001946258</v>
      </c>
      <c r="EN111" s="2">
        <f t="shared" si="137"/>
        <v>72.238206350007587</v>
      </c>
      <c r="EO111" s="2">
        <f t="shared" si="137"/>
        <v>72.230131137352359</v>
      </c>
      <c r="EQ111" s="2">
        <f t="shared" si="138"/>
        <v>68.693479911474626</v>
      </c>
      <c r="ER111" s="2">
        <f t="shared" si="138"/>
        <v>69.250964956948422</v>
      </c>
      <c r="ES111" s="2">
        <f t="shared" si="138"/>
        <v>70.268200208147547</v>
      </c>
      <c r="ET111" s="2">
        <f t="shared" si="138"/>
        <v>68.06767052890612</v>
      </c>
      <c r="EU111" s="2">
        <f t="shared" si="138"/>
        <v>69.063034121972706</v>
      </c>
      <c r="EV111" s="2">
        <f t="shared" si="138"/>
        <v>69.302172085856967</v>
      </c>
      <c r="EW111" s="2">
        <f t="shared" si="138"/>
        <v>69.481293013970244</v>
      </c>
      <c r="EX111" s="2">
        <f t="shared" si="138"/>
        <v>69.046094144593894</v>
      </c>
      <c r="EY111" s="2">
        <f t="shared" si="138"/>
        <v>69.091206743632469</v>
      </c>
      <c r="EZ111" s="2">
        <f t="shared" si="138"/>
        <v>68.791547896311769</v>
      </c>
      <c r="FA111" s="2">
        <f t="shared" si="138"/>
        <v>71.489588428760541</v>
      </c>
      <c r="FB111" s="2">
        <f t="shared" si="138"/>
        <v>71.752585399882079</v>
      </c>
      <c r="FC111" s="2">
        <f t="shared" si="138"/>
        <v>69.405214273534014</v>
      </c>
      <c r="FD111" s="2">
        <f t="shared" si="138"/>
        <v>72.978400006562751</v>
      </c>
      <c r="FE111" s="2">
        <f t="shared" si="138"/>
        <v>74.304110421776016</v>
      </c>
      <c r="FG111" s="2">
        <f t="shared" si="139"/>
        <v>0.97672913304961007</v>
      </c>
      <c r="FH111" s="2">
        <f t="shared" si="139"/>
        <v>0.97955532421625213</v>
      </c>
      <c r="FI111" s="2">
        <f t="shared" si="139"/>
        <v>0.97823267283216941</v>
      </c>
      <c r="FJ111" s="2">
        <f t="shared" si="139"/>
        <v>0.98194676080997423</v>
      </c>
      <c r="FK111" s="2">
        <f t="shared" si="139"/>
        <v>0.97862658069035757</v>
      </c>
      <c r="FL111" s="2">
        <f t="shared" si="139"/>
        <v>0.9795186877541705</v>
      </c>
      <c r="FM111" s="2">
        <f t="shared" si="139"/>
        <v>0.97828674107044233</v>
      </c>
      <c r="FN111" s="2">
        <f t="shared" si="139"/>
        <v>0.97691972488861645</v>
      </c>
      <c r="FO111" s="2">
        <f t="shared" si="139"/>
        <v>0.97701085214701466</v>
      </c>
      <c r="FP111" s="2">
        <f t="shared" si="139"/>
        <v>0.97647627559647066</v>
      </c>
      <c r="FQ111" s="2">
        <f t="shared" si="139"/>
        <v>0.97628542410836616</v>
      </c>
      <c r="FR111" s="2">
        <f t="shared" si="139"/>
        <v>0.97758707839097481</v>
      </c>
      <c r="FS111" s="2">
        <f t="shared" si="139"/>
        <v>0.97774726536443568</v>
      </c>
      <c r="FT111" s="2">
        <f t="shared" si="139"/>
        <v>0.96962145117224063</v>
      </c>
      <c r="FU111" s="2">
        <f t="shared" si="139"/>
        <v>0.960943152709412</v>
      </c>
      <c r="FW111" s="2">
        <f t="shared" si="143"/>
        <v>1.0388089452729821E-3</v>
      </c>
      <c r="FX111" s="2">
        <f t="shared" si="143"/>
        <v>1.6365137883575238E-3</v>
      </c>
      <c r="FY111" s="2">
        <f t="shared" si="143"/>
        <v>1.5333105852203101E-3</v>
      </c>
      <c r="FZ111" s="2">
        <f t="shared" si="143"/>
        <v>1.4066435501764354E-3</v>
      </c>
      <c r="GA111" s="2">
        <f t="shared" si="143"/>
        <v>1.3654557955082355E-3</v>
      </c>
      <c r="GB111" s="2">
        <f t="shared" si="143"/>
        <v>1.6206984196144023E-3</v>
      </c>
      <c r="GC111" s="2">
        <f t="shared" si="143"/>
        <v>1.8851960481778621E-3</v>
      </c>
      <c r="GD111" s="2">
        <f t="shared" si="143"/>
        <v>2.2592651204154297E-3</v>
      </c>
      <c r="GE111" s="2">
        <f t="shared" si="143"/>
        <v>1.8706334840096833E-3</v>
      </c>
      <c r="GF111" s="2">
        <f t="shared" si="143"/>
        <v>1.3920418359069436E-3</v>
      </c>
      <c r="GG111" s="2">
        <f t="shared" si="143"/>
        <v>1.2130571825002645E-3</v>
      </c>
      <c r="GH111" s="2">
        <f t="shared" si="143"/>
        <v>1.0507579751021685E-3</v>
      </c>
      <c r="GI111" s="2">
        <f t="shared" si="143"/>
        <v>9.2773202435344896E-4</v>
      </c>
      <c r="GJ111" s="2">
        <f t="shared" si="143"/>
        <v>8.2499711389154295E-4</v>
      </c>
      <c r="GK111" s="2">
        <f t="shared" si="143"/>
        <v>8.0245767236283058E-4</v>
      </c>
      <c r="GM111" s="86">
        <f t="shared" si="144"/>
        <v>3.7403231124958709E-6</v>
      </c>
      <c r="GN111" s="86">
        <f t="shared" si="144"/>
        <v>4.2873150962382556E-12</v>
      </c>
      <c r="GO111" s="86">
        <f t="shared" si="144"/>
        <v>1.1100062247032153E-14</v>
      </c>
      <c r="GP111" s="86">
        <f t="shared" si="144"/>
        <v>1.4228209700064792E-15</v>
      </c>
      <c r="GQ111" s="86">
        <f t="shared" si="144"/>
        <v>4.1826763185947408E-11</v>
      </c>
      <c r="GR111" s="86">
        <f t="shared" si="144"/>
        <v>2.4756236231994968E-12</v>
      </c>
      <c r="GS111" s="86">
        <f t="shared" si="144"/>
        <v>2.1353725169597114E-12</v>
      </c>
      <c r="GT111" s="86">
        <f t="shared" si="144"/>
        <v>6.9562563914253585E-14</v>
      </c>
      <c r="GU111" s="86">
        <f t="shared" si="144"/>
        <v>6.0871436523293955E-13</v>
      </c>
      <c r="GV111" s="86">
        <f t="shared" si="144"/>
        <v>3.0540509890339015E-12</v>
      </c>
      <c r="GW111" s="86">
        <f t="shared" si="144"/>
        <v>3.0370004611030468E-13</v>
      </c>
      <c r="GX111" s="86">
        <f t="shared" si="144"/>
        <v>1.6593739078409083E-16</v>
      </c>
      <c r="GY111" s="86">
        <f t="shared" si="144"/>
        <v>1.5050305287477475E-14</v>
      </c>
      <c r="GZ111" s="86">
        <f t="shared" si="144"/>
        <v>1.0296651870747722E-4</v>
      </c>
      <c r="HA111" s="86">
        <f t="shared" si="144"/>
        <v>2.1784961433097535E-4</v>
      </c>
      <c r="HC111" s="86">
        <f t="shared" si="75"/>
        <v>0.4761976001947148</v>
      </c>
      <c r="HD111" s="86">
        <f t="shared" si="75"/>
        <v>0.51048858216407333</v>
      </c>
      <c r="HE111" s="86">
        <f t="shared" si="75"/>
        <v>0.53427707360149124</v>
      </c>
      <c r="HF111" s="86">
        <f t="shared" si="75"/>
        <v>0.58814755376007688</v>
      </c>
      <c r="HG111" s="86">
        <f t="shared" si="75"/>
        <v>0.52383008934609843</v>
      </c>
      <c r="HH111" s="86">
        <f t="shared" si="75"/>
        <v>0.62191733704405994</v>
      </c>
      <c r="HI111" s="86">
        <f t="shared" si="140"/>
        <v>0.61425004664741867</v>
      </c>
      <c r="HJ111" s="86">
        <f t="shared" si="140"/>
        <v>0.60022850436173503</v>
      </c>
      <c r="HK111" s="86">
        <f t="shared" si="140"/>
        <v>0.60013262605184392</v>
      </c>
      <c r="HL111" s="86">
        <f t="shared" si="140"/>
        <v>0.5970778949398271</v>
      </c>
      <c r="HM111" s="86">
        <f t="shared" si="140"/>
        <v>0.5922560709976783</v>
      </c>
      <c r="HN111" s="86">
        <f t="shared" si="140"/>
        <v>0.54499908868403357</v>
      </c>
      <c r="HO111" s="86">
        <f t="shared" si="140"/>
        <v>0.48351396899658533</v>
      </c>
      <c r="HP111" s="86">
        <f t="shared" si="140"/>
        <v>0.39346112064431488</v>
      </c>
      <c r="HQ111" s="86">
        <f t="shared" si="140"/>
        <v>0.38694850608432302</v>
      </c>
      <c r="HS111" s="86">
        <f t="shared" si="145"/>
        <v>1.2853816760676584E-11</v>
      </c>
      <c r="HT111" s="86">
        <f t="shared" si="145"/>
        <v>1.017225982938303E-9</v>
      </c>
      <c r="HU111" s="86">
        <f t="shared" si="145"/>
        <v>7.691436615516969E-10</v>
      </c>
      <c r="HV111" s="86">
        <f t="shared" si="145"/>
        <v>2.0055486374003791E-9</v>
      </c>
      <c r="HW111" s="86">
        <f t="shared" si="145"/>
        <v>9.897313885485973E-10</v>
      </c>
      <c r="HX111" s="86">
        <f t="shared" si="145"/>
        <v>1.7914622695533892E-8</v>
      </c>
      <c r="HY111" s="86">
        <f t="shared" si="145"/>
        <v>7.1611736541773112E-9</v>
      </c>
      <c r="HZ111" s="86">
        <f t="shared" si="145"/>
        <v>2.9803130762772766E-9</v>
      </c>
      <c r="IA111" s="86">
        <f t="shared" si="145"/>
        <v>2.7241765784537575E-9</v>
      </c>
      <c r="IB111" s="86">
        <f t="shared" si="145"/>
        <v>3.5299980884869803E-9</v>
      </c>
      <c r="IC111" s="86">
        <f t="shared" si="145"/>
        <v>4.2298054770009042E-10</v>
      </c>
      <c r="ID111" s="86">
        <f t="shared" si="145"/>
        <v>2.5369673795536043E-11</v>
      </c>
      <c r="IE111" s="86">
        <f t="shared" si="145"/>
        <v>1.3967772226668928E-10</v>
      </c>
      <c r="IF111" s="86">
        <f t="shared" si="145"/>
        <v>1.8422307708006298E-9</v>
      </c>
      <c r="IG111" s="86">
        <f t="shared" si="145"/>
        <v>3.4287520846998702E-9</v>
      </c>
      <c r="II111" s="86">
        <f t="shared" si="146"/>
        <v>1.0151080701400638E-79</v>
      </c>
      <c r="IJ111" s="86">
        <f t="shared" si="146"/>
        <v>3.7191816377532085E-63</v>
      </c>
      <c r="IK111" s="86">
        <f t="shared" si="146"/>
        <v>9.2028477923240177E-63</v>
      </c>
      <c r="IL111" s="86">
        <f t="shared" si="146"/>
        <v>2.1332937000337456E-64</v>
      </c>
      <c r="IM111" s="86">
        <f t="shared" si="146"/>
        <v>2.969495641059985E-63</v>
      </c>
      <c r="IN111" s="86">
        <f t="shared" si="146"/>
        <v>2.2717707928916076E-55</v>
      </c>
      <c r="IO111" s="86">
        <f t="shared" si="146"/>
        <v>1.1739315416683596E-57</v>
      </c>
      <c r="IP111" s="86">
        <f t="shared" si="146"/>
        <v>6.6439997444881974E-61</v>
      </c>
      <c r="IQ111" s="86">
        <f t="shared" si="146"/>
        <v>7.1092171623149923E-62</v>
      </c>
      <c r="IR111" s="86">
        <f t="shared" si="146"/>
        <v>3.4271738316912471E-61</v>
      </c>
      <c r="IS111" s="86">
        <f t="shared" si="146"/>
        <v>9.9448958753118529E-67</v>
      </c>
      <c r="IT111" s="86">
        <f t="shared" si="146"/>
        <v>1.756356933161011E-76</v>
      </c>
      <c r="IU111" s="86">
        <f t="shared" si="146"/>
        <v>2.2793043753232604E-70</v>
      </c>
      <c r="IV111" s="86">
        <f t="shared" si="146"/>
        <v>3.6556952037969857E-49</v>
      </c>
      <c r="IW111" s="86">
        <f t="shared" si="146"/>
        <v>3.1690196821831693E-48</v>
      </c>
      <c r="IY111" s="86">
        <f t="shared" si="147"/>
        <v>0.47620134053068114</v>
      </c>
      <c r="IZ111" s="86">
        <f t="shared" si="147"/>
        <v>0.51048858318558665</v>
      </c>
      <c r="JA111" s="86">
        <f t="shared" si="147"/>
        <v>0.53427707437064598</v>
      </c>
      <c r="JB111" s="86">
        <f t="shared" si="147"/>
        <v>0.58814755576562694</v>
      </c>
      <c r="JC111" s="86">
        <f t="shared" si="147"/>
        <v>0.5238300903776566</v>
      </c>
      <c r="JD111" s="86">
        <f t="shared" si="147"/>
        <v>0.62191735496115819</v>
      </c>
      <c r="JE111" s="86">
        <f t="shared" si="147"/>
        <v>0.61425005381072773</v>
      </c>
      <c r="JF111" s="86">
        <f t="shared" si="147"/>
        <v>0.60022850734211775</v>
      </c>
      <c r="JG111" s="86">
        <f t="shared" si="147"/>
        <v>0.60013262877662921</v>
      </c>
      <c r="JH111" s="86">
        <f t="shared" si="147"/>
        <v>0.59707789847287918</v>
      </c>
      <c r="JI111" s="86">
        <f t="shared" si="147"/>
        <v>0.59225607142096248</v>
      </c>
      <c r="JJ111" s="86">
        <f t="shared" si="147"/>
        <v>0.54499908870940339</v>
      </c>
      <c r="JK111" s="86">
        <f t="shared" si="147"/>
        <v>0.48351396913627809</v>
      </c>
      <c r="JL111" s="86">
        <f t="shared" si="147"/>
        <v>0.39356408900525314</v>
      </c>
      <c r="JM111" s="86">
        <f t="shared" si="147"/>
        <v>0.38716635912740605</v>
      </c>
    </row>
    <row r="112" spans="2:273" x14ac:dyDescent="0.25">
      <c r="B112" s="2">
        <v>85</v>
      </c>
      <c r="C112" s="37">
        <v>162.87</v>
      </c>
      <c r="D112" s="37">
        <v>197.804</v>
      </c>
      <c r="E112" s="37">
        <v>198.244</v>
      </c>
      <c r="F112" s="37">
        <v>190.34100000000001</v>
      </c>
      <c r="G112" s="37">
        <v>192.024</v>
      </c>
      <c r="H112" s="37">
        <v>180.41499999999999</v>
      </c>
      <c r="I112" s="37">
        <v>173.87799999999999</v>
      </c>
      <c r="J112" s="37">
        <v>163.22</v>
      </c>
      <c r="K112" s="37">
        <v>163.512</v>
      </c>
      <c r="L112" s="37">
        <v>179.53700000000001</v>
      </c>
      <c r="M112" s="37">
        <v>187.65899999999999</v>
      </c>
      <c r="N112" s="37">
        <v>195.87799999999999</v>
      </c>
      <c r="O112" s="37">
        <v>192.268</v>
      </c>
      <c r="P112" s="37">
        <v>156.244</v>
      </c>
      <c r="Q112" s="37">
        <v>125.098</v>
      </c>
      <c r="S112" s="4">
        <f t="shared" ref="S112:AG128" si="148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165.20452138097707</v>
      </c>
      <c r="T112" s="4">
        <f t="shared" si="148"/>
        <v>206.74321777377133</v>
      </c>
      <c r="U112" s="4">
        <f t="shared" si="148"/>
        <v>202.06758300413608</v>
      </c>
      <c r="V112" s="4">
        <f t="shared" si="148"/>
        <v>195.77992587457427</v>
      </c>
      <c r="W112" s="4">
        <f t="shared" si="148"/>
        <v>197.45664887925986</v>
      </c>
      <c r="X112" s="4">
        <f t="shared" si="148"/>
        <v>182.27792985685321</v>
      </c>
      <c r="Y112" s="4">
        <f t="shared" si="148"/>
        <v>173.5366292668771</v>
      </c>
      <c r="Z112" s="4">
        <f t="shared" si="148"/>
        <v>158.81662429949239</v>
      </c>
      <c r="AA112" s="4">
        <f t="shared" si="148"/>
        <v>160.71862102344201</v>
      </c>
      <c r="AB112" s="4">
        <f t="shared" si="148"/>
        <v>183.19703831810301</v>
      </c>
      <c r="AC112" s="4">
        <f t="shared" si="148"/>
        <v>194.56166822114426</v>
      </c>
      <c r="AD112" s="4">
        <f t="shared" si="148"/>
        <v>203.03532437012115</v>
      </c>
      <c r="AE112" s="4">
        <f t="shared" si="148"/>
        <v>199.34825325700473</v>
      </c>
      <c r="AF112" s="4">
        <f t="shared" si="148"/>
        <v>163.72349150017322</v>
      </c>
      <c r="AG112" s="4">
        <f t="shared" si="148"/>
        <v>129.35914666008352</v>
      </c>
      <c r="AI112" s="4">
        <f t="shared" ref="AI112:AW128" si="149">IF(OR($B112 &lt; C$230, $B112 &gt; C$233), 0, C112-S112)</f>
        <v>-2.3345213809770655</v>
      </c>
      <c r="AJ112" s="4">
        <f t="shared" si="149"/>
        <v>-8.9392177737713325</v>
      </c>
      <c r="AK112" s="4">
        <f t="shared" si="149"/>
        <v>-3.8235830041360828</v>
      </c>
      <c r="AL112" s="4">
        <f t="shared" si="149"/>
        <v>-5.4389258745742666</v>
      </c>
      <c r="AM112" s="4">
        <f t="shared" si="149"/>
        <v>-5.4326488792598582</v>
      </c>
      <c r="AN112" s="4">
        <f t="shared" si="149"/>
        <v>-1.8629298568532136</v>
      </c>
      <c r="AO112" s="4">
        <f t="shared" si="149"/>
        <v>0.34137073312288635</v>
      </c>
      <c r="AP112" s="4">
        <f t="shared" si="149"/>
        <v>4.4033757005076097</v>
      </c>
      <c r="AQ112" s="4">
        <f t="shared" si="149"/>
        <v>2.7933789765579888</v>
      </c>
      <c r="AR112" s="4">
        <f t="shared" si="149"/>
        <v>-3.6600383181030054</v>
      </c>
      <c r="AS112" s="4">
        <f t="shared" si="149"/>
        <v>-6.9026682211442676</v>
      </c>
      <c r="AT112" s="4">
        <f t="shared" si="149"/>
        <v>-7.1573243701211595</v>
      </c>
      <c r="AU112" s="4">
        <f t="shared" si="149"/>
        <v>-7.0802532570047276</v>
      </c>
      <c r="AV112" s="4">
        <f t="shared" si="149"/>
        <v>-7.4794915001732249</v>
      </c>
      <c r="AW112" s="4">
        <f t="shared" si="149"/>
        <v>-4.2611466600835257</v>
      </c>
      <c r="AY112" s="2">
        <f t="shared" si="141"/>
        <v>68.069201143238601</v>
      </c>
      <c r="AZ112" s="2">
        <f t="shared" si="141"/>
        <v>69.388022290631795</v>
      </c>
      <c r="BA112" s="2">
        <f t="shared" si="141"/>
        <v>70.699366638938727</v>
      </c>
      <c r="BB112" s="2">
        <f t="shared" si="141"/>
        <v>68.612834951460641</v>
      </c>
      <c r="BC112" s="2">
        <f t="shared" si="141"/>
        <v>69.802451460291223</v>
      </c>
      <c r="BD112" s="2">
        <f t="shared" si="141"/>
        <v>68.769831987487578</v>
      </c>
      <c r="BE112" s="2">
        <f t="shared" si="141"/>
        <v>69.847190700056615</v>
      </c>
      <c r="BF112" s="2">
        <f t="shared" si="141"/>
        <v>69.793208467749992</v>
      </c>
      <c r="BG112" s="2">
        <f t="shared" si="141"/>
        <v>69.777124667312506</v>
      </c>
      <c r="BH112" s="2">
        <f t="shared" si="141"/>
        <v>69.640305853033666</v>
      </c>
      <c r="BI112" s="2">
        <f t="shared" si="141"/>
        <v>72.464338479670033</v>
      </c>
      <c r="BJ112" s="2">
        <f t="shared" si="141"/>
        <v>72.860798540564048</v>
      </c>
      <c r="BK112" s="2">
        <f t="shared" si="141"/>
        <v>70.443807928452358</v>
      </c>
      <c r="BL112" s="2">
        <f t="shared" si="141"/>
        <v>72.601661600022126</v>
      </c>
      <c r="BM112" s="2">
        <f t="shared" si="141"/>
        <v>72.619211962480847</v>
      </c>
      <c r="BO112" s="2" t="str">
        <f t="shared" si="97"/>
        <v/>
      </c>
      <c r="BP112" s="2" t="str">
        <f t="shared" si="98"/>
        <v/>
      </c>
      <c r="BQ112" s="2" t="str">
        <f t="shared" si="99"/>
        <v/>
      </c>
      <c r="BR112" s="2" t="str">
        <f t="shared" si="100"/>
        <v/>
      </c>
      <c r="BS112" s="2" t="str">
        <f t="shared" si="101"/>
        <v/>
      </c>
      <c r="BT112" s="2" t="str">
        <f t="shared" si="102"/>
        <v/>
      </c>
      <c r="BU112" s="2" t="str">
        <f t="shared" si="103"/>
        <v/>
      </c>
      <c r="BV112" s="2" t="str">
        <f t="shared" si="104"/>
        <v/>
      </c>
      <c r="BW112" s="2" t="str">
        <f t="shared" si="105"/>
        <v/>
      </c>
      <c r="BX112" s="2" t="str">
        <f t="shared" si="106"/>
        <v/>
      </c>
      <c r="BY112" s="2" t="str">
        <f t="shared" si="107"/>
        <v/>
      </c>
      <c r="BZ112" s="2" t="str">
        <f t="shared" si="108"/>
        <v/>
      </c>
      <c r="CA112" s="2" t="str">
        <f t="shared" si="109"/>
        <v/>
      </c>
      <c r="CB112" s="2" t="str">
        <f t="shared" si="110"/>
        <v/>
      </c>
      <c r="CC112" s="2" t="str">
        <f t="shared" si="111"/>
        <v/>
      </c>
      <c r="CE112" s="2" t="str">
        <f t="shared" si="142"/>
        <v/>
      </c>
      <c r="CF112" s="2" t="str">
        <f t="shared" si="142"/>
        <v/>
      </c>
      <c r="CG112" s="2" t="str">
        <f t="shared" si="142"/>
        <v/>
      </c>
      <c r="CH112" s="2" t="str">
        <f t="shared" si="142"/>
        <v/>
      </c>
      <c r="CI112" s="2" t="str">
        <f t="shared" si="142"/>
        <v/>
      </c>
      <c r="CJ112" s="2" t="str">
        <f t="shared" si="142"/>
        <v/>
      </c>
      <c r="CK112" s="2" t="str">
        <f t="shared" si="142"/>
        <v/>
      </c>
      <c r="CL112" s="2" t="str">
        <f t="shared" si="142"/>
        <v/>
      </c>
      <c r="CM112" s="2" t="str">
        <f t="shared" si="142"/>
        <v/>
      </c>
      <c r="CN112" s="2" t="str">
        <f t="shared" si="142"/>
        <v/>
      </c>
      <c r="CO112" s="2" t="str">
        <f t="shared" si="142"/>
        <v/>
      </c>
      <c r="CP112" s="2" t="str">
        <f t="shared" si="142"/>
        <v/>
      </c>
      <c r="CQ112" s="2" t="str">
        <f t="shared" si="142"/>
        <v/>
      </c>
      <c r="CR112" s="2" t="str">
        <f t="shared" si="142"/>
        <v/>
      </c>
      <c r="CS112" s="2" t="str">
        <f t="shared" si="142"/>
        <v/>
      </c>
      <c r="CU112" s="2" t="str">
        <f t="shared" si="112"/>
        <v/>
      </c>
      <c r="CV112" s="2" t="str">
        <f t="shared" si="113"/>
        <v/>
      </c>
      <c r="CW112" s="2" t="str">
        <f t="shared" si="114"/>
        <v/>
      </c>
      <c r="CX112" s="2" t="str">
        <f t="shared" si="115"/>
        <v/>
      </c>
      <c r="CY112" s="2" t="str">
        <f t="shared" si="116"/>
        <v/>
      </c>
      <c r="CZ112" s="2" t="str">
        <f t="shared" si="117"/>
        <v/>
      </c>
      <c r="DA112" s="2" t="str">
        <f t="shared" si="118"/>
        <v/>
      </c>
      <c r="DB112" s="2" t="str">
        <f t="shared" si="119"/>
        <v/>
      </c>
      <c r="DC112" s="2" t="str">
        <f t="shared" si="120"/>
        <v/>
      </c>
      <c r="DD112" s="2" t="str">
        <f t="shared" si="121"/>
        <v/>
      </c>
      <c r="DE112" s="2" t="str">
        <f t="shared" si="122"/>
        <v/>
      </c>
      <c r="DF112" s="2" t="str">
        <f t="shared" si="123"/>
        <v/>
      </c>
      <c r="DG112" s="2" t="str">
        <f t="shared" si="124"/>
        <v/>
      </c>
      <c r="DH112" s="2" t="str">
        <f t="shared" si="125"/>
        <v/>
      </c>
      <c r="DI112" s="2" t="str">
        <f t="shared" si="126"/>
        <v/>
      </c>
      <c r="DK112" s="2">
        <f t="shared" ref="DK112:DY128" si="150">BO$228*$B112+BO$229</f>
        <v>85.222491392328607</v>
      </c>
      <c r="DL112" s="2">
        <f t="shared" si="150"/>
        <v>94.430284552845535</v>
      </c>
      <c r="DM112" s="2">
        <f t="shared" si="150"/>
        <v>92.833886178861775</v>
      </c>
      <c r="DN112" s="2">
        <f t="shared" si="150"/>
        <v>92.344985928705441</v>
      </c>
      <c r="DO112" s="2">
        <f t="shared" si="150"/>
        <v>89.216060394889652</v>
      </c>
      <c r="DP112" s="2">
        <f t="shared" si="150"/>
        <v>90.367487804878039</v>
      </c>
      <c r="DQ112" s="2">
        <f t="shared" si="150"/>
        <v>89.114512195121947</v>
      </c>
      <c r="DR112" s="2">
        <f t="shared" si="150"/>
        <v>83.468931138628832</v>
      </c>
      <c r="DS112" s="2">
        <f t="shared" si="150"/>
        <v>89.716312292358793</v>
      </c>
      <c r="DT112" s="2">
        <f t="shared" si="150"/>
        <v>90.128707641196002</v>
      </c>
      <c r="DU112" s="2">
        <f t="shared" si="150"/>
        <v>94.30771337964363</v>
      </c>
      <c r="DV112" s="2">
        <f t="shared" si="150"/>
        <v>91.804359710057398</v>
      </c>
      <c r="DW112" s="2">
        <f t="shared" si="150"/>
        <v>94.216351555421312</v>
      </c>
      <c r="DX112" s="2">
        <f t="shared" si="150"/>
        <v>88.430688477951676</v>
      </c>
      <c r="DY112" s="2">
        <f t="shared" si="150"/>
        <v>84.351411107038132</v>
      </c>
      <c r="EA112" s="2">
        <f t="shared" si="96"/>
        <v>67.695419574228893</v>
      </c>
      <c r="EB112" s="2">
        <f t="shared" si="96"/>
        <v>68.910895137844591</v>
      </c>
      <c r="EC112" s="2">
        <f t="shared" si="96"/>
        <v>70.250338180349374</v>
      </c>
      <c r="ED112" s="2">
        <f t="shared" si="96"/>
        <v>68.215295395248788</v>
      </c>
      <c r="EE112" s="2">
        <f t="shared" si="96"/>
        <v>69.416479570747214</v>
      </c>
      <c r="EF112" s="2">
        <f t="shared" si="96"/>
        <v>68.35645463738804</v>
      </c>
      <c r="EG112" s="2">
        <f t="shared" si="96"/>
        <v>69.45734662223569</v>
      </c>
      <c r="EH112" s="2">
        <f t="shared" si="96"/>
        <v>69.5000038155803</v>
      </c>
      <c r="EI112" s="2">
        <f t="shared" si="96"/>
        <v>69.350023848074471</v>
      </c>
      <c r="EJ112" s="2">
        <f t="shared" si="96"/>
        <v>69.190992857607057</v>
      </c>
      <c r="EK112" s="2">
        <f t="shared" si="96"/>
        <v>71.981292842970035</v>
      </c>
      <c r="EL112" s="2">
        <f t="shared" si="96"/>
        <v>72.465733365432285</v>
      </c>
      <c r="EM112" s="2">
        <f t="shared" si="137"/>
        <v>69.951072946671843</v>
      </c>
      <c r="EN112" s="2">
        <f t="shared" si="137"/>
        <v>72.148709706728596</v>
      </c>
      <c r="EO112" s="2">
        <f t="shared" si="137"/>
        <v>72.182512119328749</v>
      </c>
      <c r="EQ112" s="2">
        <f t="shared" ref="EQ112:FE128" si="151">CU$228*$B112+CU$229</f>
        <v>68.60535245128699</v>
      </c>
      <c r="ER112" s="2">
        <f t="shared" si="151"/>
        <v>69.15674067215997</v>
      </c>
      <c r="ES112" s="2">
        <f t="shared" si="151"/>
        <v>70.154365207962883</v>
      </c>
      <c r="ET112" s="2">
        <f t="shared" si="151"/>
        <v>67.967681957753825</v>
      </c>
      <c r="EU112" s="2">
        <f t="shared" si="151"/>
        <v>68.945951766169514</v>
      </c>
      <c r="EV112" s="2">
        <f t="shared" si="151"/>
        <v>69.193386090744852</v>
      </c>
      <c r="EW112" s="2">
        <f t="shared" si="151"/>
        <v>69.37676260846095</v>
      </c>
      <c r="EX112" s="2">
        <f t="shared" si="151"/>
        <v>68.921776710029178</v>
      </c>
      <c r="EY112" s="2">
        <f t="shared" si="151"/>
        <v>68.973841326906495</v>
      </c>
      <c r="EZ112" s="2">
        <f t="shared" si="151"/>
        <v>68.657517956359925</v>
      </c>
      <c r="FA112" s="2">
        <f t="shared" si="151"/>
        <v>71.350614081127461</v>
      </c>
      <c r="FB112" s="2">
        <f t="shared" si="151"/>
        <v>71.586012025938288</v>
      </c>
      <c r="FC112" s="2">
        <f t="shared" si="151"/>
        <v>69.274135367462662</v>
      </c>
      <c r="FD112" s="2">
        <f t="shared" si="151"/>
        <v>72.857860587366687</v>
      </c>
      <c r="FE112" s="2">
        <f t="shared" si="151"/>
        <v>74.166629085683482</v>
      </c>
      <c r="FG112" s="2">
        <f t="shared" ref="FG112:FU128" si="152">POWER(10,($B112-C$231)/C$229)/(1+POWER(10,($B112-C$231)/C$229))</f>
        <v>0.97873317148115691</v>
      </c>
      <c r="FH112" s="2">
        <f t="shared" si="152"/>
        <v>0.98132063157803728</v>
      </c>
      <c r="FI112" s="2">
        <f t="shared" si="152"/>
        <v>0.98010986632794539</v>
      </c>
      <c r="FJ112" s="2">
        <f t="shared" si="152"/>
        <v>0.98350905448166592</v>
      </c>
      <c r="FK112" s="2">
        <f t="shared" si="152"/>
        <v>0.98047048213345422</v>
      </c>
      <c r="FL112" s="2">
        <f t="shared" si="152"/>
        <v>0.98128709808063719</v>
      </c>
      <c r="FM112" s="2">
        <f t="shared" si="152"/>
        <v>0.98015936634435019</v>
      </c>
      <c r="FN112" s="2">
        <f t="shared" si="152"/>
        <v>0.97890770439316388</v>
      </c>
      <c r="FO112" s="2">
        <f t="shared" si="152"/>
        <v>0.97899115135923453</v>
      </c>
      <c r="FP112" s="2">
        <f t="shared" si="152"/>
        <v>0.97850161029053417</v>
      </c>
      <c r="FQ112" s="2">
        <f t="shared" si="152"/>
        <v>0.97832682593566456</v>
      </c>
      <c r="FR112" s="2">
        <f t="shared" si="152"/>
        <v>0.97951878165985728</v>
      </c>
      <c r="FS112" s="2">
        <f t="shared" si="152"/>
        <v>0.97966544976903658</v>
      </c>
      <c r="FT112" s="2">
        <f t="shared" si="152"/>
        <v>0.97222017919606929</v>
      </c>
      <c r="FU112" s="2">
        <f t="shared" si="152"/>
        <v>0.96425689791838265</v>
      </c>
      <c r="FW112" s="2">
        <f t="shared" si="143"/>
        <v>1.1389172134187845E-3</v>
      </c>
      <c r="FX112" s="2">
        <f t="shared" si="143"/>
        <v>1.7941184170356056E-3</v>
      </c>
      <c r="FY112" s="2">
        <f t="shared" si="143"/>
        <v>1.6809929535747893E-3</v>
      </c>
      <c r="FZ112" s="2">
        <f t="shared" si="143"/>
        <v>1.5421446973902947E-3</v>
      </c>
      <c r="GA112" s="2">
        <f t="shared" si="143"/>
        <v>1.4969952983335507E-3</v>
      </c>
      <c r="GB112" s="2">
        <f t="shared" si="143"/>
        <v>1.7767826582342683E-3</v>
      </c>
      <c r="GC112" s="2">
        <f t="shared" si="143"/>
        <v>2.066700470151651E-3</v>
      </c>
      <c r="GD112" s="2">
        <f t="shared" si="143"/>
        <v>2.4766950990489055E-3</v>
      </c>
      <c r="GE112" s="2">
        <f t="shared" si="143"/>
        <v>2.0507387204155851E-3</v>
      </c>
      <c r="GF112" s="2">
        <f t="shared" si="143"/>
        <v>1.5261385582107491E-3</v>
      </c>
      <c r="GG112" s="2">
        <f t="shared" si="143"/>
        <v>1.3299351042349223E-3</v>
      </c>
      <c r="GH112" s="2">
        <f t="shared" si="143"/>
        <v>1.1520164231885956E-3</v>
      </c>
      <c r="GI112" s="2">
        <f t="shared" si="143"/>
        <v>1.0171468959065619E-3</v>
      </c>
      <c r="GJ112" s="2">
        <f t="shared" si="143"/>
        <v>9.0451935273868148E-4</v>
      </c>
      <c r="GK112" s="2">
        <f t="shared" si="143"/>
        <v>8.7980922653480812E-4</v>
      </c>
      <c r="GM112" s="86">
        <f t="shared" si="144"/>
        <v>1.1362041439949583E-6</v>
      </c>
      <c r="GN112" s="86">
        <f t="shared" si="144"/>
        <v>2.8398939687986573E-13</v>
      </c>
      <c r="GO112" s="86">
        <f t="shared" si="144"/>
        <v>3.985848254648798E-16</v>
      </c>
      <c r="GP112" s="86">
        <f t="shared" si="144"/>
        <v>5.0084374541689551E-17</v>
      </c>
      <c r="GQ112" s="86">
        <f t="shared" si="144"/>
        <v>3.4941227432892501E-12</v>
      </c>
      <c r="GR112" s="86">
        <f t="shared" si="144"/>
        <v>1.813587835732614E-13</v>
      </c>
      <c r="GS112" s="86">
        <f t="shared" si="144"/>
        <v>1.5664703599132932E-13</v>
      </c>
      <c r="GT112" s="86">
        <f t="shared" si="144"/>
        <v>3.6503271812146186E-15</v>
      </c>
      <c r="GU112" s="86">
        <f t="shared" si="144"/>
        <v>3.9531669829231997E-14</v>
      </c>
      <c r="GV112" s="86">
        <f t="shared" si="144"/>
        <v>2.1284570153322186E-13</v>
      </c>
      <c r="GW112" s="86">
        <f t="shared" si="144"/>
        <v>1.7313723878551212E-14</v>
      </c>
      <c r="GX112" s="86">
        <f t="shared" si="144"/>
        <v>4.3148578693802416E-18</v>
      </c>
      <c r="GY112" s="86">
        <f t="shared" si="144"/>
        <v>5.8873806705218489E-16</v>
      </c>
      <c r="GZ112" s="86">
        <f t="shared" si="144"/>
        <v>4.5022749234281106E-5</v>
      </c>
      <c r="HA112" s="86">
        <f t="shared" si="144"/>
        <v>1.0401827021185753E-4</v>
      </c>
      <c r="HC112" s="86">
        <f t="shared" si="75"/>
        <v>0.51509064754200484</v>
      </c>
      <c r="HD112" s="86">
        <f t="shared" si="75"/>
        <v>0.57506113330124287</v>
      </c>
      <c r="HE112" s="86">
        <f t="shared" si="75"/>
        <v>0.59141504772168807</v>
      </c>
      <c r="HF112" s="86">
        <f t="shared" si="75"/>
        <v>0.61553797440932478</v>
      </c>
      <c r="HG112" s="86">
        <f t="shared" si="75"/>
        <v>0.58429577444766023</v>
      </c>
      <c r="HH112" s="86">
        <f t="shared" si="75"/>
        <v>0.62418763981694092</v>
      </c>
      <c r="HI112" s="86">
        <f t="shared" si="140"/>
        <v>0.59228865145149778</v>
      </c>
      <c r="HJ112" s="86">
        <f t="shared" si="140"/>
        <v>0.53946011191384935</v>
      </c>
      <c r="HK112" s="86">
        <f t="shared" si="140"/>
        <v>0.54978261486672309</v>
      </c>
      <c r="HL112" s="86">
        <f t="shared" si="140"/>
        <v>0.61260603215348952</v>
      </c>
      <c r="HM112" s="86">
        <f t="shared" si="140"/>
        <v>0.63372769768762249</v>
      </c>
      <c r="HN112" s="86">
        <f t="shared" si="140"/>
        <v>0.60425003463396099</v>
      </c>
      <c r="HO112" s="86">
        <f t="shared" si="140"/>
        <v>0.55649340116311263</v>
      </c>
      <c r="HP112" s="86">
        <f t="shared" si="140"/>
        <v>0.44406472306706213</v>
      </c>
      <c r="HQ112" s="86">
        <f t="shared" si="140"/>
        <v>0.44187118351572624</v>
      </c>
      <c r="HS112" s="86">
        <f t="shared" si="145"/>
        <v>3.5522579350674251E-11</v>
      </c>
      <c r="HT112" s="86">
        <f t="shared" si="145"/>
        <v>2.4396171562655786E-9</v>
      </c>
      <c r="HU112" s="86">
        <f t="shared" si="145"/>
        <v>1.8346857167830226E-9</v>
      </c>
      <c r="HV112" s="86">
        <f t="shared" si="145"/>
        <v>4.6849087887817891E-9</v>
      </c>
      <c r="HW112" s="86">
        <f t="shared" si="145"/>
        <v>2.3207800133884546E-9</v>
      </c>
      <c r="HX112" s="86">
        <f t="shared" si="145"/>
        <v>3.8140040891785624E-8</v>
      </c>
      <c r="HY112" s="86">
        <f t="shared" si="145"/>
        <v>1.6110065880216165E-8</v>
      </c>
      <c r="HZ112" s="86">
        <f t="shared" si="145"/>
        <v>7.1778942505212859E-9</v>
      </c>
      <c r="IA112" s="86">
        <f t="shared" si="145"/>
        <v>6.448954441030845E-9</v>
      </c>
      <c r="IB112" s="86">
        <f t="shared" si="145"/>
        <v>7.9598855575480435E-9</v>
      </c>
      <c r="IC112" s="86">
        <f t="shared" si="145"/>
        <v>1.0183902391903511E-9</v>
      </c>
      <c r="ID112" s="86">
        <f t="shared" si="145"/>
        <v>6.7791182976627414E-11</v>
      </c>
      <c r="IE112" s="86">
        <f t="shared" si="145"/>
        <v>3.40569105723519E-10</v>
      </c>
      <c r="IF112" s="86">
        <f t="shared" si="145"/>
        <v>3.9317672681553136E-9</v>
      </c>
      <c r="IG112" s="86">
        <f t="shared" si="145"/>
        <v>7.1230366427422656E-9</v>
      </c>
      <c r="II112" s="86">
        <f t="shared" si="146"/>
        <v>1.2021980409938404E-77</v>
      </c>
      <c r="IJ112" s="86">
        <f t="shared" si="146"/>
        <v>2.0850644428665385E-61</v>
      </c>
      <c r="IK112" s="86">
        <f t="shared" si="146"/>
        <v>4.8310457864433515E-61</v>
      </c>
      <c r="IL112" s="86">
        <f t="shared" si="146"/>
        <v>1.180581508016054E-62</v>
      </c>
      <c r="IM112" s="86">
        <f t="shared" si="146"/>
        <v>1.5007437128403804E-61</v>
      </c>
      <c r="IN112" s="86">
        <f t="shared" si="146"/>
        <v>7.6129054032398658E-54</v>
      </c>
      <c r="IO112" s="86">
        <f t="shared" si="146"/>
        <v>4.9864798790057255E-56</v>
      </c>
      <c r="IP112" s="86">
        <f t="shared" si="146"/>
        <v>3.9428488595884824E-59</v>
      </c>
      <c r="IQ112" s="86">
        <f t="shared" si="146"/>
        <v>3.9841768531151061E-60</v>
      </c>
      <c r="IR112" s="86">
        <f t="shared" si="146"/>
        <v>1.5359050344560418E-59</v>
      </c>
      <c r="IS112" s="86">
        <f t="shared" si="146"/>
        <v>5.8309093282733118E-65</v>
      </c>
      <c r="IT112" s="86">
        <f t="shared" si="146"/>
        <v>1.7193198082732417E-74</v>
      </c>
      <c r="IU112" s="86">
        <f t="shared" si="146"/>
        <v>1.4239535752056158E-68</v>
      </c>
      <c r="IV112" s="86">
        <f t="shared" si="146"/>
        <v>6.0889177949636774E-48</v>
      </c>
      <c r="IW112" s="86">
        <f t="shared" si="146"/>
        <v>4.9408016515668862E-47</v>
      </c>
      <c r="IY112" s="86">
        <f t="shared" si="147"/>
        <v>0.51509178378167142</v>
      </c>
      <c r="IZ112" s="86">
        <f t="shared" si="147"/>
        <v>0.57506113574114404</v>
      </c>
      <c r="JA112" s="86">
        <f t="shared" si="147"/>
        <v>0.59141504955637425</v>
      </c>
      <c r="JB112" s="86">
        <f t="shared" si="147"/>
        <v>0.61553797909423358</v>
      </c>
      <c r="JC112" s="86">
        <f t="shared" si="147"/>
        <v>0.58429577677193434</v>
      </c>
      <c r="JD112" s="86">
        <f t="shared" si="147"/>
        <v>0.62418767795716323</v>
      </c>
      <c r="JE112" s="86">
        <f t="shared" si="147"/>
        <v>0.59228866756172027</v>
      </c>
      <c r="JF112" s="86">
        <f t="shared" si="147"/>
        <v>0.53946011909174729</v>
      </c>
      <c r="JG112" s="86">
        <f t="shared" si="147"/>
        <v>0.54978262131571709</v>
      </c>
      <c r="JH112" s="86">
        <f t="shared" si="147"/>
        <v>0.61260604011358788</v>
      </c>
      <c r="JI112" s="86">
        <f t="shared" si="147"/>
        <v>0.63372769870603007</v>
      </c>
      <c r="JJ112" s="86">
        <f t="shared" si="147"/>
        <v>0.6042500347017522</v>
      </c>
      <c r="JK112" s="86">
        <f t="shared" si="147"/>
        <v>0.55649340150368232</v>
      </c>
      <c r="JL112" s="86">
        <f t="shared" si="147"/>
        <v>0.44410974974806366</v>
      </c>
      <c r="JM112" s="86">
        <f t="shared" si="147"/>
        <v>0.44197520890897474</v>
      </c>
    </row>
    <row r="113" spans="2:273" x14ac:dyDescent="0.25">
      <c r="B113" s="2">
        <v>86</v>
      </c>
      <c r="C113" s="37">
        <v>157.65199999999999</v>
      </c>
      <c r="D113" s="37">
        <v>194.435</v>
      </c>
      <c r="E113" s="37">
        <v>192.63399999999999</v>
      </c>
      <c r="F113" s="37">
        <v>179.976</v>
      </c>
      <c r="G113" s="37">
        <v>187.41499999999999</v>
      </c>
      <c r="H113" s="37">
        <v>165.31700000000001</v>
      </c>
      <c r="I113" s="37">
        <v>156.63399999999999</v>
      </c>
      <c r="J113" s="37">
        <v>140.53700000000001</v>
      </c>
      <c r="K113" s="37">
        <v>143.17099999999999</v>
      </c>
      <c r="L113" s="37">
        <v>169.04900000000001</v>
      </c>
      <c r="M113" s="37">
        <v>179.19499999999999</v>
      </c>
      <c r="N113" s="37">
        <v>190.53700000000001</v>
      </c>
      <c r="O113" s="37">
        <v>192.65899999999999</v>
      </c>
      <c r="P113" s="37">
        <v>154.07300000000001</v>
      </c>
      <c r="Q113" s="37">
        <v>122</v>
      </c>
      <c r="S113" s="4">
        <f t="shared" si="148"/>
        <v>158.65840993269677</v>
      </c>
      <c r="T113" s="4">
        <f t="shared" si="148"/>
        <v>202.33013515068822</v>
      </c>
      <c r="U113" s="4">
        <f t="shared" si="148"/>
        <v>195.00294129949165</v>
      </c>
      <c r="V113" s="4">
        <f t="shared" si="148"/>
        <v>179.84452546930166</v>
      </c>
      <c r="W113" s="4">
        <f t="shared" si="148"/>
        <v>192.32866245808094</v>
      </c>
      <c r="X113" s="4">
        <f t="shared" si="148"/>
        <v>163.41298154222795</v>
      </c>
      <c r="Y113" s="4">
        <f t="shared" si="148"/>
        <v>151.66255498574421</v>
      </c>
      <c r="Z113" s="4">
        <f t="shared" si="148"/>
        <v>133.14538896013204</v>
      </c>
      <c r="AA113" s="4">
        <f t="shared" si="148"/>
        <v>136.74989055209213</v>
      </c>
      <c r="AB113" s="4">
        <f t="shared" si="148"/>
        <v>167.21787249192036</v>
      </c>
      <c r="AC113" s="4">
        <f t="shared" si="148"/>
        <v>181.34655811137765</v>
      </c>
      <c r="AD113" s="4">
        <f t="shared" si="148"/>
        <v>194.19682423347305</v>
      </c>
      <c r="AE113" s="4">
        <f t="shared" si="148"/>
        <v>199.85903120175033</v>
      </c>
      <c r="AF113" s="4">
        <f t="shared" si="148"/>
        <v>161.46868346364545</v>
      </c>
      <c r="AG113" s="4">
        <f t="shared" si="148"/>
        <v>127.88069722030278</v>
      </c>
      <c r="AI113" s="4">
        <f t="shared" si="149"/>
        <v>-1.0064099326967835</v>
      </c>
      <c r="AJ113" s="4">
        <f t="shared" si="149"/>
        <v>-7.895135150688219</v>
      </c>
      <c r="AK113" s="4">
        <f t="shared" si="149"/>
        <v>-2.3689412994916665</v>
      </c>
      <c r="AL113" s="4">
        <f t="shared" si="149"/>
        <v>0.13147453069834114</v>
      </c>
      <c r="AM113" s="4">
        <f t="shared" si="149"/>
        <v>-4.9136624580809496</v>
      </c>
      <c r="AN113" s="4">
        <f t="shared" si="149"/>
        <v>1.9040184577720538</v>
      </c>
      <c r="AO113" s="4">
        <f t="shared" si="149"/>
        <v>4.971445014255778</v>
      </c>
      <c r="AP113" s="4">
        <f t="shared" si="149"/>
        <v>7.3916110398679677</v>
      </c>
      <c r="AQ113" s="4">
        <f t="shared" si="149"/>
        <v>6.4211094479078668</v>
      </c>
      <c r="AR113" s="4">
        <f t="shared" si="149"/>
        <v>1.8311275080796463</v>
      </c>
      <c r="AS113" s="4">
        <f t="shared" si="149"/>
        <v>-2.1515581113776534</v>
      </c>
      <c r="AT113" s="4">
        <f t="shared" si="149"/>
        <v>-3.6598242334730458</v>
      </c>
      <c r="AU113" s="4">
        <f t="shared" si="149"/>
        <v>-7.2000312017503347</v>
      </c>
      <c r="AV113" s="4">
        <f t="shared" si="149"/>
        <v>-7.3956834636454403</v>
      </c>
      <c r="AW113" s="4">
        <f t="shared" si="149"/>
        <v>-5.8806972203027783</v>
      </c>
      <c r="AY113" s="2">
        <f t="shared" si="141"/>
        <v>67.98481624150682</v>
      </c>
      <c r="AZ113" s="2">
        <f t="shared" si="141"/>
        <v>69.269365387137498</v>
      </c>
      <c r="BA113" s="2">
        <f t="shared" si="141"/>
        <v>70.549155440016435</v>
      </c>
      <c r="BB113" s="2">
        <f t="shared" si="141"/>
        <v>68.473086804586757</v>
      </c>
      <c r="BC113" s="2">
        <f t="shared" si="141"/>
        <v>69.636721608817368</v>
      </c>
      <c r="BD113" s="2">
        <f t="shared" si="141"/>
        <v>68.671877594069386</v>
      </c>
      <c r="BE113" s="2">
        <f t="shared" si="141"/>
        <v>69.709536985901835</v>
      </c>
      <c r="BF113" s="2">
        <f t="shared" si="141"/>
        <v>69.615835480978276</v>
      </c>
      <c r="BG113" s="2">
        <f t="shared" si="141"/>
        <v>69.608870967040559</v>
      </c>
      <c r="BH113" s="2">
        <f t="shared" si="141"/>
        <v>69.449086511461473</v>
      </c>
      <c r="BI113" s="2">
        <f t="shared" si="141"/>
        <v>72.262683335613346</v>
      </c>
      <c r="BJ113" s="2">
        <f t="shared" si="141"/>
        <v>72.630949379079397</v>
      </c>
      <c r="BK113" s="2">
        <f t="shared" si="141"/>
        <v>70.249894433616717</v>
      </c>
      <c r="BL113" s="2">
        <f t="shared" si="141"/>
        <v>72.479016601469013</v>
      </c>
      <c r="BM113" s="2">
        <f t="shared" si="141"/>
        <v>72.540761514847389</v>
      </c>
      <c r="BO113" s="2" t="str">
        <f t="shared" si="97"/>
        <v/>
      </c>
      <c r="BP113" s="2" t="str">
        <f t="shared" si="98"/>
        <v/>
      </c>
      <c r="BQ113" s="2" t="str">
        <f t="shared" si="99"/>
        <v/>
      </c>
      <c r="BR113" s="2" t="str">
        <f t="shared" si="100"/>
        <v/>
      </c>
      <c r="BS113" s="2" t="str">
        <f t="shared" si="101"/>
        <v/>
      </c>
      <c r="BT113" s="2" t="str">
        <f t="shared" si="102"/>
        <v/>
      </c>
      <c r="BU113" s="2" t="str">
        <f t="shared" si="103"/>
        <v/>
      </c>
      <c r="BV113" s="2" t="str">
        <f t="shared" si="104"/>
        <v/>
      </c>
      <c r="BW113" s="2" t="str">
        <f t="shared" si="105"/>
        <v/>
      </c>
      <c r="BX113" s="2" t="str">
        <f t="shared" si="106"/>
        <v/>
      </c>
      <c r="BY113" s="2" t="str">
        <f t="shared" si="107"/>
        <v/>
      </c>
      <c r="BZ113" s="2" t="str">
        <f t="shared" si="108"/>
        <v/>
      </c>
      <c r="CA113" s="2" t="str">
        <f t="shared" si="109"/>
        <v/>
      </c>
      <c r="CB113" s="2" t="str">
        <f t="shared" si="110"/>
        <v/>
      </c>
      <c r="CC113" s="2" t="str">
        <f t="shared" si="111"/>
        <v/>
      </c>
      <c r="CE113" s="2" t="str">
        <f t="shared" si="142"/>
        <v/>
      </c>
      <c r="CF113" s="2" t="str">
        <f t="shared" si="142"/>
        <v/>
      </c>
      <c r="CG113" s="2" t="str">
        <f t="shared" si="142"/>
        <v/>
      </c>
      <c r="CH113" s="2" t="str">
        <f t="shared" si="142"/>
        <v/>
      </c>
      <c r="CI113" s="2" t="str">
        <f t="shared" si="142"/>
        <v/>
      </c>
      <c r="CJ113" s="2" t="str">
        <f t="shared" si="142"/>
        <v/>
      </c>
      <c r="CK113" s="2" t="str">
        <f t="shared" si="142"/>
        <v/>
      </c>
      <c r="CL113" s="2" t="str">
        <f t="shared" si="142"/>
        <v/>
      </c>
      <c r="CM113" s="2" t="str">
        <f t="shared" si="142"/>
        <v/>
      </c>
      <c r="CN113" s="2" t="str">
        <f t="shared" si="142"/>
        <v/>
      </c>
      <c r="CO113" s="2" t="str">
        <f t="shared" si="142"/>
        <v/>
      </c>
      <c r="CP113" s="2" t="str">
        <f t="shared" si="142"/>
        <v/>
      </c>
      <c r="CQ113" s="2" t="str">
        <f t="shared" si="142"/>
        <v/>
      </c>
      <c r="CR113" s="2" t="str">
        <f t="shared" si="142"/>
        <v/>
      </c>
      <c r="CS113" s="2" t="str">
        <f t="shared" si="142"/>
        <v/>
      </c>
      <c r="CU113" s="2" t="str">
        <f t="shared" si="112"/>
        <v/>
      </c>
      <c r="CV113" s="2" t="str">
        <f t="shared" si="113"/>
        <v/>
      </c>
      <c r="CW113" s="2" t="str">
        <f t="shared" si="114"/>
        <v/>
      </c>
      <c r="CX113" s="2" t="str">
        <f t="shared" si="115"/>
        <v/>
      </c>
      <c r="CY113" s="2" t="str">
        <f t="shared" si="116"/>
        <v/>
      </c>
      <c r="CZ113" s="2" t="str">
        <f t="shared" si="117"/>
        <v/>
      </c>
      <c r="DA113" s="2" t="str">
        <f t="shared" si="118"/>
        <v/>
      </c>
      <c r="DB113" s="2" t="str">
        <f t="shared" si="119"/>
        <v/>
      </c>
      <c r="DC113" s="2" t="str">
        <f t="shared" si="120"/>
        <v/>
      </c>
      <c r="DD113" s="2" t="str">
        <f t="shared" si="121"/>
        <v/>
      </c>
      <c r="DE113" s="2" t="str">
        <f t="shared" si="122"/>
        <v/>
      </c>
      <c r="DF113" s="2" t="str">
        <f t="shared" si="123"/>
        <v/>
      </c>
      <c r="DG113" s="2" t="str">
        <f t="shared" si="124"/>
        <v/>
      </c>
      <c r="DH113" s="2" t="str">
        <f t="shared" si="125"/>
        <v/>
      </c>
      <c r="DI113" s="2" t="str">
        <f t="shared" si="126"/>
        <v/>
      </c>
      <c r="DK113" s="2">
        <f t="shared" si="150"/>
        <v>85.40525234068258</v>
      </c>
      <c r="DL113" s="2">
        <f t="shared" si="150"/>
        <v>94.700096642627557</v>
      </c>
      <c r="DM113" s="2">
        <f t="shared" si="150"/>
        <v>93.084640412716396</v>
      </c>
      <c r="DN113" s="2">
        <f t="shared" si="150"/>
        <v>92.57556510318949</v>
      </c>
      <c r="DO113" s="2">
        <f t="shared" si="150"/>
        <v>89.381615779380368</v>
      </c>
      <c r="DP113" s="2">
        <f t="shared" si="150"/>
        <v>90.54396159144315</v>
      </c>
      <c r="DQ113" s="2">
        <f t="shared" si="150"/>
        <v>89.249483591281091</v>
      </c>
      <c r="DR113" s="2">
        <f t="shared" si="150"/>
        <v>83.496890818483863</v>
      </c>
      <c r="DS113" s="2">
        <f t="shared" si="150"/>
        <v>89.838217607973419</v>
      </c>
      <c r="DT113" s="2">
        <f t="shared" si="150"/>
        <v>90.232275747508297</v>
      </c>
      <c r="DU113" s="2">
        <f t="shared" si="150"/>
        <v>94.461363334340092</v>
      </c>
      <c r="DV113" s="2">
        <f t="shared" si="150"/>
        <v>91.931736333434017</v>
      </c>
      <c r="DW113" s="2">
        <f t="shared" si="150"/>
        <v>94.372277106614305</v>
      </c>
      <c r="DX113" s="2">
        <f t="shared" si="150"/>
        <v>88.562009738483468</v>
      </c>
      <c r="DY113" s="2">
        <f t="shared" si="150"/>
        <v>84.490537390029345</v>
      </c>
      <c r="EA113" s="2">
        <f t="shared" si="96"/>
        <v>67.638476048619395</v>
      </c>
      <c r="EB113" s="2">
        <f t="shared" si="96"/>
        <v>68.827415889724293</v>
      </c>
      <c r="EC113" s="2">
        <f t="shared" si="96"/>
        <v>70.132237503786712</v>
      </c>
      <c r="ED113" s="2">
        <f t="shared" si="96"/>
        <v>68.104916441616723</v>
      </c>
      <c r="EE113" s="2">
        <f t="shared" si="96"/>
        <v>69.278789586645473</v>
      </c>
      <c r="EF113" s="2">
        <f t="shared" si="96"/>
        <v>68.289907348550514</v>
      </c>
      <c r="EG113" s="2">
        <f t="shared" si="96"/>
        <v>69.348984126022415</v>
      </c>
      <c r="EH113" s="2">
        <f t="shared" si="96"/>
        <v>69.344575071542153</v>
      </c>
      <c r="EI113" s="2">
        <f t="shared" si="96"/>
        <v>69.213771854429922</v>
      </c>
      <c r="EJ113" s="2">
        <f t="shared" si="96"/>
        <v>69.033512978488318</v>
      </c>
      <c r="EK113" s="2">
        <f t="shared" si="96"/>
        <v>71.8150775925088</v>
      </c>
      <c r="EL113" s="2">
        <f t="shared" si="96"/>
        <v>72.263976885155174</v>
      </c>
      <c r="EM113" s="2">
        <f t="shared" si="137"/>
        <v>69.793990891397414</v>
      </c>
      <c r="EN113" s="2">
        <f t="shared" si="137"/>
        <v>72.059213063449604</v>
      </c>
      <c r="EO113" s="2">
        <f t="shared" si="137"/>
        <v>72.134893101305124</v>
      </c>
      <c r="EQ113" s="2">
        <f t="shared" si="151"/>
        <v>68.517224991099354</v>
      </c>
      <c r="ER113" s="2">
        <f t="shared" si="151"/>
        <v>69.062516387371531</v>
      </c>
      <c r="ES113" s="2">
        <f t="shared" si="151"/>
        <v>70.040530207778218</v>
      </c>
      <c r="ET113" s="2">
        <f t="shared" si="151"/>
        <v>67.86769338660153</v>
      </c>
      <c r="EU113" s="2">
        <f t="shared" si="151"/>
        <v>68.828869410366323</v>
      </c>
      <c r="EV113" s="2">
        <f t="shared" si="151"/>
        <v>69.084600095632752</v>
      </c>
      <c r="EW113" s="2">
        <f t="shared" si="151"/>
        <v>69.27223220295167</v>
      </c>
      <c r="EX113" s="2">
        <f t="shared" si="151"/>
        <v>68.797459275464476</v>
      </c>
      <c r="EY113" s="2">
        <f t="shared" si="151"/>
        <v>68.856475910180507</v>
      </c>
      <c r="EZ113" s="2">
        <f t="shared" si="151"/>
        <v>68.523488016408081</v>
      </c>
      <c r="FA113" s="2">
        <f t="shared" si="151"/>
        <v>71.21163973349438</v>
      </c>
      <c r="FB113" s="2">
        <f t="shared" si="151"/>
        <v>71.419438651994483</v>
      </c>
      <c r="FC113" s="2">
        <f t="shared" si="151"/>
        <v>69.143056461391325</v>
      </c>
      <c r="FD113" s="2">
        <f t="shared" si="151"/>
        <v>72.737321168170624</v>
      </c>
      <c r="FE113" s="2">
        <f t="shared" si="151"/>
        <v>74.029147749590948</v>
      </c>
      <c r="FG113" s="2">
        <f t="shared" si="152"/>
        <v>0.98056805984648276</v>
      </c>
      <c r="FH113" s="2">
        <f t="shared" si="152"/>
        <v>0.98293616772013481</v>
      </c>
      <c r="FI113" s="2">
        <f t="shared" si="152"/>
        <v>0.98182817969835634</v>
      </c>
      <c r="FJ113" s="2">
        <f t="shared" si="152"/>
        <v>0.98493822393064845</v>
      </c>
      <c r="FK113" s="2">
        <f t="shared" si="152"/>
        <v>0.98215820893639105</v>
      </c>
      <c r="FL113" s="2">
        <f t="shared" si="152"/>
        <v>0.98290548393690169</v>
      </c>
      <c r="FM113" s="2">
        <f t="shared" si="152"/>
        <v>0.98187348248441475</v>
      </c>
      <c r="FN113" s="2">
        <f t="shared" si="152"/>
        <v>0.98072783068809699</v>
      </c>
      <c r="FO113" s="2">
        <f t="shared" si="152"/>
        <v>0.98080421793591011</v>
      </c>
      <c r="FP113" s="2">
        <f t="shared" si="152"/>
        <v>0.98035607661447532</v>
      </c>
      <c r="FQ113" s="2">
        <f t="shared" si="152"/>
        <v>0.98019606413736193</v>
      </c>
      <c r="FR113" s="2">
        <f t="shared" si="152"/>
        <v>0.9812871840331574</v>
      </c>
      <c r="FS113" s="2">
        <f t="shared" si="152"/>
        <v>0.98142142862432924</v>
      </c>
      <c r="FT113" s="2">
        <f t="shared" si="152"/>
        <v>0.97460242242551032</v>
      </c>
      <c r="FU113" s="2">
        <f t="shared" si="152"/>
        <v>0.96729905882785161</v>
      </c>
      <c r="FW113" s="2">
        <f t="shared" si="143"/>
        <v>1.248660688042475E-3</v>
      </c>
      <c r="FX113" s="2">
        <f t="shared" si="143"/>
        <v>1.9668712733222895E-3</v>
      </c>
      <c r="FY113" s="2">
        <f t="shared" si="143"/>
        <v>1.8428732458155555E-3</v>
      </c>
      <c r="FZ113" s="2">
        <f t="shared" si="143"/>
        <v>1.6906764914933995E-3</v>
      </c>
      <c r="GA113" s="2">
        <f t="shared" si="143"/>
        <v>1.641185672162176E-3</v>
      </c>
      <c r="GB113" s="2">
        <f t="shared" si="143"/>
        <v>1.9478695387122296E-3</v>
      </c>
      <c r="GC113" s="2">
        <f t="shared" si="143"/>
        <v>2.2656402539959412E-3</v>
      </c>
      <c r="GD113" s="2">
        <f t="shared" si="143"/>
        <v>2.7149934348604044E-3</v>
      </c>
      <c r="GE113" s="2">
        <f t="shared" si="143"/>
        <v>2.2481454938010916E-3</v>
      </c>
      <c r="GF113" s="2">
        <f t="shared" si="143"/>
        <v>1.673131303032339E-3</v>
      </c>
      <c r="GG113" s="2">
        <f t="shared" si="143"/>
        <v>1.4580577610670059E-3</v>
      </c>
      <c r="GH113" s="2">
        <f t="shared" si="143"/>
        <v>1.2630205118842632E-3</v>
      </c>
      <c r="GI113" s="2">
        <f t="shared" si="143"/>
        <v>1.115169959222774E-3</v>
      </c>
      <c r="GJ113" s="2">
        <f t="shared" si="143"/>
        <v>9.9169920625233267E-4</v>
      </c>
      <c r="GK113" s="2">
        <f t="shared" si="143"/>
        <v>9.6460975526305344E-4</v>
      </c>
      <c r="GM113" s="86">
        <f t="shared" si="144"/>
        <v>3.2590203832223818E-7</v>
      </c>
      <c r="GN113" s="86">
        <f t="shared" si="144"/>
        <v>1.6359326972772731E-14</v>
      </c>
      <c r="GO113" s="86">
        <f t="shared" si="144"/>
        <v>1.2077129506831644E-17</v>
      </c>
      <c r="GP113" s="86">
        <f t="shared" si="144"/>
        <v>1.4997983188962023E-18</v>
      </c>
      <c r="GQ113" s="86">
        <f t="shared" si="144"/>
        <v>2.5677179832595694E-13</v>
      </c>
      <c r="GR113" s="86">
        <f t="shared" si="144"/>
        <v>1.1704776696009913E-14</v>
      </c>
      <c r="GS113" s="86">
        <f t="shared" si="144"/>
        <v>1.0133522435575183E-14</v>
      </c>
      <c r="GT113" s="86">
        <f t="shared" si="144"/>
        <v>1.6628409086769211E-16</v>
      </c>
      <c r="GU113" s="86">
        <f t="shared" si="144"/>
        <v>2.2512929910717561E-15</v>
      </c>
      <c r="GV113" s="86">
        <f t="shared" si="144"/>
        <v>1.2994221720633785E-14</v>
      </c>
      <c r="GW113" s="86">
        <f t="shared" si="144"/>
        <v>8.5761082692245895E-16</v>
      </c>
      <c r="GX113" s="86">
        <f t="shared" si="144"/>
        <v>9.3697535823375195E-20</v>
      </c>
      <c r="GY113" s="86">
        <f t="shared" si="144"/>
        <v>1.9571431587548233E-17</v>
      </c>
      <c r="GZ113" s="86">
        <f t="shared" si="144"/>
        <v>1.896502833881227E-5</v>
      </c>
      <c r="HA113" s="86">
        <f t="shared" si="144"/>
        <v>4.8094584737532832E-5</v>
      </c>
      <c r="HC113" s="86">
        <f t="shared" si="75"/>
        <v>0.53261231438342971</v>
      </c>
      <c r="HD113" s="86">
        <f t="shared" si="75"/>
        <v>0.61199674356298539</v>
      </c>
      <c r="HE113" s="86">
        <f t="shared" si="75"/>
        <v>0.61583615643629275</v>
      </c>
      <c r="HF113" s="86">
        <f t="shared" si="75"/>
        <v>0.59577258169542324</v>
      </c>
      <c r="HG113" s="86">
        <f t="shared" si="75"/>
        <v>0.61584489505582996</v>
      </c>
      <c r="HH113" s="86">
        <f t="shared" si="75"/>
        <v>0.57440870996868054</v>
      </c>
      <c r="HI113" s="86">
        <f t="shared" si="140"/>
        <v>0.5201929025175055</v>
      </c>
      <c r="HJ113" s="86">
        <f t="shared" si="140"/>
        <v>0.43294578960987051</v>
      </c>
      <c r="HK113" s="86">
        <f t="shared" si="140"/>
        <v>0.4547439013806267</v>
      </c>
      <c r="HL113" s="86">
        <f t="shared" si="140"/>
        <v>0.58212112102938485</v>
      </c>
      <c r="HM113" s="86">
        <f t="shared" si="140"/>
        <v>0.62464801291832528</v>
      </c>
      <c r="HN113" s="86">
        <f t="shared" si="140"/>
        <v>0.62354857257254148</v>
      </c>
      <c r="HO113" s="86">
        <f t="shared" si="140"/>
        <v>0.61150902756556591</v>
      </c>
      <c r="HP113" s="86">
        <f t="shared" si="140"/>
        <v>0.48224423136725381</v>
      </c>
      <c r="HQ113" s="86">
        <f t="shared" si="140"/>
        <v>0.48285565221948967</v>
      </c>
      <c r="HS113" s="86">
        <f t="shared" si="145"/>
        <v>9.6067478084660116E-11</v>
      </c>
      <c r="HT113" s="86">
        <f t="shared" si="145"/>
        <v>5.7381636751518839E-9</v>
      </c>
      <c r="HU113" s="86">
        <f t="shared" si="145"/>
        <v>4.2942044767315302E-9</v>
      </c>
      <c r="HV113" s="86">
        <f t="shared" si="145"/>
        <v>1.0738538613176284E-8</v>
      </c>
      <c r="HW113" s="86">
        <f t="shared" si="145"/>
        <v>5.3424800394879546E-9</v>
      </c>
      <c r="HX113" s="86">
        <f t="shared" si="145"/>
        <v>7.9840721325296479E-8</v>
      </c>
      <c r="HY113" s="86">
        <f t="shared" si="145"/>
        <v>3.5578152499360345E-8</v>
      </c>
      <c r="HZ113" s="86">
        <f t="shared" si="145"/>
        <v>1.693226074753777E-8</v>
      </c>
      <c r="IA113" s="86">
        <f t="shared" si="145"/>
        <v>1.4966510850956752E-8</v>
      </c>
      <c r="IB113" s="86">
        <f t="shared" si="145"/>
        <v>1.7630587633726931E-8</v>
      </c>
      <c r="IC113" s="86">
        <f t="shared" si="145"/>
        <v>2.4062219064665917E-9</v>
      </c>
      <c r="ID113" s="86">
        <f t="shared" si="145"/>
        <v>1.774176820258742E-10</v>
      </c>
      <c r="IE113" s="86">
        <f t="shared" si="145"/>
        <v>8.1525662167151155E-10</v>
      </c>
      <c r="IF113" s="86">
        <f t="shared" si="145"/>
        <v>8.2662546814993491E-9</v>
      </c>
      <c r="IG113" s="86">
        <f t="shared" si="145"/>
        <v>1.4585895960597787E-8</v>
      </c>
      <c r="II113" s="86">
        <f t="shared" si="146"/>
        <v>1.3353836411437413E-75</v>
      </c>
      <c r="IJ113" s="86">
        <f t="shared" si="146"/>
        <v>1.103260750400913E-59</v>
      </c>
      <c r="IK113" s="86">
        <f t="shared" si="146"/>
        <v>2.3972225166074732E-59</v>
      </c>
      <c r="IL113" s="86">
        <f t="shared" si="146"/>
        <v>6.1757156037517695E-61</v>
      </c>
      <c r="IM113" s="86">
        <f t="shared" si="146"/>
        <v>7.180275064971077E-60</v>
      </c>
      <c r="IN113" s="86">
        <f t="shared" si="146"/>
        <v>2.4259861623770044E-52</v>
      </c>
      <c r="IO113" s="86">
        <f t="shared" si="146"/>
        <v>2.0046901858554636E-54</v>
      </c>
      <c r="IP113" s="86">
        <f t="shared" si="146"/>
        <v>2.199725399646772E-57</v>
      </c>
      <c r="IQ113" s="86">
        <f t="shared" si="146"/>
        <v>2.1047893178735796E-58</v>
      </c>
      <c r="IR113" s="86">
        <f t="shared" si="146"/>
        <v>6.526339013569711E-58</v>
      </c>
      <c r="IS113" s="86">
        <f t="shared" si="146"/>
        <v>3.2330453279912395E-63</v>
      </c>
      <c r="IT113" s="86">
        <f t="shared" si="146"/>
        <v>1.5824822049252924E-72</v>
      </c>
      <c r="IU113" s="86">
        <f t="shared" si="146"/>
        <v>8.4235617581009629E-67</v>
      </c>
      <c r="IV113" s="86">
        <f t="shared" si="146"/>
        <v>9.7792376875292201E-47</v>
      </c>
      <c r="IW113" s="86">
        <f t="shared" si="146"/>
        <v>7.4353118809853624E-46</v>
      </c>
      <c r="IY113" s="86">
        <f t="shared" si="147"/>
        <v>0.53261264038153555</v>
      </c>
      <c r="IZ113" s="86">
        <f t="shared" si="147"/>
        <v>0.61199674930116543</v>
      </c>
      <c r="JA113" s="86">
        <f t="shared" si="147"/>
        <v>0.61583616073049718</v>
      </c>
      <c r="JB113" s="86">
        <f t="shared" si="147"/>
        <v>0.59577259243396186</v>
      </c>
      <c r="JC113" s="86">
        <f t="shared" si="147"/>
        <v>0.61584490039856676</v>
      </c>
      <c r="JD113" s="86">
        <f t="shared" si="147"/>
        <v>0.57440878980941357</v>
      </c>
      <c r="JE113" s="86">
        <f t="shared" si="147"/>
        <v>0.52019293809566813</v>
      </c>
      <c r="JF113" s="86">
        <f t="shared" si="147"/>
        <v>0.43294580654213144</v>
      </c>
      <c r="JG113" s="86">
        <f t="shared" si="147"/>
        <v>0.45474391634713984</v>
      </c>
      <c r="JH113" s="86">
        <f t="shared" si="147"/>
        <v>0.58212113865998549</v>
      </c>
      <c r="JI113" s="86">
        <f t="shared" si="147"/>
        <v>0.62464801532454806</v>
      </c>
      <c r="JJ113" s="86">
        <f t="shared" si="147"/>
        <v>0.62354857274995912</v>
      </c>
      <c r="JK113" s="86">
        <f t="shared" si="147"/>
        <v>0.61150902838082255</v>
      </c>
      <c r="JL113" s="86">
        <f t="shared" si="147"/>
        <v>0.4822632046618473</v>
      </c>
      <c r="JM113" s="86">
        <f t="shared" si="147"/>
        <v>0.48290376139012314</v>
      </c>
    </row>
    <row r="114" spans="2:273" x14ac:dyDescent="0.25">
      <c r="B114" s="2">
        <v>87</v>
      </c>
      <c r="C114" s="37">
        <v>149.78299999999999</v>
      </c>
      <c r="D114" s="37">
        <v>185.10900000000001</v>
      </c>
      <c r="E114" s="37">
        <v>181</v>
      </c>
      <c r="F114" s="37">
        <v>161.92699999999999</v>
      </c>
      <c r="G114" s="37">
        <v>177.80500000000001</v>
      </c>
      <c r="H114" s="37">
        <v>144.63399999999999</v>
      </c>
      <c r="I114" s="37">
        <v>132.41499999999999</v>
      </c>
      <c r="J114" s="37">
        <v>111.244</v>
      </c>
      <c r="K114" s="37">
        <v>120.17100000000001</v>
      </c>
      <c r="L114" s="37">
        <v>151.90199999999999</v>
      </c>
      <c r="M114" s="37">
        <v>163.90199999999999</v>
      </c>
      <c r="N114" s="37">
        <v>177.70699999999999</v>
      </c>
      <c r="O114" s="37">
        <v>186.39</v>
      </c>
      <c r="P114" s="37">
        <v>150.12200000000001</v>
      </c>
      <c r="Q114" s="37">
        <v>117.488</v>
      </c>
      <c r="S114" s="4">
        <f t="shared" si="148"/>
        <v>147.95185128468242</v>
      </c>
      <c r="T114" s="4">
        <f t="shared" si="148"/>
        <v>187.98435699517586</v>
      </c>
      <c r="U114" s="4">
        <f t="shared" si="148"/>
        <v>178.65335664562335</v>
      </c>
      <c r="V114" s="4">
        <f t="shared" si="148"/>
        <v>156.38344824177437</v>
      </c>
      <c r="W114" s="4">
        <f t="shared" si="148"/>
        <v>178.30901787510345</v>
      </c>
      <c r="X114" s="4">
        <f t="shared" si="148"/>
        <v>139.36628407609763</v>
      </c>
      <c r="Y114" s="4">
        <f t="shared" si="148"/>
        <v>127.32161748422317</v>
      </c>
      <c r="Z114" s="4">
        <f t="shared" si="148"/>
        <v>109.04190762091567</v>
      </c>
      <c r="AA114" s="4">
        <f t="shared" si="148"/>
        <v>113.30409485756755</v>
      </c>
      <c r="AB114" s="4">
        <f t="shared" si="148"/>
        <v>145.57079503749836</v>
      </c>
      <c r="AC114" s="4">
        <f t="shared" si="148"/>
        <v>159.01292079759133</v>
      </c>
      <c r="AD114" s="4">
        <f t="shared" si="148"/>
        <v>174.88331864789126</v>
      </c>
      <c r="AE114" s="4">
        <f t="shared" si="148"/>
        <v>191.39065322138021</v>
      </c>
      <c r="AF114" s="4">
        <f t="shared" si="148"/>
        <v>155.2165950597211</v>
      </c>
      <c r="AG114" s="4">
        <f t="shared" si="148"/>
        <v>123.56422459100934</v>
      </c>
      <c r="AI114" s="4">
        <f t="shared" si="149"/>
        <v>1.8311487153175676</v>
      </c>
      <c r="AJ114" s="4">
        <f t="shared" si="149"/>
        <v>-2.8753569951758493</v>
      </c>
      <c r="AK114" s="4">
        <f t="shared" si="149"/>
        <v>2.3466433543766527</v>
      </c>
      <c r="AL114" s="4">
        <f t="shared" si="149"/>
        <v>5.5435517582256182</v>
      </c>
      <c r="AM114" s="4">
        <f t="shared" si="149"/>
        <v>-0.5040178751034432</v>
      </c>
      <c r="AN114" s="4">
        <f t="shared" si="149"/>
        <v>5.2677159239023581</v>
      </c>
      <c r="AO114" s="4">
        <f t="shared" si="149"/>
        <v>5.093382515776824</v>
      </c>
      <c r="AP114" s="4">
        <f t="shared" si="149"/>
        <v>2.2020923790843341</v>
      </c>
      <c r="AQ114" s="4">
        <f t="shared" si="149"/>
        <v>6.8669051424324579</v>
      </c>
      <c r="AR114" s="4">
        <f t="shared" si="149"/>
        <v>6.33120496250163</v>
      </c>
      <c r="AS114" s="4">
        <f t="shared" si="149"/>
        <v>4.8890792024086522</v>
      </c>
      <c r="AT114" s="4">
        <f t="shared" si="149"/>
        <v>2.8236813521087356</v>
      </c>
      <c r="AU114" s="4">
        <f t="shared" si="149"/>
        <v>-5.0006532213802188</v>
      </c>
      <c r="AV114" s="4">
        <f t="shared" si="149"/>
        <v>-5.0945950597210867</v>
      </c>
      <c r="AW114" s="4">
        <f t="shared" si="149"/>
        <v>-6.0762245910093355</v>
      </c>
      <c r="AY114" s="2">
        <f t="shared" si="141"/>
        <v>67.902352737766208</v>
      </c>
      <c r="AZ114" s="2">
        <f t="shared" si="141"/>
        <v>69.15317318454548</v>
      </c>
      <c r="BA114" s="2">
        <f t="shared" si="141"/>
        <v>70.401079948505767</v>
      </c>
      <c r="BB114" s="2">
        <f t="shared" si="141"/>
        <v>68.335394053619439</v>
      </c>
      <c r="BC114" s="2">
        <f t="shared" si="141"/>
        <v>69.472894954897058</v>
      </c>
      <c r="BD114" s="2">
        <f t="shared" si="141"/>
        <v>68.57623323931783</v>
      </c>
      <c r="BE114" s="2">
        <f t="shared" si="141"/>
        <v>69.573981899427153</v>
      </c>
      <c r="BF114" s="2">
        <f t="shared" si="141"/>
        <v>69.440009084937344</v>
      </c>
      <c r="BG114" s="2">
        <f t="shared" si="141"/>
        <v>69.442891123913427</v>
      </c>
      <c r="BH114" s="2">
        <f t="shared" si="141"/>
        <v>69.260268890576583</v>
      </c>
      <c r="BI114" s="2">
        <f t="shared" si="141"/>
        <v>72.063466289025627</v>
      </c>
      <c r="BJ114" s="2">
        <f t="shared" si="141"/>
        <v>72.402935314421114</v>
      </c>
      <c r="BK114" s="2">
        <f t="shared" si="141"/>
        <v>70.058589913911646</v>
      </c>
      <c r="BL114" s="2">
        <f t="shared" si="141"/>
        <v>72.358654392715891</v>
      </c>
      <c r="BM114" s="2">
        <f t="shared" si="141"/>
        <v>72.464321131964283</v>
      </c>
      <c r="BO114" s="2" t="str">
        <f t="shared" si="97"/>
        <v/>
      </c>
      <c r="BP114" s="2" t="str">
        <f t="shared" si="98"/>
        <v/>
      </c>
      <c r="BQ114" s="2" t="str">
        <f t="shared" si="99"/>
        <v/>
      </c>
      <c r="BR114" s="2" t="str">
        <f t="shared" si="100"/>
        <v/>
      </c>
      <c r="BS114" s="2" t="str">
        <f t="shared" si="101"/>
        <v/>
      </c>
      <c r="BT114" s="2" t="str">
        <f t="shared" si="102"/>
        <v/>
      </c>
      <c r="BU114" s="2" t="str">
        <f t="shared" si="103"/>
        <v/>
      </c>
      <c r="BV114" s="2" t="str">
        <f t="shared" si="104"/>
        <v/>
      </c>
      <c r="BW114" s="2" t="str">
        <f t="shared" si="105"/>
        <v/>
      </c>
      <c r="BX114" s="2" t="str">
        <f t="shared" si="106"/>
        <v/>
      </c>
      <c r="BY114" s="2" t="str">
        <f t="shared" si="107"/>
        <v/>
      </c>
      <c r="BZ114" s="2" t="str">
        <f t="shared" si="108"/>
        <v/>
      </c>
      <c r="CA114" s="2" t="str">
        <f t="shared" si="109"/>
        <v/>
      </c>
      <c r="CB114" s="2" t="str">
        <f t="shared" si="110"/>
        <v/>
      </c>
      <c r="CC114" s="2" t="str">
        <f t="shared" si="111"/>
        <v/>
      </c>
      <c r="CE114" s="2" t="str">
        <f t="shared" si="142"/>
        <v/>
      </c>
      <c r="CF114" s="2" t="str">
        <f t="shared" si="142"/>
        <v/>
      </c>
      <c r="CG114" s="2" t="str">
        <f t="shared" si="142"/>
        <v/>
      </c>
      <c r="CH114" s="2" t="str">
        <f t="shared" si="142"/>
        <v/>
      </c>
      <c r="CI114" s="2" t="str">
        <f t="shared" si="142"/>
        <v/>
      </c>
      <c r="CJ114" s="2" t="str">
        <f t="shared" si="142"/>
        <v/>
      </c>
      <c r="CK114" s="2" t="str">
        <f t="shared" si="142"/>
        <v/>
      </c>
      <c r="CL114" s="2" t="str">
        <f t="shared" si="142"/>
        <v/>
      </c>
      <c r="CM114" s="2" t="str">
        <f t="shared" si="142"/>
        <v/>
      </c>
      <c r="CN114" s="2" t="str">
        <f t="shared" si="142"/>
        <v/>
      </c>
      <c r="CO114" s="2" t="str">
        <f t="shared" si="142"/>
        <v/>
      </c>
      <c r="CP114" s="2" t="str">
        <f t="shared" si="142"/>
        <v/>
      </c>
      <c r="CQ114" s="2" t="str">
        <f t="shared" si="142"/>
        <v/>
      </c>
      <c r="CR114" s="2" t="str">
        <f t="shared" si="142"/>
        <v/>
      </c>
      <c r="CS114" s="2" t="str">
        <f t="shared" si="142"/>
        <v/>
      </c>
      <c r="CU114" s="2" t="str">
        <f t="shared" si="112"/>
        <v/>
      </c>
      <c r="CV114" s="2" t="str">
        <f t="shared" si="113"/>
        <v/>
      </c>
      <c r="CW114" s="2" t="str">
        <f t="shared" si="114"/>
        <v/>
      </c>
      <c r="CX114" s="2" t="str">
        <f t="shared" si="115"/>
        <v/>
      </c>
      <c r="CY114" s="2" t="str">
        <f t="shared" si="116"/>
        <v/>
      </c>
      <c r="CZ114" s="2" t="str">
        <f t="shared" si="117"/>
        <v/>
      </c>
      <c r="DA114" s="2" t="str">
        <f t="shared" si="118"/>
        <v/>
      </c>
      <c r="DB114" s="2" t="str">
        <f t="shared" si="119"/>
        <v/>
      </c>
      <c r="DC114" s="2" t="str">
        <f t="shared" si="120"/>
        <v/>
      </c>
      <c r="DD114" s="2" t="str">
        <f t="shared" si="121"/>
        <v/>
      </c>
      <c r="DE114" s="2" t="str">
        <f t="shared" si="122"/>
        <v/>
      </c>
      <c r="DF114" s="2" t="str">
        <f t="shared" si="123"/>
        <v/>
      </c>
      <c r="DG114" s="2" t="str">
        <f t="shared" si="124"/>
        <v/>
      </c>
      <c r="DH114" s="2" t="str">
        <f t="shared" si="125"/>
        <v/>
      </c>
      <c r="DI114" s="2" t="str">
        <f t="shared" si="126"/>
        <v/>
      </c>
      <c r="DK114" s="2">
        <f t="shared" si="150"/>
        <v>85.588013289036553</v>
      </c>
      <c r="DL114" s="2">
        <f t="shared" si="150"/>
        <v>94.969908732409593</v>
      </c>
      <c r="DM114" s="2">
        <f t="shared" si="150"/>
        <v>93.335394646571032</v>
      </c>
      <c r="DN114" s="2">
        <f t="shared" si="150"/>
        <v>92.806144277673553</v>
      </c>
      <c r="DO114" s="2">
        <f t="shared" si="150"/>
        <v>89.547171163871099</v>
      </c>
      <c r="DP114" s="2">
        <f t="shared" si="150"/>
        <v>90.720435378008247</v>
      </c>
      <c r="DQ114" s="2">
        <f t="shared" si="150"/>
        <v>89.384454987440236</v>
      </c>
      <c r="DR114" s="2">
        <f t="shared" si="150"/>
        <v>83.524850498338893</v>
      </c>
      <c r="DS114" s="2">
        <f t="shared" si="150"/>
        <v>89.960122923588031</v>
      </c>
      <c r="DT114" s="2">
        <f t="shared" si="150"/>
        <v>90.335843853820592</v>
      </c>
      <c r="DU114" s="2">
        <f t="shared" si="150"/>
        <v>94.615013289036568</v>
      </c>
      <c r="DV114" s="2">
        <f t="shared" si="150"/>
        <v>92.059112956810637</v>
      </c>
      <c r="DW114" s="2">
        <f t="shared" si="150"/>
        <v>94.528202657807299</v>
      </c>
      <c r="DX114" s="2">
        <f t="shared" si="150"/>
        <v>88.693330999015245</v>
      </c>
      <c r="DY114" s="2">
        <f t="shared" si="150"/>
        <v>84.629663673020545</v>
      </c>
      <c r="EA114" s="2">
        <f t="shared" si="96"/>
        <v>67.581532523009898</v>
      </c>
      <c r="EB114" s="2">
        <f t="shared" si="96"/>
        <v>68.743936641603995</v>
      </c>
      <c r="EC114" s="2">
        <f t="shared" si="96"/>
        <v>70.014136827224064</v>
      </c>
      <c r="ED114" s="2">
        <f t="shared" si="96"/>
        <v>67.994537487984644</v>
      </c>
      <c r="EE114" s="2">
        <f t="shared" si="96"/>
        <v>69.141099602543719</v>
      </c>
      <c r="EF114" s="2">
        <f t="shared" si="96"/>
        <v>68.223360059713002</v>
      </c>
      <c r="EG114" s="2">
        <f t="shared" si="96"/>
        <v>69.240621629809141</v>
      </c>
      <c r="EH114" s="2">
        <f t="shared" si="96"/>
        <v>69.189146327503991</v>
      </c>
      <c r="EI114" s="2">
        <f t="shared" si="96"/>
        <v>69.077519860785372</v>
      </c>
      <c r="EJ114" s="2">
        <f t="shared" si="96"/>
        <v>68.876033099369579</v>
      </c>
      <c r="EK114" s="2">
        <f t="shared" si="96"/>
        <v>71.648862342047565</v>
      </c>
      <c r="EL114" s="2">
        <f t="shared" si="96"/>
        <v>72.062220404878076</v>
      </c>
      <c r="EM114" s="2">
        <f t="shared" si="137"/>
        <v>69.636908836122984</v>
      </c>
      <c r="EN114" s="2">
        <f t="shared" si="137"/>
        <v>71.969716420170627</v>
      </c>
      <c r="EO114" s="2">
        <f t="shared" si="137"/>
        <v>72.087274083281514</v>
      </c>
      <c r="EQ114" s="2">
        <f t="shared" si="151"/>
        <v>68.429097530911719</v>
      </c>
      <c r="ER114" s="2">
        <f t="shared" si="151"/>
        <v>68.968292102583092</v>
      </c>
      <c r="ES114" s="2">
        <f t="shared" si="151"/>
        <v>69.926695207593539</v>
      </c>
      <c r="ET114" s="2">
        <f t="shared" si="151"/>
        <v>67.767704815449235</v>
      </c>
      <c r="EU114" s="2">
        <f t="shared" si="151"/>
        <v>68.711787054563132</v>
      </c>
      <c r="EV114" s="2">
        <f t="shared" si="151"/>
        <v>68.975814100520651</v>
      </c>
      <c r="EW114" s="2">
        <f t="shared" si="151"/>
        <v>69.167701797442376</v>
      </c>
      <c r="EX114" s="2">
        <f t="shared" si="151"/>
        <v>68.67314184089976</v>
      </c>
      <c r="EY114" s="2">
        <f t="shared" si="151"/>
        <v>68.739110493454533</v>
      </c>
      <c r="EZ114" s="2">
        <f t="shared" si="151"/>
        <v>68.389458076456222</v>
      </c>
      <c r="FA114" s="2">
        <f t="shared" si="151"/>
        <v>71.072665385861299</v>
      </c>
      <c r="FB114" s="2">
        <f t="shared" si="151"/>
        <v>71.252865278050677</v>
      </c>
      <c r="FC114" s="2">
        <f t="shared" si="151"/>
        <v>69.011977555319973</v>
      </c>
      <c r="FD114" s="2">
        <f t="shared" si="151"/>
        <v>72.61678174897456</v>
      </c>
      <c r="FE114" s="2">
        <f t="shared" si="151"/>
        <v>73.891666413498427</v>
      </c>
      <c r="FG114" s="2">
        <f t="shared" si="152"/>
        <v>0.98224750673545058</v>
      </c>
      <c r="FH114" s="2">
        <f t="shared" si="152"/>
        <v>0.98441419897504823</v>
      </c>
      <c r="FI114" s="2">
        <f t="shared" si="152"/>
        <v>0.98340056168678625</v>
      </c>
      <c r="FJ114" s="2">
        <f t="shared" si="152"/>
        <v>0.98624526818963976</v>
      </c>
      <c r="FK114" s="2">
        <f t="shared" si="152"/>
        <v>0.98370250798091774</v>
      </c>
      <c r="FL114" s="2">
        <f t="shared" si="152"/>
        <v>0.98438613073463088</v>
      </c>
      <c r="FM114" s="2">
        <f t="shared" si="152"/>
        <v>0.98344201059504399</v>
      </c>
      <c r="FN114" s="2">
        <f t="shared" si="152"/>
        <v>0.98239371697602729</v>
      </c>
      <c r="FO114" s="2">
        <f t="shared" si="152"/>
        <v>0.98246361937685356</v>
      </c>
      <c r="FP114" s="2">
        <f t="shared" si="152"/>
        <v>0.98205350929123558</v>
      </c>
      <c r="FQ114" s="2">
        <f t="shared" si="152"/>
        <v>0.98190706832448293</v>
      </c>
      <c r="FR114" s="2">
        <f t="shared" si="152"/>
        <v>0.98290556258531225</v>
      </c>
      <c r="FS114" s="2">
        <f t="shared" si="152"/>
        <v>0.98302839782861529</v>
      </c>
      <c r="FT114" s="2">
        <f t="shared" si="152"/>
        <v>0.97678525570186014</v>
      </c>
      <c r="FU114" s="2">
        <f t="shared" si="152"/>
        <v>0.97009032724402189</v>
      </c>
      <c r="FW114" s="2">
        <f t="shared" si="143"/>
        <v>1.368964301701608E-3</v>
      </c>
      <c r="FX114" s="2">
        <f t="shared" si="143"/>
        <v>2.1562223006594372E-3</v>
      </c>
      <c r="FY114" s="2">
        <f t="shared" si="143"/>
        <v>2.0203111268602449E-3</v>
      </c>
      <c r="FZ114" s="2">
        <f t="shared" si="143"/>
        <v>1.8534875809595212E-3</v>
      </c>
      <c r="GA114" s="2">
        <f t="shared" si="143"/>
        <v>1.7992394162384821E-3</v>
      </c>
      <c r="GB114" s="2">
        <f t="shared" si="143"/>
        <v>2.1353951798488494E-3</v>
      </c>
      <c r="GC114" s="2">
        <f t="shared" si="143"/>
        <v>2.4836822434137627E-3</v>
      </c>
      <c r="GD114" s="2">
        <f t="shared" si="143"/>
        <v>2.9761515377995213E-3</v>
      </c>
      <c r="GE114" s="2">
        <f t="shared" si="143"/>
        <v>2.464507971271011E-3</v>
      </c>
      <c r="GF114" s="2">
        <f t="shared" si="143"/>
        <v>1.8342559062055302E-3</v>
      </c>
      <c r="GG114" s="2">
        <f t="shared" si="143"/>
        <v>1.5985036809634358E-3</v>
      </c>
      <c r="GH114" s="2">
        <f t="shared" si="143"/>
        <v>1.3847057207139505E-3</v>
      </c>
      <c r="GI114" s="2">
        <f t="shared" si="143"/>
        <v>1.2226280032408842E-3</v>
      </c>
      <c r="GJ114" s="2">
        <f t="shared" si="143"/>
        <v>1.0872725294332592E-3</v>
      </c>
      <c r="GK114" s="2">
        <f t="shared" si="143"/>
        <v>1.0575751424617107E-3</v>
      </c>
      <c r="GM114" s="86">
        <f t="shared" si="144"/>
        <v>8.8269464473255344E-8</v>
      </c>
      <c r="GN114" s="86">
        <f t="shared" si="144"/>
        <v>8.1953802493239409E-16</v>
      </c>
      <c r="GO114" s="86">
        <f t="shared" si="144"/>
        <v>3.0877819330462199E-19</v>
      </c>
      <c r="GP114" s="86">
        <f t="shared" si="144"/>
        <v>3.8206299481919808E-20</v>
      </c>
      <c r="GQ114" s="86">
        <f t="shared" si="144"/>
        <v>1.659883032803593E-14</v>
      </c>
      <c r="GR114" s="86">
        <f t="shared" si="144"/>
        <v>6.655084011371097E-16</v>
      </c>
      <c r="GS114" s="86">
        <f t="shared" si="144"/>
        <v>5.7807202701223347E-16</v>
      </c>
      <c r="GT114" s="86">
        <f t="shared" si="144"/>
        <v>6.575387611131701E-18</v>
      </c>
      <c r="GU114" s="86">
        <f t="shared" si="144"/>
        <v>1.1242546299847017E-16</v>
      </c>
      <c r="GV114" s="86">
        <f t="shared" si="144"/>
        <v>6.9490681796284764E-16</v>
      </c>
      <c r="GW114" s="86">
        <f t="shared" si="144"/>
        <v>3.6909274418361841E-17</v>
      </c>
      <c r="GX114" s="86">
        <f t="shared" si="144"/>
        <v>1.6991019833738996E-21</v>
      </c>
      <c r="GY114" s="86">
        <f t="shared" si="144"/>
        <v>5.5289081562570333E-19</v>
      </c>
      <c r="GZ114" s="86">
        <f t="shared" si="144"/>
        <v>7.6957768357322278E-6</v>
      </c>
      <c r="HA114" s="86">
        <f t="shared" si="144"/>
        <v>2.1531780607507898E-5</v>
      </c>
      <c r="HC114" s="86">
        <f t="shared" si="75"/>
        <v>0.524444538960117</v>
      </c>
      <c r="HD114" s="86">
        <f t="shared" si="75"/>
        <v>0.60398525739405062</v>
      </c>
      <c r="HE114" s="86">
        <f t="shared" si="75"/>
        <v>0.59226289163479462</v>
      </c>
      <c r="HF114" s="86">
        <f t="shared" si="75"/>
        <v>0.52387532149903526</v>
      </c>
      <c r="HG114" s="86">
        <f t="shared" si="75"/>
        <v>0.60247956301464256</v>
      </c>
      <c r="HH114" s="86">
        <f t="shared" si="75"/>
        <v>0.47603054913560716</v>
      </c>
      <c r="HI114" s="86">
        <f t="shared" si="140"/>
        <v>0.41010448579329656</v>
      </c>
      <c r="HJ114" s="86">
        <f t="shared" si="140"/>
        <v>0.30600865361127566</v>
      </c>
      <c r="HK114" s="86">
        <f t="shared" si="140"/>
        <v>0.33539849699606361</v>
      </c>
      <c r="HL114" s="86">
        <f t="shared" si="140"/>
        <v>0.50456378711612082</v>
      </c>
      <c r="HM114" s="86">
        <f t="shared" si="140"/>
        <v>0.5527410428644467</v>
      </c>
      <c r="HN114" s="86">
        <f t="shared" si="140"/>
        <v>0.58468064887854898</v>
      </c>
      <c r="HO114" s="86">
        <f t="shared" si="140"/>
        <v>0.62898739489997091</v>
      </c>
      <c r="HP114" s="86">
        <f t="shared" si="140"/>
        <v>0.50313602106517508</v>
      </c>
      <c r="HQ114" s="86">
        <f t="shared" si="140"/>
        <v>0.50395608672143366</v>
      </c>
      <c r="HS114" s="86">
        <f t="shared" si="145"/>
        <v>2.5424694752709676E-10</v>
      </c>
      <c r="HT114" s="86">
        <f t="shared" si="145"/>
        <v>1.323671141336827E-8</v>
      </c>
      <c r="HU114" s="86">
        <f t="shared" si="145"/>
        <v>9.8623171746790827E-9</v>
      </c>
      <c r="HV114" s="86">
        <f t="shared" si="145"/>
        <v>2.4153177397549065E-8</v>
      </c>
      <c r="HW114" s="86">
        <f t="shared" si="145"/>
        <v>1.2074031615956362E-8</v>
      </c>
      <c r="HX114" s="86">
        <f t="shared" si="145"/>
        <v>1.6434117363254493E-7</v>
      </c>
      <c r="HY114" s="86">
        <f t="shared" si="145"/>
        <v>7.7135072507582421E-8</v>
      </c>
      <c r="HZ114" s="86">
        <f t="shared" si="145"/>
        <v>3.9122461852481066E-8</v>
      </c>
      <c r="IA114" s="86">
        <f t="shared" si="145"/>
        <v>3.4051704804180059E-8</v>
      </c>
      <c r="IB114" s="86">
        <f t="shared" si="145"/>
        <v>3.8358613379881087E-8</v>
      </c>
      <c r="IC114" s="86">
        <f t="shared" si="145"/>
        <v>5.5794667765663502E-9</v>
      </c>
      <c r="ID114" s="86">
        <f t="shared" si="145"/>
        <v>4.5477201474027351E-10</v>
      </c>
      <c r="IE114" s="86">
        <f t="shared" si="145"/>
        <v>1.9160266731861569E-9</v>
      </c>
      <c r="IF114" s="86">
        <f t="shared" si="145"/>
        <v>1.7120371516014612E-8</v>
      </c>
      <c r="IG114" s="86">
        <f t="shared" si="145"/>
        <v>2.9440554567894042E-8</v>
      </c>
      <c r="II114" s="86">
        <f t="shared" si="146"/>
        <v>1.3912479552330589E-73</v>
      </c>
      <c r="IJ114" s="86">
        <f t="shared" si="146"/>
        <v>5.5096761991200753E-58</v>
      </c>
      <c r="IK114" s="86">
        <f t="shared" si="146"/>
        <v>1.1244143314664956E-57</v>
      </c>
      <c r="IL114" s="86">
        <f t="shared" si="146"/>
        <v>3.0537046940296378E-59</v>
      </c>
      <c r="IM114" s="86">
        <f t="shared" si="146"/>
        <v>3.2522861834328804E-58</v>
      </c>
      <c r="IN114" s="86">
        <f t="shared" si="146"/>
        <v>7.3515814192773594E-51</v>
      </c>
      <c r="IO114" s="86">
        <f t="shared" si="146"/>
        <v>7.6279029022357936E-53</v>
      </c>
      <c r="IP114" s="86">
        <f t="shared" si="146"/>
        <v>1.1537393452442274E-55</v>
      </c>
      <c r="IQ114" s="86">
        <f t="shared" si="146"/>
        <v>1.0481770649588597E-56</v>
      </c>
      <c r="IR114" s="86">
        <f t="shared" si="146"/>
        <v>2.6293861028715055E-56</v>
      </c>
      <c r="IS114" s="86">
        <f t="shared" si="146"/>
        <v>1.6952316361360859E-61</v>
      </c>
      <c r="IT114" s="86">
        <f t="shared" si="146"/>
        <v>1.3694981303100134E-70</v>
      </c>
      <c r="IU114" s="86">
        <f t="shared" si="146"/>
        <v>4.7185022123259561E-65</v>
      </c>
      <c r="IV114" s="86">
        <f t="shared" si="146"/>
        <v>1.5144905073075566E-45</v>
      </c>
      <c r="IW114" s="86">
        <f t="shared" si="146"/>
        <v>1.0800208184686916E-44</v>
      </c>
      <c r="IY114" s="86">
        <f t="shared" si="147"/>
        <v>0.52444462748382847</v>
      </c>
      <c r="IZ114" s="86">
        <f t="shared" si="147"/>
        <v>0.60398527063076279</v>
      </c>
      <c r="JA114" s="86">
        <f t="shared" si="147"/>
        <v>0.5922629014971118</v>
      </c>
      <c r="JB114" s="86">
        <f t="shared" si="147"/>
        <v>0.52387534565221261</v>
      </c>
      <c r="JC114" s="86">
        <f t="shared" si="147"/>
        <v>0.60247957508869088</v>
      </c>
      <c r="JD114" s="86">
        <f t="shared" si="147"/>
        <v>0.47603071347678144</v>
      </c>
      <c r="JE114" s="86">
        <f t="shared" si="147"/>
        <v>0.41010456292836961</v>
      </c>
      <c r="JF114" s="86">
        <f t="shared" si="147"/>
        <v>0.30600869273373749</v>
      </c>
      <c r="JG114" s="86">
        <f t="shared" si="147"/>
        <v>0.33539853104776851</v>
      </c>
      <c r="JH114" s="86">
        <f t="shared" si="147"/>
        <v>0.50456382547473488</v>
      </c>
      <c r="JI114" s="86">
        <f t="shared" si="147"/>
        <v>0.55274104844391347</v>
      </c>
      <c r="JJ114" s="86">
        <f t="shared" si="147"/>
        <v>0.58468064933332098</v>
      </c>
      <c r="JK114" s="86">
        <f t="shared" si="147"/>
        <v>0.62898739681599758</v>
      </c>
      <c r="JL114" s="86">
        <f t="shared" si="147"/>
        <v>0.50314373396238232</v>
      </c>
      <c r="JM114" s="86">
        <f t="shared" si="147"/>
        <v>0.5039776479425957</v>
      </c>
    </row>
    <row r="115" spans="2:273" x14ac:dyDescent="0.25">
      <c r="B115" s="2">
        <v>88</v>
      </c>
      <c r="C115" s="37">
        <v>137.84800000000001</v>
      </c>
      <c r="D115" s="37">
        <v>171.10900000000001</v>
      </c>
      <c r="E115" s="37">
        <v>162.34100000000001</v>
      </c>
      <c r="F115" s="37">
        <v>139.04900000000001</v>
      </c>
      <c r="G115" s="37">
        <v>160.976</v>
      </c>
      <c r="H115" s="37">
        <v>120.512</v>
      </c>
      <c r="I115" s="37">
        <v>106.878</v>
      </c>
      <c r="J115" s="37">
        <v>82.706999999999994</v>
      </c>
      <c r="K115" s="37">
        <v>92</v>
      </c>
      <c r="L115" s="37">
        <v>128.976</v>
      </c>
      <c r="M115" s="37">
        <v>139.78</v>
      </c>
      <c r="N115" s="37">
        <v>157.14599999999999</v>
      </c>
      <c r="O115" s="37">
        <v>176</v>
      </c>
      <c r="P115" s="37">
        <v>147.244</v>
      </c>
      <c r="Q115" s="37">
        <v>117.39</v>
      </c>
      <c r="S115" s="4">
        <f t="shared" si="148"/>
        <v>134.38616273549678</v>
      </c>
      <c r="T115" s="4">
        <f t="shared" si="148"/>
        <v>165.02271923030582</v>
      </c>
      <c r="U115" s="4">
        <f t="shared" si="148"/>
        <v>155.14652785581944</v>
      </c>
      <c r="V115" s="4">
        <f t="shared" si="148"/>
        <v>130.02632073415757</v>
      </c>
      <c r="W115" s="4">
        <f t="shared" si="148"/>
        <v>156.81329457812245</v>
      </c>
      <c r="X115" s="4">
        <f t="shared" si="148"/>
        <v>115.09436333535362</v>
      </c>
      <c r="Y115" s="4">
        <f t="shared" si="148"/>
        <v>105.26698146661286</v>
      </c>
      <c r="Z115" s="4">
        <f t="shared" si="148"/>
        <v>90.583130780403451</v>
      </c>
      <c r="AA115" s="4">
        <f t="shared" si="148"/>
        <v>94.366825976542273</v>
      </c>
      <c r="AB115" s="4">
        <f t="shared" si="148"/>
        <v>122.33545451550185</v>
      </c>
      <c r="AC115" s="4">
        <f t="shared" si="148"/>
        <v>132.24259808212071</v>
      </c>
      <c r="AD115" s="4">
        <f t="shared" si="148"/>
        <v>148.35313299159009</v>
      </c>
      <c r="AE115" s="4">
        <f t="shared" si="148"/>
        <v>173.27804278686577</v>
      </c>
      <c r="AF115" s="4">
        <f t="shared" si="148"/>
        <v>145.6381105394517</v>
      </c>
      <c r="AG115" s="4">
        <f t="shared" si="148"/>
        <v>116.94639308981898</v>
      </c>
      <c r="AI115" s="4">
        <f t="shared" si="149"/>
        <v>3.4618372645032309</v>
      </c>
      <c r="AJ115" s="4">
        <f t="shared" si="149"/>
        <v>6.0862807696941843</v>
      </c>
      <c r="AK115" s="4">
        <f t="shared" si="149"/>
        <v>7.1944721441805655</v>
      </c>
      <c r="AL115" s="4">
        <f t="shared" si="149"/>
        <v>9.0226792658424415</v>
      </c>
      <c r="AM115" s="4">
        <f t="shared" si="149"/>
        <v>4.162705421877547</v>
      </c>
      <c r="AN115" s="4">
        <f t="shared" si="149"/>
        <v>5.4176366646463805</v>
      </c>
      <c r="AO115" s="4">
        <f t="shared" si="149"/>
        <v>1.6110185333871385</v>
      </c>
      <c r="AP115" s="4">
        <f t="shared" si="149"/>
        <v>-7.8761307804034573</v>
      </c>
      <c r="AQ115" s="4">
        <f t="shared" si="149"/>
        <v>-2.3668259765422732</v>
      </c>
      <c r="AR115" s="4">
        <f t="shared" si="149"/>
        <v>6.6405454844981477</v>
      </c>
      <c r="AS115" s="4">
        <f t="shared" si="149"/>
        <v>7.5374019178792935</v>
      </c>
      <c r="AT115" s="4">
        <f t="shared" si="149"/>
        <v>8.7928670084098997</v>
      </c>
      <c r="AU115" s="4">
        <f t="shared" si="149"/>
        <v>2.7219572131342318</v>
      </c>
      <c r="AV115" s="4">
        <f t="shared" si="149"/>
        <v>1.6058894605482976</v>
      </c>
      <c r="AW115" s="4">
        <f t="shared" si="149"/>
        <v>0.44360691018101761</v>
      </c>
      <c r="AY115" s="2">
        <f t="shared" si="141"/>
        <v>67.821690669679498</v>
      </c>
      <c r="AZ115" s="2">
        <f t="shared" si="141"/>
        <v>69.039289948288982</v>
      </c>
      <c r="BA115" s="2">
        <f t="shared" si="141"/>
        <v>70.255018002058307</v>
      </c>
      <c r="BB115" s="2">
        <f t="shared" si="141"/>
        <v>68.199626526098541</v>
      </c>
      <c r="BC115" s="2">
        <f t="shared" si="141"/>
        <v>69.31085820466032</v>
      </c>
      <c r="BD115" s="2">
        <f t="shared" si="141"/>
        <v>68.482740210659543</v>
      </c>
      <c r="BE115" s="2">
        <f t="shared" si="141"/>
        <v>69.440388180741934</v>
      </c>
      <c r="BF115" s="2">
        <f t="shared" si="141"/>
        <v>69.265632242918457</v>
      </c>
      <c r="BG115" s="2">
        <f t="shared" si="141"/>
        <v>69.279039135527427</v>
      </c>
      <c r="BH115" s="2">
        <f t="shared" si="141"/>
        <v>69.073698070714642</v>
      </c>
      <c r="BI115" s="2">
        <f t="shared" si="141"/>
        <v>71.866539135613351</v>
      </c>
      <c r="BJ115" s="2">
        <f t="shared" si="141"/>
        <v>72.176655101442464</v>
      </c>
      <c r="BK115" s="2">
        <f t="shared" si="141"/>
        <v>69.869726768963005</v>
      </c>
      <c r="BL115" s="2">
        <f t="shared" si="141"/>
        <v>72.240437593726682</v>
      </c>
      <c r="BM115" s="2">
        <f t="shared" si="141"/>
        <v>72.389783908048898</v>
      </c>
      <c r="BO115" s="2" t="str">
        <f t="shared" si="97"/>
        <v/>
      </c>
      <c r="BP115" s="2" t="str">
        <f t="shared" si="98"/>
        <v/>
      </c>
      <c r="BQ115" s="2" t="str">
        <f t="shared" si="99"/>
        <v/>
      </c>
      <c r="BR115" s="2" t="str">
        <f t="shared" si="100"/>
        <v/>
      </c>
      <c r="BS115" s="2" t="str">
        <f t="shared" si="101"/>
        <v/>
      </c>
      <c r="BT115" s="2" t="str">
        <f t="shared" si="102"/>
        <v/>
      </c>
      <c r="BU115" s="2" t="str">
        <f t="shared" si="103"/>
        <v/>
      </c>
      <c r="BV115" s="2" t="str">
        <f t="shared" si="104"/>
        <v/>
      </c>
      <c r="BW115" s="2" t="str">
        <f t="shared" si="105"/>
        <v/>
      </c>
      <c r="BX115" s="2" t="str">
        <f t="shared" si="106"/>
        <v/>
      </c>
      <c r="BY115" s="2" t="str">
        <f t="shared" si="107"/>
        <v/>
      </c>
      <c r="BZ115" s="2" t="str">
        <f t="shared" si="108"/>
        <v/>
      </c>
      <c r="CA115" s="2" t="str">
        <f t="shared" si="109"/>
        <v/>
      </c>
      <c r="CB115" s="2" t="str">
        <f t="shared" si="110"/>
        <v/>
      </c>
      <c r="CC115" s="2" t="str">
        <f t="shared" si="111"/>
        <v/>
      </c>
      <c r="CE115" s="2" t="str">
        <f t="shared" si="142"/>
        <v/>
      </c>
      <c r="CF115" s="2" t="str">
        <f t="shared" si="142"/>
        <v/>
      </c>
      <c r="CG115" s="2" t="str">
        <f t="shared" si="142"/>
        <v/>
      </c>
      <c r="CH115" s="2" t="str">
        <f t="shared" si="142"/>
        <v/>
      </c>
      <c r="CI115" s="2" t="str">
        <f t="shared" si="142"/>
        <v/>
      </c>
      <c r="CJ115" s="2" t="str">
        <f t="shared" si="142"/>
        <v/>
      </c>
      <c r="CK115" s="2" t="str">
        <f t="shared" si="142"/>
        <v/>
      </c>
      <c r="CL115" s="2" t="str">
        <f t="shared" si="142"/>
        <v/>
      </c>
      <c r="CM115" s="2" t="str">
        <f t="shared" si="142"/>
        <v/>
      </c>
      <c r="CN115" s="2" t="str">
        <f t="shared" si="142"/>
        <v/>
      </c>
      <c r="CO115" s="2" t="str">
        <f t="shared" si="142"/>
        <v/>
      </c>
      <c r="CP115" s="2" t="str">
        <f t="shared" si="142"/>
        <v/>
      </c>
      <c r="CQ115" s="2" t="str">
        <f t="shared" si="142"/>
        <v/>
      </c>
      <c r="CR115" s="2" t="str">
        <f t="shared" si="142"/>
        <v/>
      </c>
      <c r="CS115" s="2" t="str">
        <f t="shared" si="142"/>
        <v/>
      </c>
      <c r="CU115" s="2" t="str">
        <f t="shared" si="112"/>
        <v/>
      </c>
      <c r="CV115" s="2" t="str">
        <f t="shared" si="113"/>
        <v/>
      </c>
      <c r="CW115" s="2" t="str">
        <f t="shared" si="114"/>
        <v/>
      </c>
      <c r="CX115" s="2" t="str">
        <f t="shared" si="115"/>
        <v/>
      </c>
      <c r="CY115" s="2" t="str">
        <f t="shared" si="116"/>
        <v/>
      </c>
      <c r="CZ115" s="2" t="str">
        <f t="shared" si="117"/>
        <v/>
      </c>
      <c r="DA115" s="2" t="str">
        <f t="shared" si="118"/>
        <v/>
      </c>
      <c r="DB115" s="2" t="str">
        <f t="shared" si="119"/>
        <v/>
      </c>
      <c r="DC115" s="2" t="str">
        <f t="shared" si="120"/>
        <v/>
      </c>
      <c r="DD115" s="2" t="str">
        <f t="shared" si="121"/>
        <v/>
      </c>
      <c r="DE115" s="2" t="str">
        <f t="shared" si="122"/>
        <v/>
      </c>
      <c r="DF115" s="2" t="str">
        <f t="shared" si="123"/>
        <v/>
      </c>
      <c r="DG115" s="2" t="str">
        <f t="shared" si="124"/>
        <v/>
      </c>
      <c r="DH115" s="2" t="str">
        <f t="shared" si="125"/>
        <v/>
      </c>
      <c r="DI115" s="2" t="str">
        <f t="shared" si="126"/>
        <v/>
      </c>
      <c r="DK115" s="2">
        <f t="shared" si="150"/>
        <v>85.770774237390526</v>
      </c>
      <c r="DL115" s="2">
        <f t="shared" si="150"/>
        <v>95.239720822191615</v>
      </c>
      <c r="DM115" s="2">
        <f t="shared" si="150"/>
        <v>93.586148880425668</v>
      </c>
      <c r="DN115" s="2">
        <f t="shared" si="150"/>
        <v>93.036723452157602</v>
      </c>
      <c r="DO115" s="2">
        <f t="shared" si="150"/>
        <v>89.712726548361815</v>
      </c>
      <c r="DP115" s="2">
        <f t="shared" si="150"/>
        <v>90.896909164573358</v>
      </c>
      <c r="DQ115" s="2">
        <f t="shared" si="150"/>
        <v>89.519426383599381</v>
      </c>
      <c r="DR115" s="2">
        <f t="shared" si="150"/>
        <v>83.552810178193923</v>
      </c>
      <c r="DS115" s="2">
        <f t="shared" si="150"/>
        <v>90.082028239202657</v>
      </c>
      <c r="DT115" s="2">
        <f t="shared" si="150"/>
        <v>90.439411960132887</v>
      </c>
      <c r="DU115" s="2">
        <f t="shared" si="150"/>
        <v>94.76866324373303</v>
      </c>
      <c r="DV115" s="2">
        <f t="shared" si="150"/>
        <v>92.186489580187256</v>
      </c>
      <c r="DW115" s="2">
        <f t="shared" si="150"/>
        <v>94.684128209000292</v>
      </c>
      <c r="DX115" s="2">
        <f t="shared" si="150"/>
        <v>88.824652259547037</v>
      </c>
      <c r="DY115" s="2">
        <f t="shared" si="150"/>
        <v>84.768789956011744</v>
      </c>
      <c r="EA115" s="2">
        <f t="shared" si="96"/>
        <v>67.5245889974004</v>
      </c>
      <c r="EB115" s="2">
        <f t="shared" si="96"/>
        <v>68.660457393483682</v>
      </c>
      <c r="EC115" s="2">
        <f t="shared" si="96"/>
        <v>69.896036150661402</v>
      </c>
      <c r="ED115" s="2">
        <f t="shared" si="96"/>
        <v>67.884158534352565</v>
      </c>
      <c r="EE115" s="2">
        <f t="shared" si="96"/>
        <v>69.003409618441964</v>
      </c>
      <c r="EF115" s="2">
        <f t="shared" si="96"/>
        <v>68.156812770875476</v>
      </c>
      <c r="EG115" s="2">
        <f t="shared" si="96"/>
        <v>69.13225913359588</v>
      </c>
      <c r="EH115" s="2">
        <f t="shared" si="96"/>
        <v>69.03371758346583</v>
      </c>
      <c r="EI115" s="2">
        <f t="shared" si="96"/>
        <v>68.941267867140823</v>
      </c>
      <c r="EJ115" s="2">
        <f t="shared" si="96"/>
        <v>68.71855322025084</v>
      </c>
      <c r="EK115" s="2">
        <f t="shared" si="96"/>
        <v>71.482647091586315</v>
      </c>
      <c r="EL115" s="2">
        <f t="shared" si="96"/>
        <v>71.860463924600964</v>
      </c>
      <c r="EM115" s="2">
        <f t="shared" si="137"/>
        <v>69.479826780848555</v>
      </c>
      <c r="EN115" s="2">
        <f t="shared" si="137"/>
        <v>71.880219776891636</v>
      </c>
      <c r="EO115" s="2">
        <f t="shared" si="137"/>
        <v>72.039655065257904</v>
      </c>
      <c r="EQ115" s="2">
        <f t="shared" si="151"/>
        <v>68.340970070724083</v>
      </c>
      <c r="ER115" s="2">
        <f t="shared" si="151"/>
        <v>68.874067817794639</v>
      </c>
      <c r="ES115" s="2">
        <f t="shared" si="151"/>
        <v>69.812860207408875</v>
      </c>
      <c r="ET115" s="2">
        <f t="shared" si="151"/>
        <v>67.667716244296926</v>
      </c>
      <c r="EU115" s="2">
        <f t="shared" si="151"/>
        <v>68.594704698759955</v>
      </c>
      <c r="EV115" s="2">
        <f t="shared" si="151"/>
        <v>68.867028105408551</v>
      </c>
      <c r="EW115" s="2">
        <f t="shared" si="151"/>
        <v>69.063171391933096</v>
      </c>
      <c r="EX115" s="2">
        <f t="shared" si="151"/>
        <v>68.548824406335044</v>
      </c>
      <c r="EY115" s="2">
        <f t="shared" si="151"/>
        <v>68.621745076728544</v>
      </c>
      <c r="EZ115" s="2">
        <f t="shared" si="151"/>
        <v>68.255428136504378</v>
      </c>
      <c r="FA115" s="2">
        <f t="shared" si="151"/>
        <v>70.933691038228204</v>
      </c>
      <c r="FB115" s="2">
        <f t="shared" si="151"/>
        <v>71.086291904106886</v>
      </c>
      <c r="FC115" s="2">
        <f t="shared" si="151"/>
        <v>68.880898649248621</v>
      </c>
      <c r="FD115" s="2">
        <f t="shared" si="151"/>
        <v>72.496242329778497</v>
      </c>
      <c r="FE115" s="2">
        <f t="shared" si="151"/>
        <v>73.754185077405893</v>
      </c>
      <c r="FG115" s="2">
        <f t="shared" si="152"/>
        <v>0.9837842042065793</v>
      </c>
      <c r="FH115" s="2">
        <f t="shared" si="152"/>
        <v>0.9857660603629953</v>
      </c>
      <c r="FI115" s="2">
        <f t="shared" si="152"/>
        <v>0.98483898860294428</v>
      </c>
      <c r="FJ115" s="2">
        <f t="shared" si="152"/>
        <v>0.98744033494451589</v>
      </c>
      <c r="FK115" s="2">
        <f t="shared" si="152"/>
        <v>0.98511516573259506</v>
      </c>
      <c r="FL115" s="2">
        <f t="shared" si="152"/>
        <v>0.9857403914045888</v>
      </c>
      <c r="FM115" s="2">
        <f t="shared" si="152"/>
        <v>0.98487690098503555</v>
      </c>
      <c r="FN115" s="2">
        <f t="shared" si="152"/>
        <v>0.98391796536337639</v>
      </c>
      <c r="FO115" s="2">
        <f t="shared" si="152"/>
        <v>0.98398191470020735</v>
      </c>
      <c r="FP115" s="2">
        <f t="shared" si="152"/>
        <v>0.98360671937061728</v>
      </c>
      <c r="FQ115" s="2">
        <f t="shared" si="152"/>
        <v>0.98347273909645483</v>
      </c>
      <c r="FR115" s="2">
        <f t="shared" si="152"/>
        <v>0.9843862026790986</v>
      </c>
      <c r="FS115" s="2">
        <f t="shared" si="152"/>
        <v>0.98449856630353483</v>
      </c>
      <c r="FT115" s="2">
        <f t="shared" si="152"/>
        <v>0.97878456594857366</v>
      </c>
      <c r="FU115" s="2">
        <f t="shared" si="152"/>
        <v>0.97265007671337278</v>
      </c>
      <c r="FW115" s="2">
        <f t="shared" si="143"/>
        <v>1.5008412841917926E-3</v>
      </c>
      <c r="FX115" s="2">
        <f t="shared" si="143"/>
        <v>2.3637590096160666E-3</v>
      </c>
      <c r="FY115" s="2">
        <f t="shared" si="143"/>
        <v>2.2147954010267681E-3</v>
      </c>
      <c r="FZ115" s="2">
        <f t="shared" si="143"/>
        <v>2.0319453645610656E-3</v>
      </c>
      <c r="GA115" s="2">
        <f t="shared" si="143"/>
        <v>1.9724843911625334E-3</v>
      </c>
      <c r="GB115" s="2">
        <f t="shared" si="143"/>
        <v>2.3409319782127175E-3</v>
      </c>
      <c r="GC115" s="2">
        <f t="shared" si="143"/>
        <v>2.7226510211935755E-3</v>
      </c>
      <c r="GD115" s="2">
        <f t="shared" si="143"/>
        <v>3.2623485393046105E-3</v>
      </c>
      <c r="GE115" s="2">
        <f t="shared" si="143"/>
        <v>2.701636883050642E-3</v>
      </c>
      <c r="GF115" s="2">
        <f t="shared" si="143"/>
        <v>2.0108657530334292E-3</v>
      </c>
      <c r="GG115" s="2">
        <f t="shared" si="143"/>
        <v>1.7524541678320025E-3</v>
      </c>
      <c r="GH115" s="2">
        <f t="shared" si="143"/>
        <v>1.5180968223471375E-3</v>
      </c>
      <c r="GI115" s="2">
        <f t="shared" si="143"/>
        <v>1.3404268348941972E-3</v>
      </c>
      <c r="GJ115" s="2">
        <f t="shared" si="143"/>
        <v>1.192045578481835E-3</v>
      </c>
      <c r="GK115" s="2">
        <f t="shared" si="143"/>
        <v>1.1594897783389509E-3</v>
      </c>
      <c r="GM115" s="86">
        <f t="shared" si="144"/>
        <v>2.2575124148726686E-8</v>
      </c>
      <c r="GN115" s="86">
        <f t="shared" si="144"/>
        <v>3.5703251051559457E-17</v>
      </c>
      <c r="GO115" s="86">
        <f t="shared" si="144"/>
        <v>6.6613368966056067E-21</v>
      </c>
      <c r="GP115" s="86">
        <f t="shared" si="144"/>
        <v>8.2794407343651685E-22</v>
      </c>
      <c r="GQ115" s="86">
        <f t="shared" si="144"/>
        <v>9.438968482141183E-16</v>
      </c>
      <c r="GR115" s="86">
        <f t="shared" si="144"/>
        <v>3.3335183784924636E-17</v>
      </c>
      <c r="GS115" s="86">
        <f t="shared" si="144"/>
        <v>2.9078841592219898E-17</v>
      </c>
      <c r="GT115" s="86">
        <f t="shared" si="144"/>
        <v>2.2569878009904727E-19</v>
      </c>
      <c r="GU115" s="86">
        <f t="shared" si="144"/>
        <v>4.9230018871521237E-18</v>
      </c>
      <c r="GV115" s="86">
        <f t="shared" si="144"/>
        <v>3.2552530343068848E-17</v>
      </c>
      <c r="GW115" s="86">
        <f t="shared" si="144"/>
        <v>1.3801112273963648E-18</v>
      </c>
      <c r="GX115" s="86">
        <f t="shared" si="144"/>
        <v>2.5729316089826818E-23</v>
      </c>
      <c r="GY115" s="86">
        <f t="shared" si="144"/>
        <v>1.3272828216058819E-20</v>
      </c>
      <c r="GZ115" s="86">
        <f t="shared" si="144"/>
        <v>3.0082466516555575E-6</v>
      </c>
      <c r="HA115" s="86">
        <f t="shared" si="144"/>
        <v>9.3330538485966364E-6</v>
      </c>
      <c r="HC115" s="86">
        <f t="shared" si="75"/>
        <v>0.49007500991450731</v>
      </c>
      <c r="HD115" s="86">
        <f t="shared" si="75"/>
        <v>0.5426074638895162</v>
      </c>
      <c r="HE115" s="86">
        <f t="shared" si="75"/>
        <v>0.51683769088093567</v>
      </c>
      <c r="HF115" s="86">
        <f t="shared" si="75"/>
        <v>0.41200698789113593</v>
      </c>
      <c r="HG115" s="86">
        <f t="shared" si="75"/>
        <v>0.53749401904040039</v>
      </c>
      <c r="HH115" s="86">
        <f t="shared" si="75"/>
        <v>0.34989374479382884</v>
      </c>
      <c r="HI115" s="86">
        <f t="shared" si="140"/>
        <v>0.28677515082226707</v>
      </c>
      <c r="HJ115" s="86">
        <f t="shared" si="140"/>
        <v>0.18844824415814432</v>
      </c>
      <c r="HK115" s="86">
        <f t="shared" si="140"/>
        <v>0.21841995579317475</v>
      </c>
      <c r="HL115" s="86">
        <f t="shared" si="140"/>
        <v>0.39370171383203134</v>
      </c>
      <c r="HM115" s="86">
        <f t="shared" si="140"/>
        <v>0.42898124309564234</v>
      </c>
      <c r="HN115" s="86">
        <f t="shared" si="140"/>
        <v>0.48689286060779913</v>
      </c>
      <c r="HO115" s="86">
        <f t="shared" si="140"/>
        <v>0.59244364898715673</v>
      </c>
      <c r="HP115" s="86">
        <f t="shared" si="140"/>
        <v>0.50364067932113699</v>
      </c>
      <c r="HQ115" s="86">
        <f t="shared" si="140"/>
        <v>0.50156281011432924</v>
      </c>
      <c r="HS115" s="86">
        <f t="shared" si="145"/>
        <v>6.584927518985281E-10</v>
      </c>
      <c r="HT115" s="86">
        <f t="shared" si="145"/>
        <v>2.9946952405931886E-8</v>
      </c>
      <c r="HU115" s="86">
        <f t="shared" si="145"/>
        <v>2.222589729814726E-8</v>
      </c>
      <c r="HV115" s="86">
        <f t="shared" si="145"/>
        <v>5.3308676551092891E-8</v>
      </c>
      <c r="HW115" s="86">
        <f t="shared" si="145"/>
        <v>2.6789884166695584E-8</v>
      </c>
      <c r="HX115" s="86">
        <f t="shared" si="145"/>
        <v>3.3262609320775521E-7</v>
      </c>
      <c r="HY115" s="86">
        <f t="shared" si="145"/>
        <v>1.6417720913070154E-7</v>
      </c>
      <c r="HZ115" s="86">
        <f t="shared" si="145"/>
        <v>8.854051564342191E-8</v>
      </c>
      <c r="IA115" s="86">
        <f t="shared" si="145"/>
        <v>7.5954701141225176E-8</v>
      </c>
      <c r="IB115" s="86">
        <f t="shared" si="145"/>
        <v>8.1979301862085466E-8</v>
      </c>
      <c r="IC115" s="86">
        <f t="shared" si="145"/>
        <v>1.2696783635923662E-8</v>
      </c>
      <c r="ID115" s="86">
        <f t="shared" si="145"/>
        <v>1.1417524578312887E-9</v>
      </c>
      <c r="IE115" s="86">
        <f t="shared" si="145"/>
        <v>4.4211419427379623E-9</v>
      </c>
      <c r="IF115" s="86">
        <f t="shared" si="145"/>
        <v>3.4930722458108585E-8</v>
      </c>
      <c r="IG115" s="86">
        <f t="shared" si="145"/>
        <v>5.8574722119302762E-8</v>
      </c>
      <c r="II115" s="86">
        <f t="shared" si="146"/>
        <v>1.3594828023181969E-71</v>
      </c>
      <c r="IJ115" s="86">
        <f t="shared" si="146"/>
        <v>2.5969641416619121E-56</v>
      </c>
      <c r="IK115" s="86">
        <f t="shared" si="146"/>
        <v>4.9853756231742431E-56</v>
      </c>
      <c r="IL115" s="86">
        <f t="shared" si="146"/>
        <v>1.4273082546405486E-57</v>
      </c>
      <c r="IM115" s="86">
        <f t="shared" si="146"/>
        <v>1.3946077298708301E-56</v>
      </c>
      <c r="IN115" s="86">
        <f t="shared" si="146"/>
        <v>2.1185099357624173E-49</v>
      </c>
      <c r="IO115" s="86">
        <f t="shared" si="146"/>
        <v>2.7470760170986692E-51</v>
      </c>
      <c r="IP115" s="86">
        <f t="shared" si="146"/>
        <v>5.6889360360835778E-54</v>
      </c>
      <c r="IQ115" s="86">
        <f t="shared" si="146"/>
        <v>4.92061745224368E-55</v>
      </c>
      <c r="IR115" s="86">
        <f t="shared" si="146"/>
        <v>1.0044332987020092E-54</v>
      </c>
      <c r="IS115" s="86">
        <f t="shared" si="146"/>
        <v>8.406020429455562E-60</v>
      </c>
      <c r="IT115" s="86">
        <f t="shared" si="146"/>
        <v>1.1143631462831579E-68</v>
      </c>
      <c r="IU115" s="86">
        <f t="shared" si="146"/>
        <v>2.5027827086840568E-63</v>
      </c>
      <c r="IV115" s="86">
        <f t="shared" si="146"/>
        <v>2.2616570444270171E-44</v>
      </c>
      <c r="IW115" s="86">
        <f t="shared" si="146"/>
        <v>1.5142520915571439E-43</v>
      </c>
      <c r="IY115" s="86">
        <f t="shared" si="147"/>
        <v>0.49007503314812423</v>
      </c>
      <c r="IZ115" s="86">
        <f t="shared" si="147"/>
        <v>0.54260749383646856</v>
      </c>
      <c r="JA115" s="86">
        <f t="shared" si="147"/>
        <v>0.51683771310683302</v>
      </c>
      <c r="JB115" s="86">
        <f t="shared" si="147"/>
        <v>0.41200704119981246</v>
      </c>
      <c r="JC115" s="86">
        <f t="shared" si="147"/>
        <v>0.53749404583028559</v>
      </c>
      <c r="JD115" s="86">
        <f t="shared" si="147"/>
        <v>0.34989407741992212</v>
      </c>
      <c r="JE115" s="86">
        <f t="shared" si="147"/>
        <v>0.28677531499947623</v>
      </c>
      <c r="JF115" s="86">
        <f t="shared" si="147"/>
        <v>0.18844833269865996</v>
      </c>
      <c r="JG115" s="86">
        <f t="shared" si="147"/>
        <v>0.21842003174787589</v>
      </c>
      <c r="JH115" s="86">
        <f t="shared" si="147"/>
        <v>0.39370179581133324</v>
      </c>
      <c r="JI115" s="86">
        <f t="shared" si="147"/>
        <v>0.42898125579242596</v>
      </c>
      <c r="JJ115" s="86">
        <f t="shared" si="147"/>
        <v>0.4868928617495516</v>
      </c>
      <c r="JK115" s="86">
        <f t="shared" si="147"/>
        <v>0.59244365340829863</v>
      </c>
      <c r="JL115" s="86">
        <f t="shared" si="147"/>
        <v>0.50364372249851108</v>
      </c>
      <c r="JM115" s="86">
        <f t="shared" si="147"/>
        <v>0.50157220174289996</v>
      </c>
    </row>
    <row r="116" spans="2:273" x14ac:dyDescent="0.25">
      <c r="B116" s="2">
        <v>89</v>
      </c>
      <c r="C116" s="37">
        <v>123.717</v>
      </c>
      <c r="D116" s="37">
        <v>149.196</v>
      </c>
      <c r="E116" s="37">
        <v>137.04900000000001</v>
      </c>
      <c r="F116" s="37">
        <v>107.80500000000001</v>
      </c>
      <c r="G116" s="37">
        <v>139.70699999999999</v>
      </c>
      <c r="H116" s="37">
        <v>93.853999999999999</v>
      </c>
      <c r="I116" s="37">
        <v>82.072999999999993</v>
      </c>
      <c r="J116" s="37">
        <v>71.634</v>
      </c>
      <c r="K116" s="37">
        <v>72.39</v>
      </c>
      <c r="L116" s="37">
        <v>101.902</v>
      </c>
      <c r="M116" s="37">
        <v>110.61</v>
      </c>
      <c r="N116" s="37">
        <v>127.07299999999999</v>
      </c>
      <c r="O116" s="37">
        <v>157.56100000000001</v>
      </c>
      <c r="P116" s="37">
        <v>141.70699999999999</v>
      </c>
      <c r="Q116" s="37">
        <v>115</v>
      </c>
      <c r="S116" s="4">
        <f t="shared" si="148"/>
        <v>119.68914138747452</v>
      </c>
      <c r="T116" s="4">
        <f t="shared" si="148"/>
        <v>137.85426326910414</v>
      </c>
      <c r="U116" s="4">
        <f t="shared" si="148"/>
        <v>129.17679080804527</v>
      </c>
      <c r="V116" s="4">
        <f t="shared" si="148"/>
        <v>106.1141678350327</v>
      </c>
      <c r="W116" s="4">
        <f t="shared" si="148"/>
        <v>131.88393115181353</v>
      </c>
      <c r="X116" s="4">
        <f t="shared" si="148"/>
        <v>95.097425111272102</v>
      </c>
      <c r="Y116" s="4">
        <f t="shared" si="148"/>
        <v>88.684890495007195</v>
      </c>
      <c r="Z116" s="4">
        <f t="shared" si="148"/>
        <v>78.914583042561105</v>
      </c>
      <c r="AA116" s="4">
        <f t="shared" si="148"/>
        <v>81.578258046591003</v>
      </c>
      <c r="AB116" s="4">
        <f t="shared" si="148"/>
        <v>101.75889265413099</v>
      </c>
      <c r="AC116" s="4">
        <f t="shared" si="148"/>
        <v>107.48355730183542</v>
      </c>
      <c r="AD116" s="4">
        <f t="shared" si="148"/>
        <v>120.88874697848419</v>
      </c>
      <c r="AE116" s="4">
        <f t="shared" si="148"/>
        <v>148.20979927559102</v>
      </c>
      <c r="AF116" s="4">
        <f t="shared" si="148"/>
        <v>133.86009517796191</v>
      </c>
      <c r="AG116" s="4">
        <f t="shared" si="148"/>
        <v>108.91825536419969</v>
      </c>
      <c r="AI116" s="4">
        <f t="shared" si="149"/>
        <v>4.0278586125254776</v>
      </c>
      <c r="AJ116" s="4">
        <f t="shared" si="149"/>
        <v>11.34173673089586</v>
      </c>
      <c r="AK116" s="4">
        <f t="shared" si="149"/>
        <v>7.8722091919547381</v>
      </c>
      <c r="AL116" s="4">
        <f t="shared" si="149"/>
        <v>1.6908321649673042</v>
      </c>
      <c r="AM116" s="4">
        <f t="shared" si="149"/>
        <v>7.8230688481864661</v>
      </c>
      <c r="AN116" s="4">
        <f t="shared" si="149"/>
        <v>-1.2434251112721029</v>
      </c>
      <c r="AO116" s="4">
        <f t="shared" si="149"/>
        <v>-6.6118904950072022</v>
      </c>
      <c r="AP116" s="4">
        <f t="shared" si="149"/>
        <v>-7.2805830425611049</v>
      </c>
      <c r="AQ116" s="4">
        <f t="shared" si="149"/>
        <v>-9.1882580465910024</v>
      </c>
      <c r="AR116" s="4">
        <f t="shared" si="149"/>
        <v>0.14310734586901219</v>
      </c>
      <c r="AS116" s="4">
        <f t="shared" si="149"/>
        <v>3.1264426981645812</v>
      </c>
      <c r="AT116" s="4">
        <f t="shared" si="149"/>
        <v>6.1842530215158007</v>
      </c>
      <c r="AU116" s="4">
        <f t="shared" si="149"/>
        <v>9.351200724408983</v>
      </c>
      <c r="AV116" s="4">
        <f t="shared" si="149"/>
        <v>7.8469048220380841</v>
      </c>
      <c r="AW116" s="4">
        <f t="shared" si="149"/>
        <v>6.0817446358003053</v>
      </c>
      <c r="AY116" s="2">
        <f t="shared" si="141"/>
        <v>67.742715548438824</v>
      </c>
      <c r="AZ116" s="2">
        <f t="shared" si="141"/>
        <v>68.927567399623285</v>
      </c>
      <c r="BA116" s="2">
        <f t="shared" si="141"/>
        <v>70.110851758368582</v>
      </c>
      <c r="BB116" s="2">
        <f t="shared" si="141"/>
        <v>68.06566051091049</v>
      </c>
      <c r="BC116" s="2">
        <f t="shared" si="141"/>
        <v>69.150502772270258</v>
      </c>
      <c r="BD116" s="2">
        <f t="shared" si="141"/>
        <v>68.391248683664955</v>
      </c>
      <c r="BE116" s="2">
        <f t="shared" si="141"/>
        <v>69.30862576591619</v>
      </c>
      <c r="BF116" s="2">
        <f t="shared" si="141"/>
        <v>69.092612844729388</v>
      </c>
      <c r="BG116" s="2">
        <f t="shared" si="141"/>
        <v>69.117176426194348</v>
      </c>
      <c r="BH116" s="2">
        <f t="shared" si="141"/>
        <v>68.889227021491806</v>
      </c>
      <c r="BI116" s="2">
        <f t="shared" si="141"/>
        <v>71.671760123094813</v>
      </c>
      <c r="BJ116" s="2">
        <f t="shared" si="141"/>
        <v>71.952010653406333</v>
      </c>
      <c r="BK116" s="2">
        <f t="shared" si="141"/>
        <v>69.683145831805462</v>
      </c>
      <c r="BL116" s="2">
        <f t="shared" si="141"/>
        <v>72.124234172000641</v>
      </c>
      <c r="BM116" s="2">
        <f t="shared" si="141"/>
        <v>72.317044816599932</v>
      </c>
      <c r="BO116" s="2" t="str">
        <f t="shared" si="97"/>
        <v/>
      </c>
      <c r="BP116" s="2" t="str">
        <f t="shared" si="98"/>
        <v/>
      </c>
      <c r="BQ116" s="2" t="str">
        <f t="shared" si="99"/>
        <v/>
      </c>
      <c r="BR116" s="2" t="str">
        <f t="shared" si="100"/>
        <v/>
      </c>
      <c r="BS116" s="2" t="str">
        <f t="shared" si="101"/>
        <v/>
      </c>
      <c r="BT116" s="2" t="str">
        <f t="shared" si="102"/>
        <v/>
      </c>
      <c r="BU116" s="2" t="str">
        <f t="shared" si="103"/>
        <v/>
      </c>
      <c r="BV116" s="2" t="str">
        <f t="shared" si="104"/>
        <v/>
      </c>
      <c r="BW116" s="2" t="str">
        <f t="shared" si="105"/>
        <v/>
      </c>
      <c r="BX116" s="2" t="str">
        <f t="shared" si="106"/>
        <v/>
      </c>
      <c r="BY116" s="2" t="str">
        <f t="shared" si="107"/>
        <v/>
      </c>
      <c r="BZ116" s="2" t="str">
        <f t="shared" si="108"/>
        <v/>
      </c>
      <c r="CA116" s="2" t="str">
        <f t="shared" si="109"/>
        <v/>
      </c>
      <c r="CB116" s="2" t="str">
        <f t="shared" si="110"/>
        <v/>
      </c>
      <c r="CC116" s="2" t="str">
        <f t="shared" si="111"/>
        <v/>
      </c>
      <c r="CE116" s="2" t="str">
        <f t="shared" si="142"/>
        <v/>
      </c>
      <c r="CF116" s="2" t="str">
        <f t="shared" si="142"/>
        <v/>
      </c>
      <c r="CG116" s="2" t="str">
        <f t="shared" si="142"/>
        <v/>
      </c>
      <c r="CH116" s="2" t="str">
        <f t="shared" si="142"/>
        <v/>
      </c>
      <c r="CI116" s="2" t="str">
        <f t="shared" si="142"/>
        <v/>
      </c>
      <c r="CJ116" s="2" t="str">
        <f t="shared" si="142"/>
        <v/>
      </c>
      <c r="CK116" s="2" t="str">
        <f t="shared" si="142"/>
        <v/>
      </c>
      <c r="CL116" s="2" t="str">
        <f t="shared" si="142"/>
        <v/>
      </c>
      <c r="CM116" s="2" t="str">
        <f t="shared" si="142"/>
        <v/>
      </c>
      <c r="CN116" s="2" t="str">
        <f t="shared" si="142"/>
        <v/>
      </c>
      <c r="CO116" s="2" t="str">
        <f t="shared" si="142"/>
        <v/>
      </c>
      <c r="CP116" s="2" t="str">
        <f t="shared" si="142"/>
        <v/>
      </c>
      <c r="CQ116" s="2" t="str">
        <f t="shared" si="142"/>
        <v/>
      </c>
      <c r="CR116" s="2" t="str">
        <f t="shared" si="142"/>
        <v/>
      </c>
      <c r="CS116" s="2" t="str">
        <f t="shared" si="142"/>
        <v/>
      </c>
      <c r="CU116" s="2" t="str">
        <f t="shared" si="112"/>
        <v/>
      </c>
      <c r="CV116" s="2" t="str">
        <f t="shared" si="113"/>
        <v/>
      </c>
      <c r="CW116" s="2" t="str">
        <f t="shared" si="114"/>
        <v/>
      </c>
      <c r="CX116" s="2" t="str">
        <f t="shared" si="115"/>
        <v/>
      </c>
      <c r="CY116" s="2" t="str">
        <f t="shared" si="116"/>
        <v/>
      </c>
      <c r="CZ116" s="2" t="str">
        <f t="shared" si="117"/>
        <v/>
      </c>
      <c r="DA116" s="2" t="str">
        <f t="shared" si="118"/>
        <v/>
      </c>
      <c r="DB116" s="2" t="str">
        <f t="shared" si="119"/>
        <v/>
      </c>
      <c r="DC116" s="2" t="str">
        <f t="shared" si="120"/>
        <v/>
      </c>
      <c r="DD116" s="2" t="str">
        <f t="shared" si="121"/>
        <v/>
      </c>
      <c r="DE116" s="2" t="str">
        <f t="shared" si="122"/>
        <v/>
      </c>
      <c r="DF116" s="2" t="str">
        <f t="shared" si="123"/>
        <v/>
      </c>
      <c r="DG116" s="2" t="str">
        <f t="shared" si="124"/>
        <v/>
      </c>
      <c r="DH116" s="2" t="str">
        <f t="shared" si="125"/>
        <v/>
      </c>
      <c r="DI116" s="2" t="str">
        <f t="shared" si="126"/>
        <v/>
      </c>
      <c r="DK116" s="2">
        <f t="shared" si="150"/>
        <v>85.953535185744485</v>
      </c>
      <c r="DL116" s="2">
        <f t="shared" si="150"/>
        <v>95.50953291197365</v>
      </c>
      <c r="DM116" s="2">
        <f t="shared" si="150"/>
        <v>93.83690311428029</v>
      </c>
      <c r="DN116" s="2">
        <f t="shared" si="150"/>
        <v>93.267302626641651</v>
      </c>
      <c r="DO116" s="2">
        <f t="shared" si="150"/>
        <v>89.878281932852531</v>
      </c>
      <c r="DP116" s="2">
        <f t="shared" si="150"/>
        <v>91.07338295113847</v>
      </c>
      <c r="DQ116" s="2">
        <f t="shared" si="150"/>
        <v>89.654397779758526</v>
      </c>
      <c r="DR116" s="2">
        <f t="shared" si="150"/>
        <v>83.580769858048953</v>
      </c>
      <c r="DS116" s="2">
        <f t="shared" si="150"/>
        <v>90.203933554817269</v>
      </c>
      <c r="DT116" s="2">
        <f t="shared" si="150"/>
        <v>90.542980066445182</v>
      </c>
      <c r="DU116" s="2">
        <f t="shared" si="150"/>
        <v>94.922313198429492</v>
      </c>
      <c r="DV116" s="2">
        <f t="shared" si="150"/>
        <v>92.31386620356389</v>
      </c>
      <c r="DW116" s="2">
        <f t="shared" si="150"/>
        <v>94.840053760193285</v>
      </c>
      <c r="DX116" s="2">
        <f t="shared" si="150"/>
        <v>88.955973520078828</v>
      </c>
      <c r="DY116" s="2">
        <f t="shared" si="150"/>
        <v>84.907916239002944</v>
      </c>
      <c r="EA116" s="2">
        <f t="shared" si="96"/>
        <v>67.467645471790902</v>
      </c>
      <c r="EB116" s="2">
        <f t="shared" si="96"/>
        <v>68.576978145363384</v>
      </c>
      <c r="EC116" s="2">
        <f t="shared" si="96"/>
        <v>69.77793547409874</v>
      </c>
      <c r="ED116" s="2">
        <f t="shared" si="96"/>
        <v>67.773779580720486</v>
      </c>
      <c r="EE116" s="2">
        <f t="shared" ref="EE116:EL147" si="153">CI$228*$B116+CI$229</f>
        <v>68.865719634340223</v>
      </c>
      <c r="EF116" s="2">
        <f t="shared" si="153"/>
        <v>68.09026548203795</v>
      </c>
      <c r="EG116" s="2">
        <f t="shared" si="153"/>
        <v>69.023896637382606</v>
      </c>
      <c r="EH116" s="2">
        <f t="shared" si="153"/>
        <v>68.878288839427682</v>
      </c>
      <c r="EI116" s="2">
        <f t="shared" si="153"/>
        <v>68.805015873496274</v>
      </c>
      <c r="EJ116" s="2">
        <f t="shared" si="153"/>
        <v>68.561073341132115</v>
      </c>
      <c r="EK116" s="2">
        <f t="shared" si="153"/>
        <v>71.31643184112508</v>
      </c>
      <c r="EL116" s="2">
        <f t="shared" si="153"/>
        <v>71.658707444323852</v>
      </c>
      <c r="EM116" s="2">
        <f t="shared" si="137"/>
        <v>69.32274472557414</v>
      </c>
      <c r="EN116" s="2">
        <f t="shared" si="137"/>
        <v>71.790723133612644</v>
      </c>
      <c r="EO116" s="2">
        <f t="shared" si="137"/>
        <v>71.992036047234279</v>
      </c>
      <c r="EQ116" s="2">
        <f t="shared" si="151"/>
        <v>68.252842610536447</v>
      </c>
      <c r="ER116" s="2">
        <f t="shared" si="151"/>
        <v>68.779843533006186</v>
      </c>
      <c r="ES116" s="2">
        <f t="shared" si="151"/>
        <v>69.69902520722421</v>
      </c>
      <c r="ET116" s="2">
        <f t="shared" si="151"/>
        <v>67.567727673144631</v>
      </c>
      <c r="EU116" s="2">
        <f t="shared" si="151"/>
        <v>68.477622342956764</v>
      </c>
      <c r="EV116" s="2">
        <f t="shared" si="151"/>
        <v>68.75824211029645</v>
      </c>
      <c r="EW116" s="2">
        <f t="shared" si="151"/>
        <v>68.958640986423802</v>
      </c>
      <c r="EX116" s="2">
        <f t="shared" si="151"/>
        <v>68.424506971770342</v>
      </c>
      <c r="EY116" s="2">
        <f t="shared" si="151"/>
        <v>68.50437966000257</v>
      </c>
      <c r="EZ116" s="2">
        <f t="shared" si="151"/>
        <v>68.121398196552519</v>
      </c>
      <c r="FA116" s="2">
        <f t="shared" si="151"/>
        <v>70.794716690595124</v>
      </c>
      <c r="FB116" s="2">
        <f t="shared" si="151"/>
        <v>70.919718530163081</v>
      </c>
      <c r="FC116" s="2">
        <f t="shared" si="151"/>
        <v>68.74981974317727</v>
      </c>
      <c r="FD116" s="2">
        <f t="shared" si="151"/>
        <v>72.375702910582447</v>
      </c>
      <c r="FE116" s="2">
        <f t="shared" si="151"/>
        <v>73.616703741313358</v>
      </c>
      <c r="FG116" s="2">
        <f t="shared" si="152"/>
        <v>0.98518988718744982</v>
      </c>
      <c r="FH116" s="2">
        <f t="shared" si="152"/>
        <v>0.98700221391587684</v>
      </c>
      <c r="FI116" s="2">
        <f t="shared" si="152"/>
        <v>0.98615452333980036</v>
      </c>
      <c r="FJ116" s="2">
        <f t="shared" si="152"/>
        <v>0.98853277673732143</v>
      </c>
      <c r="FK116" s="2">
        <f t="shared" si="152"/>
        <v>0.98640706708650261</v>
      </c>
      <c r="FL116" s="2">
        <f t="shared" si="152"/>
        <v>0.98697874474434599</v>
      </c>
      <c r="FM116" s="2">
        <f t="shared" si="152"/>
        <v>0.98618919216276457</v>
      </c>
      <c r="FN116" s="2">
        <f t="shared" si="152"/>
        <v>0.98531222623565418</v>
      </c>
      <c r="FO116" s="2">
        <f t="shared" si="152"/>
        <v>0.98537071380331465</v>
      </c>
      <c r="FP116" s="2">
        <f t="shared" si="152"/>
        <v>0.98502755365260064</v>
      </c>
      <c r="FQ116" s="2">
        <f t="shared" si="152"/>
        <v>0.98490500747387022</v>
      </c>
      <c r="FR116" s="2">
        <f t="shared" si="152"/>
        <v>0.98574045719938308</v>
      </c>
      <c r="FS116" s="2">
        <f t="shared" si="152"/>
        <v>0.98584321518138107</v>
      </c>
      <c r="FT116" s="2">
        <f t="shared" si="152"/>
        <v>0.98061510785796702</v>
      </c>
      <c r="FU116" s="2">
        <f t="shared" si="152"/>
        <v>0.97499640242966013</v>
      </c>
      <c r="FW116" s="2">
        <f t="shared" si="143"/>
        <v>1.6454014923859941E-3</v>
      </c>
      <c r="FX116" s="2">
        <f t="shared" si="143"/>
        <v>2.5912192842998784E-3</v>
      </c>
      <c r="FY116" s="2">
        <f t="shared" si="143"/>
        <v>2.427956061791442E-3</v>
      </c>
      <c r="FZ116" s="2">
        <f t="shared" si="143"/>
        <v>2.2275471031731912E-3</v>
      </c>
      <c r="GA116" s="2">
        <f t="shared" si="143"/>
        <v>2.1623746234977937E-3</v>
      </c>
      <c r="GB116" s="2">
        <f t="shared" si="143"/>
        <v>2.5662012990379946E-3</v>
      </c>
      <c r="GC116" s="2">
        <f t="shared" si="143"/>
        <v>2.9845435111237476E-3</v>
      </c>
      <c r="GD116" s="2">
        <f t="shared" si="143"/>
        <v>3.5759685215586831E-3</v>
      </c>
      <c r="GE116" s="2">
        <f t="shared" si="143"/>
        <v>2.9615140203360923E-3</v>
      </c>
      <c r="GF116" s="2">
        <f t="shared" si="143"/>
        <v>2.204442781310558E-3</v>
      </c>
      <c r="GG116" s="2">
        <f t="shared" si="143"/>
        <v>1.9212029600347204E-3</v>
      </c>
      <c r="GH116" s="2">
        <f t="shared" si="143"/>
        <v>1.6643163041746194E-3</v>
      </c>
      <c r="GI116" s="2">
        <f t="shared" si="143"/>
        <v>1.4695587517640513E-3</v>
      </c>
      <c r="GJ116" s="2">
        <f t="shared" si="143"/>
        <v>1.3069016835471213E-3</v>
      </c>
      <c r="GK116" s="2">
        <f t="shared" si="143"/>
        <v>1.2712130557380175E-3</v>
      </c>
      <c r="GM116" s="86">
        <f t="shared" si="144"/>
        <v>5.4518537153083043E-9</v>
      </c>
      <c r="GN116" s="86">
        <f t="shared" si="144"/>
        <v>1.3526189944427902E-18</v>
      </c>
      <c r="GO116" s="86">
        <f t="shared" si="144"/>
        <v>1.2125469590811607E-22</v>
      </c>
      <c r="GP116" s="86">
        <f t="shared" si="144"/>
        <v>1.5262373693243305E-23</v>
      </c>
      <c r="GQ116" s="86">
        <f t="shared" si="144"/>
        <v>4.7215355996290991E-17</v>
      </c>
      <c r="GR116" s="86">
        <f t="shared" si="144"/>
        <v>1.4709620202744604E-18</v>
      </c>
      <c r="GS116" s="86">
        <f t="shared" si="144"/>
        <v>1.2898316877945982E-18</v>
      </c>
      <c r="GT116" s="86">
        <f t="shared" si="144"/>
        <v>6.7244446133766056E-21</v>
      </c>
      <c r="GU116" s="86">
        <f t="shared" si="144"/>
        <v>1.8902158983185388E-19</v>
      </c>
      <c r="GV116" s="86">
        <f t="shared" si="144"/>
        <v>1.3357108462831886E-18</v>
      </c>
      <c r="GW116" s="86">
        <f t="shared" si="144"/>
        <v>4.4834304587003023E-20</v>
      </c>
      <c r="GX116" s="86">
        <f t="shared" si="144"/>
        <v>3.2534182678575385E-25</v>
      </c>
      <c r="GY116" s="86">
        <f t="shared" si="144"/>
        <v>2.7075944997172817E-22</v>
      </c>
      <c r="GZ116" s="86">
        <f t="shared" si="144"/>
        <v>1.1327023354874396E-6</v>
      </c>
      <c r="HA116" s="86">
        <f t="shared" si="144"/>
        <v>3.9164390298931212E-6</v>
      </c>
      <c r="HC116" s="86">
        <f t="shared" si="75"/>
        <v>0.43334078706660462</v>
      </c>
      <c r="HD116" s="86">
        <f t="shared" si="75"/>
        <v>0.43643239714221033</v>
      </c>
      <c r="HE116" s="86">
        <f t="shared" si="75"/>
        <v>0.40297381205992028</v>
      </c>
      <c r="HF116" s="86">
        <f t="shared" si="75"/>
        <v>0.28613321405358988</v>
      </c>
      <c r="HG116" s="86">
        <f t="shared" si="75"/>
        <v>0.43046581451169308</v>
      </c>
      <c r="HH116" s="86">
        <f t="shared" si="75"/>
        <v>0.22535165682751143</v>
      </c>
      <c r="HI116" s="86">
        <f t="shared" si="140"/>
        <v>0.17622551182185267</v>
      </c>
      <c r="HJ116" s="86">
        <f t="shared" si="140"/>
        <v>0.10030274366713411</v>
      </c>
      <c r="HK116" s="86">
        <f t="shared" si="140"/>
        <v>0.12465186647965375</v>
      </c>
      <c r="HL116" s="86">
        <f t="shared" si="140"/>
        <v>0.27359853789203553</v>
      </c>
      <c r="HM116" s="86">
        <f t="shared" si="140"/>
        <v>0.28649196792472076</v>
      </c>
      <c r="HN116" s="86">
        <f t="shared" si="140"/>
        <v>0.35316970096541944</v>
      </c>
      <c r="HO116" s="86">
        <f t="shared" si="140"/>
        <v>0.50035626004207767</v>
      </c>
      <c r="HP116" s="86">
        <f t="shared" si="140"/>
        <v>0.48317394735120367</v>
      </c>
      <c r="HQ116" s="86">
        <f t="shared" si="140"/>
        <v>0.47540608743929108</v>
      </c>
      <c r="HS116" s="86">
        <f t="shared" si="145"/>
        <v>1.6690567240247166E-9</v>
      </c>
      <c r="HT116" s="86">
        <f t="shared" si="145"/>
        <v>6.6450854662234674E-8</v>
      </c>
      <c r="HU116" s="86">
        <f t="shared" si="145"/>
        <v>4.9151091991997766E-8</v>
      </c>
      <c r="HV116" s="86">
        <f t="shared" si="145"/>
        <v>1.1545856804762961E-7</v>
      </c>
      <c r="HW116" s="86">
        <f t="shared" si="145"/>
        <v>5.8358978038080913E-8</v>
      </c>
      <c r="HX116" s="86">
        <f t="shared" si="145"/>
        <v>6.6200945042658257E-7</v>
      </c>
      <c r="HY116" s="86">
        <f t="shared" si="145"/>
        <v>3.4306547733903581E-7</v>
      </c>
      <c r="HZ116" s="86">
        <f t="shared" si="145"/>
        <v>1.9627935547799363E-7</v>
      </c>
      <c r="IA116" s="86">
        <f t="shared" si="145"/>
        <v>1.6610362459575774E-7</v>
      </c>
      <c r="IB116" s="86">
        <f t="shared" si="145"/>
        <v>1.7210772021704606E-7</v>
      </c>
      <c r="IC116" s="86">
        <f t="shared" si="145"/>
        <v>2.8356177779134445E-8</v>
      </c>
      <c r="ID116" s="86">
        <f t="shared" si="145"/>
        <v>2.8076329092554064E-9</v>
      </c>
      <c r="IE116" s="86">
        <f t="shared" si="145"/>
        <v>1.0016155659085854E-8</v>
      </c>
      <c r="IF116" s="86">
        <f t="shared" si="145"/>
        <v>7.0209980343297131E-8</v>
      </c>
      <c r="IG116" s="86">
        <f t="shared" si="145"/>
        <v>1.1487688481358342E-7</v>
      </c>
      <c r="II116" s="86">
        <f t="shared" si="146"/>
        <v>1.2459939179405115E-69</v>
      </c>
      <c r="IJ116" s="86">
        <f t="shared" si="146"/>
        <v>1.1553156769507332E-54</v>
      </c>
      <c r="IK116" s="86">
        <f t="shared" si="146"/>
        <v>2.0894196085646693E-54</v>
      </c>
      <c r="IL116" s="86">
        <f t="shared" si="146"/>
        <v>6.3061192313767832E-56</v>
      </c>
      <c r="IM116" s="86">
        <f t="shared" si="146"/>
        <v>5.6615278836477934E-55</v>
      </c>
      <c r="IN116" s="86">
        <f t="shared" si="146"/>
        <v>5.8055097225794272E-48</v>
      </c>
      <c r="IO116" s="86">
        <f t="shared" si="146"/>
        <v>9.3636870918735336E-50</v>
      </c>
      <c r="IP116" s="86">
        <f t="shared" si="146"/>
        <v>2.6371928111111042E-52</v>
      </c>
      <c r="IQ116" s="86">
        <f t="shared" si="146"/>
        <v>2.1775420170740142E-53</v>
      </c>
      <c r="IR116" s="86">
        <f t="shared" si="146"/>
        <v>3.6380820806510364E-53</v>
      </c>
      <c r="IS116" s="86">
        <f t="shared" si="146"/>
        <v>3.9418351824566866E-58</v>
      </c>
      <c r="IT116" s="86">
        <f t="shared" si="146"/>
        <v>8.5258378550336359E-67</v>
      </c>
      <c r="IU116" s="86">
        <f t="shared" si="146"/>
        <v>1.2570568497734852E-61</v>
      </c>
      <c r="IV116" s="86">
        <f t="shared" si="146"/>
        <v>3.2567741364473931E-43</v>
      </c>
      <c r="IW116" s="86">
        <f t="shared" si="146"/>
        <v>2.0492709559330888E-42</v>
      </c>
      <c r="IY116" s="86">
        <f t="shared" si="147"/>
        <v>0.43334079418751503</v>
      </c>
      <c r="IZ116" s="86">
        <f t="shared" si="147"/>
        <v>0.43643246359306498</v>
      </c>
      <c r="JA116" s="86">
        <f t="shared" si="147"/>
        <v>0.40297386121101225</v>
      </c>
      <c r="JB116" s="86">
        <f t="shared" si="147"/>
        <v>0.28613332951215792</v>
      </c>
      <c r="JC116" s="86">
        <f t="shared" si="147"/>
        <v>0.43046587287067117</v>
      </c>
      <c r="JD116" s="86">
        <f t="shared" si="147"/>
        <v>0.22535231883696186</v>
      </c>
      <c r="JE116" s="86">
        <f t="shared" si="147"/>
        <v>0.17622585488733</v>
      </c>
      <c r="JF116" s="86">
        <f t="shared" si="147"/>
        <v>0.10030293994648959</v>
      </c>
      <c r="JG116" s="86">
        <f t="shared" si="147"/>
        <v>0.12465203258327834</v>
      </c>
      <c r="JH116" s="86">
        <f t="shared" si="147"/>
        <v>0.27359870999975577</v>
      </c>
      <c r="JI116" s="86">
        <f t="shared" si="147"/>
        <v>0.28649199628089855</v>
      </c>
      <c r="JJ116" s="86">
        <f t="shared" si="147"/>
        <v>0.35316970377305235</v>
      </c>
      <c r="JK116" s="86">
        <f t="shared" si="147"/>
        <v>0.50035627005823335</v>
      </c>
      <c r="JL116" s="86">
        <f t="shared" si="147"/>
        <v>0.48317515026351948</v>
      </c>
      <c r="JM116" s="86">
        <f t="shared" si="147"/>
        <v>0.47541011875520583</v>
      </c>
    </row>
    <row r="117" spans="2:273" x14ac:dyDescent="0.25">
      <c r="B117" s="2">
        <v>90</v>
      </c>
      <c r="C117" s="37">
        <v>108.348</v>
      </c>
      <c r="D117" s="37">
        <v>120.52200000000001</v>
      </c>
      <c r="E117" s="37">
        <v>103.756</v>
      </c>
      <c r="F117" s="37">
        <v>82.366</v>
      </c>
      <c r="G117" s="37">
        <v>111.756</v>
      </c>
      <c r="H117" s="37">
        <v>73.340999999999994</v>
      </c>
      <c r="I117" s="37">
        <v>70.805000000000007</v>
      </c>
      <c r="J117" s="37">
        <v>66.293000000000006</v>
      </c>
      <c r="K117" s="37">
        <v>66.537000000000006</v>
      </c>
      <c r="L117" s="37">
        <v>78.537000000000006</v>
      </c>
      <c r="M117" s="37">
        <v>82.659000000000006</v>
      </c>
      <c r="N117" s="37">
        <v>93.340999999999994</v>
      </c>
      <c r="O117" s="37">
        <v>128.09800000000001</v>
      </c>
      <c r="P117" s="37">
        <v>132.92699999999999</v>
      </c>
      <c r="Q117" s="37">
        <v>110.366</v>
      </c>
      <c r="S117" s="4">
        <f t="shared" si="148"/>
        <v>105.58992546618106</v>
      </c>
      <c r="T117" s="4">
        <f t="shared" si="148"/>
        <v>112.19727814342113</v>
      </c>
      <c r="U117" s="4">
        <f t="shared" si="148"/>
        <v>105.95520843001958</v>
      </c>
      <c r="V117" s="4">
        <f t="shared" si="148"/>
        <v>88.239247432957313</v>
      </c>
      <c r="W117" s="4">
        <f t="shared" si="148"/>
        <v>108.5585670031717</v>
      </c>
      <c r="X117" s="4">
        <f t="shared" si="148"/>
        <v>81.486157310532718</v>
      </c>
      <c r="Y117" s="4">
        <f t="shared" si="148"/>
        <v>78.244099441447332</v>
      </c>
      <c r="Z117" s="4">
        <f t="shared" si="148"/>
        <v>72.768464276593718</v>
      </c>
      <c r="AA117" s="4">
        <f t="shared" si="148"/>
        <v>74.297969878951392</v>
      </c>
      <c r="AB117" s="4">
        <f t="shared" si="148"/>
        <v>86.482849584238636</v>
      </c>
      <c r="AC117" s="4">
        <f t="shared" si="148"/>
        <v>89.35015915638941</v>
      </c>
      <c r="AD117" s="4">
        <f t="shared" si="148"/>
        <v>98.46827767440746</v>
      </c>
      <c r="AE117" s="4">
        <f t="shared" si="148"/>
        <v>121.64983648730579</v>
      </c>
      <c r="AF117" s="4">
        <f t="shared" si="148"/>
        <v>121.22922118608646</v>
      </c>
      <c r="AG117" s="4">
        <f t="shared" si="148"/>
        <v>100.51161209264856</v>
      </c>
      <c r="AI117" s="4">
        <f t="shared" si="149"/>
        <v>2.7580745338189416</v>
      </c>
      <c r="AJ117" s="4">
        <f t="shared" si="149"/>
        <v>8.3247218565788756</v>
      </c>
      <c r="AK117" s="4">
        <f t="shared" si="149"/>
        <v>-2.1992084300195813</v>
      </c>
      <c r="AL117" s="4">
        <f t="shared" si="149"/>
        <v>-5.8732474329573137</v>
      </c>
      <c r="AM117" s="4">
        <f t="shared" si="149"/>
        <v>3.1974329968282973</v>
      </c>
      <c r="AN117" s="4">
        <f t="shared" si="149"/>
        <v>-8.1451573105327242</v>
      </c>
      <c r="AO117" s="4">
        <f t="shared" si="149"/>
        <v>-7.4390994414473255</v>
      </c>
      <c r="AP117" s="4">
        <f t="shared" si="149"/>
        <v>-6.475464276593712</v>
      </c>
      <c r="AQ117" s="4">
        <f t="shared" si="149"/>
        <v>-7.7609698789513857</v>
      </c>
      <c r="AR117" s="4">
        <f t="shared" si="149"/>
        <v>-7.9458495842386299</v>
      </c>
      <c r="AS117" s="4">
        <f t="shared" si="149"/>
        <v>-6.6911591563894035</v>
      </c>
      <c r="AT117" s="4">
        <f t="shared" si="149"/>
        <v>-5.1272776744074662</v>
      </c>
      <c r="AU117" s="4">
        <f t="shared" si="149"/>
        <v>6.4481635126942223</v>
      </c>
      <c r="AV117" s="4">
        <f t="shared" si="149"/>
        <v>11.69777881391353</v>
      </c>
      <c r="AW117" s="4">
        <f t="shared" si="149"/>
        <v>9.8543879073514375</v>
      </c>
      <c r="AY117" s="2">
        <f t="shared" si="141"/>
        <v>67.665318396743217</v>
      </c>
      <c r="AZ117" s="2">
        <f t="shared" si="141"/>
        <v>68.817864700629926</v>
      </c>
      <c r="BA117" s="2">
        <f t="shared" si="141"/>
        <v>69.96846796662804</v>
      </c>
      <c r="BB117" s="2">
        <f t="shared" si="141"/>
        <v>67.933378718055863</v>
      </c>
      <c r="BC117" s="2">
        <f t="shared" si="141"/>
        <v>68.991724926810491</v>
      </c>
      <c r="BD117" s="2">
        <f t="shared" si="141"/>
        <v>68.301617439799998</v>
      </c>
      <c r="BE117" s="2">
        <f t="shared" si="141"/>
        <v>69.178571690180249</v>
      </c>
      <c r="BF117" s="2">
        <f t="shared" si="141"/>
        <v>68.920863729458048</v>
      </c>
      <c r="BG117" s="2">
        <f t="shared" si="141"/>
        <v>68.957171813342612</v>
      </c>
      <c r="BH117" s="2">
        <f t="shared" si="141"/>
        <v>68.706716560279375</v>
      </c>
      <c r="BI117" s="2">
        <f t="shared" si="141"/>
        <v>71.478994100866117</v>
      </c>
      <c r="BJ117" s="2">
        <f t="shared" si="141"/>
        <v>71.728907362865669</v>
      </c>
      <c r="BK117" s="2">
        <f t="shared" si="141"/>
        <v>69.498696323045976</v>
      </c>
      <c r="BL117" s="2">
        <f t="shared" si="141"/>
        <v>72.009917675150334</v>
      </c>
      <c r="BM117" s="2">
        <f t="shared" si="141"/>
        <v>72.246001261624116</v>
      </c>
      <c r="BO117" s="2" t="str">
        <f t="shared" si="97"/>
        <v/>
      </c>
      <c r="BP117" s="2" t="str">
        <f t="shared" si="98"/>
        <v/>
      </c>
      <c r="BQ117" s="2" t="str">
        <f t="shared" si="99"/>
        <v/>
      </c>
      <c r="BR117" s="2" t="str">
        <f t="shared" si="100"/>
        <v/>
      </c>
      <c r="BS117" s="2" t="str">
        <f t="shared" si="101"/>
        <v/>
      </c>
      <c r="BT117" s="2" t="str">
        <f t="shared" si="102"/>
        <v/>
      </c>
      <c r="BU117" s="2" t="str">
        <f t="shared" si="103"/>
        <v/>
      </c>
      <c r="BV117" s="2" t="str">
        <f t="shared" si="104"/>
        <v/>
      </c>
      <c r="BW117" s="2" t="str">
        <f t="shared" si="105"/>
        <v/>
      </c>
      <c r="BX117" s="2" t="str">
        <f t="shared" si="106"/>
        <v/>
      </c>
      <c r="BY117" s="2" t="str">
        <f t="shared" si="107"/>
        <v/>
      </c>
      <c r="BZ117" s="2" t="str">
        <f t="shared" si="108"/>
        <v/>
      </c>
      <c r="CA117" s="2" t="str">
        <f t="shared" si="109"/>
        <v/>
      </c>
      <c r="CB117" s="2" t="str">
        <f t="shared" si="110"/>
        <v/>
      </c>
      <c r="CC117" s="2" t="str">
        <f t="shared" si="111"/>
        <v/>
      </c>
      <c r="CE117" s="2" t="str">
        <f t="shared" si="142"/>
        <v/>
      </c>
      <c r="CF117" s="2" t="str">
        <f t="shared" si="142"/>
        <v/>
      </c>
      <c r="CG117" s="2" t="str">
        <f t="shared" si="142"/>
        <v/>
      </c>
      <c r="CH117" s="2" t="str">
        <f t="shared" si="142"/>
        <v/>
      </c>
      <c r="CI117" s="2" t="str">
        <f t="shared" si="142"/>
        <v/>
      </c>
      <c r="CJ117" s="2" t="str">
        <f t="shared" si="142"/>
        <v/>
      </c>
      <c r="CK117" s="2" t="str">
        <f t="shared" si="142"/>
        <v/>
      </c>
      <c r="CL117" s="2" t="str">
        <f t="shared" si="142"/>
        <v/>
      </c>
      <c r="CM117" s="2" t="str">
        <f t="shared" si="142"/>
        <v/>
      </c>
      <c r="CN117" s="2" t="str">
        <f t="shared" si="142"/>
        <v/>
      </c>
      <c r="CO117" s="2" t="str">
        <f t="shared" si="142"/>
        <v/>
      </c>
      <c r="CP117" s="2" t="str">
        <f t="shared" si="142"/>
        <v/>
      </c>
      <c r="CQ117" s="2" t="str">
        <f t="shared" si="142"/>
        <v/>
      </c>
      <c r="CR117" s="2" t="str">
        <f t="shared" si="142"/>
        <v/>
      </c>
      <c r="CS117" s="2" t="str">
        <f t="shared" si="142"/>
        <v/>
      </c>
      <c r="CU117" s="2" t="str">
        <f t="shared" si="112"/>
        <v/>
      </c>
      <c r="CV117" s="2" t="str">
        <f t="shared" si="113"/>
        <v/>
      </c>
      <c r="CW117" s="2" t="str">
        <f t="shared" si="114"/>
        <v/>
      </c>
      <c r="CX117" s="2" t="str">
        <f t="shared" si="115"/>
        <v/>
      </c>
      <c r="CY117" s="2" t="str">
        <f t="shared" si="116"/>
        <v/>
      </c>
      <c r="CZ117" s="2" t="str">
        <f t="shared" si="117"/>
        <v/>
      </c>
      <c r="DA117" s="2" t="str">
        <f t="shared" si="118"/>
        <v/>
      </c>
      <c r="DB117" s="2" t="str">
        <f t="shared" si="119"/>
        <v/>
      </c>
      <c r="DC117" s="2" t="str">
        <f t="shared" si="120"/>
        <v/>
      </c>
      <c r="DD117" s="2" t="str">
        <f t="shared" si="121"/>
        <v/>
      </c>
      <c r="DE117" s="2" t="str">
        <f t="shared" si="122"/>
        <v/>
      </c>
      <c r="DF117" s="2" t="str">
        <f t="shared" si="123"/>
        <v/>
      </c>
      <c r="DG117" s="2" t="str">
        <f t="shared" si="124"/>
        <v/>
      </c>
      <c r="DH117" s="2" t="str">
        <f t="shared" si="125"/>
        <v/>
      </c>
      <c r="DI117" s="2" t="str">
        <f t="shared" si="126"/>
        <v/>
      </c>
      <c r="DK117" s="2">
        <f t="shared" si="150"/>
        <v>86.136296134098458</v>
      </c>
      <c r="DL117" s="2">
        <f t="shared" si="150"/>
        <v>95.779345001755672</v>
      </c>
      <c r="DM117" s="2">
        <f t="shared" si="150"/>
        <v>94.087657348134925</v>
      </c>
      <c r="DN117" s="2">
        <f t="shared" si="150"/>
        <v>93.4978818011257</v>
      </c>
      <c r="DO117" s="2">
        <f t="shared" si="150"/>
        <v>90.043837317343261</v>
      </c>
      <c r="DP117" s="2">
        <f t="shared" si="150"/>
        <v>91.249856737703581</v>
      </c>
      <c r="DQ117" s="2">
        <f t="shared" si="150"/>
        <v>89.78936917591767</v>
      </c>
      <c r="DR117" s="2">
        <f t="shared" si="150"/>
        <v>83.608729537903969</v>
      </c>
      <c r="DS117" s="2">
        <f t="shared" si="150"/>
        <v>90.325838870431895</v>
      </c>
      <c r="DT117" s="2">
        <f t="shared" si="150"/>
        <v>90.646548172757463</v>
      </c>
      <c r="DU117" s="2">
        <f t="shared" si="150"/>
        <v>95.075963153125954</v>
      </c>
      <c r="DV117" s="2">
        <f t="shared" si="150"/>
        <v>92.44124282694051</v>
      </c>
      <c r="DW117" s="2">
        <f t="shared" si="150"/>
        <v>94.995979311386279</v>
      </c>
      <c r="DX117" s="2">
        <f t="shared" si="150"/>
        <v>89.08729478061062</v>
      </c>
      <c r="DY117" s="2">
        <f t="shared" si="150"/>
        <v>85.047042521994143</v>
      </c>
      <c r="EA117" s="2">
        <f t="shared" ref="EA117:EK159" si="154">CE$228*$B117+CE$229</f>
        <v>67.410701946181405</v>
      </c>
      <c r="EB117" s="2">
        <f t="shared" si="154"/>
        <v>68.493498897243086</v>
      </c>
      <c r="EC117" s="2">
        <f t="shared" si="154"/>
        <v>69.659834797536092</v>
      </c>
      <c r="ED117" s="2">
        <f t="shared" si="154"/>
        <v>67.663400627088407</v>
      </c>
      <c r="EE117" s="2">
        <f t="shared" si="153"/>
        <v>68.728029650238469</v>
      </c>
      <c r="EF117" s="2">
        <f t="shared" si="153"/>
        <v>68.023718193200423</v>
      </c>
      <c r="EG117" s="2">
        <f t="shared" si="153"/>
        <v>68.915534141169346</v>
      </c>
      <c r="EH117" s="2">
        <f t="shared" si="153"/>
        <v>68.722860095389521</v>
      </c>
      <c r="EI117" s="2">
        <f t="shared" si="153"/>
        <v>68.668763879851724</v>
      </c>
      <c r="EJ117" s="2">
        <f t="shared" si="153"/>
        <v>68.403593462013376</v>
      </c>
      <c r="EK117" s="2">
        <f t="shared" si="153"/>
        <v>71.150216590663845</v>
      </c>
      <c r="EL117" s="2">
        <f t="shared" si="153"/>
        <v>71.456950964046754</v>
      </c>
      <c r="EM117" s="2">
        <f t="shared" si="137"/>
        <v>69.16566267029971</v>
      </c>
      <c r="EN117" s="2">
        <f t="shared" si="137"/>
        <v>71.701226490333667</v>
      </c>
      <c r="EO117" s="2">
        <f t="shared" si="137"/>
        <v>71.944417029210669</v>
      </c>
      <c r="EQ117" s="2">
        <f t="shared" si="151"/>
        <v>68.164715150348812</v>
      </c>
      <c r="ER117" s="2">
        <f t="shared" si="151"/>
        <v>68.685619248217748</v>
      </c>
      <c r="ES117" s="2">
        <f t="shared" si="151"/>
        <v>69.585190207039545</v>
      </c>
      <c r="ET117" s="2">
        <f t="shared" si="151"/>
        <v>67.467739101992336</v>
      </c>
      <c r="EU117" s="2">
        <f t="shared" si="151"/>
        <v>68.360539987153572</v>
      </c>
      <c r="EV117" s="2">
        <f t="shared" si="151"/>
        <v>68.649456115184336</v>
      </c>
      <c r="EW117" s="2">
        <f t="shared" si="151"/>
        <v>68.854110580914522</v>
      </c>
      <c r="EX117" s="2">
        <f t="shared" si="151"/>
        <v>68.300189537205625</v>
      </c>
      <c r="EY117" s="2">
        <f t="shared" si="151"/>
        <v>68.387014243276596</v>
      </c>
      <c r="EZ117" s="2">
        <f t="shared" si="151"/>
        <v>67.987368256600675</v>
      </c>
      <c r="FA117" s="2">
        <f t="shared" si="151"/>
        <v>70.655742342962043</v>
      </c>
      <c r="FB117" s="2">
        <f t="shared" si="151"/>
        <v>70.75314515621929</v>
      </c>
      <c r="FC117" s="2">
        <f t="shared" si="151"/>
        <v>68.618740837105918</v>
      </c>
      <c r="FD117" s="2">
        <f t="shared" si="151"/>
        <v>72.255163491386384</v>
      </c>
      <c r="FE117" s="2">
        <f t="shared" si="151"/>
        <v>73.479222405220824</v>
      </c>
      <c r="FG117" s="2">
        <f t="shared" si="152"/>
        <v>0.98647539226897463</v>
      </c>
      <c r="FH117" s="2">
        <f t="shared" si="152"/>
        <v>0.98813230554532427</v>
      </c>
      <c r="FI117" s="2">
        <f t="shared" si="152"/>
        <v>0.98735737330623674</v>
      </c>
      <c r="FJ117" s="2">
        <f t="shared" si="152"/>
        <v>0.9895312051636902</v>
      </c>
      <c r="FK117" s="2">
        <f t="shared" si="152"/>
        <v>0.98758825301309883</v>
      </c>
      <c r="FL117" s="2">
        <f t="shared" si="152"/>
        <v>0.98811085231973061</v>
      </c>
      <c r="FM117" s="2">
        <f t="shared" si="152"/>
        <v>0.98738906873097976</v>
      </c>
      <c r="FN117" s="2">
        <f t="shared" si="152"/>
        <v>0.98658725696279304</v>
      </c>
      <c r="FO117" s="2">
        <f t="shared" si="152"/>
        <v>0.9866407361234617</v>
      </c>
      <c r="FP117" s="2">
        <f t="shared" si="152"/>
        <v>0.98632695359058686</v>
      </c>
      <c r="FQ117" s="2">
        <f t="shared" si="152"/>
        <v>0.98621489387718941</v>
      </c>
      <c r="FR117" s="2">
        <f t="shared" si="152"/>
        <v>0.98697880490077194</v>
      </c>
      <c r="FS117" s="2">
        <f t="shared" si="152"/>
        <v>0.9870727560561301</v>
      </c>
      <c r="FT117" s="2">
        <f t="shared" si="152"/>
        <v>0.9822905619597484</v>
      </c>
      <c r="FU117" s="2">
        <f t="shared" si="152"/>
        <v>0.97714616852241032</v>
      </c>
      <c r="FW117" s="2">
        <f t="shared" si="143"/>
        <v>1.8038605058030364E-3</v>
      </c>
      <c r="FX117" s="2">
        <f t="shared" si="143"/>
        <v>2.8405053312285924E-3</v>
      </c>
      <c r="FY117" s="2">
        <f t="shared" si="143"/>
        <v>2.6615774222207285E-3</v>
      </c>
      <c r="FZ117" s="2">
        <f t="shared" si="143"/>
        <v>2.4419320345660349E-3</v>
      </c>
      <c r="GA117" s="2">
        <f t="shared" si="143"/>
        <v>2.3705020876648706E-3</v>
      </c>
      <c r="GB117" s="2">
        <f t="shared" si="143"/>
        <v>2.8130873002009779E-3</v>
      </c>
      <c r="GC117" s="2">
        <f t="shared" si="143"/>
        <v>3.2715448657201184E-3</v>
      </c>
      <c r="GD117" s="2">
        <f t="shared" si="143"/>
        <v>3.9196192336187104E-3</v>
      </c>
      <c r="GE117" s="2">
        <f t="shared" si="143"/>
        <v>3.2463080107774421E-3</v>
      </c>
      <c r="GF117" s="2">
        <f t="shared" si="143"/>
        <v>2.4166094782461216E-3</v>
      </c>
      <c r="GG117" s="2">
        <f t="shared" si="143"/>
        <v>2.1061667691956516E-3</v>
      </c>
      <c r="GH117" s="2">
        <f t="shared" si="143"/>
        <v>1.8245935635960869E-3</v>
      </c>
      <c r="GI117" s="2">
        <f t="shared" si="143"/>
        <v>1.61111070537668E-3</v>
      </c>
      <c r="GJ117" s="2">
        <f t="shared" si="143"/>
        <v>1.4328085412409885E-3</v>
      </c>
      <c r="GK117" s="2">
        <f t="shared" si="143"/>
        <v>1.3936864705084181E-3</v>
      </c>
      <c r="GM117" s="86">
        <f t="shared" si="144"/>
        <v>1.2432143091415363E-9</v>
      </c>
      <c r="GN117" s="86">
        <f t="shared" si="144"/>
        <v>4.4562031205495152E-20</v>
      </c>
      <c r="GO117" s="86">
        <f t="shared" si="144"/>
        <v>1.862287252037479E-24</v>
      </c>
      <c r="GP117" s="86">
        <f t="shared" si="144"/>
        <v>2.3932479864489545E-25</v>
      </c>
      <c r="GQ117" s="86">
        <f t="shared" si="144"/>
        <v>2.0775268365769554E-18</v>
      </c>
      <c r="GR117" s="86">
        <f t="shared" si="144"/>
        <v>5.7179072836234851E-20</v>
      </c>
      <c r="GS117" s="86">
        <f t="shared" si="144"/>
        <v>5.0446850805898798E-20</v>
      </c>
      <c r="GT117" s="86">
        <f t="shared" si="144"/>
        <v>1.7389313556058543E-22</v>
      </c>
      <c r="GU117" s="86">
        <f t="shared" si="144"/>
        <v>6.3634040212076177E-21</v>
      </c>
      <c r="GV117" s="86">
        <f t="shared" si="144"/>
        <v>4.8005853432928544E-20</v>
      </c>
      <c r="GW117" s="86">
        <f t="shared" si="144"/>
        <v>1.2653364137896702E-21</v>
      </c>
      <c r="GX117" s="86">
        <f t="shared" si="144"/>
        <v>3.4350832833133303E-27</v>
      </c>
      <c r="GY117" s="86">
        <f t="shared" si="144"/>
        <v>4.6933840319069403E-24</v>
      </c>
      <c r="GZ117" s="86">
        <f t="shared" si="144"/>
        <v>4.1080495947160782E-7</v>
      </c>
      <c r="HA117" s="86">
        <f t="shared" si="144"/>
        <v>1.5909194287187566E-6</v>
      </c>
      <c r="HC117" s="86">
        <f t="shared" si="75"/>
        <v>0.3617046309005843</v>
      </c>
      <c r="HD117" s="86">
        <f t="shared" si="75"/>
        <v>0.31000538797522276</v>
      </c>
      <c r="HE117" s="86">
        <f t="shared" si="75"/>
        <v>0.27722576232535789</v>
      </c>
      <c r="HF117" s="86">
        <f t="shared" si="75"/>
        <v>0.17374703236803674</v>
      </c>
      <c r="HG117" s="86">
        <f t="shared" si="75"/>
        <v>0.30549816416883024</v>
      </c>
      <c r="HH117" s="86">
        <f t="shared" si="75"/>
        <v>0.12600591997276889</v>
      </c>
      <c r="HI117" s="86">
        <f t="shared" si="140"/>
        <v>9.4499532024791166E-2</v>
      </c>
      <c r="HJ117" s="86">
        <f t="shared" si="140"/>
        <v>4.5871441637348138E-2</v>
      </c>
      <c r="HK117" s="86">
        <f t="shared" si="140"/>
        <v>6.1995329022831697E-2</v>
      </c>
      <c r="HL117" s="86">
        <f t="shared" si="140"/>
        <v>0.1679306464959622</v>
      </c>
      <c r="HM117" s="86">
        <f t="shared" si="140"/>
        <v>0.1622631573444174</v>
      </c>
      <c r="HN117" s="86">
        <f t="shared" si="140"/>
        <v>0.21975849387651167</v>
      </c>
      <c r="HO117" s="86">
        <f t="shared" si="140"/>
        <v>0.37211664966901842</v>
      </c>
      <c r="HP117" s="86">
        <f t="shared" si="140"/>
        <v>0.44389499111238589</v>
      </c>
      <c r="HQ117" s="86">
        <f t="shared" si="140"/>
        <v>0.42875870699155572</v>
      </c>
      <c r="HS117" s="86">
        <f t="shared" si="145"/>
        <v>4.1402403505640047E-9</v>
      </c>
      <c r="HT117" s="86">
        <f t="shared" si="145"/>
        <v>1.4462208023899631E-7</v>
      </c>
      <c r="HU117" s="86">
        <f t="shared" si="145"/>
        <v>1.0666221530939672E-7</v>
      </c>
      <c r="HV117" s="86">
        <f t="shared" si="145"/>
        <v>2.4539731760248228E-7</v>
      </c>
      <c r="HW117" s="86">
        <f t="shared" si="145"/>
        <v>1.2481667116238103E-7</v>
      </c>
      <c r="HX117" s="86">
        <f t="shared" si="145"/>
        <v>1.2956287580255373E-6</v>
      </c>
      <c r="HY117" s="86">
        <f t="shared" si="145"/>
        <v>7.0381047647941856E-7</v>
      </c>
      <c r="HZ117" s="86">
        <f t="shared" si="145"/>
        <v>4.2622290691823366E-7</v>
      </c>
      <c r="IA117" s="86">
        <f t="shared" si="145"/>
        <v>3.5614273892705246E-7</v>
      </c>
      <c r="IB117" s="86">
        <f t="shared" si="145"/>
        <v>3.5494538111661924E-7</v>
      </c>
      <c r="IC117" s="86">
        <f t="shared" si="145"/>
        <v>6.2153288118565779E-8</v>
      </c>
      <c r="ID117" s="86">
        <f t="shared" si="145"/>
        <v>6.7625133407951923E-9</v>
      </c>
      <c r="IE117" s="86">
        <f t="shared" si="145"/>
        <v>2.2279726605584035E-8</v>
      </c>
      <c r="IF117" s="86">
        <f t="shared" si="145"/>
        <v>1.3902546119750177E-7</v>
      </c>
      <c r="IG117" s="86">
        <f t="shared" si="145"/>
        <v>2.2208559578796559E-7</v>
      </c>
      <c r="II117" s="86">
        <f t="shared" si="146"/>
        <v>1.071108793192749E-67</v>
      </c>
      <c r="IJ117" s="86">
        <f t="shared" si="146"/>
        <v>4.8510216761304069E-53</v>
      </c>
      <c r="IK117" s="86">
        <f t="shared" si="146"/>
        <v>8.2777558962957004E-53</v>
      </c>
      <c r="IL117" s="86">
        <f t="shared" si="146"/>
        <v>2.6336801028747352E-54</v>
      </c>
      <c r="IM117" s="86">
        <f t="shared" si="146"/>
        <v>2.1758865350292905E-53</v>
      </c>
      <c r="IN117" s="86">
        <f t="shared" si="146"/>
        <v>1.5129106844233496E-46</v>
      </c>
      <c r="IO117" s="86">
        <f t="shared" si="146"/>
        <v>3.0209045780204504E-48</v>
      </c>
      <c r="IP117" s="86">
        <f t="shared" si="146"/>
        <v>1.1493273286144651E-50</v>
      </c>
      <c r="IQ117" s="86">
        <f t="shared" si="146"/>
        <v>9.0840325379673476E-52</v>
      </c>
      <c r="IR117" s="86">
        <f t="shared" si="146"/>
        <v>1.2494281924661262E-51</v>
      </c>
      <c r="IS117" s="86">
        <f t="shared" si="146"/>
        <v>1.748057471197627E-56</v>
      </c>
      <c r="IT117" s="86">
        <f t="shared" si="146"/>
        <v>6.1333093432714357E-65</v>
      </c>
      <c r="IU117" s="86">
        <f t="shared" si="146"/>
        <v>5.9786314139867684E-60</v>
      </c>
      <c r="IV117" s="86">
        <f t="shared" si="146"/>
        <v>4.5222166792970657E-42</v>
      </c>
      <c r="IW117" s="86">
        <f t="shared" si="146"/>
        <v>2.6769351211063943E-41</v>
      </c>
      <c r="IY117" s="86">
        <f t="shared" si="147"/>
        <v>0.36170463628403898</v>
      </c>
      <c r="IZ117" s="86">
        <f t="shared" si="147"/>
        <v>0.31000553259730301</v>
      </c>
      <c r="JA117" s="86">
        <f t="shared" si="147"/>
        <v>0.27722586898757318</v>
      </c>
      <c r="JB117" s="86">
        <f t="shared" si="147"/>
        <v>0.17374727776535434</v>
      </c>
      <c r="JC117" s="86">
        <f t="shared" si="147"/>
        <v>0.30549828898550141</v>
      </c>
      <c r="JD117" s="86">
        <f t="shared" si="147"/>
        <v>0.12600721560152692</v>
      </c>
      <c r="JE117" s="86">
        <f t="shared" si="147"/>
        <v>9.4500235835267649E-2</v>
      </c>
      <c r="JF117" s="86">
        <f t="shared" si="147"/>
        <v>4.5871867860255058E-2</v>
      </c>
      <c r="JG117" s="86">
        <f t="shared" si="147"/>
        <v>6.1995685165570621E-2</v>
      </c>
      <c r="JH117" s="86">
        <f t="shared" si="147"/>
        <v>0.16793100144134332</v>
      </c>
      <c r="JI117" s="86">
        <f t="shared" si="147"/>
        <v>0.16226321949770553</v>
      </c>
      <c r="JJ117" s="86">
        <f t="shared" si="147"/>
        <v>0.219758500639025</v>
      </c>
      <c r="JK117" s="86">
        <f t="shared" si="147"/>
        <v>0.37211667194874504</v>
      </c>
      <c r="JL117" s="86">
        <f t="shared" si="147"/>
        <v>0.44389554094280659</v>
      </c>
      <c r="JM117" s="86">
        <f t="shared" si="147"/>
        <v>0.42876051999658021</v>
      </c>
    </row>
    <row r="118" spans="2:273" x14ac:dyDescent="0.25">
      <c r="B118" s="2">
        <v>91</v>
      </c>
      <c r="C118" s="37">
        <v>93.912999999999997</v>
      </c>
      <c r="D118" s="37">
        <v>88.587000000000003</v>
      </c>
      <c r="E118" s="37">
        <v>77.731999999999999</v>
      </c>
      <c r="F118" s="37">
        <v>67.731999999999999</v>
      </c>
      <c r="G118" s="37">
        <v>85.097999999999999</v>
      </c>
      <c r="H118" s="37">
        <v>67.171000000000006</v>
      </c>
      <c r="I118" s="37">
        <v>66.975999999999999</v>
      </c>
      <c r="J118" s="37">
        <v>67.049000000000007</v>
      </c>
      <c r="K118" s="37">
        <v>67.878</v>
      </c>
      <c r="L118" s="37">
        <v>69.415000000000006</v>
      </c>
      <c r="M118" s="37">
        <v>70.78</v>
      </c>
      <c r="N118" s="37">
        <v>74.659000000000006</v>
      </c>
      <c r="O118" s="37">
        <v>95.561000000000007</v>
      </c>
      <c r="P118" s="37">
        <v>119.04900000000001</v>
      </c>
      <c r="Q118" s="37">
        <v>102.878</v>
      </c>
      <c r="S118" s="4">
        <f t="shared" si="148"/>
        <v>93.421169463212209</v>
      </c>
      <c r="T118" s="4">
        <f t="shared" si="148"/>
        <v>92.36644901073231</v>
      </c>
      <c r="U118" s="4">
        <f t="shared" si="148"/>
        <v>88.828941657759444</v>
      </c>
      <c r="V118" s="4">
        <f t="shared" si="148"/>
        <v>77.124434061129122</v>
      </c>
      <c r="W118" s="4">
        <f t="shared" si="148"/>
        <v>90.553690674089495</v>
      </c>
      <c r="X118" s="4">
        <f t="shared" si="148"/>
        <v>73.780623096108144</v>
      </c>
      <c r="Y118" s="4">
        <f t="shared" si="148"/>
        <v>72.697865961241916</v>
      </c>
      <c r="Z118" s="4">
        <f t="shared" si="148"/>
        <v>70.025324589829893</v>
      </c>
      <c r="AA118" s="4">
        <f t="shared" si="148"/>
        <v>70.764567392008601</v>
      </c>
      <c r="AB118" s="4">
        <f t="shared" si="148"/>
        <v>76.892103769385727</v>
      </c>
      <c r="AC118" s="4">
        <f t="shared" si="148"/>
        <v>78.706498073748008</v>
      </c>
      <c r="AD118" s="4">
        <f t="shared" si="148"/>
        <v>83.784141681220731</v>
      </c>
      <c r="AE118" s="4">
        <f t="shared" si="148"/>
        <v>99.154506453102272</v>
      </c>
      <c r="AF118" s="4">
        <f t="shared" si="148"/>
        <v>109.03328127098752</v>
      </c>
      <c r="AG118" s="4">
        <f t="shared" si="148"/>
        <v>92.659687786205538</v>
      </c>
      <c r="AI118" s="4">
        <f t="shared" si="149"/>
        <v>0.49183053678778776</v>
      </c>
      <c r="AJ118" s="4">
        <f t="shared" si="149"/>
        <v>-3.7794490107323071</v>
      </c>
      <c r="AK118" s="4">
        <f t="shared" si="149"/>
        <v>-11.096941657759444</v>
      </c>
      <c r="AL118" s="4">
        <f t="shared" si="149"/>
        <v>-9.3924340611291228</v>
      </c>
      <c r="AM118" s="4">
        <f t="shared" si="149"/>
        <v>-5.4556906740894959</v>
      </c>
      <c r="AN118" s="4">
        <f t="shared" si="149"/>
        <v>-6.6096230961081375</v>
      </c>
      <c r="AO118" s="4">
        <f t="shared" si="149"/>
        <v>-5.7218659612419174</v>
      </c>
      <c r="AP118" s="4">
        <f t="shared" si="149"/>
        <v>-2.9763245898298862</v>
      </c>
      <c r="AQ118" s="4">
        <f t="shared" si="149"/>
        <v>-2.886567392008601</v>
      </c>
      <c r="AR118" s="4">
        <f t="shared" si="149"/>
        <v>-7.477103769385721</v>
      </c>
      <c r="AS118" s="4">
        <f t="shared" si="149"/>
        <v>-7.9264980737480073</v>
      </c>
      <c r="AT118" s="4">
        <f t="shared" si="149"/>
        <v>-9.1251416812207253</v>
      </c>
      <c r="AU118" s="4">
        <f t="shared" si="149"/>
        <v>-3.5935064531022647</v>
      </c>
      <c r="AV118" s="4">
        <f t="shared" si="149"/>
        <v>10.015718729012491</v>
      </c>
      <c r="AW118" s="4">
        <f t="shared" si="149"/>
        <v>10.218312213794462</v>
      </c>
      <c r="AY118" s="2">
        <f t="shared" si="141"/>
        <v>67.58939572445091</v>
      </c>
      <c r="AZ118" s="2">
        <f t="shared" si="141"/>
        <v>68.710048369887176</v>
      </c>
      <c r="BA118" s="2">
        <f t="shared" si="141"/>
        <v>69.827758150636683</v>
      </c>
      <c r="BB118" s="2">
        <f t="shared" si="141"/>
        <v>67.802670187658109</v>
      </c>
      <c r="BC118" s="2">
        <f t="shared" si="141"/>
        <v>68.834425871810808</v>
      </c>
      <c r="BD118" s="2">
        <f t="shared" si="141"/>
        <v>68.213713542310245</v>
      </c>
      <c r="BE118" s="2">
        <f t="shared" si="141"/>
        <v>69.05010994087921</v>
      </c>
      <c r="BF118" s="2">
        <f t="shared" si="141"/>
        <v>68.75030266579563</v>
      </c>
      <c r="BG118" s="2">
        <f t="shared" si="141"/>
        <v>68.798901413040667</v>
      </c>
      <c r="BH118" s="2">
        <f t="shared" si="141"/>
        <v>68.526035245870261</v>
      </c>
      <c r="BI118" s="2">
        <f t="shared" si="141"/>
        <v>71.288112584720224</v>
      </c>
      <c r="BJ118" s="2">
        <f t="shared" si="141"/>
        <v>71.507254339523385</v>
      </c>
      <c r="BK118" s="2">
        <f t="shared" si="141"/>
        <v>69.316235735327552</v>
      </c>
      <c r="BL118" s="2">
        <f t="shared" si="141"/>
        <v>71.897367365139772</v>
      </c>
      <c r="BM118" s="2">
        <f t="shared" si="141"/>
        <v>72.176553502272398</v>
      </c>
      <c r="BO118" s="2" t="str">
        <f t="shared" si="97"/>
        <v/>
      </c>
      <c r="BP118" s="2" t="str">
        <f t="shared" si="98"/>
        <v/>
      </c>
      <c r="BQ118" s="2" t="str">
        <f t="shared" si="99"/>
        <v/>
      </c>
      <c r="BR118" s="2" t="str">
        <f t="shared" si="100"/>
        <v/>
      </c>
      <c r="BS118" s="2" t="str">
        <f t="shared" si="101"/>
        <v/>
      </c>
      <c r="BT118" s="2" t="str">
        <f t="shared" si="102"/>
        <v/>
      </c>
      <c r="BU118" s="2" t="str">
        <f t="shared" si="103"/>
        <v/>
      </c>
      <c r="BV118" s="2" t="str">
        <f t="shared" si="104"/>
        <v/>
      </c>
      <c r="BW118" s="2" t="str">
        <f t="shared" si="105"/>
        <v/>
      </c>
      <c r="BX118" s="2" t="str">
        <f t="shared" si="106"/>
        <v/>
      </c>
      <c r="BY118" s="2" t="str">
        <f t="shared" si="107"/>
        <v/>
      </c>
      <c r="BZ118" s="2" t="str">
        <f t="shared" si="108"/>
        <v/>
      </c>
      <c r="CA118" s="2" t="str">
        <f t="shared" si="109"/>
        <v/>
      </c>
      <c r="CB118" s="2" t="str">
        <f t="shared" si="110"/>
        <v/>
      </c>
      <c r="CC118" s="2" t="str">
        <f t="shared" si="111"/>
        <v/>
      </c>
      <c r="CE118" s="2" t="str">
        <f t="shared" si="142"/>
        <v/>
      </c>
      <c r="CF118" s="2" t="str">
        <f t="shared" si="142"/>
        <v/>
      </c>
      <c r="CG118" s="2" t="str">
        <f t="shared" si="142"/>
        <v/>
      </c>
      <c r="CH118" s="2" t="str">
        <f t="shared" si="142"/>
        <v/>
      </c>
      <c r="CI118" s="2" t="str">
        <f t="shared" si="142"/>
        <v/>
      </c>
      <c r="CJ118" s="2" t="str">
        <f t="shared" si="142"/>
        <v/>
      </c>
      <c r="CK118" s="2" t="str">
        <f t="shared" si="142"/>
        <v/>
      </c>
      <c r="CL118" s="2" t="str">
        <f t="shared" si="142"/>
        <v/>
      </c>
      <c r="CM118" s="2" t="str">
        <f t="shared" si="142"/>
        <v/>
      </c>
      <c r="CN118" s="2" t="str">
        <f t="shared" si="142"/>
        <v/>
      </c>
      <c r="CO118" s="2" t="str">
        <f t="shared" si="142"/>
        <v/>
      </c>
      <c r="CP118" s="2" t="str">
        <f t="shared" si="142"/>
        <v/>
      </c>
      <c r="CQ118" s="2" t="str">
        <f t="shared" si="142"/>
        <v/>
      </c>
      <c r="CR118" s="2" t="str">
        <f t="shared" si="142"/>
        <v/>
      </c>
      <c r="CS118" s="2" t="str">
        <f t="shared" si="142"/>
        <v/>
      </c>
      <c r="CU118" s="2" t="str">
        <f t="shared" si="112"/>
        <v/>
      </c>
      <c r="CV118" s="2" t="str">
        <f t="shared" si="113"/>
        <v/>
      </c>
      <c r="CW118" s="2" t="str">
        <f t="shared" si="114"/>
        <v/>
      </c>
      <c r="CX118" s="2" t="str">
        <f t="shared" si="115"/>
        <v/>
      </c>
      <c r="CY118" s="2" t="str">
        <f t="shared" si="116"/>
        <v/>
      </c>
      <c r="CZ118" s="2" t="str">
        <f t="shared" si="117"/>
        <v/>
      </c>
      <c r="DA118" s="2" t="str">
        <f t="shared" si="118"/>
        <v/>
      </c>
      <c r="DB118" s="2" t="str">
        <f t="shared" si="119"/>
        <v/>
      </c>
      <c r="DC118" s="2" t="str">
        <f t="shared" si="120"/>
        <v/>
      </c>
      <c r="DD118" s="2" t="str">
        <f t="shared" si="121"/>
        <v/>
      </c>
      <c r="DE118" s="2" t="str">
        <f t="shared" si="122"/>
        <v/>
      </c>
      <c r="DF118" s="2" t="str">
        <f t="shared" si="123"/>
        <v/>
      </c>
      <c r="DG118" s="2" t="str">
        <f t="shared" si="124"/>
        <v/>
      </c>
      <c r="DH118" s="2" t="str">
        <f t="shared" si="125"/>
        <v/>
      </c>
      <c r="DI118" s="2" t="str">
        <f t="shared" si="126"/>
        <v/>
      </c>
      <c r="DK118" s="2">
        <f t="shared" si="150"/>
        <v>86.319057082452431</v>
      </c>
      <c r="DL118" s="2">
        <f t="shared" si="150"/>
        <v>96.049157091537694</v>
      </c>
      <c r="DM118" s="2">
        <f t="shared" si="150"/>
        <v>94.338411581989561</v>
      </c>
      <c r="DN118" s="2">
        <f t="shared" si="150"/>
        <v>93.72846097560975</v>
      </c>
      <c r="DO118" s="2">
        <f t="shared" si="150"/>
        <v>90.209392701833977</v>
      </c>
      <c r="DP118" s="2">
        <f t="shared" si="150"/>
        <v>91.426330524268678</v>
      </c>
      <c r="DQ118" s="2">
        <f t="shared" si="150"/>
        <v>89.924340572076815</v>
      </c>
      <c r="DR118" s="2">
        <f t="shared" si="150"/>
        <v>83.636689217758999</v>
      </c>
      <c r="DS118" s="2">
        <f t="shared" si="150"/>
        <v>90.447744186046506</v>
      </c>
      <c r="DT118" s="2">
        <f t="shared" si="150"/>
        <v>90.750116279069758</v>
      </c>
      <c r="DU118" s="2">
        <f t="shared" si="150"/>
        <v>95.229613107822431</v>
      </c>
      <c r="DV118" s="2">
        <f t="shared" si="150"/>
        <v>92.568619450317129</v>
      </c>
      <c r="DW118" s="2">
        <f t="shared" si="150"/>
        <v>95.151904862579272</v>
      </c>
      <c r="DX118" s="2">
        <f t="shared" si="150"/>
        <v>89.218616041142397</v>
      </c>
      <c r="DY118" s="2">
        <f t="shared" si="150"/>
        <v>85.186168804985357</v>
      </c>
      <c r="EA118" s="2">
        <f t="shared" si="154"/>
        <v>67.353758420571907</v>
      </c>
      <c r="EB118" s="2">
        <f t="shared" si="154"/>
        <v>68.410019649122788</v>
      </c>
      <c r="EC118" s="2">
        <f t="shared" si="154"/>
        <v>69.54173412097343</v>
      </c>
      <c r="ED118" s="2">
        <f t="shared" si="154"/>
        <v>67.553021673456328</v>
      </c>
      <c r="EE118" s="2">
        <f t="shared" si="153"/>
        <v>68.590339666136728</v>
      </c>
      <c r="EF118" s="2">
        <f t="shared" si="153"/>
        <v>67.957170904362897</v>
      </c>
      <c r="EG118" s="2">
        <f t="shared" si="153"/>
        <v>68.807171644956071</v>
      </c>
      <c r="EH118" s="2">
        <f t="shared" si="153"/>
        <v>68.56743135135136</v>
      </c>
      <c r="EI118" s="2">
        <f t="shared" si="153"/>
        <v>68.532511886207175</v>
      </c>
      <c r="EJ118" s="2">
        <f t="shared" si="153"/>
        <v>68.246113582894637</v>
      </c>
      <c r="EK118" s="2">
        <f t="shared" si="153"/>
        <v>70.98400134020261</v>
      </c>
      <c r="EL118" s="2">
        <f t="shared" si="153"/>
        <v>71.255194483769657</v>
      </c>
      <c r="EM118" s="2">
        <f t="shared" si="137"/>
        <v>69.008580615025281</v>
      </c>
      <c r="EN118" s="2">
        <f t="shared" si="137"/>
        <v>71.611729847054676</v>
      </c>
      <c r="EO118" s="2">
        <f t="shared" si="137"/>
        <v>71.896798011187045</v>
      </c>
      <c r="EQ118" s="2">
        <f t="shared" si="151"/>
        <v>68.076587690161176</v>
      </c>
      <c r="ER118" s="2">
        <f t="shared" si="151"/>
        <v>68.591394963429309</v>
      </c>
      <c r="ES118" s="2">
        <f t="shared" si="151"/>
        <v>69.471355206854867</v>
      </c>
      <c r="ET118" s="2">
        <f t="shared" si="151"/>
        <v>67.367750530840041</v>
      </c>
      <c r="EU118" s="2">
        <f t="shared" si="151"/>
        <v>68.243457631350381</v>
      </c>
      <c r="EV118" s="2">
        <f t="shared" si="151"/>
        <v>68.540670120072235</v>
      </c>
      <c r="EW118" s="2">
        <f t="shared" si="151"/>
        <v>68.749580175405228</v>
      </c>
      <c r="EX118" s="2">
        <f t="shared" si="151"/>
        <v>68.175872102640909</v>
      </c>
      <c r="EY118" s="2">
        <f t="shared" si="151"/>
        <v>68.269648826550608</v>
      </c>
      <c r="EZ118" s="2">
        <f t="shared" si="151"/>
        <v>67.853338316648831</v>
      </c>
      <c r="FA118" s="2">
        <f t="shared" si="151"/>
        <v>70.516767995328962</v>
      </c>
      <c r="FB118" s="2">
        <f t="shared" si="151"/>
        <v>70.586571782275485</v>
      </c>
      <c r="FC118" s="2">
        <f t="shared" si="151"/>
        <v>68.48766193103458</v>
      </c>
      <c r="FD118" s="2">
        <f t="shared" si="151"/>
        <v>72.13462407219032</v>
      </c>
      <c r="FE118" s="2">
        <f t="shared" si="151"/>
        <v>73.34174106912829</v>
      </c>
      <c r="FG118" s="2">
        <f t="shared" si="152"/>
        <v>0.98765071526925563</v>
      </c>
      <c r="FH118" s="2">
        <f t="shared" si="152"/>
        <v>0.98916522003342278</v>
      </c>
      <c r="FI118" s="2">
        <f t="shared" si="152"/>
        <v>0.9884569467620502</v>
      </c>
      <c r="FJ118" s="2">
        <f t="shared" si="152"/>
        <v>0.99044354279480507</v>
      </c>
      <c r="FK118" s="2">
        <f t="shared" si="152"/>
        <v>0.98866797651883054</v>
      </c>
      <c r="FL118" s="2">
        <f t="shared" si="152"/>
        <v>0.98914561349614083</v>
      </c>
      <c r="FM118" s="2">
        <f t="shared" si="152"/>
        <v>0.98848591767171512</v>
      </c>
      <c r="FN118" s="2">
        <f t="shared" si="152"/>
        <v>0.98775297932467743</v>
      </c>
      <c r="FO118" s="2">
        <f t="shared" si="152"/>
        <v>0.98780186799548786</v>
      </c>
      <c r="FP118" s="2">
        <f t="shared" si="152"/>
        <v>0.98751501303101163</v>
      </c>
      <c r="FQ118" s="2">
        <f t="shared" si="152"/>
        <v>0.98741256599316396</v>
      </c>
      <c r="FR118" s="2">
        <f t="shared" si="152"/>
        <v>0.98811090730897633</v>
      </c>
      <c r="FS118" s="2">
        <f t="shared" si="152"/>
        <v>0.98819678774973507</v>
      </c>
      <c r="FT118" s="2">
        <f t="shared" si="152"/>
        <v>0.98382359384809726</v>
      </c>
      <c r="FU118" s="2">
        <f t="shared" si="152"/>
        <v>0.97911506066747367</v>
      </c>
      <c r="FW118" s="2">
        <f t="shared" si="143"/>
        <v>1.9775495542045558E-3</v>
      </c>
      <c r="FX118" s="2">
        <f t="shared" si="143"/>
        <v>3.1136988624162762E-3</v>
      </c>
      <c r="FY118" s="2">
        <f t="shared" si="143"/>
        <v>2.9176124140756418E-3</v>
      </c>
      <c r="FZ118" s="2">
        <f t="shared" si="143"/>
        <v>2.6768945742123122E-3</v>
      </c>
      <c r="GA118" s="2">
        <f t="shared" si="143"/>
        <v>2.5986095464456491E-3</v>
      </c>
      <c r="GB118" s="2">
        <f t="shared" si="143"/>
        <v>3.0836519804723563E-3</v>
      </c>
      <c r="GC118" s="2">
        <f t="shared" si="143"/>
        <v>3.586045739497785E-3</v>
      </c>
      <c r="GD118" s="2">
        <f t="shared" si="143"/>
        <v>4.2961524033341613E-3</v>
      </c>
      <c r="GE118" s="2">
        <f t="shared" si="143"/>
        <v>3.5583914709004464E-3</v>
      </c>
      <c r="GF118" s="2">
        <f t="shared" si="143"/>
        <v>2.6491419537168306E-3</v>
      </c>
      <c r="GG118" s="2">
        <f t="shared" si="143"/>
        <v>2.3088967739547418E-3</v>
      </c>
      <c r="GH118" s="2">
        <f t="shared" si="143"/>
        <v>2.0002749439155454E-3</v>
      </c>
      <c r="GI118" s="2">
        <f t="shared" si="143"/>
        <v>1.7662732157120542E-3</v>
      </c>
      <c r="GJ118" s="2">
        <f t="shared" si="143"/>
        <v>1.5708261819013295E-3</v>
      </c>
      <c r="GK118" s="2">
        <f t="shared" si="143"/>
        <v>1.5279413796293654E-3</v>
      </c>
      <c r="GM118" s="86">
        <f t="shared" si="144"/>
        <v>2.6768553656752334E-10</v>
      </c>
      <c r="GN118" s="86">
        <f t="shared" si="144"/>
        <v>1.2766362139490329E-21</v>
      </c>
      <c r="GO118" s="86">
        <f t="shared" si="144"/>
        <v>2.4131934107848754E-26</v>
      </c>
      <c r="GP118" s="86">
        <f t="shared" si="144"/>
        <v>3.1921668293363205E-27</v>
      </c>
      <c r="GQ118" s="86">
        <f t="shared" si="144"/>
        <v>8.0409144721772131E-20</v>
      </c>
      <c r="GR118" s="86">
        <f t="shared" si="144"/>
        <v>1.957920944998952E-21</v>
      </c>
      <c r="GS118" s="86">
        <f t="shared" si="144"/>
        <v>1.7396506691922266E-21</v>
      </c>
      <c r="GT118" s="86">
        <f t="shared" si="144"/>
        <v>3.9028754396337023E-24</v>
      </c>
      <c r="GU118" s="86">
        <f t="shared" si="144"/>
        <v>1.87820359219373E-22</v>
      </c>
      <c r="GV118" s="86">
        <f t="shared" si="144"/>
        <v>1.5111648247703865E-21</v>
      </c>
      <c r="GW118" s="86">
        <f t="shared" si="144"/>
        <v>3.1022718958813026E-23</v>
      </c>
      <c r="GX118" s="86">
        <f t="shared" si="144"/>
        <v>3.0283149174660455E-29</v>
      </c>
      <c r="GY118" s="86">
        <f t="shared" si="144"/>
        <v>6.9128129397332249E-26</v>
      </c>
      <c r="GZ118" s="86">
        <f t="shared" si="144"/>
        <v>1.4349856310674419E-7</v>
      </c>
      <c r="HA118" s="86">
        <f t="shared" si="144"/>
        <v>6.2554968205755419E-7</v>
      </c>
      <c r="HC118" s="86">
        <f t="shared" si="75"/>
        <v>0.28444982997220541</v>
      </c>
      <c r="HD118" s="86">
        <f t="shared" si="75"/>
        <v>0.19239580330788136</v>
      </c>
      <c r="HE118" s="86">
        <f t="shared" si="75"/>
        <v>0.16665080935936913</v>
      </c>
      <c r="HF118" s="86">
        <f t="shared" si="75"/>
        <v>9.1563162432584486E-2</v>
      </c>
      <c r="HG118" s="86">
        <f t="shared" si="75"/>
        <v>0.19018594083375273</v>
      </c>
      <c r="HH118" s="86">
        <f t="shared" si="75"/>
        <v>6.0748793198323693E-2</v>
      </c>
      <c r="HI118" s="86">
        <f t="shared" si="140"/>
        <v>4.3991925968288575E-2</v>
      </c>
      <c r="HJ118" s="86">
        <f t="shared" si="140"/>
        <v>1.7949419530829708E-2</v>
      </c>
      <c r="HK118" s="86">
        <f t="shared" si="140"/>
        <v>2.6761457803381811E-2</v>
      </c>
      <c r="HL118" s="86">
        <f t="shared" si="140"/>
        <v>9.0463010056802809E-2</v>
      </c>
      <c r="HM118" s="86">
        <f t="shared" si="140"/>
        <v>7.7110987014860022E-2</v>
      </c>
      <c r="HN118" s="86">
        <f t="shared" si="140"/>
        <v>0.11597640988626885</v>
      </c>
      <c r="HO118" s="86">
        <f t="shared" si="140"/>
        <v>0.24020331236931555</v>
      </c>
      <c r="HP118" s="86">
        <f t="shared" si="140"/>
        <v>0.39031350167113027</v>
      </c>
      <c r="HQ118" s="86">
        <f t="shared" si="140"/>
        <v>0.36772419292202646</v>
      </c>
      <c r="HS118" s="86">
        <f t="shared" si="145"/>
        <v>1.0051352158687399E-8</v>
      </c>
      <c r="HT118" s="86">
        <f t="shared" si="145"/>
        <v>3.0872096074075569E-7</v>
      </c>
      <c r="HU118" s="86">
        <f t="shared" si="145"/>
        <v>2.2714451850194671E-7</v>
      </c>
      <c r="HV118" s="86">
        <f t="shared" si="145"/>
        <v>5.1184713366899392E-7</v>
      </c>
      <c r="HW118" s="86">
        <f t="shared" si="145"/>
        <v>2.6210539925460555E-7</v>
      </c>
      <c r="HX118" s="86">
        <f t="shared" si="145"/>
        <v>2.4935422709634201E-6</v>
      </c>
      <c r="HY118" s="86">
        <f t="shared" si="145"/>
        <v>1.4176242746065272E-6</v>
      </c>
      <c r="HZ118" s="86">
        <f t="shared" si="145"/>
        <v>9.0665552276980996E-7</v>
      </c>
      <c r="IA118" s="86">
        <f t="shared" si="145"/>
        <v>7.4869045926073817E-7</v>
      </c>
      <c r="IB118" s="86">
        <f t="shared" si="145"/>
        <v>7.1911545275207808E-7</v>
      </c>
      <c r="IC118" s="86">
        <f t="shared" si="145"/>
        <v>1.337066696065202E-7</v>
      </c>
      <c r="ID118" s="86">
        <f t="shared" si="145"/>
        <v>1.5954576084773963E-8</v>
      </c>
      <c r="IE118" s="86">
        <f t="shared" si="145"/>
        <v>4.8659745916849997E-8</v>
      </c>
      <c r="IF118" s="86">
        <f t="shared" si="145"/>
        <v>2.7120754963856703E-7</v>
      </c>
      <c r="IG118" s="86">
        <f t="shared" si="145"/>
        <v>4.2323447242535568E-7</v>
      </c>
      <c r="II118" s="86">
        <f t="shared" si="146"/>
        <v>8.6363302608469154E-66</v>
      </c>
      <c r="IJ118" s="86">
        <f t="shared" si="146"/>
        <v>1.9225017133694659E-51</v>
      </c>
      <c r="IK118" s="86">
        <f t="shared" si="146"/>
        <v>3.1000005246452667E-51</v>
      </c>
      <c r="IL118" s="86">
        <f t="shared" si="146"/>
        <v>1.0397363373841401E-52</v>
      </c>
      <c r="IM118" s="86">
        <f t="shared" si="146"/>
        <v>7.9170377429501901E-52</v>
      </c>
      <c r="IN118" s="86">
        <f t="shared" si="146"/>
        <v>3.7493190991891121E-45</v>
      </c>
      <c r="IO118" s="86">
        <f t="shared" si="146"/>
        <v>9.2245327944619123E-47</v>
      </c>
      <c r="IP118" s="86">
        <f t="shared" si="146"/>
        <v>4.7091259488120771E-49</v>
      </c>
      <c r="IQ118" s="86">
        <f t="shared" si="146"/>
        <v>3.5723941588422372E-50</v>
      </c>
      <c r="IR118" s="86">
        <f t="shared" si="146"/>
        <v>4.0685570855680451E-50</v>
      </c>
      <c r="IS118" s="86">
        <f t="shared" si="146"/>
        <v>7.3310281812212857E-55</v>
      </c>
      <c r="IT118" s="86">
        <f t="shared" si="146"/>
        <v>4.1486107594977196E-63</v>
      </c>
      <c r="IU118" s="86">
        <f t="shared" si="146"/>
        <v>2.6925645442353103E-58</v>
      </c>
      <c r="IV118" s="86">
        <f t="shared" si="146"/>
        <v>6.055083787643202E-41</v>
      </c>
      <c r="IW118" s="86">
        <f t="shared" si="146"/>
        <v>3.3753262788695996E-40</v>
      </c>
      <c r="IY118" s="86">
        <f t="shared" si="147"/>
        <v>0.28444984029124309</v>
      </c>
      <c r="IZ118" s="86">
        <f t="shared" si="147"/>
        <v>0.1923961120288421</v>
      </c>
      <c r="JA118" s="86">
        <f t="shared" si="147"/>
        <v>0.16665103650388763</v>
      </c>
      <c r="JB118" s="86">
        <f t="shared" si="147"/>
        <v>9.1563674279718149E-2</v>
      </c>
      <c r="JC118" s="86">
        <f t="shared" si="147"/>
        <v>0.19018620293915198</v>
      </c>
      <c r="JD118" s="86">
        <f t="shared" si="147"/>
        <v>6.0751286740594657E-2</v>
      </c>
      <c r="JE118" s="86">
        <f t="shared" si="147"/>
        <v>4.3993343592563183E-2</v>
      </c>
      <c r="JF118" s="86">
        <f t="shared" si="147"/>
        <v>1.7950326186352478E-2</v>
      </c>
      <c r="JG118" s="86">
        <f t="shared" si="147"/>
        <v>2.6762206493841072E-2</v>
      </c>
      <c r="JH118" s="86">
        <f t="shared" si="147"/>
        <v>9.0463729172255564E-2</v>
      </c>
      <c r="JI118" s="86">
        <f t="shared" si="147"/>
        <v>7.7111120721529633E-2</v>
      </c>
      <c r="JJ118" s="86">
        <f t="shared" si="147"/>
        <v>0.11597642584084494</v>
      </c>
      <c r="JK118" s="86">
        <f t="shared" si="147"/>
        <v>0.24020336102906148</v>
      </c>
      <c r="JL118" s="86">
        <f t="shared" si="147"/>
        <v>0.390313916377243</v>
      </c>
      <c r="JM118" s="86">
        <f t="shared" si="147"/>
        <v>0.36772524170618093</v>
      </c>
    </row>
    <row r="119" spans="2:273" x14ac:dyDescent="0.25">
      <c r="B119" s="2">
        <v>92</v>
      </c>
      <c r="C119" s="37">
        <v>80.608999999999995</v>
      </c>
      <c r="D119" s="37">
        <v>71.239000000000004</v>
      </c>
      <c r="E119" s="37">
        <v>66.340999999999994</v>
      </c>
      <c r="F119" s="37">
        <v>66.756</v>
      </c>
      <c r="G119" s="37">
        <v>69.39</v>
      </c>
      <c r="H119" s="37">
        <v>66.537000000000006</v>
      </c>
      <c r="I119" s="37">
        <v>67.146000000000001</v>
      </c>
      <c r="J119" s="37">
        <v>66.122</v>
      </c>
      <c r="K119" s="37">
        <v>66.537000000000006</v>
      </c>
      <c r="L119" s="37">
        <v>67.316999999999993</v>
      </c>
      <c r="M119" s="37">
        <v>68.902000000000001</v>
      </c>
      <c r="N119" s="37">
        <v>69.366</v>
      </c>
      <c r="O119" s="37">
        <v>73.415000000000006</v>
      </c>
      <c r="P119" s="37">
        <v>100.22</v>
      </c>
      <c r="Q119" s="37">
        <v>89.438999999999993</v>
      </c>
      <c r="S119" s="4">
        <f t="shared" si="148"/>
        <v>83.892316353977094</v>
      </c>
      <c r="T119" s="4">
        <f t="shared" si="148"/>
        <v>79.684899075721802</v>
      </c>
      <c r="U119" s="4">
        <f t="shared" si="148"/>
        <v>78.314225299578681</v>
      </c>
      <c r="V119" s="4">
        <f t="shared" si="148"/>
        <v>71.331739804452042</v>
      </c>
      <c r="W119" s="4">
        <f t="shared" si="148"/>
        <v>78.96875679450315</v>
      </c>
      <c r="X119" s="4">
        <f t="shared" si="148"/>
        <v>70.126526510676044</v>
      </c>
      <c r="Y119" s="4">
        <f t="shared" si="148"/>
        <v>70.179905901740909</v>
      </c>
      <c r="Z119" s="4">
        <f t="shared" si="148"/>
        <v>68.937000142862033</v>
      </c>
      <c r="AA119" s="4">
        <f t="shared" si="148"/>
        <v>69.261275932159904</v>
      </c>
      <c r="AB119" s="4">
        <f t="shared" si="148"/>
        <v>71.755290977035074</v>
      </c>
      <c r="AC119" s="4">
        <f t="shared" si="148"/>
        <v>73.639128707358552</v>
      </c>
      <c r="AD119" s="4">
        <f t="shared" si="148"/>
        <v>75.980563333684259</v>
      </c>
      <c r="AE119" s="4">
        <f t="shared" si="148"/>
        <v>83.674001971532874</v>
      </c>
      <c r="AF119" s="4">
        <f t="shared" si="148"/>
        <v>98.266012277395859</v>
      </c>
      <c r="AG119" s="4">
        <f t="shared" si="148"/>
        <v>86.014794252312527</v>
      </c>
      <c r="AI119" s="4">
        <f t="shared" si="149"/>
        <v>-3.2833163539770993</v>
      </c>
      <c r="AJ119" s="4">
        <f t="shared" si="149"/>
        <v>-8.4458990757217975</v>
      </c>
      <c r="AK119" s="4">
        <f t="shared" si="149"/>
        <v>-11.973225299578687</v>
      </c>
      <c r="AL119" s="4">
        <f t="shared" si="149"/>
        <v>-4.5757398044520414</v>
      </c>
      <c r="AM119" s="4">
        <f t="shared" si="149"/>
        <v>-9.5787567945031498</v>
      </c>
      <c r="AN119" s="4">
        <f t="shared" si="149"/>
        <v>-3.5895265106760377</v>
      </c>
      <c r="AO119" s="4">
        <f t="shared" si="149"/>
        <v>-3.0339059017409085</v>
      </c>
      <c r="AP119" s="4">
        <f t="shared" si="149"/>
        <v>-2.8150001428620328</v>
      </c>
      <c r="AQ119" s="4">
        <f t="shared" si="149"/>
        <v>-2.7242759321598982</v>
      </c>
      <c r="AR119" s="4">
        <f t="shared" si="149"/>
        <v>-4.4382909770350807</v>
      </c>
      <c r="AS119" s="4">
        <f t="shared" si="149"/>
        <v>-4.7371287073585506</v>
      </c>
      <c r="AT119" s="4">
        <f t="shared" si="149"/>
        <v>-6.6145633336842593</v>
      </c>
      <c r="AU119" s="4">
        <f t="shared" si="149"/>
        <v>-10.259001971532868</v>
      </c>
      <c r="AV119" s="4">
        <f t="shared" si="149"/>
        <v>1.9539877226041398</v>
      </c>
      <c r="AW119" s="4">
        <f t="shared" si="149"/>
        <v>3.4242057476874663</v>
      </c>
      <c r="AY119" s="2">
        <f t="shared" si="141"/>
        <v>67.514849453017987</v>
      </c>
      <c r="AZ119" s="2">
        <f t="shared" si="141"/>
        <v>68.603992141984136</v>
      </c>
      <c r="BA119" s="2">
        <f t="shared" si="141"/>
        <v>69.688618717402889</v>
      </c>
      <c r="BB119" s="2">
        <f t="shared" si="141"/>
        <v>67.673430158536732</v>
      </c>
      <c r="BC119" s="2">
        <f t="shared" si="141"/>
        <v>68.678511769028276</v>
      </c>
      <c r="BD119" s="2">
        <f t="shared" si="141"/>
        <v>68.127411980451257</v>
      </c>
      <c r="BE119" s="2">
        <f t="shared" si="141"/>
        <v>68.923131271101127</v>
      </c>
      <c r="BF119" s="2">
        <f t="shared" si="141"/>
        <v>68.580852298972502</v>
      </c>
      <c r="BG119" s="2">
        <f t="shared" si="141"/>
        <v>68.642248497352426</v>
      </c>
      <c r="BH119" s="2">
        <f t="shared" si="141"/>
        <v>68.347059220859407</v>
      </c>
      <c r="BI119" s="2">
        <f t="shared" si="141"/>
        <v>71.098993751701727</v>
      </c>
      <c r="BJ119" s="2">
        <f t="shared" si="141"/>
        <v>71.286964577739298</v>
      </c>
      <c r="BK119" s="2">
        <f t="shared" si="141"/>
        <v>69.135629662403588</v>
      </c>
      <c r="BL119" s="2">
        <f t="shared" si="141"/>
        <v>71.786468269959201</v>
      </c>
      <c r="BM119" s="2">
        <f t="shared" si="141"/>
        <v>72.108604966935474</v>
      </c>
      <c r="BO119" s="2" t="str">
        <f t="shared" si="97"/>
        <v/>
      </c>
      <c r="BP119" s="2" t="str">
        <f t="shared" si="98"/>
        <v/>
      </c>
      <c r="BQ119" s="2" t="str">
        <f t="shared" si="99"/>
        <v/>
      </c>
      <c r="BR119" s="2" t="str">
        <f t="shared" si="100"/>
        <v/>
      </c>
      <c r="BS119" s="2" t="str">
        <f t="shared" si="101"/>
        <v/>
      </c>
      <c r="BT119" s="2" t="str">
        <f t="shared" si="102"/>
        <v/>
      </c>
      <c r="BU119" s="2" t="str">
        <f t="shared" si="103"/>
        <v/>
      </c>
      <c r="BV119" s="2" t="str">
        <f t="shared" si="104"/>
        <v/>
      </c>
      <c r="BW119" s="2" t="str">
        <f t="shared" si="105"/>
        <v/>
      </c>
      <c r="BX119" s="2" t="str">
        <f t="shared" si="106"/>
        <v/>
      </c>
      <c r="BY119" s="2" t="str">
        <f t="shared" si="107"/>
        <v/>
      </c>
      <c r="BZ119" s="2" t="str">
        <f t="shared" si="108"/>
        <v/>
      </c>
      <c r="CA119" s="2" t="str">
        <f t="shared" si="109"/>
        <v/>
      </c>
      <c r="CB119" s="2" t="str">
        <f t="shared" si="110"/>
        <v/>
      </c>
      <c r="CC119" s="2" t="str">
        <f t="shared" si="111"/>
        <v/>
      </c>
      <c r="CE119" s="2" t="str">
        <f t="shared" si="142"/>
        <v/>
      </c>
      <c r="CF119" s="2" t="str">
        <f t="shared" si="142"/>
        <v/>
      </c>
      <c r="CG119" s="2" t="str">
        <f t="shared" si="142"/>
        <v/>
      </c>
      <c r="CH119" s="2" t="str">
        <f t="shared" si="142"/>
        <v/>
      </c>
      <c r="CI119" s="2" t="str">
        <f t="shared" si="142"/>
        <v/>
      </c>
      <c r="CJ119" s="2" t="str">
        <f t="shared" si="142"/>
        <v/>
      </c>
      <c r="CK119" s="2" t="str">
        <f t="shared" si="142"/>
        <v/>
      </c>
      <c r="CL119" s="2">
        <f t="shared" si="142"/>
        <v>66.122</v>
      </c>
      <c r="CM119" s="2">
        <f t="shared" si="142"/>
        <v>66.537000000000006</v>
      </c>
      <c r="CN119" s="2" t="str">
        <f t="shared" si="142"/>
        <v/>
      </c>
      <c r="CO119" s="2" t="str">
        <f t="shared" si="142"/>
        <v/>
      </c>
      <c r="CP119" s="2" t="str">
        <f t="shared" si="142"/>
        <v/>
      </c>
      <c r="CQ119" s="2" t="str">
        <f t="shared" si="142"/>
        <v/>
      </c>
      <c r="CR119" s="2" t="str">
        <f t="shared" si="142"/>
        <v/>
      </c>
      <c r="CS119" s="2" t="str">
        <f t="shared" si="142"/>
        <v/>
      </c>
      <c r="CU119" s="2" t="str">
        <f t="shared" si="112"/>
        <v/>
      </c>
      <c r="CV119" s="2" t="str">
        <f t="shared" si="113"/>
        <v/>
      </c>
      <c r="CW119" s="2" t="str">
        <f t="shared" si="114"/>
        <v/>
      </c>
      <c r="CX119" s="2" t="str">
        <f t="shared" si="115"/>
        <v/>
      </c>
      <c r="CY119" s="2" t="str">
        <f t="shared" si="116"/>
        <v/>
      </c>
      <c r="CZ119" s="2" t="str">
        <f t="shared" si="117"/>
        <v/>
      </c>
      <c r="DA119" s="2" t="str">
        <f t="shared" si="118"/>
        <v/>
      </c>
      <c r="DB119" s="2">
        <f t="shared" si="119"/>
        <v>66.122</v>
      </c>
      <c r="DC119" s="2">
        <f t="shared" si="120"/>
        <v>66.537000000000006</v>
      </c>
      <c r="DD119" s="2" t="str">
        <f t="shared" si="121"/>
        <v/>
      </c>
      <c r="DE119" s="2" t="str">
        <f t="shared" si="122"/>
        <v/>
      </c>
      <c r="DF119" s="2" t="str">
        <f t="shared" si="123"/>
        <v/>
      </c>
      <c r="DG119" s="2" t="str">
        <f t="shared" si="124"/>
        <v/>
      </c>
      <c r="DH119" s="2" t="str">
        <f t="shared" si="125"/>
        <v/>
      </c>
      <c r="DI119" s="2" t="str">
        <f t="shared" si="126"/>
        <v/>
      </c>
      <c r="DK119" s="2">
        <f t="shared" si="150"/>
        <v>86.501818030806405</v>
      </c>
      <c r="DL119" s="2">
        <f t="shared" si="150"/>
        <v>96.318969181319716</v>
      </c>
      <c r="DM119" s="2">
        <f t="shared" si="150"/>
        <v>94.589165815844183</v>
      </c>
      <c r="DN119" s="2">
        <f t="shared" si="150"/>
        <v>93.959040150093813</v>
      </c>
      <c r="DO119" s="2">
        <f t="shared" si="150"/>
        <v>90.374948086324707</v>
      </c>
      <c r="DP119" s="2">
        <f t="shared" si="150"/>
        <v>91.60280431083379</v>
      </c>
      <c r="DQ119" s="2">
        <f t="shared" si="150"/>
        <v>90.05931196823596</v>
      </c>
      <c r="DR119" s="2">
        <f t="shared" si="150"/>
        <v>83.664648897614029</v>
      </c>
      <c r="DS119" s="2">
        <f t="shared" si="150"/>
        <v>90.569649501661132</v>
      </c>
      <c r="DT119" s="2">
        <f t="shared" si="150"/>
        <v>90.853684385382053</v>
      </c>
      <c r="DU119" s="2">
        <f t="shared" si="150"/>
        <v>95.383263062518893</v>
      </c>
      <c r="DV119" s="2">
        <f t="shared" si="150"/>
        <v>92.695996073693749</v>
      </c>
      <c r="DW119" s="2">
        <f t="shared" si="150"/>
        <v>95.307830413772251</v>
      </c>
      <c r="DX119" s="2">
        <f t="shared" si="150"/>
        <v>89.349937301674188</v>
      </c>
      <c r="DY119" s="2">
        <f t="shared" si="150"/>
        <v>85.325295087976556</v>
      </c>
      <c r="EA119" s="2">
        <f t="shared" si="154"/>
        <v>67.296814894962409</v>
      </c>
      <c r="EB119" s="2">
        <f t="shared" si="154"/>
        <v>68.326540401002489</v>
      </c>
      <c r="EC119" s="2">
        <f t="shared" si="154"/>
        <v>69.423633444410768</v>
      </c>
      <c r="ED119" s="2">
        <f t="shared" si="154"/>
        <v>67.442642719824249</v>
      </c>
      <c r="EE119" s="2">
        <f t="shared" si="153"/>
        <v>68.452649682034973</v>
      </c>
      <c r="EF119" s="2">
        <f t="shared" si="153"/>
        <v>67.890623615525385</v>
      </c>
      <c r="EG119" s="2">
        <f t="shared" si="153"/>
        <v>68.698809148742811</v>
      </c>
      <c r="EH119" s="2">
        <f t="shared" si="153"/>
        <v>68.412002607313212</v>
      </c>
      <c r="EI119" s="2">
        <f t="shared" si="153"/>
        <v>68.396259892562625</v>
      </c>
      <c r="EJ119" s="2">
        <f t="shared" si="153"/>
        <v>68.088633703775898</v>
      </c>
      <c r="EK119" s="2">
        <f t="shared" si="153"/>
        <v>70.817786089741361</v>
      </c>
      <c r="EL119" s="2">
        <f t="shared" si="153"/>
        <v>71.053438003492545</v>
      </c>
      <c r="EM119" s="2">
        <f t="shared" si="137"/>
        <v>68.851498559750851</v>
      </c>
      <c r="EN119" s="2">
        <f t="shared" si="137"/>
        <v>71.522233203775698</v>
      </c>
      <c r="EO119" s="2">
        <f t="shared" si="137"/>
        <v>71.849178993163434</v>
      </c>
      <c r="EQ119" s="2">
        <f t="shared" si="151"/>
        <v>67.988460229973541</v>
      </c>
      <c r="ER119" s="2">
        <f t="shared" si="151"/>
        <v>68.497170678640856</v>
      </c>
      <c r="ES119" s="2">
        <f t="shared" si="151"/>
        <v>69.357520206670202</v>
      </c>
      <c r="ET119" s="2">
        <f t="shared" si="151"/>
        <v>67.267761959687732</v>
      </c>
      <c r="EU119" s="2">
        <f t="shared" si="151"/>
        <v>68.12637527554719</v>
      </c>
      <c r="EV119" s="2">
        <f t="shared" si="151"/>
        <v>68.431884124960135</v>
      </c>
      <c r="EW119" s="2">
        <f t="shared" si="151"/>
        <v>68.645049769895948</v>
      </c>
      <c r="EX119" s="2">
        <f t="shared" si="151"/>
        <v>68.051554668076207</v>
      </c>
      <c r="EY119" s="2">
        <f t="shared" si="151"/>
        <v>68.152283409824634</v>
      </c>
      <c r="EZ119" s="2">
        <f t="shared" si="151"/>
        <v>67.719308376696972</v>
      </c>
      <c r="FA119" s="2">
        <f t="shared" si="151"/>
        <v>70.377793647695881</v>
      </c>
      <c r="FB119" s="2">
        <f t="shared" si="151"/>
        <v>70.419998408331679</v>
      </c>
      <c r="FC119" s="2">
        <f t="shared" si="151"/>
        <v>68.356583024963228</v>
      </c>
      <c r="FD119" s="2">
        <f t="shared" si="151"/>
        <v>72.014084652994256</v>
      </c>
      <c r="FE119" s="2">
        <f t="shared" si="151"/>
        <v>73.204259733035755</v>
      </c>
      <c r="FG119" s="2">
        <f t="shared" si="152"/>
        <v>0.98872506708911045</v>
      </c>
      <c r="FH119" s="2">
        <f t="shared" si="152"/>
        <v>0.9901091338384973</v>
      </c>
      <c r="FI119" s="2">
        <f t="shared" si="152"/>
        <v>0.98946190717078908</v>
      </c>
      <c r="FJ119" s="2">
        <f t="shared" si="152"/>
        <v>0.99127707264177689</v>
      </c>
      <c r="FK119" s="2">
        <f t="shared" si="152"/>
        <v>0.98965475656040436</v>
      </c>
      <c r="FL119" s="2">
        <f t="shared" si="152"/>
        <v>0.99009121829004654</v>
      </c>
      <c r="FM119" s="2">
        <f t="shared" si="152"/>
        <v>0.98948838264003636</v>
      </c>
      <c r="FN119" s="2">
        <f t="shared" si="152"/>
        <v>0.98881853519112617</v>
      </c>
      <c r="FO119" s="2">
        <f t="shared" si="152"/>
        <v>0.9888632182463083</v>
      </c>
      <c r="FP119" s="2">
        <f t="shared" si="152"/>
        <v>0.98860103429510926</v>
      </c>
      <c r="FQ119" s="2">
        <f t="shared" si="152"/>
        <v>0.98850739502234408</v>
      </c>
      <c r="FR119" s="2">
        <f t="shared" si="152"/>
        <v>0.98914566375202051</v>
      </c>
      <c r="FS119" s="2">
        <f t="shared" si="152"/>
        <v>0.98922415117968288</v>
      </c>
      <c r="FT119" s="2">
        <f t="shared" si="152"/>
        <v>0.98522591357537381</v>
      </c>
      <c r="FU119" s="2">
        <f t="shared" si="152"/>
        <v>0.98091764228757927</v>
      </c>
      <c r="FW119" s="2">
        <f t="shared" si="143"/>
        <v>2.1679263484129258E-3</v>
      </c>
      <c r="FX119" s="2">
        <f t="shared" si="143"/>
        <v>3.4130776096598157E-3</v>
      </c>
      <c r="FY119" s="2">
        <f t="shared" si="143"/>
        <v>3.1981981488816368E-3</v>
      </c>
      <c r="FZ119" s="2">
        <f t="shared" si="143"/>
        <v>2.9343986904412115E-3</v>
      </c>
      <c r="GA119" s="2">
        <f t="shared" si="143"/>
        <v>2.848604536712279E-3</v>
      </c>
      <c r="GB119" s="2">
        <f t="shared" si="143"/>
        <v>3.3801515484847681E-3</v>
      </c>
      <c r="GC119" s="2">
        <f t="shared" si="143"/>
        <v>3.9306610523924986E-3</v>
      </c>
      <c r="GD119" s="2">
        <f t="shared" si="143"/>
        <v>4.7086857577865538E-3</v>
      </c>
      <c r="GE119" s="2">
        <f t="shared" si="143"/>
        <v>3.9003596396752225E-3</v>
      </c>
      <c r="GF119" s="2">
        <f t="shared" si="143"/>
        <v>2.9039841775775183E-3</v>
      </c>
      <c r="GG119" s="2">
        <f t="shared" si="143"/>
        <v>2.5310911484889885E-3</v>
      </c>
      <c r="GH119" s="2">
        <f t="shared" si="143"/>
        <v>2.192834682658342E-3</v>
      </c>
      <c r="GI119" s="2">
        <f t="shared" si="143"/>
        <v>1.9363501021313167E-3</v>
      </c>
      <c r="GJ119" s="2">
        <f t="shared" si="143"/>
        <v>1.7221156709351657E-3</v>
      </c>
      <c r="GK119" s="2">
        <f t="shared" si="143"/>
        <v>1.6751074750832103E-3</v>
      </c>
      <c r="GM119" s="86">
        <f t="shared" si="144"/>
        <v>5.4421066741154319E-11</v>
      </c>
      <c r="GN119" s="86">
        <f t="shared" si="144"/>
        <v>3.180321233840496E-23</v>
      </c>
      <c r="GO119" s="86">
        <f t="shared" si="144"/>
        <v>2.6382707587886164E-28</v>
      </c>
      <c r="GP119" s="86">
        <f t="shared" si="144"/>
        <v>3.6216108076642708E-29</v>
      </c>
      <c r="GQ119" s="86">
        <f t="shared" si="144"/>
        <v>2.7374629044517174E-21</v>
      </c>
      <c r="GR119" s="86">
        <f t="shared" si="144"/>
        <v>5.905530755777572E-23</v>
      </c>
      <c r="GS119" s="86">
        <f t="shared" si="144"/>
        <v>5.2892864593548226E-23</v>
      </c>
      <c r="GT119" s="86">
        <f t="shared" si="144"/>
        <v>7.6021998161510655E-26</v>
      </c>
      <c r="GU119" s="86">
        <f t="shared" si="144"/>
        <v>4.8601295489596587E-24</v>
      </c>
      <c r="GV119" s="86">
        <f t="shared" si="144"/>
        <v>4.1662483255764792E-23</v>
      </c>
      <c r="GW119" s="86">
        <f t="shared" si="144"/>
        <v>6.60707663432727E-25</v>
      </c>
      <c r="GX119" s="86">
        <f t="shared" si="144"/>
        <v>2.229000614432281E-31</v>
      </c>
      <c r="GY119" s="86">
        <f t="shared" si="144"/>
        <v>8.6511070569275657E-28</v>
      </c>
      <c r="GZ119" s="86">
        <f t="shared" si="144"/>
        <v>4.8275340932279048E-8</v>
      </c>
      <c r="HA119" s="86">
        <f t="shared" si="144"/>
        <v>2.3806859254671383E-7</v>
      </c>
      <c r="HC119" s="86">
        <f t="shared" si="75"/>
        <v>0.21045152512581439</v>
      </c>
      <c r="HD119" s="86">
        <f t="shared" si="75"/>
        <v>0.10348964512396135</v>
      </c>
      <c r="HE119" s="86">
        <f t="shared" si="75"/>
        <v>8.6903378899052308E-2</v>
      </c>
      <c r="HF119" s="86">
        <f t="shared" si="75"/>
        <v>4.1648888839556898E-2</v>
      </c>
      <c r="HG119" s="86">
        <f t="shared" si="75"/>
        <v>0.1030663987211992</v>
      </c>
      <c r="HH119" s="86">
        <f t="shared" si="75"/>
        <v>2.5125326997120501E-2</v>
      </c>
      <c r="HI119" s="86">
        <f t="shared" si="140"/>
        <v>1.7711747544150908E-2</v>
      </c>
      <c r="HJ119" s="86">
        <f t="shared" si="140"/>
        <v>5.9916629355492327E-3</v>
      </c>
      <c r="HK119" s="86">
        <f t="shared" si="140"/>
        <v>9.9974646937977321E-3</v>
      </c>
      <c r="HL119" s="86">
        <f t="shared" si="140"/>
        <v>4.2569599084182175E-2</v>
      </c>
      <c r="HM119" s="86">
        <f t="shared" si="140"/>
        <v>3.051175166972582E-2</v>
      </c>
      <c r="HN119" s="86">
        <f t="shared" si="140"/>
        <v>5.1483264787725025E-2</v>
      </c>
      <c r="HO119" s="86">
        <f t="shared" si="140"/>
        <v>0.13311284965885972</v>
      </c>
      <c r="HP119" s="86">
        <f t="shared" si="140"/>
        <v>0.3283798112716908</v>
      </c>
      <c r="HQ119" s="86">
        <f t="shared" si="140"/>
        <v>0.2998372997708299</v>
      </c>
      <c r="HS119" s="86">
        <f t="shared" si="145"/>
        <v>2.3882439121415247E-8</v>
      </c>
      <c r="HT119" s="86">
        <f t="shared" si="145"/>
        <v>6.4640878763527521E-7</v>
      </c>
      <c r="HU119" s="86">
        <f t="shared" si="145"/>
        <v>4.7470031697011691E-7</v>
      </c>
      <c r="HV119" s="86">
        <f t="shared" si="145"/>
        <v>1.0477309210792823E-6</v>
      </c>
      <c r="HW119" s="86">
        <f t="shared" si="145"/>
        <v>5.4041679676863675E-7</v>
      </c>
      <c r="HX119" s="86">
        <f t="shared" si="145"/>
        <v>4.7193766580911322E-6</v>
      </c>
      <c r="HY119" s="86">
        <f t="shared" si="145"/>
        <v>2.803536526197147E-6</v>
      </c>
      <c r="HZ119" s="86">
        <f t="shared" si="145"/>
        <v>1.8893218292399237E-6</v>
      </c>
      <c r="IA119" s="86">
        <f t="shared" si="145"/>
        <v>1.5432179924855592E-6</v>
      </c>
      <c r="IB119" s="86">
        <f t="shared" si="145"/>
        <v>1.4312754079606914E-6</v>
      </c>
      <c r="IC119" s="86">
        <f t="shared" si="145"/>
        <v>2.8230938759529559E-7</v>
      </c>
      <c r="ID119" s="86">
        <f t="shared" si="145"/>
        <v>3.6870773207280467E-8</v>
      </c>
      <c r="IE119" s="86">
        <f t="shared" si="145"/>
        <v>1.043495457538657E-7</v>
      </c>
      <c r="IF119" s="86">
        <f t="shared" si="145"/>
        <v>5.2122989834219635E-7</v>
      </c>
      <c r="IG119" s="86">
        <f t="shared" si="145"/>
        <v>7.9510152036450319E-7</v>
      </c>
      <c r="II119" s="86">
        <f t="shared" si="146"/>
        <v>6.5313888639244295E-64</v>
      </c>
      <c r="IJ119" s="86">
        <f t="shared" si="146"/>
        <v>7.1912520396313424E-50</v>
      </c>
      <c r="IK119" s="86">
        <f t="shared" si="146"/>
        <v>1.0974286558991735E-49</v>
      </c>
      <c r="IL119" s="86">
        <f t="shared" si="146"/>
        <v>3.8801259118434891E-51</v>
      </c>
      <c r="IM119" s="86">
        <f t="shared" si="146"/>
        <v>2.7271941557975958E-50</v>
      </c>
      <c r="IN119" s="86">
        <f t="shared" si="146"/>
        <v>8.8361065142151474E-44</v>
      </c>
      <c r="IO119" s="86">
        <f t="shared" si="146"/>
        <v>2.6660759968877731E-45</v>
      </c>
      <c r="IP119" s="86">
        <f t="shared" si="146"/>
        <v>1.8139925068265326E-47</v>
      </c>
      <c r="IQ119" s="86">
        <f t="shared" si="146"/>
        <v>1.3243785194264022E-48</v>
      </c>
      <c r="IR119" s="86">
        <f t="shared" si="146"/>
        <v>1.2562117459931171E-48</v>
      </c>
      <c r="IS119" s="86">
        <f t="shared" si="146"/>
        <v>2.9075610313736667E-53</v>
      </c>
      <c r="IT119" s="86">
        <f t="shared" si="146"/>
        <v>2.638536983737974E-61</v>
      </c>
      <c r="IU119" s="86">
        <f t="shared" si="146"/>
        <v>1.1482869893245095E-56</v>
      </c>
      <c r="IV119" s="86">
        <f t="shared" si="146"/>
        <v>7.8180119114075125E-40</v>
      </c>
      <c r="IW119" s="86">
        <f t="shared" si="146"/>
        <v>4.1080471207228491E-39</v>
      </c>
      <c r="IY119" s="86">
        <f t="shared" si="147"/>
        <v>0.21045154906267458</v>
      </c>
      <c r="IZ119" s="86">
        <f t="shared" si="147"/>
        <v>0.10349029153274898</v>
      </c>
      <c r="JA119" s="86">
        <f t="shared" si="147"/>
        <v>8.690385359936928E-2</v>
      </c>
      <c r="JB119" s="86">
        <f t="shared" si="147"/>
        <v>4.1649936570477976E-2</v>
      </c>
      <c r="JC119" s="86">
        <f t="shared" si="147"/>
        <v>0.10306693913799597</v>
      </c>
      <c r="JD119" s="86">
        <f t="shared" si="147"/>
        <v>2.5130046373778591E-2</v>
      </c>
      <c r="JE119" s="86">
        <f t="shared" si="147"/>
        <v>1.7714551080677106E-2</v>
      </c>
      <c r="JF119" s="86">
        <f t="shared" si="147"/>
        <v>5.9935522573784728E-3</v>
      </c>
      <c r="JG119" s="86">
        <f t="shared" si="147"/>
        <v>9.999007911790217E-3</v>
      </c>
      <c r="JH119" s="86">
        <f t="shared" si="147"/>
        <v>4.2571030359590138E-2</v>
      </c>
      <c r="JI119" s="86">
        <f t="shared" si="147"/>
        <v>3.0512033979113416E-2</v>
      </c>
      <c r="JJ119" s="86">
        <f t="shared" si="147"/>
        <v>5.148330165849823E-2</v>
      </c>
      <c r="JK119" s="86">
        <f t="shared" si="147"/>
        <v>0.13311295400840548</v>
      </c>
      <c r="JL119" s="86">
        <f t="shared" si="147"/>
        <v>0.3283803807769301</v>
      </c>
      <c r="JM119" s="86">
        <f t="shared" si="147"/>
        <v>0.29983833294094281</v>
      </c>
    </row>
    <row r="120" spans="2:273" x14ac:dyDescent="0.25">
      <c r="B120" s="2">
        <v>93</v>
      </c>
      <c r="C120" s="37">
        <v>71.608999999999995</v>
      </c>
      <c r="D120" s="37">
        <v>68.760999999999996</v>
      </c>
      <c r="E120" s="37">
        <v>65.268000000000001</v>
      </c>
      <c r="F120" s="37">
        <v>66.731999999999999</v>
      </c>
      <c r="G120" s="37">
        <v>66.706999999999994</v>
      </c>
      <c r="H120" s="37">
        <v>66.22</v>
      </c>
      <c r="I120" s="37">
        <v>67.756</v>
      </c>
      <c r="J120" s="37">
        <v>66.659000000000006</v>
      </c>
      <c r="K120" s="37">
        <v>67.024000000000001</v>
      </c>
      <c r="L120" s="37">
        <v>65.878</v>
      </c>
      <c r="M120" s="37">
        <v>68.950999999999993</v>
      </c>
      <c r="N120" s="37">
        <v>67.950999999999993</v>
      </c>
      <c r="O120" s="37">
        <v>67.902000000000001</v>
      </c>
      <c r="P120" s="37">
        <v>81.22</v>
      </c>
      <c r="Q120" s="37">
        <v>78.950999999999993</v>
      </c>
      <c r="S120" s="4">
        <f t="shared" si="148"/>
        <v>77.087554462714536</v>
      </c>
      <c r="T120" s="4">
        <f t="shared" si="148"/>
        <v>72.928185060844413</v>
      </c>
      <c r="U120" s="4">
        <f t="shared" si="148"/>
        <v>72.897011560852832</v>
      </c>
      <c r="V120" s="4">
        <f t="shared" si="148"/>
        <v>68.767206450154319</v>
      </c>
      <c r="W120" s="4">
        <f t="shared" si="148"/>
        <v>72.705224207886204</v>
      </c>
      <c r="X120" s="4">
        <f t="shared" si="148"/>
        <v>68.650888877924842</v>
      </c>
      <c r="Y120" s="4">
        <f t="shared" si="148"/>
        <v>69.167274125672861</v>
      </c>
      <c r="Z120" s="4">
        <f t="shared" si="148"/>
        <v>68.496271314999206</v>
      </c>
      <c r="AA120" s="4">
        <f t="shared" si="148"/>
        <v>68.653629758133604</v>
      </c>
      <c r="AB120" s="4">
        <f t="shared" si="148"/>
        <v>69.366768516649799</v>
      </c>
      <c r="AC120" s="4">
        <f t="shared" si="148"/>
        <v>71.624600615958954</v>
      </c>
      <c r="AD120" s="4">
        <f t="shared" si="148"/>
        <v>72.55212525750683</v>
      </c>
      <c r="AE120" s="4">
        <f t="shared" si="148"/>
        <v>74.936677930727456</v>
      </c>
      <c r="AF120" s="4">
        <f t="shared" si="148"/>
        <v>89.499088763376889</v>
      </c>
      <c r="AG120" s="4">
        <f t="shared" si="148"/>
        <v>80.874736889118097</v>
      </c>
      <c r="AI120" s="4">
        <f t="shared" si="149"/>
        <v>-5.4785544627145413</v>
      </c>
      <c r="AJ120" s="4">
        <f t="shared" si="149"/>
        <v>-4.1671850608444174</v>
      </c>
      <c r="AK120" s="4">
        <f t="shared" si="149"/>
        <v>-7.6290115608528311</v>
      </c>
      <c r="AL120" s="4">
        <f t="shared" si="149"/>
        <v>-2.0352064501543197</v>
      </c>
      <c r="AM120" s="4">
        <f t="shared" si="149"/>
        <v>-5.99822420788621</v>
      </c>
      <c r="AN120" s="4">
        <f t="shared" si="149"/>
        <v>-2.4308888779248434</v>
      </c>
      <c r="AO120" s="4">
        <f t="shared" si="149"/>
        <v>-1.4112741256728611</v>
      </c>
      <c r="AP120" s="4">
        <f t="shared" si="149"/>
        <v>-1.8372713149991995</v>
      </c>
      <c r="AQ120" s="4">
        <f t="shared" si="149"/>
        <v>-1.6296297581336034</v>
      </c>
      <c r="AR120" s="4">
        <f t="shared" si="149"/>
        <v>-3.4887685166497988</v>
      </c>
      <c r="AS120" s="4">
        <f t="shared" si="149"/>
        <v>-2.6736006159589607</v>
      </c>
      <c r="AT120" s="4">
        <f t="shared" si="149"/>
        <v>-4.6011252575068369</v>
      </c>
      <c r="AU120" s="4">
        <f t="shared" si="149"/>
        <v>-7.0346779307274545</v>
      </c>
      <c r="AV120" s="4">
        <f t="shared" si="149"/>
        <v>-8.2790887633768904</v>
      </c>
      <c r="AW120" s="4">
        <f t="shared" si="149"/>
        <v>-1.9237368891181035</v>
      </c>
      <c r="AY120" s="2">
        <f t="shared" si="141"/>
        <v>67.441586798341575</v>
      </c>
      <c r="AZ120" s="2">
        <f t="shared" si="141"/>
        <v>68.499576782241434</v>
      </c>
      <c r="BA120" s="2">
        <f t="shared" si="141"/>
        <v>69.550951003451686</v>
      </c>
      <c r="BB120" s="2">
        <f t="shared" si="141"/>
        <v>67.545559905243962</v>
      </c>
      <c r="BC120" s="2">
        <f t="shared" si="141"/>
        <v>68.523893716687041</v>
      </c>
      <c r="BD120" s="2">
        <f t="shared" si="141"/>
        <v>68.042595290582213</v>
      </c>
      <c r="BE120" s="2">
        <f t="shared" si="141"/>
        <v>68.79753298332777</v>
      </c>
      <c r="BF120" s="2">
        <f t="shared" si="141"/>
        <v>68.412440072201505</v>
      </c>
      <c r="BG120" s="2">
        <f t="shared" si="141"/>
        <v>68.48710331450458</v>
      </c>
      <c r="BH120" s="2">
        <f t="shared" si="141"/>
        <v>68.169672014410452</v>
      </c>
      <c r="BI120" s="2">
        <f t="shared" si="141"/>
        <v>70.911522378313506</v>
      </c>
      <c r="BJ120" s="2">
        <f t="shared" si="141"/>
        <v>71.067955064974925</v>
      </c>
      <c r="BK120" s="2">
        <f t="shared" si="141"/>
        <v>68.95675158516822</v>
      </c>
      <c r="BL120" s="2">
        <f t="shared" si="141"/>
        <v>71.677111166635839</v>
      </c>
      <c r="BM120" s="2">
        <f t="shared" si="141"/>
        <v>72.042062471398197</v>
      </c>
      <c r="BO120" s="2" t="str">
        <f t="shared" si="97"/>
        <v/>
      </c>
      <c r="BP120" s="2" t="str">
        <f t="shared" si="98"/>
        <v/>
      </c>
      <c r="BQ120" s="2" t="str">
        <f t="shared" si="99"/>
        <v/>
      </c>
      <c r="BR120" s="2" t="str">
        <f t="shared" si="100"/>
        <v/>
      </c>
      <c r="BS120" s="2" t="str">
        <f t="shared" si="101"/>
        <v/>
      </c>
      <c r="BT120" s="2" t="str">
        <f t="shared" si="102"/>
        <v/>
      </c>
      <c r="BU120" s="2" t="str">
        <f t="shared" si="103"/>
        <v/>
      </c>
      <c r="BV120" s="2" t="str">
        <f t="shared" si="104"/>
        <v/>
      </c>
      <c r="BW120" s="2" t="str">
        <f t="shared" si="105"/>
        <v/>
      </c>
      <c r="BX120" s="2" t="str">
        <f t="shared" si="106"/>
        <v/>
      </c>
      <c r="BY120" s="2" t="str">
        <f t="shared" si="107"/>
        <v/>
      </c>
      <c r="BZ120" s="2" t="str">
        <f t="shared" si="108"/>
        <v/>
      </c>
      <c r="CA120" s="2" t="str">
        <f t="shared" si="109"/>
        <v/>
      </c>
      <c r="CB120" s="2" t="str">
        <f t="shared" si="110"/>
        <v/>
      </c>
      <c r="CC120" s="2" t="str">
        <f t="shared" si="111"/>
        <v/>
      </c>
      <c r="CE120" s="2" t="str">
        <f t="shared" si="142"/>
        <v/>
      </c>
      <c r="CF120" s="2" t="str">
        <f t="shared" si="142"/>
        <v/>
      </c>
      <c r="CG120" s="2" t="str">
        <f t="shared" si="142"/>
        <v/>
      </c>
      <c r="CH120" s="2" t="str">
        <f t="shared" si="142"/>
        <v/>
      </c>
      <c r="CI120" s="2" t="str">
        <f t="shared" si="142"/>
        <v/>
      </c>
      <c r="CJ120" s="2">
        <f t="shared" si="142"/>
        <v>66.22</v>
      </c>
      <c r="CK120" s="2">
        <f t="shared" si="142"/>
        <v>67.756</v>
      </c>
      <c r="CL120" s="2">
        <f t="shared" si="142"/>
        <v>66.659000000000006</v>
      </c>
      <c r="CM120" s="2">
        <f t="shared" si="142"/>
        <v>67.024000000000001</v>
      </c>
      <c r="CN120" s="2" t="str">
        <f t="shared" si="142"/>
        <v/>
      </c>
      <c r="CO120" s="2">
        <f t="shared" si="142"/>
        <v>68.950999999999993</v>
      </c>
      <c r="CP120" s="2" t="str">
        <f t="shared" si="142"/>
        <v/>
      </c>
      <c r="CQ120" s="2" t="str">
        <f t="shared" si="142"/>
        <v/>
      </c>
      <c r="CR120" s="2" t="str">
        <f t="shared" si="142"/>
        <v/>
      </c>
      <c r="CS120" s="2" t="str">
        <f t="shared" si="142"/>
        <v/>
      </c>
      <c r="CU120" s="2" t="str">
        <f t="shared" si="112"/>
        <v/>
      </c>
      <c r="CV120" s="2" t="str">
        <f t="shared" si="113"/>
        <v/>
      </c>
      <c r="CW120" s="2" t="str">
        <f t="shared" si="114"/>
        <v/>
      </c>
      <c r="CX120" s="2" t="str">
        <f t="shared" si="115"/>
        <v/>
      </c>
      <c r="CY120" s="2" t="str">
        <f t="shared" si="116"/>
        <v/>
      </c>
      <c r="CZ120" s="2">
        <f t="shared" si="117"/>
        <v>66.22</v>
      </c>
      <c r="DA120" s="2">
        <f t="shared" si="118"/>
        <v>67.756</v>
      </c>
      <c r="DB120" s="2">
        <f t="shared" si="119"/>
        <v>66.659000000000006</v>
      </c>
      <c r="DC120" s="2">
        <f t="shared" si="120"/>
        <v>67.024000000000001</v>
      </c>
      <c r="DD120" s="2" t="str">
        <f t="shared" si="121"/>
        <v/>
      </c>
      <c r="DE120" s="2">
        <f t="shared" si="122"/>
        <v>68.950999999999993</v>
      </c>
      <c r="DF120" s="2" t="str">
        <f t="shared" si="123"/>
        <v/>
      </c>
      <c r="DG120" s="2" t="str">
        <f t="shared" si="124"/>
        <v/>
      </c>
      <c r="DH120" s="2" t="str">
        <f t="shared" si="125"/>
        <v/>
      </c>
      <c r="DI120" s="2" t="str">
        <f t="shared" si="126"/>
        <v/>
      </c>
      <c r="DK120" s="2">
        <f t="shared" si="150"/>
        <v>86.684578979160378</v>
      </c>
      <c r="DL120" s="2">
        <f t="shared" si="150"/>
        <v>96.588781271101752</v>
      </c>
      <c r="DM120" s="2">
        <f t="shared" si="150"/>
        <v>94.839920049698819</v>
      </c>
      <c r="DN120" s="2">
        <f t="shared" si="150"/>
        <v>94.189619324577862</v>
      </c>
      <c r="DO120" s="2">
        <f t="shared" si="150"/>
        <v>90.540503470815423</v>
      </c>
      <c r="DP120" s="2">
        <f t="shared" si="150"/>
        <v>91.779278097398901</v>
      </c>
      <c r="DQ120" s="2">
        <f t="shared" si="150"/>
        <v>90.194283364395105</v>
      </c>
      <c r="DR120" s="2">
        <f t="shared" si="150"/>
        <v>83.692608577469059</v>
      </c>
      <c r="DS120" s="2">
        <f t="shared" si="150"/>
        <v>90.691554817275744</v>
      </c>
      <c r="DT120" s="2">
        <f t="shared" si="150"/>
        <v>90.957252491694348</v>
      </c>
      <c r="DU120" s="2">
        <f t="shared" si="150"/>
        <v>95.536913017215355</v>
      </c>
      <c r="DV120" s="2">
        <f t="shared" si="150"/>
        <v>92.823372697070383</v>
      </c>
      <c r="DW120" s="2">
        <f t="shared" si="150"/>
        <v>95.463755964965259</v>
      </c>
      <c r="DX120" s="2">
        <f t="shared" si="150"/>
        <v>89.481258562205966</v>
      </c>
      <c r="DY120" s="2">
        <f t="shared" si="150"/>
        <v>85.464421370967756</v>
      </c>
      <c r="EA120" s="2">
        <f t="shared" si="154"/>
        <v>67.239871369352912</v>
      </c>
      <c r="EB120" s="2">
        <f t="shared" si="154"/>
        <v>68.243061152882177</v>
      </c>
      <c r="EC120" s="2">
        <f t="shared" si="154"/>
        <v>69.305532767848106</v>
      </c>
      <c r="ED120" s="2">
        <f t="shared" si="154"/>
        <v>67.33226376619217</v>
      </c>
      <c r="EE120" s="2">
        <f t="shared" si="153"/>
        <v>68.314959697933233</v>
      </c>
      <c r="EF120" s="2">
        <f t="shared" si="153"/>
        <v>67.824076326687859</v>
      </c>
      <c r="EG120" s="2">
        <f t="shared" si="153"/>
        <v>68.590446652529536</v>
      </c>
      <c r="EH120" s="2">
        <f t="shared" si="153"/>
        <v>68.256573863275051</v>
      </c>
      <c r="EI120" s="2">
        <f t="shared" si="153"/>
        <v>68.260007898918076</v>
      </c>
      <c r="EJ120" s="2">
        <f t="shared" si="153"/>
        <v>67.931153824657159</v>
      </c>
      <c r="EK120" s="2">
        <f t="shared" si="153"/>
        <v>70.651570839280126</v>
      </c>
      <c r="EL120" s="2">
        <f t="shared" si="153"/>
        <v>70.851681523215433</v>
      </c>
      <c r="EM120" s="2">
        <f t="shared" si="137"/>
        <v>68.694416504476436</v>
      </c>
      <c r="EN120" s="2">
        <f t="shared" si="137"/>
        <v>71.432736560496707</v>
      </c>
      <c r="EO120" s="2">
        <f t="shared" si="137"/>
        <v>71.80155997513981</v>
      </c>
      <c r="EQ120" s="2">
        <f t="shared" si="151"/>
        <v>67.900332769785905</v>
      </c>
      <c r="ER120" s="2">
        <f t="shared" si="151"/>
        <v>68.402946393852417</v>
      </c>
      <c r="ES120" s="2">
        <f t="shared" si="151"/>
        <v>69.243685206485537</v>
      </c>
      <c r="ET120" s="2">
        <f t="shared" si="151"/>
        <v>67.167773388535437</v>
      </c>
      <c r="EU120" s="2">
        <f t="shared" si="151"/>
        <v>68.009292919743999</v>
      </c>
      <c r="EV120" s="2">
        <f t="shared" si="151"/>
        <v>68.323098129848034</v>
      </c>
      <c r="EW120" s="2">
        <f t="shared" si="151"/>
        <v>68.540519364386654</v>
      </c>
      <c r="EX120" s="2">
        <f t="shared" si="151"/>
        <v>67.927237233511491</v>
      </c>
      <c r="EY120" s="2">
        <f t="shared" si="151"/>
        <v>68.034917993098659</v>
      </c>
      <c r="EZ120" s="2">
        <f t="shared" si="151"/>
        <v>67.585278436745128</v>
      </c>
      <c r="FA120" s="2">
        <f t="shared" si="151"/>
        <v>70.238819300062801</v>
      </c>
      <c r="FB120" s="2">
        <f t="shared" si="151"/>
        <v>70.253425034387874</v>
      </c>
      <c r="FC120" s="2">
        <f t="shared" si="151"/>
        <v>68.225504118891877</v>
      </c>
      <c r="FD120" s="2">
        <f t="shared" si="151"/>
        <v>71.893545233798193</v>
      </c>
      <c r="FE120" s="2">
        <f t="shared" si="151"/>
        <v>73.066778396943221</v>
      </c>
      <c r="FG120" s="2">
        <f t="shared" si="152"/>
        <v>0.989706927504444</v>
      </c>
      <c r="FH120" s="2">
        <f t="shared" si="152"/>
        <v>0.99097156550275611</v>
      </c>
      <c r="FI120" s="2">
        <f t="shared" si="152"/>
        <v>0.99038022529351155</v>
      </c>
      <c r="FJ120" s="2">
        <f t="shared" si="152"/>
        <v>0.99203848505209824</v>
      </c>
      <c r="FK120" s="2">
        <f t="shared" si="152"/>
        <v>0.99055642965526958</v>
      </c>
      <c r="FL120" s="2">
        <f t="shared" si="152"/>
        <v>0.99095519782577501</v>
      </c>
      <c r="FM120" s="2">
        <f t="shared" si="152"/>
        <v>0.99040441599241003</v>
      </c>
      <c r="FN120" s="2">
        <f t="shared" si="152"/>
        <v>0.98979234011169315</v>
      </c>
      <c r="FO120" s="2">
        <f t="shared" si="152"/>
        <v>0.98983317168655749</v>
      </c>
      <c r="FP120" s="2">
        <f t="shared" si="152"/>
        <v>0.98959358223435234</v>
      </c>
      <c r="FQ120" s="2">
        <f t="shared" si="152"/>
        <v>0.98950800992879095</v>
      </c>
      <c r="FR120" s="2">
        <f t="shared" si="152"/>
        <v>0.99009126421162807</v>
      </c>
      <c r="FS120" s="2">
        <f t="shared" si="152"/>
        <v>0.99016298202637565</v>
      </c>
      <c r="FT120" s="2">
        <f t="shared" si="152"/>
        <v>0.98650833442080799</v>
      </c>
      <c r="FU120" s="2">
        <f t="shared" si="152"/>
        <v>0.98256741290364125</v>
      </c>
      <c r="FW120" s="2">
        <f t="shared" si="143"/>
        <v>2.3765868906130872E-3</v>
      </c>
      <c r="FX120" s="2">
        <f t="shared" si="143"/>
        <v>3.741133272048263E-3</v>
      </c>
      <c r="FY120" s="2">
        <f t="shared" si="143"/>
        <v>3.5056728394442672E-3</v>
      </c>
      <c r="FZ120" s="2">
        <f t="shared" si="143"/>
        <v>3.21659354755971E-3</v>
      </c>
      <c r="GA120" s="2">
        <f t="shared" si="143"/>
        <v>3.1225745922999881E-3</v>
      </c>
      <c r="GB120" s="2">
        <f t="shared" si="143"/>
        <v>3.705054213919676E-3</v>
      </c>
      <c r="GC120" s="2">
        <f t="shared" si="143"/>
        <v>4.3082503523751616E-3</v>
      </c>
      <c r="GD120" s="2">
        <f t="shared" si="143"/>
        <v>5.1606268679040244E-3</v>
      </c>
      <c r="GE120" s="2">
        <f t="shared" si="143"/>
        <v>4.2750506019227554E-3</v>
      </c>
      <c r="GF120" s="2">
        <f t="shared" si="143"/>
        <v>3.1832634740540907E-3</v>
      </c>
      <c r="GG120" s="2">
        <f t="shared" si="143"/>
        <v>2.7746087108945971E-3</v>
      </c>
      <c r="GH120" s="2">
        <f t="shared" si="143"/>
        <v>2.4038868492136634E-3</v>
      </c>
      <c r="GI120" s="2">
        <f t="shared" si="143"/>
        <v>2.1227691007777881E-3</v>
      </c>
      <c r="GJ120" s="2">
        <f t="shared" si="143"/>
        <v>1.8879486081492291E-3</v>
      </c>
      <c r="GK120" s="2">
        <f t="shared" si="143"/>
        <v>1.8364220359853114E-3</v>
      </c>
      <c r="GM120" s="86">
        <f t="shared" si="144"/>
        <v>1.0446148162550976E-11</v>
      </c>
      <c r="GN120" s="86">
        <f t="shared" si="144"/>
        <v>6.889117185145363E-25</v>
      </c>
      <c r="GO120" s="86">
        <f t="shared" si="144"/>
        <v>2.4333863760528956E-30</v>
      </c>
      <c r="GP120" s="86">
        <f t="shared" si="144"/>
        <v>3.4947887428614874E-31</v>
      </c>
      <c r="GQ120" s="86">
        <f t="shared" si="144"/>
        <v>8.1971253970042231E-23</v>
      </c>
      <c r="GR120" s="86">
        <f t="shared" si="144"/>
        <v>1.568954219637135E-24</v>
      </c>
      <c r="GS120" s="86">
        <f t="shared" si="144"/>
        <v>1.4178100249874389E-24</v>
      </c>
      <c r="GT120" s="86">
        <f t="shared" si="144"/>
        <v>1.2850547759771668E-27</v>
      </c>
      <c r="GU120" s="86">
        <f t="shared" si="144"/>
        <v>1.1025064716940845E-25</v>
      </c>
      <c r="GV120" s="86">
        <f t="shared" si="144"/>
        <v>1.0059408949995021E-24</v>
      </c>
      <c r="GW120" s="86">
        <f t="shared" si="144"/>
        <v>1.2222801625270538E-26</v>
      </c>
      <c r="GX120" s="86">
        <f t="shared" si="144"/>
        <v>1.3697539463603382E-33</v>
      </c>
      <c r="GY120" s="86">
        <f t="shared" si="144"/>
        <v>9.1985018919038649E-30</v>
      </c>
      <c r="GZ120" s="86">
        <f t="shared" si="144"/>
        <v>1.5640235375023184E-8</v>
      </c>
      <c r="HA120" s="86">
        <f t="shared" si="144"/>
        <v>8.7688207799304832E-8</v>
      </c>
      <c r="HC120" s="86">
        <f t="shared" si="75"/>
        <v>0.14633074995983561</v>
      </c>
      <c r="HD120" s="86">
        <f t="shared" si="75"/>
        <v>4.7962370491702891E-2</v>
      </c>
      <c r="HE120" s="86">
        <f t="shared" si="75"/>
        <v>3.9102123808285767E-2</v>
      </c>
      <c r="HF120" s="86">
        <f t="shared" si="75"/>
        <v>1.6287224033977137E-2</v>
      </c>
      <c r="HG120" s="86">
        <f t="shared" si="75"/>
        <v>4.8346152628027404E-2</v>
      </c>
      <c r="HH120" s="86">
        <f t="shared" si="75"/>
        <v>8.8823354335761159E-3</v>
      </c>
      <c r="HI120" s="86">
        <f t="shared" si="140"/>
        <v>6.1506511880841915E-3</v>
      </c>
      <c r="HJ120" s="86">
        <f t="shared" si="140"/>
        <v>1.7027185614967872E-3</v>
      </c>
      <c r="HK120" s="86">
        <f t="shared" si="140"/>
        <v>3.2256285309377394E-3</v>
      </c>
      <c r="HL120" s="86">
        <f t="shared" si="140"/>
        <v>1.7439177573043432E-2</v>
      </c>
      <c r="HM120" s="86">
        <f t="shared" si="140"/>
        <v>9.9979147885866666E-3</v>
      </c>
      <c r="HN120" s="86">
        <f t="shared" si="140"/>
        <v>1.9110914703056613E-2</v>
      </c>
      <c r="HO120" s="86">
        <f t="shared" si="140"/>
        <v>6.2819560158752896E-2</v>
      </c>
      <c r="HP120" s="86">
        <f t="shared" si="140"/>
        <v>0.26432778010589258</v>
      </c>
      <c r="HQ120" s="86">
        <f t="shared" si="140"/>
        <v>0.23244631246155215</v>
      </c>
      <c r="HS120" s="86">
        <f t="shared" si="145"/>
        <v>5.5539199051199726E-8</v>
      </c>
      <c r="HT120" s="86">
        <f t="shared" si="145"/>
        <v>1.3276113954927254E-6</v>
      </c>
      <c r="HU120" s="86">
        <f t="shared" si="145"/>
        <v>9.7358640696504445E-7</v>
      </c>
      <c r="HV120" s="86">
        <f t="shared" si="145"/>
        <v>2.1048022193130255E-6</v>
      </c>
      <c r="HW120" s="86">
        <f t="shared" si="145"/>
        <v>1.0940646372246414E-6</v>
      </c>
      <c r="HX120" s="86">
        <f t="shared" si="145"/>
        <v>8.7840960071196526E-6</v>
      </c>
      <c r="HY120" s="86">
        <f t="shared" si="145"/>
        <v>5.4438331548070615E-6</v>
      </c>
      <c r="HZ120" s="86">
        <f t="shared" si="145"/>
        <v>3.8569453460762442E-6</v>
      </c>
      <c r="IA120" s="86">
        <f t="shared" si="145"/>
        <v>3.1189867831184035E-6</v>
      </c>
      <c r="IB120" s="86">
        <f t="shared" si="145"/>
        <v>2.7986438903319238E-6</v>
      </c>
      <c r="IC120" s="86">
        <f t="shared" si="145"/>
        <v>5.850490753084202E-7</v>
      </c>
      <c r="ID120" s="86">
        <f t="shared" si="145"/>
        <v>8.346612800508085E-8</v>
      </c>
      <c r="IE120" s="86">
        <f t="shared" si="145"/>
        <v>2.1972637735619486E-7</v>
      </c>
      <c r="IF120" s="86">
        <f t="shared" si="145"/>
        <v>9.869283788582437E-7</v>
      </c>
      <c r="IG120" s="86">
        <f t="shared" si="145"/>
        <v>1.472493944520555E-6</v>
      </c>
      <c r="II120" s="86">
        <f t="shared" si="146"/>
        <v>4.6330314485607873E-62</v>
      </c>
      <c r="IJ120" s="86">
        <f t="shared" si="146"/>
        <v>2.5389256177812376E-48</v>
      </c>
      <c r="IK120" s="86">
        <f t="shared" si="146"/>
        <v>3.6724807220231812E-48</v>
      </c>
      <c r="IL120" s="86">
        <f t="shared" si="146"/>
        <v>1.3687810866712239E-49</v>
      </c>
      <c r="IM120" s="86">
        <f t="shared" si="146"/>
        <v>8.8940466628663982E-49</v>
      </c>
      <c r="IN120" s="86">
        <f t="shared" si="146"/>
        <v>1.9803515845680462E-42</v>
      </c>
      <c r="IO120" s="86">
        <f t="shared" si="146"/>
        <v>7.2933176957545881E-44</v>
      </c>
      <c r="IP120" s="86">
        <f t="shared" si="146"/>
        <v>6.5695158399150985E-46</v>
      </c>
      <c r="IQ120" s="86">
        <f t="shared" si="146"/>
        <v>4.6285039689786999E-47</v>
      </c>
      <c r="IR120" s="86">
        <f t="shared" si="146"/>
        <v>3.6777462966732493E-47</v>
      </c>
      <c r="IS120" s="86">
        <f t="shared" si="146"/>
        <v>1.0905623955493687E-51</v>
      </c>
      <c r="IT120" s="86">
        <f t="shared" si="146"/>
        <v>1.577898758765701E-59</v>
      </c>
      <c r="IU120" s="86">
        <f t="shared" si="146"/>
        <v>4.6372162404022208E-55</v>
      </c>
      <c r="IV120" s="86">
        <f t="shared" si="146"/>
        <v>9.7337972288368992E-39</v>
      </c>
      <c r="IW120" s="86">
        <f t="shared" si="146"/>
        <v>4.8261319857707658E-38</v>
      </c>
      <c r="IY120" s="86">
        <f t="shared" si="147"/>
        <v>0.1463308055094808</v>
      </c>
      <c r="IZ120" s="86">
        <f t="shared" si="147"/>
        <v>4.7963698103098383E-2</v>
      </c>
      <c r="JA120" s="86">
        <f t="shared" si="147"/>
        <v>3.9103097394692733E-2</v>
      </c>
      <c r="JB120" s="86">
        <f t="shared" si="147"/>
        <v>1.6289328836196451E-2</v>
      </c>
      <c r="JC120" s="86">
        <f t="shared" si="147"/>
        <v>4.834724669266463E-2</v>
      </c>
      <c r="JD120" s="86">
        <f t="shared" si="147"/>
        <v>8.8911195295832361E-3</v>
      </c>
      <c r="JE120" s="86">
        <f t="shared" si="147"/>
        <v>6.1560950212389987E-3</v>
      </c>
      <c r="JF120" s="86">
        <f t="shared" si="147"/>
        <v>1.7065755068428634E-3</v>
      </c>
      <c r="JG120" s="86">
        <f t="shared" si="147"/>
        <v>3.2287475177208576E-3</v>
      </c>
      <c r="JH120" s="86">
        <f t="shared" si="147"/>
        <v>1.7441976216933764E-2</v>
      </c>
      <c r="JI120" s="86">
        <f t="shared" si="147"/>
        <v>9.9984998376619755E-3</v>
      </c>
      <c r="JJ120" s="86">
        <f t="shared" si="147"/>
        <v>1.9110998169184618E-2</v>
      </c>
      <c r="JK120" s="86">
        <f t="shared" si="147"/>
        <v>6.2819779885130253E-2</v>
      </c>
      <c r="JL120" s="86">
        <f t="shared" si="147"/>
        <v>0.26432878267450682</v>
      </c>
      <c r="JM120" s="86">
        <f t="shared" si="147"/>
        <v>0.23244787264370448</v>
      </c>
    </row>
    <row r="121" spans="2:273" x14ac:dyDescent="0.25">
      <c r="B121" s="2">
        <v>94</v>
      </c>
      <c r="C121" s="37">
        <v>65.564999999999998</v>
      </c>
      <c r="D121" s="37">
        <v>66.412999999999997</v>
      </c>
      <c r="E121" s="37">
        <v>65.927000000000007</v>
      </c>
      <c r="F121" s="37">
        <v>66.659000000000006</v>
      </c>
      <c r="G121" s="37">
        <v>66.049000000000007</v>
      </c>
      <c r="H121" s="37">
        <v>66.634</v>
      </c>
      <c r="I121" s="37">
        <v>66.537000000000006</v>
      </c>
      <c r="J121" s="37">
        <v>66.415000000000006</v>
      </c>
      <c r="K121" s="37">
        <v>67.853999999999999</v>
      </c>
      <c r="L121" s="37">
        <v>66.634</v>
      </c>
      <c r="M121" s="37">
        <v>69.878</v>
      </c>
      <c r="N121" s="37">
        <v>68.853999999999999</v>
      </c>
      <c r="O121" s="37">
        <v>67.975999999999999</v>
      </c>
      <c r="P121" s="37">
        <v>71.268000000000001</v>
      </c>
      <c r="Q121" s="37">
        <v>72.366</v>
      </c>
      <c r="S121" s="4">
        <f t="shared" si="148"/>
        <v>72.63857527430423</v>
      </c>
      <c r="T121" s="4">
        <f t="shared" si="148"/>
        <v>69.899268380433284</v>
      </c>
      <c r="U121" s="4">
        <f t="shared" si="148"/>
        <v>70.518785019853695</v>
      </c>
      <c r="V121" s="4">
        <f t="shared" si="148"/>
        <v>67.764992033662466</v>
      </c>
      <c r="W121" s="4">
        <f t="shared" si="148"/>
        <v>69.820696732856163</v>
      </c>
      <c r="X121" s="4">
        <f t="shared" si="148"/>
        <v>68.116131884303712</v>
      </c>
      <c r="Y121" s="4">
        <f t="shared" si="148"/>
        <v>68.766383136506661</v>
      </c>
      <c r="Z121" s="4">
        <f t="shared" si="148"/>
        <v>68.262049344831297</v>
      </c>
      <c r="AA121" s="4">
        <f t="shared" si="148"/>
        <v>68.371961273480821</v>
      </c>
      <c r="AB121" s="4">
        <f t="shared" si="148"/>
        <v>68.355466277138817</v>
      </c>
      <c r="AC121" s="4">
        <f t="shared" si="148"/>
        <v>70.889051119128425</v>
      </c>
      <c r="AD121" s="4">
        <f t="shared" si="148"/>
        <v>71.236396109557731</v>
      </c>
      <c r="AE121" s="4">
        <f t="shared" si="148"/>
        <v>70.842392984435463</v>
      </c>
      <c r="AF121" s="4">
        <f t="shared" si="148"/>
        <v>82.879426815765356</v>
      </c>
      <c r="AG121" s="4">
        <f t="shared" si="148"/>
        <v>77.21955385407594</v>
      </c>
      <c r="AI121" s="4">
        <f t="shared" si="149"/>
        <v>-7.0735752743042326</v>
      </c>
      <c r="AJ121" s="4">
        <f t="shared" si="149"/>
        <v>-3.4862683804332875</v>
      </c>
      <c r="AK121" s="4">
        <f t="shared" si="149"/>
        <v>-4.5917850198536883</v>
      </c>
      <c r="AL121" s="4">
        <f t="shared" si="149"/>
        <v>-1.10599203366246</v>
      </c>
      <c r="AM121" s="4">
        <f t="shared" si="149"/>
        <v>-3.7716967328561566</v>
      </c>
      <c r="AN121" s="4">
        <f t="shared" si="149"/>
        <v>-1.4821318843037119</v>
      </c>
      <c r="AO121" s="4">
        <f t="shared" si="149"/>
        <v>-2.2293831365066552</v>
      </c>
      <c r="AP121" s="4">
        <f t="shared" si="149"/>
        <v>-1.8470493448312908</v>
      </c>
      <c r="AQ121" s="4">
        <f t="shared" si="149"/>
        <v>-0.51796127348082166</v>
      </c>
      <c r="AR121" s="4">
        <f t="shared" si="149"/>
        <v>-1.7214662771388163</v>
      </c>
      <c r="AS121" s="4">
        <f t="shared" si="149"/>
        <v>-1.0110511191284246</v>
      </c>
      <c r="AT121" s="4">
        <f t="shared" si="149"/>
        <v>-2.3823961095577317</v>
      </c>
      <c r="AU121" s="4">
        <f t="shared" si="149"/>
        <v>-2.8663929844354641</v>
      </c>
      <c r="AV121" s="4">
        <f t="shared" si="149"/>
        <v>-11.611426815765356</v>
      </c>
      <c r="AW121" s="4">
        <f t="shared" si="149"/>
        <v>-4.8535538540759404</v>
      </c>
      <c r="AY121" s="2">
        <f t="shared" si="141"/>
        <v>67.369520120272881</v>
      </c>
      <c r="AZ121" s="2">
        <f t="shared" si="141"/>
        <v>68.396689866371119</v>
      </c>
      <c r="BA121" s="2">
        <f t="shared" si="141"/>
        <v>69.414661269576428</v>
      </c>
      <c r="BB121" s="2">
        <f t="shared" si="141"/>
        <v>67.418966551193861</v>
      </c>
      <c r="BC121" s="2">
        <f t="shared" si="141"/>
        <v>68.370487691090744</v>
      </c>
      <c r="BD121" s="2">
        <f t="shared" si="141"/>
        <v>67.959153161141202</v>
      </c>
      <c r="BE121" s="2">
        <f t="shared" si="141"/>
        <v>68.673218691062857</v>
      </c>
      <c r="BF121" s="2">
        <f t="shared" si="141"/>
        <v>68.244998129482596</v>
      </c>
      <c r="BG121" s="2">
        <f t="shared" si="141"/>
        <v>68.333362881293922</v>
      </c>
      <c r="BH121" s="2">
        <f t="shared" si="141"/>
        <v>67.993764315424698</v>
      </c>
      <c r="BI121" s="2">
        <f t="shared" si="141"/>
        <v>70.725589733588023</v>
      </c>
      <c r="BJ121" s="2">
        <f t="shared" si="141"/>
        <v>70.850146841188746</v>
      </c>
      <c r="BK121" s="2">
        <f t="shared" si="141"/>
        <v>68.7794826252278</v>
      </c>
      <c r="BL121" s="2">
        <f t="shared" si="141"/>
        <v>71.569192507731429</v>
      </c>
      <c r="BM121" s="2">
        <f t="shared" si="141"/>
        <v>71.976836354183234</v>
      </c>
      <c r="BO121" s="2" t="str">
        <f t="shared" si="97"/>
        <v/>
      </c>
      <c r="BP121" s="2" t="str">
        <f t="shared" si="98"/>
        <v/>
      </c>
      <c r="BQ121" s="2" t="str">
        <f t="shared" si="99"/>
        <v/>
      </c>
      <c r="BR121" s="2" t="str">
        <f t="shared" si="100"/>
        <v/>
      </c>
      <c r="BS121" s="2" t="str">
        <f t="shared" si="101"/>
        <v/>
      </c>
      <c r="BT121" s="2" t="str">
        <f t="shared" si="102"/>
        <v/>
      </c>
      <c r="BU121" s="2" t="str">
        <f t="shared" si="103"/>
        <v/>
      </c>
      <c r="BV121" s="2" t="str">
        <f t="shared" si="104"/>
        <v/>
      </c>
      <c r="BW121" s="2" t="str">
        <f t="shared" si="105"/>
        <v/>
      </c>
      <c r="BX121" s="2" t="str">
        <f t="shared" si="106"/>
        <v/>
      </c>
      <c r="BY121" s="2" t="str">
        <f t="shared" si="107"/>
        <v/>
      </c>
      <c r="BZ121" s="2" t="str">
        <f t="shared" si="108"/>
        <v/>
      </c>
      <c r="CA121" s="2" t="str">
        <f t="shared" si="109"/>
        <v/>
      </c>
      <c r="CB121" s="2" t="str">
        <f t="shared" si="110"/>
        <v/>
      </c>
      <c r="CC121" s="2" t="str">
        <f t="shared" si="111"/>
        <v/>
      </c>
      <c r="CE121" s="2" t="str">
        <f t="shared" si="142"/>
        <v/>
      </c>
      <c r="CF121" s="2" t="str">
        <f t="shared" si="142"/>
        <v/>
      </c>
      <c r="CG121" s="2" t="str">
        <f t="shared" si="142"/>
        <v/>
      </c>
      <c r="CH121" s="2">
        <f t="shared" si="142"/>
        <v>66.659000000000006</v>
      </c>
      <c r="CI121" s="2" t="str">
        <f t="shared" si="142"/>
        <v/>
      </c>
      <c r="CJ121" s="2">
        <f t="shared" si="142"/>
        <v>66.634</v>
      </c>
      <c r="CK121" s="2">
        <f t="shared" si="142"/>
        <v>66.537000000000006</v>
      </c>
      <c r="CL121" s="2">
        <f t="shared" si="142"/>
        <v>66.415000000000006</v>
      </c>
      <c r="CM121" s="2">
        <f t="shared" si="142"/>
        <v>67.853999999999999</v>
      </c>
      <c r="CN121" s="2">
        <f t="shared" si="142"/>
        <v>66.634</v>
      </c>
      <c r="CO121" s="2">
        <f t="shared" si="142"/>
        <v>69.878</v>
      </c>
      <c r="CP121" s="2">
        <f t="shared" si="142"/>
        <v>68.853999999999999</v>
      </c>
      <c r="CQ121" s="2" t="str">
        <f t="shared" si="142"/>
        <v/>
      </c>
      <c r="CR121" s="2" t="str">
        <f t="shared" si="142"/>
        <v/>
      </c>
      <c r="CS121" s="2" t="str">
        <f t="shared" si="142"/>
        <v/>
      </c>
      <c r="CU121" s="2" t="str">
        <f t="shared" si="112"/>
        <v/>
      </c>
      <c r="CV121" s="2" t="str">
        <f t="shared" si="113"/>
        <v/>
      </c>
      <c r="CW121" s="2" t="str">
        <f t="shared" si="114"/>
        <v/>
      </c>
      <c r="CX121" s="2">
        <f t="shared" si="115"/>
        <v>66.659000000000006</v>
      </c>
      <c r="CY121" s="2" t="str">
        <f t="shared" si="116"/>
        <v/>
      </c>
      <c r="CZ121" s="2">
        <f t="shared" si="117"/>
        <v>66.634</v>
      </c>
      <c r="DA121" s="2">
        <f t="shared" si="118"/>
        <v>66.537000000000006</v>
      </c>
      <c r="DB121" s="2">
        <f t="shared" si="119"/>
        <v>66.415000000000006</v>
      </c>
      <c r="DC121" s="2">
        <f t="shared" si="120"/>
        <v>67.853999999999999</v>
      </c>
      <c r="DD121" s="2">
        <f t="shared" si="121"/>
        <v>66.634</v>
      </c>
      <c r="DE121" s="2">
        <f t="shared" si="122"/>
        <v>69.878</v>
      </c>
      <c r="DF121" s="2">
        <f t="shared" si="123"/>
        <v>68.853999999999999</v>
      </c>
      <c r="DG121" s="2" t="str">
        <f t="shared" si="124"/>
        <v/>
      </c>
      <c r="DH121" s="2" t="str">
        <f t="shared" si="125"/>
        <v/>
      </c>
      <c r="DI121" s="2" t="str">
        <f t="shared" si="126"/>
        <v/>
      </c>
      <c r="DK121" s="2">
        <f t="shared" si="150"/>
        <v>86.867339927514351</v>
      </c>
      <c r="DL121" s="2">
        <f t="shared" si="150"/>
        <v>96.858593360883773</v>
      </c>
      <c r="DM121" s="2">
        <f t="shared" si="150"/>
        <v>95.090674283553454</v>
      </c>
      <c r="DN121" s="2">
        <f t="shared" si="150"/>
        <v>94.420198499061911</v>
      </c>
      <c r="DO121" s="2">
        <f t="shared" si="150"/>
        <v>90.706058855306139</v>
      </c>
      <c r="DP121" s="2">
        <f t="shared" si="150"/>
        <v>91.955751883964012</v>
      </c>
      <c r="DQ121" s="2">
        <f t="shared" si="150"/>
        <v>90.32925476055425</v>
      </c>
      <c r="DR121" s="2">
        <f t="shared" si="150"/>
        <v>83.720568257324089</v>
      </c>
      <c r="DS121" s="2">
        <f t="shared" si="150"/>
        <v>90.813460132890356</v>
      </c>
      <c r="DT121" s="2">
        <f t="shared" si="150"/>
        <v>91.060820598006643</v>
      </c>
      <c r="DU121" s="2">
        <f t="shared" si="150"/>
        <v>95.690562971911831</v>
      </c>
      <c r="DV121" s="2">
        <f t="shared" si="150"/>
        <v>92.950749320447002</v>
      </c>
      <c r="DW121" s="2">
        <f t="shared" si="150"/>
        <v>95.619681516158238</v>
      </c>
      <c r="DX121" s="2">
        <f t="shared" si="150"/>
        <v>89.612579822737757</v>
      </c>
      <c r="DY121" s="2">
        <f t="shared" si="150"/>
        <v>85.603547653958955</v>
      </c>
      <c r="EA121" s="2">
        <f t="shared" si="154"/>
        <v>67.182927843743414</v>
      </c>
      <c r="EB121" s="2">
        <f t="shared" si="154"/>
        <v>68.159581904761879</v>
      </c>
      <c r="EC121" s="2">
        <f t="shared" si="154"/>
        <v>69.187432091285459</v>
      </c>
      <c r="ED121" s="2">
        <f t="shared" si="154"/>
        <v>67.221884812560091</v>
      </c>
      <c r="EE121" s="2">
        <f t="shared" si="153"/>
        <v>68.177269713831478</v>
      </c>
      <c r="EF121" s="2">
        <f t="shared" si="153"/>
        <v>67.757529037850333</v>
      </c>
      <c r="EG121" s="2">
        <f t="shared" si="153"/>
        <v>68.482084156316262</v>
      </c>
      <c r="EH121" s="2">
        <f t="shared" si="153"/>
        <v>68.101145119236904</v>
      </c>
      <c r="EI121" s="2">
        <f t="shared" si="153"/>
        <v>68.123755905273541</v>
      </c>
      <c r="EJ121" s="2">
        <f t="shared" si="153"/>
        <v>67.773673945538434</v>
      </c>
      <c r="EK121" s="2">
        <f t="shared" si="153"/>
        <v>70.485355588818891</v>
      </c>
      <c r="EL121" s="2">
        <f t="shared" si="153"/>
        <v>70.649925042938335</v>
      </c>
      <c r="EM121" s="2">
        <f t="shared" si="137"/>
        <v>68.537334449202007</v>
      </c>
      <c r="EN121" s="2">
        <f t="shared" si="137"/>
        <v>71.343239917217716</v>
      </c>
      <c r="EO121" s="2">
        <f t="shared" si="137"/>
        <v>71.7539409571162</v>
      </c>
      <c r="EQ121" s="2">
        <f t="shared" si="151"/>
        <v>67.812205309598269</v>
      </c>
      <c r="ER121" s="2">
        <f t="shared" si="151"/>
        <v>68.308722109063964</v>
      </c>
      <c r="ES121" s="2">
        <f t="shared" si="151"/>
        <v>69.129850206300873</v>
      </c>
      <c r="ET121" s="2">
        <f t="shared" si="151"/>
        <v>67.067784817383142</v>
      </c>
      <c r="EU121" s="2">
        <f t="shared" si="151"/>
        <v>67.892210563940807</v>
      </c>
      <c r="EV121" s="2">
        <f t="shared" si="151"/>
        <v>68.214312134735934</v>
      </c>
      <c r="EW121" s="2">
        <f t="shared" si="151"/>
        <v>68.435988958877374</v>
      </c>
      <c r="EX121" s="2">
        <f t="shared" si="151"/>
        <v>67.802919798946789</v>
      </c>
      <c r="EY121" s="2">
        <f t="shared" si="151"/>
        <v>67.917552576372671</v>
      </c>
      <c r="EZ121" s="2">
        <f t="shared" si="151"/>
        <v>67.451248496793283</v>
      </c>
      <c r="FA121" s="2">
        <f t="shared" si="151"/>
        <v>70.09984495242972</v>
      </c>
      <c r="FB121" s="2">
        <f t="shared" si="151"/>
        <v>70.086851660444083</v>
      </c>
      <c r="FC121" s="2">
        <f t="shared" si="151"/>
        <v>68.094425212820539</v>
      </c>
      <c r="FD121" s="2">
        <f t="shared" si="151"/>
        <v>71.773005814602129</v>
      </c>
      <c r="FE121" s="2">
        <f t="shared" si="151"/>
        <v>72.929297060850701</v>
      </c>
      <c r="FG121" s="2">
        <f t="shared" si="152"/>
        <v>0.99060409664321192</v>
      </c>
      <c r="FH121" s="2">
        <f t="shared" si="152"/>
        <v>0.99175942352610902</v>
      </c>
      <c r="FI121" s="2">
        <f t="shared" si="152"/>
        <v>0.9912192288355598</v>
      </c>
      <c r="FJ121" s="2">
        <f t="shared" si="152"/>
        <v>0.99273392198585764</v>
      </c>
      <c r="FK121" s="2">
        <f t="shared" si="152"/>
        <v>0.99138019901639651</v>
      </c>
      <c r="FL121" s="2">
        <f t="shared" si="152"/>
        <v>0.99174447226050566</v>
      </c>
      <c r="FM121" s="2">
        <f t="shared" si="152"/>
        <v>0.99124132836400269</v>
      </c>
      <c r="FN121" s="2">
        <f t="shared" si="152"/>
        <v>0.99068213457147203</v>
      </c>
      <c r="FO121" s="2">
        <f t="shared" si="152"/>
        <v>0.99071944025954195</v>
      </c>
      <c r="FP121" s="2">
        <f t="shared" si="152"/>
        <v>0.99050053599598631</v>
      </c>
      <c r="FQ121" s="2">
        <f t="shared" si="152"/>
        <v>0.99042234941977281</v>
      </c>
      <c r="FR121" s="2">
        <f t="shared" si="152"/>
        <v>0.99095523977987965</v>
      </c>
      <c r="FS121" s="2">
        <f t="shared" si="152"/>
        <v>0.9910207609922197</v>
      </c>
      <c r="FT121" s="2">
        <f t="shared" si="152"/>
        <v>0.98768083041414778</v>
      </c>
      <c r="FU121" s="2">
        <f t="shared" si="152"/>
        <v>0.98407686745615564</v>
      </c>
      <c r="FW121" s="2">
        <f t="shared" si="143"/>
        <v>2.6052783456092837E-3</v>
      </c>
      <c r="FX121" s="2">
        <f t="shared" si="143"/>
        <v>4.1005910034138324E-3</v>
      </c>
      <c r="FY121" s="2">
        <f t="shared" si="143"/>
        <v>3.8425941852455194E-3</v>
      </c>
      <c r="FZ121" s="2">
        <f t="shared" si="143"/>
        <v>3.5258305157394214E-3</v>
      </c>
      <c r="GA121" s="2">
        <f t="shared" si="143"/>
        <v>3.4228038011686322E-3</v>
      </c>
      <c r="GB121" s="2">
        <f t="shared" si="143"/>
        <v>4.0610595071576393E-3</v>
      </c>
      <c r="GC121" s="2">
        <f t="shared" si="143"/>
        <v>4.7219398900955846E-3</v>
      </c>
      <c r="GD121" s="2">
        <f t="shared" si="143"/>
        <v>5.6556989346192759E-3</v>
      </c>
      <c r="GE121" s="2">
        <f t="shared" si="143"/>
        <v>4.6855672141063454E-3</v>
      </c>
      <c r="GF121" s="2">
        <f t="shared" si="143"/>
        <v>3.4893073714390888E-3</v>
      </c>
      <c r="GG121" s="2">
        <f t="shared" si="143"/>
        <v>3.0414837818324107E-3</v>
      </c>
      <c r="GH121" s="2">
        <f t="shared" si="143"/>
        <v>2.6351983539279499E-3</v>
      </c>
      <c r="GI121" s="2">
        <f t="shared" si="143"/>
        <v>2.3270934435393408E-3</v>
      </c>
      <c r="GJ121" s="2">
        <f t="shared" si="143"/>
        <v>2.0697174937682706E-3</v>
      </c>
      <c r="GK121" s="2">
        <f t="shared" si="143"/>
        <v>2.0132400262065134E-3</v>
      </c>
      <c r="GM121" s="86">
        <f t="shared" si="144"/>
        <v>1.8931037434332339E-12</v>
      </c>
      <c r="GN121" s="86">
        <f t="shared" si="144"/>
        <v>1.2975687969357282E-26</v>
      </c>
      <c r="GO121" s="86">
        <f t="shared" si="144"/>
        <v>1.8934272870770595E-32</v>
      </c>
      <c r="GP121" s="86">
        <f t="shared" si="144"/>
        <v>2.8683130704401755E-33</v>
      </c>
      <c r="GQ121" s="86">
        <f t="shared" si="144"/>
        <v>2.1588887277433213E-24</v>
      </c>
      <c r="GR121" s="86">
        <f t="shared" si="144"/>
        <v>3.6713849769775483E-26</v>
      </c>
      <c r="GS121" s="86">
        <f t="shared" si="144"/>
        <v>3.3504497831717694E-26</v>
      </c>
      <c r="GT121" s="86">
        <f t="shared" si="144"/>
        <v>1.8849815397014285E-29</v>
      </c>
      <c r="GU121" s="86">
        <f t="shared" si="144"/>
        <v>2.1923932179290495E-27</v>
      </c>
      <c r="GV121" s="86">
        <f t="shared" si="144"/>
        <v>2.1270183676627693E-26</v>
      </c>
      <c r="GW121" s="86">
        <f t="shared" si="144"/>
        <v>1.9639931564748509E-28</v>
      </c>
      <c r="GX121" s="86">
        <f t="shared" si="144"/>
        <v>7.0270872908252671E-36</v>
      </c>
      <c r="GY121" s="86">
        <f t="shared" si="144"/>
        <v>8.3094131299341387E-32</v>
      </c>
      <c r="GZ121" s="86">
        <f t="shared" si="144"/>
        <v>4.8795121206835525E-9</v>
      </c>
      <c r="HA121" s="86">
        <f t="shared" si="144"/>
        <v>3.1257434476211604E-8</v>
      </c>
      <c r="HC121" s="86">
        <f t="shared" si="75"/>
        <v>9.555374776317857E-2</v>
      </c>
      <c r="HD121" s="86">
        <f t="shared" si="75"/>
        <v>1.9069868109564271E-2</v>
      </c>
      <c r="HE121" s="86">
        <f t="shared" si="75"/>
        <v>1.5122414055020614E-2</v>
      </c>
      <c r="HF121" s="86">
        <f t="shared" si="75"/>
        <v>5.4604234747111045E-3</v>
      </c>
      <c r="HG121" s="86">
        <f t="shared" si="75"/>
        <v>1.9548830098822259E-2</v>
      </c>
      <c r="HH121" s="86">
        <f t="shared" si="75"/>
        <v>2.6769854460063258E-3</v>
      </c>
      <c r="HI121" s="86">
        <f t="shared" si="140"/>
        <v>1.8387553991466195E-3</v>
      </c>
      <c r="HJ121" s="86">
        <f t="shared" si="140"/>
        <v>4.113751835348264E-4</v>
      </c>
      <c r="HK121" s="86">
        <f t="shared" si="140"/>
        <v>8.9758891590485234E-4</v>
      </c>
      <c r="HL121" s="86">
        <f t="shared" si="140"/>
        <v>6.2040713255743949E-3</v>
      </c>
      <c r="HM121" s="86">
        <f t="shared" si="140"/>
        <v>2.7026085807517496E-3</v>
      </c>
      <c r="HN121" s="86">
        <f t="shared" si="140"/>
        <v>5.9077832060613431E-3</v>
      </c>
      <c r="HO121" s="86">
        <f t="shared" si="140"/>
        <v>2.5099516129459966E-2</v>
      </c>
      <c r="HP121" s="86">
        <f t="shared" si="140"/>
        <v>0.2035987448299052</v>
      </c>
      <c r="HQ121" s="86">
        <f t="shared" si="140"/>
        <v>0.17137982982223438</v>
      </c>
      <c r="HS121" s="86">
        <f t="shared" si="145"/>
        <v>1.2641527372892849E-7</v>
      </c>
      <c r="HT121" s="86">
        <f t="shared" si="145"/>
        <v>2.674675698287185E-6</v>
      </c>
      <c r="HU121" s="86">
        <f t="shared" si="145"/>
        <v>1.9596573342055758E-6</v>
      </c>
      <c r="HV121" s="86">
        <f t="shared" si="145"/>
        <v>4.149911081240768E-6</v>
      </c>
      <c r="HW121" s="86">
        <f t="shared" si="145"/>
        <v>2.1748582070836668E-6</v>
      </c>
      <c r="HX121" s="86">
        <f t="shared" si="145"/>
        <v>1.607931992913028E-5</v>
      </c>
      <c r="HY121" s="86">
        <f t="shared" si="145"/>
        <v>1.037938724297946E-5</v>
      </c>
      <c r="HZ121" s="86">
        <f t="shared" si="145"/>
        <v>7.7138626261465737E-6</v>
      </c>
      <c r="IA121" s="86">
        <f t="shared" si="145"/>
        <v>6.1812541677031423E-6</v>
      </c>
      <c r="IB121" s="86">
        <f t="shared" si="145"/>
        <v>5.376319799244148E-6</v>
      </c>
      <c r="IC121" s="86">
        <f t="shared" si="145"/>
        <v>1.1900527290409178E-6</v>
      </c>
      <c r="ID121" s="86">
        <f t="shared" si="145"/>
        <v>1.8508928843011312E-7</v>
      </c>
      <c r="IE121" s="86">
        <f t="shared" si="145"/>
        <v>4.5431339858684691E-7</v>
      </c>
      <c r="IF121" s="86">
        <f t="shared" si="145"/>
        <v>1.8411107187687812E-6</v>
      </c>
      <c r="IG121" s="86">
        <f t="shared" si="145"/>
        <v>2.6883314486324519E-6</v>
      </c>
      <c r="II121" s="86">
        <f t="shared" si="146"/>
        <v>3.0825579552031558E-60</v>
      </c>
      <c r="IJ121" s="86">
        <f t="shared" si="146"/>
        <v>8.4607086813681966E-47</v>
      </c>
      <c r="IK121" s="86">
        <f t="shared" si="146"/>
        <v>1.1617560251391508E-46</v>
      </c>
      <c r="IL121" s="86">
        <f t="shared" si="146"/>
        <v>4.5644776496375933E-48</v>
      </c>
      <c r="IM121" s="86">
        <f t="shared" si="146"/>
        <v>2.7460980015930892E-47</v>
      </c>
      <c r="IN121" s="86">
        <f t="shared" si="146"/>
        <v>4.2208511346438279E-41</v>
      </c>
      <c r="IO121" s="86">
        <f t="shared" si="146"/>
        <v>1.8884525128318013E-42</v>
      </c>
      <c r="IP121" s="86">
        <f t="shared" si="146"/>
        <v>2.2368570107641333E-44</v>
      </c>
      <c r="IQ121" s="86">
        <f t="shared" si="146"/>
        <v>1.5249260231292993E-45</v>
      </c>
      <c r="IR121" s="86">
        <f t="shared" si="146"/>
        <v>1.0209405885385702E-45</v>
      </c>
      <c r="IS121" s="86">
        <f t="shared" si="146"/>
        <v>3.8684146607641004E-50</v>
      </c>
      <c r="IT121" s="86">
        <f t="shared" si="146"/>
        <v>8.8726517283695327E-58</v>
      </c>
      <c r="IU121" s="86">
        <f t="shared" si="146"/>
        <v>1.7733299683049563E-53</v>
      </c>
      <c r="IV121" s="86">
        <f t="shared" si="146"/>
        <v>1.1686395402045103E-37</v>
      </c>
      <c r="IW121" s="86">
        <f t="shared" si="146"/>
        <v>5.4728000115071992E-37</v>
      </c>
      <c r="IY121" s="86">
        <f t="shared" si="147"/>
        <v>9.5553874180345416E-2</v>
      </c>
      <c r="IZ121" s="86">
        <f t="shared" si="147"/>
        <v>1.9072542785262558E-2</v>
      </c>
      <c r="JA121" s="86">
        <f t="shared" si="147"/>
        <v>1.5124373712354819E-2</v>
      </c>
      <c r="JB121" s="86">
        <f t="shared" si="147"/>
        <v>5.4645733857923455E-3</v>
      </c>
      <c r="JC121" s="86">
        <f t="shared" si="147"/>
        <v>1.9551004957029341E-2</v>
      </c>
      <c r="JD121" s="86">
        <f t="shared" si="147"/>
        <v>2.6930647659354559E-3</v>
      </c>
      <c r="JE121" s="86">
        <f t="shared" si="147"/>
        <v>1.8491347863895989E-3</v>
      </c>
      <c r="JF121" s="86">
        <f t="shared" si="147"/>
        <v>4.1908904616097298E-4</v>
      </c>
      <c r="JG121" s="86">
        <f t="shared" si="147"/>
        <v>9.0377017007255546E-4</v>
      </c>
      <c r="JH121" s="86">
        <f t="shared" si="147"/>
        <v>6.209447645373639E-3</v>
      </c>
      <c r="JI121" s="86">
        <f t="shared" si="147"/>
        <v>2.7037986334807907E-3</v>
      </c>
      <c r="JJ121" s="86">
        <f t="shared" si="147"/>
        <v>5.9079682953497728E-3</v>
      </c>
      <c r="JK121" s="86">
        <f t="shared" si="147"/>
        <v>2.5099970442858551E-2</v>
      </c>
      <c r="JL121" s="86">
        <f t="shared" si="147"/>
        <v>0.2036005908201361</v>
      </c>
      <c r="JM121" s="86">
        <f t="shared" si="147"/>
        <v>0.17138254941111747</v>
      </c>
    </row>
    <row r="122" spans="2:273" x14ac:dyDescent="0.25">
      <c r="B122" s="2">
        <v>95</v>
      </c>
      <c r="C122" s="37">
        <v>65.63</v>
      </c>
      <c r="D122" s="37">
        <v>67.5</v>
      </c>
      <c r="E122" s="37">
        <v>67.902000000000001</v>
      </c>
      <c r="F122" s="37">
        <v>66.561000000000007</v>
      </c>
      <c r="G122" s="37">
        <v>68.194999999999993</v>
      </c>
      <c r="H122" s="37">
        <v>67.268000000000001</v>
      </c>
      <c r="I122" s="37">
        <v>67.512</v>
      </c>
      <c r="J122" s="37">
        <v>67.805000000000007</v>
      </c>
      <c r="K122" s="37">
        <v>66.927000000000007</v>
      </c>
      <c r="L122" s="37">
        <v>66.61</v>
      </c>
      <c r="M122" s="37">
        <v>69.293000000000006</v>
      </c>
      <c r="N122" s="37">
        <v>70.049000000000007</v>
      </c>
      <c r="O122" s="37">
        <v>67.634</v>
      </c>
      <c r="P122" s="37">
        <v>69.756</v>
      </c>
      <c r="Q122" s="37">
        <v>69.072999999999993</v>
      </c>
      <c r="S122" s="4">
        <f t="shared" si="148"/>
        <v>69.964213982563535</v>
      </c>
      <c r="T122" s="4">
        <f t="shared" si="148"/>
        <v>68.726447431553595</v>
      </c>
      <c r="U122" s="4">
        <f t="shared" si="148"/>
        <v>69.58854624599023</v>
      </c>
      <c r="V122" s="4">
        <f t="shared" si="148"/>
        <v>67.376753092729601</v>
      </c>
      <c r="W122" s="4">
        <f t="shared" si="148"/>
        <v>68.646109259643325</v>
      </c>
      <c r="X122" s="4">
        <f t="shared" si="148"/>
        <v>67.912483957507604</v>
      </c>
      <c r="Y122" s="4">
        <f t="shared" si="148"/>
        <v>68.571177414172666</v>
      </c>
      <c r="Z122" s="4">
        <f t="shared" si="148"/>
        <v>68.082365942281584</v>
      </c>
      <c r="AA122" s="4">
        <f t="shared" si="148"/>
        <v>68.189450831469401</v>
      </c>
      <c r="AB122" s="4">
        <f t="shared" si="148"/>
        <v>67.913695289614751</v>
      </c>
      <c r="AC122" s="4">
        <f t="shared" si="148"/>
        <v>70.571787297398842</v>
      </c>
      <c r="AD122" s="4">
        <f t="shared" si="148"/>
        <v>70.715926954547982</v>
      </c>
      <c r="AE122" s="4">
        <f t="shared" si="148"/>
        <v>69.197730479702784</v>
      </c>
      <c r="AF122" s="4">
        <f t="shared" si="148"/>
        <v>78.224539761964408</v>
      </c>
      <c r="AG122" s="4">
        <f t="shared" si="148"/>
        <v>74.818698702989295</v>
      </c>
      <c r="AI122" s="4">
        <f t="shared" si="149"/>
        <v>-4.33421398256354</v>
      </c>
      <c r="AJ122" s="4">
        <f t="shared" si="149"/>
        <v>-1.2264474315535949</v>
      </c>
      <c r="AK122" s="4">
        <f t="shared" si="149"/>
        <v>-1.686546245990229</v>
      </c>
      <c r="AL122" s="4">
        <f t="shared" si="149"/>
        <v>-0.81575309272959373</v>
      </c>
      <c r="AM122" s="4">
        <f t="shared" si="149"/>
        <v>-0.45110925964333148</v>
      </c>
      <c r="AN122" s="4">
        <f t="shared" si="149"/>
        <v>-0.64448395750760312</v>
      </c>
      <c r="AO122" s="4">
        <f t="shared" si="149"/>
        <v>-1.059177414172666</v>
      </c>
      <c r="AP122" s="4">
        <f t="shared" si="149"/>
        <v>-0.27736594228157685</v>
      </c>
      <c r="AQ122" s="4">
        <f t="shared" si="149"/>
        <v>-1.2624508314693941</v>
      </c>
      <c r="AR122" s="4">
        <f t="shared" si="149"/>
        <v>-1.3036952896147511</v>
      </c>
      <c r="AS122" s="4">
        <f t="shared" si="149"/>
        <v>-1.2787872973988357</v>
      </c>
      <c r="AT122" s="4">
        <f t="shared" si="149"/>
        <v>-0.66692695454797501</v>
      </c>
      <c r="AU122" s="4">
        <f t="shared" si="149"/>
        <v>-1.5637304797027838</v>
      </c>
      <c r="AV122" s="4">
        <f t="shared" si="149"/>
        <v>-8.4685397619644078</v>
      </c>
      <c r="AW122" s="4">
        <f t="shared" si="149"/>
        <v>-5.7456987029893014</v>
      </c>
      <c r="AY122" s="2">
        <f t="shared" si="141"/>
        <v>67.298566745845832</v>
      </c>
      <c r="AZ122" s="2">
        <f t="shared" si="141"/>
        <v>68.295225533354426</v>
      </c>
      <c r="BA122" s="2">
        <f t="shared" si="141"/>
        <v>69.27966065341252</v>
      </c>
      <c r="BB122" s="2">
        <f t="shared" si="141"/>
        <v>67.293562864387255</v>
      </c>
      <c r="BC122" s="2">
        <f t="shared" si="141"/>
        <v>68.218214459358464</v>
      </c>
      <c r="BD122" s="2">
        <f t="shared" si="141"/>
        <v>67.876982027207774</v>
      </c>
      <c r="BE122" s="2">
        <f t="shared" si="141"/>
        <v>68.550098065154131</v>
      </c>
      <c r="BF122" s="2">
        <f t="shared" si="141"/>
        <v>68.078463205696153</v>
      </c>
      <c r="BG122" s="2">
        <f t="shared" si="141"/>
        <v>68.180930755784487</v>
      </c>
      <c r="BH122" s="2">
        <f t="shared" si="141"/>
        <v>67.819233724654765</v>
      </c>
      <c r="BI122" s="2">
        <f t="shared" si="141"/>
        <v>70.541093437000669</v>
      </c>
      <c r="BJ122" s="2">
        <f t="shared" si="141"/>
        <v>70.633465018018484</v>
      </c>
      <c r="BK122" s="2">
        <f t="shared" si="141"/>
        <v>68.603711275034868</v>
      </c>
      <c r="BL122" s="2">
        <f t="shared" si="141"/>
        <v>71.462614301861294</v>
      </c>
      <c r="BM122" s="2">
        <f t="shared" si="141"/>
        <v>71.912840540764535</v>
      </c>
      <c r="BO122" s="2" t="str">
        <f t="shared" si="97"/>
        <v/>
      </c>
      <c r="BP122" s="2" t="str">
        <f t="shared" si="98"/>
        <v/>
      </c>
      <c r="BQ122" s="2" t="str">
        <f t="shared" si="99"/>
        <v/>
      </c>
      <c r="BR122" s="2" t="str">
        <f t="shared" si="100"/>
        <v/>
      </c>
      <c r="BS122" s="2" t="str">
        <f t="shared" si="101"/>
        <v/>
      </c>
      <c r="BT122" s="2" t="str">
        <f t="shared" si="102"/>
        <v/>
      </c>
      <c r="BU122" s="2" t="str">
        <f t="shared" si="103"/>
        <v/>
      </c>
      <c r="BV122" s="2" t="str">
        <f t="shared" si="104"/>
        <v/>
      </c>
      <c r="BW122" s="2" t="str">
        <f t="shared" si="105"/>
        <v/>
      </c>
      <c r="BX122" s="2" t="str">
        <f t="shared" si="106"/>
        <v/>
      </c>
      <c r="BY122" s="2" t="str">
        <f t="shared" si="107"/>
        <v/>
      </c>
      <c r="BZ122" s="2" t="str">
        <f t="shared" si="108"/>
        <v/>
      </c>
      <c r="CA122" s="2" t="str">
        <f t="shared" si="109"/>
        <v/>
      </c>
      <c r="CB122" s="2" t="str">
        <f t="shared" si="110"/>
        <v/>
      </c>
      <c r="CC122" s="2" t="str">
        <f t="shared" si="111"/>
        <v/>
      </c>
      <c r="CE122" s="2" t="str">
        <f t="shared" si="142"/>
        <v/>
      </c>
      <c r="CF122" s="2">
        <f t="shared" si="142"/>
        <v>67.5</v>
      </c>
      <c r="CG122" s="2">
        <f t="shared" si="142"/>
        <v>67.902000000000001</v>
      </c>
      <c r="CH122" s="2">
        <f t="shared" si="142"/>
        <v>66.561000000000007</v>
      </c>
      <c r="CI122" s="2">
        <f t="shared" si="142"/>
        <v>68.194999999999993</v>
      </c>
      <c r="CJ122" s="2">
        <f t="shared" si="142"/>
        <v>67.268000000000001</v>
      </c>
      <c r="CK122" s="2">
        <f t="shared" si="142"/>
        <v>67.512</v>
      </c>
      <c r="CL122" s="2">
        <f t="shared" si="142"/>
        <v>67.805000000000007</v>
      </c>
      <c r="CM122" s="2">
        <f t="shared" si="142"/>
        <v>66.927000000000007</v>
      </c>
      <c r="CN122" s="2">
        <f t="shared" si="142"/>
        <v>66.61</v>
      </c>
      <c r="CO122" s="2">
        <f t="shared" si="142"/>
        <v>69.293000000000006</v>
      </c>
      <c r="CP122" s="2">
        <f t="shared" si="142"/>
        <v>70.049000000000007</v>
      </c>
      <c r="CQ122" s="2">
        <f t="shared" si="142"/>
        <v>67.634</v>
      </c>
      <c r="CR122" s="2" t="str">
        <f t="shared" si="142"/>
        <v/>
      </c>
      <c r="CS122" s="2" t="str">
        <f t="shared" si="142"/>
        <v/>
      </c>
      <c r="CU122" s="2" t="str">
        <f t="shared" si="112"/>
        <v/>
      </c>
      <c r="CV122" s="2">
        <f t="shared" si="113"/>
        <v>67.5</v>
      </c>
      <c r="CW122" s="2">
        <f t="shared" si="114"/>
        <v>67.902000000000001</v>
      </c>
      <c r="CX122" s="2">
        <f t="shared" si="115"/>
        <v>66.561000000000007</v>
      </c>
      <c r="CY122" s="2">
        <f t="shared" si="116"/>
        <v>68.194999999999993</v>
      </c>
      <c r="CZ122" s="2">
        <f t="shared" si="117"/>
        <v>67.268000000000001</v>
      </c>
      <c r="DA122" s="2">
        <f t="shared" si="118"/>
        <v>67.512</v>
      </c>
      <c r="DB122" s="2">
        <f t="shared" si="119"/>
        <v>67.805000000000007</v>
      </c>
      <c r="DC122" s="2">
        <f t="shared" si="120"/>
        <v>66.927000000000007</v>
      </c>
      <c r="DD122" s="2">
        <f t="shared" si="121"/>
        <v>66.61</v>
      </c>
      <c r="DE122" s="2">
        <f t="shared" si="122"/>
        <v>69.293000000000006</v>
      </c>
      <c r="DF122" s="2">
        <f t="shared" si="123"/>
        <v>70.049000000000007</v>
      </c>
      <c r="DG122" s="2">
        <f t="shared" si="124"/>
        <v>67.634</v>
      </c>
      <c r="DH122" s="2" t="str">
        <f t="shared" si="125"/>
        <v/>
      </c>
      <c r="DI122" s="2" t="str">
        <f t="shared" si="126"/>
        <v/>
      </c>
      <c r="DK122" s="2">
        <f t="shared" si="150"/>
        <v>87.05010087586831</v>
      </c>
      <c r="DL122" s="2">
        <f t="shared" si="150"/>
        <v>97.128405450665809</v>
      </c>
      <c r="DM122" s="2">
        <f t="shared" si="150"/>
        <v>95.341428517408076</v>
      </c>
      <c r="DN122" s="2">
        <f t="shared" si="150"/>
        <v>94.650777673545974</v>
      </c>
      <c r="DO122" s="2">
        <f t="shared" si="150"/>
        <v>90.87161423979687</v>
      </c>
      <c r="DP122" s="2">
        <f t="shared" si="150"/>
        <v>92.132225670529124</v>
      </c>
      <c r="DQ122" s="2">
        <f t="shared" si="150"/>
        <v>90.464226156713394</v>
      </c>
      <c r="DR122" s="2">
        <f t="shared" si="150"/>
        <v>83.748527937179119</v>
      </c>
      <c r="DS122" s="2">
        <f t="shared" si="150"/>
        <v>90.935365448504982</v>
      </c>
      <c r="DT122" s="2">
        <f t="shared" si="150"/>
        <v>91.164388704318924</v>
      </c>
      <c r="DU122" s="2">
        <f t="shared" si="150"/>
        <v>95.844212926608293</v>
      </c>
      <c r="DV122" s="2">
        <f t="shared" si="150"/>
        <v>93.078125943823622</v>
      </c>
      <c r="DW122" s="2">
        <f t="shared" si="150"/>
        <v>95.775607067351245</v>
      </c>
      <c r="DX122" s="2">
        <f t="shared" si="150"/>
        <v>89.743901083269549</v>
      </c>
      <c r="DY122" s="2">
        <f t="shared" si="150"/>
        <v>85.742673936950155</v>
      </c>
      <c r="EA122" s="2">
        <f t="shared" si="154"/>
        <v>67.125984318133902</v>
      </c>
      <c r="EB122" s="2">
        <f t="shared" si="154"/>
        <v>68.076102656641581</v>
      </c>
      <c r="EC122" s="2">
        <f t="shared" si="154"/>
        <v>69.069331414722797</v>
      </c>
      <c r="ED122" s="2">
        <f t="shared" si="154"/>
        <v>67.111505858928012</v>
      </c>
      <c r="EE122" s="2">
        <f t="shared" si="153"/>
        <v>68.039579729729724</v>
      </c>
      <c r="EF122" s="2">
        <f t="shared" si="153"/>
        <v>67.690981749012806</v>
      </c>
      <c r="EG122" s="2">
        <f t="shared" si="153"/>
        <v>68.373721660103001</v>
      </c>
      <c r="EH122" s="2">
        <f t="shared" si="153"/>
        <v>67.945716375198742</v>
      </c>
      <c r="EI122" s="2">
        <f t="shared" si="153"/>
        <v>67.987503911628991</v>
      </c>
      <c r="EJ122" s="2">
        <f t="shared" si="153"/>
        <v>67.616194066419695</v>
      </c>
      <c r="EK122" s="2">
        <f t="shared" si="153"/>
        <v>70.319140338357656</v>
      </c>
      <c r="EL122" s="2">
        <f t="shared" si="153"/>
        <v>70.448168562661238</v>
      </c>
      <c r="EM122" s="2">
        <f t="shared" si="137"/>
        <v>68.380252393927577</v>
      </c>
      <c r="EN122" s="2">
        <f t="shared" si="137"/>
        <v>71.253743273938738</v>
      </c>
      <c r="EO122" s="2">
        <f t="shared" si="137"/>
        <v>71.706321939092575</v>
      </c>
      <c r="EQ122" s="2">
        <f t="shared" si="151"/>
        <v>67.724077849410634</v>
      </c>
      <c r="ER122" s="2">
        <f t="shared" si="151"/>
        <v>68.214497824275526</v>
      </c>
      <c r="ES122" s="2">
        <f t="shared" si="151"/>
        <v>69.016015206116194</v>
      </c>
      <c r="ET122" s="2">
        <f t="shared" si="151"/>
        <v>66.967796246230847</v>
      </c>
      <c r="EU122" s="2">
        <f t="shared" si="151"/>
        <v>67.775128208137616</v>
      </c>
      <c r="EV122" s="2">
        <f t="shared" si="151"/>
        <v>68.105526139623834</v>
      </c>
      <c r="EW122" s="2">
        <f t="shared" si="151"/>
        <v>68.331458553368094</v>
      </c>
      <c r="EX122" s="2">
        <f t="shared" si="151"/>
        <v>67.678602364382073</v>
      </c>
      <c r="EY122" s="2">
        <f t="shared" si="151"/>
        <v>67.800187159646697</v>
      </c>
      <c r="EZ122" s="2">
        <f t="shared" si="151"/>
        <v>67.317218556841425</v>
      </c>
      <c r="FA122" s="2">
        <f t="shared" si="151"/>
        <v>69.960870604796625</v>
      </c>
      <c r="FB122" s="2">
        <f t="shared" si="151"/>
        <v>69.920278286500277</v>
      </c>
      <c r="FC122" s="2">
        <f t="shared" si="151"/>
        <v>67.963346306749187</v>
      </c>
      <c r="FD122" s="2">
        <f t="shared" si="151"/>
        <v>71.652466395406066</v>
      </c>
      <c r="FE122" s="2">
        <f t="shared" si="151"/>
        <v>72.791815724758166</v>
      </c>
      <c r="FG122" s="2">
        <f t="shared" si="152"/>
        <v>0.99142374397932165</v>
      </c>
      <c r="FH122" s="2">
        <f t="shared" si="152"/>
        <v>0.9924790516334453</v>
      </c>
      <c r="FI122" s="2">
        <f t="shared" si="152"/>
        <v>0.99198564953129598</v>
      </c>
      <c r="FJ122" s="2">
        <f t="shared" si="152"/>
        <v>0.9933690186657137</v>
      </c>
      <c r="FK122" s="2">
        <f t="shared" si="152"/>
        <v>0.99213268110929698</v>
      </c>
      <c r="FL122" s="2">
        <f t="shared" si="152"/>
        <v>0.99246539610363926</v>
      </c>
      <c r="FM122" s="2">
        <f t="shared" si="152"/>
        <v>0.99200583568166045</v>
      </c>
      <c r="FN122" s="2">
        <f t="shared" si="152"/>
        <v>0.9914950327521761</v>
      </c>
      <c r="FO122" s="2">
        <f t="shared" si="152"/>
        <v>0.9915291116900623</v>
      </c>
      <c r="FP122" s="2">
        <f t="shared" si="152"/>
        <v>0.99132913832171121</v>
      </c>
      <c r="FQ122" s="2">
        <f t="shared" si="152"/>
        <v>0.99125771147139274</v>
      </c>
      <c r="FR122" s="2">
        <f t="shared" si="152"/>
        <v>0.99174451058407864</v>
      </c>
      <c r="FS122" s="2">
        <f t="shared" si="152"/>
        <v>0.99180436152089979</v>
      </c>
      <c r="FT122" s="2">
        <f t="shared" si="152"/>
        <v>0.98875259213994149</v>
      </c>
      <c r="FU122" s="2">
        <f t="shared" si="152"/>
        <v>0.9854575556418137</v>
      </c>
      <c r="FW122" s="2">
        <f t="shared" si="143"/>
        <v>2.8559130597994591E-3</v>
      </c>
      <c r="FX122" s="2">
        <f t="shared" si="143"/>
        <v>4.4944305506124087E-3</v>
      </c>
      <c r="FY122" s="2">
        <f t="shared" si="143"/>
        <v>4.2117593297193879E-3</v>
      </c>
      <c r="FZ122" s="2">
        <f t="shared" si="143"/>
        <v>3.8646816514022759E-3</v>
      </c>
      <c r="GA122" s="2">
        <f t="shared" si="143"/>
        <v>3.7517907990273023E-3</v>
      </c>
      <c r="GB122" s="2">
        <f t="shared" si="143"/>
        <v>4.4511192378710283E-3</v>
      </c>
      <c r="GC122" s="2">
        <f t="shared" si="143"/>
        <v>5.175146521281729E-3</v>
      </c>
      <c r="GD122" s="2">
        <f t="shared" si="143"/>
        <v>6.1979686340653418E-3</v>
      </c>
      <c r="GE122" s="2">
        <f t="shared" si="143"/>
        <v>5.1353008480326569E-3</v>
      </c>
      <c r="GF122" s="2">
        <f t="shared" si="143"/>
        <v>3.8246619102801061E-3</v>
      </c>
      <c r="GG122" s="2">
        <f t="shared" si="143"/>
        <v>3.3339423490984436E-3</v>
      </c>
      <c r="GH122" s="2">
        <f t="shared" si="143"/>
        <v>2.8887031160723261E-3</v>
      </c>
      <c r="GI122" s="2">
        <f t="shared" si="143"/>
        <v>2.551034478840791E-3</v>
      </c>
      <c r="GJ122" s="2">
        <f t="shared" si="143"/>
        <v>2.2689470348264233E-3</v>
      </c>
      <c r="GK122" s="2">
        <f t="shared" si="143"/>
        <v>2.2070451096545055E-3</v>
      </c>
      <c r="GM122" s="86">
        <f t="shared" si="144"/>
        <v>3.2389399293853529E-13</v>
      </c>
      <c r="GN122" s="86">
        <f t="shared" si="144"/>
        <v>2.1249838386569195E-28</v>
      </c>
      <c r="GO122" s="86">
        <f t="shared" si="144"/>
        <v>1.242832252653243E-34</v>
      </c>
      <c r="GP122" s="86">
        <f t="shared" si="144"/>
        <v>2.0021720447853766E-35</v>
      </c>
      <c r="GQ122" s="86">
        <f t="shared" si="144"/>
        <v>5.0007799152117703E-26</v>
      </c>
      <c r="GR122" s="86">
        <f t="shared" si="144"/>
        <v>7.5665530810203777E-28</v>
      </c>
      <c r="GS122" s="86">
        <f t="shared" si="144"/>
        <v>6.9795966562955142E-28</v>
      </c>
      <c r="GT122" s="86">
        <f t="shared" si="144"/>
        <v>2.3992270829282177E-31</v>
      </c>
      <c r="GU122" s="86">
        <f t="shared" si="144"/>
        <v>3.8215176853931522E-29</v>
      </c>
      <c r="GV122" s="86">
        <f t="shared" si="144"/>
        <v>3.9383892266849597E-28</v>
      </c>
      <c r="GW122" s="86">
        <f t="shared" si="144"/>
        <v>2.7408980744990341E-30</v>
      </c>
      <c r="GX122" s="86">
        <f t="shared" si="144"/>
        <v>3.0094392908323886E-38</v>
      </c>
      <c r="GY122" s="86">
        <f t="shared" si="144"/>
        <v>6.3769079358609821E-34</v>
      </c>
      <c r="GZ122" s="86">
        <f t="shared" si="144"/>
        <v>1.4658883804276747E-9</v>
      </c>
      <c r="HA122" s="86">
        <f t="shared" si="144"/>
        <v>1.0782382802145107E-8</v>
      </c>
      <c r="HC122" s="86">
        <f t="shared" si="75"/>
        <v>5.8573807783326694E-2</v>
      </c>
      <c r="HD122" s="86">
        <f t="shared" si="75"/>
        <v>6.4850658220018415E-3</v>
      </c>
      <c r="HE122" s="86">
        <f t="shared" si="75"/>
        <v>5.0130729535104706E-3</v>
      </c>
      <c r="HF122" s="86">
        <f t="shared" si="75"/>
        <v>1.5663228436680746E-3</v>
      </c>
      <c r="HG122" s="86">
        <f t="shared" si="75"/>
        <v>6.7937133399846653E-3</v>
      </c>
      <c r="HH122" s="86">
        <f t="shared" si="75"/>
        <v>6.8653210221317565E-4</v>
      </c>
      <c r="HI122" s="86">
        <f t="shared" si="140"/>
        <v>4.7260465446638512E-4</v>
      </c>
      <c r="HJ122" s="86">
        <f t="shared" si="140"/>
        <v>8.4419929433570328E-5</v>
      </c>
      <c r="HK122" s="86">
        <f t="shared" si="140"/>
        <v>2.152179788295707E-4</v>
      </c>
      <c r="HL122" s="86">
        <f t="shared" si="140"/>
        <v>1.91333340062838E-3</v>
      </c>
      <c r="HM122" s="86">
        <f t="shared" si="140"/>
        <v>6.0108081359780961E-4</v>
      </c>
      <c r="HN122" s="86">
        <f t="shared" si="140"/>
        <v>1.516547434932309E-3</v>
      </c>
      <c r="HO122" s="86">
        <f t="shared" si="140"/>
        <v>8.4550480777421354E-3</v>
      </c>
      <c r="HP122" s="86">
        <f t="shared" si="140"/>
        <v>0.15010990190236995</v>
      </c>
      <c r="HQ122" s="86">
        <f t="shared" si="140"/>
        <v>0.12022871129049312</v>
      </c>
      <c r="HS122" s="86">
        <f t="shared" si="145"/>
        <v>2.8163822081062501E-7</v>
      </c>
      <c r="HT122" s="86">
        <f t="shared" si="145"/>
        <v>5.2859440242646962E-6</v>
      </c>
      <c r="HU122" s="86">
        <f t="shared" si="145"/>
        <v>3.8712413876307429E-6</v>
      </c>
      <c r="HV122" s="86">
        <f t="shared" si="145"/>
        <v>8.0305843941567398E-6</v>
      </c>
      <c r="HW122" s="86">
        <f t="shared" si="145"/>
        <v>4.2452781091069167E-6</v>
      </c>
      <c r="HX122" s="86">
        <f t="shared" si="145"/>
        <v>2.8947497472511352E-5</v>
      </c>
      <c r="HY122" s="86">
        <f t="shared" si="145"/>
        <v>1.943223741057578E-5</v>
      </c>
      <c r="HZ122" s="86">
        <f t="shared" si="145"/>
        <v>1.5115044014892766E-5</v>
      </c>
      <c r="IA122" s="86">
        <f t="shared" si="145"/>
        <v>1.2012492790298296E-5</v>
      </c>
      <c r="IB122" s="86">
        <f t="shared" si="145"/>
        <v>1.0147280129438578E-5</v>
      </c>
      <c r="IC122" s="86">
        <f t="shared" si="145"/>
        <v>2.3760745697089606E-6</v>
      </c>
      <c r="ID122" s="86">
        <f t="shared" si="145"/>
        <v>4.0207591811757344E-7</v>
      </c>
      <c r="IE122" s="86">
        <f t="shared" si="145"/>
        <v>9.2240601404332294E-7</v>
      </c>
      <c r="IF122" s="86">
        <f t="shared" si="145"/>
        <v>3.3839338455750466E-6</v>
      </c>
      <c r="IG122" s="86">
        <f t="shared" si="145"/>
        <v>4.8386029744564852E-6</v>
      </c>
      <c r="II122" s="86">
        <f t="shared" si="146"/>
        <v>1.9237408556761093E-58</v>
      </c>
      <c r="IJ122" s="86">
        <f t="shared" si="146"/>
        <v>2.6612065419018279E-45</v>
      </c>
      <c r="IK122" s="86">
        <f t="shared" si="146"/>
        <v>3.4741308476182402E-45</v>
      </c>
      <c r="IL122" s="86">
        <f t="shared" si="146"/>
        <v>1.4388667520221411E-46</v>
      </c>
      <c r="IM122" s="86">
        <f t="shared" si="146"/>
        <v>8.0272978285108766E-46</v>
      </c>
      <c r="IN122" s="86">
        <f t="shared" si="146"/>
        <v>8.5553518999473963E-40</v>
      </c>
      <c r="IO122" s="86">
        <f t="shared" si="146"/>
        <v>4.6282775707466523E-41</v>
      </c>
      <c r="IP122" s="86">
        <f t="shared" si="146"/>
        <v>7.1606851570312578E-43</v>
      </c>
      <c r="IQ122" s="86">
        <f t="shared" si="146"/>
        <v>4.7363151909521737E-44</v>
      </c>
      <c r="IR122" s="86">
        <f t="shared" si="146"/>
        <v>2.687338791728352E-44</v>
      </c>
      <c r="IS122" s="86">
        <f t="shared" si="146"/>
        <v>1.2977157779319352E-48</v>
      </c>
      <c r="IT122" s="86">
        <f t="shared" si="146"/>
        <v>4.691255844852591E-56</v>
      </c>
      <c r="IU122" s="86">
        <f t="shared" si="146"/>
        <v>6.4216983202566963E-52</v>
      </c>
      <c r="IV122" s="86">
        <f t="shared" si="146"/>
        <v>1.352987542179701E-36</v>
      </c>
      <c r="IW122" s="86">
        <f t="shared" si="146"/>
        <v>5.9905839068828332E-36</v>
      </c>
      <c r="IY122" s="86">
        <f t="shared" si="147"/>
        <v>5.8574089421871395E-2</v>
      </c>
      <c r="IZ122" s="86">
        <f t="shared" si="147"/>
        <v>6.4903517660261064E-3</v>
      </c>
      <c r="JA122" s="86">
        <f t="shared" si="147"/>
        <v>5.0169441948981017E-3</v>
      </c>
      <c r="JB122" s="86">
        <f t="shared" si="147"/>
        <v>1.5743534280622314E-3</v>
      </c>
      <c r="JC122" s="86">
        <f t="shared" si="147"/>
        <v>6.7979586180937721E-3</v>
      </c>
      <c r="JD122" s="86">
        <f t="shared" si="147"/>
        <v>7.1547959968568694E-4</v>
      </c>
      <c r="JE122" s="86">
        <f t="shared" si="147"/>
        <v>4.9203689187696091E-4</v>
      </c>
      <c r="JF122" s="86">
        <f t="shared" si="147"/>
        <v>9.9534973448463099E-5</v>
      </c>
      <c r="JG122" s="86">
        <f t="shared" si="147"/>
        <v>2.27230471619869E-4</v>
      </c>
      <c r="JH122" s="86">
        <f t="shared" si="147"/>
        <v>1.9234806807578186E-3</v>
      </c>
      <c r="JI122" s="86">
        <f t="shared" si="147"/>
        <v>6.0345688816751853E-4</v>
      </c>
      <c r="JJ122" s="86">
        <f t="shared" si="147"/>
        <v>1.5169495108504265E-3</v>
      </c>
      <c r="JK122" s="86">
        <f t="shared" si="147"/>
        <v>8.4559704837561794E-3</v>
      </c>
      <c r="JL122" s="86">
        <f t="shared" si="147"/>
        <v>0.15011328730210391</v>
      </c>
      <c r="JM122" s="86">
        <f t="shared" si="147"/>
        <v>0.12023356067585038</v>
      </c>
    </row>
    <row r="123" spans="2:273" x14ac:dyDescent="0.25">
      <c r="B123" s="2">
        <v>96</v>
      </c>
      <c r="C123" s="37">
        <v>66.304000000000002</v>
      </c>
      <c r="D123" s="37">
        <v>67.825999999999993</v>
      </c>
      <c r="E123" s="37">
        <v>68.171000000000006</v>
      </c>
      <c r="F123" s="37">
        <v>65.561000000000007</v>
      </c>
      <c r="G123" s="37">
        <v>67.122</v>
      </c>
      <c r="H123" s="37">
        <v>66.316999999999993</v>
      </c>
      <c r="I123" s="37">
        <v>67.024000000000001</v>
      </c>
      <c r="J123" s="37">
        <v>67.366</v>
      </c>
      <c r="K123" s="37">
        <v>68.366</v>
      </c>
      <c r="L123" s="37">
        <v>66.072999999999993</v>
      </c>
      <c r="M123" s="37">
        <v>69.584999999999994</v>
      </c>
      <c r="N123" s="37">
        <v>68.561000000000007</v>
      </c>
      <c r="O123" s="37">
        <v>66.316999999999993</v>
      </c>
      <c r="P123" s="37">
        <v>70.561000000000007</v>
      </c>
      <c r="Q123" s="37">
        <v>67.927000000000007</v>
      </c>
      <c r="S123" s="4">
        <f t="shared" si="148"/>
        <v>68.476166519655081</v>
      </c>
      <c r="T123" s="4">
        <f t="shared" si="148"/>
        <v>68.299637888777696</v>
      </c>
      <c r="U123" s="4">
        <f t="shared" si="148"/>
        <v>69.219058425254872</v>
      </c>
      <c r="V123" s="4">
        <f t="shared" si="148"/>
        <v>67.186770600453457</v>
      </c>
      <c r="W123" s="4">
        <f t="shared" si="148"/>
        <v>68.174442615518402</v>
      </c>
      <c r="X123" s="4">
        <f t="shared" si="148"/>
        <v>67.805220590341548</v>
      </c>
      <c r="Y123" s="4">
        <f t="shared" si="148"/>
        <v>68.434234769984684</v>
      </c>
      <c r="Z123" s="4">
        <f t="shared" si="148"/>
        <v>67.915383658319513</v>
      </c>
      <c r="AA123" s="4">
        <f t="shared" si="148"/>
        <v>68.03304344278682</v>
      </c>
      <c r="AB123" s="4">
        <f t="shared" si="148"/>
        <v>67.668563761841554</v>
      </c>
      <c r="AC123" s="4">
        <f t="shared" si="148"/>
        <v>70.363049782593578</v>
      </c>
      <c r="AD123" s="4">
        <f t="shared" si="148"/>
        <v>70.432335098322767</v>
      </c>
      <c r="AE123" s="4">
        <f t="shared" si="148"/>
        <v>68.571759365007011</v>
      </c>
      <c r="AF123" s="4">
        <f t="shared" si="148"/>
        <v>75.16319792588979</v>
      </c>
      <c r="AG123" s="4">
        <f t="shared" si="148"/>
        <v>73.35425559585309</v>
      </c>
      <c r="AI123" s="4">
        <f t="shared" si="149"/>
        <v>-2.1721665196550788</v>
      </c>
      <c r="AJ123" s="4">
        <f t="shared" si="149"/>
        <v>-0.47363788877770219</v>
      </c>
      <c r="AK123" s="4">
        <f t="shared" si="149"/>
        <v>-1.0480584252548653</v>
      </c>
      <c r="AL123" s="4">
        <f t="shared" si="149"/>
        <v>-1.6257706004534498</v>
      </c>
      <c r="AM123" s="4">
        <f t="shared" si="149"/>
        <v>-1.0524426155184017</v>
      </c>
      <c r="AN123" s="4">
        <f t="shared" si="149"/>
        <v>-1.4882205903415553</v>
      </c>
      <c r="AO123" s="4">
        <f t="shared" si="149"/>
        <v>-1.4102347699846831</v>
      </c>
      <c r="AP123" s="4">
        <f t="shared" si="149"/>
        <v>-0.5493836583195133</v>
      </c>
      <c r="AQ123" s="4">
        <f t="shared" si="149"/>
        <v>0.33295655721317985</v>
      </c>
      <c r="AR123" s="4">
        <f t="shared" si="149"/>
        <v>-1.5955637618415608</v>
      </c>
      <c r="AS123" s="4">
        <f t="shared" si="149"/>
        <v>-0.77804978259358393</v>
      </c>
      <c r="AT123" s="4">
        <f t="shared" si="149"/>
        <v>-1.8713350983227599</v>
      </c>
      <c r="AU123" s="4">
        <f t="shared" si="149"/>
        <v>-2.2547593650070183</v>
      </c>
      <c r="AV123" s="4">
        <f t="shared" si="149"/>
        <v>-4.6021979258897829</v>
      </c>
      <c r="AW123" s="4">
        <f t="shared" si="149"/>
        <v>-5.427255595853083</v>
      </c>
      <c r="AY123" s="2">
        <f t="shared" si="141"/>
        <v>67.228648772176939</v>
      </c>
      <c r="AZ123" s="2">
        <f t="shared" si="141"/>
        <v>68.195084218526546</v>
      </c>
      <c r="BA123" s="2">
        <f t="shared" si="141"/>
        <v>69.145865087984546</v>
      </c>
      <c r="BB123" s="2">
        <f t="shared" si="141"/>
        <v>67.169267041245746</v>
      </c>
      <c r="BC123" s="2">
        <f t="shared" si="141"/>
        <v>68.066999469993263</v>
      </c>
      <c r="BD123" s="2">
        <f t="shared" si="141"/>
        <v>67.795984659213403</v>
      </c>
      <c r="BE123" s="2">
        <f t="shared" si="141"/>
        <v>68.42808657044273</v>
      </c>
      <c r="BF123" s="2">
        <f t="shared" si="141"/>
        <v>67.912776509095181</v>
      </c>
      <c r="BG123" s="2">
        <f t="shared" si="141"/>
        <v>68.029716797129211</v>
      </c>
      <c r="BH123" s="2">
        <f t="shared" si="141"/>
        <v>67.645984493007987</v>
      </c>
      <c r="BI123" s="2">
        <f t="shared" si="141"/>
        <v>70.357937289828186</v>
      </c>
      <c r="BJ123" s="2">
        <f t="shared" si="141"/>
        <v>70.417838765518425</v>
      </c>
      <c r="BK123" s="2">
        <f t="shared" si="141"/>
        <v>68.429333112227482</v>
      </c>
      <c r="BL123" s="2">
        <f t="shared" si="141"/>
        <v>71.35728395730068</v>
      </c>
      <c r="BM123" s="2">
        <f t="shared" si="141"/>
        <v>71.849992546937642</v>
      </c>
      <c r="BO123" s="2" t="str">
        <f t="shared" si="97"/>
        <v/>
      </c>
      <c r="BP123" s="2" t="str">
        <f t="shared" si="98"/>
        <v/>
      </c>
      <c r="BQ123" s="2" t="str">
        <f t="shared" si="99"/>
        <v/>
      </c>
      <c r="BR123" s="2" t="str">
        <f t="shared" si="100"/>
        <v/>
      </c>
      <c r="BS123" s="2" t="str">
        <f t="shared" si="101"/>
        <v/>
      </c>
      <c r="BT123" s="2" t="str">
        <f t="shared" si="102"/>
        <v/>
      </c>
      <c r="BU123" s="2" t="str">
        <f t="shared" si="103"/>
        <v/>
      </c>
      <c r="BV123" s="2" t="str">
        <f t="shared" si="104"/>
        <v/>
      </c>
      <c r="BW123" s="2" t="str">
        <f t="shared" si="105"/>
        <v/>
      </c>
      <c r="BX123" s="2" t="str">
        <f t="shared" si="106"/>
        <v/>
      </c>
      <c r="BY123" s="2" t="str">
        <f t="shared" si="107"/>
        <v/>
      </c>
      <c r="BZ123" s="2" t="str">
        <f t="shared" si="108"/>
        <v/>
      </c>
      <c r="CA123" s="2" t="str">
        <f t="shared" si="109"/>
        <v/>
      </c>
      <c r="CB123" s="2" t="str">
        <f t="shared" si="110"/>
        <v/>
      </c>
      <c r="CC123" s="2" t="str">
        <f t="shared" si="111"/>
        <v/>
      </c>
      <c r="CE123" s="2" t="str">
        <f t="shared" si="142"/>
        <v/>
      </c>
      <c r="CF123" s="2">
        <f t="shared" si="142"/>
        <v>67.825999999999993</v>
      </c>
      <c r="CG123" s="2">
        <f t="shared" si="142"/>
        <v>68.171000000000006</v>
      </c>
      <c r="CH123" s="2">
        <f t="shared" si="142"/>
        <v>65.561000000000007</v>
      </c>
      <c r="CI123" s="2">
        <f t="shared" si="142"/>
        <v>67.122</v>
      </c>
      <c r="CJ123" s="2">
        <f t="shared" si="142"/>
        <v>66.316999999999993</v>
      </c>
      <c r="CK123" s="2">
        <f t="shared" si="142"/>
        <v>67.024000000000001</v>
      </c>
      <c r="CL123" s="2">
        <f t="shared" si="142"/>
        <v>67.366</v>
      </c>
      <c r="CM123" s="2">
        <f t="shared" si="142"/>
        <v>68.366</v>
      </c>
      <c r="CN123" s="2">
        <f t="shared" si="142"/>
        <v>66.072999999999993</v>
      </c>
      <c r="CO123" s="2">
        <f t="shared" si="142"/>
        <v>69.584999999999994</v>
      </c>
      <c r="CP123" s="2">
        <f t="shared" si="142"/>
        <v>68.561000000000007</v>
      </c>
      <c r="CQ123" s="2">
        <f t="shared" si="142"/>
        <v>66.316999999999993</v>
      </c>
      <c r="CR123" s="2" t="str">
        <f t="shared" si="142"/>
        <v/>
      </c>
      <c r="CS123" s="2" t="str">
        <f t="shared" si="142"/>
        <v/>
      </c>
      <c r="CU123" s="2" t="str">
        <f t="shared" si="112"/>
        <v/>
      </c>
      <c r="CV123" s="2">
        <f t="shared" si="113"/>
        <v>67.825999999999993</v>
      </c>
      <c r="CW123" s="2">
        <f t="shared" si="114"/>
        <v>68.171000000000006</v>
      </c>
      <c r="CX123" s="2">
        <f t="shared" si="115"/>
        <v>65.561000000000007</v>
      </c>
      <c r="CY123" s="2">
        <f t="shared" si="116"/>
        <v>67.122</v>
      </c>
      <c r="CZ123" s="2">
        <f t="shared" si="117"/>
        <v>66.316999999999993</v>
      </c>
      <c r="DA123" s="2">
        <f t="shared" si="118"/>
        <v>67.024000000000001</v>
      </c>
      <c r="DB123" s="2">
        <f t="shared" si="119"/>
        <v>67.366</v>
      </c>
      <c r="DC123" s="2">
        <f t="shared" si="120"/>
        <v>68.366</v>
      </c>
      <c r="DD123" s="2">
        <f t="shared" si="121"/>
        <v>66.072999999999993</v>
      </c>
      <c r="DE123" s="2">
        <f t="shared" si="122"/>
        <v>69.584999999999994</v>
      </c>
      <c r="DF123" s="2">
        <f t="shared" si="123"/>
        <v>68.561000000000007</v>
      </c>
      <c r="DG123" s="2">
        <f t="shared" si="124"/>
        <v>66.316999999999993</v>
      </c>
      <c r="DH123" s="2" t="str">
        <f t="shared" si="125"/>
        <v/>
      </c>
      <c r="DI123" s="2" t="str">
        <f t="shared" si="126"/>
        <v/>
      </c>
      <c r="DK123" s="2">
        <f t="shared" si="150"/>
        <v>87.232861824222283</v>
      </c>
      <c r="DL123" s="2">
        <f t="shared" si="150"/>
        <v>97.398217540447831</v>
      </c>
      <c r="DM123" s="2">
        <f t="shared" si="150"/>
        <v>95.592182751262712</v>
      </c>
      <c r="DN123" s="2">
        <f t="shared" si="150"/>
        <v>94.881356848030023</v>
      </c>
      <c r="DO123" s="2">
        <f t="shared" si="150"/>
        <v>91.037169624287586</v>
      </c>
      <c r="DP123" s="2">
        <f t="shared" si="150"/>
        <v>92.308699457094221</v>
      </c>
      <c r="DQ123" s="2">
        <f t="shared" si="150"/>
        <v>90.599197552872539</v>
      </c>
      <c r="DR123" s="2">
        <f t="shared" si="150"/>
        <v>83.776487617034149</v>
      </c>
      <c r="DS123" s="2">
        <f t="shared" si="150"/>
        <v>91.057270764119593</v>
      </c>
      <c r="DT123" s="2">
        <f t="shared" si="150"/>
        <v>91.267956810631219</v>
      </c>
      <c r="DU123" s="2">
        <f t="shared" si="150"/>
        <v>95.997862881304755</v>
      </c>
      <c r="DV123" s="2">
        <f t="shared" si="150"/>
        <v>93.205502567200256</v>
      </c>
      <c r="DW123" s="2">
        <f t="shared" si="150"/>
        <v>95.931532618544225</v>
      </c>
      <c r="DX123" s="2">
        <f t="shared" si="150"/>
        <v>89.87522234380134</v>
      </c>
      <c r="DY123" s="2">
        <f t="shared" si="150"/>
        <v>85.881800219941368</v>
      </c>
      <c r="EA123" s="2">
        <f t="shared" si="154"/>
        <v>67.069040792524405</v>
      </c>
      <c r="EB123" s="2">
        <f t="shared" si="154"/>
        <v>67.992623408521283</v>
      </c>
      <c r="EC123" s="2">
        <f t="shared" si="154"/>
        <v>68.951230738160135</v>
      </c>
      <c r="ED123" s="2">
        <f t="shared" si="154"/>
        <v>67.001126905295934</v>
      </c>
      <c r="EE123" s="2">
        <f t="shared" si="153"/>
        <v>67.901889745627983</v>
      </c>
      <c r="EF123" s="2">
        <f t="shared" si="153"/>
        <v>67.624434460175294</v>
      </c>
      <c r="EG123" s="2">
        <f t="shared" si="153"/>
        <v>68.265359163889727</v>
      </c>
      <c r="EH123" s="2">
        <f t="shared" si="153"/>
        <v>67.790287631160595</v>
      </c>
      <c r="EI123" s="2">
        <f t="shared" si="153"/>
        <v>67.851251917984442</v>
      </c>
      <c r="EJ123" s="2">
        <f t="shared" si="153"/>
        <v>67.458714187300956</v>
      </c>
      <c r="EK123" s="2">
        <f t="shared" si="153"/>
        <v>70.152925087896406</v>
      </c>
      <c r="EL123" s="2">
        <f t="shared" si="153"/>
        <v>70.246412082384126</v>
      </c>
      <c r="EM123" s="2">
        <f t="shared" si="137"/>
        <v>68.223170338653148</v>
      </c>
      <c r="EN123" s="2">
        <f t="shared" si="137"/>
        <v>71.164246630659747</v>
      </c>
      <c r="EO123" s="2">
        <f t="shared" si="137"/>
        <v>71.658702921068965</v>
      </c>
      <c r="EQ123" s="2">
        <f t="shared" si="151"/>
        <v>67.635950389222998</v>
      </c>
      <c r="ER123" s="2">
        <f t="shared" si="151"/>
        <v>68.120273539487073</v>
      </c>
      <c r="ES123" s="2">
        <f t="shared" si="151"/>
        <v>68.902180205931529</v>
      </c>
      <c r="ET123" s="2">
        <f t="shared" si="151"/>
        <v>66.867807675078552</v>
      </c>
      <c r="EU123" s="2">
        <f t="shared" si="151"/>
        <v>67.658045852334425</v>
      </c>
      <c r="EV123" s="2">
        <f t="shared" si="151"/>
        <v>67.996740144511733</v>
      </c>
      <c r="EW123" s="2">
        <f t="shared" si="151"/>
        <v>68.2269281478588</v>
      </c>
      <c r="EX123" s="2">
        <f t="shared" si="151"/>
        <v>67.554284929817356</v>
      </c>
      <c r="EY123" s="2">
        <f t="shared" si="151"/>
        <v>67.682821742920723</v>
      </c>
      <c r="EZ123" s="2">
        <f t="shared" si="151"/>
        <v>67.183188616889581</v>
      </c>
      <c r="FA123" s="2">
        <f t="shared" si="151"/>
        <v>69.821896257163544</v>
      </c>
      <c r="FB123" s="2">
        <f t="shared" si="151"/>
        <v>69.753704912556486</v>
      </c>
      <c r="FC123" s="2">
        <f t="shared" si="151"/>
        <v>67.832267400677836</v>
      </c>
      <c r="FD123" s="2">
        <f t="shared" si="151"/>
        <v>71.531926976210002</v>
      </c>
      <c r="FE123" s="2">
        <f t="shared" si="151"/>
        <v>72.654334388665632</v>
      </c>
      <c r="FG123" s="2">
        <f t="shared" si="152"/>
        <v>0.99217245474488036</v>
      </c>
      <c r="FH123" s="2">
        <f t="shared" si="152"/>
        <v>0.99313627141316185</v>
      </c>
      <c r="FI123" s="2">
        <f t="shared" si="152"/>
        <v>0.99268566761070109</v>
      </c>
      <c r="FJ123" s="2">
        <f t="shared" si="152"/>
        <v>0.99394894263102229</v>
      </c>
      <c r="FK123" s="2">
        <f t="shared" si="152"/>
        <v>0.99281994958562914</v>
      </c>
      <c r="FL123" s="2">
        <f t="shared" si="152"/>
        <v>0.99312380090743679</v>
      </c>
      <c r="FM123" s="2">
        <f t="shared" si="152"/>
        <v>0.99270410355792249</v>
      </c>
      <c r="FN123" s="2">
        <f t="shared" si="152"/>
        <v>0.99223756870551816</v>
      </c>
      <c r="FO123" s="2">
        <f t="shared" si="152"/>
        <v>0.99226869554278785</v>
      </c>
      <c r="FP123" s="2">
        <f t="shared" si="152"/>
        <v>0.99208604227336628</v>
      </c>
      <c r="FQ123" s="2">
        <f t="shared" si="152"/>
        <v>0.99202080028823103</v>
      </c>
      <c r="FR123" s="2">
        <f t="shared" si="152"/>
        <v>0.99246543110598584</v>
      </c>
      <c r="FS123" s="2">
        <f t="shared" si="152"/>
        <v>0.99252009490747528</v>
      </c>
      <c r="FT123" s="2">
        <f t="shared" si="152"/>
        <v>0.98973208047064343</v>
      </c>
      <c r="FU123" s="2">
        <f t="shared" si="152"/>
        <v>0.98672014050555301</v>
      </c>
      <c r="FW123" s="2">
        <f t="shared" si="143"/>
        <v>3.1305838199335179E-3</v>
      </c>
      <c r="FX123" s="2">
        <f t="shared" si="143"/>
        <v>4.925909156932984E-3</v>
      </c>
      <c r="FY123" s="2">
        <f t="shared" si="143"/>
        <v>4.6162265013791077E-3</v>
      </c>
      <c r="FZ123" s="2">
        <f t="shared" si="143"/>
        <v>4.2359597563713961E-3</v>
      </c>
      <c r="GA123" s="2">
        <f t="shared" si="143"/>
        <v>4.1122683062789463E-3</v>
      </c>
      <c r="GB123" s="2">
        <f t="shared" si="143"/>
        <v>4.8784602065418733E-3</v>
      </c>
      <c r="GC123" s="2">
        <f t="shared" si="143"/>
        <v>5.6716035542924469E-3</v>
      </c>
      <c r="GD123" s="2">
        <f t="shared" si="143"/>
        <v>6.7918761373804053E-3</v>
      </c>
      <c r="GE123" s="2">
        <f t="shared" si="143"/>
        <v>5.6279570697753733E-3</v>
      </c>
      <c r="GF123" s="2">
        <f t="shared" si="143"/>
        <v>4.1921115178394086E-3</v>
      </c>
      <c r="GG123" s="2">
        <f t="shared" si="143"/>
        <v>3.6544196388806744E-3</v>
      </c>
      <c r="GH123" s="2">
        <f t="shared" si="143"/>
        <v>3.1665174834059531E-3</v>
      </c>
      <c r="GI123" s="2">
        <f t="shared" si="143"/>
        <v>2.7964654198129944E-3</v>
      </c>
      <c r="GJ123" s="2">
        <f t="shared" si="143"/>
        <v>2.4873064707615165E-3</v>
      </c>
      <c r="GK123" s="2">
        <f t="shared" si="143"/>
        <v>2.4194616604811901E-3</v>
      </c>
      <c r="GM123" s="86">
        <f t="shared" si="144"/>
        <v>5.2314532250167734E-14</v>
      </c>
      <c r="GN123" s="86">
        <f t="shared" si="144"/>
        <v>3.0256766704974701E-30</v>
      </c>
      <c r="GO123" s="86">
        <f t="shared" si="144"/>
        <v>6.8814935191339188E-37</v>
      </c>
      <c r="GP123" s="86">
        <f t="shared" si="144"/>
        <v>1.1885781880979498E-37</v>
      </c>
      <c r="GQ123" s="86">
        <f t="shared" si="144"/>
        <v>1.0187474639123329E-27</v>
      </c>
      <c r="GR123" s="86">
        <f t="shared" si="144"/>
        <v>1.3733927492377287E-29</v>
      </c>
      <c r="GS123" s="86">
        <f t="shared" si="144"/>
        <v>1.2816750669985683E-29</v>
      </c>
      <c r="GT123" s="86">
        <f t="shared" si="144"/>
        <v>2.6496639869386448E-33</v>
      </c>
      <c r="GU123" s="86">
        <f t="shared" si="144"/>
        <v>5.8386192027281522E-31</v>
      </c>
      <c r="GV123" s="86">
        <f t="shared" si="144"/>
        <v>6.3854563355506803E-30</v>
      </c>
      <c r="GW123" s="86">
        <f t="shared" si="144"/>
        <v>3.3220480226740578E-32</v>
      </c>
      <c r="GX123" s="86">
        <f t="shared" si="144"/>
        <v>1.0758470918282045E-40</v>
      </c>
      <c r="GY123" s="86">
        <f t="shared" si="144"/>
        <v>4.1573351822175984E-36</v>
      </c>
      <c r="GZ123" s="86">
        <f t="shared" si="144"/>
        <v>4.2402779548436464E-10</v>
      </c>
      <c r="HA123" s="86">
        <f t="shared" si="144"/>
        <v>3.5991794268629586E-9</v>
      </c>
      <c r="HC123" s="86">
        <f t="shared" ref="HC123:HK153" si="155" xml:space="preserve"> _xlfn.NORM.DIST($B123, C$8, ABS(C$12), TRUE) * _xlfn.NORM.DIST(($B123 - C$8)*C$16, 0, ABS(C$12), TRUE) * 2</f>
        <v>3.3698969455395522E-2</v>
      </c>
      <c r="HD123" s="86">
        <f t="shared" si="155"/>
        <v>1.8822344050526678E-3</v>
      </c>
      <c r="HE123" s="86">
        <f t="shared" si="155"/>
        <v>1.4217119727177418E-3</v>
      </c>
      <c r="HF123" s="86">
        <f t="shared" si="155"/>
        <v>3.8390267476051578E-4</v>
      </c>
      <c r="HG123" s="86">
        <f t="shared" si="155"/>
        <v>2.0249358421688805E-3</v>
      </c>
      <c r="HH123" s="86">
        <f t="shared" si="155"/>
        <v>1.496261460091979E-4</v>
      </c>
      <c r="HI123" s="86">
        <f t="shared" si="140"/>
        <v>1.0434203286597878E-4</v>
      </c>
      <c r="HJ123" s="86">
        <f t="shared" si="140"/>
        <v>1.4707040476234365E-5</v>
      </c>
      <c r="HK123" s="86">
        <f t="shared" si="140"/>
        <v>4.4439078617158545E-5</v>
      </c>
      <c r="HL123" s="86">
        <f t="shared" si="140"/>
        <v>5.1090374898870238E-4</v>
      </c>
      <c r="HM123" s="86">
        <f t="shared" si="140"/>
        <v>1.0979039481624556E-4</v>
      </c>
      <c r="HN123" s="86">
        <f t="shared" si="140"/>
        <v>3.2265127336605497E-4</v>
      </c>
      <c r="HO123" s="86">
        <f t="shared" si="140"/>
        <v>2.3942105644462332E-3</v>
      </c>
      <c r="HP123" s="86">
        <f t="shared" si="140"/>
        <v>0.10598355108199407</v>
      </c>
      <c r="HQ123" s="86">
        <f t="shared" si="140"/>
        <v>8.0304525500440718E-2</v>
      </c>
      <c r="HS123" s="86">
        <f t="shared" si="145"/>
        <v>6.141716377487585E-7</v>
      </c>
      <c r="HT123" s="86">
        <f t="shared" si="145"/>
        <v>1.0248047774651162E-5</v>
      </c>
      <c r="HU123" s="86">
        <f t="shared" si="145"/>
        <v>7.5058457654907905E-6</v>
      </c>
      <c r="HV123" s="86">
        <f t="shared" si="145"/>
        <v>1.5252896590795826E-5</v>
      </c>
      <c r="HW123" s="86">
        <f t="shared" si="145"/>
        <v>8.1373483553761175E-6</v>
      </c>
      <c r="HX123" s="86">
        <f t="shared" si="145"/>
        <v>5.1255764160302543E-5</v>
      </c>
      <c r="HY123" s="86">
        <f t="shared" si="145"/>
        <v>3.5725234737180466E-5</v>
      </c>
      <c r="HZ123" s="86">
        <f t="shared" si="145"/>
        <v>2.9018545802897479E-5</v>
      </c>
      <c r="IA123" s="86">
        <f t="shared" si="145"/>
        <v>2.2892911998343781E-5</v>
      </c>
      <c r="IB123" s="86">
        <f t="shared" si="145"/>
        <v>1.8817259362711039E-5</v>
      </c>
      <c r="IC123" s="86">
        <f t="shared" si="145"/>
        <v>4.6568023003877881E-6</v>
      </c>
      <c r="ID123" s="86">
        <f t="shared" si="145"/>
        <v>8.5566592667437479E-7</v>
      </c>
      <c r="IE123" s="86">
        <f t="shared" si="145"/>
        <v>1.8390528676363823E-6</v>
      </c>
      <c r="IF123" s="86">
        <f t="shared" si="145"/>
        <v>6.1280436452120516E-6</v>
      </c>
      <c r="IG123" s="86">
        <f t="shared" si="145"/>
        <v>8.585688853563104E-6</v>
      </c>
      <c r="II123" s="86">
        <f t="shared" si="146"/>
        <v>1.1260932660191274E-56</v>
      </c>
      <c r="IJ123" s="86">
        <f t="shared" si="146"/>
        <v>7.9007708758924371E-44</v>
      </c>
      <c r="IK123" s="86">
        <f t="shared" si="146"/>
        <v>9.8210306466143839E-44</v>
      </c>
      <c r="IL123" s="86">
        <f t="shared" si="146"/>
        <v>4.2877171970285595E-45</v>
      </c>
      <c r="IM123" s="86">
        <f t="shared" si="146"/>
        <v>2.2215855158849339E-44</v>
      </c>
      <c r="IN123" s="86">
        <f t="shared" si="146"/>
        <v>1.6491484122208499E-38</v>
      </c>
      <c r="IO123" s="86">
        <f t="shared" si="146"/>
        <v>1.0736664559795394E-39</v>
      </c>
      <c r="IP123" s="86">
        <f t="shared" si="146"/>
        <v>2.1551980376380661E-41</v>
      </c>
      <c r="IQ123" s="86">
        <f t="shared" si="146"/>
        <v>1.3868208725545803E-42</v>
      </c>
      <c r="IR123" s="86">
        <f t="shared" si="146"/>
        <v>6.7073543243924905E-43</v>
      </c>
      <c r="IS123" s="86">
        <f t="shared" si="146"/>
        <v>4.1171207374698701E-47</v>
      </c>
      <c r="IT123" s="86">
        <f t="shared" si="146"/>
        <v>2.3323265573295427E-54</v>
      </c>
      <c r="IU123" s="86">
        <f t="shared" si="146"/>
        <v>2.2021218864718173E-50</v>
      </c>
      <c r="IV123" s="86">
        <f t="shared" si="146"/>
        <v>1.5105138071406361E-35</v>
      </c>
      <c r="IW123" s="86">
        <f t="shared" si="146"/>
        <v>6.3296635705724392E-35</v>
      </c>
      <c r="IY123" s="86">
        <f t="shared" si="147"/>
        <v>3.3699583627085583E-2</v>
      </c>
      <c r="IZ123" s="86">
        <f t="shared" si="147"/>
        <v>1.8924824528273191E-3</v>
      </c>
      <c r="JA123" s="86">
        <f t="shared" si="147"/>
        <v>1.4292178184832326E-3</v>
      </c>
      <c r="JB123" s="86">
        <f t="shared" si="147"/>
        <v>3.9915557135131164E-4</v>
      </c>
      <c r="JC123" s="86">
        <f t="shared" si="147"/>
        <v>2.0330731905242568E-3</v>
      </c>
      <c r="JD123" s="86">
        <f t="shared" si="147"/>
        <v>2.0088191016950045E-4</v>
      </c>
      <c r="JE123" s="86">
        <f t="shared" si="147"/>
        <v>1.4006726760315924E-4</v>
      </c>
      <c r="JF123" s="86">
        <f t="shared" si="147"/>
        <v>4.3725586279131843E-5</v>
      </c>
      <c r="JG123" s="86">
        <f t="shared" si="147"/>
        <v>6.733199061550233E-5</v>
      </c>
      <c r="JH123" s="86">
        <f t="shared" si="147"/>
        <v>5.2972100835141345E-4</v>
      </c>
      <c r="JI123" s="86">
        <f t="shared" si="147"/>
        <v>1.1444719711663336E-4</v>
      </c>
      <c r="JJ123" s="86">
        <f t="shared" si="147"/>
        <v>3.2350693929272936E-4</v>
      </c>
      <c r="JK123" s="86">
        <f t="shared" si="147"/>
        <v>2.3960496173138696E-3</v>
      </c>
      <c r="JL123" s="86">
        <f t="shared" si="147"/>
        <v>0.10598967954966708</v>
      </c>
      <c r="JM123" s="86">
        <f t="shared" si="147"/>
        <v>8.0313114788473708E-2</v>
      </c>
    </row>
    <row r="124" spans="2:273" x14ac:dyDescent="0.25">
      <c r="B124" s="2">
        <v>97</v>
      </c>
      <c r="C124" s="37">
        <v>66.716999999999999</v>
      </c>
      <c r="D124" s="37">
        <v>66.891000000000005</v>
      </c>
      <c r="E124" s="37">
        <v>67.78</v>
      </c>
      <c r="F124" s="37">
        <v>65.122</v>
      </c>
      <c r="G124" s="37">
        <v>67.634</v>
      </c>
      <c r="H124" s="37">
        <v>67.975999999999999</v>
      </c>
      <c r="I124" s="37">
        <v>67.756</v>
      </c>
      <c r="J124" s="37">
        <v>66.293000000000006</v>
      </c>
      <c r="K124" s="37">
        <v>67.805000000000007</v>
      </c>
      <c r="L124" s="37">
        <v>66.828999999999994</v>
      </c>
      <c r="M124" s="37">
        <v>68.659000000000006</v>
      </c>
      <c r="N124" s="37">
        <v>68.634</v>
      </c>
      <c r="O124" s="37">
        <v>67.097999999999999</v>
      </c>
      <c r="P124" s="37">
        <v>70.122</v>
      </c>
      <c r="Q124" s="37">
        <v>68.049000000000007</v>
      </c>
      <c r="S124" s="4">
        <f t="shared" si="148"/>
        <v>67.699251735195872</v>
      </c>
      <c r="T124" s="4">
        <f t="shared" si="148"/>
        <v>68.117901834300056</v>
      </c>
      <c r="U124" s="4">
        <f t="shared" si="148"/>
        <v>69.028112402999099</v>
      </c>
      <c r="V124" s="4">
        <f t="shared" si="148"/>
        <v>67.050280864997646</v>
      </c>
      <c r="W124" s="4">
        <f t="shared" si="148"/>
        <v>67.940345572987638</v>
      </c>
      <c r="X124" s="4">
        <f t="shared" si="148"/>
        <v>67.722277649950229</v>
      </c>
      <c r="Y124" s="4">
        <f t="shared" si="148"/>
        <v>68.312226419632111</v>
      </c>
      <c r="Z124" s="4">
        <f t="shared" si="148"/>
        <v>67.751998832504952</v>
      </c>
      <c r="AA124" s="4">
        <f t="shared" si="148"/>
        <v>67.883631051486347</v>
      </c>
      <c r="AB124" s="4">
        <f t="shared" si="148"/>
        <v>67.481219995733554</v>
      </c>
      <c r="AC124" s="4">
        <f t="shared" si="148"/>
        <v>70.177558039916107</v>
      </c>
      <c r="AD124" s="4">
        <f t="shared" si="148"/>
        <v>70.20549622310493</v>
      </c>
      <c r="AE124" s="4">
        <f t="shared" si="148"/>
        <v>68.284966184906381</v>
      </c>
      <c r="AF124" s="4">
        <f t="shared" si="148"/>
        <v>73.269334816775682</v>
      </c>
      <c r="AG124" s="4">
        <f t="shared" si="148"/>
        <v>72.517903750946061</v>
      </c>
      <c r="AI124" s="4">
        <f t="shared" si="149"/>
        <v>-0.98225173519587372</v>
      </c>
      <c r="AJ124" s="4">
        <f t="shared" si="149"/>
        <v>-1.2269018343000511</v>
      </c>
      <c r="AK124" s="4">
        <f t="shared" si="149"/>
        <v>-1.248112402999098</v>
      </c>
      <c r="AL124" s="4">
        <f t="shared" si="149"/>
        <v>-1.9282808649976459</v>
      </c>
      <c r="AM124" s="4">
        <f t="shared" si="149"/>
        <v>-0.30634557298763809</v>
      </c>
      <c r="AN124" s="4">
        <f t="shared" si="149"/>
        <v>0.25372235004977028</v>
      </c>
      <c r="AO124" s="4">
        <f t="shared" si="149"/>
        <v>-0.55622641963211095</v>
      </c>
      <c r="AP124" s="4">
        <f t="shared" si="149"/>
        <v>-1.4589988325049461</v>
      </c>
      <c r="AQ124" s="4">
        <f t="shared" si="149"/>
        <v>-7.8631051486340198E-2</v>
      </c>
      <c r="AR124" s="4">
        <f t="shared" si="149"/>
        <v>-0.65221999573356015</v>
      </c>
      <c r="AS124" s="4">
        <f t="shared" si="149"/>
        <v>-1.5185580399161012</v>
      </c>
      <c r="AT124" s="4">
        <f t="shared" si="149"/>
        <v>-1.5714962231049299</v>
      </c>
      <c r="AU124" s="4">
        <f t="shared" si="149"/>
        <v>-1.1869661849063817</v>
      </c>
      <c r="AV124" s="4">
        <f t="shared" si="149"/>
        <v>-3.1473348167756825</v>
      </c>
      <c r="AW124" s="4">
        <f t="shared" si="149"/>
        <v>-4.4689037509460547</v>
      </c>
      <c r="AY124" s="2">
        <f t="shared" si="141"/>
        <v>67.159692854025153</v>
      </c>
      <c r="AZ124" s="2">
        <f t="shared" si="141"/>
        <v>68.096172372723345</v>
      </c>
      <c r="BA124" s="2">
        <f t="shared" si="141"/>
        <v>69.013195193274683</v>
      </c>
      <c r="BB124" s="2">
        <f t="shared" si="141"/>
        <v>67.04600248320142</v>
      </c>
      <c r="BC124" s="2">
        <f t="shared" si="141"/>
        <v>67.916772727067482</v>
      </c>
      <c r="BD124" s="2">
        <f t="shared" si="141"/>
        <v>67.716069749367449</v>
      </c>
      <c r="BE124" s="2">
        <f t="shared" si="141"/>
        <v>68.307105197426623</v>
      </c>
      <c r="BF124" s="2">
        <f t="shared" si="141"/>
        <v>67.747883600589461</v>
      </c>
      <c r="BG124" s="2">
        <f t="shared" si="141"/>
        <v>67.879636918286025</v>
      </c>
      <c r="BH124" s="2">
        <f t="shared" si="141"/>
        <v>67.473927252147945</v>
      </c>
      <c r="BI124" s="2">
        <f t="shared" si="141"/>
        <v>70.176031087335261</v>
      </c>
      <c r="BJ124" s="2">
        <f t="shared" si="141"/>
        <v>70.203201273256553</v>
      </c>
      <c r="BK124" s="2">
        <f t="shared" si="141"/>
        <v>68.256250504610549</v>
      </c>
      <c r="BL124" s="2">
        <f t="shared" si="141"/>
        <v>71.253114096415104</v>
      </c>
      <c r="BM124" s="2">
        <f t="shared" si="141"/>
        <v>71.788213430311174</v>
      </c>
      <c r="BO124" s="2" t="str">
        <f t="shared" si="97"/>
        <v/>
      </c>
      <c r="BP124" s="2" t="str">
        <f t="shared" si="98"/>
        <v/>
      </c>
      <c r="BQ124" s="2" t="str">
        <f t="shared" si="99"/>
        <v/>
      </c>
      <c r="BR124" s="2" t="str">
        <f t="shared" si="100"/>
        <v/>
      </c>
      <c r="BS124" s="2" t="str">
        <f t="shared" si="101"/>
        <v/>
      </c>
      <c r="BT124" s="2" t="str">
        <f t="shared" si="102"/>
        <v/>
      </c>
      <c r="BU124" s="2" t="str">
        <f t="shared" si="103"/>
        <v/>
      </c>
      <c r="BV124" s="2" t="str">
        <f t="shared" si="104"/>
        <v/>
      </c>
      <c r="BW124" s="2" t="str">
        <f t="shared" si="105"/>
        <v/>
      </c>
      <c r="BX124" s="2" t="str">
        <f t="shared" si="106"/>
        <v/>
      </c>
      <c r="BY124" s="2" t="str">
        <f t="shared" si="107"/>
        <v/>
      </c>
      <c r="BZ124" s="2" t="str">
        <f t="shared" si="108"/>
        <v/>
      </c>
      <c r="CA124" s="2" t="str">
        <f t="shared" si="109"/>
        <v/>
      </c>
      <c r="CB124" s="2" t="str">
        <f t="shared" si="110"/>
        <v/>
      </c>
      <c r="CC124" s="2" t="str">
        <f t="shared" si="111"/>
        <v/>
      </c>
      <c r="CE124" s="2" t="str">
        <f t="shared" si="142"/>
        <v/>
      </c>
      <c r="CF124" s="2">
        <f t="shared" si="142"/>
        <v>66.891000000000005</v>
      </c>
      <c r="CG124" s="2">
        <f t="shared" si="142"/>
        <v>67.78</v>
      </c>
      <c r="CH124" s="2">
        <f t="shared" si="142"/>
        <v>65.122</v>
      </c>
      <c r="CI124" s="2">
        <f t="shared" si="142"/>
        <v>67.634</v>
      </c>
      <c r="CJ124" s="2">
        <f t="shared" si="142"/>
        <v>67.975999999999999</v>
      </c>
      <c r="CK124" s="2">
        <f t="shared" si="142"/>
        <v>67.756</v>
      </c>
      <c r="CL124" s="2">
        <f t="shared" si="142"/>
        <v>66.293000000000006</v>
      </c>
      <c r="CM124" s="2">
        <f t="shared" si="142"/>
        <v>67.805000000000007</v>
      </c>
      <c r="CN124" s="2">
        <f t="shared" si="142"/>
        <v>66.828999999999994</v>
      </c>
      <c r="CO124" s="2">
        <f t="shared" si="142"/>
        <v>68.659000000000006</v>
      </c>
      <c r="CP124" s="2">
        <f t="shared" si="142"/>
        <v>68.634</v>
      </c>
      <c r="CQ124" s="2">
        <f t="shared" si="142"/>
        <v>67.097999999999999</v>
      </c>
      <c r="CR124" s="2" t="str">
        <f t="shared" si="142"/>
        <v/>
      </c>
      <c r="CS124" s="2" t="str">
        <f t="shared" si="142"/>
        <v/>
      </c>
      <c r="CU124" s="2" t="str">
        <f t="shared" si="112"/>
        <v/>
      </c>
      <c r="CV124" s="2">
        <f t="shared" si="113"/>
        <v>66.891000000000005</v>
      </c>
      <c r="CW124" s="2">
        <f t="shared" si="114"/>
        <v>67.78</v>
      </c>
      <c r="CX124" s="2">
        <f t="shared" si="115"/>
        <v>65.122</v>
      </c>
      <c r="CY124" s="2">
        <f t="shared" si="116"/>
        <v>67.634</v>
      </c>
      <c r="CZ124" s="2">
        <f t="shared" si="117"/>
        <v>67.975999999999999</v>
      </c>
      <c r="DA124" s="2">
        <f t="shared" si="118"/>
        <v>67.756</v>
      </c>
      <c r="DB124" s="2">
        <f t="shared" si="119"/>
        <v>66.293000000000006</v>
      </c>
      <c r="DC124" s="2">
        <f t="shared" si="120"/>
        <v>67.805000000000007</v>
      </c>
      <c r="DD124" s="2">
        <f t="shared" si="121"/>
        <v>66.828999999999994</v>
      </c>
      <c r="DE124" s="2">
        <f t="shared" si="122"/>
        <v>68.659000000000006</v>
      </c>
      <c r="DF124" s="2">
        <f t="shared" si="123"/>
        <v>68.634</v>
      </c>
      <c r="DG124" s="2">
        <f t="shared" si="124"/>
        <v>67.097999999999999</v>
      </c>
      <c r="DH124" s="2" t="str">
        <f t="shared" si="125"/>
        <v/>
      </c>
      <c r="DI124" s="2" t="str">
        <f t="shared" si="126"/>
        <v/>
      </c>
      <c r="DK124" s="2">
        <f t="shared" si="150"/>
        <v>87.415622772576256</v>
      </c>
      <c r="DL124" s="2">
        <f t="shared" si="150"/>
        <v>97.668029630229853</v>
      </c>
      <c r="DM124" s="2">
        <f t="shared" si="150"/>
        <v>95.842936985117348</v>
      </c>
      <c r="DN124" s="2">
        <f t="shared" si="150"/>
        <v>95.111936022514072</v>
      </c>
      <c r="DO124" s="2">
        <f t="shared" si="150"/>
        <v>91.202725008778316</v>
      </c>
      <c r="DP124" s="2">
        <f t="shared" si="150"/>
        <v>92.485173243659332</v>
      </c>
      <c r="DQ124" s="2">
        <f t="shared" si="150"/>
        <v>90.734168949031684</v>
      </c>
      <c r="DR124" s="2">
        <f t="shared" si="150"/>
        <v>83.80444729688918</v>
      </c>
      <c r="DS124" s="2">
        <f t="shared" si="150"/>
        <v>91.179176079734219</v>
      </c>
      <c r="DT124" s="2">
        <f t="shared" si="150"/>
        <v>91.371524916943514</v>
      </c>
      <c r="DU124" s="2">
        <f t="shared" si="150"/>
        <v>96.151512836001217</v>
      </c>
      <c r="DV124" s="2">
        <f t="shared" si="150"/>
        <v>93.332879190576875</v>
      </c>
      <c r="DW124" s="2">
        <f t="shared" si="150"/>
        <v>96.087458169737232</v>
      </c>
      <c r="DX124" s="2">
        <f t="shared" si="150"/>
        <v>90.006543604333118</v>
      </c>
      <c r="DY124" s="2">
        <f t="shared" si="150"/>
        <v>86.020926502932568</v>
      </c>
      <c r="EA124" s="2">
        <f t="shared" si="154"/>
        <v>67.012097266914907</v>
      </c>
      <c r="EB124" s="2">
        <f t="shared" si="154"/>
        <v>67.909144160400984</v>
      </c>
      <c r="EC124" s="2">
        <f t="shared" si="154"/>
        <v>68.833130061597473</v>
      </c>
      <c r="ED124" s="2">
        <f t="shared" si="154"/>
        <v>66.890747951663855</v>
      </c>
      <c r="EE124" s="2">
        <f t="shared" si="153"/>
        <v>67.764199761526228</v>
      </c>
      <c r="EF124" s="2">
        <f t="shared" si="153"/>
        <v>67.557887171337768</v>
      </c>
      <c r="EG124" s="2">
        <f t="shared" si="153"/>
        <v>68.156996667676466</v>
      </c>
      <c r="EH124" s="2">
        <f t="shared" si="153"/>
        <v>67.634858887122434</v>
      </c>
      <c r="EI124" s="2">
        <f t="shared" si="153"/>
        <v>67.714999924339892</v>
      </c>
      <c r="EJ124" s="2">
        <f t="shared" si="153"/>
        <v>67.301234308182217</v>
      </c>
      <c r="EK124" s="2">
        <f t="shared" si="153"/>
        <v>69.986709837435171</v>
      </c>
      <c r="EL124" s="2">
        <f t="shared" si="153"/>
        <v>70.044655602107014</v>
      </c>
      <c r="EM124" s="2">
        <f t="shared" si="137"/>
        <v>68.066088283378733</v>
      </c>
      <c r="EN124" s="2">
        <f t="shared" si="137"/>
        <v>71.074749987380756</v>
      </c>
      <c r="EO124" s="2">
        <f t="shared" si="137"/>
        <v>71.611083903045341</v>
      </c>
      <c r="EQ124" s="2">
        <f t="shared" si="151"/>
        <v>67.547822929035362</v>
      </c>
      <c r="ER124" s="2">
        <f t="shared" si="151"/>
        <v>68.026049254698634</v>
      </c>
      <c r="ES124" s="2">
        <f t="shared" si="151"/>
        <v>68.788345205746865</v>
      </c>
      <c r="ET124" s="2">
        <f t="shared" si="151"/>
        <v>66.767819103926257</v>
      </c>
      <c r="EU124" s="2">
        <f t="shared" si="151"/>
        <v>67.540963496531248</v>
      </c>
      <c r="EV124" s="2">
        <f t="shared" si="151"/>
        <v>67.887954149399619</v>
      </c>
      <c r="EW124" s="2">
        <f t="shared" si="151"/>
        <v>68.122397742349506</v>
      </c>
      <c r="EX124" s="2">
        <f t="shared" si="151"/>
        <v>67.429967495252654</v>
      </c>
      <c r="EY124" s="2">
        <f t="shared" si="151"/>
        <v>67.565456326194735</v>
      </c>
      <c r="EZ124" s="2">
        <f t="shared" si="151"/>
        <v>67.049158676937736</v>
      </c>
      <c r="FA124" s="2">
        <f t="shared" si="151"/>
        <v>69.682921909530464</v>
      </c>
      <c r="FB124" s="2">
        <f t="shared" si="151"/>
        <v>69.587131538612681</v>
      </c>
      <c r="FC124" s="2">
        <f t="shared" si="151"/>
        <v>67.701188494606484</v>
      </c>
      <c r="FD124" s="2">
        <f t="shared" si="151"/>
        <v>71.411387557013938</v>
      </c>
      <c r="FE124" s="2">
        <f t="shared" si="151"/>
        <v>72.516853052573097</v>
      </c>
      <c r="FG124" s="2">
        <f t="shared" si="152"/>
        <v>0.99285627371790819</v>
      </c>
      <c r="FH124" s="2">
        <f t="shared" si="152"/>
        <v>0.99373642234466997</v>
      </c>
      <c r="FI124" s="2">
        <f t="shared" si="152"/>
        <v>0.99332495363883644</v>
      </c>
      <c r="FJ124" s="2">
        <f t="shared" si="152"/>
        <v>0.99447843025457916</v>
      </c>
      <c r="FK124" s="2">
        <f t="shared" si="152"/>
        <v>0.99344757659265281</v>
      </c>
      <c r="FL124" s="2">
        <f t="shared" si="152"/>
        <v>0.99372503534595769</v>
      </c>
      <c r="FM124" s="2">
        <f t="shared" si="152"/>
        <v>0.99334178905821535</v>
      </c>
      <c r="FN124" s="2">
        <f t="shared" si="152"/>
        <v>0.99291573990050319</v>
      </c>
      <c r="FO124" s="2">
        <f t="shared" si="152"/>
        <v>0.99294416665392715</v>
      </c>
      <c r="FP124" s="2">
        <f t="shared" si="152"/>
        <v>0.99277735533668043</v>
      </c>
      <c r="FQ124" s="2">
        <f t="shared" si="152"/>
        <v>0.99271777064342692</v>
      </c>
      <c r="FR124" s="2">
        <f t="shared" si="152"/>
        <v>0.99312383287232531</v>
      </c>
      <c r="FS124" s="2">
        <f t="shared" si="152"/>
        <v>0.99317375277975961</v>
      </c>
      <c r="FT124" s="2">
        <f t="shared" si="152"/>
        <v>0.99062707797877858</v>
      </c>
      <c r="FU124" s="2">
        <f t="shared" si="152"/>
        <v>0.98787445569518362</v>
      </c>
      <c r="FW124" s="2">
        <f t="shared" si="143"/>
        <v>3.4315804489440925E-3</v>
      </c>
      <c r="FX124" s="2">
        <f t="shared" si="143"/>
        <v>5.3985863473063229E-3</v>
      </c>
      <c r="FY124" s="2">
        <f t="shared" si="143"/>
        <v>5.0593384539085852E-3</v>
      </c>
      <c r="FZ124" s="2">
        <f t="shared" si="143"/>
        <v>4.6427401279829699E-3</v>
      </c>
      <c r="GA124" s="2">
        <f t="shared" si="143"/>
        <v>4.5072243192914412E-3</v>
      </c>
      <c r="GB124" s="2">
        <f t="shared" si="143"/>
        <v>5.3466087853838544E-3</v>
      </c>
      <c r="GC124" s="2">
        <f t="shared" si="143"/>
        <v>6.2153886602921817E-3</v>
      </c>
      <c r="GD124" s="2">
        <f t="shared" si="143"/>
        <v>7.4422674161689212E-3</v>
      </c>
      <c r="GE124" s="2">
        <f t="shared" si="143"/>
        <v>6.167583371356671E-3</v>
      </c>
      <c r="GF124" s="2">
        <f t="shared" si="143"/>
        <v>4.5947005606124247E-3</v>
      </c>
      <c r="GG124" s="2">
        <f t="shared" si="143"/>
        <v>4.0055791992628671E-3</v>
      </c>
      <c r="GH124" s="2">
        <f t="shared" si="143"/>
        <v>3.4709570012618879E-3</v>
      </c>
      <c r="GI124" s="2">
        <f t="shared" si="143"/>
        <v>3.0654363106937285E-3</v>
      </c>
      <c r="GJ124" s="2">
        <f t="shared" si="143"/>
        <v>2.7266230022993973E-3</v>
      </c>
      <c r="GK124" s="2">
        <f t="shared" si="143"/>
        <v>2.6522678507121837E-3</v>
      </c>
      <c r="GM124" s="86">
        <f t="shared" si="144"/>
        <v>7.9765212463195027E-15</v>
      </c>
      <c r="GN124" s="86">
        <f t="shared" si="144"/>
        <v>3.745533500759335E-32</v>
      </c>
      <c r="GO124" s="86">
        <f t="shared" si="144"/>
        <v>3.2139496551563633E-39</v>
      </c>
      <c r="GP124" s="86">
        <f t="shared" si="144"/>
        <v>6.0005051330683682E-40</v>
      </c>
      <c r="GQ124" s="86">
        <f t="shared" si="144"/>
        <v>1.8251502064205758E-29</v>
      </c>
      <c r="GR124" s="86">
        <f t="shared" si="144"/>
        <v>2.1953314889833609E-31</v>
      </c>
      <c r="GS124" s="86">
        <f t="shared" si="144"/>
        <v>2.0745539738867686E-31</v>
      </c>
      <c r="GT124" s="86">
        <f t="shared" si="144"/>
        <v>2.5388836940216591E-35</v>
      </c>
      <c r="GU124" s="86">
        <f t="shared" si="144"/>
        <v>7.8184181350679395E-33</v>
      </c>
      <c r="GV124" s="86">
        <f t="shared" si="144"/>
        <v>9.0650236306236948E-32</v>
      </c>
      <c r="GW124" s="86">
        <f t="shared" si="144"/>
        <v>3.4966825628461168E-34</v>
      </c>
      <c r="GX124" s="86">
        <f t="shared" si="144"/>
        <v>3.2103181471456348E-43</v>
      </c>
      <c r="GY124" s="86">
        <f t="shared" si="144"/>
        <v>2.302309961787879E-38</v>
      </c>
      <c r="GZ124" s="86">
        <f t="shared" si="144"/>
        <v>1.1809611471497538E-10</v>
      </c>
      <c r="HA124" s="86">
        <f t="shared" si="144"/>
        <v>1.1625169506998954E-9</v>
      </c>
      <c r="HC124" s="86">
        <f t="shared" si="155"/>
        <v>1.8196032642967944E-2</v>
      </c>
      <c r="HD124" s="86">
        <f t="shared" si="155"/>
        <v>4.6557541340697009E-4</v>
      </c>
      <c r="HE124" s="86">
        <f t="shared" si="155"/>
        <v>3.4448442624491219E-4</v>
      </c>
      <c r="HF124" s="86">
        <f t="shared" si="155"/>
        <v>8.0325170996493577E-5</v>
      </c>
      <c r="HG124" s="86">
        <f t="shared" si="155"/>
        <v>5.1689361543991066E-4</v>
      </c>
      <c r="HH124" s="86">
        <f t="shared" si="155"/>
        <v>2.7688534902350352E-5</v>
      </c>
      <c r="HI124" s="86">
        <f t="shared" si="140"/>
        <v>1.977700187100341E-5</v>
      </c>
      <c r="HJ124" s="86">
        <f t="shared" si="140"/>
        <v>2.1744240057136511E-6</v>
      </c>
      <c r="HK124" s="86">
        <f t="shared" si="140"/>
        <v>7.8993085939249262E-6</v>
      </c>
      <c r="HL124" s="86">
        <f t="shared" si="140"/>
        <v>1.18022709372363E-4</v>
      </c>
      <c r="HM124" s="86">
        <f t="shared" si="140"/>
        <v>1.6449081244322543E-5</v>
      </c>
      <c r="HN124" s="86">
        <f t="shared" si="140"/>
        <v>5.6819584992492645E-5</v>
      </c>
      <c r="HO124" s="86">
        <f t="shared" si="140"/>
        <v>5.6872961847283493E-4</v>
      </c>
      <c r="HP124" s="86">
        <f t="shared" si="140"/>
        <v>7.1695936819986608E-2</v>
      </c>
      <c r="HQ124" s="86">
        <f t="shared" si="140"/>
        <v>5.110488026509407E-2</v>
      </c>
      <c r="HS124" s="86">
        <f t="shared" si="145"/>
        <v>1.3110192175183769E-6</v>
      </c>
      <c r="HT124" s="86">
        <f t="shared" si="145"/>
        <v>1.9491439622714517E-5</v>
      </c>
      <c r="HU124" s="86">
        <f t="shared" si="145"/>
        <v>1.4283812143706963E-5</v>
      </c>
      <c r="HV124" s="86">
        <f t="shared" si="145"/>
        <v>2.8436191500641784E-5</v>
      </c>
      <c r="HW124" s="86">
        <f t="shared" si="145"/>
        <v>1.5317100900245051E-5</v>
      </c>
      <c r="HX124" s="86">
        <f t="shared" si="145"/>
        <v>8.926463669716624E-5</v>
      </c>
      <c r="HY124" s="86">
        <f t="shared" si="145"/>
        <v>6.4498085365493325E-5</v>
      </c>
      <c r="HZ124" s="86">
        <f t="shared" si="145"/>
        <v>5.4587313237040775E-5</v>
      </c>
      <c r="IA124" s="86">
        <f t="shared" si="145"/>
        <v>4.2785787816310524E-5</v>
      </c>
      <c r="IB124" s="86">
        <f t="shared" si="145"/>
        <v>3.4286360571634755E-5</v>
      </c>
      <c r="IC124" s="86">
        <f t="shared" si="145"/>
        <v>8.9590982629160756E-6</v>
      </c>
      <c r="ID124" s="86">
        <f t="shared" si="145"/>
        <v>1.783957135485023E-6</v>
      </c>
      <c r="IE124" s="86">
        <f t="shared" si="145"/>
        <v>3.60068321386645E-6</v>
      </c>
      <c r="IF124" s="86">
        <f t="shared" si="145"/>
        <v>1.0934296653643967E-5</v>
      </c>
      <c r="IG124" s="86">
        <f t="shared" si="145"/>
        <v>1.5019622391536822E-5</v>
      </c>
      <c r="II124" s="86">
        <f t="shared" si="146"/>
        <v>6.1829813556695472E-55</v>
      </c>
      <c r="IJ124" s="86">
        <f t="shared" si="146"/>
        <v>2.2140303218137845E-42</v>
      </c>
      <c r="IK124" s="86">
        <f t="shared" si="146"/>
        <v>2.6245305745027241E-42</v>
      </c>
      <c r="IL124" s="86">
        <f t="shared" si="146"/>
        <v>1.2078460714484812E-43</v>
      </c>
      <c r="IM124" s="86">
        <f t="shared" si="146"/>
        <v>5.8210426679101904E-43</v>
      </c>
      <c r="IN124" s="86">
        <f t="shared" si="146"/>
        <v>3.0232198732483739E-37</v>
      </c>
      <c r="IO124" s="86">
        <f t="shared" si="146"/>
        <v>2.3575478710133293E-38</v>
      </c>
      <c r="IP124" s="86">
        <f t="shared" si="146"/>
        <v>6.098752941497896E-40</v>
      </c>
      <c r="IQ124" s="86">
        <f t="shared" si="146"/>
        <v>3.8281820729132745E-41</v>
      </c>
      <c r="IR124" s="86">
        <f t="shared" si="146"/>
        <v>1.587416022404556E-41</v>
      </c>
      <c r="IS124" s="86">
        <f t="shared" si="146"/>
        <v>1.2353176008602517E-45</v>
      </c>
      <c r="IT124" s="86">
        <f t="shared" si="146"/>
        <v>1.0903287712943638E-52</v>
      </c>
      <c r="IU124" s="86">
        <f t="shared" si="146"/>
        <v>7.1510039636220949E-49</v>
      </c>
      <c r="IV124" s="86">
        <f t="shared" si="146"/>
        <v>1.6262081816920483E-34</v>
      </c>
      <c r="IW124" s="86">
        <f t="shared" si="146"/>
        <v>6.4557516337638221E-34</v>
      </c>
      <c r="IY124" s="86">
        <f t="shared" si="147"/>
        <v>1.8197343662193437E-2</v>
      </c>
      <c r="IZ124" s="86">
        <f t="shared" si="147"/>
        <v>4.8506685302968463E-4</v>
      </c>
      <c r="JA124" s="86">
        <f t="shared" si="147"/>
        <v>3.5876823838861915E-4</v>
      </c>
      <c r="JB124" s="86">
        <f t="shared" si="147"/>
        <v>1.0876136249713536E-4</v>
      </c>
      <c r="JC124" s="86">
        <f t="shared" si="147"/>
        <v>5.3221071634015568E-4</v>
      </c>
      <c r="JD124" s="86">
        <f t="shared" si="147"/>
        <v>1.169531715995166E-4</v>
      </c>
      <c r="JE124" s="86">
        <f t="shared" si="147"/>
        <v>8.4275087236496728E-5</v>
      </c>
      <c r="JF124" s="86">
        <f t="shared" si="147"/>
        <v>5.6761737242754429E-5</v>
      </c>
      <c r="JG124" s="86">
        <f t="shared" si="147"/>
        <v>5.0685096410235447E-5</v>
      </c>
      <c r="JH124" s="86">
        <f t="shared" si="147"/>
        <v>1.5230906994399775E-4</v>
      </c>
      <c r="JI124" s="86">
        <f t="shared" si="147"/>
        <v>2.5408179507238621E-5</v>
      </c>
      <c r="JJ124" s="86">
        <f t="shared" si="147"/>
        <v>5.860354212797767E-5</v>
      </c>
      <c r="JK124" s="86">
        <f t="shared" si="147"/>
        <v>5.7233030168670135E-4</v>
      </c>
      <c r="JL124" s="86">
        <f t="shared" si="147"/>
        <v>7.1706871234736375E-2</v>
      </c>
      <c r="JM124" s="86">
        <f t="shared" si="147"/>
        <v>5.111990105000256E-2</v>
      </c>
    </row>
    <row r="125" spans="2:273" x14ac:dyDescent="0.25">
      <c r="B125" s="2">
        <v>98</v>
      </c>
      <c r="C125" s="37">
        <v>66.63</v>
      </c>
      <c r="D125" s="37">
        <v>66.260999999999996</v>
      </c>
      <c r="E125" s="37">
        <v>67.902000000000001</v>
      </c>
      <c r="F125" s="37">
        <v>66.634</v>
      </c>
      <c r="G125" s="37">
        <v>67.049000000000007</v>
      </c>
      <c r="H125" s="37">
        <v>66.853999999999999</v>
      </c>
      <c r="I125" s="37">
        <v>67.659000000000006</v>
      </c>
      <c r="J125" s="37">
        <v>67.756</v>
      </c>
      <c r="K125" s="37">
        <v>66.268000000000001</v>
      </c>
      <c r="L125" s="37">
        <v>66.146000000000001</v>
      </c>
      <c r="M125" s="37">
        <v>69.438999999999993</v>
      </c>
      <c r="N125" s="37">
        <v>69.39</v>
      </c>
      <c r="O125" s="37">
        <v>67.683000000000007</v>
      </c>
      <c r="P125" s="37">
        <v>70.268000000000001</v>
      </c>
      <c r="Q125" s="37">
        <v>68.072999999999993</v>
      </c>
      <c r="S125" s="4">
        <f t="shared" si="148"/>
        <v>67.307124719872434</v>
      </c>
      <c r="T125" s="4">
        <f t="shared" si="148"/>
        <v>68.002951533651128</v>
      </c>
      <c r="U125" s="4">
        <f t="shared" si="148"/>
        <v>68.884674689018112</v>
      </c>
      <c r="V125" s="4">
        <f t="shared" si="148"/>
        <v>66.926654438514007</v>
      </c>
      <c r="W125" s="4">
        <f t="shared" si="148"/>
        <v>67.773223462209017</v>
      </c>
      <c r="X125" s="4">
        <f t="shared" si="148"/>
        <v>67.646036800078221</v>
      </c>
      <c r="Y125" s="4">
        <f t="shared" si="148"/>
        <v>68.195023033142874</v>
      </c>
      <c r="Z125" s="4">
        <f t="shared" si="148"/>
        <v>67.591000230336647</v>
      </c>
      <c r="AA125" s="4">
        <f t="shared" si="148"/>
        <v>67.737421621010824</v>
      </c>
      <c r="AB125" s="4">
        <f t="shared" si="148"/>
        <v>67.309493320372411</v>
      </c>
      <c r="AC125" s="4">
        <f t="shared" si="148"/>
        <v>69.997115883909387</v>
      </c>
      <c r="AD125" s="4">
        <f t="shared" si="148"/>
        <v>69.990222605422858</v>
      </c>
      <c r="AE125" s="4">
        <f t="shared" si="148"/>
        <v>68.08993926585589</v>
      </c>
      <c r="AF125" s="4">
        <f t="shared" si="148"/>
        <v>72.156479580395967</v>
      </c>
      <c r="AG125" s="4">
        <f t="shared" si="148"/>
        <v>72.064168317857494</v>
      </c>
      <c r="AI125" s="4">
        <f t="shared" si="149"/>
        <v>-0.67712471987243816</v>
      </c>
      <c r="AJ125" s="4">
        <f t="shared" si="149"/>
        <v>-1.7419515336511324</v>
      </c>
      <c r="AK125" s="4">
        <f t="shared" si="149"/>
        <v>-0.98267468901811128</v>
      </c>
      <c r="AL125" s="4">
        <f t="shared" si="149"/>
        <v>-0.29265443851400619</v>
      </c>
      <c r="AM125" s="4">
        <f t="shared" si="149"/>
        <v>-0.7242234622090109</v>
      </c>
      <c r="AN125" s="4">
        <f t="shared" si="149"/>
        <v>-0.79203680007822186</v>
      </c>
      <c r="AO125" s="4">
        <f t="shared" si="149"/>
        <v>-0.53602303314286814</v>
      </c>
      <c r="AP125" s="4">
        <f t="shared" si="149"/>
        <v>0.16499976966335339</v>
      </c>
      <c r="AQ125" s="4">
        <f t="shared" si="149"/>
        <v>-1.4694216210108237</v>
      </c>
      <c r="AR125" s="4">
        <f t="shared" si="149"/>
        <v>-1.1634933203724103</v>
      </c>
      <c r="AS125" s="4">
        <f t="shared" si="149"/>
        <v>-0.55811588390939448</v>
      </c>
      <c r="AT125" s="4">
        <f t="shared" si="149"/>
        <v>-0.60022260542285721</v>
      </c>
      <c r="AU125" s="4">
        <f t="shared" si="149"/>
        <v>-0.40693926585588258</v>
      </c>
      <c r="AV125" s="4">
        <f t="shared" si="149"/>
        <v>-1.8884795803959662</v>
      </c>
      <c r="AW125" s="4">
        <f t="shared" si="149"/>
        <v>-3.9911683178575004</v>
      </c>
      <c r="AY125" s="2">
        <f t="shared" si="141"/>
        <v>67.09162998014483</v>
      </c>
      <c r="AZ125" s="2">
        <f t="shared" si="141"/>
        <v>67.998402172348875</v>
      </c>
      <c r="BA125" s="2">
        <f t="shared" si="141"/>
        <v>68.881576146876682</v>
      </c>
      <c r="BB125" s="2">
        <f t="shared" si="141"/>
        <v>66.923697569935115</v>
      </c>
      <c r="BC125" s="2">
        <f t="shared" si="141"/>
        <v>67.767468652991496</v>
      </c>
      <c r="BD125" s="2">
        <f t="shared" si="141"/>
        <v>67.637151498508871</v>
      </c>
      <c r="BE125" s="2">
        <f t="shared" si="141"/>
        <v>68.187080192802583</v>
      </c>
      <c r="BF125" s="2">
        <f t="shared" si="141"/>
        <v>67.583734273591389</v>
      </c>
      <c r="BG125" s="2">
        <f t="shared" si="141"/>
        <v>67.730612836472986</v>
      </c>
      <c r="BH125" s="2">
        <f t="shared" si="141"/>
        <v>67.30297874251545</v>
      </c>
      <c r="BI125" s="2">
        <f t="shared" si="141"/>
        <v>69.995290418098193</v>
      </c>
      <c r="BJ125" s="2">
        <f t="shared" si="141"/>
        <v>69.989489691714439</v>
      </c>
      <c r="BK125" s="2">
        <f t="shared" si="141"/>
        <v>68.084372311166007</v>
      </c>
      <c r="BL125" s="2">
        <f t="shared" si="141"/>
        <v>71.150022347461189</v>
      </c>
      <c r="BM125" s="2">
        <f t="shared" si="141"/>
        <v>71.727427697651393</v>
      </c>
      <c r="BO125" s="2" t="str">
        <f t="shared" si="97"/>
        <v/>
      </c>
      <c r="BP125" s="2" t="str">
        <f t="shared" si="98"/>
        <v/>
      </c>
      <c r="BQ125" s="2" t="str">
        <f t="shared" si="99"/>
        <v/>
      </c>
      <c r="BR125" s="2" t="str">
        <f t="shared" si="100"/>
        <v/>
      </c>
      <c r="BS125" s="2" t="str">
        <f t="shared" si="101"/>
        <v/>
      </c>
      <c r="BT125" s="2" t="str">
        <f t="shared" si="102"/>
        <v/>
      </c>
      <c r="BU125" s="2" t="str">
        <f t="shared" si="103"/>
        <v/>
      </c>
      <c r="BV125" s="2" t="str">
        <f t="shared" si="104"/>
        <v/>
      </c>
      <c r="BW125" s="2" t="str">
        <f t="shared" si="105"/>
        <v/>
      </c>
      <c r="BX125" s="2" t="str">
        <f t="shared" si="106"/>
        <v/>
      </c>
      <c r="BY125" s="2" t="str">
        <f t="shared" si="107"/>
        <v/>
      </c>
      <c r="BZ125" s="2" t="str">
        <f t="shared" si="108"/>
        <v/>
      </c>
      <c r="CA125" s="2" t="str">
        <f t="shared" si="109"/>
        <v/>
      </c>
      <c r="CB125" s="2" t="str">
        <f t="shared" si="110"/>
        <v/>
      </c>
      <c r="CC125" s="2" t="str">
        <f t="shared" si="111"/>
        <v/>
      </c>
      <c r="CE125" s="2">
        <f t="shared" si="142"/>
        <v>66.63</v>
      </c>
      <c r="CF125" s="2">
        <f t="shared" si="142"/>
        <v>66.260999999999996</v>
      </c>
      <c r="CG125" s="2">
        <f t="shared" si="142"/>
        <v>67.902000000000001</v>
      </c>
      <c r="CH125" s="2">
        <f t="shared" si="142"/>
        <v>66.634</v>
      </c>
      <c r="CI125" s="2">
        <f t="shared" si="142"/>
        <v>67.049000000000007</v>
      </c>
      <c r="CJ125" s="2">
        <f t="shared" si="142"/>
        <v>66.853999999999999</v>
      </c>
      <c r="CK125" s="2">
        <f t="shared" si="142"/>
        <v>67.659000000000006</v>
      </c>
      <c r="CL125" s="2">
        <f t="shared" si="142"/>
        <v>67.756</v>
      </c>
      <c r="CM125" s="2">
        <f t="shared" si="142"/>
        <v>66.268000000000001</v>
      </c>
      <c r="CN125" s="2">
        <f t="shared" si="142"/>
        <v>66.146000000000001</v>
      </c>
      <c r="CO125" s="2">
        <f t="shared" si="142"/>
        <v>69.438999999999993</v>
      </c>
      <c r="CP125" s="2">
        <f t="shared" si="142"/>
        <v>69.39</v>
      </c>
      <c r="CQ125" s="2">
        <f t="shared" si="142"/>
        <v>67.683000000000007</v>
      </c>
      <c r="CR125" s="2" t="str">
        <f t="shared" si="142"/>
        <v/>
      </c>
      <c r="CS125" s="2" t="str">
        <f t="shared" si="142"/>
        <v/>
      </c>
      <c r="CU125" s="2">
        <f t="shared" si="112"/>
        <v>66.63</v>
      </c>
      <c r="CV125" s="2">
        <f t="shared" si="113"/>
        <v>66.260999999999996</v>
      </c>
      <c r="CW125" s="2">
        <f t="shared" si="114"/>
        <v>67.902000000000001</v>
      </c>
      <c r="CX125" s="2">
        <f t="shared" si="115"/>
        <v>66.634</v>
      </c>
      <c r="CY125" s="2">
        <f t="shared" si="116"/>
        <v>67.049000000000007</v>
      </c>
      <c r="CZ125" s="2">
        <f t="shared" si="117"/>
        <v>66.853999999999999</v>
      </c>
      <c r="DA125" s="2">
        <f t="shared" si="118"/>
        <v>67.659000000000006</v>
      </c>
      <c r="DB125" s="2">
        <f t="shared" si="119"/>
        <v>67.756</v>
      </c>
      <c r="DC125" s="2">
        <f t="shared" si="120"/>
        <v>66.268000000000001</v>
      </c>
      <c r="DD125" s="2">
        <f t="shared" si="121"/>
        <v>66.146000000000001</v>
      </c>
      <c r="DE125" s="2">
        <f t="shared" si="122"/>
        <v>69.438999999999993</v>
      </c>
      <c r="DF125" s="2">
        <f t="shared" si="123"/>
        <v>69.39</v>
      </c>
      <c r="DG125" s="2">
        <f t="shared" si="124"/>
        <v>67.683000000000007</v>
      </c>
      <c r="DH125" s="2" t="str">
        <f t="shared" si="125"/>
        <v/>
      </c>
      <c r="DI125" s="2" t="str">
        <f t="shared" si="126"/>
        <v/>
      </c>
      <c r="DK125" s="2">
        <f t="shared" si="150"/>
        <v>87.598383720930229</v>
      </c>
      <c r="DL125" s="2">
        <f t="shared" si="150"/>
        <v>97.937841720011889</v>
      </c>
      <c r="DM125" s="2">
        <f t="shared" si="150"/>
        <v>96.093691218971969</v>
      </c>
      <c r="DN125" s="2">
        <f t="shared" si="150"/>
        <v>95.342515196998121</v>
      </c>
      <c r="DO125" s="2">
        <f t="shared" si="150"/>
        <v>91.368280393269032</v>
      </c>
      <c r="DP125" s="2">
        <f t="shared" si="150"/>
        <v>92.661647030224444</v>
      </c>
      <c r="DQ125" s="2">
        <f t="shared" si="150"/>
        <v>90.869140345190829</v>
      </c>
      <c r="DR125" s="2">
        <f t="shared" si="150"/>
        <v>83.83240697674421</v>
      </c>
      <c r="DS125" s="2">
        <f t="shared" si="150"/>
        <v>91.301081395348831</v>
      </c>
      <c r="DT125" s="2">
        <f t="shared" si="150"/>
        <v>91.475093023255809</v>
      </c>
      <c r="DU125" s="2">
        <f t="shared" si="150"/>
        <v>96.305162790697693</v>
      </c>
      <c r="DV125" s="2">
        <f t="shared" si="150"/>
        <v>93.460255813953495</v>
      </c>
      <c r="DW125" s="2">
        <f t="shared" si="150"/>
        <v>96.243383720930211</v>
      </c>
      <c r="DX125" s="2">
        <f t="shared" si="150"/>
        <v>90.137864864864909</v>
      </c>
      <c r="DY125" s="2">
        <f t="shared" si="150"/>
        <v>86.160052785923767</v>
      </c>
      <c r="EA125" s="2">
        <f t="shared" si="154"/>
        <v>66.955153741305409</v>
      </c>
      <c r="EB125" s="2">
        <f t="shared" si="154"/>
        <v>67.825664912280686</v>
      </c>
      <c r="EC125" s="2">
        <f t="shared" si="154"/>
        <v>68.715029385034825</v>
      </c>
      <c r="ED125" s="2">
        <f t="shared" si="154"/>
        <v>66.780368998031776</v>
      </c>
      <c r="EE125" s="2">
        <f t="shared" si="153"/>
        <v>67.626509777424488</v>
      </c>
      <c r="EF125" s="2">
        <f t="shared" si="153"/>
        <v>67.491339882500242</v>
      </c>
      <c r="EG125" s="2">
        <f t="shared" si="153"/>
        <v>68.048634171463192</v>
      </c>
      <c r="EH125" s="2">
        <f t="shared" si="153"/>
        <v>67.479430143084272</v>
      </c>
      <c r="EI125" s="2">
        <f t="shared" si="153"/>
        <v>67.578747930695343</v>
      </c>
      <c r="EJ125" s="2">
        <f t="shared" si="153"/>
        <v>67.143754429063478</v>
      </c>
      <c r="EK125" s="2">
        <f t="shared" si="153"/>
        <v>69.820494586973936</v>
      </c>
      <c r="EL125" s="2">
        <f t="shared" si="153"/>
        <v>69.842899121829916</v>
      </c>
      <c r="EM125" s="2">
        <f t="shared" si="137"/>
        <v>67.909006228104303</v>
      </c>
      <c r="EN125" s="2">
        <f t="shared" si="137"/>
        <v>70.985253344101778</v>
      </c>
      <c r="EO125" s="2">
        <f t="shared" si="137"/>
        <v>71.56346488502173</v>
      </c>
      <c r="EQ125" s="2">
        <f t="shared" si="151"/>
        <v>67.459695468847727</v>
      </c>
      <c r="ER125" s="2">
        <f t="shared" si="151"/>
        <v>67.931824969910181</v>
      </c>
      <c r="ES125" s="2">
        <f t="shared" si="151"/>
        <v>68.6745102055622</v>
      </c>
      <c r="ET125" s="2">
        <f t="shared" si="151"/>
        <v>66.667830532773948</v>
      </c>
      <c r="EU125" s="2">
        <f t="shared" si="151"/>
        <v>67.423881140728056</v>
      </c>
      <c r="EV125" s="2">
        <f t="shared" si="151"/>
        <v>67.779168154287518</v>
      </c>
      <c r="EW125" s="2">
        <f t="shared" si="151"/>
        <v>68.017867336840226</v>
      </c>
      <c r="EX125" s="2">
        <f t="shared" si="151"/>
        <v>67.305650060687938</v>
      </c>
      <c r="EY125" s="2">
        <f t="shared" si="151"/>
        <v>67.44809090946876</v>
      </c>
      <c r="EZ125" s="2">
        <f t="shared" si="151"/>
        <v>66.915128736985878</v>
      </c>
      <c r="FA125" s="2">
        <f t="shared" si="151"/>
        <v>69.543947561897383</v>
      </c>
      <c r="FB125" s="2">
        <f t="shared" si="151"/>
        <v>69.420558164668876</v>
      </c>
      <c r="FC125" s="2">
        <f t="shared" si="151"/>
        <v>67.570109588535146</v>
      </c>
      <c r="FD125" s="2">
        <f t="shared" si="151"/>
        <v>71.290848137817875</v>
      </c>
      <c r="FE125" s="2">
        <f t="shared" si="151"/>
        <v>72.379371716480563</v>
      </c>
      <c r="FG125" s="2">
        <f t="shared" si="152"/>
        <v>0.99348074638697148</v>
      </c>
      <c r="FH125" s="2">
        <f t="shared" si="152"/>
        <v>0.99428439926364443</v>
      </c>
      <c r="FI125" s="2">
        <f t="shared" si="152"/>
        <v>0.99390870775622497</v>
      </c>
      <c r="FJ125" s="2">
        <f t="shared" si="152"/>
        <v>0.99496182080156348</v>
      </c>
      <c r="FK125" s="2">
        <f t="shared" si="152"/>
        <v>0.99402067149302398</v>
      </c>
      <c r="FL125" s="2">
        <f t="shared" si="152"/>
        <v>0.99427400273051914</v>
      </c>
      <c r="FM125" s="2">
        <f t="shared" si="152"/>
        <v>0.9939240798701835</v>
      </c>
      <c r="FN125" s="2">
        <f t="shared" si="152"/>
        <v>0.99353504814963967</v>
      </c>
      <c r="FO125" s="2">
        <f t="shared" si="152"/>
        <v>0.99356100594288077</v>
      </c>
      <c r="FP125" s="2">
        <f t="shared" si="152"/>
        <v>0.99340868089975931</v>
      </c>
      <c r="FQ125" s="2">
        <f t="shared" si="152"/>
        <v>0.99335426959219786</v>
      </c>
      <c r="FR125" s="2">
        <f t="shared" si="152"/>
        <v>0.99372506453359055</v>
      </c>
      <c r="FS125" s="2">
        <f t="shared" si="152"/>
        <v>0.9937706469708063</v>
      </c>
      <c r="FT125" s="2">
        <f t="shared" si="152"/>
        <v>0.9914447378625626</v>
      </c>
      <c r="FU125" s="2">
        <f t="shared" si="152"/>
        <v>0.98892956092718742</v>
      </c>
      <c r="FW125" s="2">
        <f t="shared" si="143"/>
        <v>3.7614078411601303E-3</v>
      </c>
      <c r="FX125" s="2">
        <f t="shared" si="143"/>
        <v>5.916350712968488E-3</v>
      </c>
      <c r="FY125" s="2">
        <f t="shared" si="143"/>
        <v>5.5447478223358921E-3</v>
      </c>
      <c r="FZ125" s="2">
        <f t="shared" si="143"/>
        <v>5.0883841154336336E-3</v>
      </c>
      <c r="GA125" s="2">
        <f t="shared" si="143"/>
        <v>4.9399250703850575E-3</v>
      </c>
      <c r="GB125" s="2">
        <f t="shared" si="143"/>
        <v>5.8594174862970829E-3</v>
      </c>
      <c r="GC125" s="2">
        <f t="shared" si="143"/>
        <v>6.8109539615219166E-3</v>
      </c>
      <c r="GD125" s="2">
        <f t="shared" si="143"/>
        <v>8.1544289368816365E-3</v>
      </c>
      <c r="GE125" s="2">
        <f t="shared" si="143"/>
        <v>6.758599070921704E-3</v>
      </c>
      <c r="GF125" s="2">
        <f t="shared" si="143"/>
        <v>5.0357566898822353E-3</v>
      </c>
      <c r="GG125" s="2">
        <f t="shared" si="143"/>
        <v>4.3903336058597579E-3</v>
      </c>
      <c r="GH125" s="2">
        <f t="shared" si="143"/>
        <v>3.8045546340688581E-3</v>
      </c>
      <c r="GI125" s="2">
        <f t="shared" si="143"/>
        <v>3.3601903075656612E-3</v>
      </c>
      <c r="GJ125" s="2">
        <f t="shared" si="143"/>
        <v>2.9888964130231977E-3</v>
      </c>
      <c r="GK125" s="2">
        <f t="shared" si="143"/>
        <v>2.9074099030948794E-3</v>
      </c>
      <c r="GM125" s="86">
        <f t="shared" si="144"/>
        <v>1.1480413912372715E-15</v>
      </c>
      <c r="GN125" s="86">
        <f t="shared" si="144"/>
        <v>4.030988067010064E-34</v>
      </c>
      <c r="GO125" s="86">
        <f t="shared" si="144"/>
        <v>1.2660815481504405E-41</v>
      </c>
      <c r="GP125" s="86">
        <f t="shared" si="144"/>
        <v>2.5761067980037012E-42</v>
      </c>
      <c r="GQ125" s="86">
        <f t="shared" si="144"/>
        <v>2.8755154582139194E-31</v>
      </c>
      <c r="GR125" s="86">
        <f t="shared" si="144"/>
        <v>3.0902582492087558E-33</v>
      </c>
      <c r="GS125" s="86">
        <f t="shared" si="144"/>
        <v>2.9597177597797995E-33</v>
      </c>
      <c r="GT125" s="86">
        <f t="shared" si="144"/>
        <v>2.1105995753158648E-37</v>
      </c>
      <c r="GU125" s="86">
        <f t="shared" si="144"/>
        <v>9.1757329295567719E-35</v>
      </c>
      <c r="GV125" s="86">
        <f t="shared" si="144"/>
        <v>1.1267515990214574E-33</v>
      </c>
      <c r="GW125" s="86">
        <f t="shared" si="144"/>
        <v>3.1961117676977962E-36</v>
      </c>
      <c r="GX125" s="86">
        <f t="shared" si="144"/>
        <v>7.9957055081106973E-46</v>
      </c>
      <c r="GY125" s="86">
        <f t="shared" si="144"/>
        <v>1.0830179675762979E-40</v>
      </c>
      <c r="GZ125" s="86">
        <f t="shared" si="144"/>
        <v>3.1666866098933986E-11</v>
      </c>
      <c r="HA125" s="86">
        <f t="shared" si="144"/>
        <v>3.6331502025775071E-10</v>
      </c>
      <c r="HC125" s="86">
        <f t="shared" si="155"/>
        <v>9.2220534262202822E-3</v>
      </c>
      <c r="HD125" s="86">
        <f t="shared" si="155"/>
        <v>9.8048322347811835E-5</v>
      </c>
      <c r="HE125" s="86">
        <f t="shared" si="155"/>
        <v>7.1251772924546685E-5</v>
      </c>
      <c r="HF125" s="86">
        <f t="shared" si="155"/>
        <v>1.4339051761896863E-5</v>
      </c>
      <c r="HG125" s="86">
        <f t="shared" si="155"/>
        <v>1.1288842598138212E-4</v>
      </c>
      <c r="HH125" s="86">
        <f t="shared" si="155"/>
        <v>4.3479248511259792E-6</v>
      </c>
      <c r="HI125" s="86">
        <f t="shared" si="140"/>
        <v>3.2170006742160285E-6</v>
      </c>
      <c r="HJ125" s="86">
        <f t="shared" si="140"/>
        <v>2.727943649805381E-7</v>
      </c>
      <c r="HK125" s="86">
        <f t="shared" si="140"/>
        <v>1.2085755865187265E-6</v>
      </c>
      <c r="HL125" s="86">
        <f t="shared" si="140"/>
        <v>2.3574320585257686E-5</v>
      </c>
      <c r="HM125" s="86">
        <f t="shared" si="140"/>
        <v>2.0198200179754531E-6</v>
      </c>
      <c r="HN125" s="86">
        <f t="shared" si="140"/>
        <v>8.275467234586324E-6</v>
      </c>
      <c r="HO125" s="86">
        <f t="shared" si="140"/>
        <v>1.1316936382007994E-4</v>
      </c>
      <c r="HP125" s="86">
        <f t="shared" si="140"/>
        <v>4.6497633817042409E-2</v>
      </c>
      <c r="HQ125" s="86">
        <f t="shared" si="140"/>
        <v>3.1009387863560157E-2</v>
      </c>
      <c r="HS125" s="86">
        <f t="shared" si="145"/>
        <v>2.739463995231811E-6</v>
      </c>
      <c r="HT125" s="86">
        <f t="shared" si="145"/>
        <v>3.6370493100203958E-5</v>
      </c>
      <c r="HU125" s="86">
        <f t="shared" si="145"/>
        <v>2.6680915144158785E-5</v>
      </c>
      <c r="HV125" s="86">
        <f t="shared" si="145"/>
        <v>5.2038268817614658E-5</v>
      </c>
      <c r="HW125" s="86">
        <f t="shared" si="145"/>
        <v>2.8314153206497568E-5</v>
      </c>
      <c r="HX125" s="86">
        <f t="shared" si="145"/>
        <v>1.5291113765207552E-4</v>
      </c>
      <c r="HY125" s="86">
        <f t="shared" si="145"/>
        <v>1.143556499833115E-4</v>
      </c>
      <c r="HZ125" s="86">
        <f t="shared" si="145"/>
        <v>1.0061910251570344E-4</v>
      </c>
      <c r="IA125" s="86">
        <f t="shared" si="145"/>
        <v>7.8424061680398182E-5</v>
      </c>
      <c r="IB125" s="86">
        <f t="shared" si="145"/>
        <v>6.1384962737372198E-5</v>
      </c>
      <c r="IC125" s="86">
        <f t="shared" si="145"/>
        <v>1.6920200886992199E-5</v>
      </c>
      <c r="ID125" s="86">
        <f t="shared" si="145"/>
        <v>3.6438814507355175E-6</v>
      </c>
      <c r="IE125" s="86">
        <f t="shared" si="145"/>
        <v>6.9232215277441641E-6</v>
      </c>
      <c r="IF125" s="86">
        <f t="shared" si="145"/>
        <v>1.9223858580137584E-5</v>
      </c>
      <c r="IG125" s="86">
        <f t="shared" si="145"/>
        <v>2.590496445496586E-5</v>
      </c>
      <c r="II125" s="86">
        <f t="shared" si="146"/>
        <v>3.1843497347739968E-53</v>
      </c>
      <c r="IJ125" s="86">
        <f t="shared" si="146"/>
        <v>5.8563261418171131E-41</v>
      </c>
      <c r="IK125" s="86">
        <f t="shared" si="146"/>
        <v>6.6303141133990116E-41</v>
      </c>
      <c r="IL125" s="86">
        <f t="shared" si="146"/>
        <v>3.2164809402058137E-42</v>
      </c>
      <c r="IM125" s="86">
        <f t="shared" si="146"/>
        <v>1.444064459952805E-41</v>
      </c>
      <c r="IN125" s="86">
        <f t="shared" si="146"/>
        <v>5.2707470291383497E-36</v>
      </c>
      <c r="IO125" s="86">
        <f t="shared" si="146"/>
        <v>4.9000162991959781E-37</v>
      </c>
      <c r="IP125" s="86">
        <f t="shared" si="146"/>
        <v>1.622637206471376E-38</v>
      </c>
      <c r="IQ125" s="86">
        <f t="shared" si="146"/>
        <v>9.9623539536109947E-40</v>
      </c>
      <c r="IR125" s="86">
        <f t="shared" si="146"/>
        <v>3.5624185791484299E-40</v>
      </c>
      <c r="IS125" s="86">
        <f t="shared" si="146"/>
        <v>3.5054065199521389E-44</v>
      </c>
      <c r="IT125" s="86">
        <f t="shared" si="146"/>
        <v>4.7928842613500323E-51</v>
      </c>
      <c r="IU125" s="86">
        <f t="shared" si="146"/>
        <v>2.1990248813336997E-47</v>
      </c>
      <c r="IV125" s="86">
        <f t="shared" si="146"/>
        <v>1.6883058021583124E-33</v>
      </c>
      <c r="IW125" s="86">
        <f t="shared" si="146"/>
        <v>6.3558064094683659E-33</v>
      </c>
      <c r="IY125" s="86">
        <f t="shared" si="147"/>
        <v>9.2247928902166616E-3</v>
      </c>
      <c r="IZ125" s="86">
        <f t="shared" si="147"/>
        <v>1.3441881544801578E-4</v>
      </c>
      <c r="JA125" s="86">
        <f t="shared" si="147"/>
        <v>9.793268806870547E-5</v>
      </c>
      <c r="JB125" s="86">
        <f t="shared" si="147"/>
        <v>6.6377320579511523E-5</v>
      </c>
      <c r="JC125" s="86">
        <f t="shared" si="147"/>
        <v>1.412025791878797E-4</v>
      </c>
      <c r="JD125" s="86">
        <f t="shared" si="147"/>
        <v>1.5725906250320149E-4</v>
      </c>
      <c r="JE125" s="86">
        <f t="shared" si="147"/>
        <v>1.1757265065752754E-4</v>
      </c>
      <c r="JF125" s="86">
        <f t="shared" si="147"/>
        <v>1.0089189688068397E-4</v>
      </c>
      <c r="JG125" s="86">
        <f t="shared" si="147"/>
        <v>7.9632637266916902E-5</v>
      </c>
      <c r="JH125" s="86">
        <f t="shared" si="147"/>
        <v>8.4959283322629881E-5</v>
      </c>
      <c r="JI125" s="86">
        <f t="shared" si="147"/>
        <v>1.8940020904967653E-5</v>
      </c>
      <c r="JJ125" s="86">
        <f t="shared" si="147"/>
        <v>1.1919348685321841E-5</v>
      </c>
      <c r="JK125" s="86">
        <f t="shared" si="147"/>
        <v>1.200925853478241E-4</v>
      </c>
      <c r="JL125" s="86">
        <f t="shared" si="147"/>
        <v>4.6516857707289409E-2</v>
      </c>
      <c r="JM125" s="86">
        <f t="shared" si="147"/>
        <v>3.1035293191330145E-2</v>
      </c>
    </row>
    <row r="126" spans="2:273" x14ac:dyDescent="0.25">
      <c r="B126" s="2">
        <v>99</v>
      </c>
      <c r="C126" s="37">
        <v>65.435000000000002</v>
      </c>
      <c r="D126" s="37">
        <v>66.695999999999998</v>
      </c>
      <c r="E126" s="37">
        <v>70.706999999999994</v>
      </c>
      <c r="F126" s="37">
        <v>67.024000000000001</v>
      </c>
      <c r="G126" s="37">
        <v>66.22</v>
      </c>
      <c r="H126" s="37">
        <v>67.659000000000006</v>
      </c>
      <c r="I126" s="37">
        <v>67.659000000000006</v>
      </c>
      <c r="J126" s="37">
        <v>68.462999999999994</v>
      </c>
      <c r="K126" s="37">
        <v>66.950999999999993</v>
      </c>
      <c r="L126" s="37">
        <v>66.22</v>
      </c>
      <c r="M126" s="37">
        <v>69.683000000000007</v>
      </c>
      <c r="N126" s="37">
        <v>68.293000000000006</v>
      </c>
      <c r="O126" s="37">
        <v>67.072999999999993</v>
      </c>
      <c r="P126" s="37">
        <v>69.950999999999993</v>
      </c>
      <c r="Q126" s="37">
        <v>69.072999999999993</v>
      </c>
      <c r="S126" s="4">
        <f t="shared" si="148"/>
        <v>67.103837772544424</v>
      </c>
      <c r="T126" s="4">
        <f t="shared" si="148"/>
        <v>67.903849454530572</v>
      </c>
      <c r="U126" s="4">
        <f t="shared" si="148"/>
        <v>68.752446178681438</v>
      </c>
      <c r="V126" s="4">
        <f t="shared" si="148"/>
        <v>66.806773584082947</v>
      </c>
      <c r="W126" s="4">
        <f t="shared" si="148"/>
        <v>67.622653787947428</v>
      </c>
      <c r="X126" s="4">
        <f t="shared" si="148"/>
        <v>67.573474882080731</v>
      </c>
      <c r="Y126" s="4">
        <f t="shared" si="148"/>
        <v>68.081221908082981</v>
      </c>
      <c r="Z126" s="4">
        <f t="shared" si="148"/>
        <v>67.432958351727791</v>
      </c>
      <c r="AA126" s="4">
        <f t="shared" si="148"/>
        <v>67.594381487697206</v>
      </c>
      <c r="AB126" s="4">
        <f t="shared" si="148"/>
        <v>67.143185740871218</v>
      </c>
      <c r="AC126" s="4">
        <f t="shared" si="148"/>
        <v>69.818825808214712</v>
      </c>
      <c r="AD126" s="4">
        <f t="shared" si="148"/>
        <v>69.777631093040242</v>
      </c>
      <c r="AE126" s="4">
        <f t="shared" si="148"/>
        <v>67.915955630220878</v>
      </c>
      <c r="AF126" s="4">
        <f t="shared" si="148"/>
        <v>71.52418333652426</v>
      </c>
      <c r="AG126" s="4">
        <f t="shared" si="148"/>
        <v>71.824392645464314</v>
      </c>
      <c r="AI126" s="4">
        <f t="shared" si="149"/>
        <v>-1.6688377725444212</v>
      </c>
      <c r="AJ126" s="4">
        <f t="shared" si="149"/>
        <v>-1.2078494545305745</v>
      </c>
      <c r="AK126" s="4">
        <f t="shared" si="149"/>
        <v>1.9545538213185552</v>
      </c>
      <c r="AL126" s="4">
        <f t="shared" si="149"/>
        <v>0.21722641591705383</v>
      </c>
      <c r="AM126" s="4">
        <f t="shared" si="149"/>
        <v>-1.402653787947429</v>
      </c>
      <c r="AN126" s="4">
        <f t="shared" si="149"/>
        <v>8.5525117919274862E-2</v>
      </c>
      <c r="AO126" s="4">
        <f t="shared" si="149"/>
        <v>-0.42222190808297455</v>
      </c>
      <c r="AP126" s="4">
        <f t="shared" si="149"/>
        <v>1.0300416482722028</v>
      </c>
      <c r="AQ126" s="4">
        <f t="shared" si="149"/>
        <v>-0.64338148769721215</v>
      </c>
      <c r="AR126" s="4">
        <f t="shared" si="149"/>
        <v>-0.92318574087121874</v>
      </c>
      <c r="AS126" s="4">
        <f t="shared" si="149"/>
        <v>-0.13582580821470458</v>
      </c>
      <c r="AT126" s="4">
        <f t="shared" si="149"/>
        <v>-1.4846310930402353</v>
      </c>
      <c r="AU126" s="4">
        <f t="shared" si="149"/>
        <v>-0.84295563022088515</v>
      </c>
      <c r="AV126" s="4">
        <f t="shared" si="149"/>
        <v>-1.5731833365242665</v>
      </c>
      <c r="AW126" s="4">
        <f t="shared" si="149"/>
        <v>-2.7513926454643212</v>
      </c>
      <c r="AY126" s="2">
        <f t="shared" si="141"/>
        <v>67.02439524181392</v>
      </c>
      <c r="AZ126" s="2">
        <f t="shared" si="141"/>
        <v>67.90169122435762</v>
      </c>
      <c r="BA126" s="2">
        <f t="shared" si="141"/>
        <v>68.750937538926337</v>
      </c>
      <c r="BB126" s="2">
        <f t="shared" si="141"/>
        <v>66.802285432503837</v>
      </c>
      <c r="BC126" s="2">
        <f t="shared" si="141"/>
        <v>67.619025944116288</v>
      </c>
      <c r="BD126" s="2">
        <f t="shared" si="141"/>
        <v>67.559149205357016</v>
      </c>
      <c r="BE126" s="2">
        <f t="shared" si="141"/>
        <v>68.067942792045244</v>
      </c>
      <c r="BF126" s="2">
        <f t="shared" si="141"/>
        <v>67.420282437650698</v>
      </c>
      <c r="BG126" s="2">
        <f t="shared" si="141"/>
        <v>67.582571825405864</v>
      </c>
      <c r="BH126" s="2">
        <f t="shared" si="141"/>
        <v>67.133061543037982</v>
      </c>
      <c r="BI126" s="2">
        <f t="shared" si="141"/>
        <v>69.815636455833754</v>
      </c>
      <c r="BJ126" s="2">
        <f t="shared" si="141"/>
        <v>69.776645059168203</v>
      </c>
      <c r="BK126" s="2">
        <f t="shared" si="141"/>
        <v>67.913613583573081</v>
      </c>
      <c r="BL126" s="2">
        <f t="shared" si="141"/>
        <v>71.04793111924657</v>
      </c>
      <c r="BM126" s="2">
        <f t="shared" si="141"/>
        <v>71.667563174670221</v>
      </c>
      <c r="BO126" s="2" t="str">
        <f t="shared" si="97"/>
        <v/>
      </c>
      <c r="BP126" s="2" t="str">
        <f t="shared" si="98"/>
        <v/>
      </c>
      <c r="BQ126" s="2" t="str">
        <f t="shared" si="99"/>
        <v/>
      </c>
      <c r="BR126" s="2" t="str">
        <f t="shared" si="100"/>
        <v/>
      </c>
      <c r="BS126" s="2" t="str">
        <f t="shared" si="101"/>
        <v/>
      </c>
      <c r="BT126" s="2" t="str">
        <f t="shared" si="102"/>
        <v/>
      </c>
      <c r="BU126" s="2" t="str">
        <f t="shared" si="103"/>
        <v/>
      </c>
      <c r="BV126" s="2" t="str">
        <f t="shared" si="104"/>
        <v/>
      </c>
      <c r="BW126" s="2" t="str">
        <f t="shared" si="105"/>
        <v/>
      </c>
      <c r="BX126" s="2" t="str">
        <f t="shared" si="106"/>
        <v/>
      </c>
      <c r="BY126" s="2" t="str">
        <f t="shared" si="107"/>
        <v/>
      </c>
      <c r="BZ126" s="2" t="str">
        <f t="shared" si="108"/>
        <v/>
      </c>
      <c r="CA126" s="2" t="str">
        <f t="shared" si="109"/>
        <v/>
      </c>
      <c r="CB126" s="2" t="str">
        <f t="shared" si="110"/>
        <v/>
      </c>
      <c r="CC126" s="2" t="str">
        <f t="shared" si="111"/>
        <v/>
      </c>
      <c r="CE126" s="2">
        <f t="shared" si="142"/>
        <v>65.435000000000002</v>
      </c>
      <c r="CF126" s="2">
        <f t="shared" si="142"/>
        <v>66.695999999999998</v>
      </c>
      <c r="CG126" s="2">
        <f t="shared" si="142"/>
        <v>70.706999999999994</v>
      </c>
      <c r="CH126" s="2">
        <f t="shared" si="142"/>
        <v>67.024000000000001</v>
      </c>
      <c r="CI126" s="2">
        <f t="shared" si="142"/>
        <v>66.22</v>
      </c>
      <c r="CJ126" s="2">
        <f t="shared" si="142"/>
        <v>67.659000000000006</v>
      </c>
      <c r="CK126" s="2">
        <f t="shared" si="142"/>
        <v>67.659000000000006</v>
      </c>
      <c r="CL126" s="2">
        <f t="shared" si="142"/>
        <v>68.462999999999994</v>
      </c>
      <c r="CM126" s="2">
        <f t="shared" si="142"/>
        <v>66.950999999999993</v>
      </c>
      <c r="CN126" s="2">
        <f t="shared" si="142"/>
        <v>66.22</v>
      </c>
      <c r="CO126" s="2">
        <f t="shared" si="142"/>
        <v>69.683000000000007</v>
      </c>
      <c r="CP126" s="2">
        <f t="shared" si="142"/>
        <v>68.293000000000006</v>
      </c>
      <c r="CQ126" s="2">
        <f t="shared" si="142"/>
        <v>67.072999999999993</v>
      </c>
      <c r="CR126" s="2" t="str">
        <f t="shared" si="142"/>
        <v/>
      </c>
      <c r="CS126" s="2" t="str">
        <f t="shared" si="142"/>
        <v/>
      </c>
      <c r="CU126" s="2">
        <f t="shared" si="112"/>
        <v>65.435000000000002</v>
      </c>
      <c r="CV126" s="2">
        <f t="shared" si="113"/>
        <v>66.695999999999998</v>
      </c>
      <c r="CW126" s="2">
        <f t="shared" si="114"/>
        <v>70.706999999999994</v>
      </c>
      <c r="CX126" s="2">
        <f t="shared" si="115"/>
        <v>67.024000000000001</v>
      </c>
      <c r="CY126" s="2">
        <f t="shared" si="116"/>
        <v>66.22</v>
      </c>
      <c r="CZ126" s="2">
        <f t="shared" si="117"/>
        <v>67.659000000000006</v>
      </c>
      <c r="DA126" s="2">
        <f t="shared" si="118"/>
        <v>67.659000000000006</v>
      </c>
      <c r="DB126" s="2">
        <f t="shared" si="119"/>
        <v>68.462999999999994</v>
      </c>
      <c r="DC126" s="2">
        <f t="shared" si="120"/>
        <v>66.950999999999993</v>
      </c>
      <c r="DD126" s="2">
        <f t="shared" si="121"/>
        <v>66.22</v>
      </c>
      <c r="DE126" s="2">
        <f t="shared" si="122"/>
        <v>69.683000000000007</v>
      </c>
      <c r="DF126" s="2">
        <f t="shared" si="123"/>
        <v>68.293000000000006</v>
      </c>
      <c r="DG126" s="2">
        <f t="shared" si="124"/>
        <v>67.072999999999993</v>
      </c>
      <c r="DH126" s="2" t="str">
        <f t="shared" si="125"/>
        <v/>
      </c>
      <c r="DI126" s="2" t="str">
        <f t="shared" si="126"/>
        <v/>
      </c>
      <c r="DK126" s="2">
        <f t="shared" si="150"/>
        <v>87.781144669284203</v>
      </c>
      <c r="DL126" s="2">
        <f t="shared" si="150"/>
        <v>98.207653809793911</v>
      </c>
      <c r="DM126" s="2">
        <f t="shared" si="150"/>
        <v>96.344445452826605</v>
      </c>
      <c r="DN126" s="2">
        <f t="shared" si="150"/>
        <v>95.573094371482171</v>
      </c>
      <c r="DO126" s="2">
        <f t="shared" si="150"/>
        <v>91.533835777759748</v>
      </c>
      <c r="DP126" s="2">
        <f t="shared" si="150"/>
        <v>92.838120816789541</v>
      </c>
      <c r="DQ126" s="2">
        <f t="shared" si="150"/>
        <v>91.004111741349973</v>
      </c>
      <c r="DR126" s="2">
        <f t="shared" si="150"/>
        <v>83.86036665659924</v>
      </c>
      <c r="DS126" s="2">
        <f t="shared" si="150"/>
        <v>91.422986710963457</v>
      </c>
      <c r="DT126" s="2">
        <f t="shared" si="150"/>
        <v>91.578661129568104</v>
      </c>
      <c r="DU126" s="2">
        <f t="shared" si="150"/>
        <v>96.458812745394155</v>
      </c>
      <c r="DV126" s="2">
        <f t="shared" si="150"/>
        <v>93.587632437330114</v>
      </c>
      <c r="DW126" s="2">
        <f t="shared" si="150"/>
        <v>96.399309272123219</v>
      </c>
      <c r="DX126" s="2">
        <f t="shared" si="150"/>
        <v>90.269186125396686</v>
      </c>
      <c r="DY126" s="2">
        <f t="shared" si="150"/>
        <v>86.299179068914967</v>
      </c>
      <c r="EA126" s="2">
        <f t="shared" si="154"/>
        <v>66.898210215695912</v>
      </c>
      <c r="EB126" s="2">
        <f t="shared" si="154"/>
        <v>67.742185664160374</v>
      </c>
      <c r="EC126" s="2">
        <f t="shared" si="154"/>
        <v>68.596928708472163</v>
      </c>
      <c r="ED126" s="2">
        <f t="shared" si="154"/>
        <v>66.669990044399711</v>
      </c>
      <c r="EE126" s="2">
        <f t="shared" si="153"/>
        <v>67.488819793322733</v>
      </c>
      <c r="EF126" s="2">
        <f t="shared" si="153"/>
        <v>67.424792593662715</v>
      </c>
      <c r="EG126" s="2">
        <f t="shared" si="153"/>
        <v>67.940271675249917</v>
      </c>
      <c r="EH126" s="2">
        <f t="shared" si="153"/>
        <v>67.324001399046125</v>
      </c>
      <c r="EI126" s="2">
        <f t="shared" si="153"/>
        <v>67.442495937050793</v>
      </c>
      <c r="EJ126" s="2">
        <f t="shared" si="153"/>
        <v>66.986274549944739</v>
      </c>
      <c r="EK126" s="2">
        <f t="shared" si="153"/>
        <v>69.654279336512701</v>
      </c>
      <c r="EL126" s="2">
        <f t="shared" si="153"/>
        <v>69.641142641552804</v>
      </c>
      <c r="EM126" s="2">
        <f t="shared" si="137"/>
        <v>67.751924172829874</v>
      </c>
      <c r="EN126" s="2">
        <f t="shared" si="137"/>
        <v>70.895756700822787</v>
      </c>
      <c r="EO126" s="2">
        <f t="shared" si="137"/>
        <v>71.515845866998106</v>
      </c>
      <c r="EQ126" s="2">
        <f t="shared" si="151"/>
        <v>67.371568008660091</v>
      </c>
      <c r="ER126" s="2">
        <f t="shared" si="151"/>
        <v>67.837600685121743</v>
      </c>
      <c r="ES126" s="2">
        <f t="shared" si="151"/>
        <v>68.560675205377521</v>
      </c>
      <c r="ET126" s="2">
        <f t="shared" si="151"/>
        <v>66.567841961621653</v>
      </c>
      <c r="EU126" s="2">
        <f t="shared" si="151"/>
        <v>67.306798784924865</v>
      </c>
      <c r="EV126" s="2">
        <f t="shared" si="151"/>
        <v>67.670382159175418</v>
      </c>
      <c r="EW126" s="2">
        <f t="shared" si="151"/>
        <v>67.913336931330946</v>
      </c>
      <c r="EX126" s="2">
        <f t="shared" si="151"/>
        <v>67.181332626123236</v>
      </c>
      <c r="EY126" s="2">
        <f t="shared" si="151"/>
        <v>67.330725492742786</v>
      </c>
      <c r="EZ126" s="2">
        <f t="shared" si="151"/>
        <v>66.781098797034034</v>
      </c>
      <c r="FA126" s="2">
        <f t="shared" si="151"/>
        <v>69.404973214264302</v>
      </c>
      <c r="FB126" s="2">
        <f t="shared" si="151"/>
        <v>69.25398479072507</v>
      </c>
      <c r="FC126" s="2">
        <f t="shared" si="151"/>
        <v>67.439030682463795</v>
      </c>
      <c r="FD126" s="2">
        <f t="shared" si="151"/>
        <v>71.170308718621811</v>
      </c>
      <c r="FE126" s="2">
        <f t="shared" si="151"/>
        <v>72.241890380388028</v>
      </c>
      <c r="FG126" s="2">
        <f t="shared" si="152"/>
        <v>0.99405095752893113</v>
      </c>
      <c r="FH126" s="2">
        <f t="shared" si="152"/>
        <v>0.9947846873373688</v>
      </c>
      <c r="FI126" s="2">
        <f t="shared" si="152"/>
        <v>0.99444169637682955</v>
      </c>
      <c r="FJ126" s="2">
        <f t="shared" si="152"/>
        <v>0.99540308812565981</v>
      </c>
      <c r="FK126" s="2">
        <f t="shared" si="152"/>
        <v>0.99454391705650746</v>
      </c>
      <c r="FL126" s="2">
        <f t="shared" si="152"/>
        <v>0.99477519603362885</v>
      </c>
      <c r="FM126" s="2">
        <f t="shared" si="152"/>
        <v>0.99445573093251616</v>
      </c>
      <c r="FN126" s="2">
        <f t="shared" si="152"/>
        <v>0.99410053795301678</v>
      </c>
      <c r="FO126" s="2">
        <f t="shared" si="152"/>
        <v>0.99412423864411936</v>
      </c>
      <c r="FP126" s="2">
        <f t="shared" si="152"/>
        <v>0.99398515713878133</v>
      </c>
      <c r="FQ126" s="2">
        <f t="shared" si="152"/>
        <v>0.99393547558841033</v>
      </c>
      <c r="FR126" s="2">
        <f t="shared" si="152"/>
        <v>0.9942740293793757</v>
      </c>
      <c r="FS126" s="2">
        <f t="shared" si="152"/>
        <v>0.9943156468328701</v>
      </c>
      <c r="FT126" s="2">
        <f t="shared" si="152"/>
        <v>0.99219163028804536</v>
      </c>
      <c r="FU126" s="2">
        <f t="shared" si="152"/>
        <v>0.98989379533104627</v>
      </c>
      <c r="FW126" s="2">
        <f t="shared" si="143"/>
        <v>4.122805543884377E-3</v>
      </c>
      <c r="FX126" s="2">
        <f t="shared" si="143"/>
        <v>6.483448812415386E-3</v>
      </c>
      <c r="FY126" s="2">
        <f t="shared" si="143"/>
        <v>6.0764445129125738E-3</v>
      </c>
      <c r="FZ126" s="2">
        <f t="shared" si="143"/>
        <v>5.5765645995608992E-3</v>
      </c>
      <c r="GA126" s="2">
        <f t="shared" si="143"/>
        <v>5.4139398732602597E-3</v>
      </c>
      <c r="GB126" s="2">
        <f t="shared" si="143"/>
        <v>6.4210936328780357E-3</v>
      </c>
      <c r="GC126" s="2">
        <f t="shared" si="143"/>
        <v>7.463158408527004E-3</v>
      </c>
      <c r="GD126" s="2">
        <f t="shared" si="143"/>
        <v>8.9341248355521291E-3</v>
      </c>
      <c r="GE126" s="2">
        <f t="shared" si="143"/>
        <v>7.4058274927727291E-3</v>
      </c>
      <c r="GF126" s="2">
        <f t="shared" si="143"/>
        <v>5.5189160973585496E-3</v>
      </c>
      <c r="GG126" s="2">
        <f t="shared" si="143"/>
        <v>4.8118669030979113E-3</v>
      </c>
      <c r="GH126" s="2">
        <f t="shared" si="143"/>
        <v>4.1700805468372834E-3</v>
      </c>
      <c r="GI126" s="2">
        <f t="shared" si="143"/>
        <v>3.6831813746167424E-3</v>
      </c>
      <c r="GJ126" s="2">
        <f t="shared" si="143"/>
        <v>3.2763149782988688E-3</v>
      </c>
      <c r="GK126" s="2">
        <f t="shared" si="143"/>
        <v>3.1870176022571815E-3</v>
      </c>
      <c r="GM126" s="86">
        <f t="shared" si="144"/>
        <v>1.5596822233334754E-16</v>
      </c>
      <c r="GN126" s="86">
        <f t="shared" si="144"/>
        <v>3.7713635210495931E-36</v>
      </c>
      <c r="GO126" s="86">
        <f t="shared" si="144"/>
        <v>4.2065985456285919E-44</v>
      </c>
      <c r="GP126" s="86">
        <f t="shared" si="144"/>
        <v>9.4045618614098067E-45</v>
      </c>
      <c r="GQ126" s="86">
        <f t="shared" si="144"/>
        <v>3.9838196733397853E-33</v>
      </c>
      <c r="GR126" s="86">
        <f t="shared" si="144"/>
        <v>3.8305401716966556E-35</v>
      </c>
      <c r="GS126" s="86">
        <f t="shared" si="144"/>
        <v>3.7216463721827398E-35</v>
      </c>
      <c r="GT126" s="86">
        <f t="shared" si="144"/>
        <v>1.522157569454524E-39</v>
      </c>
      <c r="GU126" s="86">
        <f t="shared" si="144"/>
        <v>9.4374700514925398E-37</v>
      </c>
      <c r="GV126" s="86">
        <f t="shared" si="144"/>
        <v>1.2261656698022898E-35</v>
      </c>
      <c r="GW126" s="86">
        <f t="shared" si="144"/>
        <v>2.5367779057508541E-38</v>
      </c>
      <c r="GX126" s="86">
        <f t="shared" si="144"/>
        <v>1.662096722600176E-48</v>
      </c>
      <c r="GY126" s="86">
        <f t="shared" si="144"/>
        <v>4.3272364152709341E-43</v>
      </c>
      <c r="GZ126" s="86">
        <f t="shared" si="144"/>
        <v>8.1749372781915556E-12</v>
      </c>
      <c r="HA126" s="86">
        <f t="shared" si="144"/>
        <v>1.09859662767142E-10</v>
      </c>
      <c r="HC126" s="86">
        <f t="shared" si="155"/>
        <v>4.3878189000592588E-3</v>
      </c>
      <c r="HD126" s="86">
        <f t="shared" si="155"/>
        <v>1.7569273070122437E-5</v>
      </c>
      <c r="HE126" s="86">
        <f t="shared" si="155"/>
        <v>1.2573205290045242E-5</v>
      </c>
      <c r="HF126" s="86">
        <f t="shared" si="155"/>
        <v>2.1831082458885694E-6</v>
      </c>
      <c r="HG126" s="86">
        <f t="shared" si="155"/>
        <v>2.1080307441937544E-5</v>
      </c>
      <c r="HH126" s="86">
        <f t="shared" si="155"/>
        <v>5.7914909332990238E-7</v>
      </c>
      <c r="HI126" s="86">
        <f t="shared" si="140"/>
        <v>4.4900159294870291E-7</v>
      </c>
      <c r="HJ126" s="86">
        <f t="shared" si="140"/>
        <v>2.903849688916841E-8</v>
      </c>
      <c r="HK126" s="86">
        <f t="shared" si="140"/>
        <v>1.5914308025683575E-7</v>
      </c>
      <c r="HL126" s="86">
        <f t="shared" si="140"/>
        <v>4.0702287073766134E-6</v>
      </c>
      <c r="HM126" s="86">
        <f t="shared" si="140"/>
        <v>2.031677398459886E-7</v>
      </c>
      <c r="HN126" s="86">
        <f t="shared" si="140"/>
        <v>9.9632147480240179E-7</v>
      </c>
      <c r="HO126" s="86">
        <f t="shared" si="140"/>
        <v>1.8845886390835019E-5</v>
      </c>
      <c r="HP126" s="86">
        <f t="shared" si="140"/>
        <v>2.8927091335278779E-2</v>
      </c>
      <c r="HQ126" s="86">
        <f t="shared" si="140"/>
        <v>1.7953083695124005E-2</v>
      </c>
      <c r="HS126" s="86">
        <f t="shared" si="145"/>
        <v>5.603723089323822E-6</v>
      </c>
      <c r="HT126" s="86">
        <f t="shared" si="145"/>
        <v>6.6585036271270628E-5</v>
      </c>
      <c r="HU126" s="86">
        <f t="shared" si="145"/>
        <v>4.8920135541405742E-5</v>
      </c>
      <c r="HV126" s="86">
        <f t="shared" si="145"/>
        <v>9.348163820595371E-5</v>
      </c>
      <c r="HW126" s="86">
        <f t="shared" si="145"/>
        <v>5.1402182015586034E-5</v>
      </c>
      <c r="HX126" s="86">
        <f t="shared" si="145"/>
        <v>2.5765642046319517E-4</v>
      </c>
      <c r="HY126" s="86">
        <f t="shared" si="145"/>
        <v>1.9912629906238306E-4</v>
      </c>
      <c r="HZ126" s="86">
        <f t="shared" si="145"/>
        <v>1.8174666125190221E-4</v>
      </c>
      <c r="IA126" s="86">
        <f t="shared" si="145"/>
        <v>1.409849510122945E-4</v>
      </c>
      <c r="IB126" s="86">
        <f t="shared" si="145"/>
        <v>1.0799328757878938E-4</v>
      </c>
      <c r="IC126" s="86">
        <f t="shared" si="145"/>
        <v>3.1371013735121718E-5</v>
      </c>
      <c r="ID126" s="86">
        <f t="shared" si="145"/>
        <v>7.2922323847549664E-6</v>
      </c>
      <c r="IE126" s="86">
        <f t="shared" si="145"/>
        <v>1.3073116672765382E-5</v>
      </c>
      <c r="IF126" s="86">
        <f t="shared" si="145"/>
        <v>3.3303005650302467E-5</v>
      </c>
      <c r="IG126" s="86">
        <f t="shared" si="145"/>
        <v>4.4051352120606052E-5</v>
      </c>
      <c r="II126" s="86">
        <f t="shared" si="146"/>
        <v>1.5383192083432789E-51</v>
      </c>
      <c r="IJ126" s="86">
        <f t="shared" si="146"/>
        <v>1.4621743060156345E-39</v>
      </c>
      <c r="IK126" s="86">
        <f t="shared" si="146"/>
        <v>1.5834665984478568E-39</v>
      </c>
      <c r="IL126" s="86">
        <f t="shared" si="146"/>
        <v>8.0972685193833397E-41</v>
      </c>
      <c r="IM126" s="86">
        <f t="shared" si="146"/>
        <v>3.3917558800544813E-40</v>
      </c>
      <c r="IN126" s="86">
        <f t="shared" si="146"/>
        <v>8.7391983302178847E-35</v>
      </c>
      <c r="IO126" s="86">
        <f t="shared" si="146"/>
        <v>9.6401850714992812E-36</v>
      </c>
      <c r="IP126" s="86">
        <f t="shared" si="146"/>
        <v>4.059138978536659E-37</v>
      </c>
      <c r="IQ126" s="86">
        <f t="shared" si="146"/>
        <v>2.4441817326799971E-38</v>
      </c>
      <c r="IR126" s="86">
        <f t="shared" si="146"/>
        <v>7.5808518223839561E-39</v>
      </c>
      <c r="IS126" s="86">
        <f t="shared" si="146"/>
        <v>9.4075556556950019E-43</v>
      </c>
      <c r="IT126" s="86">
        <f t="shared" si="146"/>
        <v>1.9811228769007126E-49</v>
      </c>
      <c r="IU126" s="86">
        <f t="shared" si="146"/>
        <v>6.4037464444398934E-46</v>
      </c>
      <c r="IV126" s="86">
        <f t="shared" si="146"/>
        <v>1.690256972379789E-32</v>
      </c>
      <c r="IW126" s="86">
        <f t="shared" si="146"/>
        <v>6.0402546286673712E-32</v>
      </c>
      <c r="IY126" s="86">
        <f t="shared" si="147"/>
        <v>4.3934226231487385E-3</v>
      </c>
      <c r="IZ126" s="86">
        <f t="shared" si="147"/>
        <v>8.4154309341393071E-5</v>
      </c>
      <c r="JA126" s="86">
        <f t="shared" si="147"/>
        <v>6.1493340831450982E-5</v>
      </c>
      <c r="JB126" s="86">
        <f t="shared" si="147"/>
        <v>9.5664746451842284E-5</v>
      </c>
      <c r="JC126" s="86">
        <f t="shared" si="147"/>
        <v>7.2482489457523572E-5</v>
      </c>
      <c r="JD126" s="86">
        <f t="shared" si="147"/>
        <v>2.5823556955652509E-4</v>
      </c>
      <c r="JE126" s="86">
        <f t="shared" si="147"/>
        <v>1.9957530065533175E-4</v>
      </c>
      <c r="JF126" s="86">
        <f t="shared" si="147"/>
        <v>1.8177569974879137E-4</v>
      </c>
      <c r="JG126" s="86">
        <f t="shared" si="147"/>
        <v>1.4114409409255133E-4</v>
      </c>
      <c r="JH126" s="86">
        <f t="shared" si="147"/>
        <v>1.1206351628616599E-4</v>
      </c>
      <c r="JI126" s="86">
        <f t="shared" si="147"/>
        <v>3.1574181474967709E-5</v>
      </c>
      <c r="JJ126" s="86">
        <f t="shared" si="147"/>
        <v>8.2885538595573682E-6</v>
      </c>
      <c r="JK126" s="86">
        <f t="shared" si="147"/>
        <v>3.1919003063600403E-5</v>
      </c>
      <c r="JL126" s="86">
        <f t="shared" si="147"/>
        <v>2.8960394349104017E-2</v>
      </c>
      <c r="JM126" s="86">
        <f t="shared" si="147"/>
        <v>1.7997135157104275E-2</v>
      </c>
    </row>
    <row r="127" spans="2:273" x14ac:dyDescent="0.25">
      <c r="B127" s="2">
        <v>100</v>
      </c>
      <c r="C127" s="37">
        <v>65.783000000000001</v>
      </c>
      <c r="D127" s="37">
        <v>68.108999999999995</v>
      </c>
      <c r="E127" s="37">
        <v>71.61</v>
      </c>
      <c r="F127" s="37">
        <v>66.561000000000007</v>
      </c>
      <c r="G127" s="37">
        <v>67.878</v>
      </c>
      <c r="H127" s="37">
        <v>68.366</v>
      </c>
      <c r="I127" s="37">
        <v>67.537000000000006</v>
      </c>
      <c r="J127" s="37">
        <v>67.537000000000006</v>
      </c>
      <c r="K127" s="37">
        <v>67.683000000000007</v>
      </c>
      <c r="L127" s="37">
        <v>67.293000000000006</v>
      </c>
      <c r="M127" s="37">
        <v>69.634</v>
      </c>
      <c r="N127" s="37">
        <v>70.706999999999994</v>
      </c>
      <c r="O127" s="37">
        <v>66.438999999999993</v>
      </c>
      <c r="P127" s="37">
        <v>70.756</v>
      </c>
      <c r="Q127" s="37">
        <v>69.584999999999994</v>
      </c>
      <c r="S127" s="4">
        <f t="shared" si="148"/>
        <v>66.984988854782713</v>
      </c>
      <c r="T127" s="4">
        <f t="shared" si="148"/>
        <v>67.808874428870894</v>
      </c>
      <c r="U127" s="4">
        <f t="shared" si="148"/>
        <v>68.623283322719999</v>
      </c>
      <c r="V127" s="4">
        <f t="shared" si="148"/>
        <v>66.689286830259846</v>
      </c>
      <c r="W127" s="4">
        <f t="shared" si="148"/>
        <v>67.476682570789876</v>
      </c>
      <c r="X127" s="4">
        <f t="shared" si="148"/>
        <v>67.504954343891043</v>
      </c>
      <c r="Y127" s="4">
        <f t="shared" si="148"/>
        <v>67.971579427182036</v>
      </c>
      <c r="Z127" s="4">
        <f t="shared" si="148"/>
        <v>67.279144778653688</v>
      </c>
      <c r="AA127" s="4">
        <f t="shared" si="148"/>
        <v>67.455569593850086</v>
      </c>
      <c r="AB127" s="4">
        <f t="shared" si="148"/>
        <v>66.980923016434502</v>
      </c>
      <c r="AC127" s="4">
        <f t="shared" si="148"/>
        <v>69.642617900466078</v>
      </c>
      <c r="AD127" s="4">
        <f t="shared" si="148"/>
        <v>69.56644717866935</v>
      </c>
      <c r="AE127" s="4">
        <f t="shared" si="148"/>
        <v>67.747052254260808</v>
      </c>
      <c r="AF127" s="4">
        <f t="shared" si="148"/>
        <v>71.16567089825989</v>
      </c>
      <c r="AG127" s="4">
        <f t="shared" si="148"/>
        <v>71.696610402839809</v>
      </c>
      <c r="AI127" s="4">
        <f t="shared" si="149"/>
        <v>-1.2019888547827122</v>
      </c>
      <c r="AJ127" s="4">
        <f t="shared" si="149"/>
        <v>0.30012557112910088</v>
      </c>
      <c r="AK127" s="4">
        <f t="shared" si="149"/>
        <v>2.9867166772800005</v>
      </c>
      <c r="AL127" s="4">
        <f t="shared" si="149"/>
        <v>-0.12828683025983878</v>
      </c>
      <c r="AM127" s="4">
        <f t="shared" si="149"/>
        <v>0.40131742921012403</v>
      </c>
      <c r="AN127" s="4">
        <f t="shared" si="149"/>
        <v>0.86104565610895634</v>
      </c>
      <c r="AO127" s="4">
        <f t="shared" si="149"/>
        <v>-0.43457942718202958</v>
      </c>
      <c r="AP127" s="4">
        <f t="shared" si="149"/>
        <v>0.25785522134631833</v>
      </c>
      <c r="AQ127" s="4">
        <f t="shared" si="149"/>
        <v>0.22743040614992083</v>
      </c>
      <c r="AR127" s="4">
        <f t="shared" si="149"/>
        <v>0.31207698356550395</v>
      </c>
      <c r="AS127" s="4">
        <f t="shared" si="149"/>
        <v>-8.6179004660777991E-3</v>
      </c>
      <c r="AT127" s="4">
        <f t="shared" si="149"/>
        <v>1.140552821330644</v>
      </c>
      <c r="AU127" s="4">
        <f t="shared" si="149"/>
        <v>-1.3080522542608151</v>
      </c>
      <c r="AV127" s="4">
        <f t="shared" si="149"/>
        <v>-0.40967089825988978</v>
      </c>
      <c r="AW127" s="4">
        <f t="shared" si="149"/>
        <v>-2.1116104028398155</v>
      </c>
      <c r="AY127" s="2">
        <f t="shared" ref="AY127:BM143" si="156">IF(OR($B127 &lt; C$230, $B127 &gt; C$233), #N/A, ((1-FG127)*DK127) + (FG127 - FW127)*EA127 + (FW127*EQ127))</f>
        <v>66.957927596261754</v>
      </c>
      <c r="AZ127" s="2">
        <f t="shared" si="156"/>
        <v>67.805962269392083</v>
      </c>
      <c r="BA127" s="2">
        <f t="shared" si="156"/>
        <v>68.621213215729654</v>
      </c>
      <c r="BB127" s="2">
        <f t="shared" si="156"/>
        <v>66.681703729035334</v>
      </c>
      <c r="BC127" s="2">
        <f t="shared" si="156"/>
        <v>67.471387422795544</v>
      </c>
      <c r="BD127" s="2">
        <f t="shared" si="156"/>
        <v>67.481986859505653</v>
      </c>
      <c r="BE127" s="2">
        <f t="shared" si="156"/>
        <v>67.949628956572568</v>
      </c>
      <c r="BF127" s="2">
        <f t="shared" si="156"/>
        <v>67.25748600863902</v>
      </c>
      <c r="BG127" s="2">
        <f t="shared" si="156"/>
        <v>67.435446472674414</v>
      </c>
      <c r="BH127" s="2">
        <f t="shared" si="156"/>
        <v>66.964103806065509</v>
      </c>
      <c r="BI127" s="2">
        <f t="shared" si="156"/>
        <v>69.636995748283908</v>
      </c>
      <c r="BJ127" s="2">
        <f t="shared" si="156"/>
        <v>69.564612218555382</v>
      </c>
      <c r="BK127" s="2">
        <f t="shared" si="156"/>
        <v>67.743895271941028</v>
      </c>
      <c r="BL127" s="2">
        <f t="shared" si="156"/>
        <v>70.946767363200905</v>
      </c>
      <c r="BM127" s="2">
        <f t="shared" si="156"/>
        <v>71.608550843801893</v>
      </c>
      <c r="BO127" s="2" t="str">
        <f t="shared" si="97"/>
        <v/>
      </c>
      <c r="BP127" s="2" t="str">
        <f t="shared" si="98"/>
        <v/>
      </c>
      <c r="BQ127" s="2" t="str">
        <f t="shared" si="99"/>
        <v/>
      </c>
      <c r="BR127" s="2" t="str">
        <f t="shared" si="100"/>
        <v/>
      </c>
      <c r="BS127" s="2" t="str">
        <f t="shared" si="101"/>
        <v/>
      </c>
      <c r="BT127" s="2" t="str">
        <f t="shared" si="102"/>
        <v/>
      </c>
      <c r="BU127" s="2" t="str">
        <f t="shared" si="103"/>
        <v/>
      </c>
      <c r="BV127" s="2" t="str">
        <f t="shared" si="104"/>
        <v/>
      </c>
      <c r="BW127" s="2" t="str">
        <f t="shared" si="105"/>
        <v/>
      </c>
      <c r="BX127" s="2" t="str">
        <f t="shared" si="106"/>
        <v/>
      </c>
      <c r="BY127" s="2" t="str">
        <f t="shared" si="107"/>
        <v/>
      </c>
      <c r="BZ127" s="2" t="str">
        <f t="shared" si="108"/>
        <v/>
      </c>
      <c r="CA127" s="2" t="str">
        <f t="shared" si="109"/>
        <v/>
      </c>
      <c r="CB127" s="2" t="str">
        <f t="shared" si="110"/>
        <v/>
      </c>
      <c r="CC127" s="2" t="str">
        <f t="shared" si="111"/>
        <v/>
      </c>
      <c r="CE127" s="2">
        <f t="shared" ref="CE127:CS143" si="157">IF(AND(IY127 &lt; $CS$22, $B127 &gt; C$231, $B127 &lt; C$232), C127, "")</f>
        <v>65.783000000000001</v>
      </c>
      <c r="CF127" s="2">
        <f t="shared" si="157"/>
        <v>68.108999999999995</v>
      </c>
      <c r="CG127" s="2">
        <f t="shared" si="157"/>
        <v>71.61</v>
      </c>
      <c r="CH127" s="2">
        <f t="shared" si="157"/>
        <v>66.561000000000007</v>
      </c>
      <c r="CI127" s="2">
        <f t="shared" si="157"/>
        <v>67.878</v>
      </c>
      <c r="CJ127" s="2">
        <f t="shared" si="157"/>
        <v>68.366</v>
      </c>
      <c r="CK127" s="2">
        <f t="shared" si="157"/>
        <v>67.537000000000006</v>
      </c>
      <c r="CL127" s="2">
        <f t="shared" si="157"/>
        <v>67.537000000000006</v>
      </c>
      <c r="CM127" s="2">
        <f t="shared" si="157"/>
        <v>67.683000000000007</v>
      </c>
      <c r="CN127" s="2">
        <f t="shared" si="157"/>
        <v>67.293000000000006</v>
      </c>
      <c r="CO127" s="2">
        <f t="shared" si="157"/>
        <v>69.634</v>
      </c>
      <c r="CP127" s="2">
        <f t="shared" si="157"/>
        <v>70.706999999999994</v>
      </c>
      <c r="CQ127" s="2">
        <f t="shared" si="157"/>
        <v>66.438999999999993</v>
      </c>
      <c r="CR127" s="2" t="str">
        <f t="shared" si="157"/>
        <v/>
      </c>
      <c r="CS127" s="2">
        <f t="shared" si="157"/>
        <v>69.584999999999994</v>
      </c>
      <c r="CU127" s="2">
        <f t="shared" si="112"/>
        <v>65.783000000000001</v>
      </c>
      <c r="CV127" s="2">
        <f t="shared" si="113"/>
        <v>68.108999999999995</v>
      </c>
      <c r="CW127" s="2">
        <f t="shared" si="114"/>
        <v>71.61</v>
      </c>
      <c r="CX127" s="2">
        <f t="shared" si="115"/>
        <v>66.561000000000007</v>
      </c>
      <c r="CY127" s="2">
        <f t="shared" si="116"/>
        <v>67.878</v>
      </c>
      <c r="CZ127" s="2">
        <f t="shared" si="117"/>
        <v>68.366</v>
      </c>
      <c r="DA127" s="2">
        <f t="shared" si="118"/>
        <v>67.537000000000006</v>
      </c>
      <c r="DB127" s="2">
        <f t="shared" si="119"/>
        <v>67.537000000000006</v>
      </c>
      <c r="DC127" s="2">
        <f t="shared" si="120"/>
        <v>67.683000000000007</v>
      </c>
      <c r="DD127" s="2">
        <f t="shared" si="121"/>
        <v>67.293000000000006</v>
      </c>
      <c r="DE127" s="2">
        <f t="shared" si="122"/>
        <v>69.634</v>
      </c>
      <c r="DF127" s="2">
        <f t="shared" si="123"/>
        <v>70.706999999999994</v>
      </c>
      <c r="DG127" s="2">
        <f t="shared" si="124"/>
        <v>66.438999999999993</v>
      </c>
      <c r="DH127" s="2" t="str">
        <f t="shared" si="125"/>
        <v/>
      </c>
      <c r="DI127" s="2">
        <f t="shared" si="126"/>
        <v>69.584999999999994</v>
      </c>
      <c r="DK127" s="2">
        <f t="shared" si="150"/>
        <v>87.963905617638176</v>
      </c>
      <c r="DL127" s="2">
        <f t="shared" si="150"/>
        <v>98.477465899575947</v>
      </c>
      <c r="DM127" s="2">
        <f t="shared" si="150"/>
        <v>96.595199686681241</v>
      </c>
      <c r="DN127" s="2">
        <f t="shared" si="150"/>
        <v>95.803673545966234</v>
      </c>
      <c r="DO127" s="2">
        <f t="shared" si="150"/>
        <v>91.699391162250478</v>
      </c>
      <c r="DP127" s="2">
        <f t="shared" si="150"/>
        <v>93.014594603354652</v>
      </c>
      <c r="DQ127" s="2">
        <f t="shared" si="150"/>
        <v>91.139083137509118</v>
      </c>
      <c r="DR127" s="2">
        <f t="shared" si="150"/>
        <v>83.88832633645427</v>
      </c>
      <c r="DS127" s="2">
        <f t="shared" si="150"/>
        <v>91.544892026578069</v>
      </c>
      <c r="DT127" s="2">
        <f t="shared" si="150"/>
        <v>91.682229235880385</v>
      </c>
      <c r="DU127" s="2">
        <f t="shared" si="150"/>
        <v>96.612462700090617</v>
      </c>
      <c r="DV127" s="2">
        <f t="shared" si="150"/>
        <v>93.715009060706734</v>
      </c>
      <c r="DW127" s="2">
        <f t="shared" si="150"/>
        <v>96.555234823316198</v>
      </c>
      <c r="DX127" s="2">
        <f t="shared" si="150"/>
        <v>90.400507385928478</v>
      </c>
      <c r="DY127" s="2">
        <f t="shared" si="150"/>
        <v>86.438305351906166</v>
      </c>
      <c r="EA127" s="2">
        <f t="shared" si="154"/>
        <v>66.841266690086414</v>
      </c>
      <c r="EB127" s="2">
        <f t="shared" si="154"/>
        <v>67.658706416040076</v>
      </c>
      <c r="EC127" s="2">
        <f t="shared" si="154"/>
        <v>68.478828031909501</v>
      </c>
      <c r="ED127" s="2">
        <f t="shared" si="154"/>
        <v>66.559611090767632</v>
      </c>
      <c r="EE127" s="2">
        <f t="shared" si="153"/>
        <v>67.351129809220978</v>
      </c>
      <c r="EF127" s="2">
        <f t="shared" si="153"/>
        <v>67.358245304825203</v>
      </c>
      <c r="EG127" s="2">
        <f t="shared" si="153"/>
        <v>67.831909179036657</v>
      </c>
      <c r="EH127" s="2">
        <f t="shared" si="153"/>
        <v>67.168572655007964</v>
      </c>
      <c r="EI127" s="2">
        <f t="shared" si="153"/>
        <v>67.306243943406244</v>
      </c>
      <c r="EJ127" s="2">
        <f t="shared" si="153"/>
        <v>66.828794670826014</v>
      </c>
      <c r="EK127" s="2">
        <f t="shared" si="153"/>
        <v>69.488064086051452</v>
      </c>
      <c r="EL127" s="2">
        <f t="shared" si="153"/>
        <v>69.439386161275706</v>
      </c>
      <c r="EM127" s="2">
        <f t="shared" si="137"/>
        <v>67.594842117555444</v>
      </c>
      <c r="EN127" s="2">
        <f t="shared" si="137"/>
        <v>70.806260057543795</v>
      </c>
      <c r="EO127" s="2">
        <f t="shared" si="137"/>
        <v>71.468226848974496</v>
      </c>
      <c r="EQ127" s="2">
        <f t="shared" si="151"/>
        <v>67.283440548472456</v>
      </c>
      <c r="ER127" s="2">
        <f t="shared" si="151"/>
        <v>67.74337640033329</v>
      </c>
      <c r="ES127" s="2">
        <f t="shared" si="151"/>
        <v>68.446840205192856</v>
      </c>
      <c r="ET127" s="2">
        <f t="shared" si="151"/>
        <v>66.467853390469358</v>
      </c>
      <c r="EU127" s="2">
        <f t="shared" si="151"/>
        <v>67.189716429121674</v>
      </c>
      <c r="EV127" s="2">
        <f t="shared" si="151"/>
        <v>67.561596164063317</v>
      </c>
      <c r="EW127" s="2">
        <f t="shared" si="151"/>
        <v>67.808806525821652</v>
      </c>
      <c r="EX127" s="2">
        <f t="shared" si="151"/>
        <v>67.05701519155852</v>
      </c>
      <c r="EY127" s="2">
        <f t="shared" si="151"/>
        <v>67.213360076016798</v>
      </c>
      <c r="EZ127" s="2">
        <f t="shared" si="151"/>
        <v>66.647068857082189</v>
      </c>
      <c r="FA127" s="2">
        <f t="shared" si="151"/>
        <v>69.265998866631222</v>
      </c>
      <c r="FB127" s="2">
        <f t="shared" si="151"/>
        <v>69.087411416781279</v>
      </c>
      <c r="FC127" s="2">
        <f t="shared" si="151"/>
        <v>67.307951776392443</v>
      </c>
      <c r="FD127" s="2">
        <f t="shared" si="151"/>
        <v>71.049769299425748</v>
      </c>
      <c r="FE127" s="2">
        <f t="shared" si="151"/>
        <v>72.104409044295494</v>
      </c>
      <c r="FG127" s="2">
        <f t="shared" si="152"/>
        <v>0.99457156726267471</v>
      </c>
      <c r="FH127" s="2">
        <f t="shared" si="152"/>
        <v>0.99524139463995565</v>
      </c>
      <c r="FI127" s="2">
        <f t="shared" si="152"/>
        <v>0.99492828642189191</v>
      </c>
      <c r="FJ127" s="2">
        <f t="shared" si="152"/>
        <v>0.99580587010801691</v>
      </c>
      <c r="FK127" s="2">
        <f t="shared" si="152"/>
        <v>0.99502160320550082</v>
      </c>
      <c r="FL127" s="2">
        <f t="shared" si="152"/>
        <v>0.99523273051087591</v>
      </c>
      <c r="FM127" s="2">
        <f t="shared" si="152"/>
        <v>0.99494109860204316</v>
      </c>
      <c r="FN127" s="2">
        <f t="shared" si="152"/>
        <v>0.99461683232519815</v>
      </c>
      <c r="FO127" s="2">
        <f t="shared" si="152"/>
        <v>0.99463847002522554</v>
      </c>
      <c r="FP127" s="2">
        <f t="shared" si="152"/>
        <v>0.99451149337094769</v>
      </c>
      <c r="FQ127" s="2">
        <f t="shared" si="152"/>
        <v>0.99446613506207071</v>
      </c>
      <c r="FR127" s="2">
        <f t="shared" si="152"/>
        <v>0.99477522036218335</v>
      </c>
      <c r="FS127" s="2">
        <f t="shared" si="152"/>
        <v>0.99481321406640444</v>
      </c>
      <c r="FT127" s="2">
        <f t="shared" si="152"/>
        <v>0.99287378610622523</v>
      </c>
      <c r="FU127" s="2">
        <f t="shared" si="152"/>
        <v>0.99077482843820597</v>
      </c>
      <c r="FW127" s="2">
        <f t="shared" ref="FW127:GK143" si="158">POWER(10,($B127-C$232)/C$229)/(1+POWER(10,($B127-C$232)/C$229))</f>
        <v>4.5187689964469799E-3</v>
      </c>
      <c r="FX127" s="2">
        <f t="shared" si="158"/>
        <v>7.1045163023570014E-3</v>
      </c>
      <c r="FY127" s="2">
        <f t="shared" si="158"/>
        <v>6.6587852428859973E-3</v>
      </c>
      <c r="FZ127" s="2">
        <f t="shared" si="158"/>
        <v>6.1112935136525773E-3</v>
      </c>
      <c r="GA127" s="2">
        <f t="shared" si="158"/>
        <v>5.9331679715252349E-3</v>
      </c>
      <c r="GB127" s="2">
        <f t="shared" si="158"/>
        <v>7.0362302506494683E-3</v>
      </c>
      <c r="GC127" s="2">
        <f t="shared" si="158"/>
        <v>8.1773025493062854E-3</v>
      </c>
      <c r="GD127" s="2">
        <f t="shared" si="158"/>
        <v>9.7876366475413493E-3</v>
      </c>
      <c r="GE127" s="2">
        <f t="shared" si="158"/>
        <v>8.1145305310385309E-3</v>
      </c>
      <c r="GF127" s="2">
        <f t="shared" si="158"/>
        <v>6.0481507985420627E-3</v>
      </c>
      <c r="GG127" s="2">
        <f t="shared" si="158"/>
        <v>5.2736588973235658E-3</v>
      </c>
      <c r="GH127" s="2">
        <f t="shared" si="158"/>
        <v>4.5705635581865488E-3</v>
      </c>
      <c r="GI127" s="2">
        <f t="shared" si="158"/>
        <v>4.0370935018742742E-3</v>
      </c>
      <c r="GJ127" s="2">
        <f t="shared" si="158"/>
        <v>3.591272761367953E-3</v>
      </c>
      <c r="GK127" s="2">
        <f t="shared" si="158"/>
        <v>3.493421162462733E-3</v>
      </c>
      <c r="GM127" s="86">
        <f t="shared" ref="GM127:HA143" si="159" xml:space="preserve"> _xlfn.NORM.DIST($B127, C$7, ABS(C$11), TRUE) * _xlfn.NORM.DIST(($B127 - C$7)*C$15, 0, ABS(C$11), TRUE) * 2</f>
        <v>2.000008001806203E-17</v>
      </c>
      <c r="GN127" s="86">
        <f t="shared" si="159"/>
        <v>3.0673052757458962E-38</v>
      </c>
      <c r="GO127" s="86">
        <f t="shared" si="159"/>
        <v>1.1787682250676169E-46</v>
      </c>
      <c r="GP127" s="86">
        <f t="shared" si="159"/>
        <v>2.9194100485149861E-47</v>
      </c>
      <c r="GQ127" s="86">
        <f t="shared" si="159"/>
        <v>4.8532503571677224E-35</v>
      </c>
      <c r="GR127" s="86">
        <f t="shared" si="159"/>
        <v>4.1809782045885019E-37</v>
      </c>
      <c r="GS127" s="86">
        <f t="shared" si="159"/>
        <v>4.1243988683391878E-37</v>
      </c>
      <c r="GT127" s="86">
        <f t="shared" si="159"/>
        <v>9.523246557840238E-42</v>
      </c>
      <c r="GU127" s="86">
        <f t="shared" si="159"/>
        <v>8.5063721555395816E-39</v>
      </c>
      <c r="GV127" s="86">
        <f t="shared" si="159"/>
        <v>1.1681870458786885E-37</v>
      </c>
      <c r="GW127" s="86">
        <f t="shared" si="159"/>
        <v>1.7483088248642196E-40</v>
      </c>
      <c r="GX127" s="86">
        <f t="shared" si="159"/>
        <v>2.8835483394525743E-51</v>
      </c>
      <c r="GY127" s="86">
        <f t="shared" si="159"/>
        <v>1.468485018402432E-45</v>
      </c>
      <c r="GZ127" s="86">
        <f t="shared" si="159"/>
        <v>2.031685988736563E-12</v>
      </c>
      <c r="HA127" s="86">
        <f t="shared" si="159"/>
        <v>3.2140146551114025E-11</v>
      </c>
      <c r="HC127" s="86">
        <f t="shared" si="155"/>
        <v>1.9603699774765806E-3</v>
      </c>
      <c r="HD127" s="86">
        <f t="shared" si="155"/>
        <v>2.67774020475303E-6</v>
      </c>
      <c r="HE127" s="86">
        <f t="shared" si="155"/>
        <v>1.8922318177669739E-6</v>
      </c>
      <c r="HF127" s="86">
        <f t="shared" si="155"/>
        <v>2.834212701076315E-7</v>
      </c>
      <c r="HG127" s="86">
        <f t="shared" si="155"/>
        <v>3.3644236474042721E-6</v>
      </c>
      <c r="HH127" s="86">
        <f t="shared" si="155"/>
        <v>6.5422461621972859E-8</v>
      </c>
      <c r="HI127" s="86">
        <f t="shared" si="140"/>
        <v>5.3766377448128549E-8</v>
      </c>
      <c r="HJ127" s="86">
        <f t="shared" si="140"/>
        <v>2.6227565656187369E-9</v>
      </c>
      <c r="HK127" s="86">
        <f t="shared" si="140"/>
        <v>1.803538190245759E-8</v>
      </c>
      <c r="HL127" s="86">
        <f t="shared" si="140"/>
        <v>6.0733125150926857E-7</v>
      </c>
      <c r="HM127" s="86">
        <f t="shared" si="140"/>
        <v>1.6735331305181121E-8</v>
      </c>
      <c r="HN127" s="86">
        <f t="shared" si="140"/>
        <v>9.9128045116288204E-8</v>
      </c>
      <c r="HO127" s="86">
        <f t="shared" si="140"/>
        <v>2.6248197246732271E-6</v>
      </c>
      <c r="HP127" s="86">
        <f t="shared" si="140"/>
        <v>1.7272790706803938E-2</v>
      </c>
      <c r="HQ127" s="86">
        <f t="shared" si="140"/>
        <v>9.9237796126063534E-3</v>
      </c>
      <c r="HS127" s="86">
        <f t="shared" ref="HS127:IG143" si="160" xml:space="preserve"> _xlfn.NORM.DIST($B127, C$9, ABS(C$13), TRUE) * _xlfn.NORM.DIST(($B127 - C$9)*C$17, 0, ABS(C$13), TRUE) * 2</f>
        <v>1.1221757011872489E-5</v>
      </c>
      <c r="HT127" s="86">
        <f t="shared" si="160"/>
        <v>1.196044852534529E-4</v>
      </c>
      <c r="HU127" s="86">
        <f t="shared" si="160"/>
        <v>8.8049020599795331E-5</v>
      </c>
      <c r="HV127" s="86">
        <f t="shared" si="160"/>
        <v>1.648553800957245E-4</v>
      </c>
      <c r="HW127" s="86">
        <f t="shared" si="160"/>
        <v>9.1649362069921045E-5</v>
      </c>
      <c r="HX127" s="86">
        <f t="shared" si="160"/>
        <v>4.2707647560705431E-4</v>
      </c>
      <c r="HY127" s="86">
        <f t="shared" si="160"/>
        <v>3.4055131841861426E-4</v>
      </c>
      <c r="HZ127" s="86">
        <f t="shared" si="160"/>
        <v>3.2171875701982299E-4</v>
      </c>
      <c r="IA127" s="86">
        <f t="shared" si="160"/>
        <v>2.4859587166698301E-4</v>
      </c>
      <c r="IB127" s="86">
        <f t="shared" si="160"/>
        <v>1.8670056824729111E-4</v>
      </c>
      <c r="IC127" s="86">
        <f t="shared" si="160"/>
        <v>5.7102060887882447E-5</v>
      </c>
      <c r="ID127" s="86">
        <f t="shared" si="160"/>
        <v>1.4298524860562916E-5</v>
      </c>
      <c r="IE127" s="86">
        <f t="shared" si="160"/>
        <v>2.4244525299950582E-5</v>
      </c>
      <c r="IF127" s="86">
        <f t="shared" si="160"/>
        <v>5.6850295613922622E-5</v>
      </c>
      <c r="IG127" s="86">
        <f t="shared" si="160"/>
        <v>7.3858531905008005E-5</v>
      </c>
      <c r="II127" s="86">
        <f t="shared" ref="II127:IW143" si="161" xml:space="preserve"> _xlfn.NORM.DIST($B127, C$10, ABS(C$14), TRUE) * _xlfn.NORM.DIST(($B127 - C$10)*C$18, 0, ABS(C$14), TRUE) * 2</f>
        <v>6.9707395569182316E-50</v>
      </c>
      <c r="IJ127" s="86">
        <f t="shared" si="161"/>
        <v>3.4459589302748061E-38</v>
      </c>
      <c r="IK127" s="86">
        <f t="shared" si="161"/>
        <v>3.5750384415801868E-38</v>
      </c>
      <c r="IL127" s="86">
        <f t="shared" si="161"/>
        <v>1.9270310899099555E-39</v>
      </c>
      <c r="IM127" s="86">
        <f t="shared" si="161"/>
        <v>7.5425669936801678E-39</v>
      </c>
      <c r="IN127" s="86">
        <f t="shared" si="161"/>
        <v>1.3780747516180148E-33</v>
      </c>
      <c r="IO127" s="86">
        <f t="shared" si="161"/>
        <v>1.7952680465321414E-34</v>
      </c>
      <c r="IP127" s="86">
        <f t="shared" si="161"/>
        <v>9.5473841466342145E-36</v>
      </c>
      <c r="IQ127" s="86">
        <f t="shared" si="161"/>
        <v>5.6534350880329723E-37</v>
      </c>
      <c r="IR127" s="86">
        <f t="shared" si="161"/>
        <v>1.5297284796293094E-37</v>
      </c>
      <c r="IS127" s="86">
        <f t="shared" si="161"/>
        <v>2.3878000381551575E-41</v>
      </c>
      <c r="IT127" s="86">
        <f t="shared" si="161"/>
        <v>7.7002479935014788E-48</v>
      </c>
      <c r="IU127" s="86">
        <f t="shared" si="161"/>
        <v>1.7659668046104753E-44</v>
      </c>
      <c r="IV127" s="86">
        <f t="shared" si="161"/>
        <v>1.6318651822631273E-31</v>
      </c>
      <c r="IW127" s="86">
        <f t="shared" si="161"/>
        <v>5.5411995821662304E-31</v>
      </c>
      <c r="IY127" s="86">
        <f t="shared" ref="IY127:JM143" si="162">GM127+HC127+HS127+II127</f>
        <v>1.971591734488473E-3</v>
      </c>
      <c r="IZ127" s="86">
        <f t="shared" si="162"/>
        <v>1.2228222545820593E-4</v>
      </c>
      <c r="JA127" s="86">
        <f t="shared" si="162"/>
        <v>8.9941252417562301E-5</v>
      </c>
      <c r="JB127" s="86">
        <f t="shared" si="162"/>
        <v>1.6513880136583212E-4</v>
      </c>
      <c r="JC127" s="86">
        <f t="shared" si="162"/>
        <v>9.5013785717325315E-5</v>
      </c>
      <c r="JD127" s="86">
        <f t="shared" si="162"/>
        <v>4.271418980686763E-4</v>
      </c>
      <c r="JE127" s="86">
        <f t="shared" si="162"/>
        <v>3.4060508479606238E-4</v>
      </c>
      <c r="JF127" s="86">
        <f t="shared" si="162"/>
        <v>3.2172137977638863E-4</v>
      </c>
      <c r="JG127" s="86">
        <f t="shared" si="162"/>
        <v>2.4861390704888545E-4</v>
      </c>
      <c r="JH127" s="86">
        <f t="shared" si="162"/>
        <v>1.8730789949880037E-4</v>
      </c>
      <c r="JI127" s="86">
        <f t="shared" si="162"/>
        <v>5.7118796219187626E-5</v>
      </c>
      <c r="JJ127" s="86">
        <f t="shared" si="162"/>
        <v>1.4397652905679204E-5</v>
      </c>
      <c r="JK127" s="86">
        <f t="shared" si="162"/>
        <v>2.686934502462381E-5</v>
      </c>
      <c r="JL127" s="86">
        <f t="shared" si="162"/>
        <v>1.7329641004449548E-2</v>
      </c>
      <c r="JM127" s="86">
        <f t="shared" si="162"/>
        <v>9.9976381766515073E-3</v>
      </c>
    </row>
    <row r="128" spans="2:273" x14ac:dyDescent="0.25">
      <c r="B128" s="2">
        <v>101</v>
      </c>
      <c r="C128" s="37">
        <v>66.543000000000006</v>
      </c>
      <c r="D128" s="37">
        <v>67.195999999999998</v>
      </c>
      <c r="E128" s="37">
        <v>71.171000000000006</v>
      </c>
      <c r="F128" s="37">
        <v>65.683000000000007</v>
      </c>
      <c r="G128" s="37">
        <v>65.975999999999999</v>
      </c>
      <c r="H128" s="37">
        <v>67.268000000000001</v>
      </c>
      <c r="I128" s="37">
        <v>67.950999999999993</v>
      </c>
      <c r="J128" s="37">
        <v>67.902000000000001</v>
      </c>
      <c r="K128" s="37">
        <v>67.512</v>
      </c>
      <c r="L128" s="37">
        <v>66.706999999999994</v>
      </c>
      <c r="M128" s="37">
        <v>68.122</v>
      </c>
      <c r="N128" s="37">
        <v>70.268000000000001</v>
      </c>
      <c r="O128" s="37">
        <v>68.194999999999993</v>
      </c>
      <c r="P128" s="37">
        <v>69.561000000000007</v>
      </c>
      <c r="Q128" s="37">
        <v>69.78</v>
      </c>
      <c r="S128" s="4">
        <f t="shared" si="148"/>
        <v>66.900771479556255</v>
      </c>
      <c r="T128" s="4">
        <f t="shared" si="148"/>
        <v>67.716007044284027</v>
      </c>
      <c r="U128" s="4">
        <f t="shared" si="148"/>
        <v>68.495816060226915</v>
      </c>
      <c r="V128" s="4">
        <f t="shared" si="148"/>
        <v>66.574582356646644</v>
      </c>
      <c r="W128" s="4">
        <f t="shared" si="148"/>
        <v>67.333357501710552</v>
      </c>
      <c r="X128" s="4">
        <f t="shared" si="148"/>
        <v>67.441809872525553</v>
      </c>
      <c r="Y128" s="4">
        <f t="shared" si="148"/>
        <v>67.867698973693209</v>
      </c>
      <c r="Z128" s="4">
        <f t="shared" si="148"/>
        <v>67.131534852912395</v>
      </c>
      <c r="AA128" s="4">
        <f t="shared" si="148"/>
        <v>67.322776993481185</v>
      </c>
      <c r="AB128" s="4">
        <f t="shared" si="148"/>
        <v>66.823676115281742</v>
      </c>
      <c r="AC128" s="4">
        <f t="shared" si="148"/>
        <v>69.469034117136403</v>
      </c>
      <c r="AD128" s="4">
        <f t="shared" si="148"/>
        <v>69.356753915100896</v>
      </c>
      <c r="AE128" s="4">
        <f t="shared" si="148"/>
        <v>67.580606533747172</v>
      </c>
      <c r="AF128" s="4">
        <f t="shared" si="148"/>
        <v>70.953065472524926</v>
      </c>
      <c r="AG128" s="4">
        <f t="shared" si="148"/>
        <v>71.626605252252418</v>
      </c>
      <c r="AI128" s="4">
        <f t="shared" si="149"/>
        <v>-0.35777147955624855</v>
      </c>
      <c r="AJ128" s="4">
        <f t="shared" si="149"/>
        <v>-0.52000704428402855</v>
      </c>
      <c r="AK128" s="4">
        <f t="shared" si="149"/>
        <v>2.6751839397730919</v>
      </c>
      <c r="AL128" s="4">
        <f t="shared" si="149"/>
        <v>-0.89158235664663721</v>
      </c>
      <c r="AM128" s="4">
        <f t="shared" si="149"/>
        <v>-1.3573575017105526</v>
      </c>
      <c r="AN128" s="4">
        <f t="shared" si="149"/>
        <v>-0.17380987252555258</v>
      </c>
      <c r="AO128" s="4">
        <f t="shared" si="149"/>
        <v>8.330102630678482E-2</v>
      </c>
      <c r="AP128" s="4">
        <f t="shared" si="149"/>
        <v>0.77046514708760583</v>
      </c>
      <c r="AQ128" s="4">
        <f t="shared" si="149"/>
        <v>0.18922300651881585</v>
      </c>
      <c r="AR128" s="4">
        <f t="shared" si="149"/>
        <v>-0.11667611528174859</v>
      </c>
      <c r="AS128" s="4">
        <f t="shared" si="149"/>
        <v>-1.3470341171364026</v>
      </c>
      <c r="AT128" s="4">
        <f t="shared" si="149"/>
        <v>0.91124608489910486</v>
      </c>
      <c r="AU128" s="4">
        <f t="shared" si="149"/>
        <v>0.61439346625282099</v>
      </c>
      <c r="AV128" s="4">
        <f t="shared" si="149"/>
        <v>-1.3920654725249193</v>
      </c>
      <c r="AW128" s="4">
        <f t="shared" si="149"/>
        <v>-1.8466052522524166</v>
      </c>
      <c r="AY128" s="2">
        <f t="shared" si="156"/>
        <v>66.892169627146529</v>
      </c>
      <c r="AZ128" s="2">
        <f t="shared" si="156"/>
        <v>67.711142885668224</v>
      </c>
      <c r="BA128" s="2">
        <f t="shared" si="156"/>
        <v>68.492341115833256</v>
      </c>
      <c r="BB128" s="2">
        <f t="shared" si="156"/>
        <v>66.561894425187859</v>
      </c>
      <c r="BC128" s="2">
        <f t="shared" si="156"/>
        <v>67.324499888990331</v>
      </c>
      <c r="BD128" s="2">
        <f t="shared" si="156"/>
        <v>67.405592738967869</v>
      </c>
      <c r="BE128" s="2">
        <f t="shared" si="156"/>
        <v>67.832079117531251</v>
      </c>
      <c r="BF128" s="2">
        <f t="shared" si="156"/>
        <v>67.095306807841837</v>
      </c>
      <c r="BG128" s="2">
        <f t="shared" si="156"/>
        <v>67.289174445022653</v>
      </c>
      <c r="BH128" s="2">
        <f t="shared" si="156"/>
        <v>66.796039000446612</v>
      </c>
      <c r="BI128" s="2">
        <f t="shared" si="156"/>
        <v>69.459300006999129</v>
      </c>
      <c r="BJ128" s="2">
        <f t="shared" si="156"/>
        <v>69.353339728240726</v>
      </c>
      <c r="BK128" s="2">
        <f t="shared" si="156"/>
        <v>67.575143937793911</v>
      </c>
      <c r="BL128" s="2">
        <f t="shared" si="156"/>
        <v>70.846462326586661</v>
      </c>
      <c r="BM128" s="2">
        <f t="shared" si="156"/>
        <v>71.550324654563852</v>
      </c>
      <c r="BO128" s="2" t="str">
        <f t="shared" si="97"/>
        <v/>
      </c>
      <c r="BP128" s="2" t="str">
        <f t="shared" si="98"/>
        <v/>
      </c>
      <c r="BQ128" s="2" t="str">
        <f t="shared" si="99"/>
        <v/>
      </c>
      <c r="BR128" s="2" t="str">
        <f t="shared" si="100"/>
        <v/>
      </c>
      <c r="BS128" s="2" t="str">
        <f t="shared" si="101"/>
        <v/>
      </c>
      <c r="BT128" s="2" t="str">
        <f t="shared" si="102"/>
        <v/>
      </c>
      <c r="BU128" s="2" t="str">
        <f t="shared" si="103"/>
        <v/>
      </c>
      <c r="BV128" s="2" t="str">
        <f t="shared" si="104"/>
        <v/>
      </c>
      <c r="BW128" s="2" t="str">
        <f t="shared" si="105"/>
        <v/>
      </c>
      <c r="BX128" s="2" t="str">
        <f t="shared" si="106"/>
        <v/>
      </c>
      <c r="BY128" s="2" t="str">
        <f t="shared" si="107"/>
        <v/>
      </c>
      <c r="BZ128" s="2" t="str">
        <f t="shared" si="108"/>
        <v/>
      </c>
      <c r="CA128" s="2" t="str">
        <f t="shared" si="109"/>
        <v/>
      </c>
      <c r="CB128" s="2" t="str">
        <f t="shared" si="110"/>
        <v/>
      </c>
      <c r="CC128" s="2" t="str">
        <f t="shared" si="111"/>
        <v/>
      </c>
      <c r="CE128" s="2">
        <f t="shared" si="157"/>
        <v>66.543000000000006</v>
      </c>
      <c r="CF128" s="2">
        <f t="shared" si="157"/>
        <v>67.195999999999998</v>
      </c>
      <c r="CG128" s="2">
        <f t="shared" si="157"/>
        <v>71.171000000000006</v>
      </c>
      <c r="CH128" s="2">
        <f t="shared" si="157"/>
        <v>65.683000000000007</v>
      </c>
      <c r="CI128" s="2">
        <f t="shared" si="157"/>
        <v>65.975999999999999</v>
      </c>
      <c r="CJ128" s="2">
        <f t="shared" si="157"/>
        <v>67.268000000000001</v>
      </c>
      <c r="CK128" s="2">
        <f t="shared" si="157"/>
        <v>67.950999999999993</v>
      </c>
      <c r="CL128" s="2">
        <f t="shared" si="157"/>
        <v>67.902000000000001</v>
      </c>
      <c r="CM128" s="2">
        <f t="shared" si="157"/>
        <v>67.512</v>
      </c>
      <c r="CN128" s="2">
        <f t="shared" si="157"/>
        <v>66.706999999999994</v>
      </c>
      <c r="CO128" s="2">
        <f t="shared" si="157"/>
        <v>68.122</v>
      </c>
      <c r="CP128" s="2">
        <f t="shared" si="157"/>
        <v>70.268000000000001</v>
      </c>
      <c r="CQ128" s="2">
        <f t="shared" si="157"/>
        <v>68.194999999999993</v>
      </c>
      <c r="CR128" s="2">
        <f t="shared" si="157"/>
        <v>69.561000000000007</v>
      </c>
      <c r="CS128" s="2">
        <f t="shared" si="157"/>
        <v>69.78</v>
      </c>
      <c r="CU128" s="2">
        <f t="shared" si="112"/>
        <v>66.543000000000006</v>
      </c>
      <c r="CV128" s="2">
        <f t="shared" si="113"/>
        <v>67.195999999999998</v>
      </c>
      <c r="CW128" s="2">
        <f t="shared" si="114"/>
        <v>71.171000000000006</v>
      </c>
      <c r="CX128" s="2">
        <f t="shared" si="115"/>
        <v>65.683000000000007</v>
      </c>
      <c r="CY128" s="2">
        <f t="shared" si="116"/>
        <v>65.975999999999999</v>
      </c>
      <c r="CZ128" s="2">
        <f t="shared" si="117"/>
        <v>67.268000000000001</v>
      </c>
      <c r="DA128" s="2">
        <f t="shared" si="118"/>
        <v>67.950999999999993</v>
      </c>
      <c r="DB128" s="2">
        <f t="shared" si="119"/>
        <v>67.902000000000001</v>
      </c>
      <c r="DC128" s="2">
        <f t="shared" si="120"/>
        <v>67.512</v>
      </c>
      <c r="DD128" s="2">
        <f t="shared" si="121"/>
        <v>66.706999999999994</v>
      </c>
      <c r="DE128" s="2">
        <f t="shared" si="122"/>
        <v>68.122</v>
      </c>
      <c r="DF128" s="2">
        <f t="shared" si="123"/>
        <v>70.268000000000001</v>
      </c>
      <c r="DG128" s="2">
        <f t="shared" si="124"/>
        <v>68.194999999999993</v>
      </c>
      <c r="DH128" s="2">
        <f t="shared" si="125"/>
        <v>69.561000000000007</v>
      </c>
      <c r="DI128" s="2">
        <f t="shared" si="126"/>
        <v>69.78</v>
      </c>
      <c r="DK128" s="2">
        <f t="shared" si="150"/>
        <v>88.146666565992149</v>
      </c>
      <c r="DL128" s="2">
        <f t="shared" si="150"/>
        <v>98.747277989357968</v>
      </c>
      <c r="DM128" s="2">
        <f t="shared" si="150"/>
        <v>96.845953920535862</v>
      </c>
      <c r="DN128" s="2">
        <f t="shared" si="150"/>
        <v>96.034252720450283</v>
      </c>
      <c r="DO128" s="2">
        <f t="shared" si="150"/>
        <v>91.864946546741209</v>
      </c>
      <c r="DP128" s="2">
        <f t="shared" si="150"/>
        <v>93.191068389919764</v>
      </c>
      <c r="DQ128" s="2">
        <f t="shared" si="150"/>
        <v>91.274054533668263</v>
      </c>
      <c r="DR128" s="2">
        <f t="shared" si="150"/>
        <v>83.916286016309286</v>
      </c>
      <c r="DS128" s="2">
        <f t="shared" si="150"/>
        <v>91.666797342192694</v>
      </c>
      <c r="DT128" s="2">
        <f t="shared" si="150"/>
        <v>91.78579734219268</v>
      </c>
      <c r="DU128" s="2">
        <f t="shared" si="150"/>
        <v>96.766112654787094</v>
      </c>
      <c r="DV128" s="2">
        <f t="shared" si="150"/>
        <v>93.842385684083368</v>
      </c>
      <c r="DW128" s="2">
        <f t="shared" si="150"/>
        <v>96.711160374509191</v>
      </c>
      <c r="DX128" s="2">
        <f t="shared" si="150"/>
        <v>90.531828646460269</v>
      </c>
      <c r="DY128" s="2">
        <f t="shared" si="150"/>
        <v>86.57743163489738</v>
      </c>
      <c r="EA128" s="2">
        <f t="shared" si="154"/>
        <v>66.784323164476916</v>
      </c>
      <c r="EB128" s="2">
        <f t="shared" si="154"/>
        <v>67.575227167919778</v>
      </c>
      <c r="EC128" s="2">
        <f t="shared" si="154"/>
        <v>68.360727355346853</v>
      </c>
      <c r="ED128" s="2">
        <f t="shared" si="154"/>
        <v>66.449232137135553</v>
      </c>
      <c r="EE128" s="2">
        <f t="shared" si="153"/>
        <v>67.213439825119238</v>
      </c>
      <c r="EF128" s="2">
        <f t="shared" si="153"/>
        <v>67.291698015987677</v>
      </c>
      <c r="EG128" s="2">
        <f t="shared" si="153"/>
        <v>67.723546682823383</v>
      </c>
      <c r="EH128" s="2">
        <f t="shared" si="153"/>
        <v>67.013143910969802</v>
      </c>
      <c r="EI128" s="2">
        <f t="shared" si="153"/>
        <v>67.169991949761695</v>
      </c>
      <c r="EJ128" s="2">
        <f t="shared" si="153"/>
        <v>66.671314791707275</v>
      </c>
      <c r="EK128" s="2">
        <f t="shared" si="153"/>
        <v>69.321848835590217</v>
      </c>
      <c r="EL128" s="2">
        <f t="shared" si="153"/>
        <v>69.237629680998594</v>
      </c>
      <c r="EM128" s="2">
        <f t="shared" si="137"/>
        <v>67.437760062281029</v>
      </c>
      <c r="EN128" s="2">
        <f t="shared" si="137"/>
        <v>70.716763414264818</v>
      </c>
      <c r="EO128" s="2">
        <f t="shared" si="137"/>
        <v>71.420607830950871</v>
      </c>
      <c r="EQ128" s="2">
        <f t="shared" si="151"/>
        <v>67.19531308828482</v>
      </c>
      <c r="ER128" s="2">
        <f t="shared" si="151"/>
        <v>67.649152115544851</v>
      </c>
      <c r="ES128" s="2">
        <f t="shared" si="151"/>
        <v>68.333005205008192</v>
      </c>
      <c r="ET128" s="2">
        <f t="shared" si="151"/>
        <v>66.367864819317063</v>
      </c>
      <c r="EU128" s="2">
        <f t="shared" si="151"/>
        <v>67.072634073318483</v>
      </c>
      <c r="EV128" s="2">
        <f t="shared" si="151"/>
        <v>67.452810168951217</v>
      </c>
      <c r="EW128" s="2">
        <f t="shared" si="151"/>
        <v>67.704276120312372</v>
      </c>
      <c r="EX128" s="2">
        <f t="shared" si="151"/>
        <v>66.932697756993804</v>
      </c>
      <c r="EY128" s="2">
        <f t="shared" si="151"/>
        <v>67.095994659290824</v>
      </c>
      <c r="EZ128" s="2">
        <f t="shared" si="151"/>
        <v>66.513038917130331</v>
      </c>
      <c r="FA128" s="2">
        <f t="shared" si="151"/>
        <v>69.127024518998127</v>
      </c>
      <c r="FB128" s="2">
        <f t="shared" si="151"/>
        <v>68.920838042837474</v>
      </c>
      <c r="FC128" s="2">
        <f t="shared" si="151"/>
        <v>67.176872870321091</v>
      </c>
      <c r="FD128" s="2">
        <f t="shared" si="151"/>
        <v>70.929229880229684</v>
      </c>
      <c r="FE128" s="2">
        <f t="shared" si="151"/>
        <v>71.966927708202974</v>
      </c>
      <c r="FG128" s="2">
        <f t="shared" si="152"/>
        <v>0.99504684466168003</v>
      </c>
      <c r="FH128" s="2">
        <f t="shared" si="152"/>
        <v>0.99565828242956489</v>
      </c>
      <c r="FI128" s="2">
        <f t="shared" si="152"/>
        <v>0.99537247718366439</v>
      </c>
      <c r="FJ128" s="2">
        <f t="shared" si="152"/>
        <v>0.99617349595156302</v>
      </c>
      <c r="FK128" s="2">
        <f t="shared" si="152"/>
        <v>0.99545765841098366</v>
      </c>
      <c r="FL128" s="2">
        <f t="shared" si="152"/>
        <v>0.99565037402270073</v>
      </c>
      <c r="FM128" s="2">
        <f t="shared" si="152"/>
        <v>0.99538417245349486</v>
      </c>
      <c r="FN128" s="2">
        <f t="shared" si="152"/>
        <v>0.99508816618931684</v>
      </c>
      <c r="FO128" s="2">
        <f t="shared" si="152"/>
        <v>0.99510791867620219</v>
      </c>
      <c r="FP128" s="2">
        <f t="shared" si="152"/>
        <v>0.99499200395544751</v>
      </c>
      <c r="FQ128" s="2">
        <f t="shared" si="152"/>
        <v>0.99495059653688112</v>
      </c>
      <c r="FR128" s="2">
        <f t="shared" si="152"/>
        <v>0.99523275271919609</v>
      </c>
      <c r="FS128" s="2">
        <f t="shared" si="152"/>
        <v>0.99526743515474592</v>
      </c>
      <c r="FT128" s="2">
        <f t="shared" si="152"/>
        <v>0.99349673794764137</v>
      </c>
      <c r="FU128" s="2">
        <f t="shared" si="152"/>
        <v>0.99157970866308009</v>
      </c>
      <c r="FW128" s="2">
        <f t="shared" si="158"/>
        <v>4.9525725412062288E-3</v>
      </c>
      <c r="FX128" s="2">
        <f t="shared" si="158"/>
        <v>7.784611406341015E-3</v>
      </c>
      <c r="FY128" s="2">
        <f t="shared" si="158"/>
        <v>7.2965253424425872E-3</v>
      </c>
      <c r="FZ128" s="2">
        <f t="shared" si="158"/>
        <v>6.6969515213066008E-3</v>
      </c>
      <c r="GA128" s="2">
        <f t="shared" si="158"/>
        <v>6.5018675071000917E-3</v>
      </c>
      <c r="GB128" s="2">
        <f t="shared" si="158"/>
        <v>7.7098392839759595E-3</v>
      </c>
      <c r="GC128" s="2">
        <f t="shared" si="158"/>
        <v>8.9591657813841933E-3</v>
      </c>
      <c r="GD128" s="2">
        <f t="shared" si="158"/>
        <v>1.0721805644120062E-2</v>
      </c>
      <c r="GE128" s="2">
        <f t="shared" si="158"/>
        <v>8.8904456891687467E-3</v>
      </c>
      <c r="GF128" s="2">
        <f t="shared" si="158"/>
        <v>6.6277980601295297E-3</v>
      </c>
      <c r="GG128" s="2">
        <f t="shared" si="158"/>
        <v>5.7795114192948091E-3</v>
      </c>
      <c r="GH128" s="2">
        <f t="shared" si="158"/>
        <v>5.0093143797345554E-3</v>
      </c>
      <c r="GI128" s="2">
        <f t="shared" si="158"/>
        <v>4.4248615546379263E-3</v>
      </c>
      <c r="GJ128" s="2">
        <f t="shared" si="158"/>
        <v>3.9363884012874432E-3</v>
      </c>
      <c r="GK128" s="2">
        <f t="shared" si="158"/>
        <v>3.8291695552145947E-3</v>
      </c>
      <c r="GM128" s="86">
        <f t="shared" si="159"/>
        <v>2.4206261371964731E-18</v>
      </c>
      <c r="GN128" s="86">
        <f t="shared" si="159"/>
        <v>2.168555042058876E-40</v>
      </c>
      <c r="GO128" s="86">
        <f t="shared" si="159"/>
        <v>2.7857088088041347E-49</v>
      </c>
      <c r="GP128" s="86">
        <f t="shared" si="159"/>
        <v>7.7057918839722066E-50</v>
      </c>
      <c r="GQ128" s="86">
        <f t="shared" si="159"/>
        <v>5.1987327385460646E-37</v>
      </c>
      <c r="GR128" s="86">
        <f t="shared" si="159"/>
        <v>4.0181981968602982E-39</v>
      </c>
      <c r="GS128" s="86">
        <f t="shared" si="159"/>
        <v>4.0281860463533E-39</v>
      </c>
      <c r="GT128" s="86">
        <f t="shared" si="159"/>
        <v>5.1684967743778717E-44</v>
      </c>
      <c r="GU128" s="86">
        <f t="shared" si="159"/>
        <v>6.7187635984110335E-41</v>
      </c>
      <c r="GV128" s="86">
        <f t="shared" si="159"/>
        <v>9.7431530801813637E-40</v>
      </c>
      <c r="GW128" s="86">
        <f t="shared" si="159"/>
        <v>1.0461904425156516E-42</v>
      </c>
      <c r="GX128" s="86">
        <f t="shared" si="159"/>
        <v>4.1749509708913389E-54</v>
      </c>
      <c r="GY128" s="86">
        <f t="shared" si="159"/>
        <v>4.2324726234994834E-48</v>
      </c>
      <c r="GZ128" s="86">
        <f t="shared" si="159"/>
        <v>4.8607768420123155E-13</v>
      </c>
      <c r="HA128" s="86">
        <f t="shared" si="159"/>
        <v>9.0969769295738065E-12</v>
      </c>
      <c r="HC128" s="86">
        <f t="shared" si="155"/>
        <v>8.2261945434687991E-4</v>
      </c>
      <c r="HD128" s="86">
        <f t="shared" si="155"/>
        <v>3.4705245773456729E-7</v>
      </c>
      <c r="HE128" s="86">
        <f t="shared" si="155"/>
        <v>2.428291937514206E-7</v>
      </c>
      <c r="HF128" s="86">
        <f t="shared" si="155"/>
        <v>3.1372740681182965E-8</v>
      </c>
      <c r="HG128" s="86">
        <f t="shared" si="155"/>
        <v>4.5882933268650427E-7</v>
      </c>
      <c r="HH128" s="86">
        <f t="shared" si="155"/>
        <v>6.2666755899416061E-9</v>
      </c>
      <c r="HI128" s="86">
        <f t="shared" si="140"/>
        <v>5.5236486448090959E-9</v>
      </c>
      <c r="HJ128" s="86">
        <f t="shared" si="140"/>
        <v>2.0099846049127711E-10</v>
      </c>
      <c r="HK128" s="86">
        <f t="shared" si="140"/>
        <v>1.7591089829537347E-9</v>
      </c>
      <c r="HL128" s="86">
        <f t="shared" ref="HL128:HQ170" si="163" xml:space="preserve"> _xlfn.NORM.DIST($B128, L$8, ABS(L$12), TRUE) * _xlfn.NORM.DIST(($B128 - L$8)*L$16, 0, ABS(L$12), TRUE) * 2</f>
        <v>7.8310822068963657E-8</v>
      </c>
      <c r="HM128" s="86">
        <f t="shared" si="163"/>
        <v>1.1286957729310727E-9</v>
      </c>
      <c r="HN128" s="86">
        <f t="shared" si="163"/>
        <v>8.149337787352487E-9</v>
      </c>
      <c r="HO128" s="86">
        <f t="shared" si="163"/>
        <v>3.0564034178767684E-7</v>
      </c>
      <c r="HP128" s="86">
        <f t="shared" si="163"/>
        <v>9.9043681353930373E-3</v>
      </c>
      <c r="HQ128" s="86">
        <f t="shared" si="163"/>
        <v>5.2401323299986627E-3</v>
      </c>
      <c r="HS128" s="86">
        <f t="shared" si="160"/>
        <v>2.2000786266940386E-5</v>
      </c>
      <c r="HT128" s="86">
        <f t="shared" si="160"/>
        <v>2.1080675308062462E-4</v>
      </c>
      <c r="HU128" s="86">
        <f t="shared" si="160"/>
        <v>1.5557236853760533E-4</v>
      </c>
      <c r="HV128" s="86">
        <f t="shared" si="160"/>
        <v>2.8541461141767794E-4</v>
      </c>
      <c r="HW128" s="86">
        <f t="shared" si="160"/>
        <v>1.6049725968226336E-4</v>
      </c>
      <c r="HX128" s="86">
        <f t="shared" si="160"/>
        <v>6.9639459618920188E-4</v>
      </c>
      <c r="HY128" s="86">
        <f t="shared" si="160"/>
        <v>5.7206320130609239E-4</v>
      </c>
      <c r="HZ128" s="86">
        <f t="shared" si="160"/>
        <v>5.5813485611397025E-4</v>
      </c>
      <c r="IA128" s="86">
        <f t="shared" si="160"/>
        <v>4.299706840004515E-4</v>
      </c>
      <c r="IB128" s="86">
        <f t="shared" si="160"/>
        <v>3.1719775261688853E-4</v>
      </c>
      <c r="IC128" s="86">
        <f t="shared" si="160"/>
        <v>1.0204575739316837E-4</v>
      </c>
      <c r="ID128" s="86">
        <f t="shared" si="160"/>
        <v>2.7471087229625699E-5</v>
      </c>
      <c r="IE128" s="86">
        <f t="shared" si="160"/>
        <v>4.4160001315861832E-5</v>
      </c>
      <c r="IF128" s="86">
        <f t="shared" si="160"/>
        <v>9.5631861930809718E-5</v>
      </c>
      <c r="IG128" s="86">
        <f t="shared" si="160"/>
        <v>1.2210151939968816E-4</v>
      </c>
      <c r="II128" s="86">
        <f t="shared" si="161"/>
        <v>2.9629337606731355E-48</v>
      </c>
      <c r="IJ128" s="86">
        <f t="shared" si="161"/>
        <v>7.6659011678951663E-37</v>
      </c>
      <c r="IK128" s="86">
        <f t="shared" si="161"/>
        <v>7.6305255203306794E-37</v>
      </c>
      <c r="IL128" s="86">
        <f t="shared" si="161"/>
        <v>4.3354702205165788E-38</v>
      </c>
      <c r="IM128" s="86">
        <f t="shared" si="161"/>
        <v>1.5880894053569964E-37</v>
      </c>
      <c r="IN128" s="86">
        <f t="shared" si="161"/>
        <v>2.0667156979701341E-32</v>
      </c>
      <c r="IO128" s="86">
        <f t="shared" si="161"/>
        <v>3.1647167039648762E-33</v>
      </c>
      <c r="IP128" s="86">
        <f t="shared" si="161"/>
        <v>2.1114416127064645E-34</v>
      </c>
      <c r="IQ128" s="86">
        <f t="shared" si="161"/>
        <v>1.2328330002074448E-35</v>
      </c>
      <c r="IR128" s="86">
        <f t="shared" si="161"/>
        <v>2.9271071422123978E-36</v>
      </c>
      <c r="IS128" s="86">
        <f t="shared" si="161"/>
        <v>5.7319999978997452E-40</v>
      </c>
      <c r="IT128" s="86">
        <f t="shared" si="161"/>
        <v>2.8143678230775966E-46</v>
      </c>
      <c r="IU128" s="86">
        <f t="shared" si="161"/>
        <v>4.6118917421667446E-43</v>
      </c>
      <c r="IV128" s="86">
        <f t="shared" si="161"/>
        <v>1.5193196316264543E-30</v>
      </c>
      <c r="IW128" s="86">
        <f t="shared" si="161"/>
        <v>4.9070408003068426E-30</v>
      </c>
      <c r="IY128" s="86">
        <f t="shared" si="162"/>
        <v>8.4462024061382273E-4</v>
      </c>
      <c r="IZ128" s="86">
        <f t="shared" si="162"/>
        <v>2.1115380553835919E-4</v>
      </c>
      <c r="JA128" s="86">
        <f t="shared" si="162"/>
        <v>1.5581519773135674E-4</v>
      </c>
      <c r="JB128" s="86">
        <f t="shared" si="162"/>
        <v>2.8544598415835914E-4</v>
      </c>
      <c r="JC128" s="86">
        <f t="shared" si="162"/>
        <v>1.6095608901494987E-4</v>
      </c>
      <c r="JD128" s="86">
        <f t="shared" si="162"/>
        <v>6.9640086286479178E-4</v>
      </c>
      <c r="JE128" s="86">
        <f t="shared" si="162"/>
        <v>5.720687249547372E-4</v>
      </c>
      <c r="JF128" s="86">
        <f t="shared" si="162"/>
        <v>5.5813505711243075E-4</v>
      </c>
      <c r="JG128" s="86">
        <f t="shared" si="162"/>
        <v>4.2997244310943444E-4</v>
      </c>
      <c r="JH128" s="86">
        <f t="shared" si="162"/>
        <v>3.172760634389575E-4</v>
      </c>
      <c r="JI128" s="86">
        <f t="shared" si="162"/>
        <v>1.0204688608894129E-4</v>
      </c>
      <c r="JJ128" s="86">
        <f t="shared" si="162"/>
        <v>2.7479236567413051E-5</v>
      </c>
      <c r="JK128" s="86">
        <f t="shared" si="162"/>
        <v>4.4465641657649508E-5</v>
      </c>
      <c r="JL128" s="86">
        <f t="shared" si="162"/>
        <v>9.9999999978099257E-3</v>
      </c>
      <c r="JM128" s="86">
        <f t="shared" si="162"/>
        <v>5.3622338584953279E-3</v>
      </c>
    </row>
    <row r="129" spans="2:273" x14ac:dyDescent="0.25">
      <c r="B129" s="2">
        <v>102</v>
      </c>
      <c r="C129" s="37">
        <v>67</v>
      </c>
      <c r="D129" s="37">
        <v>67.87</v>
      </c>
      <c r="E129" s="37">
        <v>68.561000000000007</v>
      </c>
      <c r="F129" s="37">
        <v>67</v>
      </c>
      <c r="G129" s="37">
        <v>67.706999999999994</v>
      </c>
      <c r="H129" s="37">
        <v>67.488</v>
      </c>
      <c r="I129" s="37">
        <v>68.171000000000006</v>
      </c>
      <c r="J129" s="37">
        <v>67.561000000000007</v>
      </c>
      <c r="K129" s="37">
        <v>68.415000000000006</v>
      </c>
      <c r="L129" s="37">
        <v>67.244</v>
      </c>
      <c r="M129" s="37">
        <v>68.706999999999994</v>
      </c>
      <c r="N129" s="37">
        <v>69.634</v>
      </c>
      <c r="O129" s="37">
        <v>66.878</v>
      </c>
      <c r="P129" s="37">
        <v>69.561000000000007</v>
      </c>
      <c r="Q129" s="37">
        <v>69</v>
      </c>
      <c r="S129" s="4">
        <f t="shared" ref="S129:AG145" si="164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66.829786705011813</v>
      </c>
      <c r="T129" s="4">
        <f t="shared" si="164"/>
        <v>67.625283080430293</v>
      </c>
      <c r="U129" s="4">
        <f t="shared" si="164"/>
        <v>68.3700861404037</v>
      </c>
      <c r="V129" s="4">
        <f t="shared" si="164"/>
        <v>66.4636366885954</v>
      </c>
      <c r="W129" s="4">
        <f t="shared" si="164"/>
        <v>67.193042030698493</v>
      </c>
      <c r="X129" s="4">
        <f t="shared" si="164"/>
        <v>67.386028847959651</v>
      </c>
      <c r="Y129" s="4">
        <f t="shared" si="164"/>
        <v>67.771954028134402</v>
      </c>
      <c r="Z129" s="4">
        <f t="shared" si="164"/>
        <v>66.993030691384831</v>
      </c>
      <c r="AA129" s="4">
        <f t="shared" si="164"/>
        <v>67.198678276782388</v>
      </c>
      <c r="AB129" s="4">
        <f t="shared" si="164"/>
        <v>66.673415755304248</v>
      </c>
      <c r="AC129" s="4">
        <f t="shared" si="164"/>
        <v>69.299018593195655</v>
      </c>
      <c r="AD129" s="4">
        <f t="shared" si="164"/>
        <v>69.149004211146092</v>
      </c>
      <c r="AE129" s="4">
        <f t="shared" si="164"/>
        <v>67.416756590948538</v>
      </c>
      <c r="AF129" s="4">
        <f t="shared" si="164"/>
        <v>70.815020160980424</v>
      </c>
      <c r="AG129" s="4">
        <f t="shared" si="164"/>
        <v>71.590061485351512</v>
      </c>
      <c r="AI129" s="4">
        <f t="shared" ref="AI129:AW145" si="165">IF(OR($B129 &lt; C$230, $B129 &gt; C$233), 0, C129-S129)</f>
        <v>0.17021329498818716</v>
      </c>
      <c r="AJ129" s="4">
        <f t="shared" si="165"/>
        <v>0.24471691956971142</v>
      </c>
      <c r="AK129" s="4">
        <f t="shared" si="165"/>
        <v>0.19091385959630713</v>
      </c>
      <c r="AL129" s="4">
        <f t="shared" si="165"/>
        <v>0.53636331140459959</v>
      </c>
      <c r="AM129" s="4">
        <f t="shared" si="165"/>
        <v>0.51395796930150084</v>
      </c>
      <c r="AN129" s="4">
        <f t="shared" si="165"/>
        <v>0.10197115204034901</v>
      </c>
      <c r="AO129" s="4">
        <f t="shared" si="165"/>
        <v>0.39904597186560409</v>
      </c>
      <c r="AP129" s="4">
        <f t="shared" si="165"/>
        <v>0.56796930861517581</v>
      </c>
      <c r="AQ129" s="4">
        <f t="shared" si="165"/>
        <v>1.216321723217618</v>
      </c>
      <c r="AR129" s="4">
        <f t="shared" si="165"/>
        <v>0.57058424469575186</v>
      </c>
      <c r="AS129" s="4">
        <f t="shared" si="165"/>
        <v>-0.59201859319566097</v>
      </c>
      <c r="AT129" s="4">
        <f t="shared" si="165"/>
        <v>0.48499578885390804</v>
      </c>
      <c r="AU129" s="4">
        <f t="shared" si="165"/>
        <v>-0.53875659094853745</v>
      </c>
      <c r="AV129" s="4">
        <f t="shared" si="165"/>
        <v>-1.2540201609804171</v>
      </c>
      <c r="AW129" s="4">
        <f t="shared" si="165"/>
        <v>-2.5900614853515123</v>
      </c>
      <c r="AY129" s="2">
        <f t="shared" si="156"/>
        <v>66.827067303735106</v>
      </c>
      <c r="AZ129" s="2">
        <f t="shared" si="156"/>
        <v>67.617165195644162</v>
      </c>
      <c r="BA129" s="2">
        <f t="shared" si="156"/>
        <v>68.364263101691719</v>
      </c>
      <c r="BB129" s="2">
        <f t="shared" si="156"/>
        <v>66.442803581161471</v>
      </c>
      <c r="BC129" s="2">
        <f t="shared" si="156"/>
        <v>67.178313974032122</v>
      </c>
      <c r="BD129" s="2">
        <f t="shared" si="156"/>
        <v>67.329899012627919</v>
      </c>
      <c r="BE129" s="2">
        <f t="shared" si="156"/>
        <v>67.715237927794519</v>
      </c>
      <c r="BF129" s="2">
        <f t="shared" si="156"/>
        <v>66.93371047196618</v>
      </c>
      <c r="BG129" s="2">
        <f t="shared" si="156"/>
        <v>67.143698263798456</v>
      </c>
      <c r="BH129" s="2">
        <f t="shared" si="156"/>
        <v>66.628805665131466</v>
      </c>
      <c r="BI129" s="2">
        <f t="shared" si="156"/>
        <v>69.282485901255896</v>
      </c>
      <c r="BJ129" s="2">
        <f t="shared" si="156"/>
        <v>69.142779770081631</v>
      </c>
      <c r="BK129" s="2">
        <f t="shared" si="156"/>
        <v>67.407291476784351</v>
      </c>
      <c r="BL129" s="2">
        <f t="shared" si="156"/>
        <v>70.746951299857287</v>
      </c>
      <c r="BM129" s="2">
        <f t="shared" si="156"/>
        <v>71.492821310236394</v>
      </c>
      <c r="BO129" s="2" t="str">
        <f t="shared" si="97"/>
        <v/>
      </c>
      <c r="BP129" s="2" t="str">
        <f t="shared" si="98"/>
        <v/>
      </c>
      <c r="BQ129" s="2" t="str">
        <f t="shared" si="99"/>
        <v/>
      </c>
      <c r="BR129" s="2" t="str">
        <f t="shared" si="100"/>
        <v/>
      </c>
      <c r="BS129" s="2" t="str">
        <f t="shared" si="101"/>
        <v/>
      </c>
      <c r="BT129" s="2" t="str">
        <f t="shared" si="102"/>
        <v/>
      </c>
      <c r="BU129" s="2" t="str">
        <f t="shared" si="103"/>
        <v/>
      </c>
      <c r="BV129" s="2" t="str">
        <f t="shared" si="104"/>
        <v/>
      </c>
      <c r="BW129" s="2" t="str">
        <f t="shared" si="105"/>
        <v/>
      </c>
      <c r="BX129" s="2" t="str">
        <f t="shared" si="106"/>
        <v/>
      </c>
      <c r="BY129" s="2" t="str">
        <f t="shared" si="107"/>
        <v/>
      </c>
      <c r="BZ129" s="2" t="str">
        <f t="shared" si="108"/>
        <v/>
      </c>
      <c r="CA129" s="2" t="str">
        <f t="shared" si="109"/>
        <v/>
      </c>
      <c r="CB129" s="2" t="str">
        <f t="shared" si="110"/>
        <v/>
      </c>
      <c r="CC129" s="2" t="str">
        <f t="shared" si="111"/>
        <v/>
      </c>
      <c r="CE129" s="2">
        <f t="shared" si="157"/>
        <v>67</v>
      </c>
      <c r="CF129" s="2">
        <f t="shared" si="157"/>
        <v>67.87</v>
      </c>
      <c r="CG129" s="2">
        <f t="shared" si="157"/>
        <v>68.561000000000007</v>
      </c>
      <c r="CH129" s="2">
        <f t="shared" si="157"/>
        <v>67</v>
      </c>
      <c r="CI129" s="2">
        <f t="shared" si="157"/>
        <v>67.706999999999994</v>
      </c>
      <c r="CJ129" s="2">
        <f t="shared" si="157"/>
        <v>67.488</v>
      </c>
      <c r="CK129" s="2">
        <f t="shared" si="157"/>
        <v>68.171000000000006</v>
      </c>
      <c r="CL129" s="2">
        <f t="shared" si="157"/>
        <v>67.561000000000007</v>
      </c>
      <c r="CM129" s="2">
        <f t="shared" si="157"/>
        <v>68.415000000000006</v>
      </c>
      <c r="CN129" s="2">
        <f t="shared" si="157"/>
        <v>67.244</v>
      </c>
      <c r="CO129" s="2">
        <f t="shared" si="157"/>
        <v>68.706999999999994</v>
      </c>
      <c r="CP129" s="2">
        <f t="shared" si="157"/>
        <v>69.634</v>
      </c>
      <c r="CQ129" s="2">
        <f t="shared" si="157"/>
        <v>66.878</v>
      </c>
      <c r="CR129" s="2">
        <f t="shared" si="157"/>
        <v>69.561000000000007</v>
      </c>
      <c r="CS129" s="2">
        <f t="shared" si="157"/>
        <v>69</v>
      </c>
      <c r="CU129" s="2">
        <f t="shared" si="112"/>
        <v>67</v>
      </c>
      <c r="CV129" s="2">
        <f t="shared" si="113"/>
        <v>67.87</v>
      </c>
      <c r="CW129" s="2">
        <f t="shared" si="114"/>
        <v>68.561000000000007</v>
      </c>
      <c r="CX129" s="2">
        <f t="shared" si="115"/>
        <v>67</v>
      </c>
      <c r="CY129" s="2">
        <f t="shared" si="116"/>
        <v>67.706999999999994</v>
      </c>
      <c r="CZ129" s="2">
        <f t="shared" si="117"/>
        <v>67.488</v>
      </c>
      <c r="DA129" s="2">
        <f t="shared" si="118"/>
        <v>68.171000000000006</v>
      </c>
      <c r="DB129" s="2">
        <f t="shared" si="119"/>
        <v>67.561000000000007</v>
      </c>
      <c r="DC129" s="2">
        <f t="shared" si="120"/>
        <v>68.415000000000006</v>
      </c>
      <c r="DD129" s="2">
        <f t="shared" si="121"/>
        <v>67.244</v>
      </c>
      <c r="DE129" s="2">
        <f t="shared" si="122"/>
        <v>68.706999999999994</v>
      </c>
      <c r="DF129" s="2">
        <f t="shared" si="123"/>
        <v>69.634</v>
      </c>
      <c r="DG129" s="2">
        <f t="shared" si="124"/>
        <v>66.878</v>
      </c>
      <c r="DH129" s="2">
        <f t="shared" si="125"/>
        <v>69.561000000000007</v>
      </c>
      <c r="DI129" s="2">
        <f t="shared" si="126"/>
        <v>69</v>
      </c>
      <c r="DK129" s="2">
        <f t="shared" ref="DK129:DY145" si="166">BO$228*$B129+BO$229</f>
        <v>88.329427514346122</v>
      </c>
      <c r="DL129" s="2">
        <f t="shared" si="166"/>
        <v>99.01709007913999</v>
      </c>
      <c r="DM129" s="2">
        <f t="shared" si="166"/>
        <v>97.096708154390498</v>
      </c>
      <c r="DN129" s="2">
        <f t="shared" si="166"/>
        <v>96.264831894934332</v>
      </c>
      <c r="DO129" s="2">
        <f t="shared" si="166"/>
        <v>92.030501931231925</v>
      </c>
      <c r="DP129" s="2">
        <f t="shared" si="166"/>
        <v>93.367542176484875</v>
      </c>
      <c r="DQ129" s="2">
        <f t="shared" si="166"/>
        <v>91.409025929827408</v>
      </c>
      <c r="DR129" s="2">
        <f t="shared" si="166"/>
        <v>83.944245696164316</v>
      </c>
      <c r="DS129" s="2">
        <f t="shared" si="166"/>
        <v>91.788702657807306</v>
      </c>
      <c r="DT129" s="2">
        <f t="shared" si="166"/>
        <v>91.889365448504975</v>
      </c>
      <c r="DU129" s="2">
        <f t="shared" si="166"/>
        <v>96.919762609483556</v>
      </c>
      <c r="DV129" s="2">
        <f t="shared" si="166"/>
        <v>93.969762307459987</v>
      </c>
      <c r="DW129" s="2">
        <f t="shared" si="166"/>
        <v>96.867085925702185</v>
      </c>
      <c r="DX129" s="2">
        <f t="shared" si="166"/>
        <v>90.663149906992061</v>
      </c>
      <c r="DY129" s="2">
        <f t="shared" si="166"/>
        <v>86.716557917888579</v>
      </c>
      <c r="EA129" s="2">
        <f t="shared" si="154"/>
        <v>66.727379638867419</v>
      </c>
      <c r="EB129" s="2">
        <f t="shared" si="154"/>
        <v>67.491747919799479</v>
      </c>
      <c r="EC129" s="2">
        <f t="shared" si="154"/>
        <v>68.242626678784191</v>
      </c>
      <c r="ED129" s="2">
        <f t="shared" si="154"/>
        <v>66.338853183503474</v>
      </c>
      <c r="EE129" s="2">
        <f t="shared" si="153"/>
        <v>67.075749841017483</v>
      </c>
      <c r="EF129" s="2">
        <f t="shared" si="153"/>
        <v>67.225150727150151</v>
      </c>
      <c r="EG129" s="2">
        <f t="shared" si="153"/>
        <v>67.615184186610122</v>
      </c>
      <c r="EH129" s="2">
        <f t="shared" si="153"/>
        <v>66.857715166931655</v>
      </c>
      <c r="EI129" s="2">
        <f t="shared" si="153"/>
        <v>67.033739956117145</v>
      </c>
      <c r="EJ129" s="2">
        <f t="shared" si="153"/>
        <v>66.513834912588536</v>
      </c>
      <c r="EK129" s="2">
        <f t="shared" si="153"/>
        <v>69.155633585128982</v>
      </c>
      <c r="EL129" s="2">
        <f t="shared" si="153"/>
        <v>69.035873200721497</v>
      </c>
      <c r="EM129" s="2">
        <f t="shared" si="137"/>
        <v>67.2806780070066</v>
      </c>
      <c r="EN129" s="2">
        <f t="shared" si="137"/>
        <v>70.627266770985827</v>
      </c>
      <c r="EO129" s="2">
        <f t="shared" si="137"/>
        <v>71.372988812927261</v>
      </c>
      <c r="EQ129" s="2">
        <f t="shared" ref="EQ129:FE145" si="167">CU$228*$B129+CU$229</f>
        <v>67.107185628097184</v>
      </c>
      <c r="ER129" s="2">
        <f t="shared" si="167"/>
        <v>67.554927830756398</v>
      </c>
      <c r="ES129" s="2">
        <f t="shared" si="167"/>
        <v>68.219170204823513</v>
      </c>
      <c r="ET129" s="2">
        <f t="shared" si="167"/>
        <v>66.267876248164754</v>
      </c>
      <c r="EU129" s="2">
        <f t="shared" si="167"/>
        <v>66.955551717515291</v>
      </c>
      <c r="EV129" s="2">
        <f t="shared" si="167"/>
        <v>67.344024173839102</v>
      </c>
      <c r="EW129" s="2">
        <f t="shared" si="167"/>
        <v>67.599745714803078</v>
      </c>
      <c r="EX129" s="2">
        <f t="shared" si="167"/>
        <v>66.808380322429088</v>
      </c>
      <c r="EY129" s="2">
        <f t="shared" si="167"/>
        <v>66.978629242564836</v>
      </c>
      <c r="EZ129" s="2">
        <f t="shared" si="167"/>
        <v>66.379008977178486</v>
      </c>
      <c r="FA129" s="2">
        <f t="shared" si="167"/>
        <v>68.988050171365046</v>
      </c>
      <c r="FB129" s="2">
        <f t="shared" si="167"/>
        <v>68.754264668893683</v>
      </c>
      <c r="FC129" s="2">
        <f t="shared" si="167"/>
        <v>67.045793964249754</v>
      </c>
      <c r="FD129" s="2">
        <f t="shared" si="167"/>
        <v>70.808690461033635</v>
      </c>
      <c r="FE129" s="2">
        <f t="shared" si="167"/>
        <v>71.829446372110439</v>
      </c>
      <c r="FG129" s="2">
        <f t="shared" ref="FG129:FU145" si="168">POWER(10,($B129-C$231)/C$229)/(1+POWER(10,($B129-C$231)/C$229))</f>
        <v>0.99548069902269642</v>
      </c>
      <c r="FH129" s="2">
        <f t="shared" si="168"/>
        <v>0.9960387932379533</v>
      </c>
      <c r="FI129" s="2">
        <f t="shared" si="168"/>
        <v>0.99577792992405789</v>
      </c>
      <c r="FJ129" s="2">
        <f t="shared" si="168"/>
        <v>0.99650901144698023</v>
      </c>
      <c r="FK129" s="2">
        <f t="shared" si="168"/>
        <v>0.9958556788456443</v>
      </c>
      <c r="FL129" s="2">
        <f t="shared" si="168"/>
        <v>0.99603157516624929</v>
      </c>
      <c r="FM129" s="2">
        <f t="shared" si="168"/>
        <v>0.99578860481719411</v>
      </c>
      <c r="FN129" s="2">
        <f t="shared" si="168"/>
        <v>0.99551841743673575</v>
      </c>
      <c r="FO129" s="2">
        <f t="shared" si="168"/>
        <v>0.99553644746892078</v>
      </c>
      <c r="FP129" s="2">
        <f t="shared" si="168"/>
        <v>0.99543063983824709</v>
      </c>
      <c r="FQ129" s="2">
        <f t="shared" si="168"/>
        <v>0.99539284238252324</v>
      </c>
      <c r="FR129" s="2">
        <f t="shared" si="168"/>
        <v>0.9956503942939321</v>
      </c>
      <c r="FS129" s="2">
        <f t="shared" si="168"/>
        <v>0.99568205150720634</v>
      </c>
      <c r="FT129" s="2">
        <f t="shared" si="168"/>
        <v>0.99406555873145275</v>
      </c>
      <c r="FU129" s="2">
        <f t="shared" si="168"/>
        <v>0.99231490918970233</v>
      </c>
      <c r="FW129" s="2">
        <f t="shared" si="158"/>
        <v>5.4277943232668973E-3</v>
      </c>
      <c r="FX129" s="2">
        <f t="shared" si="158"/>
        <v>8.5292508190489297E-3</v>
      </c>
      <c r="FY129" s="2">
        <f t="shared" si="158"/>
        <v>7.9948529240821981E-3</v>
      </c>
      <c r="FZ129" s="2">
        <f t="shared" si="158"/>
        <v>7.3383199632789517E-3</v>
      </c>
      <c r="GA129" s="2">
        <f t="shared" si="158"/>
        <v>7.1246867220661134E-3</v>
      </c>
      <c r="GB129" s="2">
        <f t="shared" si="158"/>
        <v>8.4473872388841683E-3</v>
      </c>
      <c r="GC129" s="2">
        <f t="shared" si="158"/>
        <v>9.8150461608531372E-3</v>
      </c>
      <c r="GD129" s="2">
        <f t="shared" si="158"/>
        <v>1.1744077797611635E-2</v>
      </c>
      <c r="GE129" s="2">
        <f t="shared" si="158"/>
        <v>9.7398256709490694E-3</v>
      </c>
      <c r="GF129" s="2">
        <f t="shared" si="158"/>
        <v>7.2625920840060946E-3</v>
      </c>
      <c r="GG129" s="2">
        <f t="shared" si="158"/>
        <v>6.3335766733016736E-3</v>
      </c>
      <c r="GH129" s="2">
        <f t="shared" si="158"/>
        <v>5.4899507588153816E-3</v>
      </c>
      <c r="GI129" s="2">
        <f t="shared" si="158"/>
        <v>4.8496938683953907E-3</v>
      </c>
      <c r="GJ129" s="2">
        <f t="shared" si="158"/>
        <v>4.3145255018258956E-3</v>
      </c>
      <c r="GK129" s="2">
        <f t="shared" si="158"/>
        <v>4.1970504045412572E-3</v>
      </c>
      <c r="GM129" s="86">
        <f t="shared" si="159"/>
        <v>2.7650839653916364E-19</v>
      </c>
      <c r="GN129" s="86">
        <f t="shared" si="159"/>
        <v>1.3326694955433781E-42</v>
      </c>
      <c r="GO129" s="86">
        <f t="shared" si="159"/>
        <v>5.5518255956333311E-52</v>
      </c>
      <c r="GP129" s="86">
        <f t="shared" si="159"/>
        <v>1.7293768572209282E-52</v>
      </c>
      <c r="GQ129" s="86">
        <f t="shared" si="159"/>
        <v>4.8964061950152699E-39</v>
      </c>
      <c r="GR129" s="86">
        <f t="shared" si="159"/>
        <v>3.4001981659541858E-41</v>
      </c>
      <c r="GS129" s="86">
        <f t="shared" si="159"/>
        <v>3.4670915336574959E-41</v>
      </c>
      <c r="GT129" s="86">
        <f t="shared" si="159"/>
        <v>2.4332157302940553E-46</v>
      </c>
      <c r="GU129" s="86">
        <f t="shared" si="159"/>
        <v>4.6502244372087412E-43</v>
      </c>
      <c r="GV129" s="86">
        <f t="shared" si="159"/>
        <v>7.1136637398759412E-42</v>
      </c>
      <c r="GW129" s="86">
        <f t="shared" si="159"/>
        <v>5.4355451315291622E-45</v>
      </c>
      <c r="GX129" s="86">
        <f t="shared" si="159"/>
        <v>5.0444241586252291E-57</v>
      </c>
      <c r="GY129" s="86">
        <f t="shared" si="159"/>
        <v>1.0360181152767781E-50</v>
      </c>
      <c r="GZ129" s="86">
        <f t="shared" si="159"/>
        <v>1.11948156152595E-13</v>
      </c>
      <c r="HA129" s="86">
        <f t="shared" si="159"/>
        <v>2.4909900013925263E-12</v>
      </c>
      <c r="HC129" s="86">
        <f t="shared" si="155"/>
        <v>3.2428677542778011E-4</v>
      </c>
      <c r="HD129" s="86">
        <f t="shared" si="155"/>
        <v>3.8246548802289021E-8</v>
      </c>
      <c r="HE129" s="86">
        <f t="shared" si="155"/>
        <v>2.6569821482759587E-8</v>
      </c>
      <c r="HF129" s="86">
        <f t="shared" si="155"/>
        <v>2.9608873079593759E-9</v>
      </c>
      <c r="HG129" s="86">
        <f t="shared" si="155"/>
        <v>5.3462319562427989E-8</v>
      </c>
      <c r="HH129" s="86">
        <f t="shared" si="155"/>
        <v>5.0897299710476681E-10</v>
      </c>
      <c r="HI129" s="86">
        <f t="shared" si="155"/>
        <v>4.8684757723294458E-10</v>
      </c>
      <c r="HJ129" s="86">
        <f t="shared" si="155"/>
        <v>1.3070228077743299E-11</v>
      </c>
      <c r="HK129" s="86">
        <f t="shared" si="155"/>
        <v>1.4767196663239413E-10</v>
      </c>
      <c r="HL129" s="86">
        <f t="shared" si="163"/>
        <v>8.725577762399679E-9</v>
      </c>
      <c r="HM129" s="86">
        <f t="shared" si="163"/>
        <v>6.2322494893560102E-11</v>
      </c>
      <c r="HN129" s="86">
        <f t="shared" si="163"/>
        <v>5.5354322902513627E-10</v>
      </c>
      <c r="HO129" s="86">
        <f t="shared" si="163"/>
        <v>2.9747703373547291E-8</v>
      </c>
      <c r="HP129" s="86">
        <f t="shared" si="163"/>
        <v>5.4561698854292268E-3</v>
      </c>
      <c r="HQ129" s="86">
        <f t="shared" si="163"/>
        <v>2.6443571853299775E-3</v>
      </c>
      <c r="HS129" s="86">
        <f t="shared" si="160"/>
        <v>4.2230894463261366E-5</v>
      </c>
      <c r="HT129" s="86">
        <f t="shared" si="160"/>
        <v>3.6459648158131212E-4</v>
      </c>
      <c r="HU129" s="86">
        <f t="shared" si="160"/>
        <v>2.6985732179088786E-4</v>
      </c>
      <c r="HV129" s="86">
        <f t="shared" si="160"/>
        <v>4.8514359069071065E-4</v>
      </c>
      <c r="HW129" s="86">
        <f t="shared" si="160"/>
        <v>2.760692378921374E-4</v>
      </c>
      <c r="HX129" s="86">
        <f t="shared" si="160"/>
        <v>1.1171568231442667E-3</v>
      </c>
      <c r="HY129" s="86">
        <f t="shared" si="160"/>
        <v>9.4392934232050152E-4</v>
      </c>
      <c r="HZ129" s="86">
        <f t="shared" si="160"/>
        <v>9.4904340348890234E-4</v>
      </c>
      <c r="IA129" s="86">
        <f t="shared" si="160"/>
        <v>7.2951757370625714E-4</v>
      </c>
      <c r="IB129" s="86">
        <f t="shared" si="160"/>
        <v>5.2963086155736853E-4</v>
      </c>
      <c r="IC129" s="86">
        <f t="shared" si="160"/>
        <v>1.7905206080267588E-4</v>
      </c>
      <c r="ID129" s="86">
        <f t="shared" si="160"/>
        <v>5.1717228405733407E-5</v>
      </c>
      <c r="IE129" s="86">
        <f t="shared" si="160"/>
        <v>7.9003036983785489E-5</v>
      </c>
      <c r="IF129" s="86">
        <f t="shared" si="160"/>
        <v>1.5852881290558333E-4</v>
      </c>
      <c r="IG129" s="86">
        <f t="shared" si="160"/>
        <v>1.9903760937956712E-4</v>
      </c>
      <c r="II129" s="86">
        <f t="shared" si="161"/>
        <v>1.1813536404833636E-46</v>
      </c>
      <c r="IJ129" s="86">
        <f t="shared" si="161"/>
        <v>1.6097702488088843E-35</v>
      </c>
      <c r="IK129" s="86">
        <f t="shared" si="161"/>
        <v>1.5396970886470379E-35</v>
      </c>
      <c r="IL129" s="86">
        <f t="shared" si="161"/>
        <v>9.2211679780087811E-37</v>
      </c>
      <c r="IM129" s="86">
        <f t="shared" si="161"/>
        <v>3.1658967333791252E-36</v>
      </c>
      <c r="IN129" s="86">
        <f t="shared" si="161"/>
        <v>2.9478187276421491E-31</v>
      </c>
      <c r="IO129" s="86">
        <f t="shared" si="161"/>
        <v>5.2808984631078202E-32</v>
      </c>
      <c r="IP129" s="86">
        <f t="shared" si="161"/>
        <v>4.3906067172650943E-33</v>
      </c>
      <c r="IQ129" s="86">
        <f t="shared" si="161"/>
        <v>2.5346316914554005E-34</v>
      </c>
      <c r="IR129" s="86">
        <f t="shared" si="161"/>
        <v>5.311237142937429E-35</v>
      </c>
      <c r="IS129" s="86">
        <f t="shared" si="161"/>
        <v>1.3013856567087783E-38</v>
      </c>
      <c r="IT129" s="86">
        <f t="shared" si="161"/>
        <v>9.6726186955228585E-45</v>
      </c>
      <c r="IU129" s="86">
        <f t="shared" si="161"/>
        <v>1.1405852598294732E-41</v>
      </c>
      <c r="IV129" s="86">
        <f t="shared" si="161"/>
        <v>1.3641148297400631E-29</v>
      </c>
      <c r="IW129" s="86">
        <f t="shared" si="161"/>
        <v>4.194753113870165E-29</v>
      </c>
      <c r="IY129" s="86">
        <f t="shared" si="162"/>
        <v>3.6651766989104174E-4</v>
      </c>
      <c r="IZ129" s="86">
        <f t="shared" si="162"/>
        <v>3.6463472813011438E-4</v>
      </c>
      <c r="JA129" s="86">
        <f t="shared" si="162"/>
        <v>2.6988389161237064E-4</v>
      </c>
      <c r="JB129" s="86">
        <f t="shared" si="162"/>
        <v>4.851465515780186E-4</v>
      </c>
      <c r="JC129" s="86">
        <f t="shared" si="162"/>
        <v>2.7612270021169983E-4</v>
      </c>
      <c r="JD129" s="86">
        <f t="shared" si="162"/>
        <v>1.1171573321172639E-3</v>
      </c>
      <c r="JE129" s="86">
        <f t="shared" si="162"/>
        <v>9.4392982916807874E-4</v>
      </c>
      <c r="JF129" s="86">
        <f t="shared" si="162"/>
        <v>9.490434165591304E-4</v>
      </c>
      <c r="JG129" s="86">
        <f t="shared" si="162"/>
        <v>7.2951772137822381E-4</v>
      </c>
      <c r="JH129" s="86">
        <f t="shared" si="162"/>
        <v>5.2963958713513092E-4</v>
      </c>
      <c r="JI129" s="86">
        <f t="shared" si="162"/>
        <v>1.7905212312517078E-4</v>
      </c>
      <c r="JJ129" s="86">
        <f t="shared" si="162"/>
        <v>5.1717781948962428E-5</v>
      </c>
      <c r="JK129" s="86">
        <f t="shared" si="162"/>
        <v>7.9032784687159039E-5</v>
      </c>
      <c r="JL129" s="86">
        <f t="shared" si="162"/>
        <v>5.6146986984467575E-3</v>
      </c>
      <c r="JM129" s="86">
        <f t="shared" si="162"/>
        <v>2.8433947972005347E-3</v>
      </c>
    </row>
    <row r="130" spans="2:273" x14ac:dyDescent="0.25">
      <c r="B130" s="2">
        <v>103</v>
      </c>
      <c r="C130" s="37">
        <v>65.956999999999994</v>
      </c>
      <c r="D130" s="37">
        <v>67.087000000000003</v>
      </c>
      <c r="E130" s="37">
        <v>68.366</v>
      </c>
      <c r="F130" s="37">
        <v>67.659000000000006</v>
      </c>
      <c r="G130" s="37">
        <v>67.097999999999999</v>
      </c>
      <c r="H130" s="37">
        <v>66.366</v>
      </c>
      <c r="I130" s="37">
        <v>68.340999999999994</v>
      </c>
      <c r="J130" s="37">
        <v>68.561000000000007</v>
      </c>
      <c r="K130" s="37">
        <v>67.316999999999993</v>
      </c>
      <c r="L130" s="37">
        <v>66.268000000000001</v>
      </c>
      <c r="M130" s="37">
        <v>69.366</v>
      </c>
      <c r="N130" s="37">
        <v>68.122</v>
      </c>
      <c r="O130" s="37">
        <v>67.049000000000007</v>
      </c>
      <c r="P130" s="37">
        <v>70.049000000000007</v>
      </c>
      <c r="Q130" s="37">
        <v>69.61</v>
      </c>
      <c r="S130" s="4">
        <f t="shared" si="164"/>
        <v>66.763728562810812</v>
      </c>
      <c r="T130" s="4">
        <f t="shared" si="164"/>
        <v>67.537261520446108</v>
      </c>
      <c r="U130" s="4">
        <f t="shared" si="164"/>
        <v>68.246505036706083</v>
      </c>
      <c r="V130" s="4">
        <f t="shared" si="164"/>
        <v>66.357931374188126</v>
      </c>
      <c r="W130" s="4">
        <f t="shared" si="164"/>
        <v>67.056834840859764</v>
      </c>
      <c r="X130" s="4">
        <f t="shared" si="164"/>
        <v>67.340335027752246</v>
      </c>
      <c r="Y130" s="4">
        <f t="shared" si="164"/>
        <v>67.687662359843856</v>
      </c>
      <c r="Z130" s="4">
        <f t="shared" si="164"/>
        <v>66.867750265495175</v>
      </c>
      <c r="AA130" s="4">
        <f t="shared" si="164"/>
        <v>67.087108532628889</v>
      </c>
      <c r="AB130" s="4">
        <f t="shared" si="164"/>
        <v>66.53304572084636</v>
      </c>
      <c r="AC130" s="4">
        <f t="shared" si="164"/>
        <v>69.134038696600669</v>
      </c>
      <c r="AD130" s="4">
        <f t="shared" si="164"/>
        <v>68.94399771233428</v>
      </c>
      <c r="AE130" s="4">
        <f t="shared" si="164"/>
        <v>67.256387005488577</v>
      </c>
      <c r="AF130" s="4">
        <f t="shared" si="164"/>
        <v>70.716085768805613</v>
      </c>
      <c r="AG130" s="4">
        <f t="shared" si="164"/>
        <v>71.579829494267045</v>
      </c>
      <c r="AI130" s="4">
        <f t="shared" si="165"/>
        <v>-0.80672856281081806</v>
      </c>
      <c r="AJ130" s="4">
        <f t="shared" si="165"/>
        <v>-0.45026152044610512</v>
      </c>
      <c r="AK130" s="4">
        <f t="shared" si="165"/>
        <v>0.11949496329391707</v>
      </c>
      <c r="AL130" s="4">
        <f t="shared" si="165"/>
        <v>1.3010686258118795</v>
      </c>
      <c r="AM130" s="4">
        <f t="shared" si="165"/>
        <v>4.1165159140234664E-2</v>
      </c>
      <c r="AN130" s="4">
        <f t="shared" si="165"/>
        <v>-0.97433502775224667</v>
      </c>
      <c r="AO130" s="4">
        <f t="shared" si="165"/>
        <v>0.65333764015613838</v>
      </c>
      <c r="AP130" s="4">
        <f t="shared" si="165"/>
        <v>1.6932497345048318</v>
      </c>
      <c r="AQ130" s="4">
        <f t="shared" si="165"/>
        <v>0.22989146737110389</v>
      </c>
      <c r="AR130" s="4">
        <f t="shared" si="165"/>
        <v>-0.26504572084635925</v>
      </c>
      <c r="AS130" s="4">
        <f t="shared" si="165"/>
        <v>0.23196130339933063</v>
      </c>
      <c r="AT130" s="4">
        <f t="shared" si="165"/>
        <v>-0.8219977123342801</v>
      </c>
      <c r="AU130" s="4">
        <f t="shared" si="165"/>
        <v>-0.20738700548857025</v>
      </c>
      <c r="AV130" s="4">
        <f t="shared" si="165"/>
        <v>-0.66708576880560599</v>
      </c>
      <c r="AW130" s="4">
        <f t="shared" si="165"/>
        <v>-1.9698294942670458</v>
      </c>
      <c r="AY130" s="2">
        <f t="shared" si="156"/>
        <v>66.762569740005034</v>
      </c>
      <c r="AZ130" s="2">
        <f t="shared" si="156"/>
        <v>67.523965577031291</v>
      </c>
      <c r="BA130" s="2">
        <f t="shared" si="156"/>
        <v>68.236924789571901</v>
      </c>
      <c r="BB130" s="2">
        <f t="shared" si="156"/>
        <v>66.324381146700759</v>
      </c>
      <c r="BC130" s="2">
        <f t="shared" si="156"/>
        <v>67.032783998758333</v>
      </c>
      <c r="BD130" s="2">
        <f t="shared" si="156"/>
        <v>67.2548413475769</v>
      </c>
      <c r="BE130" s="2">
        <f t="shared" si="156"/>
        <v>67.599054023394416</v>
      </c>
      <c r="BF130" s="2">
        <f t="shared" si="156"/>
        <v>66.7726663757702</v>
      </c>
      <c r="BG130" s="2">
        <f t="shared" si="156"/>
        <v>66.99896509241033</v>
      </c>
      <c r="BH130" s="2">
        <f t="shared" si="156"/>
        <v>66.462347175242797</v>
      </c>
      <c r="BI130" s="2">
        <f t="shared" si="156"/>
        <v>69.106494858825499</v>
      </c>
      <c r="BJ130" s="2">
        <f t="shared" si="156"/>
        <v>68.932888057747377</v>
      </c>
      <c r="BK130" s="2">
        <f t="shared" si="156"/>
        <v>67.240274853140605</v>
      </c>
      <c r="BL130" s="2">
        <f t="shared" si="156"/>
        <v>70.648173360542813</v>
      </c>
      <c r="BM130" s="2">
        <f t="shared" si="156"/>
        <v>71.435980033821593</v>
      </c>
      <c r="BO130" s="2" t="str">
        <f t="shared" si="97"/>
        <v/>
      </c>
      <c r="BP130" s="2" t="str">
        <f t="shared" si="98"/>
        <v/>
      </c>
      <c r="BQ130" s="2" t="str">
        <f t="shared" si="99"/>
        <v/>
      </c>
      <c r="BR130" s="2" t="str">
        <f t="shared" si="100"/>
        <v/>
      </c>
      <c r="BS130" s="2" t="str">
        <f t="shared" si="101"/>
        <v/>
      </c>
      <c r="BT130" s="2" t="str">
        <f t="shared" si="102"/>
        <v/>
      </c>
      <c r="BU130" s="2" t="str">
        <f t="shared" si="103"/>
        <v/>
      </c>
      <c r="BV130" s="2" t="str">
        <f t="shared" si="104"/>
        <v/>
      </c>
      <c r="BW130" s="2" t="str">
        <f t="shared" si="105"/>
        <v/>
      </c>
      <c r="BX130" s="2" t="str">
        <f t="shared" si="106"/>
        <v/>
      </c>
      <c r="BY130" s="2" t="str">
        <f t="shared" si="107"/>
        <v/>
      </c>
      <c r="BZ130" s="2" t="str">
        <f t="shared" si="108"/>
        <v/>
      </c>
      <c r="CA130" s="2" t="str">
        <f t="shared" si="109"/>
        <v/>
      </c>
      <c r="CB130" s="2" t="str">
        <f t="shared" si="110"/>
        <v/>
      </c>
      <c r="CC130" s="2" t="str">
        <f t="shared" si="111"/>
        <v/>
      </c>
      <c r="CE130" s="2">
        <f t="shared" si="157"/>
        <v>65.956999999999994</v>
      </c>
      <c r="CF130" s="2">
        <f t="shared" si="157"/>
        <v>67.087000000000003</v>
      </c>
      <c r="CG130" s="2">
        <f t="shared" si="157"/>
        <v>68.366</v>
      </c>
      <c r="CH130" s="2">
        <f t="shared" si="157"/>
        <v>67.659000000000006</v>
      </c>
      <c r="CI130" s="2">
        <f t="shared" si="157"/>
        <v>67.097999999999999</v>
      </c>
      <c r="CJ130" s="2">
        <f t="shared" si="157"/>
        <v>66.366</v>
      </c>
      <c r="CK130" s="2">
        <f t="shared" si="157"/>
        <v>68.340999999999994</v>
      </c>
      <c r="CL130" s="2">
        <f t="shared" si="157"/>
        <v>68.561000000000007</v>
      </c>
      <c r="CM130" s="2">
        <f t="shared" si="157"/>
        <v>67.316999999999993</v>
      </c>
      <c r="CN130" s="2">
        <f t="shared" si="157"/>
        <v>66.268000000000001</v>
      </c>
      <c r="CO130" s="2">
        <f t="shared" si="157"/>
        <v>69.366</v>
      </c>
      <c r="CP130" s="2">
        <f t="shared" si="157"/>
        <v>68.122</v>
      </c>
      <c r="CQ130" s="2">
        <f t="shared" si="157"/>
        <v>67.049000000000007</v>
      </c>
      <c r="CR130" s="2">
        <f t="shared" si="157"/>
        <v>70.049000000000007</v>
      </c>
      <c r="CS130" s="2">
        <f t="shared" si="157"/>
        <v>69.61</v>
      </c>
      <c r="CU130" s="2">
        <f t="shared" si="112"/>
        <v>65.956999999999994</v>
      </c>
      <c r="CV130" s="2">
        <f t="shared" si="113"/>
        <v>67.087000000000003</v>
      </c>
      <c r="CW130" s="2">
        <f t="shared" si="114"/>
        <v>68.366</v>
      </c>
      <c r="CX130" s="2">
        <f t="shared" si="115"/>
        <v>67.659000000000006</v>
      </c>
      <c r="CY130" s="2">
        <f t="shared" si="116"/>
        <v>67.097999999999999</v>
      </c>
      <c r="CZ130" s="2">
        <f t="shared" si="117"/>
        <v>66.366</v>
      </c>
      <c r="DA130" s="2">
        <f t="shared" si="118"/>
        <v>68.340999999999994</v>
      </c>
      <c r="DB130" s="2">
        <f t="shared" si="119"/>
        <v>68.561000000000007</v>
      </c>
      <c r="DC130" s="2">
        <f t="shared" si="120"/>
        <v>67.316999999999993</v>
      </c>
      <c r="DD130" s="2">
        <f t="shared" si="121"/>
        <v>66.268000000000001</v>
      </c>
      <c r="DE130" s="2">
        <f t="shared" si="122"/>
        <v>69.366</v>
      </c>
      <c r="DF130" s="2">
        <f t="shared" si="123"/>
        <v>68.122</v>
      </c>
      <c r="DG130" s="2">
        <f t="shared" si="124"/>
        <v>67.049000000000007</v>
      </c>
      <c r="DH130" s="2">
        <f t="shared" si="125"/>
        <v>70.049000000000007</v>
      </c>
      <c r="DI130" s="2">
        <f t="shared" si="126"/>
        <v>69.61</v>
      </c>
      <c r="DK130" s="2">
        <f t="shared" si="166"/>
        <v>88.512188462700095</v>
      </c>
      <c r="DL130" s="2">
        <f t="shared" si="166"/>
        <v>99.286902168922026</v>
      </c>
      <c r="DM130" s="2">
        <f t="shared" si="166"/>
        <v>97.347462388245134</v>
      </c>
      <c r="DN130" s="2">
        <f t="shared" si="166"/>
        <v>96.495411069418395</v>
      </c>
      <c r="DO130" s="2">
        <f t="shared" si="166"/>
        <v>92.196057315722641</v>
      </c>
      <c r="DP130" s="2">
        <f t="shared" si="166"/>
        <v>93.544015963049986</v>
      </c>
      <c r="DQ130" s="2">
        <f t="shared" si="166"/>
        <v>91.543997325986552</v>
      </c>
      <c r="DR130" s="2">
        <f t="shared" si="166"/>
        <v>83.972205376019346</v>
      </c>
      <c r="DS130" s="2">
        <f t="shared" si="166"/>
        <v>91.910607973421918</v>
      </c>
      <c r="DT130" s="2">
        <f t="shared" si="166"/>
        <v>91.99293355481727</v>
      </c>
      <c r="DU130" s="2">
        <f t="shared" si="166"/>
        <v>97.073412564180018</v>
      </c>
      <c r="DV130" s="2">
        <f t="shared" si="166"/>
        <v>94.097138930836607</v>
      </c>
      <c r="DW130" s="2">
        <f t="shared" si="166"/>
        <v>97.023011476895192</v>
      </c>
      <c r="DX130" s="2">
        <f t="shared" si="166"/>
        <v>90.794471167523838</v>
      </c>
      <c r="DY130" s="2">
        <f t="shared" si="166"/>
        <v>86.855684200879779</v>
      </c>
      <c r="EA130" s="2">
        <f t="shared" si="154"/>
        <v>66.670436113257921</v>
      </c>
      <c r="EB130" s="2">
        <f t="shared" si="154"/>
        <v>67.408268671679181</v>
      </c>
      <c r="EC130" s="2">
        <f t="shared" si="154"/>
        <v>68.124526002221529</v>
      </c>
      <c r="ED130" s="2">
        <f t="shared" si="154"/>
        <v>66.228474229871395</v>
      </c>
      <c r="EE130" s="2">
        <f t="shared" si="153"/>
        <v>66.938059856915743</v>
      </c>
      <c r="EF130" s="2">
        <f t="shared" si="153"/>
        <v>67.158603438312625</v>
      </c>
      <c r="EG130" s="2">
        <f t="shared" si="153"/>
        <v>67.506821690396848</v>
      </c>
      <c r="EH130" s="2">
        <f t="shared" si="153"/>
        <v>66.702286422893494</v>
      </c>
      <c r="EI130" s="2">
        <f t="shared" si="153"/>
        <v>66.897487962472596</v>
      </c>
      <c r="EJ130" s="2">
        <f t="shared" si="153"/>
        <v>66.356355033469796</v>
      </c>
      <c r="EK130" s="2">
        <f t="shared" si="153"/>
        <v>68.989418334667747</v>
      </c>
      <c r="EL130" s="2">
        <f t="shared" si="153"/>
        <v>68.834116720444385</v>
      </c>
      <c r="EM130" s="2">
        <f t="shared" si="137"/>
        <v>67.12359595173217</v>
      </c>
      <c r="EN130" s="2">
        <f t="shared" si="137"/>
        <v>70.537770127706835</v>
      </c>
      <c r="EO130" s="2">
        <f t="shared" si="137"/>
        <v>71.325369794903636</v>
      </c>
      <c r="EQ130" s="2">
        <f t="shared" si="167"/>
        <v>67.019058167909549</v>
      </c>
      <c r="ER130" s="2">
        <f t="shared" si="167"/>
        <v>67.460703545967959</v>
      </c>
      <c r="ES130" s="2">
        <f t="shared" si="167"/>
        <v>68.105335204638848</v>
      </c>
      <c r="ET130" s="2">
        <f t="shared" si="167"/>
        <v>66.167887677012459</v>
      </c>
      <c r="EU130" s="2">
        <f t="shared" si="167"/>
        <v>66.8384693617121</v>
      </c>
      <c r="EV130" s="2">
        <f t="shared" si="167"/>
        <v>67.235238178727002</v>
      </c>
      <c r="EW130" s="2">
        <f t="shared" si="167"/>
        <v>67.495215309293798</v>
      </c>
      <c r="EX130" s="2">
        <f t="shared" si="167"/>
        <v>66.684062887864386</v>
      </c>
      <c r="EY130" s="2">
        <f t="shared" si="167"/>
        <v>66.861263825838861</v>
      </c>
      <c r="EZ130" s="2">
        <f t="shared" si="167"/>
        <v>66.244979037226642</v>
      </c>
      <c r="FA130" s="2">
        <f t="shared" si="167"/>
        <v>68.849075823731965</v>
      </c>
      <c r="FB130" s="2">
        <f t="shared" si="167"/>
        <v>68.587691294949877</v>
      </c>
      <c r="FC130" s="2">
        <f t="shared" si="167"/>
        <v>66.914715058178402</v>
      </c>
      <c r="FD130" s="2">
        <f t="shared" si="167"/>
        <v>70.688151041837571</v>
      </c>
      <c r="FE130" s="2">
        <f t="shared" si="167"/>
        <v>71.691965036017905</v>
      </c>
      <c r="FG130" s="2">
        <f t="shared" si="168"/>
        <v>0.99587670889774349</v>
      </c>
      <c r="FH130" s="2">
        <f t="shared" si="168"/>
        <v>0.99638607688754721</v>
      </c>
      <c r="FI130" s="2">
        <f t="shared" si="168"/>
        <v>0.99614799532034093</v>
      </c>
      <c r="FJ130" s="2">
        <f t="shared" si="168"/>
        <v>0.99681520232797649</v>
      </c>
      <c r="FK130" s="2">
        <f t="shared" si="168"/>
        <v>0.99621895540735483</v>
      </c>
      <c r="FL130" s="2">
        <f t="shared" si="168"/>
        <v>0.99637948933243592</v>
      </c>
      <c r="FM130" s="2">
        <f t="shared" si="168"/>
        <v>0.99615773816696274</v>
      </c>
      <c r="FN130" s="2">
        <f t="shared" si="168"/>
        <v>0.99591113576018531</v>
      </c>
      <c r="FO130" s="2">
        <f t="shared" si="168"/>
        <v>0.99592759229494932</v>
      </c>
      <c r="FP130" s="2">
        <f t="shared" si="168"/>
        <v>0.99583101784692052</v>
      </c>
      <c r="FQ130" s="2">
        <f t="shared" si="168"/>
        <v>0.99579651830711835</v>
      </c>
      <c r="FR130" s="2">
        <f t="shared" si="168"/>
        <v>0.99603159366799121</v>
      </c>
      <c r="FS130" s="2">
        <f t="shared" si="168"/>
        <v>0.99606048742128439</v>
      </c>
      <c r="FT130" s="2">
        <f t="shared" si="168"/>
        <v>0.99458489765249081</v>
      </c>
      <c r="FU130" s="2">
        <f t="shared" si="168"/>
        <v>0.99298637123090738</v>
      </c>
      <c r="FW130" s="2">
        <f t="shared" si="158"/>
        <v>5.9483431965780941E-3</v>
      </c>
      <c r="FX130" s="2">
        <f t="shared" si="158"/>
        <v>9.344448130125629E-3</v>
      </c>
      <c r="FY130" s="2">
        <f t="shared" si="158"/>
        <v>8.7594255138059175E-3</v>
      </c>
      <c r="FZ130" s="2">
        <f t="shared" si="158"/>
        <v>8.0406151780219037E-3</v>
      </c>
      <c r="GA130" s="2">
        <f t="shared" si="158"/>
        <v>7.8066975013888242E-3</v>
      </c>
      <c r="GB130" s="2">
        <f t="shared" si="158"/>
        <v>9.2548333373823032E-3</v>
      </c>
      <c r="GC130" s="2">
        <f t="shared" si="158"/>
        <v>1.0751802819408128E-2</v>
      </c>
      <c r="GD130" s="2">
        <f t="shared" si="158"/>
        <v>1.2862551357985946E-2</v>
      </c>
      <c r="GE130" s="2">
        <f t="shared" si="158"/>
        <v>1.0669480576265319E-2</v>
      </c>
      <c r="GF130" s="2">
        <f t="shared" si="158"/>
        <v>7.9576980535293659E-3</v>
      </c>
      <c r="GG130" s="2">
        <f t="shared" si="158"/>
        <v>6.9403877876730493E-3</v>
      </c>
      <c r="GH130" s="2">
        <f t="shared" si="158"/>
        <v>6.0164246421790975E-3</v>
      </c>
      <c r="GI130" s="2">
        <f t="shared" si="158"/>
        <v>5.3150967055753291E-3</v>
      </c>
      <c r="GJ130" s="2">
        <f t="shared" si="158"/>
        <v>4.7288147342057808E-3</v>
      </c>
      <c r="GK130" s="2">
        <f t="shared" si="158"/>
        <v>4.6001115617994911E-3</v>
      </c>
      <c r="GM130" s="86">
        <f t="shared" si="159"/>
        <v>2.9809775995924739E-20</v>
      </c>
      <c r="GN130" s="86">
        <f t="shared" si="159"/>
        <v>7.1186465738567104E-45</v>
      </c>
      <c r="GO130" s="86">
        <f t="shared" si="159"/>
        <v>9.3306627259452134E-55</v>
      </c>
      <c r="GP130" s="86">
        <f t="shared" si="159"/>
        <v>3.299875221223792E-55</v>
      </c>
      <c r="GQ130" s="86">
        <f t="shared" si="159"/>
        <v>4.0546807746006914E-41</v>
      </c>
      <c r="GR130" s="86">
        <f t="shared" si="159"/>
        <v>2.5332690392146008E-43</v>
      </c>
      <c r="GS130" s="86">
        <f t="shared" si="159"/>
        <v>2.6297391578809556E-43</v>
      </c>
      <c r="GT130" s="86">
        <f t="shared" si="159"/>
        <v>9.9361604400411136E-49</v>
      </c>
      <c r="GU130" s="86">
        <f t="shared" si="159"/>
        <v>2.8202170725174848E-45</v>
      </c>
      <c r="GV130" s="86">
        <f t="shared" si="159"/>
        <v>4.5465048807614152E-44</v>
      </c>
      <c r="GW130" s="86">
        <f t="shared" si="159"/>
        <v>2.4518800898288053E-47</v>
      </c>
      <c r="GX130" s="86">
        <f t="shared" si="159"/>
        <v>5.0861814899499224E-60</v>
      </c>
      <c r="GY130" s="86">
        <f t="shared" si="159"/>
        <v>2.1536391015773166E-53</v>
      </c>
      <c r="GZ130" s="86">
        <f t="shared" si="159"/>
        <v>2.4818561257126825E-14</v>
      </c>
      <c r="HA130" s="86">
        <f t="shared" si="159"/>
        <v>6.5987165119017471E-13</v>
      </c>
      <c r="HC130" s="86">
        <f t="shared" si="155"/>
        <v>1.2011947191102311E-4</v>
      </c>
      <c r="HD130" s="86">
        <f t="shared" si="155"/>
        <v>3.5838185384819621E-9</v>
      </c>
      <c r="HE130" s="86">
        <f t="shared" si="155"/>
        <v>2.4787083183879544E-9</v>
      </c>
      <c r="HF130" s="86">
        <f t="shared" si="155"/>
        <v>2.38253854817576E-10</v>
      </c>
      <c r="HG130" s="86">
        <f t="shared" si="155"/>
        <v>5.3220619388483459E-9</v>
      </c>
      <c r="HH130" s="86">
        <f t="shared" si="155"/>
        <v>3.5050036285220547E-11</v>
      </c>
      <c r="HI130" s="86">
        <f t="shared" si="155"/>
        <v>3.6814165609580077E-11</v>
      </c>
      <c r="HJ130" s="86">
        <f t="shared" si="155"/>
        <v>7.211533475262126E-13</v>
      </c>
      <c r="HK130" s="86">
        <f t="shared" si="155"/>
        <v>1.0669523847670369E-11</v>
      </c>
      <c r="HL130" s="86">
        <f t="shared" si="163"/>
        <v>8.4012225427549587E-10</v>
      </c>
      <c r="HM130" s="86">
        <f t="shared" si="163"/>
        <v>2.8172211603508279E-12</v>
      </c>
      <c r="HN130" s="86">
        <f t="shared" si="163"/>
        <v>3.1065402099540328E-11</v>
      </c>
      <c r="HO130" s="86">
        <f t="shared" si="163"/>
        <v>2.4197858965076136E-9</v>
      </c>
      <c r="HP130" s="86">
        <f t="shared" si="163"/>
        <v>2.8886761016340863E-3</v>
      </c>
      <c r="HQ130" s="86">
        <f t="shared" si="163"/>
        <v>1.2756914186024466E-3</v>
      </c>
      <c r="HS130" s="86">
        <f t="shared" si="160"/>
        <v>7.9370735931972542E-5</v>
      </c>
      <c r="HT130" s="86">
        <f t="shared" si="160"/>
        <v>6.1881097145408115E-4</v>
      </c>
      <c r="HU130" s="86">
        <f t="shared" si="160"/>
        <v>4.5957279319670325E-4</v>
      </c>
      <c r="HV130" s="86">
        <f t="shared" si="160"/>
        <v>8.0967767311947408E-4</v>
      </c>
      <c r="HW130" s="86">
        <f t="shared" si="160"/>
        <v>4.6644912318451816E-4</v>
      </c>
      <c r="HX130" s="86">
        <f t="shared" si="160"/>
        <v>1.7632249495356453E-3</v>
      </c>
      <c r="HY130" s="86">
        <f t="shared" si="160"/>
        <v>1.5300220161828634E-3</v>
      </c>
      <c r="HZ130" s="86">
        <f t="shared" si="160"/>
        <v>1.5817987495325935E-3</v>
      </c>
      <c r="IA130" s="86">
        <f t="shared" si="160"/>
        <v>1.2142698629785224E-3</v>
      </c>
      <c r="IB130" s="86">
        <f t="shared" si="160"/>
        <v>8.6916082455366374E-4</v>
      </c>
      <c r="IC130" s="86">
        <f t="shared" si="160"/>
        <v>3.0848056585162519E-4</v>
      </c>
      <c r="ID130" s="86">
        <f t="shared" si="160"/>
        <v>9.5409576148476104E-5</v>
      </c>
      <c r="IE130" s="86">
        <f t="shared" si="160"/>
        <v>1.38828192113477E-4</v>
      </c>
      <c r="IF130" s="86">
        <f t="shared" si="160"/>
        <v>2.5897967760516089E-4</v>
      </c>
      <c r="IG130" s="86">
        <f t="shared" si="160"/>
        <v>3.1993269369477419E-4</v>
      </c>
      <c r="II130" s="86">
        <f t="shared" si="161"/>
        <v>4.4183205589726899E-45</v>
      </c>
      <c r="IJ130" s="86">
        <f t="shared" si="161"/>
        <v>3.1909340640427884E-34</v>
      </c>
      <c r="IK130" s="86">
        <f t="shared" si="161"/>
        <v>2.9371673993006642E-34</v>
      </c>
      <c r="IL130" s="86">
        <f t="shared" si="161"/>
        <v>1.8541424571327266E-35</v>
      </c>
      <c r="IM130" s="86">
        <f t="shared" si="161"/>
        <v>5.9757120967836286E-35</v>
      </c>
      <c r="IN130" s="86">
        <f t="shared" si="161"/>
        <v>3.9988807778433511E-30</v>
      </c>
      <c r="IO130" s="86">
        <f t="shared" si="161"/>
        <v>8.3416966188197044E-31</v>
      </c>
      <c r="IP130" s="86">
        <f t="shared" si="161"/>
        <v>8.5847518058438689E-32</v>
      </c>
      <c r="IQ130" s="86">
        <f t="shared" si="161"/>
        <v>4.9130412883326461E-33</v>
      </c>
      <c r="IR130" s="86">
        <f t="shared" si="161"/>
        <v>9.1388324716407031E-34</v>
      </c>
      <c r="IS130" s="86">
        <f t="shared" si="161"/>
        <v>2.7944879108401072E-37</v>
      </c>
      <c r="IT130" s="86">
        <f t="shared" si="161"/>
        <v>3.1260706131986546E-43</v>
      </c>
      <c r="IU130" s="86">
        <f t="shared" si="161"/>
        <v>2.6713611473850158E-40</v>
      </c>
      <c r="IV130" s="86">
        <f t="shared" si="161"/>
        <v>1.1811181976910746E-28</v>
      </c>
      <c r="IW130" s="86">
        <f t="shared" si="161"/>
        <v>3.4615268133357045E-28</v>
      </c>
      <c r="IY130" s="86">
        <f t="shared" si="162"/>
        <v>1.9949020784299567E-4</v>
      </c>
      <c r="IZ130" s="86">
        <f t="shared" si="162"/>
        <v>6.1881455527261963E-4</v>
      </c>
      <c r="JA130" s="86">
        <f t="shared" si="162"/>
        <v>4.5957527190502165E-4</v>
      </c>
      <c r="JB130" s="86">
        <f t="shared" si="162"/>
        <v>8.0967791137332888E-4</v>
      </c>
      <c r="JC130" s="86">
        <f t="shared" si="162"/>
        <v>4.6645444524645699E-4</v>
      </c>
      <c r="JD130" s="86">
        <f t="shared" si="162"/>
        <v>1.7632249845856815E-3</v>
      </c>
      <c r="JE130" s="86">
        <f t="shared" si="162"/>
        <v>1.5300220529970291E-3</v>
      </c>
      <c r="JF130" s="86">
        <f t="shared" si="162"/>
        <v>1.5817987502537469E-3</v>
      </c>
      <c r="JG130" s="86">
        <f t="shared" si="162"/>
        <v>1.2142698736480463E-3</v>
      </c>
      <c r="JH130" s="86">
        <f t="shared" si="162"/>
        <v>8.6916166467591806E-4</v>
      </c>
      <c r="JI130" s="86">
        <f t="shared" si="162"/>
        <v>3.0848056866884636E-4</v>
      </c>
      <c r="JJ130" s="86">
        <f t="shared" si="162"/>
        <v>9.5409607213878199E-5</v>
      </c>
      <c r="JK130" s="86">
        <f t="shared" si="162"/>
        <v>1.3883061189937351E-4</v>
      </c>
      <c r="JL130" s="86">
        <f t="shared" si="162"/>
        <v>3.1476557792640657E-3</v>
      </c>
      <c r="JM130" s="86">
        <f t="shared" si="162"/>
        <v>1.5956241129570924E-3</v>
      </c>
    </row>
    <row r="131" spans="2:273" x14ac:dyDescent="0.25">
      <c r="B131" s="2">
        <v>104</v>
      </c>
      <c r="C131" s="37">
        <v>66.391000000000005</v>
      </c>
      <c r="D131" s="37">
        <v>67.064999999999998</v>
      </c>
      <c r="E131" s="37">
        <v>67.268000000000001</v>
      </c>
      <c r="F131" s="37">
        <v>67.340999999999994</v>
      </c>
      <c r="G131" s="37">
        <v>67.340999999999994</v>
      </c>
      <c r="H131" s="37">
        <v>68.293000000000006</v>
      </c>
      <c r="I131" s="37">
        <v>69.975999999999999</v>
      </c>
      <c r="J131" s="37">
        <v>67.878</v>
      </c>
      <c r="K131" s="37">
        <v>67.366</v>
      </c>
      <c r="L131" s="37">
        <v>66.049000000000007</v>
      </c>
      <c r="M131" s="37">
        <v>70.683000000000007</v>
      </c>
      <c r="N131" s="37">
        <v>69.171000000000006</v>
      </c>
      <c r="O131" s="37">
        <v>67.268000000000001</v>
      </c>
      <c r="P131" s="37">
        <v>69.049000000000007</v>
      </c>
      <c r="Q131" s="37">
        <v>70.584999999999994</v>
      </c>
      <c r="S131" s="4">
        <f t="shared" si="164"/>
        <v>66.699695856338153</v>
      </c>
      <c r="T131" s="4">
        <f t="shared" si="164"/>
        <v>67.452832430981132</v>
      </c>
      <c r="U131" s="4">
        <f t="shared" si="164"/>
        <v>68.125734762953002</v>
      </c>
      <c r="V131" s="4">
        <f t="shared" si="164"/>
        <v>66.259571823666889</v>
      </c>
      <c r="W131" s="4">
        <f t="shared" si="164"/>
        <v>66.926409364653637</v>
      </c>
      <c r="X131" s="4">
        <f t="shared" si="164"/>
        <v>67.308336097936149</v>
      </c>
      <c r="Y131" s="4">
        <f t="shared" si="164"/>
        <v>67.619309958508538</v>
      </c>
      <c r="Z131" s="4">
        <f t="shared" si="164"/>
        <v>66.761343654736407</v>
      </c>
      <c r="AA131" s="4">
        <f t="shared" si="164"/>
        <v>66.993387561096895</v>
      </c>
      <c r="AB131" s="4">
        <f t="shared" si="164"/>
        <v>66.406616258500065</v>
      </c>
      <c r="AC131" s="4">
        <f t="shared" si="164"/>
        <v>68.976285909068096</v>
      </c>
      <c r="AD131" s="4">
        <f t="shared" si="164"/>
        <v>68.743035979535676</v>
      </c>
      <c r="AE131" s="4">
        <f t="shared" si="164"/>
        <v>67.100953186517174</v>
      </c>
      <c r="AF131" s="4">
        <f t="shared" si="164"/>
        <v>70.641623055807727</v>
      </c>
      <c r="AG131" s="4">
        <f t="shared" si="164"/>
        <v>71.598483017448046</v>
      </c>
      <c r="AI131" s="4">
        <f t="shared" si="165"/>
        <v>-0.30869585633814722</v>
      </c>
      <c r="AJ131" s="4">
        <f t="shared" si="165"/>
        <v>-0.38783243098113473</v>
      </c>
      <c r="AK131" s="4">
        <f t="shared" si="165"/>
        <v>-0.857734762953001</v>
      </c>
      <c r="AL131" s="4">
        <f t="shared" si="165"/>
        <v>1.0814281763331053</v>
      </c>
      <c r="AM131" s="4">
        <f t="shared" si="165"/>
        <v>0.41459063534635732</v>
      </c>
      <c r="AN131" s="4">
        <f t="shared" si="165"/>
        <v>0.98466390206385768</v>
      </c>
      <c r="AO131" s="4">
        <f t="shared" si="165"/>
        <v>2.3566900414914613</v>
      </c>
      <c r="AP131" s="4">
        <f t="shared" si="165"/>
        <v>1.1166563452635927</v>
      </c>
      <c r="AQ131" s="4">
        <f t="shared" si="165"/>
        <v>0.37261243890310425</v>
      </c>
      <c r="AR131" s="4">
        <f t="shared" si="165"/>
        <v>-0.35761625850005885</v>
      </c>
      <c r="AS131" s="4">
        <f t="shared" si="165"/>
        <v>1.7067140909319107</v>
      </c>
      <c r="AT131" s="4">
        <f t="shared" si="165"/>
        <v>0.42796402046433002</v>
      </c>
      <c r="AU131" s="4">
        <f t="shared" si="165"/>
        <v>0.16704681348282691</v>
      </c>
      <c r="AV131" s="4">
        <f t="shared" si="165"/>
        <v>-1.5926230558077208</v>
      </c>
      <c r="AW131" s="4">
        <f t="shared" si="165"/>
        <v>-1.0134830174480527</v>
      </c>
      <c r="AY131" s="2">
        <f t="shared" si="156"/>
        <v>66.698628954515925</v>
      </c>
      <c r="AZ131" s="2">
        <f t="shared" si="156"/>
        <v>67.431484379302063</v>
      </c>
      <c r="BA131" s="2">
        <f t="shared" si="156"/>
        <v>68.1102753798897</v>
      </c>
      <c r="BB131" s="2">
        <f t="shared" si="156"/>
        <v>66.20658076523388</v>
      </c>
      <c r="BC131" s="2">
        <f t="shared" si="156"/>
        <v>66.8878678378899</v>
      </c>
      <c r="BD131" s="2">
        <f t="shared" si="156"/>
        <v>67.180358520996151</v>
      </c>
      <c r="BE131" s="2">
        <f t="shared" si="156"/>
        <v>67.483479795299672</v>
      </c>
      <c r="BF131" s="2">
        <f t="shared" si="156"/>
        <v>66.612147568754111</v>
      </c>
      <c r="BG131" s="2">
        <f t="shared" si="156"/>
        <v>66.854926537268298</v>
      </c>
      <c r="BH131" s="2">
        <f t="shared" si="156"/>
        <v>66.296611522182516</v>
      </c>
      <c r="BI131" s="2">
        <f t="shared" si="156"/>
        <v>68.931272875868018</v>
      </c>
      <c r="BJ131" s="2">
        <f t="shared" si="156"/>
        <v>68.723623747864991</v>
      </c>
      <c r="BK131" s="2">
        <f t="shared" si="156"/>
        <v>67.074035847456372</v>
      </c>
      <c r="BL131" s="2">
        <f t="shared" si="156"/>
        <v>70.55007111549638</v>
      </c>
      <c r="BM131" s="2">
        <f t="shared" si="156"/>
        <v>71.379742315547986</v>
      </c>
      <c r="BO131" s="2" t="str">
        <f t="shared" si="97"/>
        <v/>
      </c>
      <c r="BP131" s="2" t="str">
        <f t="shared" si="98"/>
        <v/>
      </c>
      <c r="BQ131" s="2" t="str">
        <f t="shared" si="99"/>
        <v/>
      </c>
      <c r="BR131" s="2" t="str">
        <f t="shared" si="100"/>
        <v/>
      </c>
      <c r="BS131" s="2" t="str">
        <f t="shared" si="101"/>
        <v/>
      </c>
      <c r="BT131" s="2" t="str">
        <f t="shared" si="102"/>
        <v/>
      </c>
      <c r="BU131" s="2" t="str">
        <f t="shared" si="103"/>
        <v/>
      </c>
      <c r="BV131" s="2" t="str">
        <f t="shared" si="104"/>
        <v/>
      </c>
      <c r="BW131" s="2" t="str">
        <f t="shared" si="105"/>
        <v/>
      </c>
      <c r="BX131" s="2" t="str">
        <f t="shared" si="106"/>
        <v/>
      </c>
      <c r="BY131" s="2" t="str">
        <f t="shared" si="107"/>
        <v/>
      </c>
      <c r="BZ131" s="2" t="str">
        <f t="shared" si="108"/>
        <v/>
      </c>
      <c r="CA131" s="2" t="str">
        <f t="shared" si="109"/>
        <v/>
      </c>
      <c r="CB131" s="2" t="str">
        <f t="shared" si="110"/>
        <v/>
      </c>
      <c r="CC131" s="2" t="str">
        <f t="shared" si="111"/>
        <v/>
      </c>
      <c r="CE131" s="2">
        <f t="shared" si="157"/>
        <v>66.391000000000005</v>
      </c>
      <c r="CF131" s="2">
        <f t="shared" si="157"/>
        <v>67.064999999999998</v>
      </c>
      <c r="CG131" s="2">
        <f t="shared" si="157"/>
        <v>67.268000000000001</v>
      </c>
      <c r="CH131" s="2">
        <f t="shared" si="157"/>
        <v>67.340999999999994</v>
      </c>
      <c r="CI131" s="2">
        <f t="shared" si="157"/>
        <v>67.340999999999994</v>
      </c>
      <c r="CJ131" s="2">
        <f t="shared" si="157"/>
        <v>68.293000000000006</v>
      </c>
      <c r="CK131" s="2">
        <f t="shared" si="157"/>
        <v>69.975999999999999</v>
      </c>
      <c r="CL131" s="2">
        <f t="shared" si="157"/>
        <v>67.878</v>
      </c>
      <c r="CM131" s="2">
        <f t="shared" si="157"/>
        <v>67.366</v>
      </c>
      <c r="CN131" s="2">
        <f t="shared" si="157"/>
        <v>66.049000000000007</v>
      </c>
      <c r="CO131" s="2">
        <f t="shared" si="157"/>
        <v>70.683000000000007</v>
      </c>
      <c r="CP131" s="2">
        <f t="shared" si="157"/>
        <v>69.171000000000006</v>
      </c>
      <c r="CQ131" s="2">
        <f t="shared" si="157"/>
        <v>67.268000000000001</v>
      </c>
      <c r="CR131" s="2">
        <f t="shared" si="157"/>
        <v>69.049000000000007</v>
      </c>
      <c r="CS131" s="2">
        <f t="shared" si="157"/>
        <v>70.584999999999994</v>
      </c>
      <c r="CU131" s="2">
        <f t="shared" si="112"/>
        <v>66.391000000000005</v>
      </c>
      <c r="CV131" s="2">
        <f t="shared" si="113"/>
        <v>67.064999999999998</v>
      </c>
      <c r="CW131" s="2">
        <f t="shared" si="114"/>
        <v>67.268000000000001</v>
      </c>
      <c r="CX131" s="2">
        <f t="shared" si="115"/>
        <v>67.340999999999994</v>
      </c>
      <c r="CY131" s="2">
        <f t="shared" si="116"/>
        <v>67.340999999999994</v>
      </c>
      <c r="CZ131" s="2">
        <f t="shared" si="117"/>
        <v>68.293000000000006</v>
      </c>
      <c r="DA131" s="2">
        <f t="shared" si="118"/>
        <v>69.975999999999999</v>
      </c>
      <c r="DB131" s="2">
        <f t="shared" si="119"/>
        <v>67.878</v>
      </c>
      <c r="DC131" s="2">
        <f t="shared" si="120"/>
        <v>67.366</v>
      </c>
      <c r="DD131" s="2">
        <f t="shared" si="121"/>
        <v>66.049000000000007</v>
      </c>
      <c r="DE131" s="2">
        <f t="shared" si="122"/>
        <v>70.683000000000007</v>
      </c>
      <c r="DF131" s="2">
        <f t="shared" si="123"/>
        <v>69.171000000000006</v>
      </c>
      <c r="DG131" s="2">
        <f t="shared" si="124"/>
        <v>67.268000000000001</v>
      </c>
      <c r="DH131" s="2">
        <f t="shared" si="125"/>
        <v>69.049000000000007</v>
      </c>
      <c r="DI131" s="2">
        <f t="shared" si="126"/>
        <v>70.584999999999994</v>
      </c>
      <c r="DK131" s="2">
        <f t="shared" si="166"/>
        <v>88.694949411054068</v>
      </c>
      <c r="DL131" s="2">
        <f t="shared" si="166"/>
        <v>99.556714258704048</v>
      </c>
      <c r="DM131" s="2">
        <f t="shared" si="166"/>
        <v>97.598216622099756</v>
      </c>
      <c r="DN131" s="2">
        <f t="shared" si="166"/>
        <v>96.725990243902444</v>
      </c>
      <c r="DO131" s="2">
        <f t="shared" si="166"/>
        <v>92.361612700213371</v>
      </c>
      <c r="DP131" s="2">
        <f t="shared" si="166"/>
        <v>93.720489749615098</v>
      </c>
      <c r="DQ131" s="2">
        <f t="shared" si="166"/>
        <v>91.678968722145697</v>
      </c>
      <c r="DR131" s="2">
        <f t="shared" si="166"/>
        <v>84.000165055874376</v>
      </c>
      <c r="DS131" s="2">
        <f t="shared" si="166"/>
        <v>92.032513289036544</v>
      </c>
      <c r="DT131" s="2">
        <f t="shared" si="166"/>
        <v>92.096501661129565</v>
      </c>
      <c r="DU131" s="2">
        <f t="shared" si="166"/>
        <v>97.227062518876494</v>
      </c>
      <c r="DV131" s="2">
        <f t="shared" si="166"/>
        <v>94.224515554213241</v>
      </c>
      <c r="DW131" s="2">
        <f t="shared" si="166"/>
        <v>97.178937028088171</v>
      </c>
      <c r="DX131" s="2">
        <f t="shared" si="166"/>
        <v>90.92579242805563</v>
      </c>
      <c r="DY131" s="2">
        <f t="shared" si="166"/>
        <v>86.994810483870978</v>
      </c>
      <c r="EA131" s="2">
        <f t="shared" si="154"/>
        <v>66.613492587648423</v>
      </c>
      <c r="EB131" s="2">
        <f t="shared" si="154"/>
        <v>67.324789423558883</v>
      </c>
      <c r="EC131" s="2">
        <f t="shared" si="154"/>
        <v>68.006425325658881</v>
      </c>
      <c r="ED131" s="2">
        <f t="shared" si="154"/>
        <v>66.118095276239316</v>
      </c>
      <c r="EE131" s="2">
        <f t="shared" si="153"/>
        <v>66.800369872813988</v>
      </c>
      <c r="EF131" s="2">
        <f t="shared" si="153"/>
        <v>67.092056149475098</v>
      </c>
      <c r="EG131" s="2">
        <f t="shared" si="153"/>
        <v>67.398459194183573</v>
      </c>
      <c r="EH131" s="2">
        <f t="shared" si="153"/>
        <v>66.546857678855332</v>
      </c>
      <c r="EI131" s="2">
        <f t="shared" si="153"/>
        <v>66.761235968828046</v>
      </c>
      <c r="EJ131" s="2">
        <f t="shared" si="153"/>
        <v>66.198875154351057</v>
      </c>
      <c r="EK131" s="2">
        <f t="shared" si="153"/>
        <v>68.823203084206511</v>
      </c>
      <c r="EL131" s="2">
        <f t="shared" si="153"/>
        <v>68.632360240167287</v>
      </c>
      <c r="EM131" s="2">
        <f t="shared" si="137"/>
        <v>66.966513896457741</v>
      </c>
      <c r="EN131" s="2">
        <f t="shared" si="137"/>
        <v>70.448273484427858</v>
      </c>
      <c r="EO131" s="2">
        <f t="shared" si="137"/>
        <v>71.277750776880026</v>
      </c>
      <c r="EQ131" s="2">
        <f t="shared" si="167"/>
        <v>66.930930707721913</v>
      </c>
      <c r="ER131" s="2">
        <f t="shared" si="167"/>
        <v>67.366479261179506</v>
      </c>
      <c r="ES131" s="2">
        <f t="shared" si="167"/>
        <v>67.991500204454184</v>
      </c>
      <c r="ET131" s="2">
        <f t="shared" si="167"/>
        <v>66.067899105860164</v>
      </c>
      <c r="EU131" s="2">
        <f t="shared" si="167"/>
        <v>66.721387005908923</v>
      </c>
      <c r="EV131" s="2">
        <f t="shared" si="167"/>
        <v>67.126452183614902</v>
      </c>
      <c r="EW131" s="2">
        <f t="shared" si="167"/>
        <v>67.390684903784503</v>
      </c>
      <c r="EX131" s="2">
        <f t="shared" si="167"/>
        <v>66.559745453299669</v>
      </c>
      <c r="EY131" s="2">
        <f t="shared" si="167"/>
        <v>66.743898409112887</v>
      </c>
      <c r="EZ131" s="2">
        <f t="shared" si="167"/>
        <v>66.110949097274784</v>
      </c>
      <c r="FA131" s="2">
        <f t="shared" si="167"/>
        <v>68.710101476098885</v>
      </c>
      <c r="FB131" s="2">
        <f t="shared" si="167"/>
        <v>68.421117921006072</v>
      </c>
      <c r="FC131" s="2">
        <f t="shared" si="167"/>
        <v>66.78363615210705</v>
      </c>
      <c r="FD131" s="2">
        <f t="shared" si="167"/>
        <v>70.567611622641508</v>
      </c>
      <c r="FE131" s="2">
        <f t="shared" si="167"/>
        <v>71.55448369992537</v>
      </c>
      <c r="FG131" s="2">
        <f t="shared" si="168"/>
        <v>0.99623814900286023</v>
      </c>
      <c r="FH131" s="2">
        <f t="shared" si="168"/>
        <v>0.99670301455342791</v>
      </c>
      <c r="FI131" s="2">
        <f t="shared" si="168"/>
        <v>0.99648573887400649</v>
      </c>
      <c r="FJ131" s="2">
        <f t="shared" si="168"/>
        <v>0.99709461583291192</v>
      </c>
      <c r="FK131" s="2">
        <f t="shared" si="168"/>
        <v>0.99655049872959911</v>
      </c>
      <c r="FL131" s="2">
        <f t="shared" si="168"/>
        <v>0.99669700280558193</v>
      </c>
      <c r="FM131" s="2">
        <f t="shared" si="168"/>
        <v>0.99649463047443343</v>
      </c>
      <c r="FN131" s="2">
        <f t="shared" si="168"/>
        <v>0.99626956937422351</v>
      </c>
      <c r="FO131" s="2">
        <f t="shared" si="168"/>
        <v>0.99628458869579717</v>
      </c>
      <c r="FP131" s="2">
        <f t="shared" si="168"/>
        <v>0.9961964478483778</v>
      </c>
      <c r="FQ131" s="2">
        <f t="shared" si="168"/>
        <v>0.99616496070225569</v>
      </c>
      <c r="FR131" s="2">
        <f t="shared" si="168"/>
        <v>0.99637950621801519</v>
      </c>
      <c r="FS131" s="2">
        <f t="shared" si="168"/>
        <v>0.99640587597939057</v>
      </c>
      <c r="FT131" s="2">
        <f t="shared" si="168"/>
        <v>0.99505901372958827</v>
      </c>
      <c r="FU131" s="2">
        <f t="shared" si="168"/>
        <v>0.99359954466919964</v>
      </c>
      <c r="FW131" s="2">
        <f t="shared" si="158"/>
        <v>6.5184877531318285E-3</v>
      </c>
      <c r="FX131" s="2">
        <f t="shared" si="158"/>
        <v>1.0236754831792672E-2</v>
      </c>
      <c r="FY131" s="2">
        <f t="shared" si="158"/>
        <v>9.5964092228720838E-3</v>
      </c>
      <c r="FZ131" s="2">
        <f t="shared" si="158"/>
        <v>8.8095252894677036E-3</v>
      </c>
      <c r="GA131" s="2">
        <f t="shared" si="158"/>
        <v>8.5534313541512346E-3</v>
      </c>
      <c r="GB131" s="2">
        <f t="shared" si="158"/>
        <v>1.013867024989123E-2</v>
      </c>
      <c r="GC131" s="2">
        <f t="shared" si="158"/>
        <v>1.1776901010042628E-2</v>
      </c>
      <c r="GD131" s="2">
        <f t="shared" si="158"/>
        <v>1.4086026974595045E-2</v>
      </c>
      <c r="GE131" s="2">
        <f t="shared" si="158"/>
        <v>1.1686822725163597E-2</v>
      </c>
      <c r="GF131" s="2">
        <f t="shared" si="158"/>
        <v>8.7187486371488963E-3</v>
      </c>
      <c r="GG131" s="2">
        <f t="shared" si="158"/>
        <v>7.6048916761980671E-3</v>
      </c>
      <c r="GH131" s="2">
        <f t="shared" si="158"/>
        <v>6.5930514771261536E-3</v>
      </c>
      <c r="GI131" s="2">
        <f t="shared" si="158"/>
        <v>5.8249006917402511E-3</v>
      </c>
      <c r="GJ131" s="2">
        <f t="shared" si="158"/>
        <v>5.1826777694551187E-3</v>
      </c>
      <c r="GK131" s="2">
        <f t="shared" si="158"/>
        <v>5.0416844750053574E-3</v>
      </c>
      <c r="GM131" s="86">
        <f t="shared" si="159"/>
        <v>3.0329478923165307E-21</v>
      </c>
      <c r="GN131" s="86">
        <f t="shared" si="159"/>
        <v>3.3050690301258686E-47</v>
      </c>
      <c r="GO131" s="86">
        <f t="shared" si="159"/>
        <v>1.3223623056979084E-57</v>
      </c>
      <c r="GP131" s="86">
        <f t="shared" si="159"/>
        <v>5.3533669279483769E-58</v>
      </c>
      <c r="GQ131" s="86">
        <f t="shared" si="159"/>
        <v>2.9520255551671445E-43</v>
      </c>
      <c r="GR131" s="86">
        <f t="shared" si="159"/>
        <v>1.6616835621796998E-45</v>
      </c>
      <c r="GS131" s="86">
        <f t="shared" si="159"/>
        <v>1.7576697011312554E-45</v>
      </c>
      <c r="GT131" s="86">
        <f t="shared" si="159"/>
        <v>3.5193602142794763E-51</v>
      </c>
      <c r="GU131" s="86">
        <f t="shared" si="159"/>
        <v>1.4986519324589288E-47</v>
      </c>
      <c r="GV131" s="86">
        <f t="shared" si="159"/>
        <v>2.5435332891342128E-46</v>
      </c>
      <c r="GW131" s="86">
        <f t="shared" si="159"/>
        <v>9.6020551277571014E-50</v>
      </c>
      <c r="GX131" s="86">
        <f t="shared" si="159"/>
        <v>4.2793436333663213E-63</v>
      </c>
      <c r="GY131" s="86">
        <f t="shared" si="159"/>
        <v>3.8018565641796311E-56</v>
      </c>
      <c r="GZ131" s="86">
        <f t="shared" si="159"/>
        <v>5.2962906391736112E-15</v>
      </c>
      <c r="HA131" s="86">
        <f t="shared" si="159"/>
        <v>1.6910146200962888E-13</v>
      </c>
      <c r="HC131" s="86">
        <f t="shared" si="155"/>
        <v>4.1813670772726732E-5</v>
      </c>
      <c r="HD131" s="86">
        <f t="shared" si="155"/>
        <v>2.8553283290617323E-10</v>
      </c>
      <c r="HE131" s="86">
        <f t="shared" si="155"/>
        <v>1.9715646234158667E-10</v>
      </c>
      <c r="HF131" s="86">
        <f t="shared" si="155"/>
        <v>1.63459153965255E-11</v>
      </c>
      <c r="HG131" s="86">
        <f t="shared" si="155"/>
        <v>4.5262963504801871E-10</v>
      </c>
      <c r="HH131" s="86">
        <f t="shared" si="155"/>
        <v>2.0465122300378918E-12</v>
      </c>
      <c r="HI131" s="86">
        <f t="shared" si="155"/>
        <v>2.3883233035218434E-12</v>
      </c>
      <c r="HJ131" s="86">
        <f t="shared" si="155"/>
        <v>3.3761012131479113E-14</v>
      </c>
      <c r="HK131" s="86">
        <f t="shared" si="155"/>
        <v>6.6348292135316958E-13</v>
      </c>
      <c r="HL131" s="86">
        <f t="shared" si="163"/>
        <v>6.9898910698245893E-11</v>
      </c>
      <c r="HM131" s="86">
        <f t="shared" si="163"/>
        <v>1.0425503649220288E-13</v>
      </c>
      <c r="HN131" s="86">
        <f t="shared" si="163"/>
        <v>1.4404461782096569E-12</v>
      </c>
      <c r="HO131" s="86">
        <f t="shared" si="163"/>
        <v>1.6449701543353274E-10</v>
      </c>
      <c r="HP131" s="86">
        <f t="shared" si="163"/>
        <v>1.4701922262275171E-3</v>
      </c>
      <c r="HQ131" s="86">
        <f t="shared" si="163"/>
        <v>5.8844551289371865E-4</v>
      </c>
      <c r="HS131" s="86">
        <f t="shared" si="160"/>
        <v>1.460675660737205E-4</v>
      </c>
      <c r="HT131" s="86">
        <f t="shared" si="160"/>
        <v>1.0307420498677504E-3</v>
      </c>
      <c r="HU131" s="86">
        <f t="shared" si="160"/>
        <v>7.6845654299187514E-4</v>
      </c>
      <c r="HV131" s="86">
        <f t="shared" si="160"/>
        <v>1.3268772531728247E-3</v>
      </c>
      <c r="HW131" s="86">
        <f t="shared" si="160"/>
        <v>7.7419782787501226E-4</v>
      </c>
      <c r="HX131" s="86">
        <f t="shared" si="160"/>
        <v>2.7381926519556192E-3</v>
      </c>
      <c r="HY131" s="86">
        <f t="shared" si="160"/>
        <v>2.4364059816859565E-3</v>
      </c>
      <c r="HZ131" s="86">
        <f t="shared" si="160"/>
        <v>2.5844709389872141E-3</v>
      </c>
      <c r="IA131" s="86">
        <f t="shared" si="160"/>
        <v>1.9829437397338523E-3</v>
      </c>
      <c r="IB131" s="86">
        <f t="shared" si="160"/>
        <v>1.4019665010166354E-3</v>
      </c>
      <c r="IC131" s="86">
        <f t="shared" si="160"/>
        <v>5.2187337363446414E-4</v>
      </c>
      <c r="ID131" s="86">
        <f t="shared" si="160"/>
        <v>1.724925638129616E-4</v>
      </c>
      <c r="IE131" s="86">
        <f t="shared" si="160"/>
        <v>2.3963601782998068E-4</v>
      </c>
      <c r="IF131" s="86">
        <f t="shared" si="160"/>
        <v>4.1695804068728599E-4</v>
      </c>
      <c r="IG131" s="86">
        <f t="shared" si="160"/>
        <v>5.0711715413043819E-4</v>
      </c>
      <c r="II131" s="86">
        <f t="shared" si="161"/>
        <v>1.5500956156357922E-43</v>
      </c>
      <c r="IJ131" s="86">
        <f t="shared" si="161"/>
        <v>5.9707794047467801E-33</v>
      </c>
      <c r="IK131" s="86">
        <f t="shared" si="161"/>
        <v>5.2971277626656945E-33</v>
      </c>
      <c r="IL131" s="86">
        <f t="shared" si="161"/>
        <v>3.5246271849811705E-34</v>
      </c>
      <c r="IM131" s="86">
        <f t="shared" si="161"/>
        <v>1.0679700828923853E-33</v>
      </c>
      <c r="IN131" s="86">
        <f t="shared" si="161"/>
        <v>5.1594054783259815E-29</v>
      </c>
      <c r="IO131" s="86">
        <f t="shared" si="161"/>
        <v>1.2473291201526345E-29</v>
      </c>
      <c r="IP131" s="86">
        <f t="shared" si="161"/>
        <v>1.5783236748598682E-30</v>
      </c>
      <c r="IQ131" s="86">
        <f t="shared" si="161"/>
        <v>8.9787822373560606E-32</v>
      </c>
      <c r="IR131" s="86">
        <f t="shared" si="161"/>
        <v>1.4911767059784085E-32</v>
      </c>
      <c r="IS131" s="86">
        <f t="shared" si="161"/>
        <v>5.6754443792185895E-36</v>
      </c>
      <c r="IT131" s="86">
        <f t="shared" si="161"/>
        <v>9.5005703092422478E-42</v>
      </c>
      <c r="IU131" s="86">
        <f t="shared" si="161"/>
        <v>5.9251313654331893E-39</v>
      </c>
      <c r="IV131" s="86">
        <f t="shared" si="161"/>
        <v>9.862348834427762E-28</v>
      </c>
      <c r="IW131" s="86">
        <f t="shared" si="161"/>
        <v>2.7574486439936235E-27</v>
      </c>
      <c r="IY131" s="86">
        <f t="shared" si="162"/>
        <v>1.8788123684644723E-4</v>
      </c>
      <c r="IZ131" s="86">
        <f t="shared" si="162"/>
        <v>1.0307423354005832E-3</v>
      </c>
      <c r="JA131" s="86">
        <f t="shared" si="162"/>
        <v>7.6845674014833752E-4</v>
      </c>
      <c r="JB131" s="86">
        <f t="shared" si="162"/>
        <v>1.32687726951874E-3</v>
      </c>
      <c r="JC131" s="86">
        <f t="shared" si="162"/>
        <v>7.7419828050464732E-4</v>
      </c>
      <c r="JD131" s="86">
        <f t="shared" si="162"/>
        <v>2.7381926540021315E-3</v>
      </c>
      <c r="JE131" s="86">
        <f t="shared" si="162"/>
        <v>2.43640598407428E-3</v>
      </c>
      <c r="JF131" s="86">
        <f t="shared" si="162"/>
        <v>2.5844709390209753E-3</v>
      </c>
      <c r="JG131" s="86">
        <f t="shared" si="162"/>
        <v>1.9829437403973351E-3</v>
      </c>
      <c r="JH131" s="86">
        <f t="shared" si="162"/>
        <v>1.4019665709155461E-3</v>
      </c>
      <c r="JI131" s="86">
        <f t="shared" si="162"/>
        <v>5.2187337373871918E-4</v>
      </c>
      <c r="JJ131" s="86">
        <f t="shared" si="162"/>
        <v>1.7249256525340778E-4</v>
      </c>
      <c r="JK131" s="86">
        <f t="shared" si="162"/>
        <v>2.3963618232699611E-4</v>
      </c>
      <c r="JL131" s="86">
        <f t="shared" si="162"/>
        <v>1.8871502669200995E-3</v>
      </c>
      <c r="JM131" s="86">
        <f t="shared" si="162"/>
        <v>1.0955626671932583E-3</v>
      </c>
    </row>
    <row r="132" spans="2:273" x14ac:dyDescent="0.25">
      <c r="B132" s="2">
        <v>105</v>
      </c>
      <c r="C132" s="37">
        <v>66.739000000000004</v>
      </c>
      <c r="D132" s="37">
        <v>66.977999999999994</v>
      </c>
      <c r="E132" s="37">
        <v>67.366</v>
      </c>
      <c r="F132" s="37">
        <v>67.194999999999993</v>
      </c>
      <c r="G132" s="37">
        <v>66.537000000000006</v>
      </c>
      <c r="H132" s="37">
        <v>68</v>
      </c>
      <c r="I132" s="37">
        <v>68.316999999999993</v>
      </c>
      <c r="J132" s="37">
        <v>68.244</v>
      </c>
      <c r="K132" s="37">
        <v>68.22</v>
      </c>
      <c r="L132" s="37">
        <v>67.415000000000006</v>
      </c>
      <c r="M132" s="37">
        <v>69.927000000000007</v>
      </c>
      <c r="N132" s="37">
        <v>69.097999999999999</v>
      </c>
      <c r="O132" s="37">
        <v>67.39</v>
      </c>
      <c r="P132" s="37">
        <v>71.805000000000007</v>
      </c>
      <c r="Q132" s="37">
        <v>71.194999999999993</v>
      </c>
      <c r="S132" s="4">
        <f t="shared" si="164"/>
        <v>66.636815185159037</v>
      </c>
      <c r="T132" s="4">
        <f t="shared" si="164"/>
        <v>67.373265355368844</v>
      </c>
      <c r="U132" s="4">
        <f t="shared" si="164"/>
        <v>68.008734096827467</v>
      </c>
      <c r="V132" s="4">
        <f t="shared" si="164"/>
        <v>66.171446678419997</v>
      </c>
      <c r="W132" s="4">
        <f t="shared" si="164"/>
        <v>66.804133734232224</v>
      </c>
      <c r="X132" s="4">
        <f t="shared" si="164"/>
        <v>67.294667297747324</v>
      </c>
      <c r="Y132" s="4">
        <f t="shared" si="164"/>
        <v>67.572772497739265</v>
      </c>
      <c r="Z132" s="4">
        <f t="shared" si="164"/>
        <v>66.681298805023573</v>
      </c>
      <c r="AA132" s="4">
        <f t="shared" si="164"/>
        <v>66.924655127777768</v>
      </c>
      <c r="AB132" s="4">
        <f t="shared" si="164"/>
        <v>66.299599777682729</v>
      </c>
      <c r="AC132" s="4">
        <f t="shared" si="164"/>
        <v>68.828928429268686</v>
      </c>
      <c r="AD132" s="4">
        <f t="shared" si="164"/>
        <v>68.548155981314096</v>
      </c>
      <c r="AE132" s="4">
        <f t="shared" si="164"/>
        <v>66.952651579624472</v>
      </c>
      <c r="AF132" s="4">
        <f t="shared" si="164"/>
        <v>70.588448303792063</v>
      </c>
      <c r="AG132" s="4">
        <f t="shared" si="164"/>
        <v>71.654766420166283</v>
      </c>
      <c r="AI132" s="4">
        <f t="shared" si="165"/>
        <v>0.10218481484096742</v>
      </c>
      <c r="AJ132" s="4">
        <f t="shared" si="165"/>
        <v>-0.39526535536884921</v>
      </c>
      <c r="AK132" s="4">
        <f t="shared" si="165"/>
        <v>-0.64273409682746774</v>
      </c>
      <c r="AL132" s="4">
        <f t="shared" si="165"/>
        <v>1.0235533215799961</v>
      </c>
      <c r="AM132" s="4">
        <f t="shared" si="165"/>
        <v>-0.26713373423221753</v>
      </c>
      <c r="AN132" s="4">
        <f t="shared" si="165"/>
        <v>0.70533270225267586</v>
      </c>
      <c r="AO132" s="4">
        <f t="shared" si="165"/>
        <v>0.74422750226072765</v>
      </c>
      <c r="AP132" s="4">
        <f t="shared" si="165"/>
        <v>1.5627011949764267</v>
      </c>
      <c r="AQ132" s="4">
        <f t="shared" si="165"/>
        <v>1.2953448722222305</v>
      </c>
      <c r="AR132" s="4">
        <f t="shared" si="165"/>
        <v>1.1154002223172768</v>
      </c>
      <c r="AS132" s="4">
        <f t="shared" si="165"/>
        <v>1.0980715707313209</v>
      </c>
      <c r="AT132" s="4">
        <f t="shared" si="165"/>
        <v>0.54984401868590282</v>
      </c>
      <c r="AU132" s="4">
        <f t="shared" si="165"/>
        <v>0.43734842037552824</v>
      </c>
      <c r="AV132" s="4">
        <f t="shared" si="165"/>
        <v>1.2165516962079437</v>
      </c>
      <c r="AW132" s="4">
        <f t="shared" si="165"/>
        <v>-0.45976642016628944</v>
      </c>
      <c r="AY132" s="2">
        <f t="shared" si="156"/>
        <v>66.63519963157708</v>
      </c>
      <c r="AZ132" s="2">
        <f t="shared" si="156"/>
        <v>67.339665646509502</v>
      </c>
      <c r="BA132" s="2">
        <f t="shared" si="156"/>
        <v>67.984267489789389</v>
      </c>
      <c r="BB132" s="2">
        <f t="shared" si="156"/>
        <v>66.089359588046406</v>
      </c>
      <c r="BC132" s="2">
        <f t="shared" si="156"/>
        <v>66.743526792228209</v>
      </c>
      <c r="BD132" s="2">
        <f t="shared" si="156"/>
        <v>67.106392035998809</v>
      </c>
      <c r="BE132" s="2">
        <f t="shared" si="156"/>
        <v>67.368471172188094</v>
      </c>
      <c r="BF132" s="2">
        <f t="shared" si="156"/>
        <v>66.452130727111111</v>
      </c>
      <c r="BG132" s="2">
        <f t="shared" si="156"/>
        <v>66.711538463378631</v>
      </c>
      <c r="BH132" s="2">
        <f t="shared" si="156"/>
        <v>66.131551109031662</v>
      </c>
      <c r="BI132" s="2">
        <f t="shared" si="156"/>
        <v>68.756770337853453</v>
      </c>
      <c r="BJ132" s="2">
        <f t="shared" si="156"/>
        <v>68.514949356235789</v>
      </c>
      <c r="BK132" s="2">
        <f t="shared" si="156"/>
        <v>66.908520819105931</v>
      </c>
      <c r="BL132" s="2">
        <f t="shared" si="156"/>
        <v>70.452590442863723</v>
      </c>
      <c r="BM132" s="2">
        <f t="shared" si="156"/>
        <v>71.32405164356588</v>
      </c>
      <c r="BO132" s="2" t="str">
        <f t="shared" si="97"/>
        <v/>
      </c>
      <c r="BP132" s="2" t="str">
        <f t="shared" si="98"/>
        <v/>
      </c>
      <c r="BQ132" s="2" t="str">
        <f t="shared" si="99"/>
        <v/>
      </c>
      <c r="BR132" s="2" t="str">
        <f t="shared" si="100"/>
        <v/>
      </c>
      <c r="BS132" s="2" t="str">
        <f t="shared" si="101"/>
        <v/>
      </c>
      <c r="BT132" s="2" t="str">
        <f t="shared" si="102"/>
        <v/>
      </c>
      <c r="BU132" s="2" t="str">
        <f t="shared" si="103"/>
        <v/>
      </c>
      <c r="BV132" s="2" t="str">
        <f t="shared" si="104"/>
        <v/>
      </c>
      <c r="BW132" s="2" t="str">
        <f t="shared" si="105"/>
        <v/>
      </c>
      <c r="BX132" s="2" t="str">
        <f t="shared" si="106"/>
        <v/>
      </c>
      <c r="BY132" s="2" t="str">
        <f t="shared" si="107"/>
        <v/>
      </c>
      <c r="BZ132" s="2" t="str">
        <f t="shared" si="108"/>
        <v/>
      </c>
      <c r="CA132" s="2" t="str">
        <f t="shared" si="109"/>
        <v/>
      </c>
      <c r="CB132" s="2" t="str">
        <f t="shared" si="110"/>
        <v/>
      </c>
      <c r="CC132" s="2" t="str">
        <f t="shared" si="111"/>
        <v/>
      </c>
      <c r="CE132" s="2">
        <f t="shared" si="157"/>
        <v>66.739000000000004</v>
      </c>
      <c r="CF132" s="2">
        <f t="shared" si="157"/>
        <v>66.977999999999994</v>
      </c>
      <c r="CG132" s="2">
        <f t="shared" si="157"/>
        <v>67.366</v>
      </c>
      <c r="CH132" s="2">
        <f t="shared" si="157"/>
        <v>67.194999999999993</v>
      </c>
      <c r="CI132" s="2">
        <f t="shared" si="157"/>
        <v>66.537000000000006</v>
      </c>
      <c r="CJ132" s="2">
        <f t="shared" si="157"/>
        <v>68</v>
      </c>
      <c r="CK132" s="2">
        <f t="shared" si="157"/>
        <v>68.316999999999993</v>
      </c>
      <c r="CL132" s="2">
        <f t="shared" si="157"/>
        <v>68.244</v>
      </c>
      <c r="CM132" s="2">
        <f t="shared" si="157"/>
        <v>68.22</v>
      </c>
      <c r="CN132" s="2">
        <f t="shared" si="157"/>
        <v>67.415000000000006</v>
      </c>
      <c r="CO132" s="2">
        <f t="shared" si="157"/>
        <v>69.927000000000007</v>
      </c>
      <c r="CP132" s="2">
        <f t="shared" si="157"/>
        <v>69.097999999999999</v>
      </c>
      <c r="CQ132" s="2">
        <f t="shared" si="157"/>
        <v>67.39</v>
      </c>
      <c r="CR132" s="2">
        <f t="shared" si="157"/>
        <v>71.805000000000007</v>
      </c>
      <c r="CS132" s="2">
        <f t="shared" si="157"/>
        <v>71.194999999999993</v>
      </c>
      <c r="CU132" s="2">
        <f t="shared" si="112"/>
        <v>66.739000000000004</v>
      </c>
      <c r="CV132" s="2">
        <f t="shared" si="113"/>
        <v>66.977999999999994</v>
      </c>
      <c r="CW132" s="2">
        <f t="shared" si="114"/>
        <v>67.366</v>
      </c>
      <c r="CX132" s="2">
        <f t="shared" si="115"/>
        <v>67.194999999999993</v>
      </c>
      <c r="CY132" s="2">
        <f t="shared" si="116"/>
        <v>66.537000000000006</v>
      </c>
      <c r="CZ132" s="2">
        <f t="shared" si="117"/>
        <v>68</v>
      </c>
      <c r="DA132" s="2">
        <f t="shared" si="118"/>
        <v>68.316999999999993</v>
      </c>
      <c r="DB132" s="2">
        <f t="shared" si="119"/>
        <v>68.244</v>
      </c>
      <c r="DC132" s="2">
        <f t="shared" si="120"/>
        <v>68.22</v>
      </c>
      <c r="DD132" s="2">
        <f t="shared" si="121"/>
        <v>67.415000000000006</v>
      </c>
      <c r="DE132" s="2">
        <f t="shared" si="122"/>
        <v>69.927000000000007</v>
      </c>
      <c r="DF132" s="2">
        <f t="shared" si="123"/>
        <v>69.097999999999999</v>
      </c>
      <c r="DG132" s="2">
        <f t="shared" si="124"/>
        <v>67.39</v>
      </c>
      <c r="DH132" s="2">
        <f t="shared" si="125"/>
        <v>71.805000000000007</v>
      </c>
      <c r="DI132" s="2">
        <f t="shared" si="126"/>
        <v>71.194999999999993</v>
      </c>
      <c r="DK132" s="2">
        <f t="shared" si="166"/>
        <v>88.877710359408042</v>
      </c>
      <c r="DL132" s="2">
        <f t="shared" si="166"/>
        <v>99.826526348486084</v>
      </c>
      <c r="DM132" s="2">
        <f t="shared" si="166"/>
        <v>97.848970855954391</v>
      </c>
      <c r="DN132" s="2">
        <f t="shared" si="166"/>
        <v>96.956569418386493</v>
      </c>
      <c r="DO132" s="2">
        <f t="shared" si="166"/>
        <v>92.527168084704087</v>
      </c>
      <c r="DP132" s="2">
        <f t="shared" si="166"/>
        <v>93.896963536180195</v>
      </c>
      <c r="DQ132" s="2">
        <f t="shared" si="166"/>
        <v>91.813940118304842</v>
      </c>
      <c r="DR132" s="2">
        <f t="shared" si="166"/>
        <v>84.028124735729406</v>
      </c>
      <c r="DS132" s="2">
        <f t="shared" si="166"/>
        <v>92.154418604651156</v>
      </c>
      <c r="DT132" s="2">
        <f t="shared" si="166"/>
        <v>92.200069767441846</v>
      </c>
      <c r="DU132" s="2">
        <f t="shared" si="166"/>
        <v>97.380712473572956</v>
      </c>
      <c r="DV132" s="2">
        <f t="shared" si="166"/>
        <v>94.35189217758986</v>
      </c>
      <c r="DW132" s="2">
        <f t="shared" si="166"/>
        <v>97.334862579281165</v>
      </c>
      <c r="DX132" s="2">
        <f t="shared" si="166"/>
        <v>91.057113688587407</v>
      </c>
      <c r="DY132" s="2">
        <f t="shared" si="166"/>
        <v>87.133936766862178</v>
      </c>
      <c r="EA132" s="2">
        <f t="shared" si="154"/>
        <v>66.556549062038911</v>
      </c>
      <c r="EB132" s="2">
        <f t="shared" si="154"/>
        <v>67.241310175438571</v>
      </c>
      <c r="EC132" s="2">
        <f t="shared" si="154"/>
        <v>67.888324649096219</v>
      </c>
      <c r="ED132" s="2">
        <f t="shared" si="154"/>
        <v>66.007716322607237</v>
      </c>
      <c r="EE132" s="2">
        <f t="shared" si="153"/>
        <v>66.662679888712233</v>
      </c>
      <c r="EF132" s="2">
        <f t="shared" si="153"/>
        <v>67.025508860637586</v>
      </c>
      <c r="EG132" s="2">
        <f t="shared" si="153"/>
        <v>67.290096697970313</v>
      </c>
      <c r="EH132" s="2">
        <f t="shared" si="153"/>
        <v>66.391428934817185</v>
      </c>
      <c r="EI132" s="2">
        <f t="shared" si="153"/>
        <v>66.624983975183497</v>
      </c>
      <c r="EJ132" s="2">
        <f t="shared" si="153"/>
        <v>66.041395275232333</v>
      </c>
      <c r="EK132" s="2">
        <f t="shared" si="153"/>
        <v>68.656987833745262</v>
      </c>
      <c r="EL132" s="2">
        <f t="shared" si="153"/>
        <v>68.430603759890175</v>
      </c>
      <c r="EM132" s="2">
        <f t="shared" si="137"/>
        <v>66.809431841183326</v>
      </c>
      <c r="EN132" s="2">
        <f t="shared" si="137"/>
        <v>70.358776841148867</v>
      </c>
      <c r="EO132" s="2">
        <f t="shared" si="137"/>
        <v>71.230131758856402</v>
      </c>
      <c r="EQ132" s="2">
        <f t="shared" si="167"/>
        <v>66.842803247534277</v>
      </c>
      <c r="ER132" s="2">
        <f t="shared" si="167"/>
        <v>67.272254976391068</v>
      </c>
      <c r="ES132" s="2">
        <f t="shared" si="167"/>
        <v>67.877665204269519</v>
      </c>
      <c r="ET132" s="2">
        <f t="shared" si="167"/>
        <v>65.967910534707869</v>
      </c>
      <c r="EU132" s="2">
        <f t="shared" si="167"/>
        <v>66.604304650105732</v>
      </c>
      <c r="EV132" s="2">
        <f t="shared" si="167"/>
        <v>67.017666188502801</v>
      </c>
      <c r="EW132" s="2">
        <f t="shared" si="167"/>
        <v>67.286154498275224</v>
      </c>
      <c r="EX132" s="2">
        <f t="shared" si="167"/>
        <v>66.435428018734967</v>
      </c>
      <c r="EY132" s="2">
        <f t="shared" si="167"/>
        <v>66.626532992386899</v>
      </c>
      <c r="EZ132" s="2">
        <f t="shared" si="167"/>
        <v>65.976919157322939</v>
      </c>
      <c r="FA132" s="2">
        <f t="shared" si="167"/>
        <v>68.571127128465804</v>
      </c>
      <c r="FB132" s="2">
        <f t="shared" si="167"/>
        <v>68.254544547062281</v>
      </c>
      <c r="FC132" s="2">
        <f t="shared" si="167"/>
        <v>66.652557246035713</v>
      </c>
      <c r="FD132" s="2">
        <f t="shared" si="167"/>
        <v>70.447072203445444</v>
      </c>
      <c r="FE132" s="2">
        <f t="shared" si="167"/>
        <v>71.417002363832836</v>
      </c>
      <c r="FG132" s="2">
        <f t="shared" si="168"/>
        <v>0.99656801512032422</v>
      </c>
      <c r="FH132" s="2">
        <f t="shared" si="168"/>
        <v>0.99699224098769978</v>
      </c>
      <c r="FI132" s="2">
        <f t="shared" si="168"/>
        <v>0.99679396440041979</v>
      </c>
      <c r="FJ132" s="2">
        <f t="shared" si="168"/>
        <v>0.99734958058777046</v>
      </c>
      <c r="FK132" s="2">
        <f t="shared" si="168"/>
        <v>0.99685306229651427</v>
      </c>
      <c r="FL132" s="2">
        <f t="shared" si="168"/>
        <v>0.99698675502311584</v>
      </c>
      <c r="FM132" s="2">
        <f t="shared" si="168"/>
        <v>0.99680207864739068</v>
      </c>
      <c r="FN132" s="2">
        <f t="shared" si="168"/>
        <v>0.99659668973991256</v>
      </c>
      <c r="FO132" s="2">
        <f t="shared" si="168"/>
        <v>0.99661039650254857</v>
      </c>
      <c r="FP132" s="2">
        <f t="shared" si="168"/>
        <v>0.996529957885947</v>
      </c>
      <c r="FQ132" s="2">
        <f t="shared" si="168"/>
        <v>0.99650122195682977</v>
      </c>
      <c r="FR132" s="2">
        <f t="shared" si="168"/>
        <v>0.9966970182152296</v>
      </c>
      <c r="FS132" s="2">
        <f t="shared" si="168"/>
        <v>0.99672108299753104</v>
      </c>
      <c r="FT132" s="2">
        <f t="shared" si="168"/>
        <v>0.99549180701279194</v>
      </c>
      <c r="FU132" s="2">
        <f t="shared" si="168"/>
        <v>0.99415942612146213</v>
      </c>
      <c r="FW132" s="2">
        <f t="shared" si="158"/>
        <v>7.1428875887025482E-3</v>
      </c>
      <c r="FX132" s="2">
        <f t="shared" si="158"/>
        <v>1.1213303948256304E-2</v>
      </c>
      <c r="FY132" s="2">
        <f t="shared" si="158"/>
        <v>1.0512520517459099E-2</v>
      </c>
      <c r="FZ132" s="2">
        <f t="shared" si="158"/>
        <v>9.6512495396557131E-3</v>
      </c>
      <c r="GA132" s="2">
        <f t="shared" si="158"/>
        <v>9.3709179166382196E-3</v>
      </c>
      <c r="GB132" s="2">
        <f t="shared" si="158"/>
        <v>1.1105967446921054E-2</v>
      </c>
      <c r="GC132" s="2">
        <f t="shared" si="158"/>
        <v>1.2898459762951228E-2</v>
      </c>
      <c r="GD132" s="2">
        <f t="shared" si="158"/>
        <v>1.5424060235312068E-2</v>
      </c>
      <c r="GE132" s="2">
        <f t="shared" si="158"/>
        <v>1.2799914095429833E-2</v>
      </c>
      <c r="GF132" s="2">
        <f t="shared" si="158"/>
        <v>9.5518830290430706E-3</v>
      </c>
      <c r="GG132" s="2">
        <f t="shared" si="158"/>
        <v>8.3324843113248403E-3</v>
      </c>
      <c r="GH132" s="2">
        <f t="shared" si="158"/>
        <v>7.2245417629157958E-3</v>
      </c>
      <c r="GI132" s="2">
        <f t="shared" si="158"/>
        <v>6.3832893483429399E-3</v>
      </c>
      <c r="GJ132" s="2">
        <f t="shared" si="158"/>
        <v>5.6798531577813413E-3</v>
      </c>
      <c r="GK132" s="2">
        <f t="shared" si="158"/>
        <v>5.5254094697599317E-3</v>
      </c>
      <c r="GM132" s="86">
        <f t="shared" si="159"/>
        <v>2.9121515026574498E-22</v>
      </c>
      <c r="GN132" s="86">
        <f t="shared" si="159"/>
        <v>1.3336986377460001E-49</v>
      </c>
      <c r="GO132" s="86">
        <f t="shared" si="159"/>
        <v>1.5802847924161517E-60</v>
      </c>
      <c r="GP132" s="86">
        <f t="shared" si="159"/>
        <v>7.383546673776827E-61</v>
      </c>
      <c r="GQ132" s="86">
        <f t="shared" si="159"/>
        <v>1.8895288689948039E-45</v>
      </c>
      <c r="GR132" s="86">
        <f t="shared" si="159"/>
        <v>9.5960356771157416E-48</v>
      </c>
      <c r="GS132" s="86">
        <f t="shared" si="159"/>
        <v>1.0352033698510531E-47</v>
      </c>
      <c r="GT132" s="86">
        <f t="shared" si="159"/>
        <v>1.081191213802678E-53</v>
      </c>
      <c r="GU132" s="86">
        <f t="shared" si="159"/>
        <v>6.9777461294501843E-50</v>
      </c>
      <c r="GV132" s="86">
        <f t="shared" si="159"/>
        <v>1.2455424641199205E-48</v>
      </c>
      <c r="GW132" s="86">
        <f t="shared" si="159"/>
        <v>3.2645558779842473E-52</v>
      </c>
      <c r="GX132" s="86">
        <f t="shared" si="159"/>
        <v>3.0043707988812186E-66</v>
      </c>
      <c r="GY132" s="86">
        <f t="shared" si="159"/>
        <v>5.6993004485300617E-59</v>
      </c>
      <c r="GZ132" s="86">
        <f t="shared" si="159"/>
        <v>1.0879039997224317E-15</v>
      </c>
      <c r="HA132" s="86">
        <f t="shared" si="159"/>
        <v>4.1920288134656201E-14</v>
      </c>
      <c r="HC132" s="86">
        <f t="shared" si="155"/>
        <v>1.3680151359617781E-5</v>
      </c>
      <c r="HD132" s="86">
        <f t="shared" si="155"/>
        <v>1.9343075600373342E-11</v>
      </c>
      <c r="HE132" s="86">
        <f t="shared" si="155"/>
        <v>1.3370510929077162E-11</v>
      </c>
      <c r="HF132" s="86">
        <f t="shared" si="155"/>
        <v>9.5615825228283233E-13</v>
      </c>
      <c r="HG132" s="86">
        <f t="shared" si="155"/>
        <v>3.2888077161781623E-11</v>
      </c>
      <c r="HH132" s="86">
        <f t="shared" si="155"/>
        <v>1.0131395734893393E-13</v>
      </c>
      <c r="HI132" s="86">
        <f t="shared" si="155"/>
        <v>1.3293004627452667E-13</v>
      </c>
      <c r="HJ132" s="86">
        <f t="shared" si="155"/>
        <v>1.3409933899165337E-15</v>
      </c>
      <c r="HK132" s="86">
        <f t="shared" si="155"/>
        <v>3.5509075802942225E-14</v>
      </c>
      <c r="HL132" s="86">
        <f t="shared" si="163"/>
        <v>5.0255091031416763E-12</v>
      </c>
      <c r="HM132" s="86">
        <f t="shared" si="163"/>
        <v>3.1583935366759608E-15</v>
      </c>
      <c r="HN132" s="86">
        <f t="shared" si="163"/>
        <v>5.5183324037264381E-14</v>
      </c>
      <c r="HO132" s="86">
        <f t="shared" si="163"/>
        <v>9.3451857183090952E-12</v>
      </c>
      <c r="HP132" s="86">
        <f t="shared" si="163"/>
        <v>7.1943494719056006E-4</v>
      </c>
      <c r="HQ132" s="86">
        <f t="shared" si="163"/>
        <v>2.5956634860245135E-4</v>
      </c>
      <c r="HS132" s="86">
        <f t="shared" si="160"/>
        <v>2.6323142645104532E-4</v>
      </c>
      <c r="HT132" s="86">
        <f t="shared" si="160"/>
        <v>1.6850769681282256E-3</v>
      </c>
      <c r="HU132" s="86">
        <f t="shared" si="160"/>
        <v>1.2617052928506785E-3</v>
      </c>
      <c r="HV132" s="86">
        <f t="shared" si="160"/>
        <v>2.135292711800111E-3</v>
      </c>
      <c r="HW132" s="86">
        <f t="shared" si="160"/>
        <v>1.2623756751339997E-3</v>
      </c>
      <c r="HX132" s="86">
        <f t="shared" si="160"/>
        <v>4.1842059782360519E-3</v>
      </c>
      <c r="HY132" s="86">
        <f t="shared" si="160"/>
        <v>3.8117908658039748E-3</v>
      </c>
      <c r="HZ132" s="86">
        <f t="shared" si="160"/>
        <v>4.139879208211533E-3</v>
      </c>
      <c r="IA132" s="86">
        <f t="shared" si="160"/>
        <v>3.1772933741673068E-3</v>
      </c>
      <c r="IB132" s="86">
        <f t="shared" si="160"/>
        <v>2.2228743084269117E-3</v>
      </c>
      <c r="IC132" s="86">
        <f t="shared" si="160"/>
        <v>8.6699789239264426E-4</v>
      </c>
      <c r="ID132" s="86">
        <f t="shared" si="160"/>
        <v>3.0563059226949792E-4</v>
      </c>
      <c r="IE132" s="86">
        <f t="shared" si="160"/>
        <v>4.0634048594320624E-4</v>
      </c>
      <c r="IF132" s="86">
        <f t="shared" si="160"/>
        <v>6.6161714525191095E-4</v>
      </c>
      <c r="IG132" s="86">
        <f t="shared" si="160"/>
        <v>7.9268779648892086E-4</v>
      </c>
      <c r="II132" s="86">
        <f t="shared" si="161"/>
        <v>5.1013911273471737E-42</v>
      </c>
      <c r="IJ132" s="86">
        <f t="shared" si="161"/>
        <v>1.0546535883792193E-31</v>
      </c>
      <c r="IK132" s="86">
        <f t="shared" si="161"/>
        <v>9.0318480864318227E-32</v>
      </c>
      <c r="IL132" s="86">
        <f t="shared" si="161"/>
        <v>6.3343489369764335E-33</v>
      </c>
      <c r="IM132" s="86">
        <f t="shared" si="161"/>
        <v>1.8072185679835221E-32</v>
      </c>
      <c r="IN132" s="86">
        <f t="shared" si="161"/>
        <v>6.3312662434868569E-28</v>
      </c>
      <c r="IO132" s="86">
        <f t="shared" si="161"/>
        <v>1.7656096653150327E-28</v>
      </c>
      <c r="IP132" s="86">
        <f t="shared" si="161"/>
        <v>2.7285840411661364E-29</v>
      </c>
      <c r="IQ132" s="86">
        <f t="shared" si="161"/>
        <v>1.5471158705413675E-30</v>
      </c>
      <c r="IR132" s="86">
        <f t="shared" si="161"/>
        <v>2.3073665593306626E-31</v>
      </c>
      <c r="IS132" s="86">
        <f t="shared" si="161"/>
        <v>1.0901951112061413E-34</v>
      </c>
      <c r="IT132" s="86">
        <f t="shared" si="161"/>
        <v>2.7151990015749467E-40</v>
      </c>
      <c r="IU132" s="86">
        <f t="shared" si="161"/>
        <v>1.2445961145729211E-37</v>
      </c>
      <c r="IV132" s="86">
        <f t="shared" si="161"/>
        <v>7.9417466884175509E-27</v>
      </c>
      <c r="IW132" s="86">
        <f t="shared" si="161"/>
        <v>2.1204579926145631E-26</v>
      </c>
      <c r="IY132" s="86">
        <f t="shared" si="162"/>
        <v>2.769115778106631E-4</v>
      </c>
      <c r="IZ132" s="86">
        <f t="shared" si="162"/>
        <v>1.6850769874713011E-3</v>
      </c>
      <c r="JA132" s="86">
        <f t="shared" si="162"/>
        <v>1.2617053062211894E-3</v>
      </c>
      <c r="JB132" s="86">
        <f t="shared" si="162"/>
        <v>2.1352927127562694E-3</v>
      </c>
      <c r="JC132" s="86">
        <f t="shared" si="162"/>
        <v>1.262375708022077E-3</v>
      </c>
      <c r="JD132" s="86">
        <f t="shared" si="162"/>
        <v>4.1842059783373658E-3</v>
      </c>
      <c r="JE132" s="86">
        <f t="shared" si="162"/>
        <v>3.8117908659369049E-3</v>
      </c>
      <c r="JF132" s="86">
        <f t="shared" si="162"/>
        <v>4.139879208212874E-3</v>
      </c>
      <c r="JG132" s="86">
        <f t="shared" si="162"/>
        <v>3.1772933742028157E-3</v>
      </c>
      <c r="JH132" s="86">
        <f t="shared" si="162"/>
        <v>2.2228743134524208E-3</v>
      </c>
      <c r="JI132" s="86">
        <f t="shared" si="162"/>
        <v>8.6699789239580265E-4</v>
      </c>
      <c r="JJ132" s="86">
        <f t="shared" si="162"/>
        <v>3.0563059232468126E-4</v>
      </c>
      <c r="JK132" s="86">
        <f t="shared" si="162"/>
        <v>4.0634049528839194E-4</v>
      </c>
      <c r="JL132" s="86">
        <f t="shared" si="162"/>
        <v>1.3810520924435589E-3</v>
      </c>
      <c r="JM132" s="86">
        <f t="shared" si="162"/>
        <v>1.0522541451332924E-3</v>
      </c>
    </row>
    <row r="133" spans="2:273" x14ac:dyDescent="0.25">
      <c r="B133" s="2">
        <v>106</v>
      </c>
      <c r="C133" s="37">
        <v>67.174000000000007</v>
      </c>
      <c r="D133" s="37">
        <v>69.13</v>
      </c>
      <c r="E133" s="37">
        <v>66.927000000000007</v>
      </c>
      <c r="F133" s="37">
        <v>66.805000000000007</v>
      </c>
      <c r="G133" s="37">
        <v>67.462999999999994</v>
      </c>
      <c r="H133" s="37">
        <v>68.756</v>
      </c>
      <c r="I133" s="37">
        <v>68.950999999999993</v>
      </c>
      <c r="J133" s="37">
        <v>67.340999999999994</v>
      </c>
      <c r="K133" s="37">
        <v>67.78</v>
      </c>
      <c r="L133" s="37">
        <v>67.853999999999999</v>
      </c>
      <c r="M133" s="37">
        <v>69.024000000000001</v>
      </c>
      <c r="N133" s="37">
        <v>68.950999999999993</v>
      </c>
      <c r="O133" s="37">
        <v>68.244</v>
      </c>
      <c r="P133" s="37">
        <v>69.366</v>
      </c>
      <c r="Q133" s="37">
        <v>72.853999999999999</v>
      </c>
      <c r="S133" s="4">
        <f t="shared" si="164"/>
        <v>66.574933895333103</v>
      </c>
      <c r="T133" s="4">
        <f t="shared" si="164"/>
        <v>67.300295040356374</v>
      </c>
      <c r="U133" s="4">
        <f t="shared" si="164"/>
        <v>67.896833975610619</v>
      </c>
      <c r="V133" s="4">
        <f t="shared" si="164"/>
        <v>66.097391234896918</v>
      </c>
      <c r="W133" s="4">
        <f t="shared" si="164"/>
        <v>66.693246600776405</v>
      </c>
      <c r="X133" s="4">
        <f t="shared" si="164"/>
        <v>67.305100648833658</v>
      </c>
      <c r="Y133" s="4">
        <f t="shared" si="164"/>
        <v>67.555495703160247</v>
      </c>
      <c r="Z133" s="4">
        <f t="shared" si="164"/>
        <v>66.637181395402877</v>
      </c>
      <c r="AA133" s="4">
        <f t="shared" si="164"/>
        <v>66.890170881675616</v>
      </c>
      <c r="AB133" s="4">
        <f t="shared" si="164"/>
        <v>66.219169524093786</v>
      </c>
      <c r="AC133" s="4">
        <f t="shared" si="164"/>
        <v>68.696407585845634</v>
      </c>
      <c r="AD133" s="4">
        <f t="shared" si="164"/>
        <v>68.362440101306817</v>
      </c>
      <c r="AE133" s="4">
        <f t="shared" si="164"/>
        <v>66.814684133059217</v>
      </c>
      <c r="AF133" s="4">
        <f t="shared" si="164"/>
        <v>70.559828254403513</v>
      </c>
      <c r="AG133" s="4">
        <f t="shared" si="164"/>
        <v>71.762387749439611</v>
      </c>
      <c r="AI133" s="4">
        <f t="shared" si="165"/>
        <v>0.59906610466690324</v>
      </c>
      <c r="AJ133" s="4">
        <f t="shared" si="165"/>
        <v>1.829704959643621</v>
      </c>
      <c r="AK133" s="4">
        <f t="shared" si="165"/>
        <v>-0.96983397561061224</v>
      </c>
      <c r="AL133" s="4">
        <f t="shared" si="165"/>
        <v>0.7076087651030889</v>
      </c>
      <c r="AM133" s="4">
        <f t="shared" si="165"/>
        <v>0.76975339922358899</v>
      </c>
      <c r="AN133" s="4">
        <f t="shared" si="165"/>
        <v>1.4508993511663419</v>
      </c>
      <c r="AO133" s="4">
        <f t="shared" si="165"/>
        <v>1.3955042968397464</v>
      </c>
      <c r="AP133" s="4">
        <f t="shared" si="165"/>
        <v>0.70381860459711731</v>
      </c>
      <c r="AQ133" s="4">
        <f t="shared" si="165"/>
        <v>0.8898291183243856</v>
      </c>
      <c r="AR133" s="4">
        <f t="shared" si="165"/>
        <v>1.6348304759062131</v>
      </c>
      <c r="AS133" s="4">
        <f t="shared" si="165"/>
        <v>0.32759241415436691</v>
      </c>
      <c r="AT133" s="4">
        <f t="shared" si="165"/>
        <v>0.58855989869317682</v>
      </c>
      <c r="AU133" s="4">
        <f t="shared" si="165"/>
        <v>1.4293158669407831</v>
      </c>
      <c r="AV133" s="4">
        <f t="shared" si="165"/>
        <v>-1.1938282544035133</v>
      </c>
      <c r="AW133" s="4">
        <f t="shared" si="165"/>
        <v>1.091612250560388</v>
      </c>
      <c r="AY133" s="2">
        <f t="shared" si="156"/>
        <v>66.572238883962271</v>
      </c>
      <c r="AZ133" s="2">
        <f t="shared" si="156"/>
        <v>67.248456846946681</v>
      </c>
      <c r="BA133" s="2">
        <f t="shared" si="156"/>
        <v>67.858856989445542</v>
      </c>
      <c r="BB133" s="2">
        <f t="shared" si="156"/>
        <v>65.972678099181806</v>
      </c>
      <c r="BC133" s="2">
        <f t="shared" si="156"/>
        <v>66.59972546999785</v>
      </c>
      <c r="BD133" s="2">
        <f t="shared" si="156"/>
        <v>67.032885740640097</v>
      </c>
      <c r="BE133" s="2">
        <f t="shared" si="156"/>
        <v>67.253987414647284</v>
      </c>
      <c r="BF133" s="2">
        <f t="shared" si="156"/>
        <v>66.292596121914983</v>
      </c>
      <c r="BG133" s="2">
        <f t="shared" si="156"/>
        <v>66.568760825500362</v>
      </c>
      <c r="BH133" s="2">
        <f t="shared" si="156"/>
        <v>65.967122562241286</v>
      </c>
      <c r="BI133" s="2">
        <f t="shared" si="156"/>
        <v>68.582941853096244</v>
      </c>
      <c r="BJ133" s="2">
        <f t="shared" si="156"/>
        <v>68.306830681087732</v>
      </c>
      <c r="BK133" s="2">
        <f t="shared" si="156"/>
        <v>66.743680484298054</v>
      </c>
      <c r="BL133" s="2">
        <f t="shared" si="156"/>
        <v>70.355680234731494</v>
      </c>
      <c r="BM133" s="2">
        <f t="shared" si="156"/>
        <v>71.268853218926111</v>
      </c>
      <c r="BO133" s="2" t="str">
        <f t="shared" si="97"/>
        <v/>
      </c>
      <c r="BP133" s="2" t="str">
        <f t="shared" si="98"/>
        <v/>
      </c>
      <c r="BQ133" s="2" t="str">
        <f t="shared" si="99"/>
        <v/>
      </c>
      <c r="BR133" s="2" t="str">
        <f t="shared" si="100"/>
        <v/>
      </c>
      <c r="BS133" s="2" t="str">
        <f t="shared" si="101"/>
        <v/>
      </c>
      <c r="BT133" s="2" t="str">
        <f t="shared" si="102"/>
        <v/>
      </c>
      <c r="BU133" s="2" t="str">
        <f t="shared" si="103"/>
        <v/>
      </c>
      <c r="BV133" s="2" t="str">
        <f t="shared" si="104"/>
        <v/>
      </c>
      <c r="BW133" s="2" t="str">
        <f t="shared" si="105"/>
        <v/>
      </c>
      <c r="BX133" s="2" t="str">
        <f t="shared" si="106"/>
        <v/>
      </c>
      <c r="BY133" s="2" t="str">
        <f t="shared" si="107"/>
        <v/>
      </c>
      <c r="BZ133" s="2" t="str">
        <f t="shared" si="108"/>
        <v/>
      </c>
      <c r="CA133" s="2" t="str">
        <f t="shared" si="109"/>
        <v/>
      </c>
      <c r="CB133" s="2" t="str">
        <f t="shared" si="110"/>
        <v/>
      </c>
      <c r="CC133" s="2" t="str">
        <f t="shared" si="111"/>
        <v/>
      </c>
      <c r="CE133" s="2">
        <f t="shared" si="157"/>
        <v>67.174000000000007</v>
      </c>
      <c r="CF133" s="2">
        <f t="shared" si="157"/>
        <v>69.13</v>
      </c>
      <c r="CG133" s="2">
        <f t="shared" si="157"/>
        <v>66.927000000000007</v>
      </c>
      <c r="CH133" s="2">
        <f t="shared" si="157"/>
        <v>66.805000000000007</v>
      </c>
      <c r="CI133" s="2">
        <f t="shared" si="157"/>
        <v>67.462999999999994</v>
      </c>
      <c r="CJ133" s="2">
        <f t="shared" si="157"/>
        <v>68.756</v>
      </c>
      <c r="CK133" s="2">
        <f t="shared" si="157"/>
        <v>68.950999999999993</v>
      </c>
      <c r="CL133" s="2">
        <f t="shared" si="157"/>
        <v>67.340999999999994</v>
      </c>
      <c r="CM133" s="2">
        <f t="shared" si="157"/>
        <v>67.78</v>
      </c>
      <c r="CN133" s="2">
        <f t="shared" si="157"/>
        <v>67.853999999999999</v>
      </c>
      <c r="CO133" s="2">
        <f t="shared" si="157"/>
        <v>69.024000000000001</v>
      </c>
      <c r="CP133" s="2">
        <f t="shared" si="157"/>
        <v>68.950999999999993</v>
      </c>
      <c r="CQ133" s="2">
        <f t="shared" si="157"/>
        <v>68.244</v>
      </c>
      <c r="CR133" s="2">
        <f t="shared" si="157"/>
        <v>69.366</v>
      </c>
      <c r="CS133" s="2">
        <f t="shared" si="157"/>
        <v>72.853999999999999</v>
      </c>
      <c r="CU133" s="2">
        <f t="shared" si="112"/>
        <v>67.174000000000007</v>
      </c>
      <c r="CV133" s="2">
        <f t="shared" si="113"/>
        <v>69.13</v>
      </c>
      <c r="CW133" s="2">
        <f t="shared" si="114"/>
        <v>66.927000000000007</v>
      </c>
      <c r="CX133" s="2">
        <f t="shared" si="115"/>
        <v>66.805000000000007</v>
      </c>
      <c r="CY133" s="2">
        <f t="shared" si="116"/>
        <v>67.462999999999994</v>
      </c>
      <c r="CZ133" s="2">
        <f t="shared" si="117"/>
        <v>68.756</v>
      </c>
      <c r="DA133" s="2">
        <f t="shared" si="118"/>
        <v>68.950999999999993</v>
      </c>
      <c r="DB133" s="2">
        <f t="shared" si="119"/>
        <v>67.340999999999994</v>
      </c>
      <c r="DC133" s="2">
        <f t="shared" si="120"/>
        <v>67.78</v>
      </c>
      <c r="DD133" s="2">
        <f t="shared" si="121"/>
        <v>67.853999999999999</v>
      </c>
      <c r="DE133" s="2">
        <f t="shared" si="122"/>
        <v>69.024000000000001</v>
      </c>
      <c r="DF133" s="2">
        <f t="shared" si="123"/>
        <v>68.950999999999993</v>
      </c>
      <c r="DG133" s="2">
        <f t="shared" si="124"/>
        <v>68.244</v>
      </c>
      <c r="DH133" s="2">
        <f t="shared" si="125"/>
        <v>69.366</v>
      </c>
      <c r="DI133" s="2">
        <f t="shared" si="126"/>
        <v>72.853999999999999</v>
      </c>
      <c r="DK133" s="2">
        <f t="shared" si="166"/>
        <v>89.060471307762015</v>
      </c>
      <c r="DL133" s="2">
        <f t="shared" si="166"/>
        <v>100.09633843826811</v>
      </c>
      <c r="DM133" s="2">
        <f t="shared" si="166"/>
        <v>98.099725089809013</v>
      </c>
      <c r="DN133" s="2">
        <f t="shared" si="166"/>
        <v>97.187148592870543</v>
      </c>
      <c r="DO133" s="2">
        <f t="shared" si="166"/>
        <v>92.692723469194817</v>
      </c>
      <c r="DP133" s="2">
        <f t="shared" si="166"/>
        <v>94.073437322745306</v>
      </c>
      <c r="DQ133" s="2">
        <f t="shared" si="166"/>
        <v>91.948911514463987</v>
      </c>
      <c r="DR133" s="2">
        <f t="shared" si="166"/>
        <v>84.056084415584436</v>
      </c>
      <c r="DS133" s="2">
        <f t="shared" si="166"/>
        <v>92.276323920265781</v>
      </c>
      <c r="DT133" s="2">
        <f t="shared" si="166"/>
        <v>92.303637873754141</v>
      </c>
      <c r="DU133" s="2">
        <f t="shared" si="166"/>
        <v>97.534362428269418</v>
      </c>
      <c r="DV133" s="2">
        <f t="shared" si="166"/>
        <v>94.47926880096648</v>
      </c>
      <c r="DW133" s="2">
        <f t="shared" si="166"/>
        <v>97.490788130474158</v>
      </c>
      <c r="DX133" s="2">
        <f t="shared" si="166"/>
        <v>91.188434949119198</v>
      </c>
      <c r="DY133" s="2">
        <f t="shared" si="166"/>
        <v>87.273063049853391</v>
      </c>
      <c r="EA133" s="2">
        <f t="shared" si="154"/>
        <v>66.499605536429414</v>
      </c>
      <c r="EB133" s="2">
        <f t="shared" si="154"/>
        <v>67.157830927318273</v>
      </c>
      <c r="EC133" s="2">
        <f t="shared" si="154"/>
        <v>67.770223972533557</v>
      </c>
      <c r="ED133" s="2">
        <f t="shared" si="154"/>
        <v>65.897337368975158</v>
      </c>
      <c r="EE133" s="2">
        <f t="shared" si="153"/>
        <v>66.524989904610493</v>
      </c>
      <c r="EF133" s="2">
        <f t="shared" si="153"/>
        <v>66.95896157180006</v>
      </c>
      <c r="EG133" s="2">
        <f t="shared" si="153"/>
        <v>67.181734201757038</v>
      </c>
      <c r="EH133" s="2">
        <f t="shared" si="153"/>
        <v>66.236000190779038</v>
      </c>
      <c r="EI133" s="2">
        <f t="shared" si="153"/>
        <v>66.488731981538947</v>
      </c>
      <c r="EJ133" s="2">
        <f t="shared" si="153"/>
        <v>65.883915396113593</v>
      </c>
      <c r="EK133" s="2">
        <f t="shared" si="153"/>
        <v>68.490772583284027</v>
      </c>
      <c r="EL133" s="2">
        <f t="shared" si="153"/>
        <v>68.228847279613078</v>
      </c>
      <c r="EM133" s="2">
        <f t="shared" si="137"/>
        <v>66.652349785908896</v>
      </c>
      <c r="EN133" s="2">
        <f t="shared" si="137"/>
        <v>70.269280197869875</v>
      </c>
      <c r="EO133" s="2">
        <f t="shared" si="137"/>
        <v>71.182512740832792</v>
      </c>
      <c r="EQ133" s="2">
        <f t="shared" si="167"/>
        <v>66.754675787346642</v>
      </c>
      <c r="ER133" s="2">
        <f t="shared" si="167"/>
        <v>67.178030691602615</v>
      </c>
      <c r="ES133" s="2">
        <f t="shared" si="167"/>
        <v>67.763830204084854</v>
      </c>
      <c r="ET133" s="2">
        <f t="shared" si="167"/>
        <v>65.867921963555574</v>
      </c>
      <c r="EU133" s="2">
        <f t="shared" si="167"/>
        <v>66.487222294302541</v>
      </c>
      <c r="EV133" s="2">
        <f t="shared" si="167"/>
        <v>66.908880193390701</v>
      </c>
      <c r="EW133" s="2">
        <f t="shared" si="167"/>
        <v>67.181624092765929</v>
      </c>
      <c r="EX133" s="2">
        <f t="shared" si="167"/>
        <v>66.311110584170251</v>
      </c>
      <c r="EY133" s="2">
        <f t="shared" si="167"/>
        <v>66.509167575660925</v>
      </c>
      <c r="EZ133" s="2">
        <f t="shared" si="167"/>
        <v>65.842889217371095</v>
      </c>
      <c r="FA133" s="2">
        <f t="shared" si="167"/>
        <v>68.432152780832723</v>
      </c>
      <c r="FB133" s="2">
        <f t="shared" si="167"/>
        <v>68.087971173118476</v>
      </c>
      <c r="FC133" s="2">
        <f t="shared" si="167"/>
        <v>66.521478339964361</v>
      </c>
      <c r="FD133" s="2">
        <f t="shared" si="167"/>
        <v>70.32653278424938</v>
      </c>
      <c r="FE133" s="2">
        <f t="shared" si="167"/>
        <v>71.279521027740302</v>
      </c>
      <c r="FG133" s="2">
        <f t="shared" si="168"/>
        <v>0.99686904711200175</v>
      </c>
      <c r="FH133" s="2">
        <f t="shared" si="168"/>
        <v>0.99725616502216097</v>
      </c>
      <c r="FI133" s="2">
        <f t="shared" si="168"/>
        <v>0.99707523571640111</v>
      </c>
      <c r="FJ133" s="2">
        <f t="shared" si="168"/>
        <v>0.9975822249222831</v>
      </c>
      <c r="FK133" s="2">
        <f t="shared" si="168"/>
        <v>0.9971291637794083</v>
      </c>
      <c r="FL133" s="2">
        <f t="shared" si="168"/>
        <v>0.99725115911130047</v>
      </c>
      <c r="FM133" s="2">
        <f t="shared" si="168"/>
        <v>0.99708264016925618</v>
      </c>
      <c r="FN133" s="2">
        <f t="shared" si="168"/>
        <v>0.99689521441136253</v>
      </c>
      <c r="FO133" s="2">
        <f t="shared" si="168"/>
        <v>0.99690772260252258</v>
      </c>
      <c r="FP133" s="2">
        <f t="shared" si="168"/>
        <v>0.99683431741346629</v>
      </c>
      <c r="FQ133" s="2">
        <f t="shared" si="168"/>
        <v>0.9968080938573205</v>
      </c>
      <c r="FR133" s="2">
        <f t="shared" si="168"/>
        <v>0.9969867690850539</v>
      </c>
      <c r="FS133" s="2">
        <f t="shared" si="168"/>
        <v>0.99700872914337313</v>
      </c>
      <c r="FT133" s="2">
        <f t="shared" si="168"/>
        <v>0.99588684755687096</v>
      </c>
      <c r="FU133" s="2">
        <f t="shared" si="168"/>
        <v>0.9946705944948897</v>
      </c>
      <c r="FW133" s="2">
        <f t="shared" si="158"/>
        <v>7.8266269123360033E-3</v>
      </c>
      <c r="FX133" s="2">
        <f t="shared" si="158"/>
        <v>1.2281856290713645E-2</v>
      </c>
      <c r="FY133" s="2">
        <f t="shared" si="158"/>
        <v>1.15150706151575E-2</v>
      </c>
      <c r="FZ133" s="2">
        <f t="shared" si="158"/>
        <v>1.0572540221985045E-2</v>
      </c>
      <c r="GA133" s="2">
        <f t="shared" si="158"/>
        <v>1.0265726040814539E-2</v>
      </c>
      <c r="GB133" s="2">
        <f t="shared" si="158"/>
        <v>1.2164417177829508E-2</v>
      </c>
      <c r="GC133" s="2">
        <f t="shared" si="158"/>
        <v>1.4125302083637511E-2</v>
      </c>
      <c r="GD133" s="2">
        <f t="shared" si="158"/>
        <v>1.6887016419599513E-2</v>
      </c>
      <c r="GE133" s="2">
        <f t="shared" si="158"/>
        <v>1.4017516310313911E-2</v>
      </c>
      <c r="GF133" s="2">
        <f t="shared" si="158"/>
        <v>1.0463788585362349E-2</v>
      </c>
      <c r="GG133" s="2">
        <f t="shared" si="158"/>
        <v>9.1290484970899723E-3</v>
      </c>
      <c r="GH133" s="2">
        <f t="shared" si="158"/>
        <v>7.9160349586421003E-3</v>
      </c>
      <c r="GI133" s="2">
        <f t="shared" si="158"/>
        <v>6.9948298364746779E-3</v>
      </c>
      <c r="GJ133" s="2">
        <f t="shared" si="158"/>
        <v>6.2244242724213937E-3</v>
      </c>
      <c r="GK133" s="2">
        <f t="shared" si="158"/>
        <v>6.0552630594065343E-3</v>
      </c>
      <c r="GM133" s="86">
        <f t="shared" si="159"/>
        <v>2.6387212674589602E-23</v>
      </c>
      <c r="GN133" s="86">
        <f t="shared" si="159"/>
        <v>4.6775202686268029E-52</v>
      </c>
      <c r="GO133" s="86">
        <f t="shared" si="159"/>
        <v>1.5924056905408745E-63</v>
      </c>
      <c r="GP133" s="86">
        <f t="shared" si="159"/>
        <v>8.6576341800639583E-64</v>
      </c>
      <c r="GQ133" s="86">
        <f t="shared" si="159"/>
        <v>1.0632698610946939E-47</v>
      </c>
      <c r="GR133" s="86">
        <f t="shared" si="159"/>
        <v>4.8786465469278756E-50</v>
      </c>
      <c r="GS133" s="86">
        <f t="shared" si="159"/>
        <v>5.3723633606041556E-50</v>
      </c>
      <c r="GT133" s="86">
        <f t="shared" si="159"/>
        <v>2.8808615797272741E-56</v>
      </c>
      <c r="GU133" s="86">
        <f t="shared" si="159"/>
        <v>2.8465127577880109E-52</v>
      </c>
      <c r="GV133" s="86">
        <f t="shared" si="159"/>
        <v>5.3386057721388528E-51</v>
      </c>
      <c r="GW133" s="86">
        <f t="shared" si="159"/>
        <v>9.6353168405739606E-55</v>
      </c>
      <c r="GX133" s="86">
        <f t="shared" si="159"/>
        <v>1.7599806997898323E-69</v>
      </c>
      <c r="GY133" s="86">
        <f t="shared" si="159"/>
        <v>7.2549950938146462E-62</v>
      </c>
      <c r="GZ133" s="86">
        <f t="shared" si="159"/>
        <v>2.1509072240806428E-16</v>
      </c>
      <c r="HA133" s="86">
        <f t="shared" si="159"/>
        <v>1.0052625128521105E-14</v>
      </c>
      <c r="HC133" s="86">
        <f t="shared" si="155"/>
        <v>4.2068660113053198E-6</v>
      </c>
      <c r="HD133" s="86">
        <f t="shared" si="155"/>
        <v>1.1141782508319621E-12</v>
      </c>
      <c r="HE133" s="86">
        <f t="shared" si="155"/>
        <v>7.7310057922657611E-13</v>
      </c>
      <c r="HF133" s="86">
        <f t="shared" si="155"/>
        <v>4.7686501394816069E-14</v>
      </c>
      <c r="HG133" s="86">
        <f t="shared" si="155"/>
        <v>2.0415842276251056E-12</v>
      </c>
      <c r="HH133" s="86">
        <f t="shared" si="155"/>
        <v>4.2525304475206074E-15</v>
      </c>
      <c r="HI133" s="86">
        <f t="shared" si="155"/>
        <v>6.347368002023048E-15</v>
      </c>
      <c r="HJ133" s="86">
        <f t="shared" si="155"/>
        <v>4.5189000058287221E-17</v>
      </c>
      <c r="HK133" s="86">
        <f t="shared" si="155"/>
        <v>1.6355075106163211E-15</v>
      </c>
      <c r="HL133" s="86">
        <f t="shared" si="163"/>
        <v>3.1222562731377944E-13</v>
      </c>
      <c r="HM133" s="86">
        <f t="shared" si="163"/>
        <v>7.8328221886162056E-17</v>
      </c>
      <c r="HN133" s="86">
        <f t="shared" si="163"/>
        <v>1.7466221658756677E-15</v>
      </c>
      <c r="HO133" s="86">
        <f t="shared" si="163"/>
        <v>4.4367302092533061E-13</v>
      </c>
      <c r="HP133" s="86">
        <f t="shared" si="163"/>
        <v>3.3852948294683602E-4</v>
      </c>
      <c r="HQ133" s="86">
        <f t="shared" si="163"/>
        <v>1.094927923978429E-4</v>
      </c>
      <c r="HS133" s="86">
        <f t="shared" si="160"/>
        <v>4.6456003977889669E-4</v>
      </c>
      <c r="HT133" s="86">
        <f t="shared" si="160"/>
        <v>2.7039659331520439E-3</v>
      </c>
      <c r="HU133" s="86">
        <f t="shared" si="160"/>
        <v>2.0342355991962036E-3</v>
      </c>
      <c r="HV133" s="86">
        <f t="shared" si="160"/>
        <v>3.3746300695050007E-3</v>
      </c>
      <c r="HW133" s="86">
        <f t="shared" si="160"/>
        <v>2.0222933451299889E-3</v>
      </c>
      <c r="HX133" s="86">
        <f t="shared" si="160"/>
        <v>6.2919795908218555E-3</v>
      </c>
      <c r="HY133" s="86">
        <f t="shared" si="160"/>
        <v>5.8596586197458139E-3</v>
      </c>
      <c r="HZ133" s="86">
        <f t="shared" si="160"/>
        <v>6.5019420550907524E-3</v>
      </c>
      <c r="IA133" s="86">
        <f t="shared" si="160"/>
        <v>4.9956858079611361E-3</v>
      </c>
      <c r="IB133" s="86">
        <f t="shared" si="160"/>
        <v>3.4646827815996498E-3</v>
      </c>
      <c r="IC133" s="86">
        <f t="shared" si="160"/>
        <v>1.4145406556554862E-3</v>
      </c>
      <c r="ID133" s="86">
        <f t="shared" si="160"/>
        <v>5.307620306570902E-4</v>
      </c>
      <c r="IE133" s="86">
        <f t="shared" si="160"/>
        <v>6.768875472751778E-4</v>
      </c>
      <c r="IF133" s="86">
        <f t="shared" si="160"/>
        <v>1.0347340994049175E-3</v>
      </c>
      <c r="IG133" s="86">
        <f t="shared" si="160"/>
        <v>1.2219670795240564E-3</v>
      </c>
      <c r="II133" s="86">
        <f t="shared" si="161"/>
        <v>1.5748993032705925E-40</v>
      </c>
      <c r="IJ133" s="86">
        <f t="shared" si="161"/>
        <v>1.7585753032030147E-30</v>
      </c>
      <c r="IK133" s="86">
        <f t="shared" si="161"/>
        <v>1.455940615461515E-30</v>
      </c>
      <c r="IL133" s="86">
        <f t="shared" si="161"/>
        <v>1.0762560348661923E-31</v>
      </c>
      <c r="IM133" s="86">
        <f t="shared" si="161"/>
        <v>2.8956790876385092E-31</v>
      </c>
      <c r="IN133" s="86">
        <f t="shared" si="161"/>
        <v>7.3895455337195593E-27</v>
      </c>
      <c r="IO133" s="86">
        <f t="shared" si="161"/>
        <v>2.3659336157464051E-27</v>
      </c>
      <c r="IP133" s="86">
        <f t="shared" si="161"/>
        <v>4.4356760255637063E-28</v>
      </c>
      <c r="IQ133" s="86">
        <f t="shared" si="161"/>
        <v>2.5134712950731911E-29</v>
      </c>
      <c r="IR133" s="86">
        <f t="shared" si="161"/>
        <v>3.3857836055872092E-30</v>
      </c>
      <c r="IS133" s="86">
        <f t="shared" si="161"/>
        <v>1.980710050220803E-33</v>
      </c>
      <c r="IT133" s="86">
        <f t="shared" si="161"/>
        <v>7.2972619633558543E-39</v>
      </c>
      <c r="IU133" s="86">
        <f t="shared" si="161"/>
        <v>2.4758753017192139E-36</v>
      </c>
      <c r="IV133" s="86">
        <f t="shared" si="161"/>
        <v>6.1674362913198815E-26</v>
      </c>
      <c r="IW133" s="86">
        <f t="shared" si="161"/>
        <v>1.5741231131323916E-25</v>
      </c>
      <c r="IY133" s="86">
        <f t="shared" si="162"/>
        <v>4.6876690579020203E-4</v>
      </c>
      <c r="IZ133" s="86">
        <f t="shared" si="162"/>
        <v>2.7039659342662221E-3</v>
      </c>
      <c r="JA133" s="86">
        <f t="shared" si="162"/>
        <v>2.0342355999693044E-3</v>
      </c>
      <c r="JB133" s="86">
        <f t="shared" si="162"/>
        <v>3.3746300695526874E-3</v>
      </c>
      <c r="JC133" s="86">
        <f t="shared" si="162"/>
        <v>2.0222933471715733E-3</v>
      </c>
      <c r="JD133" s="86">
        <f t="shared" si="162"/>
        <v>6.2919795908261082E-3</v>
      </c>
      <c r="JE133" s="86">
        <f t="shared" si="162"/>
        <v>5.8596586197521613E-3</v>
      </c>
      <c r="JF133" s="86">
        <f t="shared" si="162"/>
        <v>6.5019420550907975E-3</v>
      </c>
      <c r="JG133" s="86">
        <f t="shared" si="162"/>
        <v>4.9956858079627719E-3</v>
      </c>
      <c r="JH133" s="86">
        <f t="shared" si="162"/>
        <v>3.4646827819118753E-3</v>
      </c>
      <c r="JI133" s="86">
        <f t="shared" si="162"/>
        <v>1.4145406556555645E-3</v>
      </c>
      <c r="JJ133" s="86">
        <f t="shared" si="162"/>
        <v>5.3076203065883685E-4</v>
      </c>
      <c r="JK133" s="86">
        <f t="shared" si="162"/>
        <v>6.7688754771885078E-4</v>
      </c>
      <c r="JL133" s="86">
        <f t="shared" si="162"/>
        <v>1.3732635823519687E-3</v>
      </c>
      <c r="JM133" s="86">
        <f t="shared" si="162"/>
        <v>1.3314598719319519E-3</v>
      </c>
    </row>
    <row r="134" spans="2:273" x14ac:dyDescent="0.25">
      <c r="B134" s="2">
        <v>107</v>
      </c>
      <c r="C134" s="37">
        <v>66.783000000000001</v>
      </c>
      <c r="D134" s="37">
        <v>69.216999999999999</v>
      </c>
      <c r="E134" s="37">
        <v>67.706999999999994</v>
      </c>
      <c r="F134" s="37">
        <v>66.122</v>
      </c>
      <c r="G134" s="37">
        <v>67.415000000000006</v>
      </c>
      <c r="H134" s="37">
        <v>68.171000000000006</v>
      </c>
      <c r="I134" s="37">
        <v>67.927000000000007</v>
      </c>
      <c r="J134" s="37">
        <v>67.194999999999993</v>
      </c>
      <c r="K134" s="37">
        <v>67.634</v>
      </c>
      <c r="L134" s="37">
        <v>67.366</v>
      </c>
      <c r="M134" s="37">
        <v>70.415000000000006</v>
      </c>
      <c r="N134" s="37">
        <v>69.366</v>
      </c>
      <c r="O134" s="37">
        <v>67.415000000000006</v>
      </c>
      <c r="P134" s="37">
        <v>69.293000000000006</v>
      </c>
      <c r="Q134" s="37">
        <v>72.61</v>
      </c>
      <c r="S134" s="4">
        <f t="shared" si="164"/>
        <v>66.514179611627213</v>
      </c>
      <c r="T134" s="4">
        <f t="shared" si="164"/>
        <v>67.236205915553199</v>
      </c>
      <c r="U134" s="4">
        <f t="shared" si="164"/>
        <v>67.791816750894597</v>
      </c>
      <c r="V134" s="4">
        <f t="shared" si="164"/>
        <v>66.042329358493461</v>
      </c>
      <c r="W134" s="4">
        <f t="shared" si="164"/>
        <v>66.598040714365709</v>
      </c>
      <c r="X134" s="4">
        <f t="shared" si="164"/>
        <v>67.346587885129594</v>
      </c>
      <c r="Y134" s="4">
        <f t="shared" si="164"/>
        <v>67.576587011351705</v>
      </c>
      <c r="Z134" s="4">
        <f t="shared" si="164"/>
        <v>66.640733525346079</v>
      </c>
      <c r="AA134" s="4">
        <f t="shared" si="164"/>
        <v>66.901513367566523</v>
      </c>
      <c r="AB134" s="4">
        <f t="shared" si="164"/>
        <v>66.174437354260178</v>
      </c>
      <c r="AC134" s="4">
        <f t="shared" si="164"/>
        <v>68.584761922660917</v>
      </c>
      <c r="AD134" s="4">
        <f t="shared" si="164"/>
        <v>68.190405558257183</v>
      </c>
      <c r="AE134" s="4">
        <f t="shared" si="164"/>
        <v>66.691581133330473</v>
      </c>
      <c r="AF134" s="4">
        <f t="shared" si="164"/>
        <v>70.563216666356595</v>
      </c>
      <c r="AG134" s="4">
        <f t="shared" si="164"/>
        <v>71.940025003864164</v>
      </c>
      <c r="AI134" s="4">
        <f t="shared" si="165"/>
        <v>0.26882038837278799</v>
      </c>
      <c r="AJ134" s="4">
        <f t="shared" si="165"/>
        <v>1.9807940844467993</v>
      </c>
      <c r="AK134" s="4">
        <f t="shared" si="165"/>
        <v>-8.4816750894603388E-2</v>
      </c>
      <c r="AL134" s="4">
        <f t="shared" si="165"/>
        <v>7.9670641506538686E-2</v>
      </c>
      <c r="AM134" s="4">
        <f t="shared" si="165"/>
        <v>0.81695928563429732</v>
      </c>
      <c r="AN134" s="4">
        <f t="shared" si="165"/>
        <v>0.82441211487041244</v>
      </c>
      <c r="AO134" s="4">
        <f t="shared" si="165"/>
        <v>0.35041298864830139</v>
      </c>
      <c r="AP134" s="4">
        <f t="shared" si="165"/>
        <v>0.55426647465391454</v>
      </c>
      <c r="AQ134" s="4">
        <f t="shared" si="165"/>
        <v>0.73248663243347778</v>
      </c>
      <c r="AR134" s="4">
        <f t="shared" si="165"/>
        <v>1.1915626457398218</v>
      </c>
      <c r="AS134" s="4">
        <f t="shared" si="165"/>
        <v>1.8302380773390894</v>
      </c>
      <c r="AT134" s="4">
        <f t="shared" si="165"/>
        <v>1.1755944417428168</v>
      </c>
      <c r="AU134" s="4">
        <f t="shared" si="165"/>
        <v>0.72341886666953314</v>
      </c>
      <c r="AV134" s="4">
        <f t="shared" si="165"/>
        <v>-1.270216666356589</v>
      </c>
      <c r="AW134" s="4">
        <f t="shared" si="165"/>
        <v>0.669974996135835</v>
      </c>
      <c r="AY134" s="2">
        <f t="shared" si="156"/>
        <v>66.509706017189018</v>
      </c>
      <c r="AZ134" s="2">
        <f t="shared" si="156"/>
        <v>67.157808609940545</v>
      </c>
      <c r="BA134" s="2">
        <f t="shared" si="156"/>
        <v>67.734002843282752</v>
      </c>
      <c r="BB134" s="2">
        <f t="shared" si="156"/>
        <v>65.85649995158667</v>
      </c>
      <c r="BC134" s="2">
        <f t="shared" si="156"/>
        <v>66.45643167844824</v>
      </c>
      <c r="BD134" s="2">
        <f t="shared" si="156"/>
        <v>66.959785449159497</v>
      </c>
      <c r="BE134" s="2">
        <f t="shared" si="156"/>
        <v>67.139990921055855</v>
      </c>
      <c r="BF134" s="2">
        <f t="shared" si="156"/>
        <v>66.133527604307119</v>
      </c>
      <c r="BG134" s="2">
        <f t="shared" si="156"/>
        <v>66.426557515545369</v>
      </c>
      <c r="BH134" s="2">
        <f t="shared" si="156"/>
        <v>65.803286560396842</v>
      </c>
      <c r="BI134" s="2">
        <f t="shared" si="156"/>
        <v>68.409746100223487</v>
      </c>
      <c r="BJ134" s="2">
        <f t="shared" si="156"/>
        <v>68.099236735090486</v>
      </c>
      <c r="BK134" s="2">
        <f t="shared" si="156"/>
        <v>66.579469710564368</v>
      </c>
      <c r="BL134" s="2">
        <f t="shared" si="156"/>
        <v>70.259292141060527</v>
      </c>
      <c r="BM134" s="2">
        <f t="shared" si="156"/>
        <v>71.214093655443193</v>
      </c>
      <c r="BO134" s="2" t="str">
        <f t="shared" si="97"/>
        <v/>
      </c>
      <c r="BP134" s="2" t="str">
        <f t="shared" si="98"/>
        <v/>
      </c>
      <c r="BQ134" s="2" t="str">
        <f t="shared" si="99"/>
        <v/>
      </c>
      <c r="BR134" s="2" t="str">
        <f t="shared" si="100"/>
        <v/>
      </c>
      <c r="BS134" s="2" t="str">
        <f t="shared" si="101"/>
        <v/>
      </c>
      <c r="BT134" s="2" t="str">
        <f t="shared" si="102"/>
        <v/>
      </c>
      <c r="BU134" s="2" t="str">
        <f t="shared" si="103"/>
        <v/>
      </c>
      <c r="BV134" s="2" t="str">
        <f t="shared" si="104"/>
        <v/>
      </c>
      <c r="BW134" s="2" t="str">
        <f t="shared" si="105"/>
        <v/>
      </c>
      <c r="BX134" s="2" t="str">
        <f t="shared" si="106"/>
        <v/>
      </c>
      <c r="BY134" s="2" t="str">
        <f t="shared" si="107"/>
        <v/>
      </c>
      <c r="BZ134" s="2" t="str">
        <f t="shared" si="108"/>
        <v/>
      </c>
      <c r="CA134" s="2" t="str">
        <f t="shared" si="109"/>
        <v/>
      </c>
      <c r="CB134" s="2" t="str">
        <f t="shared" si="110"/>
        <v/>
      </c>
      <c r="CC134" s="2" t="str">
        <f t="shared" si="111"/>
        <v/>
      </c>
      <c r="CE134" s="2">
        <f t="shared" si="157"/>
        <v>66.783000000000001</v>
      </c>
      <c r="CF134" s="2">
        <f t="shared" si="157"/>
        <v>69.216999999999999</v>
      </c>
      <c r="CG134" s="2">
        <f t="shared" si="157"/>
        <v>67.706999999999994</v>
      </c>
      <c r="CH134" s="2">
        <f t="shared" si="157"/>
        <v>66.122</v>
      </c>
      <c r="CI134" s="2">
        <f t="shared" si="157"/>
        <v>67.415000000000006</v>
      </c>
      <c r="CJ134" s="2">
        <f t="shared" si="157"/>
        <v>68.171000000000006</v>
      </c>
      <c r="CK134" s="2">
        <f t="shared" si="157"/>
        <v>67.927000000000007</v>
      </c>
      <c r="CL134" s="2" t="str">
        <f t="shared" si="157"/>
        <v/>
      </c>
      <c r="CM134" s="2">
        <f t="shared" si="157"/>
        <v>67.634</v>
      </c>
      <c r="CN134" s="2">
        <f t="shared" si="157"/>
        <v>67.366</v>
      </c>
      <c r="CO134" s="2">
        <f t="shared" si="157"/>
        <v>70.415000000000006</v>
      </c>
      <c r="CP134" s="2">
        <f t="shared" si="157"/>
        <v>69.366</v>
      </c>
      <c r="CQ134" s="2">
        <f t="shared" si="157"/>
        <v>67.415000000000006</v>
      </c>
      <c r="CR134" s="2">
        <f t="shared" si="157"/>
        <v>69.293000000000006</v>
      </c>
      <c r="CS134" s="2">
        <f t="shared" si="157"/>
        <v>72.61</v>
      </c>
      <c r="CU134" s="2">
        <f t="shared" si="112"/>
        <v>66.783000000000001</v>
      </c>
      <c r="CV134" s="2">
        <f t="shared" si="113"/>
        <v>69.216999999999999</v>
      </c>
      <c r="CW134" s="2">
        <f t="shared" si="114"/>
        <v>67.706999999999994</v>
      </c>
      <c r="CX134" s="2">
        <f t="shared" si="115"/>
        <v>66.122</v>
      </c>
      <c r="CY134" s="2">
        <f t="shared" si="116"/>
        <v>67.415000000000006</v>
      </c>
      <c r="CZ134" s="2">
        <f t="shared" si="117"/>
        <v>68.171000000000006</v>
      </c>
      <c r="DA134" s="2">
        <f t="shared" si="118"/>
        <v>67.927000000000007</v>
      </c>
      <c r="DB134" s="2" t="str">
        <f t="shared" si="119"/>
        <v/>
      </c>
      <c r="DC134" s="2">
        <f t="shared" si="120"/>
        <v>67.634</v>
      </c>
      <c r="DD134" s="2">
        <f t="shared" si="121"/>
        <v>67.366</v>
      </c>
      <c r="DE134" s="2">
        <f t="shared" si="122"/>
        <v>70.415000000000006</v>
      </c>
      <c r="DF134" s="2">
        <f t="shared" si="123"/>
        <v>69.366</v>
      </c>
      <c r="DG134" s="2">
        <f t="shared" si="124"/>
        <v>67.415000000000006</v>
      </c>
      <c r="DH134" s="2">
        <f t="shared" si="125"/>
        <v>69.293000000000006</v>
      </c>
      <c r="DI134" s="2">
        <f t="shared" si="126"/>
        <v>72.61</v>
      </c>
      <c r="DK134" s="2">
        <f t="shared" si="166"/>
        <v>89.243232256115974</v>
      </c>
      <c r="DL134" s="2">
        <f t="shared" si="166"/>
        <v>100.36615052805013</v>
      </c>
      <c r="DM134" s="2">
        <f t="shared" si="166"/>
        <v>98.350479323663649</v>
      </c>
      <c r="DN134" s="2">
        <f t="shared" si="166"/>
        <v>97.417727767354592</v>
      </c>
      <c r="DO134" s="2">
        <f t="shared" si="166"/>
        <v>92.858278853685533</v>
      </c>
      <c r="DP134" s="2">
        <f t="shared" si="166"/>
        <v>94.249911109310418</v>
      </c>
      <c r="DQ134" s="2">
        <f t="shared" si="166"/>
        <v>92.083882910623132</v>
      </c>
      <c r="DR134" s="2">
        <f t="shared" si="166"/>
        <v>84.084044095439467</v>
      </c>
      <c r="DS134" s="2">
        <f t="shared" si="166"/>
        <v>92.398229235880393</v>
      </c>
      <c r="DT134" s="2">
        <f t="shared" si="166"/>
        <v>92.407205980066436</v>
      </c>
      <c r="DU134" s="2">
        <f t="shared" si="166"/>
        <v>97.688012382965894</v>
      </c>
      <c r="DV134" s="2">
        <f t="shared" si="166"/>
        <v>94.6066454243431</v>
      </c>
      <c r="DW134" s="2">
        <f t="shared" si="166"/>
        <v>97.646713681667151</v>
      </c>
      <c r="DX134" s="2">
        <f t="shared" si="166"/>
        <v>91.31975620965099</v>
      </c>
      <c r="DY134" s="2">
        <f t="shared" si="166"/>
        <v>87.412189332844591</v>
      </c>
      <c r="EA134" s="2">
        <f t="shared" si="154"/>
        <v>66.442662010819916</v>
      </c>
      <c r="EB134" s="2">
        <f t="shared" si="154"/>
        <v>67.074351679197974</v>
      </c>
      <c r="EC134" s="2">
        <f t="shared" si="154"/>
        <v>67.65212329597091</v>
      </c>
      <c r="ED134" s="2">
        <f t="shared" si="154"/>
        <v>65.786958415343079</v>
      </c>
      <c r="EE134" s="2">
        <f t="shared" si="153"/>
        <v>66.387299920508738</v>
      </c>
      <c r="EF134" s="2">
        <f t="shared" si="153"/>
        <v>66.892414282962534</v>
      </c>
      <c r="EG134" s="2">
        <f t="shared" si="153"/>
        <v>67.073371705543778</v>
      </c>
      <c r="EH134" s="2">
        <f t="shared" si="153"/>
        <v>66.080571446740876</v>
      </c>
      <c r="EI134" s="2">
        <f t="shared" si="153"/>
        <v>66.352479987894398</v>
      </c>
      <c r="EJ134" s="2">
        <f t="shared" si="153"/>
        <v>65.726435516994854</v>
      </c>
      <c r="EK134" s="2">
        <f t="shared" si="153"/>
        <v>68.324557332822792</v>
      </c>
      <c r="EL134" s="2">
        <f t="shared" si="153"/>
        <v>68.027090799335966</v>
      </c>
      <c r="EM134" s="2">
        <f t="shared" si="137"/>
        <v>66.495267730634467</v>
      </c>
      <c r="EN134" s="2">
        <f t="shared" si="137"/>
        <v>70.179783554590898</v>
      </c>
      <c r="EO134" s="2">
        <f t="shared" si="137"/>
        <v>71.134893722809167</v>
      </c>
      <c r="EQ134" s="2">
        <f t="shared" si="167"/>
        <v>66.666548327159006</v>
      </c>
      <c r="ER134" s="2">
        <f t="shared" si="167"/>
        <v>67.083806406814176</v>
      </c>
      <c r="ES134" s="2">
        <f t="shared" si="167"/>
        <v>67.649995203900176</v>
      </c>
      <c r="ET134" s="2">
        <f t="shared" si="167"/>
        <v>65.767933392403279</v>
      </c>
      <c r="EU134" s="2">
        <f t="shared" si="167"/>
        <v>66.370139938499349</v>
      </c>
      <c r="EV134" s="2">
        <f t="shared" si="167"/>
        <v>66.8000941982786</v>
      </c>
      <c r="EW134" s="2">
        <f t="shared" si="167"/>
        <v>67.077093687256649</v>
      </c>
      <c r="EX134" s="2">
        <f t="shared" si="167"/>
        <v>66.186793149605535</v>
      </c>
      <c r="EY134" s="2">
        <f t="shared" si="167"/>
        <v>66.391802158934951</v>
      </c>
      <c r="EZ134" s="2">
        <f t="shared" si="167"/>
        <v>65.708859277419236</v>
      </c>
      <c r="FA134" s="2">
        <f t="shared" si="167"/>
        <v>68.293178433199643</v>
      </c>
      <c r="FB134" s="2">
        <f t="shared" si="167"/>
        <v>67.921397799174684</v>
      </c>
      <c r="FC134" s="2">
        <f t="shared" si="167"/>
        <v>66.390399433893009</v>
      </c>
      <c r="FD134" s="2">
        <f t="shared" si="167"/>
        <v>70.205993365053317</v>
      </c>
      <c r="FE134" s="2">
        <f t="shared" si="167"/>
        <v>71.142039691647767</v>
      </c>
      <c r="FG134" s="2">
        <f t="shared" si="168"/>
        <v>0.99714375016060275</v>
      </c>
      <c r="FH134" s="2">
        <f t="shared" si="168"/>
        <v>0.99749698846239665</v>
      </c>
      <c r="FI134" s="2">
        <f t="shared" si="168"/>
        <v>0.99733189664092248</v>
      </c>
      <c r="FJ134" s="2">
        <f t="shared" si="168"/>
        <v>0.99779449372700479</v>
      </c>
      <c r="FK134" s="2">
        <f t="shared" si="168"/>
        <v>0.99738110470938734</v>
      </c>
      <c r="FL134" s="2">
        <f t="shared" si="168"/>
        <v>0.99749242081016998</v>
      </c>
      <c r="FM134" s="2">
        <f t="shared" si="168"/>
        <v>0.99733865305483071</v>
      </c>
      <c r="FN134" s="2">
        <f t="shared" si="168"/>
        <v>0.99716762812075632</v>
      </c>
      <c r="FO134" s="2">
        <f t="shared" si="168"/>
        <v>0.99717904194949492</v>
      </c>
      <c r="FP134" s="2">
        <f t="shared" si="168"/>
        <v>0.99711205874334718</v>
      </c>
      <c r="FQ134" s="2">
        <f t="shared" si="168"/>
        <v>0.99708812919160295</v>
      </c>
      <c r="FR134" s="2">
        <f t="shared" si="168"/>
        <v>0.99725117194274371</v>
      </c>
      <c r="FS134" s="2">
        <f t="shared" si="168"/>
        <v>0.99727121033947286</v>
      </c>
      <c r="FT134" s="2">
        <f t="shared" si="168"/>
        <v>0.99624740227467645</v>
      </c>
      <c r="FU134" s="2">
        <f t="shared" si="168"/>
        <v>0.99513724412030469</v>
      </c>
      <c r="FW134" s="2">
        <f t="shared" si="158"/>
        <v>8.5752505968906927E-3</v>
      </c>
      <c r="FX134" s="2">
        <f t="shared" si="158"/>
        <v>1.3450849298045731E-2</v>
      </c>
      <c r="FY134" s="2">
        <f t="shared" si="158"/>
        <v>1.2612012500401251E-2</v>
      </c>
      <c r="FZ134" s="2">
        <f t="shared" si="158"/>
        <v>1.1580747241976639E-2</v>
      </c>
      <c r="GA134" s="2">
        <f t="shared" si="158"/>
        <v>1.1245007505274412E-2</v>
      </c>
      <c r="GB134" s="2">
        <f t="shared" si="158"/>
        <v>1.3322383041866974E-2</v>
      </c>
      <c r="GC134" s="2">
        <f t="shared" si="158"/>
        <v>1.5467007563390511E-2</v>
      </c>
      <c r="GD134" s="2">
        <f t="shared" si="158"/>
        <v>1.848612716969417E-2</v>
      </c>
      <c r="GE134" s="2">
        <f t="shared" si="158"/>
        <v>1.5349143052302413E-2</v>
      </c>
      <c r="GF134" s="2">
        <f t="shared" si="158"/>
        <v>1.14617450866401E-2</v>
      </c>
      <c r="GG134" s="2">
        <f t="shared" si="158"/>
        <v>1.0000994211621851E-2</v>
      </c>
      <c r="GH134" s="2">
        <f t="shared" si="158"/>
        <v>8.6731358433515104E-3</v>
      </c>
      <c r="GI134" s="2">
        <f t="shared" si="158"/>
        <v>7.66450602053726E-3</v>
      </c>
      <c r="GJ134" s="2">
        <f t="shared" si="158"/>
        <v>6.8208494333915062E-3</v>
      </c>
      <c r="GK134" s="2">
        <f t="shared" si="158"/>
        <v>6.6355874007033994E-3</v>
      </c>
      <c r="GM134" s="86">
        <f t="shared" si="159"/>
        <v>2.2562755506545627E-24</v>
      </c>
      <c r="GN134" s="86">
        <f t="shared" si="159"/>
        <v>1.4257452948589356E-54</v>
      </c>
      <c r="GO134" s="86">
        <f t="shared" si="159"/>
        <v>1.3529848221720971E-66</v>
      </c>
      <c r="GP134" s="86">
        <f t="shared" si="159"/>
        <v>8.630144151031707E-67</v>
      </c>
      <c r="GQ134" s="86">
        <f t="shared" si="159"/>
        <v>5.2598990619657119E-50</v>
      </c>
      <c r="GR134" s="86">
        <f t="shared" si="159"/>
        <v>2.1835295660801403E-52</v>
      </c>
      <c r="GS134" s="86">
        <f t="shared" si="159"/>
        <v>2.4566578054427547E-52</v>
      </c>
      <c r="GT134" s="86">
        <f t="shared" si="159"/>
        <v>6.6575072576604231E-59</v>
      </c>
      <c r="GU134" s="86">
        <f t="shared" si="159"/>
        <v>1.0173794621352772E-54</v>
      </c>
      <c r="GV134" s="86">
        <f t="shared" si="159"/>
        <v>2.0027792943207954E-53</v>
      </c>
      <c r="GW134" s="86">
        <f t="shared" si="159"/>
        <v>2.4687538240402443E-57</v>
      </c>
      <c r="GX134" s="86">
        <f t="shared" si="159"/>
        <v>8.6025675571569945E-73</v>
      </c>
      <c r="GY134" s="86">
        <f t="shared" si="159"/>
        <v>7.8420576217336229E-65</v>
      </c>
      <c r="GZ134" s="86">
        <f t="shared" si="159"/>
        <v>4.0931213791365275E-17</v>
      </c>
      <c r="HA134" s="86">
        <f t="shared" si="159"/>
        <v>2.3318630576678825E-15</v>
      </c>
      <c r="HC134" s="86">
        <f t="shared" si="155"/>
        <v>1.2159935780851083E-6</v>
      </c>
      <c r="HD134" s="86">
        <f t="shared" si="155"/>
        <v>5.4567902230639957E-14</v>
      </c>
      <c r="HE134" s="86">
        <f t="shared" si="155"/>
        <v>3.811258642315064E-14</v>
      </c>
      <c r="HF134" s="86">
        <f t="shared" si="155"/>
        <v>2.0276491644996081E-15</v>
      </c>
      <c r="HG134" s="86">
        <f t="shared" si="155"/>
        <v>1.0827437172922455E-13</v>
      </c>
      <c r="HH134" s="86">
        <f t="shared" si="155"/>
        <v>1.5133458487240776E-16</v>
      </c>
      <c r="HI134" s="86">
        <f t="shared" si="155"/>
        <v>2.6000761806729783E-16</v>
      </c>
      <c r="HJ134" s="86">
        <f t="shared" si="155"/>
        <v>1.2918100831570999E-18</v>
      </c>
      <c r="HK134" s="86">
        <f t="shared" si="155"/>
        <v>6.4824721918364657E-17</v>
      </c>
      <c r="HL134" s="86">
        <f t="shared" si="163"/>
        <v>1.6762019239771516E-14</v>
      </c>
      <c r="HM134" s="86">
        <f t="shared" si="163"/>
        <v>1.590146540778126E-18</v>
      </c>
      <c r="HN134" s="86">
        <f t="shared" si="163"/>
        <v>4.5672159987047154E-17</v>
      </c>
      <c r="HO134" s="86">
        <f t="shared" si="163"/>
        <v>1.7602672395856505E-14</v>
      </c>
      <c r="HP134" s="86">
        <f t="shared" si="163"/>
        <v>1.5318196137968071E-4</v>
      </c>
      <c r="HQ134" s="86">
        <f t="shared" si="163"/>
        <v>4.4167898601305893E-5</v>
      </c>
      <c r="HS134" s="86">
        <f t="shared" si="160"/>
        <v>8.0296810166159704E-4</v>
      </c>
      <c r="HT134" s="86">
        <f t="shared" si="160"/>
        <v>4.2592317676994965E-3</v>
      </c>
      <c r="HU134" s="86">
        <f t="shared" si="160"/>
        <v>3.2209427589689897E-3</v>
      </c>
      <c r="HV134" s="86">
        <f t="shared" si="160"/>
        <v>5.2381008709119744E-3</v>
      </c>
      <c r="HW134" s="86">
        <f t="shared" si="160"/>
        <v>3.1831044840652713E-3</v>
      </c>
      <c r="HX134" s="86">
        <f t="shared" si="160"/>
        <v>9.311540136550004E-3</v>
      </c>
      <c r="HY134" s="86">
        <f t="shared" si="160"/>
        <v>8.8515360811831593E-3</v>
      </c>
      <c r="HZ134" s="86">
        <f t="shared" si="160"/>
        <v>1.0013485579076225E-2</v>
      </c>
      <c r="IA134" s="86">
        <f t="shared" si="160"/>
        <v>7.7084341177019108E-3</v>
      </c>
      <c r="IB134" s="86">
        <f t="shared" si="160"/>
        <v>5.3090575568866391E-3</v>
      </c>
      <c r="IC134" s="86">
        <f t="shared" si="160"/>
        <v>2.2666717919900808E-3</v>
      </c>
      <c r="ID134" s="86">
        <f t="shared" si="160"/>
        <v>9.0346308964953602E-4</v>
      </c>
      <c r="IE134" s="86">
        <f t="shared" si="160"/>
        <v>1.1077920131314508E-3</v>
      </c>
      <c r="IF134" s="86">
        <f t="shared" si="160"/>
        <v>1.5950698950602186E-3</v>
      </c>
      <c r="IG134" s="86">
        <f t="shared" si="160"/>
        <v>1.8578085709610595E-3</v>
      </c>
      <c r="II134" s="86">
        <f t="shared" si="161"/>
        <v>4.5609618845822742E-39</v>
      </c>
      <c r="IJ134" s="86">
        <f t="shared" si="161"/>
        <v>2.7681621923552228E-29</v>
      </c>
      <c r="IK134" s="86">
        <f t="shared" si="161"/>
        <v>2.2189543038144612E-29</v>
      </c>
      <c r="IL134" s="86">
        <f t="shared" si="161"/>
        <v>1.7288626449511949E-30</v>
      </c>
      <c r="IM134" s="86">
        <f t="shared" si="161"/>
        <v>4.3932372296954969E-30</v>
      </c>
      <c r="IN134" s="86">
        <f t="shared" si="161"/>
        <v>8.2032885937660962E-26</v>
      </c>
      <c r="IO134" s="86">
        <f t="shared" si="161"/>
        <v>3.0013199603567031E-26</v>
      </c>
      <c r="IP134" s="86">
        <f t="shared" si="161"/>
        <v>6.7806651985171721E-27</v>
      </c>
      <c r="IQ134" s="86">
        <f t="shared" si="161"/>
        <v>3.850157009848627E-28</v>
      </c>
      <c r="IR134" s="86">
        <f t="shared" si="161"/>
        <v>4.711544393421164E-29</v>
      </c>
      <c r="IS134" s="86">
        <f t="shared" si="161"/>
        <v>3.4037354853113484E-32</v>
      </c>
      <c r="IT134" s="86">
        <f t="shared" si="161"/>
        <v>1.8442931954332587E-37</v>
      </c>
      <c r="IU134" s="86">
        <f t="shared" si="161"/>
        <v>4.6644883049135486E-35</v>
      </c>
      <c r="IV134" s="86">
        <f t="shared" si="161"/>
        <v>4.6190300192513633E-25</v>
      </c>
      <c r="IW134" s="86">
        <f t="shared" si="161"/>
        <v>1.1280776399252266E-24</v>
      </c>
      <c r="IY134" s="86">
        <f t="shared" si="162"/>
        <v>8.0418409523968213E-4</v>
      </c>
      <c r="IZ134" s="86">
        <f t="shared" si="162"/>
        <v>4.2592317677540648E-3</v>
      </c>
      <c r="JA134" s="86">
        <f t="shared" si="162"/>
        <v>3.2209427590071025E-3</v>
      </c>
      <c r="JB134" s="86">
        <f t="shared" si="162"/>
        <v>5.2381008709140022E-3</v>
      </c>
      <c r="JC134" s="86">
        <f t="shared" si="162"/>
        <v>3.1831044841735458E-3</v>
      </c>
      <c r="JD134" s="86">
        <f t="shared" si="162"/>
        <v>9.311540136550155E-3</v>
      </c>
      <c r="JE134" s="86">
        <f t="shared" si="162"/>
        <v>8.8515360811834195E-3</v>
      </c>
      <c r="JF134" s="86">
        <f t="shared" si="162"/>
        <v>1.0013485579076227E-2</v>
      </c>
      <c r="JG134" s="86">
        <f t="shared" si="162"/>
        <v>7.7084341177019759E-3</v>
      </c>
      <c r="JH134" s="86">
        <f t="shared" si="162"/>
        <v>5.3090575569034008E-3</v>
      </c>
      <c r="JI134" s="86">
        <f t="shared" si="162"/>
        <v>2.2666717919900825E-3</v>
      </c>
      <c r="JJ134" s="86">
        <f t="shared" si="162"/>
        <v>9.0346308964958167E-4</v>
      </c>
      <c r="JK134" s="86">
        <f t="shared" si="162"/>
        <v>1.1077920131490535E-3</v>
      </c>
      <c r="JL134" s="86">
        <f t="shared" si="162"/>
        <v>1.7482518564399402E-3</v>
      </c>
      <c r="JM134" s="86">
        <f t="shared" si="162"/>
        <v>1.9019764695646973E-3</v>
      </c>
    </row>
    <row r="135" spans="2:273" x14ac:dyDescent="0.25">
      <c r="B135" s="2">
        <v>108</v>
      </c>
      <c r="C135" s="37">
        <v>66.435000000000002</v>
      </c>
      <c r="D135" s="37">
        <v>68.064999999999998</v>
      </c>
      <c r="E135" s="37">
        <v>64.78</v>
      </c>
      <c r="F135" s="37">
        <v>65.853999999999999</v>
      </c>
      <c r="G135" s="37">
        <v>66.366</v>
      </c>
      <c r="H135" s="37">
        <v>67.584999999999994</v>
      </c>
      <c r="I135" s="37">
        <v>67.340999999999994</v>
      </c>
      <c r="J135" s="37">
        <v>66.683000000000007</v>
      </c>
      <c r="K135" s="37">
        <v>67.659000000000006</v>
      </c>
      <c r="L135" s="37">
        <v>66.927000000000007</v>
      </c>
      <c r="M135" s="37">
        <v>69.171000000000006</v>
      </c>
      <c r="N135" s="37">
        <v>68.097999999999999</v>
      </c>
      <c r="O135" s="37">
        <v>66.78</v>
      </c>
      <c r="P135" s="37">
        <v>71.366</v>
      </c>
      <c r="Q135" s="37">
        <v>72.828999999999994</v>
      </c>
      <c r="S135" s="4">
        <f t="shared" si="164"/>
        <v>66.454841643878993</v>
      </c>
      <c r="T135" s="4">
        <f t="shared" si="164"/>
        <v>67.18389665968617</v>
      </c>
      <c r="U135" s="4">
        <f t="shared" si="164"/>
        <v>67.695986490223319</v>
      </c>
      <c r="V135" s="4">
        <f t="shared" si="164"/>
        <v>66.012361393572604</v>
      </c>
      <c r="W135" s="4">
        <f t="shared" si="164"/>
        <v>66.52402608821167</v>
      </c>
      <c r="X135" s="4">
        <f t="shared" si="164"/>
        <v>67.427200017918977</v>
      </c>
      <c r="Y135" s="4">
        <f t="shared" si="164"/>
        <v>67.646760760457198</v>
      </c>
      <c r="Z135" s="4">
        <f t="shared" si="164"/>
        <v>66.70573945997765</v>
      </c>
      <c r="AA135" s="4">
        <f t="shared" si="164"/>
        <v>66.97259383184759</v>
      </c>
      <c r="AB135" s="4">
        <f t="shared" si="164"/>
        <v>66.176596239411111</v>
      </c>
      <c r="AC135" s="4">
        <f t="shared" si="164"/>
        <v>68.501948598266225</v>
      </c>
      <c r="AD135" s="4">
        <f t="shared" si="164"/>
        <v>68.038464736102469</v>
      </c>
      <c r="AE135" s="4">
        <f t="shared" si="164"/>
        <v>66.589566996985283</v>
      </c>
      <c r="AF135" s="4">
        <f t="shared" si="164"/>
        <v>70.609484169710854</v>
      </c>
      <c r="AG135" s="4">
        <f t="shared" si="164"/>
        <v>72.211857153014392</v>
      </c>
      <c r="AI135" s="4">
        <f t="shared" si="165"/>
        <v>-1.9841643878990567E-2</v>
      </c>
      <c r="AJ135" s="4">
        <f t="shared" si="165"/>
        <v>0.8811033403138282</v>
      </c>
      <c r="AK135" s="4">
        <f t="shared" si="165"/>
        <v>-2.9159864902233181</v>
      </c>
      <c r="AL135" s="4">
        <f t="shared" si="165"/>
        <v>-0.15836139357260492</v>
      </c>
      <c r="AM135" s="4">
        <f t="shared" si="165"/>
        <v>-0.15802608821167041</v>
      </c>
      <c r="AN135" s="4">
        <f t="shared" si="165"/>
        <v>0.15779998208101631</v>
      </c>
      <c r="AO135" s="4">
        <f t="shared" si="165"/>
        <v>-0.30576076045720413</v>
      </c>
      <c r="AP135" s="4">
        <f t="shared" si="165"/>
        <v>-2.2739459977643151E-2</v>
      </c>
      <c r="AQ135" s="4">
        <f t="shared" si="165"/>
        <v>0.68640616815241629</v>
      </c>
      <c r="AR135" s="4">
        <f t="shared" si="165"/>
        <v>0.75040376058889535</v>
      </c>
      <c r="AS135" s="4">
        <f t="shared" si="165"/>
        <v>0.66905140173378186</v>
      </c>
      <c r="AT135" s="4">
        <f t="shared" si="165"/>
        <v>5.9535263897529944E-2</v>
      </c>
      <c r="AU135" s="4">
        <f t="shared" si="165"/>
        <v>0.19043300301471788</v>
      </c>
      <c r="AV135" s="4">
        <f t="shared" si="165"/>
        <v>0.75651583028914615</v>
      </c>
      <c r="AW135" s="4">
        <f t="shared" si="165"/>
        <v>0.61714284698560107</v>
      </c>
      <c r="AY135" s="2">
        <f t="shared" si="156"/>
        <v>66.447562295181385</v>
      </c>
      <c r="AZ135" s="2">
        <f t="shared" si="156"/>
        <v>67.067674469883528</v>
      </c>
      <c r="BA135" s="2">
        <f t="shared" si="156"/>
        <v>67.609666957064988</v>
      </c>
      <c r="BB135" s="2">
        <f t="shared" si="156"/>
        <v>65.740791814874086</v>
      </c>
      <c r="BC135" s="2">
        <f t="shared" si="156"/>
        <v>66.313616326644208</v>
      </c>
      <c r="BD135" s="2">
        <f t="shared" si="156"/>
        <v>66.887038564418603</v>
      </c>
      <c r="BE135" s="2">
        <f t="shared" si="156"/>
        <v>67.026447045249</v>
      </c>
      <c r="BF135" s="2">
        <f t="shared" si="156"/>
        <v>65.974912608228337</v>
      </c>
      <c r="BG135" s="2">
        <f t="shared" si="156"/>
        <v>66.284896226704362</v>
      </c>
      <c r="BH135" s="2">
        <f t="shared" si="156"/>
        <v>65.640007680657348</v>
      </c>
      <c r="BI135" s="2">
        <f t="shared" si="156"/>
        <v>68.237145690674708</v>
      </c>
      <c r="BJ135" s="2">
        <f t="shared" si="156"/>
        <v>67.892139687657831</v>
      </c>
      <c r="BK135" s="2">
        <f t="shared" si="156"/>
        <v>66.415847328300686</v>
      </c>
      <c r="BL135" s="2">
        <f t="shared" si="156"/>
        <v>70.163380315212606</v>
      </c>
      <c r="BM135" s="2">
        <f t="shared" si="156"/>
        <v>71.159720664611314</v>
      </c>
      <c r="BO135" s="2" t="str">
        <f t="shared" si="97"/>
        <v/>
      </c>
      <c r="BP135" s="2" t="str">
        <f t="shared" si="98"/>
        <v/>
      </c>
      <c r="BQ135" s="2" t="str">
        <f t="shared" si="99"/>
        <v/>
      </c>
      <c r="BR135" s="2" t="str">
        <f t="shared" si="100"/>
        <v/>
      </c>
      <c r="BS135" s="2" t="str">
        <f t="shared" si="101"/>
        <v/>
      </c>
      <c r="BT135" s="2" t="str">
        <f t="shared" si="102"/>
        <v/>
      </c>
      <c r="BU135" s="2" t="str">
        <f t="shared" si="103"/>
        <v/>
      </c>
      <c r="BV135" s="2" t="str">
        <f t="shared" si="104"/>
        <v/>
      </c>
      <c r="BW135" s="2" t="str">
        <f t="shared" si="105"/>
        <v/>
      </c>
      <c r="BX135" s="2" t="str">
        <f t="shared" si="106"/>
        <v/>
      </c>
      <c r="BY135" s="2" t="str">
        <f t="shared" si="107"/>
        <v/>
      </c>
      <c r="BZ135" s="2" t="str">
        <f t="shared" si="108"/>
        <v/>
      </c>
      <c r="CA135" s="2" t="str">
        <f t="shared" si="109"/>
        <v/>
      </c>
      <c r="CB135" s="2" t="str">
        <f t="shared" si="110"/>
        <v/>
      </c>
      <c r="CC135" s="2" t="str">
        <f t="shared" si="111"/>
        <v/>
      </c>
      <c r="CE135" s="2">
        <f t="shared" si="157"/>
        <v>66.435000000000002</v>
      </c>
      <c r="CF135" s="2">
        <f t="shared" si="157"/>
        <v>68.064999999999998</v>
      </c>
      <c r="CG135" s="2">
        <f t="shared" si="157"/>
        <v>64.78</v>
      </c>
      <c r="CH135" s="2">
        <f t="shared" si="157"/>
        <v>65.853999999999999</v>
      </c>
      <c r="CI135" s="2">
        <f t="shared" si="157"/>
        <v>66.366</v>
      </c>
      <c r="CJ135" s="2" t="str">
        <f t="shared" si="157"/>
        <v/>
      </c>
      <c r="CK135" s="2" t="str">
        <f t="shared" si="157"/>
        <v/>
      </c>
      <c r="CL135" s="2" t="str">
        <f t="shared" si="157"/>
        <v/>
      </c>
      <c r="CM135" s="2" t="str">
        <f t="shared" si="157"/>
        <v/>
      </c>
      <c r="CN135" s="2">
        <f t="shared" si="157"/>
        <v>66.927000000000007</v>
      </c>
      <c r="CO135" s="2">
        <f t="shared" si="157"/>
        <v>69.171000000000006</v>
      </c>
      <c r="CP135" s="2">
        <f t="shared" si="157"/>
        <v>68.097999999999999</v>
      </c>
      <c r="CQ135" s="2">
        <f t="shared" si="157"/>
        <v>66.78</v>
      </c>
      <c r="CR135" s="2">
        <f t="shared" si="157"/>
        <v>71.366</v>
      </c>
      <c r="CS135" s="2">
        <f t="shared" si="157"/>
        <v>72.828999999999994</v>
      </c>
      <c r="CU135" s="2">
        <f t="shared" si="112"/>
        <v>66.435000000000002</v>
      </c>
      <c r="CV135" s="2">
        <f t="shared" si="113"/>
        <v>68.064999999999998</v>
      </c>
      <c r="CW135" s="2">
        <f t="shared" si="114"/>
        <v>64.78</v>
      </c>
      <c r="CX135" s="2">
        <f t="shared" si="115"/>
        <v>65.853999999999999</v>
      </c>
      <c r="CY135" s="2">
        <f t="shared" si="116"/>
        <v>66.366</v>
      </c>
      <c r="CZ135" s="2" t="str">
        <f t="shared" si="117"/>
        <v/>
      </c>
      <c r="DA135" s="2" t="str">
        <f t="shared" si="118"/>
        <v/>
      </c>
      <c r="DB135" s="2" t="str">
        <f t="shared" si="119"/>
        <v/>
      </c>
      <c r="DC135" s="2" t="str">
        <f t="shared" si="120"/>
        <v/>
      </c>
      <c r="DD135" s="2">
        <f t="shared" si="121"/>
        <v>66.927000000000007</v>
      </c>
      <c r="DE135" s="2">
        <f t="shared" si="122"/>
        <v>69.171000000000006</v>
      </c>
      <c r="DF135" s="2">
        <f t="shared" si="123"/>
        <v>68.097999999999999</v>
      </c>
      <c r="DG135" s="2">
        <f t="shared" si="124"/>
        <v>66.78</v>
      </c>
      <c r="DH135" s="2">
        <f t="shared" si="125"/>
        <v>71.366</v>
      </c>
      <c r="DI135" s="2">
        <f t="shared" si="126"/>
        <v>72.828999999999994</v>
      </c>
      <c r="DK135" s="2">
        <f t="shared" si="166"/>
        <v>89.425993204469947</v>
      </c>
      <c r="DL135" s="2">
        <f t="shared" si="166"/>
        <v>100.63596261783216</v>
      </c>
      <c r="DM135" s="2">
        <f t="shared" si="166"/>
        <v>98.60123355751827</v>
      </c>
      <c r="DN135" s="2">
        <f t="shared" si="166"/>
        <v>97.648306941838655</v>
      </c>
      <c r="DO135" s="2">
        <f t="shared" si="166"/>
        <v>93.023834238176249</v>
      </c>
      <c r="DP135" s="2">
        <f t="shared" si="166"/>
        <v>94.426384895875515</v>
      </c>
      <c r="DQ135" s="2">
        <f t="shared" si="166"/>
        <v>92.218854306782276</v>
      </c>
      <c r="DR135" s="2">
        <f t="shared" si="166"/>
        <v>84.112003775294497</v>
      </c>
      <c r="DS135" s="2">
        <f t="shared" si="166"/>
        <v>92.520134551495019</v>
      </c>
      <c r="DT135" s="2">
        <f t="shared" si="166"/>
        <v>92.510774086378731</v>
      </c>
      <c r="DU135" s="2">
        <f t="shared" si="166"/>
        <v>97.841662337662356</v>
      </c>
      <c r="DV135" s="2">
        <f t="shared" si="166"/>
        <v>94.734022047719733</v>
      </c>
      <c r="DW135" s="2">
        <f t="shared" si="166"/>
        <v>97.802639232860145</v>
      </c>
      <c r="DX135" s="2">
        <f t="shared" si="166"/>
        <v>91.451077470182781</v>
      </c>
      <c r="DY135" s="2">
        <f t="shared" si="166"/>
        <v>87.55131561583579</v>
      </c>
      <c r="EA135" s="2">
        <f t="shared" si="154"/>
        <v>66.385718485210418</v>
      </c>
      <c r="EB135" s="2">
        <f t="shared" si="154"/>
        <v>66.990872431077676</v>
      </c>
      <c r="EC135" s="2">
        <f t="shared" si="154"/>
        <v>67.534022619408248</v>
      </c>
      <c r="ED135" s="2">
        <f t="shared" si="154"/>
        <v>65.676579461711</v>
      </c>
      <c r="EE135" s="2">
        <f t="shared" si="153"/>
        <v>66.249609936406998</v>
      </c>
      <c r="EF135" s="2">
        <f t="shared" si="153"/>
        <v>66.825866994125008</v>
      </c>
      <c r="EG135" s="2">
        <f t="shared" si="153"/>
        <v>66.965009209330503</v>
      </c>
      <c r="EH135" s="2">
        <f t="shared" si="153"/>
        <v>65.925142702702715</v>
      </c>
      <c r="EI135" s="2">
        <f t="shared" si="153"/>
        <v>66.216227994249849</v>
      </c>
      <c r="EJ135" s="2">
        <f t="shared" si="153"/>
        <v>65.568955637876115</v>
      </c>
      <c r="EK135" s="2">
        <f t="shared" si="153"/>
        <v>68.158342082361543</v>
      </c>
      <c r="EL135" s="2">
        <f t="shared" si="153"/>
        <v>67.825334319058868</v>
      </c>
      <c r="EM135" s="2">
        <f t="shared" si="137"/>
        <v>66.338185675360052</v>
      </c>
      <c r="EN135" s="2">
        <f t="shared" si="137"/>
        <v>70.090286911311907</v>
      </c>
      <c r="EO135" s="2">
        <f t="shared" si="137"/>
        <v>71.087274704785557</v>
      </c>
      <c r="EQ135" s="2">
        <f t="shared" si="167"/>
        <v>66.578420866971371</v>
      </c>
      <c r="ER135" s="2">
        <f t="shared" si="167"/>
        <v>66.989582122025723</v>
      </c>
      <c r="ES135" s="2">
        <f t="shared" si="167"/>
        <v>67.536160203715511</v>
      </c>
      <c r="ET135" s="2">
        <f t="shared" si="167"/>
        <v>65.66794482125097</v>
      </c>
      <c r="EU135" s="2">
        <f t="shared" si="167"/>
        <v>66.253057582696158</v>
      </c>
      <c r="EV135" s="2">
        <f t="shared" si="167"/>
        <v>66.6913082031665</v>
      </c>
      <c r="EW135" s="2">
        <f t="shared" si="167"/>
        <v>66.972563281747355</v>
      </c>
      <c r="EX135" s="2">
        <f t="shared" si="167"/>
        <v>66.062475715040833</v>
      </c>
      <c r="EY135" s="2">
        <f t="shared" si="167"/>
        <v>66.274436742208962</v>
      </c>
      <c r="EZ135" s="2">
        <f t="shared" si="167"/>
        <v>65.574829337467392</v>
      </c>
      <c r="FA135" s="2">
        <f t="shared" si="167"/>
        <v>68.154204085566548</v>
      </c>
      <c r="FB135" s="2">
        <f t="shared" si="167"/>
        <v>67.754824425230879</v>
      </c>
      <c r="FC135" s="2">
        <f t="shared" si="167"/>
        <v>66.259320527821657</v>
      </c>
      <c r="FD135" s="2">
        <f t="shared" si="167"/>
        <v>70.085453945857253</v>
      </c>
      <c r="FE135" s="2">
        <f t="shared" si="167"/>
        <v>71.004558355555247</v>
      </c>
      <c r="FG135" s="2">
        <f t="shared" si="168"/>
        <v>0.99739441435331433</v>
      </c>
      <c r="FH135" s="2">
        <f t="shared" si="168"/>
        <v>0.99771672348268348</v>
      </c>
      <c r="FI135" s="2">
        <f t="shared" si="168"/>
        <v>0.99756608942099012</v>
      </c>
      <c r="FJ135" s="2">
        <f t="shared" si="168"/>
        <v>0.9979881639545588</v>
      </c>
      <c r="FK135" s="2">
        <f t="shared" si="168"/>
        <v>0.9976109885974177</v>
      </c>
      <c r="FL135" s="2">
        <f t="shared" si="168"/>
        <v>0.99771255589714936</v>
      </c>
      <c r="FM135" s="2">
        <f t="shared" si="168"/>
        <v>0.99757225423426032</v>
      </c>
      <c r="FN135" s="2">
        <f t="shared" si="168"/>
        <v>0.99741620221606409</v>
      </c>
      <c r="FO135" s="2">
        <f t="shared" si="168"/>
        <v>0.99742661693155821</v>
      </c>
      <c r="FP135" s="2">
        <f t="shared" si="168"/>
        <v>0.99736549682342202</v>
      </c>
      <c r="FQ135" s="2">
        <f t="shared" si="168"/>
        <v>0.99734366167134403</v>
      </c>
      <c r="FR135" s="2">
        <f t="shared" si="168"/>
        <v>0.99749243251824815</v>
      </c>
      <c r="FS135" s="2">
        <f t="shared" si="168"/>
        <v>0.99751071656458645</v>
      </c>
      <c r="FT135" s="2">
        <f t="shared" si="168"/>
        <v>0.99657645978712661</v>
      </c>
      <c r="FU135" s="2">
        <f t="shared" si="168"/>
        <v>0.99556321556246952</v>
      </c>
      <c r="FW135" s="2">
        <f t="shared" si="158"/>
        <v>9.3948027534997217E-3</v>
      </c>
      <c r="FX135" s="2">
        <f t="shared" si="158"/>
        <v>1.4729448368314703E-2</v>
      </c>
      <c r="FY135" s="2">
        <f t="shared" si="158"/>
        <v>1.38119905041414E-2</v>
      </c>
      <c r="FZ135" s="2">
        <f t="shared" si="158"/>
        <v>1.268386529504135E-2</v>
      </c>
      <c r="GA135" s="2">
        <f t="shared" si="158"/>
        <v>1.2316543351261885E-2</v>
      </c>
      <c r="GB135" s="2">
        <f t="shared" si="158"/>
        <v>1.4588951063019396E-2</v>
      </c>
      <c r="GC135" s="2">
        <f t="shared" si="158"/>
        <v>1.6933967196083047E-2</v>
      </c>
      <c r="GD135" s="2">
        <f t="shared" si="158"/>
        <v>2.0233548672666173E-2</v>
      </c>
      <c r="GE135" s="2">
        <f t="shared" si="158"/>
        <v>1.6805114703932179E-2</v>
      </c>
      <c r="GF135" s="2">
        <f t="shared" si="158"/>
        <v>1.2553671620585747E-2</v>
      </c>
      <c r="GG135" s="2">
        <f t="shared" si="158"/>
        <v>1.0955301564636231E-2</v>
      </c>
      <c r="GH135" s="2">
        <f t="shared" si="158"/>
        <v>9.5019534091114778E-3</v>
      </c>
      <c r="GI135" s="2">
        <f t="shared" si="158"/>
        <v>8.3977539517773696E-3</v>
      </c>
      <c r="GJ135" s="2">
        <f t="shared" si="158"/>
        <v>7.4739943218991847E-3</v>
      </c>
      <c r="GK135" s="2">
        <f t="shared" si="158"/>
        <v>7.271122007491148E-3</v>
      </c>
      <c r="GM135" s="86">
        <f t="shared" si="159"/>
        <v>1.8205351993525103E-25</v>
      </c>
      <c r="GN135" s="86">
        <f t="shared" si="159"/>
        <v>3.7768067484635738E-57</v>
      </c>
      <c r="GO135" s="86">
        <f t="shared" si="159"/>
        <v>9.6926194277744303E-70</v>
      </c>
      <c r="GP135" s="86">
        <f t="shared" si="159"/>
        <v>7.3132531541404618E-70</v>
      </c>
      <c r="GQ135" s="86">
        <f t="shared" si="159"/>
        <v>2.2874067679698031E-52</v>
      </c>
      <c r="GR135" s="86">
        <f t="shared" si="159"/>
        <v>8.6031999981213177E-55</v>
      </c>
      <c r="GS135" s="86">
        <f t="shared" si="159"/>
        <v>9.8981173729260227E-55</v>
      </c>
      <c r="GT135" s="86">
        <f t="shared" si="159"/>
        <v>1.3343179581570959E-61</v>
      </c>
      <c r="GU135" s="86">
        <f t="shared" si="159"/>
        <v>3.1857648130167041E-57</v>
      </c>
      <c r="GV135" s="86">
        <f t="shared" si="159"/>
        <v>6.5760150666713081E-56</v>
      </c>
      <c r="GW135" s="86">
        <f t="shared" si="159"/>
        <v>5.4909586882381812E-60</v>
      </c>
      <c r="GX135" s="86">
        <f t="shared" si="159"/>
        <v>3.5083483428954792E-76</v>
      </c>
      <c r="GY135" s="86">
        <f t="shared" si="159"/>
        <v>7.1976159130748822E-68</v>
      </c>
      <c r="GZ135" s="86">
        <f t="shared" si="159"/>
        <v>7.4968628751961898E-18</v>
      </c>
      <c r="HA135" s="86">
        <f t="shared" si="159"/>
        <v>5.2322143940708562E-16</v>
      </c>
      <c r="HC135" s="86">
        <f t="shared" si="155"/>
        <v>3.303720848278359E-7</v>
      </c>
      <c r="HD135" s="86">
        <f t="shared" si="155"/>
        <v>2.2722658681536053E-15</v>
      </c>
      <c r="HE135" s="86">
        <f t="shared" si="155"/>
        <v>1.6018846498554628E-15</v>
      </c>
      <c r="HF135" s="86">
        <f t="shared" si="155"/>
        <v>7.3502308970934575E-17</v>
      </c>
      <c r="HG135" s="86">
        <f t="shared" si="155"/>
        <v>4.9057250643373484E-15</v>
      </c>
      <c r="HH135" s="86">
        <f t="shared" si="155"/>
        <v>4.5658903431707424E-18</v>
      </c>
      <c r="HI135" s="86">
        <f t="shared" si="155"/>
        <v>9.1364045664834517E-18</v>
      </c>
      <c r="HJ135" s="86">
        <f t="shared" si="155"/>
        <v>3.1324545883933336E-20</v>
      </c>
      <c r="HK135" s="86">
        <f t="shared" si="155"/>
        <v>2.2109027027899001E-18</v>
      </c>
      <c r="HL135" s="86">
        <f t="shared" si="163"/>
        <v>7.7756560952217545E-16</v>
      </c>
      <c r="HM135" s="86">
        <f t="shared" si="163"/>
        <v>2.6424121431548281E-20</v>
      </c>
      <c r="HN135" s="86">
        <f t="shared" si="163"/>
        <v>9.8659423347757251E-19</v>
      </c>
      <c r="HO135" s="86">
        <f t="shared" si="163"/>
        <v>5.8361369638361751E-16</v>
      </c>
      <c r="HP135" s="86">
        <f t="shared" si="163"/>
        <v>6.6653463022472116E-5</v>
      </c>
      <c r="HQ135" s="86">
        <f t="shared" si="163"/>
        <v>1.7036656113842999E-5</v>
      </c>
      <c r="HS135" s="86">
        <f t="shared" si="160"/>
        <v>1.359383673308882E-3</v>
      </c>
      <c r="HT135" s="86">
        <f t="shared" si="160"/>
        <v>6.5864265850214517E-3</v>
      </c>
      <c r="HU135" s="86">
        <f t="shared" si="160"/>
        <v>5.0088697427019581E-3</v>
      </c>
      <c r="HV135" s="86">
        <f t="shared" si="160"/>
        <v>7.9862017710508985E-3</v>
      </c>
      <c r="HW135" s="86">
        <f t="shared" si="160"/>
        <v>4.9231589140544992E-3</v>
      </c>
      <c r="HX135" s="86">
        <f t="shared" si="160"/>
        <v>1.3562899683073684E-2</v>
      </c>
      <c r="HY135" s="86">
        <f t="shared" si="160"/>
        <v>1.3140438699276814E-2</v>
      </c>
      <c r="HZ135" s="86">
        <f t="shared" si="160"/>
        <v>1.5123927803804733E-2</v>
      </c>
      <c r="IA135" s="86">
        <f t="shared" si="160"/>
        <v>1.1673899941624171E-2</v>
      </c>
      <c r="IB135" s="86">
        <f t="shared" si="160"/>
        <v>7.9985912950372631E-3</v>
      </c>
      <c r="IC135" s="86">
        <f t="shared" si="160"/>
        <v>3.5675626414014504E-3</v>
      </c>
      <c r="ID135" s="86">
        <f t="shared" si="160"/>
        <v>1.5075168121798815E-3</v>
      </c>
      <c r="IE135" s="86">
        <f t="shared" si="160"/>
        <v>1.7813294670517158E-3</v>
      </c>
      <c r="IF135" s="86">
        <f t="shared" si="160"/>
        <v>2.423720398929454E-3</v>
      </c>
      <c r="IG135" s="86">
        <f t="shared" si="160"/>
        <v>2.7857920397541679E-3</v>
      </c>
      <c r="II135" s="86">
        <f t="shared" si="161"/>
        <v>1.2390970801403783E-37</v>
      </c>
      <c r="IJ135" s="86">
        <f t="shared" si="161"/>
        <v>4.1134766436675599E-28</v>
      </c>
      <c r="IK135" s="86">
        <f t="shared" si="161"/>
        <v>3.1974068655545612E-28</v>
      </c>
      <c r="IL135" s="86">
        <f t="shared" si="161"/>
        <v>2.6256901764153325E-29</v>
      </c>
      <c r="IM135" s="86">
        <f t="shared" si="161"/>
        <v>6.3113175391675983E-29</v>
      </c>
      <c r="IN135" s="86">
        <f t="shared" si="161"/>
        <v>8.6618087987938328E-25</v>
      </c>
      <c r="IO135" s="86">
        <f t="shared" si="161"/>
        <v>3.6043919487329961E-25</v>
      </c>
      <c r="IP135" s="86">
        <f t="shared" si="161"/>
        <v>9.7472943922022832E-26</v>
      </c>
      <c r="IQ135" s="86">
        <f t="shared" si="161"/>
        <v>5.5608932924570413E-27</v>
      </c>
      <c r="IR135" s="86">
        <f t="shared" si="161"/>
        <v>6.2177833045095608E-28</v>
      </c>
      <c r="IS135" s="86">
        <f t="shared" si="161"/>
        <v>5.5324201967613058E-31</v>
      </c>
      <c r="IT135" s="86">
        <f t="shared" si="161"/>
        <v>4.3834647959377545E-36</v>
      </c>
      <c r="IU135" s="86">
        <f t="shared" si="161"/>
        <v>8.3226087953580732E-34</v>
      </c>
      <c r="IV135" s="86">
        <f t="shared" si="161"/>
        <v>3.3362537939531777E-24</v>
      </c>
      <c r="IW135" s="86">
        <f t="shared" si="161"/>
        <v>7.8043238096069839E-24</v>
      </c>
      <c r="IY135" s="86">
        <f t="shared" si="162"/>
        <v>1.3597140453937098E-3</v>
      </c>
      <c r="IZ135" s="86">
        <f t="shared" si="162"/>
        <v>6.5864265850237242E-3</v>
      </c>
      <c r="JA135" s="86">
        <f t="shared" si="162"/>
        <v>5.0088697427035601E-3</v>
      </c>
      <c r="JB135" s="86">
        <f t="shared" si="162"/>
        <v>7.9862017710509714E-3</v>
      </c>
      <c r="JC135" s="86">
        <f t="shared" si="162"/>
        <v>4.923158914059405E-3</v>
      </c>
      <c r="JD135" s="86">
        <f t="shared" si="162"/>
        <v>1.3562899683073689E-2</v>
      </c>
      <c r="JE135" s="86">
        <f t="shared" si="162"/>
        <v>1.3140438699276823E-2</v>
      </c>
      <c r="JF135" s="86">
        <f t="shared" si="162"/>
        <v>1.5123927803804733E-2</v>
      </c>
      <c r="JG135" s="86">
        <f t="shared" si="162"/>
        <v>1.1673899941624172E-2</v>
      </c>
      <c r="JH135" s="86">
        <f t="shared" si="162"/>
        <v>7.9985912950380402E-3</v>
      </c>
      <c r="JI135" s="86">
        <f t="shared" si="162"/>
        <v>3.5675626414014504E-3</v>
      </c>
      <c r="JJ135" s="86">
        <f t="shared" si="162"/>
        <v>1.5075168121798826E-3</v>
      </c>
      <c r="JK135" s="86">
        <f t="shared" si="162"/>
        <v>1.7813294670522993E-3</v>
      </c>
      <c r="JL135" s="86">
        <f t="shared" si="162"/>
        <v>2.4903738619519336E-3</v>
      </c>
      <c r="JM135" s="86">
        <f t="shared" si="162"/>
        <v>2.8028286958685341E-3</v>
      </c>
    </row>
    <row r="136" spans="2:273" x14ac:dyDescent="0.25">
      <c r="B136" s="2">
        <v>109</v>
      </c>
      <c r="C136" s="37">
        <v>65.935000000000002</v>
      </c>
      <c r="D136" s="37">
        <v>67.825999999999993</v>
      </c>
      <c r="E136" s="37">
        <v>66.975999999999999</v>
      </c>
      <c r="F136" s="37">
        <v>67.171000000000006</v>
      </c>
      <c r="G136" s="37">
        <v>66.878</v>
      </c>
      <c r="H136" s="37">
        <v>67.561000000000007</v>
      </c>
      <c r="I136" s="37">
        <v>67.122</v>
      </c>
      <c r="J136" s="37">
        <v>67.268000000000001</v>
      </c>
      <c r="K136" s="37">
        <v>66.366</v>
      </c>
      <c r="L136" s="37">
        <v>68.756</v>
      </c>
      <c r="M136" s="37">
        <v>69.512</v>
      </c>
      <c r="N136" s="37">
        <v>69.146000000000001</v>
      </c>
      <c r="O136" s="37">
        <v>67.634</v>
      </c>
      <c r="P136" s="37">
        <v>71.659000000000006</v>
      </c>
      <c r="Q136" s="37">
        <v>72.659000000000006</v>
      </c>
      <c r="S136" s="4">
        <f t="shared" si="164"/>
        <v>66.39735963230396</v>
      </c>
      <c r="T136" s="4">
        <f t="shared" si="164"/>
        <v>67.146904053897501</v>
      </c>
      <c r="U136" s="4">
        <f t="shared" si="164"/>
        <v>67.61221498542352</v>
      </c>
      <c r="V136" s="4">
        <f t="shared" si="164"/>
        <v>66.014757410315582</v>
      </c>
      <c r="W136" s="4">
        <f t="shared" si="164"/>
        <v>66.478038335074899</v>
      </c>
      <c r="X136" s="4">
        <f t="shared" si="164"/>
        <v>67.555923390219789</v>
      </c>
      <c r="Y136" s="4">
        <f t="shared" si="164"/>
        <v>67.778072806839859</v>
      </c>
      <c r="Z136" s="4">
        <f t="shared" si="164"/>
        <v>66.847557880250491</v>
      </c>
      <c r="AA136" s="4">
        <f t="shared" si="164"/>
        <v>67.119387022521494</v>
      </c>
      <c r="AB136" s="4">
        <f t="shared" si="164"/>
        <v>66.238900555013302</v>
      </c>
      <c r="AC136" s="4">
        <f t="shared" si="164"/>
        <v>68.458114554131726</v>
      </c>
      <c r="AD136" s="4">
        <f t="shared" si="164"/>
        <v>67.915428769848958</v>
      </c>
      <c r="AE136" s="4">
        <f t="shared" si="164"/>
        <v>66.516942628271607</v>
      </c>
      <c r="AF136" s="4">
        <f t="shared" si="164"/>
        <v>70.712843448098496</v>
      </c>
      <c r="AG136" s="4">
        <f t="shared" si="164"/>
        <v>72.608226056475971</v>
      </c>
      <c r="AI136" s="4">
        <f t="shared" si="165"/>
        <v>-0.46235963230395782</v>
      </c>
      <c r="AJ136" s="4">
        <f t="shared" si="165"/>
        <v>0.67909594610249258</v>
      </c>
      <c r="AK136" s="4">
        <f t="shared" si="165"/>
        <v>-0.63621498542352128</v>
      </c>
      <c r="AL136" s="4">
        <f t="shared" si="165"/>
        <v>1.1562425896844246</v>
      </c>
      <c r="AM136" s="4">
        <f t="shared" si="165"/>
        <v>0.39996166492510099</v>
      </c>
      <c r="AN136" s="4">
        <f t="shared" si="165"/>
        <v>5.0766097802181775E-3</v>
      </c>
      <c r="AO136" s="4">
        <f t="shared" si="165"/>
        <v>-0.65607280683985891</v>
      </c>
      <c r="AP136" s="4">
        <f t="shared" si="165"/>
        <v>0.4204421197495094</v>
      </c>
      <c r="AQ136" s="4">
        <f t="shared" si="165"/>
        <v>-0.75338702252149403</v>
      </c>
      <c r="AR136" s="4">
        <f t="shared" si="165"/>
        <v>2.5170994449866981</v>
      </c>
      <c r="AS136" s="4">
        <f t="shared" si="165"/>
        <v>1.0538854458682749</v>
      </c>
      <c r="AT136" s="4">
        <f t="shared" si="165"/>
        <v>1.2305712301510425</v>
      </c>
      <c r="AU136" s="4">
        <f t="shared" si="165"/>
        <v>1.1170573717283929</v>
      </c>
      <c r="AV136" s="4">
        <f t="shared" si="165"/>
        <v>0.9461565519015096</v>
      </c>
      <c r="AW136" s="4">
        <f t="shared" si="165"/>
        <v>5.0773943524035303E-2</v>
      </c>
      <c r="AY136" s="2">
        <f t="shared" si="156"/>
        <v>66.38577070696995</v>
      </c>
      <c r="AZ136" s="2">
        <f t="shared" si="156"/>
        <v>66.978010617454927</v>
      </c>
      <c r="BA136" s="2">
        <f t="shared" si="156"/>
        <v>67.485814031598451</v>
      </c>
      <c r="BB136" s="2">
        <f t="shared" si="156"/>
        <v>65.625523234957271</v>
      </c>
      <c r="BC136" s="2">
        <f t="shared" si="156"/>
        <v>66.171253340214534</v>
      </c>
      <c r="BD136" s="2">
        <f t="shared" si="156"/>
        <v>66.814593700449635</v>
      </c>
      <c r="BE136" s="2">
        <f t="shared" si="156"/>
        <v>66.913323925947864</v>
      </c>
      <c r="BF136" s="2">
        <f t="shared" si="156"/>
        <v>65.816742171013885</v>
      </c>
      <c r="BG136" s="2">
        <f t="shared" si="156"/>
        <v>66.143748334601185</v>
      </c>
      <c r="BH136" s="2">
        <f t="shared" si="156"/>
        <v>65.477254263316937</v>
      </c>
      <c r="BI136" s="2">
        <f t="shared" si="156"/>
        <v>68.065107047138895</v>
      </c>
      <c r="BJ136" s="2">
        <f t="shared" si="156"/>
        <v>67.685514818888478</v>
      </c>
      <c r="BK136" s="2">
        <f t="shared" si="156"/>
        <v>66.252775959838388</v>
      </c>
      <c r="BL136" s="2">
        <f t="shared" si="156"/>
        <v>70.067901161127054</v>
      </c>
      <c r="BM136" s="2">
        <f t="shared" si="156"/>
        <v>71.105682725360325</v>
      </c>
      <c r="BO136" s="2" t="str">
        <f t="shared" si="97"/>
        <v/>
      </c>
      <c r="BP136" s="2" t="str">
        <f t="shared" si="98"/>
        <v/>
      </c>
      <c r="BQ136" s="2" t="str">
        <f t="shared" si="99"/>
        <v/>
      </c>
      <c r="BR136" s="2" t="str">
        <f t="shared" si="100"/>
        <v/>
      </c>
      <c r="BS136" s="2" t="str">
        <f t="shared" si="101"/>
        <v/>
      </c>
      <c r="BT136" s="2" t="str">
        <f t="shared" si="102"/>
        <v/>
      </c>
      <c r="BU136" s="2" t="str">
        <f t="shared" si="103"/>
        <v/>
      </c>
      <c r="BV136" s="2" t="str">
        <f t="shared" si="104"/>
        <v/>
      </c>
      <c r="BW136" s="2" t="str">
        <f t="shared" si="105"/>
        <v/>
      </c>
      <c r="BX136" s="2" t="str">
        <f t="shared" si="106"/>
        <v/>
      </c>
      <c r="BY136" s="2" t="str">
        <f t="shared" si="107"/>
        <v/>
      </c>
      <c r="BZ136" s="2" t="str">
        <f t="shared" si="108"/>
        <v/>
      </c>
      <c r="CA136" s="2" t="str">
        <f t="shared" si="109"/>
        <v/>
      </c>
      <c r="CB136" s="2" t="str">
        <f t="shared" si="110"/>
        <v/>
      </c>
      <c r="CC136" s="2" t="str">
        <f t="shared" si="111"/>
        <v/>
      </c>
      <c r="CE136" s="2">
        <f t="shared" si="157"/>
        <v>65.935000000000002</v>
      </c>
      <c r="CF136" s="2">
        <f t="shared" si="157"/>
        <v>67.825999999999993</v>
      </c>
      <c r="CG136" s="2">
        <f t="shared" si="157"/>
        <v>66.975999999999999</v>
      </c>
      <c r="CH136" s="2" t="str">
        <f t="shared" si="157"/>
        <v/>
      </c>
      <c r="CI136" s="2">
        <f t="shared" si="157"/>
        <v>66.878</v>
      </c>
      <c r="CJ136" s="2" t="str">
        <f t="shared" si="157"/>
        <v/>
      </c>
      <c r="CK136" s="2" t="str">
        <f t="shared" si="157"/>
        <v/>
      </c>
      <c r="CL136" s="2" t="str">
        <f t="shared" si="157"/>
        <v/>
      </c>
      <c r="CM136" s="2" t="str">
        <f t="shared" si="157"/>
        <v/>
      </c>
      <c r="CN136" s="2" t="str">
        <f t="shared" si="157"/>
        <v/>
      </c>
      <c r="CO136" s="2">
        <f t="shared" si="157"/>
        <v>69.512</v>
      </c>
      <c r="CP136" s="2">
        <f t="shared" si="157"/>
        <v>69.146000000000001</v>
      </c>
      <c r="CQ136" s="2">
        <f t="shared" si="157"/>
        <v>67.634</v>
      </c>
      <c r="CR136" s="2">
        <f t="shared" si="157"/>
        <v>71.659000000000006</v>
      </c>
      <c r="CS136" s="2">
        <f t="shared" si="157"/>
        <v>72.659000000000006</v>
      </c>
      <c r="CU136" s="2">
        <f t="shared" si="112"/>
        <v>65.935000000000002</v>
      </c>
      <c r="CV136" s="2">
        <f t="shared" si="113"/>
        <v>67.825999999999993</v>
      </c>
      <c r="CW136" s="2">
        <f t="shared" si="114"/>
        <v>66.975999999999999</v>
      </c>
      <c r="CX136" s="2" t="str">
        <f t="shared" si="115"/>
        <v/>
      </c>
      <c r="CY136" s="2">
        <f t="shared" si="116"/>
        <v>66.878</v>
      </c>
      <c r="CZ136" s="2" t="str">
        <f t="shared" si="117"/>
        <v/>
      </c>
      <c r="DA136" s="2" t="str">
        <f t="shared" si="118"/>
        <v/>
      </c>
      <c r="DB136" s="2" t="str">
        <f t="shared" si="119"/>
        <v/>
      </c>
      <c r="DC136" s="2" t="str">
        <f t="shared" si="120"/>
        <v/>
      </c>
      <c r="DD136" s="2" t="str">
        <f t="shared" si="121"/>
        <v/>
      </c>
      <c r="DE136" s="2">
        <f t="shared" si="122"/>
        <v>69.512</v>
      </c>
      <c r="DF136" s="2">
        <f t="shared" si="123"/>
        <v>69.146000000000001</v>
      </c>
      <c r="DG136" s="2">
        <f t="shared" si="124"/>
        <v>67.634</v>
      </c>
      <c r="DH136" s="2">
        <f t="shared" si="125"/>
        <v>71.659000000000006</v>
      </c>
      <c r="DI136" s="2">
        <f t="shared" si="126"/>
        <v>72.659000000000006</v>
      </c>
      <c r="DK136" s="2">
        <f t="shared" si="166"/>
        <v>89.60875415282392</v>
      </c>
      <c r="DL136" s="2">
        <f t="shared" si="166"/>
        <v>100.90577470761419</v>
      </c>
      <c r="DM136" s="2">
        <f t="shared" si="166"/>
        <v>98.851987791372906</v>
      </c>
      <c r="DN136" s="2">
        <f t="shared" si="166"/>
        <v>97.878886116322704</v>
      </c>
      <c r="DO136" s="2">
        <f t="shared" si="166"/>
        <v>93.18938962266698</v>
      </c>
      <c r="DP136" s="2">
        <f t="shared" si="166"/>
        <v>94.602858682440626</v>
      </c>
      <c r="DQ136" s="2">
        <f t="shared" si="166"/>
        <v>92.353825702941421</v>
      </c>
      <c r="DR136" s="2">
        <f t="shared" si="166"/>
        <v>84.139963455149527</v>
      </c>
      <c r="DS136" s="2">
        <f t="shared" si="166"/>
        <v>92.642039867109631</v>
      </c>
      <c r="DT136" s="2">
        <f t="shared" si="166"/>
        <v>92.614342192691026</v>
      </c>
      <c r="DU136" s="2">
        <f t="shared" si="166"/>
        <v>97.995312292358818</v>
      </c>
      <c r="DV136" s="2">
        <f t="shared" si="166"/>
        <v>94.861398671096353</v>
      </c>
      <c r="DW136" s="2">
        <f t="shared" si="166"/>
        <v>97.958564784053138</v>
      </c>
      <c r="DX136" s="2">
        <f t="shared" si="166"/>
        <v>91.582398730714559</v>
      </c>
      <c r="DY136" s="2">
        <f t="shared" si="166"/>
        <v>87.69044189882699</v>
      </c>
      <c r="EA136" s="2">
        <f t="shared" si="154"/>
        <v>66.328774959600921</v>
      </c>
      <c r="EB136" s="2">
        <f t="shared" si="154"/>
        <v>66.907393182957378</v>
      </c>
      <c r="EC136" s="2">
        <f t="shared" si="154"/>
        <v>67.415921942845586</v>
      </c>
      <c r="ED136" s="2">
        <f t="shared" si="154"/>
        <v>65.566200508078936</v>
      </c>
      <c r="EE136" s="2">
        <f t="shared" si="153"/>
        <v>66.111919952305243</v>
      </c>
      <c r="EF136" s="2">
        <f t="shared" si="153"/>
        <v>66.759319705287496</v>
      </c>
      <c r="EG136" s="2">
        <f t="shared" si="153"/>
        <v>66.856646713117243</v>
      </c>
      <c r="EH136" s="2">
        <f t="shared" si="153"/>
        <v>65.769713958664568</v>
      </c>
      <c r="EI136" s="2">
        <f t="shared" si="153"/>
        <v>66.079976000605299</v>
      </c>
      <c r="EJ136" s="2">
        <f t="shared" si="153"/>
        <v>65.411475758757376</v>
      </c>
      <c r="EK136" s="2">
        <f t="shared" si="153"/>
        <v>67.992126831900308</v>
      </c>
      <c r="EL136" s="2">
        <f t="shared" si="153"/>
        <v>67.623577838781756</v>
      </c>
      <c r="EM136" s="2">
        <f t="shared" si="137"/>
        <v>66.181103620085622</v>
      </c>
      <c r="EN136" s="2">
        <f t="shared" si="137"/>
        <v>70.000790268032915</v>
      </c>
      <c r="EO136" s="2">
        <f t="shared" si="137"/>
        <v>71.039655686761932</v>
      </c>
      <c r="EQ136" s="2">
        <f t="shared" si="167"/>
        <v>66.490293406783735</v>
      </c>
      <c r="ER136" s="2">
        <f t="shared" si="167"/>
        <v>66.895357837237285</v>
      </c>
      <c r="ES136" s="2">
        <f t="shared" si="167"/>
        <v>67.422325203530846</v>
      </c>
      <c r="ET136" s="2">
        <f t="shared" si="167"/>
        <v>65.567956250098675</v>
      </c>
      <c r="EU136" s="2">
        <f t="shared" si="167"/>
        <v>66.135975226892967</v>
      </c>
      <c r="EV136" s="2">
        <f t="shared" si="167"/>
        <v>66.582522208054385</v>
      </c>
      <c r="EW136" s="2">
        <f t="shared" si="167"/>
        <v>66.868032876238075</v>
      </c>
      <c r="EX136" s="2">
        <f t="shared" si="167"/>
        <v>65.938158280476117</v>
      </c>
      <c r="EY136" s="2">
        <f t="shared" si="167"/>
        <v>66.157071325482988</v>
      </c>
      <c r="EZ136" s="2">
        <f t="shared" si="167"/>
        <v>65.440799397515548</v>
      </c>
      <c r="FA136" s="2">
        <f t="shared" si="167"/>
        <v>68.015229737933467</v>
      </c>
      <c r="FB136" s="2">
        <f t="shared" si="167"/>
        <v>67.588251051287074</v>
      </c>
      <c r="FC136" s="2">
        <f t="shared" si="167"/>
        <v>66.128241621750306</v>
      </c>
      <c r="FD136" s="2">
        <f t="shared" si="167"/>
        <v>69.96491452666119</v>
      </c>
      <c r="FE136" s="2">
        <f t="shared" si="167"/>
        <v>70.867077019462712</v>
      </c>
      <c r="FG136" s="2">
        <f t="shared" si="168"/>
        <v>0.99762313271893011</v>
      </c>
      <c r="FH136" s="2">
        <f t="shared" si="168"/>
        <v>0.9979172086267083</v>
      </c>
      <c r="FI136" s="2">
        <f t="shared" si="168"/>
        <v>0.9977797716908231</v>
      </c>
      <c r="FJ136" s="2">
        <f t="shared" si="168"/>
        <v>0.99816485886329787</v>
      </c>
      <c r="FK136" s="2">
        <f t="shared" si="168"/>
        <v>0.9978207376090551</v>
      </c>
      <c r="FL136" s="2">
        <f t="shared" si="168"/>
        <v>0.99791340621445024</v>
      </c>
      <c r="FM136" s="2">
        <f t="shared" si="168"/>
        <v>0.99778539647322129</v>
      </c>
      <c r="FN136" s="2">
        <f t="shared" si="168"/>
        <v>0.99764301256221333</v>
      </c>
      <c r="FO136" s="2">
        <f t="shared" si="168"/>
        <v>0.99765251520721587</v>
      </c>
      <c r="FP136" s="2">
        <f t="shared" si="168"/>
        <v>0.99759674745414229</v>
      </c>
      <c r="FQ136" s="2">
        <f t="shared" si="168"/>
        <v>0.99757682428488115</v>
      </c>
      <c r="FR136" s="2">
        <f t="shared" si="168"/>
        <v>0.99771256657975704</v>
      </c>
      <c r="FS136" s="2">
        <f t="shared" si="168"/>
        <v>0.9977292491622084</v>
      </c>
      <c r="FT136" s="2">
        <f t="shared" si="168"/>
        <v>0.99687675338747639</v>
      </c>
      <c r="FU136" s="2">
        <f t="shared" si="168"/>
        <v>0.99595202421611684</v>
      </c>
      <c r="FW136" s="2">
        <f t="shared" si="158"/>
        <v>1.0291867892853834E-2</v>
      </c>
      <c r="FX136" s="2">
        <f t="shared" si="158"/>
        <v>1.6127600517987971E-2</v>
      </c>
      <c r="FY136" s="2">
        <f t="shared" si="158"/>
        <v>1.5124392334450168E-2</v>
      </c>
      <c r="FZ136" s="2">
        <f t="shared" si="158"/>
        <v>1.389058360326095E-2</v>
      </c>
      <c r="GA136" s="2">
        <f t="shared" si="158"/>
        <v>1.3488792802325266E-2</v>
      </c>
      <c r="GB136" s="2">
        <f t="shared" si="158"/>
        <v>1.5973983113461616E-2</v>
      </c>
      <c r="GC136" s="2">
        <f t="shared" si="158"/>
        <v>1.8537440102359897E-2</v>
      </c>
      <c r="GD136" s="2">
        <f t="shared" si="158"/>
        <v>2.2142420812936256E-2</v>
      </c>
      <c r="GE136" s="2">
        <f t="shared" si="158"/>
        <v>1.8396614925252353E-2</v>
      </c>
      <c r="GF136" s="2">
        <f t="shared" si="158"/>
        <v>1.3748176033218559E-2</v>
      </c>
      <c r="GG136" s="2">
        <f t="shared" si="158"/>
        <v>1.199956638330919E-2</v>
      </c>
      <c r="GH136" s="2">
        <f t="shared" si="158"/>
        <v>1.0409142347005879E-2</v>
      </c>
      <c r="GI136" s="2">
        <f t="shared" si="158"/>
        <v>9.2004998583069941E-3</v>
      </c>
      <c r="GJ136" s="2">
        <f t="shared" si="158"/>
        <v>8.189166788226265E-3</v>
      </c>
      <c r="GK136" s="2">
        <f t="shared" si="158"/>
        <v>7.9670378279489244E-3</v>
      </c>
      <c r="GM136" s="86">
        <f t="shared" si="159"/>
        <v>1.3861309934802048E-26</v>
      </c>
      <c r="GN136" s="86">
        <f t="shared" si="159"/>
        <v>8.6946697440379781E-60</v>
      </c>
      <c r="GO136" s="86">
        <f t="shared" si="159"/>
        <v>5.8544671406056135E-73</v>
      </c>
      <c r="GP136" s="86">
        <f t="shared" si="159"/>
        <v>5.2682539010543058E-73</v>
      </c>
      <c r="GQ136" s="86">
        <f t="shared" si="159"/>
        <v>8.744406969529678E-55</v>
      </c>
      <c r="GR136" s="86">
        <f t="shared" si="159"/>
        <v>2.9839523203316421E-57</v>
      </c>
      <c r="GS136" s="86">
        <f t="shared" si="159"/>
        <v>3.5138153814970072E-57</v>
      </c>
      <c r="GT136" s="86">
        <f t="shared" si="159"/>
        <v>2.3192907999074538E-64</v>
      </c>
      <c r="GU136" s="86">
        <f t="shared" si="159"/>
        <v>8.7396719741768458E-60</v>
      </c>
      <c r="GV136" s="86">
        <f t="shared" si="159"/>
        <v>1.8897582857116853E-58</v>
      </c>
      <c r="GW136" s="86">
        <f t="shared" si="159"/>
        <v>1.060148308338049E-62</v>
      </c>
      <c r="GX136" s="86">
        <f t="shared" si="159"/>
        <v>1.1937712426659515E-79</v>
      </c>
      <c r="GY136" s="86">
        <f t="shared" si="159"/>
        <v>5.6092163080448252E-71</v>
      </c>
      <c r="GZ136" s="86">
        <f t="shared" si="159"/>
        <v>1.3215611771786407E-18</v>
      </c>
      <c r="HA136" s="86">
        <f t="shared" si="159"/>
        <v>1.1355810310209928E-16</v>
      </c>
      <c r="HC136" s="86">
        <f t="shared" si="155"/>
        <v>8.4364105667463244E-8</v>
      </c>
      <c r="HD136" s="86">
        <f t="shared" si="155"/>
        <v>8.0444882797764488E-17</v>
      </c>
      <c r="HE136" s="86">
        <f t="shared" si="155"/>
        <v>5.7398836997207897E-17</v>
      </c>
      <c r="HF136" s="86">
        <f t="shared" si="155"/>
        <v>2.2713952075584144E-18</v>
      </c>
      <c r="HG136" s="86">
        <f t="shared" si="155"/>
        <v>1.8988141135533858E-16</v>
      </c>
      <c r="HH136" s="86">
        <f t="shared" si="155"/>
        <v>1.1678524206280848E-19</v>
      </c>
      <c r="HI136" s="86">
        <f t="shared" si="155"/>
        <v>2.7537931692897889E-19</v>
      </c>
      <c r="HJ136" s="86">
        <f t="shared" si="155"/>
        <v>6.4424163697841807E-22</v>
      </c>
      <c r="HK136" s="86">
        <f t="shared" si="155"/>
        <v>6.4878638392049766E-20</v>
      </c>
      <c r="HL136" s="86">
        <f t="shared" si="163"/>
        <v>3.1165785199214734E-17</v>
      </c>
      <c r="HM136" s="86">
        <f t="shared" si="163"/>
        <v>3.5940182644386069E-22</v>
      </c>
      <c r="HN136" s="86">
        <f t="shared" si="163"/>
        <v>1.7604594180996574E-20</v>
      </c>
      <c r="HO136" s="86">
        <f t="shared" si="163"/>
        <v>1.6169189944797474E-17</v>
      </c>
      <c r="HP136" s="86">
        <f t="shared" si="163"/>
        <v>2.7888460876419739E-5</v>
      </c>
      <c r="HQ136" s="86">
        <f t="shared" si="163"/>
        <v>6.2831945997848826E-6</v>
      </c>
      <c r="HS136" s="86">
        <f t="shared" si="160"/>
        <v>2.2542974629850302E-3</v>
      </c>
      <c r="HT136" s="86">
        <f t="shared" si="160"/>
        <v>9.9999998531704569E-3</v>
      </c>
      <c r="HU136" s="86">
        <f t="shared" si="160"/>
        <v>7.650872086548079E-3</v>
      </c>
      <c r="HV136" s="86">
        <f t="shared" si="160"/>
        <v>1.1961015448161616E-2</v>
      </c>
      <c r="HW136" s="86">
        <f t="shared" si="160"/>
        <v>7.4827432072744181E-3</v>
      </c>
      <c r="HX136" s="86">
        <f t="shared" si="160"/>
        <v>1.9445469741809013E-2</v>
      </c>
      <c r="HY136" s="86">
        <f t="shared" si="160"/>
        <v>1.9172970286174602E-2</v>
      </c>
      <c r="HZ136" s="86">
        <f t="shared" si="160"/>
        <v>2.240436954459572E-2</v>
      </c>
      <c r="IA136" s="86">
        <f t="shared" si="160"/>
        <v>1.735371166408417E-2</v>
      </c>
      <c r="IB136" s="86">
        <f t="shared" si="160"/>
        <v>1.1849252025163098E-2</v>
      </c>
      <c r="IC136" s="86">
        <f t="shared" si="160"/>
        <v>5.5157059433573793E-3</v>
      </c>
      <c r="ID136" s="86">
        <f t="shared" si="160"/>
        <v>2.4659921018119397E-3</v>
      </c>
      <c r="IE136" s="86">
        <f t="shared" si="160"/>
        <v>2.8145309583850454E-3</v>
      </c>
      <c r="IF136" s="86">
        <f t="shared" si="160"/>
        <v>3.6304604558176565E-3</v>
      </c>
      <c r="IG136" s="86">
        <f t="shared" si="160"/>
        <v>4.1202771741229577E-3</v>
      </c>
      <c r="II136" s="86">
        <f t="shared" si="161"/>
        <v>3.1579521511335812E-36</v>
      </c>
      <c r="IJ136" s="86">
        <f t="shared" si="161"/>
        <v>5.7706060306543806E-27</v>
      </c>
      <c r="IK136" s="86">
        <f t="shared" si="161"/>
        <v>4.3561205747303045E-27</v>
      </c>
      <c r="IL136" s="86">
        <f t="shared" si="161"/>
        <v>3.7702641430878386E-28</v>
      </c>
      <c r="IM136" s="86">
        <f t="shared" si="161"/>
        <v>8.5854607624580168E-28</v>
      </c>
      <c r="IN136" s="86">
        <f t="shared" si="161"/>
        <v>8.699356762932005E-24</v>
      </c>
      <c r="IO136" s="86">
        <f t="shared" si="161"/>
        <v>4.0979836946095399E-24</v>
      </c>
      <c r="IP136" s="86">
        <f t="shared" si="161"/>
        <v>1.3176649911340151E-24</v>
      </c>
      <c r="IQ136" s="86">
        <f t="shared" si="161"/>
        <v>7.5732266849167444E-26</v>
      </c>
      <c r="IR136" s="86">
        <f t="shared" si="161"/>
        <v>7.7818557025376023E-27</v>
      </c>
      <c r="IS136" s="86">
        <f t="shared" si="161"/>
        <v>8.5056118759116741E-30</v>
      </c>
      <c r="IT136" s="86">
        <f t="shared" si="161"/>
        <v>9.797803383790099E-35</v>
      </c>
      <c r="IU136" s="86">
        <f t="shared" si="161"/>
        <v>1.4063738830438028E-32</v>
      </c>
      <c r="IV136" s="86">
        <f t="shared" si="161"/>
        <v>2.3239912539118329E-23</v>
      </c>
      <c r="IW136" s="86">
        <f t="shared" si="161"/>
        <v>5.2123375316320114E-23</v>
      </c>
      <c r="IY136" s="86">
        <f t="shared" si="162"/>
        <v>2.2543818270906978E-3</v>
      </c>
      <c r="IZ136" s="86">
        <f t="shared" si="162"/>
        <v>9.9999998531705367E-3</v>
      </c>
      <c r="JA136" s="86">
        <f t="shared" si="162"/>
        <v>7.6508720865481362E-3</v>
      </c>
      <c r="JB136" s="86">
        <f t="shared" si="162"/>
        <v>1.1961015448161617E-2</v>
      </c>
      <c r="JC136" s="86">
        <f t="shared" si="162"/>
        <v>7.4827432072746081E-3</v>
      </c>
      <c r="JD136" s="86">
        <f t="shared" si="162"/>
        <v>1.9445469741809013E-2</v>
      </c>
      <c r="JE136" s="86">
        <f t="shared" si="162"/>
        <v>1.9172970286174602E-2</v>
      </c>
      <c r="JF136" s="86">
        <f t="shared" si="162"/>
        <v>2.240436954459572E-2</v>
      </c>
      <c r="JG136" s="86">
        <f t="shared" si="162"/>
        <v>1.735371166408417E-2</v>
      </c>
      <c r="JH136" s="86">
        <f t="shared" si="162"/>
        <v>1.184925202516313E-2</v>
      </c>
      <c r="JI136" s="86">
        <f t="shared" si="162"/>
        <v>5.5157059433573793E-3</v>
      </c>
      <c r="JJ136" s="86">
        <f t="shared" si="162"/>
        <v>2.4659921018119397E-3</v>
      </c>
      <c r="JK136" s="86">
        <f t="shared" si="162"/>
        <v>2.8145309583850614E-3</v>
      </c>
      <c r="JL136" s="86">
        <f t="shared" si="162"/>
        <v>3.6583489166940775E-3</v>
      </c>
      <c r="JM136" s="86">
        <f t="shared" si="162"/>
        <v>4.1265603687228565E-3</v>
      </c>
    </row>
    <row r="137" spans="2:273" x14ac:dyDescent="0.25">
      <c r="B137" s="2">
        <v>110</v>
      </c>
      <c r="C137" s="37">
        <v>66.608999999999995</v>
      </c>
      <c r="D137" s="37">
        <v>67.804000000000002</v>
      </c>
      <c r="E137" s="37">
        <v>66.61</v>
      </c>
      <c r="F137" s="37">
        <v>66.22</v>
      </c>
      <c r="G137" s="37">
        <v>68.146000000000001</v>
      </c>
      <c r="H137" s="37">
        <v>68.975999999999999</v>
      </c>
      <c r="I137" s="37">
        <v>69.22</v>
      </c>
      <c r="J137" s="37">
        <v>65.683000000000007</v>
      </c>
      <c r="K137" s="37">
        <v>68.049000000000007</v>
      </c>
      <c r="L137" s="37">
        <v>68.049000000000007</v>
      </c>
      <c r="M137" s="37">
        <v>68.244</v>
      </c>
      <c r="N137" s="37">
        <v>67.61</v>
      </c>
      <c r="O137" s="37">
        <v>66.584999999999994</v>
      </c>
      <c r="P137" s="37">
        <v>71.024000000000001</v>
      </c>
      <c r="Q137" s="37">
        <v>72.462999999999994</v>
      </c>
      <c r="S137" s="4">
        <f t="shared" si="164"/>
        <v>66.3423430058116</v>
      </c>
      <c r="T137" s="4">
        <f t="shared" si="164"/>
        <v>67.129361505637036</v>
      </c>
      <c r="U137" s="4">
        <f t="shared" si="164"/>
        <v>67.543944171864965</v>
      </c>
      <c r="V137" s="4">
        <f t="shared" si="164"/>
        <v>66.057809393024328</v>
      </c>
      <c r="W137" s="4">
        <f t="shared" si="164"/>
        <v>66.468248924061555</v>
      </c>
      <c r="X137" s="4">
        <f t="shared" si="164"/>
        <v>67.74227222610574</v>
      </c>
      <c r="Y137" s="4">
        <f t="shared" si="164"/>
        <v>67.98337971714615</v>
      </c>
      <c r="Z137" s="4">
        <f t="shared" si="164"/>
        <v>67.082221067482834</v>
      </c>
      <c r="AA137" s="4">
        <f t="shared" si="164"/>
        <v>67.35927642140291</v>
      </c>
      <c r="AB137" s="4">
        <f t="shared" si="164"/>
        <v>66.3764084599119</v>
      </c>
      <c r="AC137" s="4">
        <f t="shared" si="164"/>
        <v>68.465751848659806</v>
      </c>
      <c r="AD137" s="4">
        <f t="shared" si="164"/>
        <v>67.833000701560977</v>
      </c>
      <c r="AE137" s="4">
        <f t="shared" si="164"/>
        <v>66.484440223192323</v>
      </c>
      <c r="AF137" s="4">
        <f t="shared" si="164"/>
        <v>70.891009037202963</v>
      </c>
      <c r="AG137" s="4">
        <f t="shared" si="164"/>
        <v>73.166180687582411</v>
      </c>
      <c r="AI137" s="4">
        <f t="shared" si="165"/>
        <v>0.26665699418839495</v>
      </c>
      <c r="AJ137" s="4">
        <f t="shared" si="165"/>
        <v>0.67463849436296641</v>
      </c>
      <c r="AK137" s="4">
        <f t="shared" si="165"/>
        <v>-0.93394417186496526</v>
      </c>
      <c r="AL137" s="4">
        <f t="shared" si="165"/>
        <v>0.16219060697567045</v>
      </c>
      <c r="AM137" s="4">
        <f t="shared" si="165"/>
        <v>1.6777510759384455</v>
      </c>
      <c r="AN137" s="4">
        <f t="shared" si="165"/>
        <v>1.2337277738942589</v>
      </c>
      <c r="AO137" s="4">
        <f t="shared" si="165"/>
        <v>1.2366202828538491</v>
      </c>
      <c r="AP137" s="4">
        <f t="shared" si="165"/>
        <v>-1.3992210674828272</v>
      </c>
      <c r="AQ137" s="4">
        <f t="shared" si="165"/>
        <v>0.68972357859709632</v>
      </c>
      <c r="AR137" s="4">
        <f t="shared" si="165"/>
        <v>1.6725915400881064</v>
      </c>
      <c r="AS137" s="4">
        <f t="shared" si="165"/>
        <v>-0.22175184865980668</v>
      </c>
      <c r="AT137" s="4">
        <f t="shared" si="165"/>
        <v>-0.22300070156097718</v>
      </c>
      <c r="AU137" s="4">
        <f t="shared" si="165"/>
        <v>0.10055977680767114</v>
      </c>
      <c r="AV137" s="4">
        <f t="shared" si="165"/>
        <v>0.13299096279703804</v>
      </c>
      <c r="AW137" s="4">
        <f t="shared" si="165"/>
        <v>-0.70318068758241736</v>
      </c>
      <c r="AY137" s="2">
        <f t="shared" si="156"/>
        <v>66.324295733947835</v>
      </c>
      <c r="AZ137" s="2">
        <f t="shared" si="156"/>
        <v>66.888775657870227</v>
      </c>
      <c r="BA137" s="2">
        <f t="shared" si="156"/>
        <v>67.362411423611618</v>
      </c>
      <c r="BB137" s="2">
        <f t="shared" si="156"/>
        <v>65.510666505700527</v>
      </c>
      <c r="BC137" s="2">
        <f t="shared" si="156"/>
        <v>66.029319588686988</v>
      </c>
      <c r="BD137" s="2">
        <f t="shared" si="156"/>
        <v>66.742400304031847</v>
      </c>
      <c r="BE137" s="2">
        <f t="shared" si="156"/>
        <v>66.800592327828298</v>
      </c>
      <c r="BF137" s="2">
        <f t="shared" si="156"/>
        <v>65.659010971918349</v>
      </c>
      <c r="BG137" s="2">
        <f t="shared" si="156"/>
        <v>66.003088795607866</v>
      </c>
      <c r="BH137" s="2">
        <f t="shared" si="156"/>
        <v>65.314998294801839</v>
      </c>
      <c r="BI137" s="2">
        <f t="shared" si="156"/>
        <v>67.893600298671203</v>
      </c>
      <c r="BJ137" s="2">
        <f t="shared" si="156"/>
        <v>67.479340486345535</v>
      </c>
      <c r="BK137" s="2">
        <f t="shared" si="156"/>
        <v>66.090221866411468</v>
      </c>
      <c r="BL137" s="2">
        <f t="shared" si="156"/>
        <v>69.97281308199041</v>
      </c>
      <c r="BM137" s="2">
        <f t="shared" si="156"/>
        <v>71.051928738110746</v>
      </c>
      <c r="BO137" s="2" t="str">
        <f t="shared" si="97"/>
        <v/>
      </c>
      <c r="BP137" s="2" t="str">
        <f t="shared" si="98"/>
        <v/>
      </c>
      <c r="BQ137" s="2" t="str">
        <f t="shared" si="99"/>
        <v/>
      </c>
      <c r="BR137" s="2" t="str">
        <f t="shared" si="100"/>
        <v/>
      </c>
      <c r="BS137" s="2" t="str">
        <f t="shared" si="101"/>
        <v/>
      </c>
      <c r="BT137" s="2" t="str">
        <f t="shared" si="102"/>
        <v/>
      </c>
      <c r="BU137" s="2" t="str">
        <f t="shared" si="103"/>
        <v/>
      </c>
      <c r="BV137" s="2" t="str">
        <f t="shared" si="104"/>
        <v/>
      </c>
      <c r="BW137" s="2" t="str">
        <f t="shared" si="105"/>
        <v/>
      </c>
      <c r="BX137" s="2" t="str">
        <f t="shared" si="106"/>
        <v/>
      </c>
      <c r="BY137" s="2" t="str">
        <f t="shared" si="107"/>
        <v/>
      </c>
      <c r="BZ137" s="2" t="str">
        <f t="shared" si="108"/>
        <v/>
      </c>
      <c r="CA137" s="2" t="str">
        <f t="shared" si="109"/>
        <v/>
      </c>
      <c r="CB137" s="2" t="str">
        <f t="shared" si="110"/>
        <v/>
      </c>
      <c r="CC137" s="2" t="str">
        <f t="shared" si="111"/>
        <v/>
      </c>
      <c r="CE137" s="2">
        <f t="shared" si="157"/>
        <v>66.608999999999995</v>
      </c>
      <c r="CF137" s="2" t="str">
        <f t="shared" si="157"/>
        <v/>
      </c>
      <c r="CG137" s="2" t="str">
        <f t="shared" si="157"/>
        <v/>
      </c>
      <c r="CH137" s="2" t="str">
        <f t="shared" si="157"/>
        <v/>
      </c>
      <c r="CI137" s="2" t="str">
        <f t="shared" si="157"/>
        <v/>
      </c>
      <c r="CJ137" s="2" t="str">
        <f t="shared" si="157"/>
        <v/>
      </c>
      <c r="CK137" s="2" t="str">
        <f t="shared" si="157"/>
        <v/>
      </c>
      <c r="CL137" s="2" t="str">
        <f t="shared" si="157"/>
        <v/>
      </c>
      <c r="CM137" s="2" t="str">
        <f t="shared" si="157"/>
        <v/>
      </c>
      <c r="CN137" s="2" t="str">
        <f t="shared" si="157"/>
        <v/>
      </c>
      <c r="CO137" s="2">
        <f t="shared" si="157"/>
        <v>68.244</v>
      </c>
      <c r="CP137" s="2">
        <f t="shared" si="157"/>
        <v>67.61</v>
      </c>
      <c r="CQ137" s="2">
        <f t="shared" si="157"/>
        <v>66.584999999999994</v>
      </c>
      <c r="CR137" s="2">
        <f t="shared" si="157"/>
        <v>71.024000000000001</v>
      </c>
      <c r="CS137" s="2">
        <f t="shared" si="157"/>
        <v>72.462999999999994</v>
      </c>
      <c r="CU137" s="2">
        <f t="shared" si="112"/>
        <v>66.608999999999995</v>
      </c>
      <c r="CV137" s="2" t="str">
        <f t="shared" si="113"/>
        <v/>
      </c>
      <c r="CW137" s="2" t="str">
        <f t="shared" si="114"/>
        <v/>
      </c>
      <c r="CX137" s="2" t="str">
        <f t="shared" si="115"/>
        <v/>
      </c>
      <c r="CY137" s="2" t="str">
        <f t="shared" si="116"/>
        <v/>
      </c>
      <c r="CZ137" s="2" t="str">
        <f t="shared" si="117"/>
        <v/>
      </c>
      <c r="DA137" s="2" t="str">
        <f t="shared" si="118"/>
        <v/>
      </c>
      <c r="DB137" s="2" t="str">
        <f t="shared" si="119"/>
        <v/>
      </c>
      <c r="DC137" s="2" t="str">
        <f t="shared" si="120"/>
        <v/>
      </c>
      <c r="DD137" s="2" t="str">
        <f t="shared" si="121"/>
        <v/>
      </c>
      <c r="DE137" s="2">
        <f t="shared" si="122"/>
        <v>68.244</v>
      </c>
      <c r="DF137" s="2">
        <f t="shared" si="123"/>
        <v>67.61</v>
      </c>
      <c r="DG137" s="2">
        <f t="shared" si="124"/>
        <v>66.584999999999994</v>
      </c>
      <c r="DH137" s="2">
        <f t="shared" si="125"/>
        <v>71.024000000000001</v>
      </c>
      <c r="DI137" s="2">
        <f t="shared" si="126"/>
        <v>72.462999999999994</v>
      </c>
      <c r="DK137" s="2">
        <f t="shared" si="166"/>
        <v>89.791515101177893</v>
      </c>
      <c r="DL137" s="2">
        <f t="shared" si="166"/>
        <v>101.17558679739622</v>
      </c>
      <c r="DM137" s="2">
        <f t="shared" si="166"/>
        <v>99.102742025227542</v>
      </c>
      <c r="DN137" s="2">
        <f t="shared" si="166"/>
        <v>98.109465290806753</v>
      </c>
      <c r="DO137" s="2">
        <f t="shared" si="166"/>
        <v>93.354945007157696</v>
      </c>
      <c r="DP137" s="2">
        <f t="shared" si="166"/>
        <v>94.779332469005737</v>
      </c>
      <c r="DQ137" s="2">
        <f t="shared" si="166"/>
        <v>92.488797099100566</v>
      </c>
      <c r="DR137" s="2">
        <f t="shared" si="166"/>
        <v>84.167923135004557</v>
      </c>
      <c r="DS137" s="2">
        <f t="shared" si="166"/>
        <v>92.763945182724257</v>
      </c>
      <c r="DT137" s="2">
        <f t="shared" si="166"/>
        <v>92.717910299003307</v>
      </c>
      <c r="DU137" s="2">
        <f t="shared" si="166"/>
        <v>98.148962247055294</v>
      </c>
      <c r="DV137" s="2">
        <f t="shared" si="166"/>
        <v>94.988775294472973</v>
      </c>
      <c r="DW137" s="2">
        <f t="shared" si="166"/>
        <v>98.114490335246131</v>
      </c>
      <c r="DX137" s="2">
        <f t="shared" si="166"/>
        <v>91.71371999124635</v>
      </c>
      <c r="DY137" s="2">
        <f t="shared" si="166"/>
        <v>87.829568181818189</v>
      </c>
      <c r="EA137" s="2">
        <f t="shared" si="154"/>
        <v>66.271831433991423</v>
      </c>
      <c r="EB137" s="2">
        <f t="shared" si="154"/>
        <v>66.823913934837066</v>
      </c>
      <c r="EC137" s="2">
        <f t="shared" si="154"/>
        <v>67.297821266282924</v>
      </c>
      <c r="ED137" s="2">
        <f t="shared" si="154"/>
        <v>65.455821554446857</v>
      </c>
      <c r="EE137" s="2">
        <f t="shared" si="153"/>
        <v>65.974229968203502</v>
      </c>
      <c r="EF137" s="2">
        <f t="shared" si="153"/>
        <v>66.692772416449969</v>
      </c>
      <c r="EG137" s="2">
        <f t="shared" si="153"/>
        <v>66.748284216903969</v>
      </c>
      <c r="EH137" s="2">
        <f t="shared" si="153"/>
        <v>65.614285214626406</v>
      </c>
      <c r="EI137" s="2">
        <f t="shared" si="153"/>
        <v>65.94372400696075</v>
      </c>
      <c r="EJ137" s="2">
        <f t="shared" si="153"/>
        <v>65.253995879638637</v>
      </c>
      <c r="EK137" s="2">
        <f t="shared" si="153"/>
        <v>67.825911581439073</v>
      </c>
      <c r="EL137" s="2">
        <f t="shared" si="153"/>
        <v>67.421821358504658</v>
      </c>
      <c r="EM137" s="2">
        <f t="shared" si="137"/>
        <v>66.024021564811193</v>
      </c>
      <c r="EN137" s="2">
        <f t="shared" si="137"/>
        <v>69.911293624753938</v>
      </c>
      <c r="EO137" s="2">
        <f t="shared" si="137"/>
        <v>70.992036668738322</v>
      </c>
      <c r="EQ137" s="2">
        <f t="shared" si="167"/>
        <v>66.402165946596099</v>
      </c>
      <c r="ER137" s="2">
        <f t="shared" si="167"/>
        <v>66.801133552448846</v>
      </c>
      <c r="ES137" s="2">
        <f t="shared" si="167"/>
        <v>67.308490203346167</v>
      </c>
      <c r="ET137" s="2">
        <f t="shared" si="167"/>
        <v>65.46796767894638</v>
      </c>
      <c r="EU137" s="2">
        <f t="shared" si="167"/>
        <v>66.018892871089776</v>
      </c>
      <c r="EV137" s="2">
        <f t="shared" si="167"/>
        <v>66.473736212942285</v>
      </c>
      <c r="EW137" s="2">
        <f t="shared" si="167"/>
        <v>66.763502470728781</v>
      </c>
      <c r="EX137" s="2">
        <f t="shared" si="167"/>
        <v>65.813840845911415</v>
      </c>
      <c r="EY137" s="2">
        <f t="shared" si="167"/>
        <v>66.039705908757014</v>
      </c>
      <c r="EZ137" s="2">
        <f t="shared" si="167"/>
        <v>65.306769457563689</v>
      </c>
      <c r="FA137" s="2">
        <f t="shared" si="167"/>
        <v>67.876255390300386</v>
      </c>
      <c r="FB137" s="2">
        <f t="shared" si="167"/>
        <v>67.421677677343268</v>
      </c>
      <c r="FC137" s="2">
        <f t="shared" si="167"/>
        <v>65.997162715678968</v>
      </c>
      <c r="FD137" s="2">
        <f t="shared" si="167"/>
        <v>69.844375107465126</v>
      </c>
      <c r="FE137" s="2">
        <f t="shared" si="167"/>
        <v>70.729595683370178</v>
      </c>
      <c r="FG137" s="2">
        <f t="shared" si="168"/>
        <v>0.99783181782546249</v>
      </c>
      <c r="FH137" s="2">
        <f t="shared" si="168"/>
        <v>0.99810012351425359</v>
      </c>
      <c r="FI137" s="2">
        <f t="shared" si="168"/>
        <v>0.99797473206789233</v>
      </c>
      <c r="FJ137" s="2">
        <f t="shared" si="168"/>
        <v>0.99832606109643285</v>
      </c>
      <c r="FK137" s="2">
        <f t="shared" si="168"/>
        <v>0.99801210789642725</v>
      </c>
      <c r="FL137" s="2">
        <f t="shared" si="168"/>
        <v>0.99809665440049378</v>
      </c>
      <c r="FM137" s="2">
        <f t="shared" si="168"/>
        <v>0.99797986393275473</v>
      </c>
      <c r="FN137" s="2">
        <f t="shared" si="168"/>
        <v>0.99784995601229565</v>
      </c>
      <c r="FO137" s="2">
        <f t="shared" si="168"/>
        <v>0.99785862611609422</v>
      </c>
      <c r="FP137" s="2">
        <f t="shared" si="168"/>
        <v>0.99780774405364348</v>
      </c>
      <c r="FQ137" s="2">
        <f t="shared" si="168"/>
        <v>0.99778956618848735</v>
      </c>
      <c r="FR137" s="2">
        <f t="shared" si="168"/>
        <v>0.99791341596102723</v>
      </c>
      <c r="FS137" s="2">
        <f t="shared" si="168"/>
        <v>0.9979286367610577</v>
      </c>
      <c r="FT137" s="2">
        <f t="shared" si="168"/>
        <v>0.99715078223659814</v>
      </c>
      <c r="FU137" s="2">
        <f t="shared" si="168"/>
        <v>0.99630688680200696</v>
      </c>
      <c r="FW137" s="2">
        <f t="shared" si="158"/>
        <v>1.1273614709536578E-2</v>
      </c>
      <c r="FX137" s="2">
        <f t="shared" si="158"/>
        <v>1.7656090122206244E-2</v>
      </c>
      <c r="FY137" s="2">
        <f t="shared" si="158"/>
        <v>1.6559403372289901E-2</v>
      </c>
      <c r="FZ137" s="2">
        <f t="shared" si="158"/>
        <v>1.5210338093771552E-2</v>
      </c>
      <c r="GA137" s="2">
        <f t="shared" si="158"/>
        <v>1.4770944670818076E-2</v>
      </c>
      <c r="GB137" s="2">
        <f t="shared" si="158"/>
        <v>1.7488172448565282E-2</v>
      </c>
      <c r="GC137" s="2">
        <f t="shared" si="158"/>
        <v>2.028961175022605E-2</v>
      </c>
      <c r="GD137" s="2">
        <f t="shared" si="158"/>
        <v>2.4226926597174885E-2</v>
      </c>
      <c r="GE137" s="2">
        <f t="shared" si="158"/>
        <v>2.0135748767202682E-2</v>
      </c>
      <c r="GF137" s="2">
        <f t="shared" si="158"/>
        <v>1.5054606838335314E-2</v>
      </c>
      <c r="GG137" s="2">
        <f t="shared" si="158"/>
        <v>1.3142048398785338E-2</v>
      </c>
      <c r="GH137" s="2">
        <f t="shared" si="158"/>
        <v>1.1401947158440293E-2</v>
      </c>
      <c r="GI137" s="2">
        <f t="shared" si="158"/>
        <v>1.0079200709630434E-2</v>
      </c>
      <c r="GJ137" s="2">
        <f t="shared" si="158"/>
        <v>8.9721541438569606E-3</v>
      </c>
      <c r="GK137" s="2">
        <f t="shared" si="158"/>
        <v>8.7289737803171504E-3</v>
      </c>
      <c r="GM137" s="86">
        <f t="shared" si="159"/>
        <v>9.9585996011317225E-28</v>
      </c>
      <c r="GN137" s="86">
        <f t="shared" si="159"/>
        <v>1.7394684952625739E-62</v>
      </c>
      <c r="GO137" s="86">
        <f t="shared" si="159"/>
        <v>2.9814065887559267E-76</v>
      </c>
      <c r="GP137" s="86">
        <f t="shared" si="159"/>
        <v>3.2260919495965395E-76</v>
      </c>
      <c r="GQ137" s="86">
        <f t="shared" si="159"/>
        <v>2.9385146616944506E-57</v>
      </c>
      <c r="GR137" s="86">
        <f t="shared" si="159"/>
        <v>9.110558550075355E-60</v>
      </c>
      <c r="GS137" s="86">
        <f t="shared" si="159"/>
        <v>1.0990415203710504E-59</v>
      </c>
      <c r="GT137" s="86">
        <f t="shared" si="159"/>
        <v>3.4961470591172784E-67</v>
      </c>
      <c r="GU137" s="86">
        <f t="shared" si="159"/>
        <v>2.1004756348032266E-62</v>
      </c>
      <c r="GV137" s="86">
        <f t="shared" si="159"/>
        <v>4.7528427402222997E-61</v>
      </c>
      <c r="GW137" s="86">
        <f t="shared" si="159"/>
        <v>1.7767374784928139E-65</v>
      </c>
      <c r="GX137" s="86">
        <f t="shared" si="159"/>
        <v>3.3890139146542434E-83</v>
      </c>
      <c r="GY137" s="86">
        <f t="shared" si="159"/>
        <v>3.7115937560450243E-74</v>
      </c>
      <c r="GZ137" s="86">
        <f t="shared" si="159"/>
        <v>2.2421726919293675E-19</v>
      </c>
      <c r="HA137" s="86">
        <f t="shared" si="159"/>
        <v>2.3839247029604753E-17</v>
      </c>
      <c r="HC137" s="86">
        <f t="shared" si="155"/>
        <v>2.024737077508284E-8</v>
      </c>
      <c r="HD137" s="86">
        <f t="shared" si="155"/>
        <v>2.4211765937230995E-18</v>
      </c>
      <c r="HE137" s="86">
        <f t="shared" si="155"/>
        <v>1.7533002945015846E-18</v>
      </c>
      <c r="HF137" s="86">
        <f t="shared" si="155"/>
        <v>5.9832307420892296E-20</v>
      </c>
      <c r="HG137" s="86">
        <f t="shared" si="155"/>
        <v>6.2782627728447378E-18</v>
      </c>
      <c r="HH137" s="86">
        <f t="shared" si="155"/>
        <v>2.5322107927480094E-21</v>
      </c>
      <c r="HI137" s="86">
        <f t="shared" si="155"/>
        <v>7.1190226297203845E-21</v>
      </c>
      <c r="HJ137" s="86">
        <f t="shared" si="155"/>
        <v>1.1236925842411905E-23</v>
      </c>
      <c r="HK137" s="86">
        <f t="shared" si="155"/>
        <v>1.637937542343799E-21</v>
      </c>
      <c r="HL137" s="86">
        <f t="shared" si="163"/>
        <v>1.0792492748009112E-18</v>
      </c>
      <c r="HM137" s="86">
        <f t="shared" si="163"/>
        <v>4.0007678646889183E-24</v>
      </c>
      <c r="HN137" s="86">
        <f t="shared" si="163"/>
        <v>2.5946255969886897E-22</v>
      </c>
      <c r="HO137" s="86">
        <f t="shared" si="163"/>
        <v>3.7432191235245102E-19</v>
      </c>
      <c r="HP137" s="86">
        <f t="shared" si="163"/>
        <v>1.1219819926888968E-5</v>
      </c>
      <c r="HQ137" s="86">
        <f t="shared" si="163"/>
        <v>2.2153994218256216E-6</v>
      </c>
      <c r="HS137" s="86">
        <f t="shared" si="160"/>
        <v>3.6622445422303134E-3</v>
      </c>
      <c r="HT137" s="86">
        <f t="shared" si="160"/>
        <v>1.4908273861615541E-2</v>
      </c>
      <c r="HU137" s="86">
        <f t="shared" si="160"/>
        <v>1.1479922663091481E-2</v>
      </c>
      <c r="HV137" s="86">
        <f t="shared" si="160"/>
        <v>1.7599560966851537E-2</v>
      </c>
      <c r="HW137" s="86">
        <f t="shared" si="160"/>
        <v>1.1177440646549682E-2</v>
      </c>
      <c r="HX137" s="86">
        <f t="shared" si="160"/>
        <v>2.7444563302062297E-2</v>
      </c>
      <c r="HY137" s="86">
        <f t="shared" si="160"/>
        <v>2.7497920108744908E-2</v>
      </c>
      <c r="HZ137" s="86">
        <f t="shared" si="160"/>
        <v>3.2556547849058669E-2</v>
      </c>
      <c r="IA137" s="86">
        <f t="shared" si="160"/>
        <v>2.5324645649694784E-2</v>
      </c>
      <c r="IB137" s="86">
        <f t="shared" si="160"/>
        <v>1.726198754854795E-2</v>
      </c>
      <c r="IC137" s="86">
        <f t="shared" si="160"/>
        <v>8.3775458364383232E-3</v>
      </c>
      <c r="ID137" s="86">
        <f t="shared" si="160"/>
        <v>3.9549297693815353E-3</v>
      </c>
      <c r="IE137" s="86">
        <f t="shared" si="160"/>
        <v>4.3699613970305381E-3</v>
      </c>
      <c r="IF137" s="86">
        <f t="shared" si="160"/>
        <v>5.3609719993320615E-3</v>
      </c>
      <c r="IG137" s="86">
        <f t="shared" si="160"/>
        <v>6.0111772752997634E-3</v>
      </c>
      <c r="II137" s="86">
        <f t="shared" si="161"/>
        <v>7.5502879020930603E-35</v>
      </c>
      <c r="IJ137" s="86">
        <f t="shared" si="161"/>
        <v>7.6425291544957367E-26</v>
      </c>
      <c r="IK137" s="86">
        <f t="shared" si="161"/>
        <v>5.611285343401349E-26</v>
      </c>
      <c r="IL137" s="86">
        <f t="shared" si="161"/>
        <v>5.1186214186514155E-27</v>
      </c>
      <c r="IM137" s="86">
        <f t="shared" si="161"/>
        <v>1.1059177559540719E-26</v>
      </c>
      <c r="IN137" s="86">
        <f t="shared" si="161"/>
        <v>8.3105854426642532E-23</v>
      </c>
      <c r="IO137" s="86">
        <f t="shared" si="161"/>
        <v>4.4109884347071805E-23</v>
      </c>
      <c r="IP137" s="86">
        <f t="shared" si="161"/>
        <v>1.6751182793538127E-23</v>
      </c>
      <c r="IQ137" s="86">
        <f t="shared" si="161"/>
        <v>9.7251606551100303E-25</v>
      </c>
      <c r="IR137" s="86">
        <f t="shared" si="161"/>
        <v>9.2366298802463081E-26</v>
      </c>
      <c r="IS137" s="86">
        <f t="shared" si="161"/>
        <v>1.2368982503093892E-28</v>
      </c>
      <c r="IT137" s="86">
        <f t="shared" si="161"/>
        <v>2.0595389600709555E-33</v>
      </c>
      <c r="IU137" s="86">
        <f t="shared" si="161"/>
        <v>2.2507842154193998E-31</v>
      </c>
      <c r="IV137" s="86">
        <f t="shared" si="161"/>
        <v>1.5612849146806512E-22</v>
      </c>
      <c r="IW137" s="86">
        <f t="shared" si="161"/>
        <v>3.3607481765593046E-22</v>
      </c>
      <c r="IY137" s="86">
        <f t="shared" si="162"/>
        <v>3.6622647896010887E-3</v>
      </c>
      <c r="IZ137" s="86">
        <f t="shared" si="162"/>
        <v>1.4908273861615542E-2</v>
      </c>
      <c r="JA137" s="86">
        <f t="shared" si="162"/>
        <v>1.1479922663091483E-2</v>
      </c>
      <c r="JB137" s="86">
        <f t="shared" si="162"/>
        <v>1.7599560966851537E-2</v>
      </c>
      <c r="JC137" s="86">
        <f t="shared" si="162"/>
        <v>1.1177440646549689E-2</v>
      </c>
      <c r="JD137" s="86">
        <f t="shared" si="162"/>
        <v>2.7444563302062297E-2</v>
      </c>
      <c r="JE137" s="86">
        <f t="shared" si="162"/>
        <v>2.7497920108744908E-2</v>
      </c>
      <c r="JF137" s="86">
        <f t="shared" si="162"/>
        <v>3.2556547849058669E-2</v>
      </c>
      <c r="JG137" s="86">
        <f t="shared" si="162"/>
        <v>2.5324645649694784E-2</v>
      </c>
      <c r="JH137" s="86">
        <f t="shared" si="162"/>
        <v>1.726198754854795E-2</v>
      </c>
      <c r="JI137" s="86">
        <f t="shared" si="162"/>
        <v>8.3775458364383232E-3</v>
      </c>
      <c r="JJ137" s="86">
        <f t="shared" si="162"/>
        <v>3.9549297693815353E-3</v>
      </c>
      <c r="JK137" s="86">
        <f t="shared" si="162"/>
        <v>4.3699613970305381E-3</v>
      </c>
      <c r="JL137" s="86">
        <f t="shared" si="162"/>
        <v>5.3721918192589507E-3</v>
      </c>
      <c r="JM137" s="86">
        <f t="shared" si="162"/>
        <v>6.013392674721613E-3</v>
      </c>
    </row>
    <row r="138" spans="2:273" x14ac:dyDescent="0.25">
      <c r="B138" s="2">
        <v>111</v>
      </c>
      <c r="C138" s="37">
        <v>68.456999999999994</v>
      </c>
      <c r="D138" s="37">
        <v>67.325999999999993</v>
      </c>
      <c r="E138" s="37">
        <v>67.366</v>
      </c>
      <c r="F138" s="37">
        <v>66.61</v>
      </c>
      <c r="G138" s="37">
        <v>67.561000000000007</v>
      </c>
      <c r="H138" s="37">
        <v>68.122</v>
      </c>
      <c r="I138" s="37">
        <v>68.61</v>
      </c>
      <c r="J138" s="37">
        <v>66.902000000000001</v>
      </c>
      <c r="K138" s="37">
        <v>68.537000000000006</v>
      </c>
      <c r="L138" s="37">
        <v>66.438999999999993</v>
      </c>
      <c r="M138" s="37">
        <v>68.537000000000006</v>
      </c>
      <c r="N138" s="37">
        <v>67.316999999999993</v>
      </c>
      <c r="O138" s="37">
        <v>67.171000000000006</v>
      </c>
      <c r="P138" s="37">
        <v>70.950999999999993</v>
      </c>
      <c r="Q138" s="37">
        <v>72.78</v>
      </c>
      <c r="S138" s="4">
        <f t="shared" si="164"/>
        <v>66.29059388092891</v>
      </c>
      <c r="T138" s="4">
        <f t="shared" si="164"/>
        <v>67.135865534100859</v>
      </c>
      <c r="U138" s="4">
        <f t="shared" si="164"/>
        <v>67.49512272364349</v>
      </c>
      <c r="V138" s="4">
        <f t="shared" si="164"/>
        <v>66.150494271005812</v>
      </c>
      <c r="W138" s="4">
        <f t="shared" si="164"/>
        <v>66.504027478693814</v>
      </c>
      <c r="X138" s="4">
        <f t="shared" si="164"/>
        <v>67.995680438059438</v>
      </c>
      <c r="Y138" s="4">
        <f t="shared" si="164"/>
        <v>68.275461816623007</v>
      </c>
      <c r="Z138" s="4">
        <f t="shared" si="164"/>
        <v>67.425009293237551</v>
      </c>
      <c r="AA138" s="4">
        <f t="shared" si="164"/>
        <v>67.709915728718642</v>
      </c>
      <c r="AB138" s="4">
        <f t="shared" si="164"/>
        <v>66.605408196610014</v>
      </c>
      <c r="AC138" s="4">
        <f t="shared" si="164"/>
        <v>68.539655612208435</v>
      </c>
      <c r="AD138" s="4">
        <f t="shared" si="164"/>
        <v>67.806173444878638</v>
      </c>
      <c r="AE138" s="4">
        <f t="shared" si="164"/>
        <v>66.505486207030117</v>
      </c>
      <c r="AF138" s="4">
        <f t="shared" si="164"/>
        <v>71.16532672478435</v>
      </c>
      <c r="AG138" s="4">
        <f t="shared" si="164"/>
        <v>73.929706058423079</v>
      </c>
      <c r="AI138" s="4">
        <f t="shared" si="165"/>
        <v>2.1664061190710839</v>
      </c>
      <c r="AJ138" s="4">
        <f t="shared" si="165"/>
        <v>0.19013446589913485</v>
      </c>
      <c r="AK138" s="4">
        <f t="shared" si="165"/>
        <v>-0.12912272364349064</v>
      </c>
      <c r="AL138" s="4">
        <f t="shared" si="165"/>
        <v>0.45950572899418773</v>
      </c>
      <c r="AM138" s="4">
        <f t="shared" si="165"/>
        <v>1.0569725213061929</v>
      </c>
      <c r="AN138" s="4">
        <f t="shared" si="165"/>
        <v>0.12631956194056215</v>
      </c>
      <c r="AO138" s="4">
        <f t="shared" si="165"/>
        <v>0.33453818337699204</v>
      </c>
      <c r="AP138" s="4">
        <f t="shared" si="165"/>
        <v>-0.52300929323754985</v>
      </c>
      <c r="AQ138" s="4">
        <f t="shared" si="165"/>
        <v>0.82708427128136464</v>
      </c>
      <c r="AR138" s="4">
        <f t="shared" si="165"/>
        <v>-0.16640819661002126</v>
      </c>
      <c r="AS138" s="4">
        <f t="shared" si="165"/>
        <v>-2.6556122084286926E-3</v>
      </c>
      <c r="AT138" s="4">
        <f t="shared" si="165"/>
        <v>-0.48917344487864511</v>
      </c>
      <c r="AU138" s="4">
        <f t="shared" si="165"/>
        <v>0.66551379296988955</v>
      </c>
      <c r="AV138" s="4">
        <f t="shared" si="165"/>
        <v>-0.21432672478435677</v>
      </c>
      <c r="AW138" s="4">
        <f t="shared" si="165"/>
        <v>-1.149706058423078</v>
      </c>
      <c r="AY138" s="2">
        <f t="shared" si="156"/>
        <v>66.263103117094701</v>
      </c>
      <c r="AZ138" s="2">
        <f t="shared" si="156"/>
        <v>66.799930375915551</v>
      </c>
      <c r="BA138" s="2">
        <f t="shared" si="156"/>
        <v>67.23942901422339</v>
      </c>
      <c r="BB138" s="2">
        <f t="shared" si="156"/>
        <v>65.396196552645421</v>
      </c>
      <c r="BC138" s="2">
        <f t="shared" si="156"/>
        <v>65.887794825905573</v>
      </c>
      <c r="BD138" s="2">
        <f t="shared" si="156"/>
        <v>66.670408274268624</v>
      </c>
      <c r="BE138" s="2">
        <f t="shared" si="156"/>
        <v>66.688225494017587</v>
      </c>
      <c r="BF138" s="2">
        <f t="shared" si="156"/>
        <v>65.501717388353313</v>
      </c>
      <c r="BG138" s="2">
        <f t="shared" si="156"/>
        <v>65.862896062285472</v>
      </c>
      <c r="BH138" s="2">
        <f t="shared" si="156"/>
        <v>65.153215309293032</v>
      </c>
      <c r="BI138" s="2">
        <f t="shared" si="156"/>
        <v>67.722599193085287</v>
      </c>
      <c r="BJ138" s="2">
        <f t="shared" si="156"/>
        <v>67.273598105741357</v>
      </c>
      <c r="BK138" s="2">
        <f t="shared" si="156"/>
        <v>65.928154813292167</v>
      </c>
      <c r="BL138" s="2">
        <f t="shared" si="156"/>
        <v>69.878076230067293</v>
      </c>
      <c r="BM138" s="2">
        <f t="shared" si="156"/>
        <v>70.998407662304317</v>
      </c>
      <c r="BO138" s="2" t="str">
        <f t="shared" si="97"/>
        <v/>
      </c>
      <c r="BP138" s="2" t="str">
        <f t="shared" si="98"/>
        <v/>
      </c>
      <c r="BQ138" s="2" t="str">
        <f t="shared" si="99"/>
        <v/>
      </c>
      <c r="BR138" s="2" t="str">
        <f t="shared" si="100"/>
        <v/>
      </c>
      <c r="BS138" s="2" t="str">
        <f t="shared" si="101"/>
        <v/>
      </c>
      <c r="BT138" s="2" t="str">
        <f t="shared" si="102"/>
        <v/>
      </c>
      <c r="BU138" s="2" t="str">
        <f t="shared" si="103"/>
        <v/>
      </c>
      <c r="BV138" s="2" t="str">
        <f t="shared" si="104"/>
        <v/>
      </c>
      <c r="BW138" s="2" t="str">
        <f t="shared" si="105"/>
        <v/>
      </c>
      <c r="BX138" s="2" t="str">
        <f t="shared" si="106"/>
        <v/>
      </c>
      <c r="BY138" s="2" t="str">
        <f t="shared" si="107"/>
        <v/>
      </c>
      <c r="BZ138" s="2" t="str">
        <f t="shared" si="108"/>
        <v/>
      </c>
      <c r="CA138" s="2" t="str">
        <f t="shared" si="109"/>
        <v/>
      </c>
      <c r="CB138" s="2" t="str">
        <f t="shared" si="110"/>
        <v/>
      </c>
      <c r="CC138" s="2" t="str">
        <f t="shared" si="111"/>
        <v/>
      </c>
      <c r="CE138" s="2">
        <f t="shared" si="157"/>
        <v>68.456999999999994</v>
      </c>
      <c r="CF138" s="2" t="str">
        <f t="shared" si="157"/>
        <v/>
      </c>
      <c r="CG138" s="2" t="str">
        <f t="shared" si="157"/>
        <v/>
      </c>
      <c r="CH138" s="2" t="str">
        <f t="shared" si="157"/>
        <v/>
      </c>
      <c r="CI138" s="2" t="str">
        <f t="shared" si="157"/>
        <v/>
      </c>
      <c r="CJ138" s="2" t="str">
        <f t="shared" si="157"/>
        <v/>
      </c>
      <c r="CK138" s="2" t="str">
        <f t="shared" si="157"/>
        <v/>
      </c>
      <c r="CL138" s="2" t="str">
        <f t="shared" si="157"/>
        <v/>
      </c>
      <c r="CM138" s="2" t="str">
        <f t="shared" si="157"/>
        <v/>
      </c>
      <c r="CN138" s="2" t="str">
        <f t="shared" si="157"/>
        <v/>
      </c>
      <c r="CO138" s="2" t="str">
        <f t="shared" si="157"/>
        <v/>
      </c>
      <c r="CP138" s="2">
        <f t="shared" si="157"/>
        <v>67.316999999999993</v>
      </c>
      <c r="CQ138" s="2">
        <f t="shared" si="157"/>
        <v>67.171000000000006</v>
      </c>
      <c r="CR138" s="2">
        <f t="shared" si="157"/>
        <v>70.950999999999993</v>
      </c>
      <c r="CS138" s="2">
        <f t="shared" si="157"/>
        <v>72.78</v>
      </c>
      <c r="CU138" s="2">
        <f t="shared" si="112"/>
        <v>68.456999999999994</v>
      </c>
      <c r="CV138" s="2" t="str">
        <f t="shared" si="113"/>
        <v/>
      </c>
      <c r="CW138" s="2" t="str">
        <f t="shared" si="114"/>
        <v/>
      </c>
      <c r="CX138" s="2" t="str">
        <f t="shared" si="115"/>
        <v/>
      </c>
      <c r="CY138" s="2" t="str">
        <f t="shared" si="116"/>
        <v/>
      </c>
      <c r="CZ138" s="2" t="str">
        <f t="shared" si="117"/>
        <v/>
      </c>
      <c r="DA138" s="2" t="str">
        <f t="shared" si="118"/>
        <v/>
      </c>
      <c r="DB138" s="2" t="str">
        <f t="shared" si="119"/>
        <v/>
      </c>
      <c r="DC138" s="2" t="str">
        <f t="shared" si="120"/>
        <v/>
      </c>
      <c r="DD138" s="2" t="str">
        <f t="shared" si="121"/>
        <v/>
      </c>
      <c r="DE138" s="2" t="str">
        <f t="shared" si="122"/>
        <v/>
      </c>
      <c r="DF138" s="2">
        <f t="shared" si="123"/>
        <v>67.316999999999993</v>
      </c>
      <c r="DG138" s="2">
        <f t="shared" si="124"/>
        <v>67.171000000000006</v>
      </c>
      <c r="DH138" s="2">
        <f t="shared" si="125"/>
        <v>70.950999999999993</v>
      </c>
      <c r="DI138" s="2">
        <f t="shared" si="126"/>
        <v>72.78</v>
      </c>
      <c r="DK138" s="2">
        <f t="shared" si="166"/>
        <v>89.974276049531866</v>
      </c>
      <c r="DL138" s="2">
        <f t="shared" si="166"/>
        <v>101.44539888717824</v>
      </c>
      <c r="DM138" s="2">
        <f t="shared" si="166"/>
        <v>99.353496259082164</v>
      </c>
      <c r="DN138" s="2">
        <f t="shared" si="166"/>
        <v>98.340044465290816</v>
      </c>
      <c r="DO138" s="2">
        <f t="shared" si="166"/>
        <v>93.520500391648426</v>
      </c>
      <c r="DP138" s="2">
        <f t="shared" si="166"/>
        <v>94.955806255570849</v>
      </c>
      <c r="DQ138" s="2">
        <f t="shared" si="166"/>
        <v>92.623768495259696</v>
      </c>
      <c r="DR138" s="2">
        <f t="shared" si="166"/>
        <v>84.195882814859573</v>
      </c>
      <c r="DS138" s="2">
        <f t="shared" si="166"/>
        <v>92.885850498338868</v>
      </c>
      <c r="DT138" s="2">
        <f t="shared" si="166"/>
        <v>92.821478405315602</v>
      </c>
      <c r="DU138" s="2">
        <f t="shared" si="166"/>
        <v>98.302612201751757</v>
      </c>
      <c r="DV138" s="2">
        <f t="shared" si="166"/>
        <v>95.116151917849606</v>
      </c>
      <c r="DW138" s="2">
        <f t="shared" si="166"/>
        <v>98.270415886439125</v>
      </c>
      <c r="DX138" s="2">
        <f t="shared" si="166"/>
        <v>91.845041251778142</v>
      </c>
      <c r="DY138" s="2">
        <f t="shared" si="166"/>
        <v>87.968694464809403</v>
      </c>
      <c r="EA138" s="2">
        <f t="shared" si="154"/>
        <v>66.214887908381925</v>
      </c>
      <c r="EB138" s="2">
        <f t="shared" si="154"/>
        <v>66.740434686716767</v>
      </c>
      <c r="EC138" s="2">
        <f t="shared" si="154"/>
        <v>67.179720589720276</v>
      </c>
      <c r="ED138" s="2">
        <f t="shared" si="154"/>
        <v>65.345442600814778</v>
      </c>
      <c r="EE138" s="2">
        <f t="shared" si="153"/>
        <v>65.836539984101748</v>
      </c>
      <c r="EF138" s="2">
        <f t="shared" si="153"/>
        <v>66.626225127612443</v>
      </c>
      <c r="EG138" s="2">
        <f t="shared" si="153"/>
        <v>66.639921720690694</v>
      </c>
      <c r="EH138" s="2">
        <f t="shared" si="153"/>
        <v>65.458856470588245</v>
      </c>
      <c r="EI138" s="2">
        <f t="shared" si="153"/>
        <v>65.8074720133162</v>
      </c>
      <c r="EJ138" s="2">
        <f t="shared" si="153"/>
        <v>65.096516000519898</v>
      </c>
      <c r="EK138" s="2">
        <f t="shared" si="153"/>
        <v>67.659696330977837</v>
      </c>
      <c r="EL138" s="2">
        <f t="shared" si="153"/>
        <v>67.220064878227547</v>
      </c>
      <c r="EM138" s="2">
        <f t="shared" si="137"/>
        <v>65.866939509536763</v>
      </c>
      <c r="EN138" s="2">
        <f t="shared" si="137"/>
        <v>69.821796981474947</v>
      </c>
      <c r="EO138" s="2">
        <f t="shared" si="137"/>
        <v>70.944417650714698</v>
      </c>
      <c r="EQ138" s="2">
        <f t="shared" si="167"/>
        <v>66.314038486408464</v>
      </c>
      <c r="ER138" s="2">
        <f t="shared" si="167"/>
        <v>66.706909267660393</v>
      </c>
      <c r="ES138" s="2">
        <f t="shared" si="167"/>
        <v>67.194655203161503</v>
      </c>
      <c r="ET138" s="2">
        <f t="shared" si="167"/>
        <v>65.367979107794085</v>
      </c>
      <c r="EU138" s="2">
        <f t="shared" si="167"/>
        <v>65.901810515286599</v>
      </c>
      <c r="EV138" s="2">
        <f t="shared" si="167"/>
        <v>66.364950217830184</v>
      </c>
      <c r="EW138" s="2">
        <f t="shared" si="167"/>
        <v>66.658972065219501</v>
      </c>
      <c r="EX138" s="2">
        <f t="shared" si="167"/>
        <v>65.689523411346698</v>
      </c>
      <c r="EY138" s="2">
        <f t="shared" si="167"/>
        <v>65.922340492031026</v>
      </c>
      <c r="EZ138" s="2">
        <f t="shared" si="167"/>
        <v>65.172739517611845</v>
      </c>
      <c r="FA138" s="2">
        <f t="shared" si="167"/>
        <v>67.737281042667306</v>
      </c>
      <c r="FB138" s="2">
        <f t="shared" si="167"/>
        <v>67.255104303399477</v>
      </c>
      <c r="FC138" s="2">
        <f t="shared" si="167"/>
        <v>65.866083809607616</v>
      </c>
      <c r="FD138" s="2">
        <f t="shared" si="167"/>
        <v>69.723835688269062</v>
      </c>
      <c r="FE138" s="2">
        <f t="shared" si="167"/>
        <v>70.592114347277644</v>
      </c>
      <c r="FG138" s="2">
        <f t="shared" si="168"/>
        <v>0.99802221704055416</v>
      </c>
      <c r="FH138" s="2">
        <f t="shared" si="168"/>
        <v>0.99826700234887933</v>
      </c>
      <c r="FI138" s="2">
        <f t="shared" si="168"/>
        <v>0.99815260448443421</v>
      </c>
      <c r="FJ138" s="2">
        <f t="shared" si="168"/>
        <v>0.99847312468438421</v>
      </c>
      <c r="FK138" s="2">
        <f t="shared" si="168"/>
        <v>0.99818670368505014</v>
      </c>
      <c r="FL138" s="2">
        <f t="shared" si="168"/>
        <v>0.99826383742049707</v>
      </c>
      <c r="FM138" s="2">
        <f t="shared" si="168"/>
        <v>0.99815728646722623</v>
      </c>
      <c r="FN138" s="2">
        <f t="shared" si="168"/>
        <v>0.99803876555067883</v>
      </c>
      <c r="FO138" s="2">
        <f t="shared" si="168"/>
        <v>0.99804667576592299</v>
      </c>
      <c r="FP138" s="2">
        <f t="shared" si="168"/>
        <v>0.99800025307357576</v>
      </c>
      <c r="FQ138" s="2">
        <f t="shared" si="168"/>
        <v>0.99798366823935714</v>
      </c>
      <c r="FR138" s="2">
        <f t="shared" si="168"/>
        <v>0.99809666329274249</v>
      </c>
      <c r="FS138" s="2">
        <f t="shared" si="168"/>
        <v>0.99811054990736681</v>
      </c>
      <c r="FT138" s="2">
        <f t="shared" si="168"/>
        <v>0.99740083090367315</v>
      </c>
      <c r="FU138" s="2">
        <f t="shared" si="168"/>
        <v>0.99663074588009293</v>
      </c>
      <c r="FW138" s="2">
        <f t="shared" si="158"/>
        <v>1.2347842490919783E-2</v>
      </c>
      <c r="FX138" s="2">
        <f t="shared" si="158"/>
        <v>1.9326596388002989E-2</v>
      </c>
      <c r="FY138" s="2">
        <f t="shared" si="158"/>
        <v>1.8128062958139422E-2</v>
      </c>
      <c r="FZ138" s="2">
        <f t="shared" si="158"/>
        <v>1.6653365827948033E-2</v>
      </c>
      <c r="GA138" s="2">
        <f t="shared" si="158"/>
        <v>1.6172971085820685E-2</v>
      </c>
      <c r="GB138" s="2">
        <f t="shared" si="158"/>
        <v>1.9143101016994856E-2</v>
      </c>
      <c r="GC138" s="2">
        <f t="shared" si="158"/>
        <v>2.2203653127163436E-2</v>
      </c>
      <c r="GD138" s="2">
        <f t="shared" si="158"/>
        <v>2.6502350968610755E-2</v>
      </c>
      <c r="GE138" s="2">
        <f t="shared" si="158"/>
        <v>2.2035601788240072E-2</v>
      </c>
      <c r="GF138" s="2">
        <f t="shared" si="158"/>
        <v>1.6483107403609389E-2</v>
      </c>
      <c r="GG138" s="2">
        <f t="shared" si="158"/>
        <v>1.4391721953663152E-2</v>
      </c>
      <c r="GH138" s="2">
        <f t="shared" si="158"/>
        <v>1.2488248888311555E-2</v>
      </c>
      <c r="GI138" s="2">
        <f t="shared" si="158"/>
        <v>1.1040887398676267E-2</v>
      </c>
      <c r="GJ138" s="2">
        <f t="shared" si="158"/>
        <v>9.8292630115836364E-3</v>
      </c>
      <c r="GK138" s="2">
        <f t="shared" si="158"/>
        <v>9.5630758265371537E-3</v>
      </c>
      <c r="GM138" s="86">
        <f t="shared" si="159"/>
        <v>6.7510636126859757E-29</v>
      </c>
      <c r="GN138" s="86">
        <f t="shared" si="159"/>
        <v>3.0241648940281199E-65</v>
      </c>
      <c r="GO138" s="86">
        <f t="shared" si="159"/>
        <v>1.2800677686796524E-79</v>
      </c>
      <c r="GP138" s="86">
        <f t="shared" si="159"/>
        <v>1.679313364564557E-79</v>
      </c>
      <c r="GQ138" s="86">
        <f t="shared" si="159"/>
        <v>8.680127801647985E-60</v>
      </c>
      <c r="GR138" s="86">
        <f t="shared" si="159"/>
        <v>2.4485576661947364E-62</v>
      </c>
      <c r="GS138" s="86">
        <f t="shared" si="159"/>
        <v>3.0286500277557865E-62</v>
      </c>
      <c r="GT138" s="86">
        <f t="shared" si="159"/>
        <v>4.5703958336429502E-70</v>
      </c>
      <c r="GU138" s="86">
        <f t="shared" si="159"/>
        <v>4.4225451669848094E-65</v>
      </c>
      <c r="GV138" s="86">
        <f t="shared" si="159"/>
        <v>1.0461524363230942E-63</v>
      </c>
      <c r="GW138" s="86">
        <f t="shared" si="159"/>
        <v>2.5846923057193677E-68</v>
      </c>
      <c r="GX138" s="86">
        <f t="shared" si="159"/>
        <v>8.0269415782362221E-87</v>
      </c>
      <c r="GY138" s="86">
        <f t="shared" si="159"/>
        <v>2.0852296818629951E-77</v>
      </c>
      <c r="GZ138" s="86">
        <f t="shared" si="159"/>
        <v>3.6611435956753065E-20</v>
      </c>
      <c r="HA138" s="86">
        <f t="shared" si="159"/>
        <v>4.8406192711701876E-18</v>
      </c>
      <c r="HC138" s="86">
        <f t="shared" si="155"/>
        <v>4.566723839175958E-9</v>
      </c>
      <c r="HD138" s="86">
        <f t="shared" si="155"/>
        <v>6.194546302933363E-20</v>
      </c>
      <c r="HE138" s="86">
        <f t="shared" si="155"/>
        <v>4.5651846539587043E-20</v>
      </c>
      <c r="HF138" s="86">
        <f t="shared" si="155"/>
        <v>1.3433665211375313E-21</v>
      </c>
      <c r="HG138" s="86">
        <f t="shared" si="155"/>
        <v>1.7731485148194376E-19</v>
      </c>
      <c r="HH138" s="86">
        <f t="shared" si="155"/>
        <v>4.6540597146719234E-23</v>
      </c>
      <c r="HI138" s="86">
        <f t="shared" si="155"/>
        <v>1.5783622977548619E-22</v>
      </c>
      <c r="HJ138" s="86">
        <f t="shared" si="155"/>
        <v>1.6620277017499513E-25</v>
      </c>
      <c r="HK138" s="86">
        <f t="shared" si="155"/>
        <v>3.5572665694410812E-23</v>
      </c>
      <c r="HL138" s="86">
        <f t="shared" si="163"/>
        <v>3.2287676726250396E-20</v>
      </c>
      <c r="HM138" s="86">
        <f t="shared" si="163"/>
        <v>3.6446302019405278E-26</v>
      </c>
      <c r="HN138" s="86">
        <f t="shared" si="163"/>
        <v>3.1582185589324685E-24</v>
      </c>
      <c r="HO138" s="86">
        <f t="shared" si="163"/>
        <v>7.2405085531575446E-21</v>
      </c>
      <c r="HP138" s="86">
        <f t="shared" si="163"/>
        <v>4.3398387305771234E-6</v>
      </c>
      <c r="HQ138" s="86">
        <f t="shared" si="163"/>
        <v>7.4671352768852093E-7</v>
      </c>
      <c r="HS138" s="86">
        <f t="shared" si="160"/>
        <v>5.8290212130042551E-3</v>
      </c>
      <c r="HT138" s="86">
        <f t="shared" si="160"/>
        <v>2.182623371893001E-2</v>
      </c>
      <c r="HU138" s="86">
        <f t="shared" si="160"/>
        <v>1.6922647762282261E-2</v>
      </c>
      <c r="HV138" s="86">
        <f t="shared" si="160"/>
        <v>2.5444049481129109E-2</v>
      </c>
      <c r="HW138" s="86">
        <f t="shared" si="160"/>
        <v>1.6410850093823766E-2</v>
      </c>
      <c r="HX138" s="86">
        <f t="shared" si="160"/>
        <v>3.8132753290492719E-2</v>
      </c>
      <c r="HY138" s="86">
        <f t="shared" si="160"/>
        <v>3.8768394393433908E-2</v>
      </c>
      <c r="HZ138" s="86">
        <f t="shared" si="160"/>
        <v>4.641069704408525E-2</v>
      </c>
      <c r="IA138" s="86">
        <f t="shared" si="160"/>
        <v>3.6283737078712519E-2</v>
      </c>
      <c r="IB138" s="86">
        <f t="shared" si="160"/>
        <v>2.4731713329382933E-2</v>
      </c>
      <c r="IC138" s="86">
        <f t="shared" si="160"/>
        <v>1.2501471388472208E-2</v>
      </c>
      <c r="ID138" s="86">
        <f t="shared" si="160"/>
        <v>6.2193746373337272E-3</v>
      </c>
      <c r="IE138" s="86">
        <f t="shared" si="160"/>
        <v>6.6680024649320279E-3</v>
      </c>
      <c r="IF138" s="86">
        <f t="shared" si="160"/>
        <v>7.8046934921277202E-3</v>
      </c>
      <c r="IG138" s="86">
        <f t="shared" si="160"/>
        <v>8.6511712722284733E-3</v>
      </c>
      <c r="II138" s="86">
        <f t="shared" si="161"/>
        <v>1.6935032921787349E-33</v>
      </c>
      <c r="IJ138" s="86">
        <f t="shared" si="161"/>
        <v>9.55575376614671E-25</v>
      </c>
      <c r="IK138" s="86">
        <f t="shared" si="161"/>
        <v>6.8342956879138138E-25</v>
      </c>
      <c r="IL138" s="86">
        <f t="shared" si="161"/>
        <v>6.5704517500403067E-26</v>
      </c>
      <c r="IM138" s="86">
        <f t="shared" si="161"/>
        <v>1.3489801563348703E-25</v>
      </c>
      <c r="IN138" s="86">
        <f t="shared" si="161"/>
        <v>7.5517983151523386E-22</v>
      </c>
      <c r="IO138" s="86">
        <f t="shared" si="161"/>
        <v>4.4950913143162398E-22</v>
      </c>
      <c r="IP138" s="86">
        <f t="shared" si="161"/>
        <v>2.0027026195777749E-22</v>
      </c>
      <c r="IQ138" s="86">
        <f t="shared" si="161"/>
        <v>1.1776106239200179E-23</v>
      </c>
      <c r="IR138" s="86">
        <f t="shared" si="161"/>
        <v>1.0397635086464429E-24</v>
      </c>
      <c r="IS138" s="86">
        <f t="shared" si="161"/>
        <v>1.701405211717255E-27</v>
      </c>
      <c r="IT138" s="86">
        <f t="shared" si="161"/>
        <v>4.0714418074167119E-32</v>
      </c>
      <c r="IU138" s="86">
        <f t="shared" si="161"/>
        <v>3.4116536243748204E-30</v>
      </c>
      <c r="IV138" s="86">
        <f t="shared" si="161"/>
        <v>1.011596884397246E-21</v>
      </c>
      <c r="IW138" s="86">
        <f t="shared" si="161"/>
        <v>2.0919490702648355E-21</v>
      </c>
      <c r="IY138" s="86">
        <f t="shared" si="162"/>
        <v>5.8290257797280944E-3</v>
      </c>
      <c r="IZ138" s="86">
        <f t="shared" si="162"/>
        <v>2.182623371893001E-2</v>
      </c>
      <c r="JA138" s="86">
        <f t="shared" si="162"/>
        <v>1.6922647762282261E-2</v>
      </c>
      <c r="JB138" s="86">
        <f t="shared" si="162"/>
        <v>2.5444049481129109E-2</v>
      </c>
      <c r="JC138" s="86">
        <f t="shared" si="162"/>
        <v>1.6410850093823766E-2</v>
      </c>
      <c r="JD138" s="86">
        <f t="shared" si="162"/>
        <v>3.8132753290492719E-2</v>
      </c>
      <c r="JE138" s="86">
        <f t="shared" si="162"/>
        <v>3.8768394393433908E-2</v>
      </c>
      <c r="JF138" s="86">
        <f t="shared" si="162"/>
        <v>4.641069704408525E-2</v>
      </c>
      <c r="JG138" s="86">
        <f t="shared" si="162"/>
        <v>3.6283737078712519E-2</v>
      </c>
      <c r="JH138" s="86">
        <f t="shared" si="162"/>
        <v>2.4731713329382933E-2</v>
      </c>
      <c r="JI138" s="86">
        <f t="shared" si="162"/>
        <v>1.2501471388472208E-2</v>
      </c>
      <c r="JJ138" s="86">
        <f t="shared" si="162"/>
        <v>6.2193746373337272E-3</v>
      </c>
      <c r="JK138" s="86">
        <f t="shared" si="162"/>
        <v>6.6680024649320279E-3</v>
      </c>
      <c r="JL138" s="86">
        <f t="shared" si="162"/>
        <v>7.8090333308582973E-3</v>
      </c>
      <c r="JM138" s="86">
        <f t="shared" si="162"/>
        <v>8.6519179857561662E-3</v>
      </c>
    </row>
    <row r="139" spans="2:273" x14ac:dyDescent="0.25">
      <c r="B139" s="2">
        <v>112</v>
      </c>
      <c r="C139" s="37">
        <v>67.543000000000006</v>
      </c>
      <c r="D139" s="37">
        <v>68.695999999999998</v>
      </c>
      <c r="E139" s="37">
        <v>67.512</v>
      </c>
      <c r="F139" s="37">
        <v>67.78</v>
      </c>
      <c r="G139" s="37">
        <v>67.171000000000006</v>
      </c>
      <c r="H139" s="37">
        <v>69.024000000000001</v>
      </c>
      <c r="I139" s="37">
        <v>69.731999999999999</v>
      </c>
      <c r="J139" s="37">
        <v>65.097999999999999</v>
      </c>
      <c r="K139" s="37">
        <v>67.927000000000007</v>
      </c>
      <c r="L139" s="37">
        <v>67.561000000000007</v>
      </c>
      <c r="M139" s="37">
        <v>69.072999999999993</v>
      </c>
      <c r="N139" s="37">
        <v>68.462999999999994</v>
      </c>
      <c r="O139" s="37">
        <v>66.927000000000007</v>
      </c>
      <c r="P139" s="37">
        <v>72.072999999999993</v>
      </c>
      <c r="Q139" s="37">
        <v>74.097999999999999</v>
      </c>
      <c r="S139" s="4">
        <f t="shared" si="164"/>
        <v>66.243120296271087</v>
      </c>
      <c r="T139" s="4">
        <f t="shared" si="164"/>
        <v>67.171223846812566</v>
      </c>
      <c r="U139" s="4">
        <f t="shared" si="164"/>
        <v>67.470053546715164</v>
      </c>
      <c r="V139" s="4">
        <f t="shared" si="164"/>
        <v>66.301902022141675</v>
      </c>
      <c r="W139" s="4">
        <f t="shared" si="164"/>
        <v>66.595603734075681</v>
      </c>
      <c r="X139" s="4">
        <f t="shared" si="164"/>
        <v>68.324638366125043</v>
      </c>
      <c r="Y139" s="4">
        <f t="shared" si="164"/>
        <v>68.66575430417025</v>
      </c>
      <c r="Z139" s="4">
        <f t="shared" si="164"/>
        <v>67.88841437308038</v>
      </c>
      <c r="AA139" s="4">
        <f t="shared" si="164"/>
        <v>68.187516827252665</v>
      </c>
      <c r="AB139" s="4">
        <f t="shared" si="164"/>
        <v>66.942453910792864</v>
      </c>
      <c r="AC139" s="4">
        <f t="shared" si="164"/>
        <v>68.696592692877161</v>
      </c>
      <c r="AD139" s="4">
        <f t="shared" si="164"/>
        <v>67.85341569350841</v>
      </c>
      <c r="AE139" s="4">
        <f t="shared" si="164"/>
        <v>66.596288314420619</v>
      </c>
      <c r="AF139" s="4">
        <f t="shared" si="164"/>
        <v>71.56070093174705</v>
      </c>
      <c r="AG139" s="4">
        <f t="shared" si="164"/>
        <v>74.949446692075597</v>
      </c>
      <c r="AI139" s="4">
        <f t="shared" si="165"/>
        <v>1.2998797037289194</v>
      </c>
      <c r="AJ139" s="4">
        <f t="shared" si="165"/>
        <v>1.5247761531874318</v>
      </c>
      <c r="AK139" s="4">
        <f t="shared" si="165"/>
        <v>4.1946453284836593E-2</v>
      </c>
      <c r="AL139" s="4">
        <f t="shared" si="165"/>
        <v>1.4780979778583259</v>
      </c>
      <c r="AM139" s="4">
        <f t="shared" si="165"/>
        <v>0.57539626592432569</v>
      </c>
      <c r="AN139" s="4">
        <f t="shared" si="165"/>
        <v>0.69936163387495753</v>
      </c>
      <c r="AO139" s="4">
        <f t="shared" si="165"/>
        <v>1.0662456958297497</v>
      </c>
      <c r="AP139" s="4">
        <f t="shared" si="165"/>
        <v>-2.790414373080381</v>
      </c>
      <c r="AQ139" s="4">
        <f t="shared" si="165"/>
        <v>-0.26051682725265835</v>
      </c>
      <c r="AR139" s="4">
        <f t="shared" si="165"/>
        <v>0.61854608920714327</v>
      </c>
      <c r="AS139" s="4">
        <f t="shared" si="165"/>
        <v>0.37640730712283244</v>
      </c>
      <c r="AT139" s="4">
        <f t="shared" si="165"/>
        <v>0.60958430649158402</v>
      </c>
      <c r="AU139" s="4">
        <f t="shared" si="165"/>
        <v>0.3307116855793879</v>
      </c>
      <c r="AV139" s="4">
        <f t="shared" si="165"/>
        <v>0.51229906825294336</v>
      </c>
      <c r="AW139" s="4">
        <f t="shared" si="165"/>
        <v>-0.85144669207559787</v>
      </c>
      <c r="AY139" s="2">
        <f t="shared" si="156"/>
        <v>66.202159623501515</v>
      </c>
      <c r="AZ139" s="2">
        <f t="shared" si="156"/>
        <v>66.71143750747629</v>
      </c>
      <c r="BA139" s="2">
        <f t="shared" si="156"/>
        <v>67.116839085275487</v>
      </c>
      <c r="BB139" s="2">
        <f t="shared" si="156"/>
        <v>65.282090828787005</v>
      </c>
      <c r="BC139" s="2">
        <f t="shared" si="156"/>
        <v>65.746661643902428</v>
      </c>
      <c r="BD139" s="2">
        <f t="shared" si="156"/>
        <v>66.598567579254123</v>
      </c>
      <c r="BE139" s="2">
        <f t="shared" si="156"/>
        <v>66.576199009730814</v>
      </c>
      <c r="BF139" s="2">
        <f t="shared" si="156"/>
        <v>65.344863569290197</v>
      </c>
      <c r="BG139" s="2">
        <f t="shared" si="156"/>
        <v>65.72315201574277</v>
      </c>
      <c r="BH139" s="2">
        <f t="shared" si="156"/>
        <v>64.991884309046895</v>
      </c>
      <c r="BI139" s="2">
        <f t="shared" si="156"/>
        <v>67.552081027082096</v>
      </c>
      <c r="BJ139" s="2">
        <f t="shared" si="156"/>
        <v>67.068272146470846</v>
      </c>
      <c r="BK139" s="2">
        <f t="shared" si="156"/>
        <v>65.76654795329685</v>
      </c>
      <c r="BL139" s="2">
        <f t="shared" si="156"/>
        <v>69.783652257218293</v>
      </c>
      <c r="BM139" s="2">
        <f t="shared" si="156"/>
        <v>70.945068136356497</v>
      </c>
      <c r="BO139" s="2" t="str">
        <f t="shared" si="97"/>
        <v/>
      </c>
      <c r="BP139" s="2" t="str">
        <f t="shared" si="98"/>
        <v/>
      </c>
      <c r="BQ139" s="2" t="str">
        <f t="shared" si="99"/>
        <v/>
      </c>
      <c r="BR139" s="2" t="str">
        <f t="shared" si="100"/>
        <v/>
      </c>
      <c r="BS139" s="2" t="str">
        <f t="shared" si="101"/>
        <v/>
      </c>
      <c r="BT139" s="2" t="str">
        <f t="shared" si="102"/>
        <v/>
      </c>
      <c r="BU139" s="2" t="str">
        <f t="shared" si="103"/>
        <v/>
      </c>
      <c r="BV139" s="2" t="str">
        <f t="shared" si="104"/>
        <v/>
      </c>
      <c r="BW139" s="2" t="str">
        <f t="shared" si="105"/>
        <v/>
      </c>
      <c r="BX139" s="2" t="str">
        <f t="shared" si="106"/>
        <v/>
      </c>
      <c r="BY139" s="2" t="str">
        <f t="shared" si="107"/>
        <v/>
      </c>
      <c r="BZ139" s="2" t="str">
        <f t="shared" si="108"/>
        <v/>
      </c>
      <c r="CA139" s="2" t="str">
        <f t="shared" si="109"/>
        <v/>
      </c>
      <c r="CB139" s="2" t="str">
        <f t="shared" si="110"/>
        <v/>
      </c>
      <c r="CC139" s="2" t="str">
        <f t="shared" si="111"/>
        <v/>
      </c>
      <c r="CE139" s="2">
        <f t="shared" si="157"/>
        <v>67.543000000000006</v>
      </c>
      <c r="CF139" s="2" t="str">
        <f t="shared" si="157"/>
        <v/>
      </c>
      <c r="CG139" s="2" t="str">
        <f t="shared" si="157"/>
        <v/>
      </c>
      <c r="CH139" s="2" t="str">
        <f t="shared" si="157"/>
        <v/>
      </c>
      <c r="CI139" s="2" t="str">
        <f t="shared" si="157"/>
        <v/>
      </c>
      <c r="CJ139" s="2" t="str">
        <f t="shared" si="157"/>
        <v/>
      </c>
      <c r="CK139" s="2" t="str">
        <f t="shared" si="157"/>
        <v/>
      </c>
      <c r="CL139" s="2" t="str">
        <f t="shared" si="157"/>
        <v/>
      </c>
      <c r="CM139" s="2" t="str">
        <f t="shared" si="157"/>
        <v/>
      </c>
      <c r="CN139" s="2" t="str">
        <f t="shared" si="157"/>
        <v/>
      </c>
      <c r="CO139" s="2" t="str">
        <f t="shared" si="157"/>
        <v/>
      </c>
      <c r="CP139" s="2">
        <f t="shared" si="157"/>
        <v>68.462999999999994</v>
      </c>
      <c r="CQ139" s="2" t="str">
        <f t="shared" si="157"/>
        <v/>
      </c>
      <c r="CR139" s="2" t="str">
        <f t="shared" si="157"/>
        <v/>
      </c>
      <c r="CS139" s="2" t="str">
        <f t="shared" si="157"/>
        <v/>
      </c>
      <c r="CU139" s="2">
        <f t="shared" si="112"/>
        <v>67.543000000000006</v>
      </c>
      <c r="CV139" s="2" t="str">
        <f t="shared" si="113"/>
        <v/>
      </c>
      <c r="CW139" s="2" t="str">
        <f t="shared" si="114"/>
        <v/>
      </c>
      <c r="CX139" s="2" t="str">
        <f t="shared" si="115"/>
        <v/>
      </c>
      <c r="CY139" s="2" t="str">
        <f t="shared" si="116"/>
        <v/>
      </c>
      <c r="CZ139" s="2" t="str">
        <f t="shared" si="117"/>
        <v/>
      </c>
      <c r="DA139" s="2" t="str">
        <f t="shared" si="118"/>
        <v/>
      </c>
      <c r="DB139" s="2" t="str">
        <f t="shared" si="119"/>
        <v/>
      </c>
      <c r="DC139" s="2" t="str">
        <f t="shared" si="120"/>
        <v/>
      </c>
      <c r="DD139" s="2" t="str">
        <f t="shared" si="121"/>
        <v/>
      </c>
      <c r="DE139" s="2" t="str">
        <f t="shared" si="122"/>
        <v/>
      </c>
      <c r="DF139" s="2">
        <f t="shared" si="123"/>
        <v>68.462999999999994</v>
      </c>
      <c r="DG139" s="2" t="str">
        <f t="shared" si="124"/>
        <v/>
      </c>
      <c r="DH139" s="2" t="str">
        <f t="shared" si="125"/>
        <v/>
      </c>
      <c r="DI139" s="2" t="str">
        <f t="shared" si="126"/>
        <v/>
      </c>
      <c r="DK139" s="2">
        <f t="shared" si="166"/>
        <v>90.157036997885839</v>
      </c>
      <c r="DL139" s="2">
        <f t="shared" si="166"/>
        <v>101.71521097696026</v>
      </c>
      <c r="DM139" s="2">
        <f t="shared" si="166"/>
        <v>99.604250492936799</v>
      </c>
      <c r="DN139" s="2">
        <f t="shared" si="166"/>
        <v>98.570623639774865</v>
      </c>
      <c r="DO139" s="2">
        <f t="shared" si="166"/>
        <v>93.686055776139142</v>
      </c>
      <c r="DP139" s="2">
        <f t="shared" si="166"/>
        <v>95.13228004213596</v>
      </c>
      <c r="DQ139" s="2">
        <f t="shared" si="166"/>
        <v>92.758739891418855</v>
      </c>
      <c r="DR139" s="2">
        <f t="shared" si="166"/>
        <v>84.223842494714603</v>
      </c>
      <c r="DS139" s="2">
        <f t="shared" si="166"/>
        <v>93.00775581395348</v>
      </c>
      <c r="DT139" s="2">
        <f t="shared" si="166"/>
        <v>92.925046511627897</v>
      </c>
      <c r="DU139" s="2">
        <f t="shared" si="166"/>
        <v>98.456262156448219</v>
      </c>
      <c r="DV139" s="2">
        <f t="shared" si="166"/>
        <v>95.243528541226226</v>
      </c>
      <c r="DW139" s="2">
        <f t="shared" si="166"/>
        <v>98.426341437632118</v>
      </c>
      <c r="DX139" s="2">
        <f t="shared" si="166"/>
        <v>91.976362512309919</v>
      </c>
      <c r="DY139" s="2">
        <f t="shared" si="166"/>
        <v>88.107820747800602</v>
      </c>
      <c r="EA139" s="2">
        <f t="shared" si="154"/>
        <v>66.157944382772428</v>
      </c>
      <c r="EB139" s="2">
        <f t="shared" si="154"/>
        <v>66.656955438596469</v>
      </c>
      <c r="EC139" s="2">
        <f t="shared" si="154"/>
        <v>67.061619913157614</v>
      </c>
      <c r="ED139" s="2">
        <f t="shared" si="154"/>
        <v>65.235063647182699</v>
      </c>
      <c r="EE139" s="2">
        <f t="shared" si="153"/>
        <v>65.698849999999993</v>
      </c>
      <c r="EF139" s="2">
        <f t="shared" si="153"/>
        <v>66.559677838774917</v>
      </c>
      <c r="EG139" s="2">
        <f t="shared" si="153"/>
        <v>66.531559224477434</v>
      </c>
      <c r="EH139" s="2">
        <f t="shared" si="153"/>
        <v>65.303427726550098</v>
      </c>
      <c r="EI139" s="2">
        <f t="shared" si="153"/>
        <v>65.671220019671665</v>
      </c>
      <c r="EJ139" s="2">
        <f t="shared" si="153"/>
        <v>64.939036121401173</v>
      </c>
      <c r="EK139" s="2">
        <f t="shared" si="153"/>
        <v>67.493481080516602</v>
      </c>
      <c r="EL139" s="2">
        <f t="shared" si="153"/>
        <v>67.018308397950449</v>
      </c>
      <c r="EM139" s="2">
        <f t="shared" si="137"/>
        <v>65.709857454262334</v>
      </c>
      <c r="EN139" s="2">
        <f t="shared" si="137"/>
        <v>69.732300338195955</v>
      </c>
      <c r="EO139" s="2">
        <f t="shared" si="137"/>
        <v>70.896798632691088</v>
      </c>
      <c r="EQ139" s="2">
        <f t="shared" si="167"/>
        <v>66.225911026220828</v>
      </c>
      <c r="ER139" s="2">
        <f t="shared" si="167"/>
        <v>66.61268498287194</v>
      </c>
      <c r="ES139" s="2">
        <f t="shared" si="167"/>
        <v>67.080820202976838</v>
      </c>
      <c r="ET139" s="2">
        <f t="shared" si="167"/>
        <v>65.267990536641776</v>
      </c>
      <c r="EU139" s="2">
        <f t="shared" si="167"/>
        <v>65.784728159483407</v>
      </c>
      <c r="EV139" s="2">
        <f t="shared" si="167"/>
        <v>66.256164222718084</v>
      </c>
      <c r="EW139" s="2">
        <f t="shared" si="167"/>
        <v>66.554441659710207</v>
      </c>
      <c r="EX139" s="2">
        <f t="shared" si="167"/>
        <v>65.565205976781982</v>
      </c>
      <c r="EY139" s="2">
        <f t="shared" si="167"/>
        <v>65.804975075305052</v>
      </c>
      <c r="EZ139" s="2">
        <f t="shared" si="167"/>
        <v>65.038709577659986</v>
      </c>
      <c r="FA139" s="2">
        <f t="shared" si="167"/>
        <v>67.598306695034225</v>
      </c>
      <c r="FB139" s="2">
        <f t="shared" si="167"/>
        <v>67.088530929455672</v>
      </c>
      <c r="FC139" s="2">
        <f t="shared" si="167"/>
        <v>65.735004903536264</v>
      </c>
      <c r="FD139" s="2">
        <f t="shared" si="167"/>
        <v>69.603296269072999</v>
      </c>
      <c r="FE139" s="2">
        <f t="shared" si="167"/>
        <v>70.454633011185109</v>
      </c>
      <c r="FG139" s="2">
        <f t="shared" si="168"/>
        <v>0.99819592655198386</v>
      </c>
      <c r="FH139" s="2">
        <f t="shared" si="168"/>
        <v>0.99841924631636036</v>
      </c>
      <c r="FI139" s="2">
        <f t="shared" si="168"/>
        <v>0.99831488134787383</v>
      </c>
      <c r="FJ139" s="2">
        <f t="shared" si="168"/>
        <v>0.99860728605281512</v>
      </c>
      <c r="FK139" s="2">
        <f t="shared" si="168"/>
        <v>0.99834599020784331</v>
      </c>
      <c r="FL139" s="2">
        <f t="shared" si="168"/>
        <v>0.99841635898608394</v>
      </c>
      <c r="FM139" s="2">
        <f t="shared" si="168"/>
        <v>0.99831915275369831</v>
      </c>
      <c r="FN139" s="2">
        <f t="shared" si="168"/>
        <v>0.99821102420484753</v>
      </c>
      <c r="FO139" s="2">
        <f t="shared" si="168"/>
        <v>0.99821824089238442</v>
      </c>
      <c r="FP139" s="2">
        <f t="shared" si="168"/>
        <v>0.99817588816361247</v>
      </c>
      <c r="FQ139" s="2">
        <f t="shared" si="168"/>
        <v>0.99816075726868314</v>
      </c>
      <c r="FR139" s="2">
        <f t="shared" si="168"/>
        <v>0.99826384553304137</v>
      </c>
      <c r="FS139" s="2">
        <f t="shared" si="168"/>
        <v>0.99827651450368915</v>
      </c>
      <c r="FT139" s="2">
        <f t="shared" si="168"/>
        <v>0.99762898736330641</v>
      </c>
      <c r="FU139" s="2">
        <f t="shared" si="168"/>
        <v>0.99692629249740705</v>
      </c>
      <c r="FW139" s="2">
        <f t="shared" si="158"/>
        <v>1.3523030107800364E-2</v>
      </c>
      <c r="FX139" s="2">
        <f t="shared" si="158"/>
        <v>2.1151752090592574E-2</v>
      </c>
      <c r="FY139" s="2">
        <f t="shared" si="158"/>
        <v>1.9842322288090072E-2</v>
      </c>
      <c r="FZ139" s="2">
        <f t="shared" si="158"/>
        <v>1.8230761400962137E-2</v>
      </c>
      <c r="GA139" s="2">
        <f t="shared" si="158"/>
        <v>1.7705683292936054E-2</v>
      </c>
      <c r="GB139" s="2">
        <f t="shared" si="158"/>
        <v>2.09512980899135E-2</v>
      </c>
      <c r="GC139" s="2">
        <f t="shared" si="158"/>
        <v>2.4293780160448496E-2</v>
      </c>
      <c r="GD139" s="2">
        <f t="shared" si="158"/>
        <v>2.8985137913036283E-2</v>
      </c>
      <c r="GE139" s="2">
        <f t="shared" si="158"/>
        <v>2.4110299485269514E-2</v>
      </c>
      <c r="GF139" s="2">
        <f t="shared" si="158"/>
        <v>1.8044672143954978E-2</v>
      </c>
      <c r="GG139" s="2">
        <f t="shared" si="158"/>
        <v>1.5758329086183485E-2</v>
      </c>
      <c r="GH139" s="2">
        <f t="shared" si="158"/>
        <v>1.3676614430956609E-2</v>
      </c>
      <c r="GI139" s="2">
        <f t="shared" si="158"/>
        <v>1.2093210551583756E-2</v>
      </c>
      <c r="GJ139" s="2">
        <f t="shared" si="158"/>
        <v>1.0767361784190813E-2</v>
      </c>
      <c r="GK139" s="2">
        <f t="shared" si="158"/>
        <v>1.0476038642083092E-2</v>
      </c>
      <c r="GM139" s="86">
        <f t="shared" si="159"/>
        <v>4.3183488544105272E-30</v>
      </c>
      <c r="GN139" s="86">
        <f t="shared" si="159"/>
        <v>4.5688895368608064E-68</v>
      </c>
      <c r="GO139" s="86">
        <f t="shared" si="159"/>
        <v>4.6335466838630903E-83</v>
      </c>
      <c r="GP139" s="86">
        <f t="shared" si="159"/>
        <v>7.4305892453095205E-83</v>
      </c>
      <c r="GQ139" s="86">
        <f t="shared" si="159"/>
        <v>2.2538029997366815E-62</v>
      </c>
      <c r="GR139" s="86">
        <f t="shared" si="159"/>
        <v>5.7926778704240595E-65</v>
      </c>
      <c r="GS139" s="86">
        <f t="shared" si="159"/>
        <v>7.3531847794798943E-65</v>
      </c>
      <c r="GT139" s="86">
        <f t="shared" si="159"/>
        <v>5.181304921248206E-73</v>
      </c>
      <c r="GU139" s="86">
        <f t="shared" si="159"/>
        <v>8.1573780839891051E-68</v>
      </c>
      <c r="GV139" s="86">
        <f t="shared" si="159"/>
        <v>2.0152179946378763E-66</v>
      </c>
      <c r="GW139" s="86">
        <f t="shared" si="159"/>
        <v>3.2637337051510879E-71</v>
      </c>
      <c r="GX139" s="86">
        <f t="shared" si="159"/>
        <v>1.586144030529996E-90</v>
      </c>
      <c r="GY139" s="86">
        <f t="shared" si="159"/>
        <v>9.9465772032281089E-81</v>
      </c>
      <c r="GZ139" s="86">
        <f t="shared" si="159"/>
        <v>5.7533751774781049E-21</v>
      </c>
      <c r="HA139" s="86">
        <f t="shared" si="159"/>
        <v>9.506834455786519E-19</v>
      </c>
      <c r="HC139" s="86">
        <f t="shared" si="155"/>
        <v>9.6790219974811091E-10</v>
      </c>
      <c r="HD139" s="86">
        <f t="shared" si="155"/>
        <v>1.3471325500217536E-21</v>
      </c>
      <c r="HE139" s="86">
        <f t="shared" si="155"/>
        <v>1.0131492735621324E-21</v>
      </c>
      <c r="HF139" s="86">
        <f t="shared" si="155"/>
        <v>2.5705826171610318E-23</v>
      </c>
      <c r="HG139" s="86">
        <f t="shared" si="155"/>
        <v>4.2772662533993537E-21</v>
      </c>
      <c r="HH139" s="86">
        <f t="shared" si="155"/>
        <v>7.2502471755509862E-25</v>
      </c>
      <c r="HI139" s="86">
        <f t="shared" si="155"/>
        <v>3.0009150682492191E-24</v>
      </c>
      <c r="HJ139" s="86">
        <f t="shared" si="155"/>
        <v>2.0843938176565892E-27</v>
      </c>
      <c r="HK139" s="86">
        <f t="shared" si="155"/>
        <v>6.6453763923733115E-25</v>
      </c>
      <c r="HL139" s="86">
        <f t="shared" si="163"/>
        <v>8.3442932549047844E-22</v>
      </c>
      <c r="HM139" s="86">
        <f t="shared" si="163"/>
        <v>2.716892257568991E-28</v>
      </c>
      <c r="HN139" s="86">
        <f t="shared" si="163"/>
        <v>3.1745676105334598E-26</v>
      </c>
      <c r="HO139" s="86">
        <f t="shared" si="163"/>
        <v>1.1701132775286543E-22</v>
      </c>
      <c r="HP139" s="86">
        <f t="shared" si="163"/>
        <v>1.6138072715566484E-6</v>
      </c>
      <c r="HQ139" s="86">
        <f t="shared" si="163"/>
        <v>2.4057033596575016E-7</v>
      </c>
      <c r="HS139" s="86">
        <f t="shared" si="160"/>
        <v>9.0908639655913927E-3</v>
      </c>
      <c r="HT139" s="86">
        <f t="shared" si="160"/>
        <v>3.138331073746882E-2</v>
      </c>
      <c r="HU139" s="86">
        <f t="shared" si="160"/>
        <v>2.4510025771576245E-2</v>
      </c>
      <c r="HV139" s="86">
        <f t="shared" si="160"/>
        <v>3.6146076084859174E-2</v>
      </c>
      <c r="HW139" s="86">
        <f t="shared" si="160"/>
        <v>2.3684816201402933E-2</v>
      </c>
      <c r="HX139" s="86">
        <f t="shared" si="160"/>
        <v>5.2163041237987262E-2</v>
      </c>
      <c r="HY139" s="86">
        <f t="shared" si="160"/>
        <v>5.3733383687304036E-2</v>
      </c>
      <c r="HZ139" s="86">
        <f t="shared" si="160"/>
        <v>6.4905231679348738E-2</v>
      </c>
      <c r="IA139" s="86">
        <f t="shared" si="160"/>
        <v>5.1041842568647015E-2</v>
      </c>
      <c r="IB139" s="86">
        <f t="shared" si="160"/>
        <v>3.4851252733464261E-2</v>
      </c>
      <c r="IC139" s="86">
        <f t="shared" si="160"/>
        <v>1.8330669044938529E-2</v>
      </c>
      <c r="ID139" s="86">
        <f t="shared" si="160"/>
        <v>9.590964898138505E-3</v>
      </c>
      <c r="IE139" s="86">
        <f t="shared" si="160"/>
        <v>1.0000000351142025E-2</v>
      </c>
      <c r="IF139" s="86">
        <f t="shared" si="160"/>
        <v>1.1202830418718016E-2</v>
      </c>
      <c r="IG139" s="86">
        <f t="shared" si="160"/>
        <v>1.2282893997388536E-2</v>
      </c>
      <c r="II139" s="86">
        <f t="shared" si="161"/>
        <v>3.5635295194252831E-32</v>
      </c>
      <c r="IJ139" s="86">
        <f t="shared" si="161"/>
        <v>1.1280135887025816E-23</v>
      </c>
      <c r="IK139" s="86">
        <f t="shared" si="161"/>
        <v>7.8705134351165848E-24</v>
      </c>
      <c r="IL139" s="86">
        <f t="shared" si="161"/>
        <v>7.9745639551454714E-25</v>
      </c>
      <c r="IM139" s="86">
        <f t="shared" si="161"/>
        <v>1.5581888392665989E-24</v>
      </c>
      <c r="IN139" s="86">
        <f t="shared" si="161"/>
        <v>6.5275793482520501E-21</v>
      </c>
      <c r="IO139" s="86">
        <f t="shared" si="161"/>
        <v>4.3369847674418321E-21</v>
      </c>
      <c r="IP139" s="86">
        <f t="shared" si="161"/>
        <v>2.2517984067936165E-21</v>
      </c>
      <c r="IQ139" s="86">
        <f t="shared" si="161"/>
        <v>1.3446397241396939E-22</v>
      </c>
      <c r="IR139" s="86">
        <f t="shared" si="161"/>
        <v>1.1100807331671523E-23</v>
      </c>
      <c r="IS139" s="86">
        <f t="shared" si="161"/>
        <v>2.2137811640092243E-26</v>
      </c>
      <c r="IT139" s="86">
        <f t="shared" si="161"/>
        <v>7.5695596596986183E-31</v>
      </c>
      <c r="IU139" s="86">
        <f t="shared" si="161"/>
        <v>4.8977949975947617E-29</v>
      </c>
      <c r="IV139" s="86">
        <f t="shared" si="161"/>
        <v>6.3214405141267289E-21</v>
      </c>
      <c r="IW139" s="86">
        <f t="shared" si="161"/>
        <v>1.2571402660919045E-20</v>
      </c>
      <c r="IY139" s="86">
        <f t="shared" si="162"/>
        <v>9.090864933493592E-3</v>
      </c>
      <c r="IZ139" s="86">
        <f t="shared" si="162"/>
        <v>3.138331073746882E-2</v>
      </c>
      <c r="JA139" s="86">
        <f t="shared" si="162"/>
        <v>2.4510025771576245E-2</v>
      </c>
      <c r="JB139" s="86">
        <f t="shared" si="162"/>
        <v>3.6146076084859174E-2</v>
      </c>
      <c r="JC139" s="86">
        <f t="shared" si="162"/>
        <v>2.3684816201402933E-2</v>
      </c>
      <c r="JD139" s="86">
        <f t="shared" si="162"/>
        <v>5.2163041237987262E-2</v>
      </c>
      <c r="JE139" s="86">
        <f t="shared" si="162"/>
        <v>5.3733383687304036E-2</v>
      </c>
      <c r="JF139" s="86">
        <f t="shared" si="162"/>
        <v>6.4905231679348738E-2</v>
      </c>
      <c r="JG139" s="86">
        <f t="shared" si="162"/>
        <v>5.1041842568647015E-2</v>
      </c>
      <c r="JH139" s="86">
        <f t="shared" si="162"/>
        <v>3.4851252733464261E-2</v>
      </c>
      <c r="JI139" s="86">
        <f t="shared" si="162"/>
        <v>1.8330669044938529E-2</v>
      </c>
      <c r="JJ139" s="86">
        <f t="shared" si="162"/>
        <v>9.590964898138505E-3</v>
      </c>
      <c r="JK139" s="86">
        <f t="shared" si="162"/>
        <v>1.0000000351142025E-2</v>
      </c>
      <c r="JL139" s="86">
        <f t="shared" si="162"/>
        <v>1.1204444225989572E-2</v>
      </c>
      <c r="JM139" s="86">
        <f t="shared" si="162"/>
        <v>1.2283134567724502E-2</v>
      </c>
    </row>
    <row r="140" spans="2:273" x14ac:dyDescent="0.25">
      <c r="B140" s="2">
        <v>113</v>
      </c>
      <c r="C140" s="37">
        <v>67.587000000000003</v>
      </c>
      <c r="D140" s="37">
        <v>67.239000000000004</v>
      </c>
      <c r="E140" s="37">
        <v>66.072999999999993</v>
      </c>
      <c r="F140" s="37">
        <v>65.683000000000007</v>
      </c>
      <c r="G140" s="37">
        <v>65.927000000000007</v>
      </c>
      <c r="H140" s="37">
        <v>69.22</v>
      </c>
      <c r="I140" s="37">
        <v>68.584999999999994</v>
      </c>
      <c r="J140" s="37">
        <v>67.097999999999999</v>
      </c>
      <c r="K140" s="37">
        <v>68.366</v>
      </c>
      <c r="L140" s="37">
        <v>66.61</v>
      </c>
      <c r="M140" s="37">
        <v>69.122</v>
      </c>
      <c r="N140" s="37">
        <v>68.268000000000001</v>
      </c>
      <c r="O140" s="37">
        <v>67.194999999999993</v>
      </c>
      <c r="P140" s="37">
        <v>73.683000000000007</v>
      </c>
      <c r="Q140" s="37">
        <v>74.878</v>
      </c>
      <c r="S140" s="4">
        <f t="shared" si="164"/>
        <v>66.201129499067946</v>
      </c>
      <c r="T140" s="4">
        <f t="shared" si="164"/>
        <v>67.240060694611273</v>
      </c>
      <c r="U140" s="4">
        <f t="shared" si="164"/>
        <v>67.473129848953576</v>
      </c>
      <c r="V140" s="4">
        <f t="shared" si="164"/>
        <v>66.520386981139751</v>
      </c>
      <c r="W140" s="4">
        <f t="shared" si="164"/>
        <v>66.753478709130079</v>
      </c>
      <c r="X140" s="4">
        <f t="shared" si="164"/>
        <v>68.735539890448905</v>
      </c>
      <c r="Y140" s="4">
        <f t="shared" si="164"/>
        <v>69.162630481890304</v>
      </c>
      <c r="Z140" s="4">
        <f t="shared" si="164"/>
        <v>68.479401405098884</v>
      </c>
      <c r="AA140" s="4">
        <f t="shared" si="164"/>
        <v>68.804477020371507</v>
      </c>
      <c r="AB140" s="4">
        <f t="shared" si="164"/>
        <v>67.402942902555466</v>
      </c>
      <c r="AC140" s="4">
        <f t="shared" si="164"/>
        <v>68.954586761285142</v>
      </c>
      <c r="AD140" s="4">
        <f t="shared" si="164"/>
        <v>67.996501841187225</v>
      </c>
      <c r="AE140" s="4">
        <f t="shared" si="164"/>
        <v>66.775647332606184</v>
      </c>
      <c r="AF140" s="4">
        <f t="shared" si="164"/>
        <v>72.105186016478825</v>
      </c>
      <c r="AG140" s="4">
        <f t="shared" si="164"/>
        <v>76.281730212903526</v>
      </c>
      <c r="AI140" s="4">
        <f t="shared" si="165"/>
        <v>1.3858705009320573</v>
      </c>
      <c r="AJ140" s="4">
        <f t="shared" si="165"/>
        <v>-1.0606946112687865E-3</v>
      </c>
      <c r="AK140" s="4">
        <f t="shared" si="165"/>
        <v>-1.4001298489535827</v>
      </c>
      <c r="AL140" s="4">
        <f t="shared" si="165"/>
        <v>-0.83738698113974408</v>
      </c>
      <c r="AM140" s="4">
        <f t="shared" si="165"/>
        <v>-0.82647870913007182</v>
      </c>
      <c r="AN140" s="4">
        <f t="shared" si="165"/>
        <v>0.48446010955109386</v>
      </c>
      <c r="AO140" s="4">
        <f t="shared" si="165"/>
        <v>-0.57763048189030997</v>
      </c>
      <c r="AP140" s="4">
        <f t="shared" si="165"/>
        <v>-1.3814014050988845</v>
      </c>
      <c r="AQ140" s="4">
        <f t="shared" si="165"/>
        <v>-0.43847702037150782</v>
      </c>
      <c r="AR140" s="4">
        <f t="shared" si="165"/>
        <v>-0.79294290255546684</v>
      </c>
      <c r="AS140" s="4">
        <f t="shared" si="165"/>
        <v>0.16741323871485747</v>
      </c>
      <c r="AT140" s="4">
        <f t="shared" si="165"/>
        <v>0.27149815881277561</v>
      </c>
      <c r="AU140" s="4">
        <f t="shared" si="165"/>
        <v>0.4193526673938095</v>
      </c>
      <c r="AV140" s="4">
        <f t="shared" si="165"/>
        <v>1.5778139835211817</v>
      </c>
      <c r="AW140" s="4">
        <f t="shared" si="165"/>
        <v>-1.4037302129035254</v>
      </c>
      <c r="AY140" s="2">
        <f t="shared" si="156"/>
        <v>66.14143281147777</v>
      </c>
      <c r="AZ140" s="2">
        <f t="shared" si="156"/>
        <v>66.623261517251322</v>
      </c>
      <c r="BA140" s="2">
        <f t="shared" si="156"/>
        <v>66.994616203688295</v>
      </c>
      <c r="BB140" s="2">
        <f t="shared" si="156"/>
        <v>65.168329222299818</v>
      </c>
      <c r="BC140" s="2">
        <f t="shared" si="156"/>
        <v>65.605905440469115</v>
      </c>
      <c r="BD140" s="2">
        <f t="shared" si="156"/>
        <v>66.526827869099662</v>
      </c>
      <c r="BE140" s="2">
        <f t="shared" si="156"/>
        <v>66.464490676691383</v>
      </c>
      <c r="BF140" s="2">
        <f t="shared" si="156"/>
        <v>65.188455524893484</v>
      </c>
      <c r="BG140" s="2">
        <f t="shared" si="156"/>
        <v>65.583841914517478</v>
      </c>
      <c r="BH140" s="2">
        <f t="shared" si="156"/>
        <v>64.830987703364812</v>
      </c>
      <c r="BI140" s="2">
        <f t="shared" si="156"/>
        <v>67.382026594445122</v>
      </c>
      <c r="BJ140" s="2">
        <f t="shared" si="156"/>
        <v>66.863350142815875</v>
      </c>
      <c r="BK140" s="2">
        <f t="shared" si="156"/>
        <v>65.605377728798771</v>
      </c>
      <c r="BL140" s="2">
        <f t="shared" si="156"/>
        <v>69.689504065519813</v>
      </c>
      <c r="BM140" s="2">
        <f t="shared" si="156"/>
        <v>70.891858078794172</v>
      </c>
      <c r="BO140" s="2" t="str">
        <f t="shared" si="97"/>
        <v/>
      </c>
      <c r="BP140" s="2" t="str">
        <f t="shared" si="98"/>
        <v/>
      </c>
      <c r="BQ140" s="2" t="str">
        <f t="shared" si="99"/>
        <v/>
      </c>
      <c r="BR140" s="2" t="str">
        <f t="shared" si="100"/>
        <v/>
      </c>
      <c r="BS140" s="2" t="str">
        <f t="shared" si="101"/>
        <v/>
      </c>
      <c r="BT140" s="2" t="str">
        <f t="shared" si="102"/>
        <v/>
      </c>
      <c r="BU140" s="2" t="str">
        <f t="shared" si="103"/>
        <v/>
      </c>
      <c r="BV140" s="2" t="str">
        <f t="shared" si="104"/>
        <v/>
      </c>
      <c r="BW140" s="2" t="str">
        <f t="shared" si="105"/>
        <v/>
      </c>
      <c r="BX140" s="2" t="str">
        <f t="shared" si="106"/>
        <v/>
      </c>
      <c r="BY140" s="2" t="str">
        <f t="shared" si="107"/>
        <v/>
      </c>
      <c r="BZ140" s="2" t="str">
        <f t="shared" si="108"/>
        <v/>
      </c>
      <c r="CA140" s="2" t="str">
        <f t="shared" si="109"/>
        <v/>
      </c>
      <c r="CB140" s="2" t="str">
        <f t="shared" si="110"/>
        <v/>
      </c>
      <c r="CC140" s="2" t="str">
        <f t="shared" si="111"/>
        <v/>
      </c>
      <c r="CE140" s="2" t="str">
        <f t="shared" si="157"/>
        <v/>
      </c>
      <c r="CF140" s="2" t="str">
        <f t="shared" si="157"/>
        <v/>
      </c>
      <c r="CG140" s="2" t="str">
        <f t="shared" si="157"/>
        <v/>
      </c>
      <c r="CH140" s="2" t="str">
        <f t="shared" si="157"/>
        <v/>
      </c>
      <c r="CI140" s="2" t="str">
        <f t="shared" si="157"/>
        <v/>
      </c>
      <c r="CJ140" s="2" t="str">
        <f t="shared" si="157"/>
        <v/>
      </c>
      <c r="CK140" s="2" t="str">
        <f t="shared" si="157"/>
        <v/>
      </c>
      <c r="CL140" s="2" t="str">
        <f t="shared" si="157"/>
        <v/>
      </c>
      <c r="CM140" s="2" t="str">
        <f t="shared" si="157"/>
        <v/>
      </c>
      <c r="CN140" s="2" t="str">
        <f t="shared" si="157"/>
        <v/>
      </c>
      <c r="CO140" s="2" t="str">
        <f t="shared" si="157"/>
        <v/>
      </c>
      <c r="CP140" s="2" t="str">
        <f t="shared" si="157"/>
        <v/>
      </c>
      <c r="CQ140" s="2" t="str">
        <f t="shared" si="157"/>
        <v/>
      </c>
      <c r="CR140" s="2" t="str">
        <f t="shared" si="157"/>
        <v/>
      </c>
      <c r="CS140" s="2" t="str">
        <f t="shared" si="157"/>
        <v/>
      </c>
      <c r="CU140" s="2" t="str">
        <f t="shared" si="112"/>
        <v/>
      </c>
      <c r="CV140" s="2" t="str">
        <f t="shared" si="113"/>
        <v/>
      </c>
      <c r="CW140" s="2" t="str">
        <f t="shared" si="114"/>
        <v/>
      </c>
      <c r="CX140" s="2" t="str">
        <f t="shared" si="115"/>
        <v/>
      </c>
      <c r="CY140" s="2" t="str">
        <f t="shared" si="116"/>
        <v/>
      </c>
      <c r="CZ140" s="2" t="str">
        <f t="shared" si="117"/>
        <v/>
      </c>
      <c r="DA140" s="2" t="str">
        <f t="shared" si="118"/>
        <v/>
      </c>
      <c r="DB140" s="2" t="str">
        <f t="shared" si="119"/>
        <v/>
      </c>
      <c r="DC140" s="2" t="str">
        <f t="shared" si="120"/>
        <v/>
      </c>
      <c r="DD140" s="2" t="str">
        <f t="shared" si="121"/>
        <v/>
      </c>
      <c r="DE140" s="2" t="str">
        <f t="shared" si="122"/>
        <v/>
      </c>
      <c r="DF140" s="2" t="str">
        <f t="shared" si="123"/>
        <v/>
      </c>
      <c r="DG140" s="2" t="str">
        <f t="shared" si="124"/>
        <v/>
      </c>
      <c r="DH140" s="2" t="str">
        <f t="shared" si="125"/>
        <v/>
      </c>
      <c r="DI140" s="2" t="str">
        <f t="shared" si="126"/>
        <v/>
      </c>
      <c r="DK140" s="2">
        <f t="shared" si="166"/>
        <v>90.339797946239813</v>
      </c>
      <c r="DL140" s="2">
        <f t="shared" si="166"/>
        <v>101.9850230667423</v>
      </c>
      <c r="DM140" s="2">
        <f t="shared" si="166"/>
        <v>99.855004726791435</v>
      </c>
      <c r="DN140" s="2">
        <f t="shared" si="166"/>
        <v>98.801202814258914</v>
      </c>
      <c r="DO140" s="2">
        <f t="shared" si="166"/>
        <v>93.851611160629858</v>
      </c>
      <c r="DP140" s="2">
        <f t="shared" si="166"/>
        <v>95.308753828701072</v>
      </c>
      <c r="DQ140" s="2">
        <f t="shared" si="166"/>
        <v>92.893711287577986</v>
      </c>
      <c r="DR140" s="2">
        <f t="shared" si="166"/>
        <v>84.251802174569633</v>
      </c>
      <c r="DS140" s="2">
        <f t="shared" si="166"/>
        <v>93.129661129568106</v>
      </c>
      <c r="DT140" s="2">
        <f t="shared" si="166"/>
        <v>93.028614617940192</v>
      </c>
      <c r="DU140" s="2">
        <f t="shared" si="166"/>
        <v>98.609912111144695</v>
      </c>
      <c r="DV140" s="2">
        <f t="shared" si="166"/>
        <v>95.370905164602846</v>
      </c>
      <c r="DW140" s="2">
        <f t="shared" si="166"/>
        <v>98.582266988825111</v>
      </c>
      <c r="DX140" s="2">
        <f t="shared" si="166"/>
        <v>92.10768377284171</v>
      </c>
      <c r="DY140" s="2">
        <f t="shared" si="166"/>
        <v>88.246947030791802</v>
      </c>
      <c r="EA140" s="2">
        <f t="shared" si="154"/>
        <v>66.10100085716293</v>
      </c>
      <c r="EB140" s="2">
        <f t="shared" si="154"/>
        <v>66.573476190476171</v>
      </c>
      <c r="EC140" s="2">
        <f t="shared" si="154"/>
        <v>66.943519236594952</v>
      </c>
      <c r="ED140" s="2">
        <f t="shared" si="154"/>
        <v>65.12468469355062</v>
      </c>
      <c r="EE140" s="2">
        <f t="shared" si="153"/>
        <v>65.561160015898253</v>
      </c>
      <c r="EF140" s="2">
        <f t="shared" si="153"/>
        <v>66.493130549937405</v>
      </c>
      <c r="EG140" s="2">
        <f t="shared" si="153"/>
        <v>66.423196728264159</v>
      </c>
      <c r="EH140" s="2">
        <f t="shared" si="153"/>
        <v>65.147998982511936</v>
      </c>
      <c r="EI140" s="2">
        <f t="shared" si="153"/>
        <v>65.534968026027116</v>
      </c>
      <c r="EJ140" s="2">
        <f t="shared" si="153"/>
        <v>64.781556242282434</v>
      </c>
      <c r="EK140" s="2">
        <f t="shared" si="153"/>
        <v>67.327265830055353</v>
      </c>
      <c r="EL140" s="2">
        <f t="shared" si="153"/>
        <v>66.816551917673337</v>
      </c>
      <c r="EM140" s="2">
        <f t="shared" si="137"/>
        <v>65.552775398987919</v>
      </c>
      <c r="EN140" s="2">
        <f t="shared" si="137"/>
        <v>69.642803694916978</v>
      </c>
      <c r="EO140" s="2">
        <f t="shared" si="137"/>
        <v>70.849179614667463</v>
      </c>
      <c r="EQ140" s="2">
        <f t="shared" si="167"/>
        <v>66.137783566033193</v>
      </c>
      <c r="ER140" s="2">
        <f t="shared" si="167"/>
        <v>66.518460698083501</v>
      </c>
      <c r="ES140" s="2">
        <f t="shared" si="167"/>
        <v>66.966985202792173</v>
      </c>
      <c r="ET140" s="2">
        <f t="shared" si="167"/>
        <v>65.168001965489481</v>
      </c>
      <c r="EU140" s="2">
        <f t="shared" si="167"/>
        <v>65.667645803680216</v>
      </c>
      <c r="EV140" s="2">
        <f t="shared" si="167"/>
        <v>66.147378227605984</v>
      </c>
      <c r="EW140" s="2">
        <f t="shared" si="167"/>
        <v>66.449911254200927</v>
      </c>
      <c r="EX140" s="2">
        <f t="shared" si="167"/>
        <v>65.44088854221728</v>
      </c>
      <c r="EY140" s="2">
        <f t="shared" si="167"/>
        <v>65.687609658579078</v>
      </c>
      <c r="EZ140" s="2">
        <f t="shared" si="167"/>
        <v>64.904679637708142</v>
      </c>
      <c r="FA140" s="2">
        <f t="shared" si="167"/>
        <v>67.459332347401144</v>
      </c>
      <c r="FB140" s="2">
        <f t="shared" si="167"/>
        <v>66.921957555511881</v>
      </c>
      <c r="FC140" s="2">
        <f t="shared" si="167"/>
        <v>65.603925997464927</v>
      </c>
      <c r="FD140" s="2">
        <f t="shared" si="167"/>
        <v>69.482756849876949</v>
      </c>
      <c r="FE140" s="2">
        <f t="shared" si="167"/>
        <v>70.317151675092575</v>
      </c>
      <c r="FG140" s="2">
        <f t="shared" si="168"/>
        <v>0.9983544042403405</v>
      </c>
      <c r="FH140" s="2">
        <f t="shared" si="168"/>
        <v>0.99855813495832846</v>
      </c>
      <c r="FI140" s="2">
        <f t="shared" si="168"/>
        <v>0.99846292561829719</v>
      </c>
      <c r="FJ140" s="2">
        <f t="shared" si="168"/>
        <v>0.99872967411357116</v>
      </c>
      <c r="FK140" s="2">
        <f t="shared" si="168"/>
        <v>0.99849130557340959</v>
      </c>
      <c r="FL140" s="2">
        <f t="shared" si="168"/>
        <v>0.99855550094847678</v>
      </c>
      <c r="FM140" s="2">
        <f t="shared" si="168"/>
        <v>0.99846682234070949</v>
      </c>
      <c r="FN140" s="2">
        <f t="shared" si="168"/>
        <v>0.99836817781756482</v>
      </c>
      <c r="FO140" s="2">
        <f t="shared" si="168"/>
        <v>0.99837476158318705</v>
      </c>
      <c r="FP140" s="2">
        <f t="shared" si="168"/>
        <v>0.99833612317734388</v>
      </c>
      <c r="FQ140" s="2">
        <f t="shared" si="168"/>
        <v>0.99832231918800196</v>
      </c>
      <c r="FR140" s="2">
        <f t="shared" si="168"/>
        <v>0.99841636638707332</v>
      </c>
      <c r="FS140" s="2">
        <f t="shared" si="168"/>
        <v>0.99842792414366599</v>
      </c>
      <c r="FT140" s="2">
        <f t="shared" si="168"/>
        <v>0.997837159555933</v>
      </c>
      <c r="FU140" s="2">
        <f t="shared" si="168"/>
        <v>0.99719598708708057</v>
      </c>
      <c r="FW140" s="2">
        <f t="shared" si="158"/>
        <v>1.4808387488265648E-2</v>
      </c>
      <c r="FX140" s="2">
        <f t="shared" si="158"/>
        <v>2.3145202957969055E-2</v>
      </c>
      <c r="FY140" s="2">
        <f t="shared" si="158"/>
        <v>2.171510340978439E-2</v>
      </c>
      <c r="FZ140" s="2">
        <f t="shared" si="158"/>
        <v>1.9954534922962487E-2</v>
      </c>
      <c r="GA140" s="2">
        <f t="shared" si="158"/>
        <v>1.9380789174410905E-2</v>
      </c>
      <c r="GB140" s="2">
        <f t="shared" si="158"/>
        <v>2.2926299611013619E-2</v>
      </c>
      <c r="GC140" s="2">
        <f t="shared" si="158"/>
        <v>2.6575312496569827E-2</v>
      </c>
      <c r="GD140" s="2">
        <f t="shared" si="158"/>
        <v>3.1692944511933191E-2</v>
      </c>
      <c r="GE140" s="2">
        <f t="shared" si="158"/>
        <v>2.6375066166569882E-2</v>
      </c>
      <c r="GF140" s="2">
        <f t="shared" si="158"/>
        <v>1.9751204346716494E-2</v>
      </c>
      <c r="GG140" s="2">
        <f t="shared" si="158"/>
        <v>1.725243476739962E-2</v>
      </c>
      <c r="GH140" s="2">
        <f t="shared" si="158"/>
        <v>1.497634830255512E-2</v>
      </c>
      <c r="GI140" s="2">
        <f t="shared" si="158"/>
        <v>1.324448893351352E-2</v>
      </c>
      <c r="GJ140" s="2">
        <f t="shared" si="158"/>
        <v>1.1793925711838675E-2</v>
      </c>
      <c r="GK140" s="2">
        <f t="shared" si="158"/>
        <v>1.1475149912137236E-2</v>
      </c>
      <c r="GM140" s="86">
        <f t="shared" si="159"/>
        <v>2.606315564154445E-31</v>
      </c>
      <c r="GN140" s="86">
        <f t="shared" si="159"/>
        <v>5.9982361270714835E-71</v>
      </c>
      <c r="GO140" s="86">
        <f t="shared" si="159"/>
        <v>1.4140162838409149E-86</v>
      </c>
      <c r="GP140" s="86">
        <f t="shared" si="159"/>
        <v>2.7947523244822046E-86</v>
      </c>
      <c r="GQ140" s="86">
        <f t="shared" si="159"/>
        <v>5.1438552357865752E-65</v>
      </c>
      <c r="GR140" s="86">
        <f t="shared" si="159"/>
        <v>1.2062689250376689E-67</v>
      </c>
      <c r="GS140" s="86">
        <f t="shared" si="159"/>
        <v>1.5728428637657507E-67</v>
      </c>
      <c r="GT140" s="86">
        <f t="shared" si="159"/>
        <v>5.0937518990039481E-76</v>
      </c>
      <c r="GU140" s="86">
        <f t="shared" si="159"/>
        <v>1.3180888151726221E-70</v>
      </c>
      <c r="GV140" s="86">
        <f t="shared" si="159"/>
        <v>3.397241064067436E-69</v>
      </c>
      <c r="GW140" s="86">
        <f t="shared" si="159"/>
        <v>3.5771135333694633E-74</v>
      </c>
      <c r="GX140" s="86">
        <f t="shared" si="159"/>
        <v>2.6148254438139138E-94</v>
      </c>
      <c r="GY140" s="86">
        <f t="shared" si="159"/>
        <v>4.0282029525051793E-84</v>
      </c>
      <c r="GZ140" s="86">
        <f t="shared" si="159"/>
        <v>8.7012091344818259E-22</v>
      </c>
      <c r="HA140" s="86">
        <f t="shared" si="159"/>
        <v>1.805887093880217E-19</v>
      </c>
      <c r="HC140" s="86">
        <f t="shared" si="155"/>
        <v>1.9275825181197723E-10</v>
      </c>
      <c r="HD140" s="86">
        <f t="shared" si="155"/>
        <v>2.489945996961831E-23</v>
      </c>
      <c r="HE140" s="86">
        <f t="shared" si="155"/>
        <v>1.9163024105230663E-23</v>
      </c>
      <c r="HF140" s="86">
        <f t="shared" si="155"/>
        <v>4.1918806807088353E-25</v>
      </c>
      <c r="HG140" s="86">
        <f t="shared" si="155"/>
        <v>8.8118603847656697E-23</v>
      </c>
      <c r="HH140" s="86">
        <f t="shared" si="155"/>
        <v>9.5725985957319831E-27</v>
      </c>
      <c r="HI140" s="86">
        <f t="shared" si="155"/>
        <v>4.8924349030168311E-26</v>
      </c>
      <c r="HJ140" s="86">
        <f t="shared" si="155"/>
        <v>2.216322361640259E-29</v>
      </c>
      <c r="HK140" s="86">
        <f t="shared" si="155"/>
        <v>1.0677485240902341E-26</v>
      </c>
      <c r="HL140" s="86">
        <f t="shared" si="163"/>
        <v>1.8627107130731924E-23</v>
      </c>
      <c r="HM140" s="86">
        <f t="shared" si="163"/>
        <v>1.6571482419021595E-30</v>
      </c>
      <c r="HN140" s="86">
        <f t="shared" si="163"/>
        <v>2.6348630150672824E-28</v>
      </c>
      <c r="HO140" s="86">
        <f t="shared" si="163"/>
        <v>1.5797446524878915E-24</v>
      </c>
      <c r="HP140" s="86">
        <f t="shared" si="163"/>
        <v>5.7687729669362062E-7</v>
      </c>
      <c r="HQ140" s="86">
        <f t="shared" si="163"/>
        <v>7.4075353665244486E-8</v>
      </c>
      <c r="HS140" s="86">
        <f t="shared" si="160"/>
        <v>1.3894036352773968E-2</v>
      </c>
      <c r="HT140" s="86">
        <f t="shared" si="160"/>
        <v>4.4322261690600419E-2</v>
      </c>
      <c r="HU140" s="86">
        <f t="shared" si="160"/>
        <v>3.48823751991321E-2</v>
      </c>
      <c r="HV140" s="86">
        <f t="shared" si="160"/>
        <v>5.0460646910669552E-2</v>
      </c>
      <c r="HW140" s="86">
        <f t="shared" si="160"/>
        <v>3.3604612641464228E-2</v>
      </c>
      <c r="HX140" s="86">
        <f t="shared" si="160"/>
        <v>7.0249531807335341E-2</v>
      </c>
      <c r="HY140" s="86">
        <f t="shared" si="160"/>
        <v>7.321288894657374E-2</v>
      </c>
      <c r="HZ140" s="86">
        <f t="shared" si="160"/>
        <v>8.9037720685713723E-2</v>
      </c>
      <c r="IA140" s="86">
        <f t="shared" si="160"/>
        <v>7.049878466971421E-2</v>
      </c>
      <c r="IB140" s="86">
        <f t="shared" si="160"/>
        <v>4.8306905870462748E-2</v>
      </c>
      <c r="IC140" s="86">
        <f t="shared" si="160"/>
        <v>2.6412664539883838E-2</v>
      </c>
      <c r="ID140" s="86">
        <f t="shared" si="160"/>
        <v>1.4505590815739601E-2</v>
      </c>
      <c r="IE140" s="86">
        <f t="shared" si="160"/>
        <v>1.4741180393016414E-2</v>
      </c>
      <c r="IF140" s="86">
        <f t="shared" si="160"/>
        <v>1.5855823834754663E-2</v>
      </c>
      <c r="IG140" s="86">
        <f t="shared" si="160"/>
        <v>1.7205430843042623E-2</v>
      </c>
      <c r="II140" s="86">
        <f t="shared" si="161"/>
        <v>7.0348381231979391E-31</v>
      </c>
      <c r="IJ140" s="86">
        <f t="shared" si="161"/>
        <v>1.2571731963452937E-22</v>
      </c>
      <c r="IK140" s="86">
        <f t="shared" si="161"/>
        <v>8.5703718297417426E-23</v>
      </c>
      <c r="IL140" s="86">
        <f t="shared" si="161"/>
        <v>9.151601979193733E-24</v>
      </c>
      <c r="IM140" s="86">
        <f t="shared" si="161"/>
        <v>1.7044142154182203E-23</v>
      </c>
      <c r="IN140" s="86">
        <f t="shared" si="161"/>
        <v>5.3671783265091095E-20</v>
      </c>
      <c r="IO140" s="86">
        <f t="shared" si="161"/>
        <v>3.9618164442896882E-20</v>
      </c>
      <c r="IP140" s="86">
        <f t="shared" si="161"/>
        <v>2.3812044355559331E-20</v>
      </c>
      <c r="IQ140" s="86">
        <f t="shared" si="161"/>
        <v>1.4478386210901033E-21</v>
      </c>
      <c r="IR140" s="86">
        <f t="shared" si="161"/>
        <v>1.12404124071407E-22</v>
      </c>
      <c r="IS140" s="86">
        <f t="shared" si="161"/>
        <v>2.7247268653352292E-25</v>
      </c>
      <c r="IT140" s="86">
        <f t="shared" si="161"/>
        <v>1.3235636502804022E-29</v>
      </c>
      <c r="IU140" s="86">
        <f t="shared" si="161"/>
        <v>6.6595953616558497E-28</v>
      </c>
      <c r="IV140" s="86">
        <f t="shared" si="161"/>
        <v>3.8099011987659168E-20</v>
      </c>
      <c r="IW140" s="86">
        <f t="shared" si="161"/>
        <v>7.293566901694315E-20</v>
      </c>
      <c r="IY140" s="86">
        <f t="shared" si="162"/>
        <v>1.389403654553222E-2</v>
      </c>
      <c r="IZ140" s="86">
        <f t="shared" si="162"/>
        <v>4.4322261690600419E-2</v>
      </c>
      <c r="JA140" s="86">
        <f t="shared" si="162"/>
        <v>3.48823751991321E-2</v>
      </c>
      <c r="JB140" s="86">
        <f t="shared" si="162"/>
        <v>5.0460646910669552E-2</v>
      </c>
      <c r="JC140" s="86">
        <f t="shared" si="162"/>
        <v>3.3604612641464228E-2</v>
      </c>
      <c r="JD140" s="86">
        <f t="shared" si="162"/>
        <v>7.0249531807335341E-2</v>
      </c>
      <c r="JE140" s="86">
        <f t="shared" si="162"/>
        <v>7.321288894657374E-2</v>
      </c>
      <c r="JF140" s="86">
        <f t="shared" si="162"/>
        <v>8.9037720685713723E-2</v>
      </c>
      <c r="JG140" s="86">
        <f t="shared" si="162"/>
        <v>7.049878466971421E-2</v>
      </c>
      <c r="JH140" s="86">
        <f t="shared" si="162"/>
        <v>4.8306905870462748E-2</v>
      </c>
      <c r="JI140" s="86">
        <f t="shared" si="162"/>
        <v>2.6412664539883838E-2</v>
      </c>
      <c r="JJ140" s="86">
        <f t="shared" si="162"/>
        <v>1.4505590815739601E-2</v>
      </c>
      <c r="JK140" s="86">
        <f t="shared" si="162"/>
        <v>1.4741180393016414E-2</v>
      </c>
      <c r="JL140" s="86">
        <f t="shared" si="162"/>
        <v>1.5856400712051355E-2</v>
      </c>
      <c r="JM140" s="86">
        <f t="shared" si="162"/>
        <v>1.720550491839629E-2</v>
      </c>
    </row>
    <row r="141" spans="2:273" x14ac:dyDescent="0.25">
      <c r="B141" s="2">
        <v>114</v>
      </c>
      <c r="C141" s="37">
        <v>66.956999999999994</v>
      </c>
      <c r="D141" s="37">
        <v>69</v>
      </c>
      <c r="E141" s="37">
        <v>66.805000000000007</v>
      </c>
      <c r="F141" s="37">
        <v>67.537000000000006</v>
      </c>
      <c r="G141" s="37">
        <v>65.634</v>
      </c>
      <c r="H141" s="37">
        <v>68.194999999999993</v>
      </c>
      <c r="I141" s="37">
        <v>69.072999999999993</v>
      </c>
      <c r="J141" s="37">
        <v>68.316999999999993</v>
      </c>
      <c r="K141" s="37">
        <v>69.706999999999994</v>
      </c>
      <c r="L141" s="37">
        <v>67.584999999999994</v>
      </c>
      <c r="M141" s="37">
        <v>70</v>
      </c>
      <c r="N141" s="37">
        <v>68.828999999999994</v>
      </c>
      <c r="O141" s="37">
        <v>67.122</v>
      </c>
      <c r="P141" s="37">
        <v>74.706999999999994</v>
      </c>
      <c r="Q141" s="37">
        <v>74.853999999999999</v>
      </c>
      <c r="S141" s="4">
        <f t="shared" si="164"/>
        <v>66.165991046903855</v>
      </c>
      <c r="T141" s="4">
        <f t="shared" si="164"/>
        <v>67.34625677736112</v>
      </c>
      <c r="U141" s="4">
        <f t="shared" si="164"/>
        <v>67.508439366375697</v>
      </c>
      <c r="V141" s="4">
        <f t="shared" si="164"/>
        <v>66.812401529599313</v>
      </c>
      <c r="W141" s="4">
        <f t="shared" si="164"/>
        <v>66.987538899580926</v>
      </c>
      <c r="X141" s="4">
        <f t="shared" si="164"/>
        <v>69.231201804232114</v>
      </c>
      <c r="Y141" s="4">
        <f t="shared" si="164"/>
        <v>69.769175660226836</v>
      </c>
      <c r="Z141" s="4">
        <f t="shared" si="164"/>
        <v>69.195875774118562</v>
      </c>
      <c r="AA141" s="4">
        <f t="shared" si="164"/>
        <v>69.566250637697408</v>
      </c>
      <c r="AB141" s="4">
        <f t="shared" si="164"/>
        <v>67.999168358026068</v>
      </c>
      <c r="AC141" s="4">
        <f t="shared" si="164"/>
        <v>69.331730914387464</v>
      </c>
      <c r="AD141" s="4">
        <f t="shared" si="164"/>
        <v>68.259826560386657</v>
      </c>
      <c r="AE141" s="4">
        <f t="shared" si="164"/>
        <v>67.064386305672798</v>
      </c>
      <c r="AF141" s="4">
        <f t="shared" si="164"/>
        <v>72.829121595502116</v>
      </c>
      <c r="AG141" s="4">
        <f t="shared" si="164"/>
        <v>77.986696001898181</v>
      </c>
      <c r="AI141" s="4">
        <f t="shared" si="165"/>
        <v>0.79100895309613861</v>
      </c>
      <c r="AJ141" s="4">
        <f t="shared" si="165"/>
        <v>1.6537432226388802</v>
      </c>
      <c r="AK141" s="4">
        <f t="shared" si="165"/>
        <v>-0.70343936637569016</v>
      </c>
      <c r="AL141" s="4">
        <f t="shared" si="165"/>
        <v>0.72459847040069292</v>
      </c>
      <c r="AM141" s="4">
        <f t="shared" si="165"/>
        <v>-1.3535388995809257</v>
      </c>
      <c r="AN141" s="4">
        <f t="shared" si="165"/>
        <v>-1.036201804232121</v>
      </c>
      <c r="AO141" s="4">
        <f t="shared" si="165"/>
        <v>-0.6961756602268423</v>
      </c>
      <c r="AP141" s="4">
        <f t="shared" si="165"/>
        <v>-0.8788757741185691</v>
      </c>
      <c r="AQ141" s="4">
        <f t="shared" si="165"/>
        <v>0.14074936230258572</v>
      </c>
      <c r="AR141" s="4">
        <f t="shared" si="165"/>
        <v>-0.41416835802607466</v>
      </c>
      <c r="AS141" s="4">
        <f t="shared" si="165"/>
        <v>0.66826908561253617</v>
      </c>
      <c r="AT141" s="4">
        <f t="shared" si="165"/>
        <v>0.569173439613337</v>
      </c>
      <c r="AU141" s="4">
        <f t="shared" si="165"/>
        <v>5.761369432720187E-2</v>
      </c>
      <c r="AV141" s="4">
        <f t="shared" si="165"/>
        <v>1.8778784044978778</v>
      </c>
      <c r="AW141" s="4">
        <f t="shared" si="165"/>
        <v>-3.1326960018981822</v>
      </c>
      <c r="AY141" s="2">
        <f t="shared" si="156"/>
        <v>66.080890793500288</v>
      </c>
      <c r="AZ141" s="2">
        <f t="shared" si="156"/>
        <v>66.535368382357859</v>
      </c>
      <c r="BA141" s="2">
        <f t="shared" si="156"/>
        <v>66.872737113894061</v>
      </c>
      <c r="BB141" s="2">
        <f t="shared" si="156"/>
        <v>65.05489397603553</v>
      </c>
      <c r="BC141" s="2">
        <f t="shared" si="156"/>
        <v>65.465514400539831</v>
      </c>
      <c r="BD141" s="2">
        <f t="shared" si="156"/>
        <v>66.455138084846169</v>
      </c>
      <c r="BE141" s="2">
        <f t="shared" si="156"/>
        <v>66.353080397916372</v>
      </c>
      <c r="BF141" s="2">
        <f t="shared" si="156"/>
        <v>65.032503230991608</v>
      </c>
      <c r="BG141" s="2">
        <f t="shared" si="156"/>
        <v>65.444954359376325</v>
      </c>
      <c r="BH141" s="2">
        <f t="shared" si="156"/>
        <v>64.670511266031568</v>
      </c>
      <c r="BI141" s="2">
        <f t="shared" si="156"/>
        <v>67.212420152496364</v>
      </c>
      <c r="BJ141" s="2">
        <f t="shared" si="156"/>
        <v>66.658822721521176</v>
      </c>
      <c r="BK141" s="2">
        <f t="shared" si="156"/>
        <v>65.444623792327732</v>
      </c>
      <c r="BL141" s="2">
        <f t="shared" si="156"/>
        <v>69.595595557320962</v>
      </c>
      <c r="BM141" s="2">
        <f t="shared" si="156"/>
        <v>70.838724269214694</v>
      </c>
      <c r="BO141" s="2" t="str">
        <f t="shared" si="97"/>
        <v/>
      </c>
      <c r="BP141" s="2" t="str">
        <f t="shared" si="98"/>
        <v/>
      </c>
      <c r="BQ141" s="2" t="str">
        <f t="shared" si="99"/>
        <v/>
      </c>
      <c r="BR141" s="2" t="str">
        <f t="shared" si="100"/>
        <v/>
      </c>
      <c r="BS141" s="2" t="str">
        <f t="shared" si="101"/>
        <v/>
      </c>
      <c r="BT141" s="2" t="str">
        <f t="shared" si="102"/>
        <v/>
      </c>
      <c r="BU141" s="2" t="str">
        <f t="shared" si="103"/>
        <v/>
      </c>
      <c r="BV141" s="2" t="str">
        <f t="shared" si="104"/>
        <v/>
      </c>
      <c r="BW141" s="2" t="str">
        <f t="shared" si="105"/>
        <v/>
      </c>
      <c r="BX141" s="2" t="str">
        <f t="shared" si="106"/>
        <v/>
      </c>
      <c r="BY141" s="2" t="str">
        <f t="shared" si="107"/>
        <v/>
      </c>
      <c r="BZ141" s="2" t="str">
        <f t="shared" si="108"/>
        <v/>
      </c>
      <c r="CA141" s="2" t="str">
        <f t="shared" si="109"/>
        <v/>
      </c>
      <c r="CB141" s="2" t="str">
        <f t="shared" si="110"/>
        <v/>
      </c>
      <c r="CC141" s="2" t="str">
        <f t="shared" si="111"/>
        <v/>
      </c>
      <c r="CE141" s="2" t="str">
        <f t="shared" si="157"/>
        <v/>
      </c>
      <c r="CF141" s="2" t="str">
        <f t="shared" si="157"/>
        <v/>
      </c>
      <c r="CG141" s="2" t="str">
        <f t="shared" si="157"/>
        <v/>
      </c>
      <c r="CH141" s="2" t="str">
        <f t="shared" si="157"/>
        <v/>
      </c>
      <c r="CI141" s="2" t="str">
        <f t="shared" si="157"/>
        <v/>
      </c>
      <c r="CJ141" s="2" t="str">
        <f t="shared" si="157"/>
        <v/>
      </c>
      <c r="CK141" s="2" t="str">
        <f t="shared" si="157"/>
        <v/>
      </c>
      <c r="CL141" s="2" t="str">
        <f t="shared" si="157"/>
        <v/>
      </c>
      <c r="CM141" s="2" t="str">
        <f t="shared" si="157"/>
        <v/>
      </c>
      <c r="CN141" s="2" t="str">
        <f t="shared" si="157"/>
        <v/>
      </c>
      <c r="CO141" s="2" t="str">
        <f t="shared" si="157"/>
        <v/>
      </c>
      <c r="CP141" s="2" t="str">
        <f t="shared" si="157"/>
        <v/>
      </c>
      <c r="CQ141" s="2" t="str">
        <f t="shared" si="157"/>
        <v/>
      </c>
      <c r="CR141" s="2" t="str">
        <f t="shared" si="157"/>
        <v/>
      </c>
      <c r="CS141" s="2" t="str">
        <f t="shared" si="157"/>
        <v/>
      </c>
      <c r="CU141" s="2" t="str">
        <f t="shared" si="112"/>
        <v/>
      </c>
      <c r="CV141" s="2" t="str">
        <f t="shared" si="113"/>
        <v/>
      </c>
      <c r="CW141" s="2" t="str">
        <f t="shared" si="114"/>
        <v/>
      </c>
      <c r="CX141" s="2" t="str">
        <f t="shared" si="115"/>
        <v/>
      </c>
      <c r="CY141" s="2" t="str">
        <f t="shared" si="116"/>
        <v/>
      </c>
      <c r="CZ141" s="2" t="str">
        <f t="shared" si="117"/>
        <v/>
      </c>
      <c r="DA141" s="2" t="str">
        <f t="shared" si="118"/>
        <v/>
      </c>
      <c r="DB141" s="2" t="str">
        <f t="shared" si="119"/>
        <v/>
      </c>
      <c r="DC141" s="2" t="str">
        <f t="shared" si="120"/>
        <v/>
      </c>
      <c r="DD141" s="2" t="str">
        <f t="shared" si="121"/>
        <v/>
      </c>
      <c r="DE141" s="2" t="str">
        <f t="shared" si="122"/>
        <v/>
      </c>
      <c r="DF141" s="2" t="str">
        <f t="shared" si="123"/>
        <v/>
      </c>
      <c r="DG141" s="2" t="str">
        <f t="shared" si="124"/>
        <v/>
      </c>
      <c r="DH141" s="2" t="str">
        <f t="shared" si="125"/>
        <v/>
      </c>
      <c r="DI141" s="2" t="str">
        <f t="shared" si="126"/>
        <v/>
      </c>
      <c r="DK141" s="2">
        <f t="shared" si="166"/>
        <v>90.522558894593772</v>
      </c>
      <c r="DL141" s="2">
        <f t="shared" si="166"/>
        <v>102.25483515652432</v>
      </c>
      <c r="DM141" s="2">
        <f t="shared" si="166"/>
        <v>100.10575896064606</v>
      </c>
      <c r="DN141" s="2">
        <f t="shared" si="166"/>
        <v>99.031781988742964</v>
      </c>
      <c r="DO141" s="2">
        <f t="shared" si="166"/>
        <v>94.017166545120588</v>
      </c>
      <c r="DP141" s="2">
        <f t="shared" si="166"/>
        <v>95.485227615266169</v>
      </c>
      <c r="DQ141" s="2">
        <f t="shared" si="166"/>
        <v>93.028682683737145</v>
      </c>
      <c r="DR141" s="2">
        <f t="shared" si="166"/>
        <v>84.279761854424663</v>
      </c>
      <c r="DS141" s="2">
        <f t="shared" si="166"/>
        <v>93.251566445182718</v>
      </c>
      <c r="DT141" s="2">
        <f t="shared" si="166"/>
        <v>93.132182724252488</v>
      </c>
      <c r="DU141" s="2">
        <f t="shared" si="166"/>
        <v>98.763562065841157</v>
      </c>
      <c r="DV141" s="2">
        <f t="shared" si="166"/>
        <v>95.498281787979465</v>
      </c>
      <c r="DW141" s="2">
        <f t="shared" si="166"/>
        <v>98.738192540018105</v>
      </c>
      <c r="DX141" s="2">
        <f t="shared" si="166"/>
        <v>92.239005033373502</v>
      </c>
      <c r="DY141" s="2">
        <f t="shared" si="166"/>
        <v>88.386073313783001</v>
      </c>
      <c r="EA141" s="2">
        <f t="shared" si="154"/>
        <v>66.044057331553432</v>
      </c>
      <c r="EB141" s="2">
        <f t="shared" si="154"/>
        <v>66.489996942355873</v>
      </c>
      <c r="EC141" s="2">
        <f t="shared" si="154"/>
        <v>66.82541856003229</v>
      </c>
      <c r="ED141" s="2">
        <f t="shared" si="154"/>
        <v>65.014305739918541</v>
      </c>
      <c r="EE141" s="2">
        <f t="shared" si="153"/>
        <v>65.423470031796498</v>
      </c>
      <c r="EF141" s="2">
        <f t="shared" si="153"/>
        <v>66.426583261099879</v>
      </c>
      <c r="EG141" s="2">
        <f t="shared" si="153"/>
        <v>66.314834232050885</v>
      </c>
      <c r="EH141" s="2">
        <f t="shared" si="153"/>
        <v>64.992570238473775</v>
      </c>
      <c r="EI141" s="2">
        <f t="shared" si="153"/>
        <v>65.398716032382566</v>
      </c>
      <c r="EJ141" s="2">
        <f t="shared" si="153"/>
        <v>64.624076363163695</v>
      </c>
      <c r="EK141" s="2">
        <f t="shared" si="153"/>
        <v>67.161050579594118</v>
      </c>
      <c r="EL141" s="2">
        <f t="shared" si="153"/>
        <v>66.614795437396225</v>
      </c>
      <c r="EM141" s="2">
        <f t="shared" si="137"/>
        <v>65.395693343713489</v>
      </c>
      <c r="EN141" s="2">
        <f t="shared" si="137"/>
        <v>69.553307051637987</v>
      </c>
      <c r="EO141" s="2">
        <f t="shared" si="137"/>
        <v>70.801560596643853</v>
      </c>
      <c r="EQ141" s="2">
        <f t="shared" si="167"/>
        <v>66.049656105845557</v>
      </c>
      <c r="ER141" s="2">
        <f t="shared" si="167"/>
        <v>66.424236413295063</v>
      </c>
      <c r="ES141" s="2">
        <f t="shared" si="167"/>
        <v>66.853150202607495</v>
      </c>
      <c r="ET141" s="2">
        <f t="shared" si="167"/>
        <v>65.068013394337186</v>
      </c>
      <c r="EU141" s="2">
        <f t="shared" si="167"/>
        <v>65.550563447877025</v>
      </c>
      <c r="EV141" s="2">
        <f t="shared" si="167"/>
        <v>66.038592232493869</v>
      </c>
      <c r="EW141" s="2">
        <f t="shared" si="167"/>
        <v>66.345380848691633</v>
      </c>
      <c r="EX141" s="2">
        <f t="shared" si="167"/>
        <v>65.316571107652564</v>
      </c>
      <c r="EY141" s="2">
        <f t="shared" si="167"/>
        <v>65.570244241853089</v>
      </c>
      <c r="EZ141" s="2">
        <f t="shared" si="167"/>
        <v>64.770649697756298</v>
      </c>
      <c r="FA141" s="2">
        <f t="shared" si="167"/>
        <v>67.320357999768049</v>
      </c>
      <c r="FB141" s="2">
        <f t="shared" si="167"/>
        <v>66.755384181568076</v>
      </c>
      <c r="FC141" s="2">
        <f t="shared" si="167"/>
        <v>65.472847091393575</v>
      </c>
      <c r="FD141" s="2">
        <f t="shared" si="167"/>
        <v>69.362217430680886</v>
      </c>
      <c r="FE141" s="2">
        <f t="shared" si="167"/>
        <v>70.17967033900004</v>
      </c>
      <c r="FG141" s="2">
        <f t="shared" si="168"/>
        <v>0.99849898149063332</v>
      </c>
      <c r="FH141" s="2">
        <f t="shared" si="168"/>
        <v>0.99868483660030627</v>
      </c>
      <c r="FI141" s="2">
        <f t="shared" si="168"/>
        <v>0.99859798188581061</v>
      </c>
      <c r="FJ141" s="2">
        <f t="shared" si="168"/>
        <v>0.99884131951065691</v>
      </c>
      <c r="FK141" s="2">
        <f t="shared" si="168"/>
        <v>0.99862387165034683</v>
      </c>
      <c r="FL141" s="2">
        <f t="shared" si="168"/>
        <v>0.99868243374455912</v>
      </c>
      <c r="FM141" s="2">
        <f t="shared" si="168"/>
        <v>0.99860153669915253</v>
      </c>
      <c r="FN141" s="2">
        <f t="shared" si="168"/>
        <v>0.9985115467656368</v>
      </c>
      <c r="FO141" s="2">
        <f t="shared" si="168"/>
        <v>0.99851755295241396</v>
      </c>
      <c r="FP141" s="2">
        <f t="shared" si="168"/>
        <v>0.99848230410696293</v>
      </c>
      <c r="FQ141" s="2">
        <f t="shared" si="168"/>
        <v>0.99846971101669779</v>
      </c>
      <c r="FR141" s="2">
        <f t="shared" si="168"/>
        <v>0.99855550770014079</v>
      </c>
      <c r="FS141" s="2">
        <f t="shared" si="168"/>
        <v>0.99856605142688659</v>
      </c>
      <c r="FT141" s="2">
        <f t="shared" si="168"/>
        <v>0.99802709061370332</v>
      </c>
      <c r="FU141" s="2">
        <f t="shared" si="168"/>
        <v>0.99744207873237289</v>
      </c>
      <c r="FW141" s="2">
        <f t="shared" si="158"/>
        <v>1.6213909407235261E-2</v>
      </c>
      <c r="FX141" s="2">
        <f t="shared" si="158"/>
        <v>2.5321666918334138E-2</v>
      </c>
      <c r="FY141" s="2">
        <f t="shared" si="158"/>
        <v>2.3760358656442181E-2</v>
      </c>
      <c r="FZ141" s="2">
        <f t="shared" si="158"/>
        <v>2.1837671063474492E-2</v>
      </c>
      <c r="GA141" s="2">
        <f t="shared" si="158"/>
        <v>2.1210952015569655E-2</v>
      </c>
      <c r="GB141" s="2">
        <f t="shared" si="158"/>
        <v>2.5082707501222684E-2</v>
      </c>
      <c r="GC141" s="2">
        <f t="shared" si="158"/>
        <v>2.9064730534951604E-2</v>
      </c>
      <c r="GD141" s="2">
        <f t="shared" si="158"/>
        <v>3.4644690317457413E-2</v>
      </c>
      <c r="GE141" s="2">
        <f t="shared" si="158"/>
        <v>2.8846282181329719E-2</v>
      </c>
      <c r="GF141" s="2">
        <f t="shared" si="158"/>
        <v>2.1615575126149141E-2</v>
      </c>
      <c r="GG141" s="2">
        <f t="shared" si="158"/>
        <v>1.8885483970986477E-2</v>
      </c>
      <c r="GH141" s="2">
        <f t="shared" si="158"/>
        <v>1.6397546702812581E-2</v>
      </c>
      <c r="GI141" s="2">
        <f t="shared" si="158"/>
        <v>1.4503760365828689E-2</v>
      </c>
      <c r="GJ141" s="2">
        <f t="shared" si="158"/>
        <v>1.2917084598990741E-2</v>
      </c>
      <c r="GK141" s="2">
        <f t="shared" si="158"/>
        <v>1.2568337247795337E-2</v>
      </c>
      <c r="GM141" s="86">
        <f t="shared" si="159"/>
        <v>1.4842007091037857E-32</v>
      </c>
      <c r="GN141" s="86">
        <f t="shared" si="159"/>
        <v>6.8428355075349665E-74</v>
      </c>
      <c r="GO141" s="86">
        <f t="shared" si="159"/>
        <v>3.6378730934864282E-90</v>
      </c>
      <c r="GP141" s="86">
        <f t="shared" si="159"/>
        <v>8.9347926838737142E-90</v>
      </c>
      <c r="GQ141" s="86">
        <f t="shared" si="159"/>
        <v>1.0318970464347526E-67</v>
      </c>
      <c r="GR141" s="86">
        <f t="shared" si="159"/>
        <v>2.2110425856839129E-70</v>
      </c>
      <c r="GS141" s="86">
        <f t="shared" si="159"/>
        <v>2.9639522639736012E-70</v>
      </c>
      <c r="GT141" s="86">
        <f t="shared" si="159"/>
        <v>4.342524547972505E-79</v>
      </c>
      <c r="GU141" s="86">
        <f t="shared" si="159"/>
        <v>1.8657226262426707E-73</v>
      </c>
      <c r="GV141" s="86">
        <f t="shared" si="159"/>
        <v>5.0118746438040937E-72</v>
      </c>
      <c r="GW141" s="86">
        <f t="shared" si="159"/>
        <v>3.4029472911548835E-77</v>
      </c>
      <c r="GX141" s="86">
        <f t="shared" si="159"/>
        <v>3.5961900284993408E-98</v>
      </c>
      <c r="GY141" s="86">
        <f t="shared" si="159"/>
        <v>1.385029707689566E-87</v>
      </c>
      <c r="GZ141" s="86">
        <f t="shared" si="159"/>
        <v>1.2664284468632784E-22</v>
      </c>
      <c r="HA141" s="86">
        <f t="shared" si="159"/>
        <v>3.3178621665021087E-20</v>
      </c>
      <c r="HC141" s="86">
        <f t="shared" si="155"/>
        <v>3.6067293554286606E-11</v>
      </c>
      <c r="HD141" s="86">
        <f t="shared" si="155"/>
        <v>3.9111893883220977E-25</v>
      </c>
      <c r="HE141" s="86">
        <f t="shared" si="155"/>
        <v>3.0888171750451614E-25</v>
      </c>
      <c r="HF141" s="86">
        <f t="shared" si="155"/>
        <v>5.8249083147912561E-27</v>
      </c>
      <c r="HG141" s="86">
        <f t="shared" si="155"/>
        <v>1.5502889199584618E-24</v>
      </c>
      <c r="HH141" s="86">
        <f t="shared" si="155"/>
        <v>1.0711005800863043E-28</v>
      </c>
      <c r="HI141" s="86">
        <f t="shared" si="155"/>
        <v>6.838887497287263E-28</v>
      </c>
      <c r="HJ141" s="86">
        <f t="shared" si="155"/>
        <v>1.9978415300323448E-31</v>
      </c>
      <c r="HK141" s="86">
        <f t="shared" si="155"/>
        <v>1.4754643347473827E-28</v>
      </c>
      <c r="HL141" s="86">
        <f t="shared" si="163"/>
        <v>3.5914490994576434E-25</v>
      </c>
      <c r="HM141" s="86">
        <f t="shared" si="163"/>
        <v>8.2695505011794534E-33</v>
      </c>
      <c r="HN141" s="86">
        <f t="shared" si="163"/>
        <v>1.8055930056347523E-30</v>
      </c>
      <c r="HO141" s="86">
        <f t="shared" si="163"/>
        <v>1.7815970264522405E-26</v>
      </c>
      <c r="HP141" s="86">
        <f t="shared" si="163"/>
        <v>1.9821339683843957E-7</v>
      </c>
      <c r="HQ141" s="86">
        <f t="shared" si="163"/>
        <v>2.1797623218294843E-8</v>
      </c>
      <c r="HS141" s="86">
        <f t="shared" si="160"/>
        <v>2.0812294069611527E-2</v>
      </c>
      <c r="HT141" s="86">
        <f t="shared" si="160"/>
        <v>6.1483647294116713E-2</v>
      </c>
      <c r="HU141" s="86">
        <f t="shared" si="160"/>
        <v>4.8784670636345409E-2</v>
      </c>
      <c r="HV141" s="86">
        <f t="shared" si="160"/>
        <v>6.9224189006123232E-2</v>
      </c>
      <c r="HW141" s="86">
        <f t="shared" si="160"/>
        <v>4.6875571276285312E-2</v>
      </c>
      <c r="HX141" s="86">
        <f t="shared" si="160"/>
        <v>9.3129393046709627E-2</v>
      </c>
      <c r="HY141" s="86">
        <f t="shared" si="160"/>
        <v>9.8047983474642955E-2</v>
      </c>
      <c r="HZ141" s="86">
        <f t="shared" si="160"/>
        <v>0.11977154756026732</v>
      </c>
      <c r="IA141" s="86">
        <f t="shared" si="160"/>
        <v>9.5589886515535086E-2</v>
      </c>
      <c r="IB141" s="86">
        <f t="shared" si="160"/>
        <v>6.586096146632818E-2</v>
      </c>
      <c r="IC141" s="86">
        <f t="shared" si="160"/>
        <v>3.7402562240364083E-2</v>
      </c>
      <c r="ID141" s="86">
        <f t="shared" si="160"/>
        <v>2.1518774332502204E-2</v>
      </c>
      <c r="IE141" s="86">
        <f t="shared" si="160"/>
        <v>2.1361680374908817E-2</v>
      </c>
      <c r="IF141" s="86">
        <f t="shared" si="160"/>
        <v>2.2129280281692244E-2</v>
      </c>
      <c r="IG141" s="86">
        <f t="shared" si="160"/>
        <v>2.3779188225749221E-2</v>
      </c>
      <c r="II141" s="86">
        <f t="shared" si="161"/>
        <v>1.3029129543123637E-29</v>
      </c>
      <c r="IJ141" s="86">
        <f t="shared" si="161"/>
        <v>1.3228714889194876E-21</v>
      </c>
      <c r="IK141" s="86">
        <f t="shared" si="161"/>
        <v>8.8245678440155608E-22</v>
      </c>
      <c r="IL141" s="86">
        <f t="shared" si="161"/>
        <v>9.9305935144759587E-23</v>
      </c>
      <c r="IM141" s="86">
        <f t="shared" si="161"/>
        <v>1.7655495715527072E-22</v>
      </c>
      <c r="IN141" s="86">
        <f t="shared" si="161"/>
        <v>4.1979897283858994E-19</v>
      </c>
      <c r="IO141" s="86">
        <f t="shared" si="161"/>
        <v>3.4266406543021587E-19</v>
      </c>
      <c r="IP141" s="86">
        <f t="shared" si="161"/>
        <v>2.3682665202455226E-19</v>
      </c>
      <c r="IQ141" s="86">
        <f t="shared" si="161"/>
        <v>1.4701294678475826E-20</v>
      </c>
      <c r="IR141" s="86">
        <f t="shared" si="161"/>
        <v>1.0795102187579991E-21</v>
      </c>
      <c r="IS141" s="86">
        <f t="shared" si="161"/>
        <v>3.1723513335453585E-24</v>
      </c>
      <c r="IT141" s="86">
        <f t="shared" si="161"/>
        <v>2.1766018890977158E-28</v>
      </c>
      <c r="IU141" s="86">
        <f t="shared" si="161"/>
        <v>8.5765773071460956E-27</v>
      </c>
      <c r="IV141" s="86">
        <f t="shared" si="161"/>
        <v>2.2146571735345024E-19</v>
      </c>
      <c r="IW141" s="86">
        <f t="shared" si="161"/>
        <v>4.0853215541706234E-19</v>
      </c>
      <c r="IY141" s="86">
        <f t="shared" si="162"/>
        <v>2.0812294105678822E-2</v>
      </c>
      <c r="IZ141" s="86">
        <f t="shared" si="162"/>
        <v>6.1483647294116713E-2</v>
      </c>
      <c r="JA141" s="86">
        <f t="shared" si="162"/>
        <v>4.8784670636345409E-2</v>
      </c>
      <c r="JB141" s="86">
        <f t="shared" si="162"/>
        <v>6.9224189006123232E-2</v>
      </c>
      <c r="JC141" s="86">
        <f t="shared" si="162"/>
        <v>4.6875571276285312E-2</v>
      </c>
      <c r="JD141" s="86">
        <f t="shared" si="162"/>
        <v>9.3129393046709627E-2</v>
      </c>
      <c r="JE141" s="86">
        <f t="shared" si="162"/>
        <v>9.8047983474642955E-2</v>
      </c>
      <c r="JF141" s="86">
        <f t="shared" si="162"/>
        <v>0.11977154756026732</v>
      </c>
      <c r="JG141" s="86">
        <f t="shared" si="162"/>
        <v>9.5589886515535086E-2</v>
      </c>
      <c r="JH141" s="86">
        <f t="shared" si="162"/>
        <v>6.586096146632818E-2</v>
      </c>
      <c r="JI141" s="86">
        <f t="shared" si="162"/>
        <v>3.7402562240364083E-2</v>
      </c>
      <c r="JJ141" s="86">
        <f t="shared" si="162"/>
        <v>2.1518774332502204E-2</v>
      </c>
      <c r="JK141" s="86">
        <f t="shared" si="162"/>
        <v>2.1361680374908817E-2</v>
      </c>
      <c r="JL141" s="86">
        <f t="shared" si="162"/>
        <v>2.2129478495089082E-2</v>
      </c>
      <c r="JM141" s="86">
        <f t="shared" si="162"/>
        <v>2.3779210023372438E-2</v>
      </c>
    </row>
    <row r="142" spans="2:273" x14ac:dyDescent="0.25">
      <c r="B142" s="2">
        <v>115</v>
      </c>
      <c r="C142" s="37">
        <v>68.347999999999999</v>
      </c>
      <c r="D142" s="37">
        <v>68.587000000000003</v>
      </c>
      <c r="E142" s="37">
        <v>67.488</v>
      </c>
      <c r="F142" s="37">
        <v>67.731999999999999</v>
      </c>
      <c r="G142" s="37">
        <v>66.706999999999994</v>
      </c>
      <c r="H142" s="37">
        <v>69.584999999999994</v>
      </c>
      <c r="I142" s="37">
        <v>68.828999999999994</v>
      </c>
      <c r="J142" s="37">
        <v>70.268000000000001</v>
      </c>
      <c r="K142" s="37">
        <v>70.194999999999993</v>
      </c>
      <c r="L142" s="37">
        <v>68.244</v>
      </c>
      <c r="M142" s="37">
        <v>69.537000000000006</v>
      </c>
      <c r="N142" s="37">
        <v>69.171000000000006</v>
      </c>
      <c r="O142" s="37">
        <v>66.634</v>
      </c>
      <c r="P142" s="37">
        <v>75.731999999999999</v>
      </c>
      <c r="Q142" s="37">
        <v>76.950999999999993</v>
      </c>
      <c r="S142" s="4">
        <f t="shared" si="164"/>
        <v>66.139159613204725</v>
      </c>
      <c r="T142" s="4">
        <f t="shared" si="164"/>
        <v>67.492199853606579</v>
      </c>
      <c r="U142" s="4">
        <f t="shared" si="164"/>
        <v>67.579217068037849</v>
      </c>
      <c r="V142" s="4">
        <f t="shared" si="164"/>
        <v>67.180967632818408</v>
      </c>
      <c r="W142" s="4">
        <f t="shared" si="164"/>
        <v>67.305829368979133</v>
      </c>
      <c r="X142" s="4">
        <f t="shared" si="164"/>
        <v>69.809021168052396</v>
      </c>
      <c r="Y142" s="4">
        <f t="shared" si="164"/>
        <v>70.480400133386297</v>
      </c>
      <c r="Z142" s="4">
        <f t="shared" si="164"/>
        <v>70.022333935496562</v>
      </c>
      <c r="AA142" s="4">
        <f t="shared" si="164"/>
        <v>70.467377881694929</v>
      </c>
      <c r="AB142" s="4">
        <f t="shared" si="164"/>
        <v>68.73777588138924</v>
      </c>
      <c r="AC142" s="4">
        <f t="shared" si="164"/>
        <v>69.844446300232377</v>
      </c>
      <c r="AD142" s="4">
        <f t="shared" si="164"/>
        <v>68.669044735783572</v>
      </c>
      <c r="AE142" s="4">
        <f t="shared" si="164"/>
        <v>67.484291623004509</v>
      </c>
      <c r="AF142" s="4">
        <f t="shared" si="164"/>
        <v>73.763699344897105</v>
      </c>
      <c r="AG142" s="4">
        <f t="shared" si="164"/>
        <v>80.125340503740432</v>
      </c>
      <c r="AI142" s="4">
        <f t="shared" si="165"/>
        <v>2.2088403867952735</v>
      </c>
      <c r="AJ142" s="4">
        <f t="shared" si="165"/>
        <v>1.0948001463934247</v>
      </c>
      <c r="AK142" s="4">
        <f t="shared" si="165"/>
        <v>-9.1217068037849458E-2</v>
      </c>
      <c r="AL142" s="4">
        <f t="shared" si="165"/>
        <v>0.5510323671815911</v>
      </c>
      <c r="AM142" s="4">
        <f t="shared" si="165"/>
        <v>-0.59882936897913908</v>
      </c>
      <c r="AN142" s="4">
        <f t="shared" si="165"/>
        <v>-0.22402116805240269</v>
      </c>
      <c r="AO142" s="4">
        <f t="shared" si="165"/>
        <v>-1.6514001333863035</v>
      </c>
      <c r="AP142" s="4">
        <f t="shared" si="165"/>
        <v>0.24566606450343897</v>
      </c>
      <c r="AQ142" s="4">
        <f t="shared" si="165"/>
        <v>-0.27237788169493626</v>
      </c>
      <c r="AR142" s="4">
        <f t="shared" si="165"/>
        <v>-0.49377588138924011</v>
      </c>
      <c r="AS142" s="4">
        <f t="shared" si="165"/>
        <v>-0.30744630023237107</v>
      </c>
      <c r="AT142" s="4">
        <f t="shared" si="165"/>
        <v>0.50195526421643422</v>
      </c>
      <c r="AU142" s="4">
        <f t="shared" si="165"/>
        <v>-0.85029162300450878</v>
      </c>
      <c r="AV142" s="4">
        <f t="shared" si="165"/>
        <v>1.9683006551028939</v>
      </c>
      <c r="AW142" s="4">
        <f t="shared" si="165"/>
        <v>-3.1743405037404386</v>
      </c>
      <c r="AY142" s="2">
        <f t="shared" si="156"/>
        <v>66.020501996270482</v>
      </c>
      <c r="AZ142" s="2">
        <f t="shared" si="156"/>
        <v>66.447725381577499</v>
      </c>
      <c r="BA142" s="2">
        <f t="shared" si="156"/>
        <v>66.751180638304078</v>
      </c>
      <c r="BB142" s="2">
        <f t="shared" si="156"/>
        <v>64.941769618534479</v>
      </c>
      <c r="BC142" s="2">
        <f t="shared" si="156"/>
        <v>65.325479491351203</v>
      </c>
      <c r="BD142" s="2">
        <f t="shared" si="156"/>
        <v>66.383446063128872</v>
      </c>
      <c r="BE142" s="2">
        <f t="shared" si="156"/>
        <v>66.241950072384569</v>
      </c>
      <c r="BF142" s="2">
        <f t="shared" si="156"/>
        <v>64.877020746452885</v>
      </c>
      <c r="BG142" s="2">
        <f t="shared" si="156"/>
        <v>65.306481273189206</v>
      </c>
      <c r="BH142" s="2">
        <f t="shared" si="156"/>
        <v>64.51044411089164</v>
      </c>
      <c r="BI142" s="2">
        <f t="shared" si="156"/>
        <v>67.043249406860369</v>
      </c>
      <c r="BJ142" s="2">
        <f t="shared" si="156"/>
        <v>66.454683646307316</v>
      </c>
      <c r="BK142" s="2">
        <f t="shared" si="156"/>
        <v>65.284268945778933</v>
      </c>
      <c r="BL142" s="2">
        <f t="shared" si="156"/>
        <v>69.501891384023196</v>
      </c>
      <c r="BM142" s="2">
        <f t="shared" si="156"/>
        <v>70.785611907631477</v>
      </c>
      <c r="BO142" s="2" t="str">
        <f t="shared" si="97"/>
        <v/>
      </c>
      <c r="BP142" s="2" t="str">
        <f t="shared" si="98"/>
        <v/>
      </c>
      <c r="BQ142" s="2" t="str">
        <f t="shared" si="99"/>
        <v/>
      </c>
      <c r="BR142" s="2" t="str">
        <f t="shared" si="100"/>
        <v/>
      </c>
      <c r="BS142" s="2" t="str">
        <f t="shared" si="101"/>
        <v/>
      </c>
      <c r="BT142" s="2" t="str">
        <f t="shared" si="102"/>
        <v/>
      </c>
      <c r="BU142" s="2" t="str">
        <f t="shared" si="103"/>
        <v/>
      </c>
      <c r="BV142" s="2" t="str">
        <f t="shared" si="104"/>
        <v/>
      </c>
      <c r="BW142" s="2" t="str">
        <f t="shared" si="105"/>
        <v/>
      </c>
      <c r="BX142" s="2" t="str">
        <f t="shared" si="106"/>
        <v/>
      </c>
      <c r="BY142" s="2" t="str">
        <f t="shared" si="107"/>
        <v/>
      </c>
      <c r="BZ142" s="2" t="str">
        <f t="shared" si="108"/>
        <v/>
      </c>
      <c r="CA142" s="2" t="str">
        <f t="shared" si="109"/>
        <v/>
      </c>
      <c r="CB142" s="2" t="str">
        <f t="shared" si="110"/>
        <v/>
      </c>
      <c r="CC142" s="2" t="str">
        <f t="shared" si="111"/>
        <v/>
      </c>
      <c r="CE142" s="2" t="str">
        <f t="shared" si="157"/>
        <v/>
      </c>
      <c r="CF142" s="2" t="str">
        <f t="shared" si="157"/>
        <v/>
      </c>
      <c r="CG142" s="2" t="str">
        <f t="shared" si="157"/>
        <v/>
      </c>
      <c r="CH142" s="2" t="str">
        <f t="shared" si="157"/>
        <v/>
      </c>
      <c r="CI142" s="2" t="str">
        <f t="shared" si="157"/>
        <v/>
      </c>
      <c r="CJ142" s="2" t="str">
        <f t="shared" si="157"/>
        <v/>
      </c>
      <c r="CK142" s="2" t="str">
        <f t="shared" si="157"/>
        <v/>
      </c>
      <c r="CL142" s="2" t="str">
        <f t="shared" si="157"/>
        <v/>
      </c>
      <c r="CM142" s="2" t="str">
        <f t="shared" si="157"/>
        <v/>
      </c>
      <c r="CN142" s="2" t="str">
        <f t="shared" si="157"/>
        <v/>
      </c>
      <c r="CO142" s="2" t="str">
        <f t="shared" si="157"/>
        <v/>
      </c>
      <c r="CP142" s="2" t="str">
        <f t="shared" si="157"/>
        <v/>
      </c>
      <c r="CQ142" s="2" t="str">
        <f t="shared" si="157"/>
        <v/>
      </c>
      <c r="CR142" s="2" t="str">
        <f t="shared" si="157"/>
        <v/>
      </c>
      <c r="CS142" s="2" t="str">
        <f t="shared" si="157"/>
        <v/>
      </c>
      <c r="CU142" s="2" t="str">
        <f t="shared" si="112"/>
        <v/>
      </c>
      <c r="CV142" s="2" t="str">
        <f t="shared" si="113"/>
        <v/>
      </c>
      <c r="CW142" s="2" t="str">
        <f t="shared" si="114"/>
        <v/>
      </c>
      <c r="CX142" s="2" t="str">
        <f t="shared" si="115"/>
        <v/>
      </c>
      <c r="CY142" s="2" t="str">
        <f t="shared" si="116"/>
        <v/>
      </c>
      <c r="CZ142" s="2" t="str">
        <f t="shared" si="117"/>
        <v/>
      </c>
      <c r="DA142" s="2" t="str">
        <f t="shared" si="118"/>
        <v/>
      </c>
      <c r="DB142" s="2" t="str">
        <f t="shared" si="119"/>
        <v/>
      </c>
      <c r="DC142" s="2" t="str">
        <f t="shared" si="120"/>
        <v/>
      </c>
      <c r="DD142" s="2" t="str">
        <f t="shared" si="121"/>
        <v/>
      </c>
      <c r="DE142" s="2" t="str">
        <f t="shared" si="122"/>
        <v/>
      </c>
      <c r="DF142" s="2" t="str">
        <f t="shared" si="123"/>
        <v/>
      </c>
      <c r="DG142" s="2" t="str">
        <f t="shared" si="124"/>
        <v/>
      </c>
      <c r="DH142" s="2" t="str">
        <f t="shared" si="125"/>
        <v/>
      </c>
      <c r="DI142" s="2" t="str">
        <f t="shared" si="126"/>
        <v/>
      </c>
      <c r="DK142" s="2">
        <f t="shared" si="166"/>
        <v>90.705319842947745</v>
      </c>
      <c r="DL142" s="2">
        <f t="shared" si="166"/>
        <v>102.52464724630636</v>
      </c>
      <c r="DM142" s="2">
        <f t="shared" si="166"/>
        <v>100.35651319450069</v>
      </c>
      <c r="DN142" s="2">
        <f t="shared" si="166"/>
        <v>99.262361163227013</v>
      </c>
      <c r="DO142" s="2">
        <f t="shared" si="166"/>
        <v>94.182721929611304</v>
      </c>
      <c r="DP142" s="2">
        <f t="shared" si="166"/>
        <v>95.66170140183128</v>
      </c>
      <c r="DQ142" s="2">
        <f t="shared" si="166"/>
        <v>93.163654079896276</v>
      </c>
      <c r="DR142" s="2">
        <f t="shared" si="166"/>
        <v>84.307721534279693</v>
      </c>
      <c r="DS142" s="2">
        <f t="shared" si="166"/>
        <v>93.373471760797344</v>
      </c>
      <c r="DT142" s="2">
        <f t="shared" si="166"/>
        <v>93.235750830564768</v>
      </c>
      <c r="DU142" s="2">
        <f t="shared" si="166"/>
        <v>98.917212020537619</v>
      </c>
      <c r="DV142" s="2">
        <f t="shared" si="166"/>
        <v>95.625658411356085</v>
      </c>
      <c r="DW142" s="2">
        <f t="shared" si="166"/>
        <v>98.894118091211098</v>
      </c>
      <c r="DX142" s="2">
        <f t="shared" si="166"/>
        <v>92.370326293905279</v>
      </c>
      <c r="DY142" s="2">
        <f t="shared" si="166"/>
        <v>88.5251995967742</v>
      </c>
      <c r="EA142" s="2">
        <f t="shared" si="154"/>
        <v>65.98711380594392</v>
      </c>
      <c r="EB142" s="2">
        <f t="shared" si="154"/>
        <v>66.406517694235561</v>
      </c>
      <c r="EC142" s="2">
        <f t="shared" si="154"/>
        <v>66.707317883469642</v>
      </c>
      <c r="ED142" s="2">
        <f t="shared" si="154"/>
        <v>64.903926786286462</v>
      </c>
      <c r="EE142" s="2">
        <f t="shared" si="153"/>
        <v>65.285780047694757</v>
      </c>
      <c r="EF142" s="2">
        <f t="shared" si="153"/>
        <v>66.360035972262352</v>
      </c>
      <c r="EG142" s="2">
        <f t="shared" si="153"/>
        <v>66.206471735837624</v>
      </c>
      <c r="EH142" s="2">
        <f t="shared" si="153"/>
        <v>64.837141494435627</v>
      </c>
      <c r="EI142" s="2">
        <f t="shared" si="153"/>
        <v>65.262464038738017</v>
      </c>
      <c r="EJ142" s="2">
        <f t="shared" si="153"/>
        <v>64.466596484044956</v>
      </c>
      <c r="EK142" s="2">
        <f t="shared" si="153"/>
        <v>66.994835329132883</v>
      </c>
      <c r="EL142" s="2">
        <f t="shared" si="153"/>
        <v>66.413038957119127</v>
      </c>
      <c r="EM142" s="2">
        <f t="shared" si="137"/>
        <v>65.23861128843906</v>
      </c>
      <c r="EN142" s="2">
        <f t="shared" si="137"/>
        <v>69.463810408358995</v>
      </c>
      <c r="EO142" s="2">
        <f t="shared" si="137"/>
        <v>70.753941578620243</v>
      </c>
      <c r="EQ142" s="2">
        <f t="shared" si="167"/>
        <v>65.961528645657921</v>
      </c>
      <c r="ER142" s="2">
        <f t="shared" si="167"/>
        <v>66.33001212850661</v>
      </c>
      <c r="ES142" s="2">
        <f t="shared" si="167"/>
        <v>66.73931520242283</v>
      </c>
      <c r="ET142" s="2">
        <f t="shared" si="167"/>
        <v>64.968024823184891</v>
      </c>
      <c r="EU142" s="2">
        <f t="shared" si="167"/>
        <v>65.433481092073833</v>
      </c>
      <c r="EV142" s="2">
        <f t="shared" si="167"/>
        <v>65.929806237381769</v>
      </c>
      <c r="EW142" s="2">
        <f t="shared" si="167"/>
        <v>66.240850443182353</v>
      </c>
      <c r="EX142" s="2">
        <f t="shared" si="167"/>
        <v>65.192253673087848</v>
      </c>
      <c r="EY142" s="2">
        <f t="shared" si="167"/>
        <v>65.452878825127115</v>
      </c>
      <c r="EZ142" s="2">
        <f t="shared" si="167"/>
        <v>64.636619757804439</v>
      </c>
      <c r="FA142" s="2">
        <f t="shared" si="167"/>
        <v>67.181383652134969</v>
      </c>
      <c r="FB142" s="2">
        <f t="shared" si="167"/>
        <v>66.58881080762427</v>
      </c>
      <c r="FC142" s="2">
        <f t="shared" si="167"/>
        <v>65.341768185322223</v>
      </c>
      <c r="FD142" s="2">
        <f t="shared" si="167"/>
        <v>69.241678011484822</v>
      </c>
      <c r="FE142" s="2">
        <f t="shared" si="167"/>
        <v>70.04218900290752</v>
      </c>
      <c r="FG142" s="2">
        <f t="shared" si="168"/>
        <v>0.99863087402431749</v>
      </c>
      <c r="FH142" s="2">
        <f t="shared" si="168"/>
        <v>0.9988004179081672</v>
      </c>
      <c r="FI142" s="2">
        <f t="shared" si="168"/>
        <v>0.99872118652539021</v>
      </c>
      <c r="FJ142" s="2">
        <f t="shared" si="168"/>
        <v>0.99894316308844677</v>
      </c>
      <c r="FK142" s="2">
        <f t="shared" si="168"/>
        <v>0.99874480404414923</v>
      </c>
      <c r="FL142" s="2">
        <f t="shared" si="168"/>
        <v>0.99879822596994361</v>
      </c>
      <c r="FM142" s="2">
        <f t="shared" si="168"/>
        <v>0.99872442935271244</v>
      </c>
      <c r="FN142" s="2">
        <f t="shared" si="168"/>
        <v>0.99864233670627855</v>
      </c>
      <c r="FO142" s="2">
        <f t="shared" si="168"/>
        <v>0.99864781584591444</v>
      </c>
      <c r="FP142" s="2">
        <f t="shared" si="168"/>
        <v>0.99861566002885394</v>
      </c>
      <c r="FQ142" s="2">
        <f t="shared" si="168"/>
        <v>0.99860417191324435</v>
      </c>
      <c r="FR142" s="2">
        <f t="shared" si="168"/>
        <v>0.99868243990371541</v>
      </c>
      <c r="FS142" s="2">
        <f t="shared" si="168"/>
        <v>0.99869205833271546</v>
      </c>
      <c r="FT142" s="2">
        <f t="shared" si="168"/>
        <v>0.99820037284900132</v>
      </c>
      <c r="FU142" s="2">
        <f t="shared" si="168"/>
        <v>0.99766662290605013</v>
      </c>
      <c r="FW142" s="2">
        <f t="shared" si="158"/>
        <v>1.7750431339541062E-2</v>
      </c>
      <c r="FX142" s="2">
        <f t="shared" si="158"/>
        <v>2.7696992225603526E-2</v>
      </c>
      <c r="FY142" s="2">
        <f t="shared" si="158"/>
        <v>2.5993129678442303E-2</v>
      </c>
      <c r="FZ142" s="2">
        <f t="shared" si="158"/>
        <v>2.3894188486905145E-2</v>
      </c>
      <c r="GA142" s="2">
        <f t="shared" si="158"/>
        <v>2.3209849897912208E-2</v>
      </c>
      <c r="GB142" s="2">
        <f t="shared" si="158"/>
        <v>2.7436247955803069E-2</v>
      </c>
      <c r="GC142" s="2">
        <f t="shared" si="158"/>
        <v>3.177972936330864E-2</v>
      </c>
      <c r="GD142" s="2">
        <f t="shared" si="158"/>
        <v>3.7860600108743883E-2</v>
      </c>
      <c r="GE142" s="2">
        <f t="shared" si="158"/>
        <v>3.1541538175317449E-2</v>
      </c>
      <c r="GF142" s="2">
        <f t="shared" si="158"/>
        <v>2.3651682853812254E-2</v>
      </c>
      <c r="GG142" s="2">
        <f t="shared" si="158"/>
        <v>2.0669860139018028E-2</v>
      </c>
      <c r="GH142" s="2">
        <f t="shared" si="158"/>
        <v>1.7951153602067758E-2</v>
      </c>
      <c r="GI142" s="2">
        <f t="shared" si="158"/>
        <v>1.5880835004196566E-2</v>
      </c>
      <c r="GJ142" s="2">
        <f t="shared" si="158"/>
        <v>1.41456730420042E-2</v>
      </c>
      <c r="GK142" s="2">
        <f t="shared" si="158"/>
        <v>1.3764217669594956E-2</v>
      </c>
      <c r="GM142" s="86">
        <f t="shared" si="159"/>
        <v>7.9745772709481844E-34</v>
      </c>
      <c r="GN142" s="86">
        <f t="shared" si="159"/>
        <v>6.7832948155428878E-77</v>
      </c>
      <c r="GO142" s="86">
        <f t="shared" si="159"/>
        <v>7.8901525572178875E-94</v>
      </c>
      <c r="GP142" s="86">
        <f t="shared" si="159"/>
        <v>2.4279496242705059E-93</v>
      </c>
      <c r="GQ142" s="86">
        <f t="shared" si="159"/>
        <v>1.8194964902335969E-70</v>
      </c>
      <c r="GR142" s="86">
        <f t="shared" si="159"/>
        <v>3.5672307507942944E-73</v>
      </c>
      <c r="GS142" s="86">
        <f t="shared" si="159"/>
        <v>4.9206906437194516E-73</v>
      </c>
      <c r="GT142" s="86">
        <f t="shared" si="159"/>
        <v>3.2103000461442506E-82</v>
      </c>
      <c r="GU142" s="86">
        <f t="shared" si="159"/>
        <v>2.3134003069520232E-76</v>
      </c>
      <c r="GV142" s="86">
        <f t="shared" si="159"/>
        <v>6.4704759512952695E-75</v>
      </c>
      <c r="GW142" s="86">
        <f t="shared" si="159"/>
        <v>2.809797416807786E-80</v>
      </c>
      <c r="GX142" s="86">
        <f t="shared" si="159"/>
        <v>4.1260563410688405E-102</v>
      </c>
      <c r="GY142" s="86">
        <f t="shared" si="159"/>
        <v>4.0430535516470697E-91</v>
      </c>
      <c r="GZ142" s="86">
        <f t="shared" si="159"/>
        <v>1.7738601720127511E-23</v>
      </c>
      <c r="HA142" s="86">
        <f t="shared" si="159"/>
        <v>5.8956671052794335E-21</v>
      </c>
      <c r="HC142" s="86">
        <f t="shared" si="155"/>
        <v>6.3401363068949442E-12</v>
      </c>
      <c r="HD142" s="86">
        <f t="shared" si="155"/>
        <v>5.2206944673832815E-27</v>
      </c>
      <c r="HE142" s="86">
        <f t="shared" si="155"/>
        <v>4.2424869579824073E-27</v>
      </c>
      <c r="HF142" s="86">
        <f t="shared" si="155"/>
        <v>6.8966140015197104E-29</v>
      </c>
      <c r="HG142" s="86">
        <f t="shared" si="155"/>
        <v>2.3289759989026751E-26</v>
      </c>
      <c r="HH142" s="86">
        <f t="shared" si="155"/>
        <v>1.0155978406956054E-30</v>
      </c>
      <c r="HI142" s="86">
        <f t="shared" si="155"/>
        <v>8.1959858839934048E-30</v>
      </c>
      <c r="HJ142" s="86">
        <f t="shared" si="155"/>
        <v>1.526616799961415E-33</v>
      </c>
      <c r="HK142" s="86">
        <f t="shared" si="155"/>
        <v>1.7533361433049405E-30</v>
      </c>
      <c r="HL142" s="86">
        <f t="shared" si="163"/>
        <v>5.9803777467904707E-27</v>
      </c>
      <c r="HM142" s="86">
        <f t="shared" si="163"/>
        <v>3.3759567121675493E-35</v>
      </c>
      <c r="HN142" s="86">
        <f t="shared" si="163"/>
        <v>1.0214786174263122E-32</v>
      </c>
      <c r="HO142" s="86">
        <f t="shared" si="163"/>
        <v>1.6782576204216412E-28</v>
      </c>
      <c r="HP142" s="86">
        <f t="shared" si="163"/>
        <v>6.5458493612168953E-8</v>
      </c>
      <c r="HQ142" s="86">
        <f t="shared" si="163"/>
        <v>6.1293064283023262E-9</v>
      </c>
      <c r="HS142" s="86">
        <f t="shared" si="160"/>
        <v>3.0558517024370489E-2</v>
      </c>
      <c r="HT142" s="86">
        <f t="shared" si="160"/>
        <v>8.3767858267542863E-2</v>
      </c>
      <c r="HU142" s="86">
        <f t="shared" si="160"/>
        <v>6.7046556571804403E-2</v>
      </c>
      <c r="HV142" s="86">
        <f t="shared" si="160"/>
        <v>9.3307933614655239E-2</v>
      </c>
      <c r="HW142" s="86">
        <f t="shared" si="160"/>
        <v>6.4286213824278113E-2</v>
      </c>
      <c r="HX142" s="86">
        <f t="shared" si="160"/>
        <v>0.12149737362639852</v>
      </c>
      <c r="HY142" s="86">
        <f t="shared" si="160"/>
        <v>0.12901361534176881</v>
      </c>
      <c r="HZ142" s="86">
        <f t="shared" si="160"/>
        <v>0.15787725643960873</v>
      </c>
      <c r="IA142" s="86">
        <f t="shared" si="160"/>
        <v>0.12718914024233721</v>
      </c>
      <c r="IB142" s="86">
        <f t="shared" si="160"/>
        <v>8.8314334628270943E-2</v>
      </c>
      <c r="IC142" s="86">
        <f t="shared" si="160"/>
        <v>5.2055845657584553E-2</v>
      </c>
      <c r="ID142" s="86">
        <f t="shared" si="160"/>
        <v>3.1315381963103177E-2</v>
      </c>
      <c r="IE142" s="86">
        <f t="shared" si="160"/>
        <v>3.043339655455533E-2</v>
      </c>
      <c r="IF142" s="86">
        <f t="shared" si="160"/>
        <v>3.0457001506601113E-2</v>
      </c>
      <c r="IG142" s="86">
        <f t="shared" si="160"/>
        <v>3.2427895482064768E-2</v>
      </c>
      <c r="II142" s="86">
        <f t="shared" si="161"/>
        <v>2.2639813764043245E-28</v>
      </c>
      <c r="IJ142" s="86">
        <f t="shared" si="161"/>
        <v>1.3142948462497192E-20</v>
      </c>
      <c r="IK142" s="86">
        <f t="shared" si="161"/>
        <v>8.5920095788396417E-21</v>
      </c>
      <c r="IL142" s="86">
        <f t="shared" si="161"/>
        <v>1.0189458442442068E-21</v>
      </c>
      <c r="IM142" s="86">
        <f t="shared" si="161"/>
        <v>1.7319845635221475E-21</v>
      </c>
      <c r="IN142" s="86">
        <f t="shared" si="161"/>
        <v>3.1235456831443379E-18</v>
      </c>
      <c r="IO142" s="86">
        <f t="shared" si="161"/>
        <v>2.8062189419349086E-18</v>
      </c>
      <c r="IP142" s="86">
        <f t="shared" si="161"/>
        <v>2.2153594672684218E-18</v>
      </c>
      <c r="IQ142" s="86">
        <f t="shared" si="161"/>
        <v>1.4077446674860682E-19</v>
      </c>
      <c r="IR142" s="86">
        <f t="shared" si="161"/>
        <v>9.8332630075929448E-21</v>
      </c>
      <c r="IS142" s="86">
        <f t="shared" si="161"/>
        <v>3.4939664200848966E-23</v>
      </c>
      <c r="IT142" s="86">
        <f t="shared" si="161"/>
        <v>3.3665241737305276E-27</v>
      </c>
      <c r="IU142" s="86">
        <f t="shared" si="161"/>
        <v>1.0461810850890984E-25</v>
      </c>
      <c r="IV142" s="86">
        <f t="shared" si="161"/>
        <v>1.2416542927394894E-18</v>
      </c>
      <c r="IW142" s="86">
        <f t="shared" si="161"/>
        <v>2.2092727638314527E-18</v>
      </c>
      <c r="IY142" s="86">
        <f t="shared" si="162"/>
        <v>3.0558517030710625E-2</v>
      </c>
      <c r="IZ142" s="86">
        <f t="shared" si="162"/>
        <v>8.3767858267542863E-2</v>
      </c>
      <c r="JA142" s="86">
        <f t="shared" si="162"/>
        <v>6.7046556571804403E-2</v>
      </c>
      <c r="JB142" s="86">
        <f t="shared" si="162"/>
        <v>9.3307933614655239E-2</v>
      </c>
      <c r="JC142" s="86">
        <f t="shared" si="162"/>
        <v>6.4286213824278113E-2</v>
      </c>
      <c r="JD142" s="86">
        <f t="shared" si="162"/>
        <v>0.12149737362639852</v>
      </c>
      <c r="JE142" s="86">
        <f t="shared" si="162"/>
        <v>0.12901361534176881</v>
      </c>
      <c r="JF142" s="86">
        <f t="shared" si="162"/>
        <v>0.15787725643960873</v>
      </c>
      <c r="JG142" s="86">
        <f t="shared" si="162"/>
        <v>0.12718914024233721</v>
      </c>
      <c r="JH142" s="86">
        <f t="shared" si="162"/>
        <v>8.8314334628270943E-2</v>
      </c>
      <c r="JI142" s="86">
        <f t="shared" si="162"/>
        <v>5.2055845657584553E-2</v>
      </c>
      <c r="JJ142" s="86">
        <f t="shared" si="162"/>
        <v>3.1315381963103177E-2</v>
      </c>
      <c r="JK142" s="86">
        <f t="shared" si="162"/>
        <v>3.043339655455533E-2</v>
      </c>
      <c r="JL142" s="86">
        <f t="shared" si="162"/>
        <v>3.0457066965094724E-2</v>
      </c>
      <c r="JM142" s="86">
        <f t="shared" si="162"/>
        <v>3.2427901611371199E-2</v>
      </c>
    </row>
    <row r="143" spans="2:273" x14ac:dyDescent="0.25">
      <c r="B143" s="2">
        <v>116</v>
      </c>
      <c r="C143" s="37">
        <v>67.283000000000001</v>
      </c>
      <c r="D143" s="37">
        <v>67.239000000000004</v>
      </c>
      <c r="E143" s="37">
        <v>67.024000000000001</v>
      </c>
      <c r="F143" s="37">
        <v>69.024000000000001</v>
      </c>
      <c r="G143" s="37">
        <v>66.561000000000007</v>
      </c>
      <c r="H143" s="37">
        <v>70.122</v>
      </c>
      <c r="I143" s="37">
        <v>71.39</v>
      </c>
      <c r="J143" s="37">
        <v>70.828999999999994</v>
      </c>
      <c r="K143" s="37">
        <v>71.097999999999999</v>
      </c>
      <c r="L143" s="37">
        <v>69.438999999999993</v>
      </c>
      <c r="M143" s="37">
        <v>69.097999999999999</v>
      </c>
      <c r="N143" s="37">
        <v>68.146000000000001</v>
      </c>
      <c r="O143" s="37">
        <v>68.853999999999999</v>
      </c>
      <c r="P143" s="37">
        <v>76.706999999999994</v>
      </c>
      <c r="Q143" s="37">
        <v>79.488</v>
      </c>
      <c r="S143" s="4">
        <f t="shared" si="164"/>
        <v>66.122048129611471</v>
      </c>
      <c r="T143" s="4">
        <f t="shared" si="164"/>
        <v>67.677820807474291</v>
      </c>
      <c r="U143" s="4">
        <f t="shared" si="164"/>
        <v>67.687125016566569</v>
      </c>
      <c r="V143" s="4">
        <f t="shared" si="164"/>
        <v>67.623744409168324</v>
      </c>
      <c r="W143" s="4">
        <f t="shared" si="164"/>
        <v>67.712938291358213</v>
      </c>
      <c r="X143" s="4">
        <f t="shared" si="164"/>
        <v>70.458777948584626</v>
      </c>
      <c r="Y143" s="4">
        <f t="shared" si="164"/>
        <v>71.279923060569701</v>
      </c>
      <c r="Z143" s="4">
        <f t="shared" si="164"/>
        <v>70.924967589423375</v>
      </c>
      <c r="AA143" s="4">
        <f t="shared" si="164"/>
        <v>71.486694984511914</v>
      </c>
      <c r="AB143" s="4">
        <f t="shared" si="164"/>
        <v>69.616552453617004</v>
      </c>
      <c r="AC143" s="4">
        <f t="shared" si="164"/>
        <v>70.505106275737532</v>
      </c>
      <c r="AD143" s="4">
        <f t="shared" si="164"/>
        <v>69.24888932962989</v>
      </c>
      <c r="AE143" s="4">
        <f t="shared" si="164"/>
        <v>68.056468583067513</v>
      </c>
      <c r="AF143" s="4">
        <f t="shared" si="164"/>
        <v>74.938854598332512</v>
      </c>
      <c r="AG143" s="4">
        <f t="shared" si="164"/>
        <v>82.75530011950984</v>
      </c>
      <c r="AI143" s="4">
        <f t="shared" si="165"/>
        <v>1.16095187038853</v>
      </c>
      <c r="AJ143" s="4">
        <f t="shared" si="165"/>
        <v>-0.43882080747428631</v>
      </c>
      <c r="AK143" s="4">
        <f t="shared" si="165"/>
        <v>-0.66312501656656764</v>
      </c>
      <c r="AL143" s="4">
        <f t="shared" si="165"/>
        <v>1.4002555908316765</v>
      </c>
      <c r="AM143" s="4">
        <f t="shared" si="165"/>
        <v>-1.1519382913582064</v>
      </c>
      <c r="AN143" s="4">
        <f t="shared" si="165"/>
        <v>-0.33677794858462562</v>
      </c>
      <c r="AO143" s="4">
        <f t="shared" si="165"/>
        <v>0.11007693943030006</v>
      </c>
      <c r="AP143" s="4">
        <f t="shared" si="165"/>
        <v>-9.5967589423381128E-2</v>
      </c>
      <c r="AQ143" s="4">
        <f t="shared" si="165"/>
        <v>-0.38869498451191475</v>
      </c>
      <c r="AR143" s="4">
        <f t="shared" si="165"/>
        <v>-0.177552453617011</v>
      </c>
      <c r="AS143" s="4">
        <f t="shared" si="165"/>
        <v>-1.407106275737533</v>
      </c>
      <c r="AT143" s="4">
        <f t="shared" si="165"/>
        <v>-1.1028893296298889</v>
      </c>
      <c r="AU143" s="4">
        <f t="shared" si="165"/>
        <v>0.79753141693248608</v>
      </c>
      <c r="AV143" s="4">
        <f t="shared" si="165"/>
        <v>1.768145401667482</v>
      </c>
      <c r="AW143" s="4">
        <f t="shared" si="165"/>
        <v>-3.2673001195098408</v>
      </c>
      <c r="AY143" s="2">
        <f t="shared" si="156"/>
        <v>65.960234917190732</v>
      </c>
      <c r="AZ143" s="2">
        <f t="shared" si="156"/>
        <v>66.360300890071102</v>
      </c>
      <c r="BA143" s="2">
        <f t="shared" si="156"/>
        <v>66.629927585676342</v>
      </c>
      <c r="BB143" s="2">
        <f t="shared" si="156"/>
        <v>64.828942906204546</v>
      </c>
      <c r="BC143" s="2">
        <f t="shared" si="156"/>
        <v>65.185794471174503</v>
      </c>
      <c r="BD143" s="2">
        <f t="shared" si="156"/>
        <v>66.311698136896581</v>
      </c>
      <c r="BE143" s="2">
        <f t="shared" si="156"/>
        <v>66.131083499041821</v>
      </c>
      <c r="BF143" s="2">
        <f t="shared" si="156"/>
        <v>64.722026340899092</v>
      </c>
      <c r="BG143" s="2">
        <f t="shared" si="156"/>
        <v>65.168417894755024</v>
      </c>
      <c r="BH143" s="2">
        <f t="shared" si="156"/>
        <v>64.350778685056625</v>
      </c>
      <c r="BI143" s="2">
        <f t="shared" si="156"/>
        <v>66.87450551441637</v>
      </c>
      <c r="BJ143" s="2">
        <f t="shared" si="156"/>
        <v>66.25092987973396</v>
      </c>
      <c r="BK143" s="2">
        <f t="shared" si="156"/>
        <v>65.124299098187123</v>
      </c>
      <c r="BL143" s="2">
        <f t="shared" si="156"/>
        <v>69.408356692850035</v>
      </c>
      <c r="BM143" s="2">
        <f t="shared" si="156"/>
        <v>70.732464150768536</v>
      </c>
      <c r="BO143" s="2" t="str">
        <f t="shared" si="97"/>
        <v/>
      </c>
      <c r="BP143" s="2" t="str">
        <f t="shared" si="98"/>
        <v/>
      </c>
      <c r="BQ143" s="2" t="str">
        <f t="shared" si="99"/>
        <v/>
      </c>
      <c r="BR143" s="2" t="str">
        <f t="shared" si="100"/>
        <v/>
      </c>
      <c r="BS143" s="2" t="str">
        <f t="shared" si="101"/>
        <v/>
      </c>
      <c r="BT143" s="2" t="str">
        <f t="shared" si="102"/>
        <v/>
      </c>
      <c r="BU143" s="2" t="str">
        <f t="shared" si="103"/>
        <v/>
      </c>
      <c r="BV143" s="2" t="str">
        <f t="shared" si="104"/>
        <v/>
      </c>
      <c r="BW143" s="2" t="str">
        <f t="shared" si="105"/>
        <v/>
      </c>
      <c r="BX143" s="2" t="str">
        <f t="shared" si="106"/>
        <v/>
      </c>
      <c r="BY143" s="2" t="str">
        <f t="shared" si="107"/>
        <v/>
      </c>
      <c r="BZ143" s="2" t="str">
        <f t="shared" si="108"/>
        <v/>
      </c>
      <c r="CA143" s="2" t="str">
        <f t="shared" si="109"/>
        <v/>
      </c>
      <c r="CB143" s="2" t="str">
        <f t="shared" si="110"/>
        <v/>
      </c>
      <c r="CC143" s="2" t="str">
        <f t="shared" si="111"/>
        <v/>
      </c>
      <c r="CE143" s="2" t="str">
        <f t="shared" si="157"/>
        <v/>
      </c>
      <c r="CF143" s="2" t="str">
        <f t="shared" si="157"/>
        <v/>
      </c>
      <c r="CG143" s="2" t="str">
        <f t="shared" si="157"/>
        <v/>
      </c>
      <c r="CH143" s="2" t="str">
        <f t="shared" si="157"/>
        <v/>
      </c>
      <c r="CI143" s="2" t="str">
        <f t="shared" si="157"/>
        <v/>
      </c>
      <c r="CJ143" s="2" t="str">
        <f t="shared" si="157"/>
        <v/>
      </c>
      <c r="CK143" s="2" t="str">
        <f t="shared" si="157"/>
        <v/>
      </c>
      <c r="CL143" s="2" t="str">
        <f t="shared" si="157"/>
        <v/>
      </c>
      <c r="CM143" s="2" t="str">
        <f t="shared" si="157"/>
        <v/>
      </c>
      <c r="CN143" s="2" t="str">
        <f t="shared" si="157"/>
        <v/>
      </c>
      <c r="CO143" s="2" t="str">
        <f t="shared" si="157"/>
        <v/>
      </c>
      <c r="CP143" s="2" t="str">
        <f t="shared" si="157"/>
        <v/>
      </c>
      <c r="CQ143" s="2" t="str">
        <f t="shared" si="157"/>
        <v/>
      </c>
      <c r="CR143" s="2" t="str">
        <f t="shared" si="157"/>
        <v/>
      </c>
      <c r="CS143" s="2" t="str">
        <f t="shared" si="157"/>
        <v/>
      </c>
      <c r="CU143" s="2" t="str">
        <f t="shared" si="112"/>
        <v/>
      </c>
      <c r="CV143" s="2" t="str">
        <f t="shared" si="113"/>
        <v/>
      </c>
      <c r="CW143" s="2" t="str">
        <f t="shared" si="114"/>
        <v/>
      </c>
      <c r="CX143" s="2" t="str">
        <f t="shared" si="115"/>
        <v/>
      </c>
      <c r="CY143" s="2" t="str">
        <f t="shared" si="116"/>
        <v/>
      </c>
      <c r="CZ143" s="2" t="str">
        <f t="shared" si="117"/>
        <v/>
      </c>
      <c r="DA143" s="2" t="str">
        <f t="shared" si="118"/>
        <v/>
      </c>
      <c r="DB143" s="2" t="str">
        <f t="shared" si="119"/>
        <v/>
      </c>
      <c r="DC143" s="2" t="str">
        <f t="shared" si="120"/>
        <v/>
      </c>
      <c r="DD143" s="2" t="str">
        <f t="shared" si="121"/>
        <v/>
      </c>
      <c r="DE143" s="2" t="str">
        <f t="shared" si="122"/>
        <v/>
      </c>
      <c r="DF143" s="2" t="str">
        <f t="shared" si="123"/>
        <v/>
      </c>
      <c r="DG143" s="2" t="str">
        <f t="shared" si="124"/>
        <v/>
      </c>
      <c r="DH143" s="2" t="str">
        <f t="shared" si="125"/>
        <v/>
      </c>
      <c r="DI143" s="2" t="str">
        <f t="shared" si="126"/>
        <v/>
      </c>
      <c r="DK143" s="2">
        <f t="shared" si="166"/>
        <v>90.888080791301718</v>
      </c>
      <c r="DL143" s="2">
        <f t="shared" si="166"/>
        <v>102.79445933608838</v>
      </c>
      <c r="DM143" s="2">
        <f t="shared" si="166"/>
        <v>100.60726742835533</v>
      </c>
      <c r="DN143" s="2">
        <f t="shared" si="166"/>
        <v>99.492940337711076</v>
      </c>
      <c r="DO143" s="2">
        <f t="shared" si="166"/>
        <v>94.348277314102035</v>
      </c>
      <c r="DP143" s="2">
        <f t="shared" si="166"/>
        <v>95.838175188396391</v>
      </c>
      <c r="DQ143" s="2">
        <f t="shared" si="166"/>
        <v>93.29862547605542</v>
      </c>
      <c r="DR143" s="2">
        <f t="shared" si="166"/>
        <v>84.335681214134723</v>
      </c>
      <c r="DS143" s="2">
        <f t="shared" si="166"/>
        <v>93.495377076411955</v>
      </c>
      <c r="DT143" s="2">
        <f t="shared" si="166"/>
        <v>93.339318936877063</v>
      </c>
      <c r="DU143" s="2">
        <f t="shared" si="166"/>
        <v>99.070861975234081</v>
      </c>
      <c r="DV143" s="2">
        <f t="shared" si="166"/>
        <v>95.753035034732719</v>
      </c>
      <c r="DW143" s="2">
        <f t="shared" si="166"/>
        <v>99.050043642404091</v>
      </c>
      <c r="DX143" s="2">
        <f t="shared" si="166"/>
        <v>92.501647554437071</v>
      </c>
      <c r="DY143" s="2">
        <f t="shared" si="166"/>
        <v>88.664325879765414</v>
      </c>
      <c r="EA143" s="2">
        <f t="shared" si="154"/>
        <v>65.930170280334423</v>
      </c>
      <c r="EB143" s="2">
        <f t="shared" si="154"/>
        <v>66.323038446115262</v>
      </c>
      <c r="EC143" s="2">
        <f t="shared" si="154"/>
        <v>66.58921720690698</v>
      </c>
      <c r="ED143" s="2">
        <f t="shared" si="154"/>
        <v>64.793547832654383</v>
      </c>
      <c r="EE143" s="2">
        <f t="shared" si="153"/>
        <v>65.148090063593003</v>
      </c>
      <c r="EF143" s="2">
        <f t="shared" si="153"/>
        <v>66.293488683424826</v>
      </c>
      <c r="EG143" s="2">
        <f t="shared" si="153"/>
        <v>66.09810923962435</v>
      </c>
      <c r="EH143" s="2">
        <f t="shared" si="153"/>
        <v>64.681712750397466</v>
      </c>
      <c r="EI143" s="2">
        <f t="shared" si="153"/>
        <v>65.126212045093467</v>
      </c>
      <c r="EJ143" s="2">
        <f t="shared" si="153"/>
        <v>64.309116604926231</v>
      </c>
      <c r="EK143" s="2">
        <f t="shared" si="153"/>
        <v>66.828620078671634</v>
      </c>
      <c r="EL143" s="2">
        <f t="shared" si="153"/>
        <v>66.21128247684203</v>
      </c>
      <c r="EM143" s="2">
        <f t="shared" si="137"/>
        <v>65.081529233164645</v>
      </c>
      <c r="EN143" s="2">
        <f t="shared" si="137"/>
        <v>69.374313765080018</v>
      </c>
      <c r="EO143" s="2">
        <f t="shared" si="137"/>
        <v>70.706322560596618</v>
      </c>
      <c r="EQ143" s="2">
        <f t="shared" si="167"/>
        <v>65.873401185470286</v>
      </c>
      <c r="ER143" s="2">
        <f t="shared" si="167"/>
        <v>66.235787843718171</v>
      </c>
      <c r="ES143" s="2">
        <f t="shared" si="167"/>
        <v>66.625480202238165</v>
      </c>
      <c r="ET143" s="2">
        <f t="shared" si="167"/>
        <v>64.868036252032596</v>
      </c>
      <c r="EU143" s="2">
        <f t="shared" si="167"/>
        <v>65.316398736270642</v>
      </c>
      <c r="EV143" s="2">
        <f t="shared" si="167"/>
        <v>65.821020242269668</v>
      </c>
      <c r="EW143" s="2">
        <f t="shared" si="167"/>
        <v>66.136320037673059</v>
      </c>
      <c r="EX143" s="2">
        <f t="shared" si="167"/>
        <v>65.067936238523146</v>
      </c>
      <c r="EY143" s="2">
        <f t="shared" si="167"/>
        <v>65.335513408401141</v>
      </c>
      <c r="EZ143" s="2">
        <f t="shared" si="167"/>
        <v>64.502589817852595</v>
      </c>
      <c r="FA143" s="2">
        <f t="shared" si="167"/>
        <v>67.042409304501888</v>
      </c>
      <c r="FB143" s="2">
        <f t="shared" si="167"/>
        <v>66.422237433680465</v>
      </c>
      <c r="FC143" s="2">
        <f t="shared" si="167"/>
        <v>65.210689279250872</v>
      </c>
      <c r="FD143" s="2">
        <f t="shared" si="167"/>
        <v>69.121138592288759</v>
      </c>
      <c r="FE143" s="2">
        <f t="shared" si="167"/>
        <v>69.904707666814986</v>
      </c>
      <c r="FG143" s="2">
        <f t="shared" si="168"/>
        <v>0.99875119182800454</v>
      </c>
      <c r="FH143" s="2">
        <f t="shared" si="168"/>
        <v>0.99890585264205534</v>
      </c>
      <c r="FI143" s="2">
        <f t="shared" si="168"/>
        <v>0.9988335770017146</v>
      </c>
      <c r="FJ143" s="2">
        <f t="shared" si="168"/>
        <v>0.99903606364460451</v>
      </c>
      <c r="FK143" s="2">
        <f t="shared" si="168"/>
        <v>0.99885512123817211</v>
      </c>
      <c r="FL143" s="2">
        <f t="shared" si="168"/>
        <v>0.99890385314817887</v>
      </c>
      <c r="FM143" s="2">
        <f t="shared" si="168"/>
        <v>0.99883653516021531</v>
      </c>
      <c r="FN143" s="2">
        <f t="shared" si="168"/>
        <v>0.99876164842688031</v>
      </c>
      <c r="FO143" s="2">
        <f t="shared" si="168"/>
        <v>0.99876664665331072</v>
      </c>
      <c r="FP143" s="2">
        <f t="shared" si="168"/>
        <v>0.99873731313697345</v>
      </c>
      <c r="FQ143" s="2">
        <f t="shared" si="168"/>
        <v>0.99872683328754086</v>
      </c>
      <c r="FR143" s="2">
        <f t="shared" si="168"/>
        <v>0.99879823158846348</v>
      </c>
      <c r="FS143" s="2">
        <f t="shared" si="168"/>
        <v>0.99880700572681569</v>
      </c>
      <c r="FT143" s="2">
        <f t="shared" si="168"/>
        <v>0.99835846059752986</v>
      </c>
      <c r="FU143" s="2">
        <f t="shared" si="168"/>
        <v>0.99787149779119733</v>
      </c>
      <c r="FW143" s="2">
        <f t="shared" si="158"/>
        <v>1.942968702186966E-2</v>
      </c>
      <c r="FX143" s="2">
        <f t="shared" si="158"/>
        <v>3.0288213247949908E-2</v>
      </c>
      <c r="FY143" s="2">
        <f t="shared" si="158"/>
        <v>2.8429605023852667E-2</v>
      </c>
      <c r="FZ143" s="2">
        <f t="shared" si="158"/>
        <v>2.6139198826506727E-2</v>
      </c>
      <c r="GA143" s="2">
        <f t="shared" si="158"/>
        <v>2.539223492765904E-2</v>
      </c>
      <c r="GB143" s="2">
        <f t="shared" si="158"/>
        <v>3.0003827544655106E-2</v>
      </c>
      <c r="GC143" s="2">
        <f t="shared" si="158"/>
        <v>3.4739267960219727E-2</v>
      </c>
      <c r="GD143" s="2">
        <f t="shared" si="158"/>
        <v>4.136223773968787E-2</v>
      </c>
      <c r="GE143" s="2">
        <f t="shared" si="158"/>
        <v>3.4479684763372577E-2</v>
      </c>
      <c r="GF143" s="2">
        <f t="shared" si="158"/>
        <v>2.5874512234145389E-2</v>
      </c>
      <c r="GG143" s="2">
        <f t="shared" si="158"/>
        <v>2.2618944468328746E-2</v>
      </c>
      <c r="GH143" s="2">
        <f t="shared" si="158"/>
        <v>1.9649018485022336E-2</v>
      </c>
      <c r="GI143" s="2">
        <f t="shared" si="158"/>
        <v>1.7386350746340418E-2</v>
      </c>
      <c r="GJ143" s="2">
        <f t="shared" si="158"/>
        <v>1.5489283076454924E-2</v>
      </c>
      <c r="GK143" s="2">
        <f t="shared" si="158"/>
        <v>1.5072149547530946E-2</v>
      </c>
      <c r="GM143" s="86">
        <f t="shared" si="159"/>
        <v>4.042644311159244E-35</v>
      </c>
      <c r="GN143" s="86">
        <f t="shared" si="159"/>
        <v>5.8429233048638834E-80</v>
      </c>
      <c r="GO143" s="86">
        <f t="shared" si="159"/>
        <v>1.442649650623098E-97</v>
      </c>
      <c r="GP143" s="86">
        <f t="shared" si="159"/>
        <v>5.6079258000731195E-97</v>
      </c>
      <c r="GQ143" s="86">
        <f t="shared" si="159"/>
        <v>2.8198507019052209E-73</v>
      </c>
      <c r="GR143" s="86">
        <f t="shared" si="159"/>
        <v>5.0657033677704793E-76</v>
      </c>
      <c r="GS143" s="86">
        <f t="shared" si="159"/>
        <v>7.196863864340803E-76</v>
      </c>
      <c r="GT143" s="86">
        <f t="shared" si="159"/>
        <v>2.0579802792582708E-85</v>
      </c>
      <c r="GU143" s="86">
        <f t="shared" si="159"/>
        <v>2.5127494902344576E-79</v>
      </c>
      <c r="GV143" s="86">
        <f t="shared" si="159"/>
        <v>7.3101714126260764E-78</v>
      </c>
      <c r="GW143" s="86">
        <f t="shared" si="159"/>
        <v>2.0136560826985847E-83</v>
      </c>
      <c r="GX143" s="86">
        <f t="shared" si="159"/>
        <v>3.9492391110272974E-106</v>
      </c>
      <c r="GY143" s="86">
        <f t="shared" si="159"/>
        <v>1.0019720085748938E-94</v>
      </c>
      <c r="GZ143" s="86">
        <f t="shared" si="159"/>
        <v>2.3910555842176004E-24</v>
      </c>
      <c r="HA143" s="86">
        <f t="shared" si="159"/>
        <v>1.013231189930025E-21</v>
      </c>
      <c r="HC143" s="86">
        <f t="shared" si="155"/>
        <v>1.0469722525278704E-12</v>
      </c>
      <c r="HD143" s="86">
        <f t="shared" si="155"/>
        <v>5.9212151189153881E-29</v>
      </c>
      <c r="HE143" s="86">
        <f t="shared" si="155"/>
        <v>4.964927445355705E-29</v>
      </c>
      <c r="HF143" s="86">
        <f t="shared" si="155"/>
        <v>6.9568873950774965E-31</v>
      </c>
      <c r="HG143" s="86">
        <f t="shared" si="155"/>
        <v>2.9873714787901386E-28</v>
      </c>
      <c r="HH143" s="86">
        <f t="shared" si="155"/>
        <v>8.1596817971574119E-33</v>
      </c>
      <c r="HI143" s="86">
        <f t="shared" si="155"/>
        <v>8.4205503438736005E-32</v>
      </c>
      <c r="HJ143" s="86">
        <f t="shared" si="155"/>
        <v>9.8880004302066046E-36</v>
      </c>
      <c r="HK143" s="86">
        <f t="shared" si="155"/>
        <v>1.7916251753353576E-32</v>
      </c>
      <c r="HL143" s="86">
        <f t="shared" si="163"/>
        <v>8.5998249616834053E-29</v>
      </c>
      <c r="HM143" s="86">
        <f t="shared" si="163"/>
        <v>1.1273813335366559E-37</v>
      </c>
      <c r="HN143" s="86">
        <f t="shared" si="163"/>
        <v>4.770324509356491E-35</v>
      </c>
      <c r="HO143" s="86">
        <f t="shared" si="163"/>
        <v>1.3203765063242515E-30</v>
      </c>
      <c r="HP143" s="86">
        <f t="shared" si="163"/>
        <v>2.0775436633377346E-8</v>
      </c>
      <c r="HQ143" s="86">
        <f t="shared" si="163"/>
        <v>1.6468204523896276E-9</v>
      </c>
      <c r="HS143" s="86">
        <f t="shared" si="160"/>
        <v>4.3985278557334646E-2</v>
      </c>
      <c r="HT143" s="86">
        <f t="shared" si="160"/>
        <v>0.11206283906849636</v>
      </c>
      <c r="HU143" s="86">
        <f t="shared" si="160"/>
        <v>9.0538789386055404E-2</v>
      </c>
      <c r="HV143" s="86">
        <f t="shared" si="160"/>
        <v>0.12353428100263456</v>
      </c>
      <c r="HW143" s="86">
        <f t="shared" si="160"/>
        <v>8.6670674235482387E-2</v>
      </c>
      <c r="HX143" s="86">
        <f t="shared" si="160"/>
        <v>0.1559019409180892</v>
      </c>
      <c r="HY143" s="86">
        <f t="shared" si="160"/>
        <v>0.16667909262625777</v>
      </c>
      <c r="HZ143" s="86">
        <f t="shared" si="160"/>
        <v>0.20368686674339806</v>
      </c>
      <c r="IA143" s="86">
        <f t="shared" si="160"/>
        <v>0.16595016234623641</v>
      </c>
      <c r="IB143" s="86">
        <f t="shared" si="160"/>
        <v>0.11643953806766988</v>
      </c>
      <c r="IC143" s="86">
        <f t="shared" si="160"/>
        <v>7.1204819670780503E-2</v>
      </c>
      <c r="ID143" s="86">
        <f t="shared" si="160"/>
        <v>4.4708936376932094E-2</v>
      </c>
      <c r="IE143" s="86">
        <f t="shared" si="160"/>
        <v>4.2629489030015025E-2</v>
      </c>
      <c r="IF143" s="86">
        <f t="shared" si="160"/>
        <v>4.13392709252196E-2</v>
      </c>
      <c r="IG143" s="86">
        <f t="shared" si="160"/>
        <v>4.3636071360114784E-2</v>
      </c>
      <c r="II143" s="86">
        <f t="shared" si="161"/>
        <v>3.6909281019677985E-27</v>
      </c>
      <c r="IJ143" s="86">
        <f t="shared" si="161"/>
        <v>1.2329113559587763E-19</v>
      </c>
      <c r="IK143" s="86">
        <f t="shared" si="161"/>
        <v>7.9106898776004677E-20</v>
      </c>
      <c r="IL143" s="86">
        <f t="shared" si="161"/>
        <v>9.8863318601514191E-21</v>
      </c>
      <c r="IM143" s="86">
        <f t="shared" si="161"/>
        <v>1.6090795086134856E-20</v>
      </c>
      <c r="IN143" s="86">
        <f t="shared" si="161"/>
        <v>2.210931891764402E-17</v>
      </c>
      <c r="IO143" s="86">
        <f t="shared" si="161"/>
        <v>2.1760285358897574E-17</v>
      </c>
      <c r="IP143" s="86">
        <f t="shared" si="161"/>
        <v>1.9491754423360121E-17</v>
      </c>
      <c r="IQ143" s="86">
        <f t="shared" si="161"/>
        <v>1.2712681674882276E-18</v>
      </c>
      <c r="IR143" s="86">
        <f t="shared" si="161"/>
        <v>8.4958116926354361E-20</v>
      </c>
      <c r="IS143" s="86">
        <f t="shared" si="161"/>
        <v>3.6403647988083399E-22</v>
      </c>
      <c r="IT143" s="86">
        <f t="shared" si="161"/>
        <v>4.8973614655104584E-26</v>
      </c>
      <c r="IU143" s="86">
        <f t="shared" si="161"/>
        <v>1.2087447636449449E-24</v>
      </c>
      <c r="IV143" s="86">
        <f t="shared" si="161"/>
        <v>6.7143305438680491E-18</v>
      </c>
      <c r="IW143" s="86">
        <f t="shared" si="161"/>
        <v>1.1534967733144732E-17</v>
      </c>
      <c r="IY143" s="86">
        <f t="shared" si="162"/>
        <v>4.3985278558381621E-2</v>
      </c>
      <c r="IZ143" s="86">
        <f t="shared" si="162"/>
        <v>0.11206283906849636</v>
      </c>
      <c r="JA143" s="86">
        <f t="shared" si="162"/>
        <v>9.0538789386055404E-2</v>
      </c>
      <c r="JB143" s="86">
        <f t="shared" si="162"/>
        <v>0.12353428100263456</v>
      </c>
      <c r="JC143" s="86">
        <f t="shared" si="162"/>
        <v>8.6670674235482387E-2</v>
      </c>
      <c r="JD143" s="86">
        <f t="shared" si="162"/>
        <v>0.15590194091808923</v>
      </c>
      <c r="JE143" s="86">
        <f t="shared" si="162"/>
        <v>0.1666790926262578</v>
      </c>
      <c r="JF143" s="86">
        <f t="shared" si="162"/>
        <v>0.20368686674339809</v>
      </c>
      <c r="JG143" s="86">
        <f t="shared" si="162"/>
        <v>0.16595016234623641</v>
      </c>
      <c r="JH143" s="86">
        <f t="shared" si="162"/>
        <v>0.11643953806766988</v>
      </c>
      <c r="JI143" s="86">
        <f t="shared" si="162"/>
        <v>7.1204819670780503E-2</v>
      </c>
      <c r="JJ143" s="86">
        <f t="shared" si="162"/>
        <v>4.4708936376932094E-2</v>
      </c>
      <c r="JK143" s="86">
        <f t="shared" si="162"/>
        <v>4.2629489030015025E-2</v>
      </c>
      <c r="JL143" s="86">
        <f t="shared" si="162"/>
        <v>4.1339291700656242E-2</v>
      </c>
      <c r="JM143" s="86">
        <f t="shared" si="162"/>
        <v>4.3636073006935248E-2</v>
      </c>
    </row>
    <row r="144" spans="2:273" x14ac:dyDescent="0.25">
      <c r="B144" s="2">
        <v>117</v>
      </c>
      <c r="C144" s="37">
        <v>66.674000000000007</v>
      </c>
      <c r="D144" s="37">
        <v>69</v>
      </c>
      <c r="E144" s="37">
        <v>68.950999999999993</v>
      </c>
      <c r="F144" s="37">
        <v>67.537000000000006</v>
      </c>
      <c r="G144" s="37">
        <v>68.462999999999994</v>
      </c>
      <c r="H144" s="37">
        <v>70.244</v>
      </c>
      <c r="I144" s="37">
        <v>71.78</v>
      </c>
      <c r="J144" s="37">
        <v>73.171000000000006</v>
      </c>
      <c r="K144" s="37">
        <v>71.146000000000001</v>
      </c>
      <c r="L144" s="37">
        <v>70.340999999999994</v>
      </c>
      <c r="M144" s="37">
        <v>69.878</v>
      </c>
      <c r="N144" s="37">
        <v>69.950999999999993</v>
      </c>
      <c r="O144" s="37">
        <v>67.22</v>
      </c>
      <c r="P144" s="37">
        <v>79.828999999999994</v>
      </c>
      <c r="Q144" s="37">
        <v>83.39</v>
      </c>
      <c r="S144" s="4">
        <f t="shared" si="164"/>
        <v>66.115842613028789</v>
      </c>
      <c r="T144" s="4">
        <f t="shared" si="164"/>
        <v>67.899403190639219</v>
      </c>
      <c r="U144" s="4">
        <f t="shared" si="164"/>
        <v>67.831338469470211</v>
      </c>
      <c r="V144" s="4">
        <f t="shared" si="164"/>
        <v>68.13069697895007</v>
      </c>
      <c r="W144" s="4">
        <f t="shared" si="164"/>
        <v>68.207944427598804</v>
      </c>
      <c r="X144" s="4">
        <f t="shared" si="164"/>
        <v>71.160219876603364</v>
      </c>
      <c r="Y144" s="4">
        <f t="shared" si="164"/>
        <v>72.136409526637038</v>
      </c>
      <c r="Z144" s="4">
        <f t="shared" si="164"/>
        <v>71.847165464487944</v>
      </c>
      <c r="AA144" s="4">
        <f t="shared" si="164"/>
        <v>72.582119073508409</v>
      </c>
      <c r="AB144" s="4">
        <f t="shared" si="164"/>
        <v>70.620534126553281</v>
      </c>
      <c r="AC144" s="4">
        <f t="shared" si="164"/>
        <v>71.318937893548551</v>
      </c>
      <c r="AD144" s="4">
        <f t="shared" si="164"/>
        <v>70.020029987636136</v>
      </c>
      <c r="AE144" s="4">
        <f t="shared" si="164"/>
        <v>68.799020590283575</v>
      </c>
      <c r="AF144" s="4">
        <f t="shared" si="164"/>
        <v>76.380380171784168</v>
      </c>
      <c r="AG144" s="4">
        <f t="shared" si="164"/>
        <v>85.925197094121415</v>
      </c>
      <c r="AI144" s="4">
        <f t="shared" si="165"/>
        <v>0.55815738697121731</v>
      </c>
      <c r="AJ144" s="4">
        <f t="shared" si="165"/>
        <v>1.1005968093607805</v>
      </c>
      <c r="AK144" s="4">
        <f t="shared" si="165"/>
        <v>1.1196615305297826</v>
      </c>
      <c r="AL144" s="4">
        <f t="shared" si="165"/>
        <v>-0.59369697895006368</v>
      </c>
      <c r="AM144" s="4">
        <f t="shared" si="165"/>
        <v>0.25505557240119003</v>
      </c>
      <c r="AN144" s="4">
        <f t="shared" si="165"/>
        <v>-0.91621987660336401</v>
      </c>
      <c r="AO144" s="4">
        <f t="shared" si="165"/>
        <v>-0.35640952663703729</v>
      </c>
      <c r="AP144" s="4">
        <f t="shared" si="165"/>
        <v>1.3238345355120629</v>
      </c>
      <c r="AQ144" s="4">
        <f t="shared" si="165"/>
        <v>-1.436119073508408</v>
      </c>
      <c r="AR144" s="4">
        <f t="shared" si="165"/>
        <v>-0.27953412655328691</v>
      </c>
      <c r="AS144" s="4">
        <f t="shared" si="165"/>
        <v>-1.4409378935485506</v>
      </c>
      <c r="AT144" s="4">
        <f t="shared" si="165"/>
        <v>-6.9029987636142209E-2</v>
      </c>
      <c r="AU144" s="4">
        <f t="shared" si="165"/>
        <v>-1.5790205902835766</v>
      </c>
      <c r="AV144" s="4">
        <f t="shared" si="165"/>
        <v>3.4486198282158256</v>
      </c>
      <c r="AW144" s="4">
        <f t="shared" si="165"/>
        <v>-2.5351970941214148</v>
      </c>
      <c r="AY144" s="2">
        <f t="shared" ref="AY144:BM160" si="169">IF(OR($B144 &lt; C$230, $B144 &gt; C$233), #N/A, ((1-FG144)*DK144) + (FG144 - FW144)*EA144 + (FW144*EQ144))</f>
        <v>65.900057876649512</v>
      </c>
      <c r="AZ144" s="2">
        <f t="shared" si="169"/>
        <v>66.273064179502668</v>
      </c>
      <c r="BA144" s="2">
        <f t="shared" si="169"/>
        <v>66.508960667159812</v>
      </c>
      <c r="BB144" s="2">
        <f t="shared" si="169"/>
        <v>64.716402776219738</v>
      </c>
      <c r="BC144" s="2">
        <f t="shared" si="169"/>
        <v>65.046455911220505</v>
      </c>
      <c r="BD144" s="2">
        <f t="shared" si="169"/>
        <v>66.239838733032499</v>
      </c>
      <c r="BE144" s="2">
        <f t="shared" si="169"/>
        <v>66.020466289529381</v>
      </c>
      <c r="BF144" s="2">
        <f t="shared" si="169"/>
        <v>64.567542629449818</v>
      </c>
      <c r="BG144" s="2">
        <f t="shared" si="169"/>
        <v>65.030762785129724</v>
      </c>
      <c r="BH144" s="2">
        <f t="shared" si="169"/>
        <v>64.191510779023773</v>
      </c>
      <c r="BI144" s="2">
        <f t="shared" si="169"/>
        <v>66.706183104121479</v>
      </c>
      <c r="BJ144" s="2">
        <f t="shared" si="169"/>
        <v>66.047561662645975</v>
      </c>
      <c r="BK144" s="2">
        <f t="shared" si="169"/>
        <v>64.964703241947305</v>
      </c>
      <c r="BL144" s="2">
        <f t="shared" si="169"/>
        <v>69.314956870890171</v>
      </c>
      <c r="BM144" s="2">
        <f t="shared" si="169"/>
        <v>70.679221623937323</v>
      </c>
      <c r="BO144" s="2" t="str">
        <f t="shared" si="97"/>
        <v/>
      </c>
      <c r="BP144" s="2" t="str">
        <f t="shared" si="98"/>
        <v/>
      </c>
      <c r="BQ144" s="2" t="str">
        <f t="shared" si="99"/>
        <v/>
      </c>
      <c r="BR144" s="2" t="str">
        <f t="shared" si="100"/>
        <v/>
      </c>
      <c r="BS144" s="2" t="str">
        <f t="shared" si="101"/>
        <v/>
      </c>
      <c r="BT144" s="2" t="str">
        <f t="shared" si="102"/>
        <v/>
      </c>
      <c r="BU144" s="2" t="str">
        <f t="shared" si="103"/>
        <v/>
      </c>
      <c r="BV144" s="2" t="str">
        <f t="shared" si="104"/>
        <v/>
      </c>
      <c r="BW144" s="2" t="str">
        <f t="shared" si="105"/>
        <v/>
      </c>
      <c r="BX144" s="2" t="str">
        <f t="shared" si="106"/>
        <v/>
      </c>
      <c r="BY144" s="2" t="str">
        <f t="shared" si="107"/>
        <v/>
      </c>
      <c r="BZ144" s="2" t="str">
        <f t="shared" si="108"/>
        <v/>
      </c>
      <c r="CA144" s="2" t="str">
        <f t="shared" si="109"/>
        <v/>
      </c>
      <c r="CB144" s="2" t="str">
        <f t="shared" si="110"/>
        <v/>
      </c>
      <c r="CC144" s="2" t="str">
        <f t="shared" si="111"/>
        <v/>
      </c>
      <c r="CE144" s="2" t="str">
        <f t="shared" ref="CE144:CS160" si="170">IF(AND(IY144 &lt; $CS$22, $B144 &gt; C$231, $B144 &lt; C$232), C144, "")</f>
        <v/>
      </c>
      <c r="CF144" s="2" t="str">
        <f t="shared" si="170"/>
        <v/>
      </c>
      <c r="CG144" s="2" t="str">
        <f t="shared" si="170"/>
        <v/>
      </c>
      <c r="CH144" s="2" t="str">
        <f t="shared" si="170"/>
        <v/>
      </c>
      <c r="CI144" s="2" t="str">
        <f t="shared" si="170"/>
        <v/>
      </c>
      <c r="CJ144" s="2" t="str">
        <f t="shared" si="170"/>
        <v/>
      </c>
      <c r="CK144" s="2" t="str">
        <f t="shared" si="170"/>
        <v/>
      </c>
      <c r="CL144" s="2" t="str">
        <f t="shared" si="170"/>
        <v/>
      </c>
      <c r="CM144" s="2" t="str">
        <f t="shared" si="170"/>
        <v/>
      </c>
      <c r="CN144" s="2" t="str">
        <f t="shared" si="170"/>
        <v/>
      </c>
      <c r="CO144" s="2" t="str">
        <f t="shared" si="170"/>
        <v/>
      </c>
      <c r="CP144" s="2" t="str">
        <f t="shared" si="170"/>
        <v/>
      </c>
      <c r="CQ144" s="2" t="str">
        <f t="shared" si="170"/>
        <v/>
      </c>
      <c r="CR144" s="2" t="str">
        <f t="shared" si="170"/>
        <v/>
      </c>
      <c r="CS144" s="2" t="str">
        <f t="shared" si="170"/>
        <v/>
      </c>
      <c r="CU144" s="2" t="str">
        <f t="shared" si="112"/>
        <v/>
      </c>
      <c r="CV144" s="2" t="str">
        <f t="shared" si="113"/>
        <v/>
      </c>
      <c r="CW144" s="2" t="str">
        <f t="shared" si="114"/>
        <v/>
      </c>
      <c r="CX144" s="2" t="str">
        <f t="shared" si="115"/>
        <v/>
      </c>
      <c r="CY144" s="2" t="str">
        <f t="shared" si="116"/>
        <v/>
      </c>
      <c r="CZ144" s="2" t="str">
        <f t="shared" si="117"/>
        <v/>
      </c>
      <c r="DA144" s="2" t="str">
        <f t="shared" si="118"/>
        <v/>
      </c>
      <c r="DB144" s="2" t="str">
        <f t="shared" si="119"/>
        <v/>
      </c>
      <c r="DC144" s="2" t="str">
        <f t="shared" si="120"/>
        <v/>
      </c>
      <c r="DD144" s="2" t="str">
        <f t="shared" si="121"/>
        <v/>
      </c>
      <c r="DE144" s="2" t="str">
        <f t="shared" si="122"/>
        <v/>
      </c>
      <c r="DF144" s="2" t="str">
        <f t="shared" si="123"/>
        <v/>
      </c>
      <c r="DG144" s="2" t="str">
        <f t="shared" si="124"/>
        <v/>
      </c>
      <c r="DH144" s="2" t="str">
        <f t="shared" si="125"/>
        <v/>
      </c>
      <c r="DI144" s="2" t="str">
        <f t="shared" si="126"/>
        <v/>
      </c>
      <c r="DK144" s="2">
        <f t="shared" si="166"/>
        <v>91.070841739655691</v>
      </c>
      <c r="DL144" s="2">
        <f t="shared" si="166"/>
        <v>103.0642714258704</v>
      </c>
      <c r="DM144" s="2">
        <f t="shared" si="166"/>
        <v>100.85802166220995</v>
      </c>
      <c r="DN144" s="2">
        <f t="shared" si="166"/>
        <v>99.723519512195125</v>
      </c>
      <c r="DO144" s="2">
        <f t="shared" si="166"/>
        <v>94.513832698592751</v>
      </c>
      <c r="DP144" s="2">
        <f t="shared" si="166"/>
        <v>96.014648974961489</v>
      </c>
      <c r="DQ144" s="2">
        <f t="shared" si="166"/>
        <v>93.433596872214565</v>
      </c>
      <c r="DR144" s="2">
        <f t="shared" si="166"/>
        <v>84.363640893989754</v>
      </c>
      <c r="DS144" s="2">
        <f t="shared" si="166"/>
        <v>93.617282392026581</v>
      </c>
      <c r="DT144" s="2">
        <f t="shared" si="166"/>
        <v>93.442887043189359</v>
      </c>
      <c r="DU144" s="2">
        <f t="shared" si="166"/>
        <v>99.224511929930557</v>
      </c>
      <c r="DV144" s="2">
        <f t="shared" si="166"/>
        <v>95.880411658109338</v>
      </c>
      <c r="DW144" s="2">
        <f t="shared" si="166"/>
        <v>99.205969193597085</v>
      </c>
      <c r="DX144" s="2">
        <f t="shared" si="166"/>
        <v>92.632968814968862</v>
      </c>
      <c r="DY144" s="2">
        <f t="shared" si="166"/>
        <v>88.803452162756614</v>
      </c>
      <c r="EA144" s="2">
        <f t="shared" si="154"/>
        <v>65.873226754724925</v>
      </c>
      <c r="EB144" s="2">
        <f t="shared" si="154"/>
        <v>66.239559197994964</v>
      </c>
      <c r="EC144" s="2">
        <f t="shared" si="154"/>
        <v>66.471116530344318</v>
      </c>
      <c r="ED144" s="2">
        <f t="shared" si="154"/>
        <v>64.683168879022304</v>
      </c>
      <c r="EE144" s="2">
        <f t="shared" si="153"/>
        <v>65.010400079491262</v>
      </c>
      <c r="EF144" s="2">
        <f t="shared" si="153"/>
        <v>66.226941394587314</v>
      </c>
      <c r="EG144" s="2">
        <f t="shared" si="153"/>
        <v>65.989746743411089</v>
      </c>
      <c r="EH144" s="2">
        <f t="shared" si="153"/>
        <v>64.526284006359319</v>
      </c>
      <c r="EI144" s="2">
        <f t="shared" si="153"/>
        <v>64.989960051448918</v>
      </c>
      <c r="EJ144" s="2">
        <f t="shared" si="153"/>
        <v>64.151636725807492</v>
      </c>
      <c r="EK144" s="2">
        <f t="shared" si="153"/>
        <v>66.662404828210398</v>
      </c>
      <c r="EL144" s="2">
        <f t="shared" si="153"/>
        <v>66.009525996564918</v>
      </c>
      <c r="EM144" s="2">
        <f t="shared" si="137"/>
        <v>64.924447177890215</v>
      </c>
      <c r="EN144" s="2">
        <f t="shared" si="137"/>
        <v>69.284817121801026</v>
      </c>
      <c r="EO144" s="2">
        <f t="shared" si="137"/>
        <v>70.658703542573008</v>
      </c>
      <c r="EQ144" s="2">
        <f t="shared" si="167"/>
        <v>65.78527372528265</v>
      </c>
      <c r="ER144" s="2">
        <f t="shared" si="167"/>
        <v>66.141563558929718</v>
      </c>
      <c r="ES144" s="2">
        <f t="shared" si="167"/>
        <v>66.511645202053501</v>
      </c>
      <c r="ET144" s="2">
        <f t="shared" si="167"/>
        <v>64.768047680880301</v>
      </c>
      <c r="EU144" s="2">
        <f t="shared" si="167"/>
        <v>65.199316380467451</v>
      </c>
      <c r="EV144" s="2">
        <f t="shared" si="167"/>
        <v>65.712234247157568</v>
      </c>
      <c r="EW144" s="2">
        <f t="shared" si="167"/>
        <v>66.031789632163779</v>
      </c>
      <c r="EX144" s="2">
        <f t="shared" si="167"/>
        <v>64.943618803958429</v>
      </c>
      <c r="EY144" s="2">
        <f t="shared" si="167"/>
        <v>65.218147991675153</v>
      </c>
      <c r="EZ144" s="2">
        <f t="shared" si="167"/>
        <v>64.368559877900751</v>
      </c>
      <c r="FA144" s="2">
        <f t="shared" si="167"/>
        <v>66.903434956868807</v>
      </c>
      <c r="FB144" s="2">
        <f t="shared" si="167"/>
        <v>66.255664059736674</v>
      </c>
      <c r="FC144" s="2">
        <f t="shared" si="167"/>
        <v>65.079610373179534</v>
      </c>
      <c r="FD144" s="2">
        <f t="shared" si="167"/>
        <v>69.000599173092695</v>
      </c>
      <c r="FE144" s="2">
        <f t="shared" si="167"/>
        <v>69.767226330722451</v>
      </c>
      <c r="FG144" s="2">
        <f t="shared" si="168"/>
        <v>0.99886094825005467</v>
      </c>
      <c r="FH144" s="2">
        <f t="shared" si="168"/>
        <v>0.99900202967199703</v>
      </c>
      <c r="FI144" s="2">
        <f t="shared" si="168"/>
        <v>0.99893610039152736</v>
      </c>
      <c r="FJ144" s="2">
        <f t="shared" si="168"/>
        <v>0.99912080502567235</v>
      </c>
      <c r="FK144" s="2">
        <f t="shared" si="168"/>
        <v>0.99895575296523331</v>
      </c>
      <c r="FL144" s="2">
        <f t="shared" si="168"/>
        <v>0.99900020576041726</v>
      </c>
      <c r="FM144" s="2">
        <f t="shared" si="168"/>
        <v>0.99893879881730663</v>
      </c>
      <c r="FN144" s="2">
        <f t="shared" si="168"/>
        <v>0.99887048686891888</v>
      </c>
      <c r="FO144" s="2">
        <f t="shared" si="168"/>
        <v>0.9988750462971463</v>
      </c>
      <c r="FP144" s="2">
        <f t="shared" si="168"/>
        <v>0.99884828793582159</v>
      </c>
      <c r="FQ144" s="2">
        <f t="shared" si="168"/>
        <v>0.99883872806659235</v>
      </c>
      <c r="FR144" s="2">
        <f t="shared" si="168"/>
        <v>0.99890385827341388</v>
      </c>
      <c r="FS144" s="2">
        <f t="shared" si="168"/>
        <v>0.99891186206911331</v>
      </c>
      <c r="FT144" s="2">
        <f t="shared" si="168"/>
        <v>0.9985026820025884</v>
      </c>
      <c r="FU144" s="2">
        <f t="shared" si="168"/>
        <v>0.99805841928479633</v>
      </c>
      <c r="FW144" s="2">
        <f t="shared" ref="FW144:GK160" si="171">POWER(10,($B144-C$232)/C$229)/(1+POWER(10,($B144-C$232)/C$229))</f>
        <v>2.126436724581842E-2</v>
      </c>
      <c r="FX144" s="2">
        <f t="shared" si="171"/>
        <v>3.3113602440999208E-2</v>
      </c>
      <c r="FY144" s="2">
        <f t="shared" si="171"/>
        <v>3.1087174979554256E-2</v>
      </c>
      <c r="FZ144" s="2">
        <f t="shared" si="171"/>
        <v>2.858896413416482E-2</v>
      </c>
      <c r="GA144" s="2">
        <f t="shared" si="171"/>
        <v>2.7773991308331115E-2</v>
      </c>
      <c r="GB144" s="2">
        <f t="shared" si="171"/>
        <v>3.2803585666858537E-2</v>
      </c>
      <c r="GC144" s="2">
        <f t="shared" si="171"/>
        <v>3.7963611714167733E-2</v>
      </c>
      <c r="GD144" s="2">
        <f t="shared" si="171"/>
        <v>4.5172528407466564E-2</v>
      </c>
      <c r="GE144" s="2">
        <f t="shared" si="171"/>
        <v>3.7680875695982177E-2</v>
      </c>
      <c r="GF144" s="2">
        <f t="shared" si="171"/>
        <v>2.8300191987975773E-2</v>
      </c>
      <c r="GG144" s="2">
        <f t="shared" si="171"/>
        <v>2.474717527821866E-2</v>
      </c>
      <c r="GH144" s="2">
        <f t="shared" si="171"/>
        <v>2.1503955256476821E-2</v>
      </c>
      <c r="GI144" s="2">
        <f t="shared" si="171"/>
        <v>1.9031830439967586E-2</v>
      </c>
      <c r="GJ144" s="2">
        <f t="shared" si="171"/>
        <v>1.6958319026812534E-2</v>
      </c>
      <c r="GK144" s="2">
        <f t="shared" si="171"/>
        <v>1.6502286814836602E-2</v>
      </c>
      <c r="GM144" s="86">
        <f t="shared" ref="GM144:HA160" si="172" xml:space="preserve"> _xlfn.NORM.DIST($B144, C$7, ABS(C$11), TRUE) * _xlfn.NORM.DIST(($B144 - C$7)*C$15, 0, ABS(C$11), TRUE) * 2</f>
        <v>1.9335704896858827E-36</v>
      </c>
      <c r="GN144" s="86">
        <f t="shared" si="172"/>
        <v>4.3731848847401804E-83</v>
      </c>
      <c r="GO144" s="86">
        <f t="shared" si="172"/>
        <v>2.2236543123883114E-101</v>
      </c>
      <c r="GP144" s="86">
        <f t="shared" si="172"/>
        <v>1.1009458828388806E-100</v>
      </c>
      <c r="GQ144" s="86">
        <f t="shared" si="172"/>
        <v>3.8410881920459738E-76</v>
      </c>
      <c r="GR144" s="86">
        <f t="shared" si="172"/>
        <v>6.3316436838597163E-79</v>
      </c>
      <c r="GS144" s="86">
        <f t="shared" si="172"/>
        <v>9.2729225107275101E-79</v>
      </c>
      <c r="GT144" s="86">
        <f t="shared" si="172"/>
        <v>1.1439914982366246E-88</v>
      </c>
      <c r="GU144" s="86">
        <f t="shared" si="172"/>
        <v>2.3907603860273915E-82</v>
      </c>
      <c r="GV144" s="86">
        <f t="shared" si="172"/>
        <v>7.2271605817903155E-81</v>
      </c>
      <c r="GW144" s="86">
        <f t="shared" si="172"/>
        <v>1.2525056368881752E-86</v>
      </c>
      <c r="GX144" s="86">
        <f t="shared" si="172"/>
        <v>3.1533415294222328E-110</v>
      </c>
      <c r="GY144" s="86">
        <f t="shared" si="172"/>
        <v>2.1080980363852716E-98</v>
      </c>
      <c r="GZ144" s="86">
        <f t="shared" si="172"/>
        <v>3.1015996622352162E-25</v>
      </c>
      <c r="HA144" s="86">
        <f t="shared" si="172"/>
        <v>1.6841452933991498E-22</v>
      </c>
      <c r="HC144" s="86">
        <f t="shared" si="155"/>
        <v>1.6240236675987112E-13</v>
      </c>
      <c r="HD144" s="86">
        <f t="shared" si="155"/>
        <v>5.7058595120484391E-31</v>
      </c>
      <c r="HE144" s="86">
        <f t="shared" si="155"/>
        <v>4.9503408427935948E-31</v>
      </c>
      <c r="HF144" s="86">
        <f t="shared" si="155"/>
        <v>5.9785230626368784E-33</v>
      </c>
      <c r="HG144" s="86">
        <f t="shared" si="155"/>
        <v>3.2715328474407034E-30</v>
      </c>
      <c r="HH144" s="86">
        <f t="shared" si="155"/>
        <v>5.5546272190537473E-35</v>
      </c>
      <c r="HI144" s="86">
        <f t="shared" si="155"/>
        <v>7.4160653177669943E-34</v>
      </c>
      <c r="HJ144" s="86">
        <f t="shared" si="155"/>
        <v>5.4283446470225813E-38</v>
      </c>
      <c r="HK144" s="86">
        <f t="shared" si="155"/>
        <v>1.5741486994179077E-34</v>
      </c>
      <c r="HL144" s="86">
        <f t="shared" si="163"/>
        <v>1.0678786424404272E-30</v>
      </c>
      <c r="HM144" s="86">
        <f t="shared" si="163"/>
        <v>3.0794310113198462E-40</v>
      </c>
      <c r="HN144" s="86">
        <f t="shared" si="163"/>
        <v>1.8388235552717525E-37</v>
      </c>
      <c r="HO144" s="86">
        <f t="shared" si="163"/>
        <v>8.6754419865348566E-33</v>
      </c>
      <c r="HP144" s="86">
        <f t="shared" si="163"/>
        <v>6.3365866587195E-9</v>
      </c>
      <c r="HQ144" s="86">
        <f t="shared" si="163"/>
        <v>4.2274902004551581E-10</v>
      </c>
      <c r="HS144" s="86">
        <f t="shared" ref="HS144:IG160" si="173" xml:space="preserve"> _xlfn.NORM.DIST($B144, C$9, ABS(C$13), TRUE) * _xlfn.NORM.DIST(($B144 - C$9)*C$17, 0, ABS(C$13), TRUE) * 2</f>
        <v>6.2066877980610502E-2</v>
      </c>
      <c r="HT144" s="86">
        <f t="shared" si="173"/>
        <v>0.14712133701606997</v>
      </c>
      <c r="HU144" s="86">
        <f t="shared" si="173"/>
        <v>0.12009413390828694</v>
      </c>
      <c r="HV144" s="86">
        <f t="shared" si="173"/>
        <v>0.16054025012186887</v>
      </c>
      <c r="HW144" s="86">
        <f t="shared" si="173"/>
        <v>0.11483995907169225</v>
      </c>
      <c r="HX144" s="86">
        <f t="shared" si="173"/>
        <v>0.19659257040485792</v>
      </c>
      <c r="HY144" s="86">
        <f t="shared" si="173"/>
        <v>0.21120302592571213</v>
      </c>
      <c r="HZ144" s="86">
        <f t="shared" si="173"/>
        <v>0.25675326731187842</v>
      </c>
      <c r="IA144" s="86">
        <f t="shared" si="173"/>
        <v>0.21206752798432008</v>
      </c>
      <c r="IB144" s="86">
        <f t="shared" si="173"/>
        <v>0.15087118684864359</v>
      </c>
      <c r="IC144" s="86">
        <f t="shared" si="173"/>
        <v>9.570999067187444E-2</v>
      </c>
      <c r="ID144" s="86">
        <f t="shared" si="173"/>
        <v>6.2623786482522786E-2</v>
      </c>
      <c r="IE144" s="86">
        <f t="shared" si="173"/>
        <v>5.8712151193252217E-2</v>
      </c>
      <c r="IF144" s="86">
        <f t="shared" si="173"/>
        <v>5.533388328557811E-2</v>
      </c>
      <c r="IG144" s="86">
        <f t="shared" si="173"/>
        <v>5.7939686474109124E-2</v>
      </c>
      <c r="II144" s="86">
        <f t="shared" ref="II144:IW160" si="174" xml:space="preserve"> _xlfn.NORM.DIST($B144, C$10, ABS(C$14), TRUE) * _xlfn.NORM.DIST(($B144 - C$10)*C$18, 0, ABS(C$14), TRUE) * 2</f>
        <v>5.6456414775577177E-26</v>
      </c>
      <c r="IJ144" s="86">
        <f t="shared" si="174"/>
        <v>1.0920599862733752E-18</v>
      </c>
      <c r="IK144" s="86">
        <f t="shared" si="174"/>
        <v>6.8875288797076911E-19</v>
      </c>
      <c r="IL144" s="86">
        <f t="shared" si="174"/>
        <v>9.0706467535764374E-20</v>
      </c>
      <c r="IM144" s="86">
        <f t="shared" si="174"/>
        <v>1.4157638894860584E-19</v>
      </c>
      <c r="IN144" s="86">
        <f t="shared" si="174"/>
        <v>1.4887914472566901E-16</v>
      </c>
      <c r="IO144" s="86">
        <f t="shared" si="174"/>
        <v>1.5977509524984561E-16</v>
      </c>
      <c r="IP144" s="86">
        <f t="shared" si="174"/>
        <v>1.6131112253167202E-16</v>
      </c>
      <c r="IQ144" s="86">
        <f t="shared" si="174"/>
        <v>1.0826992873555485E-17</v>
      </c>
      <c r="IR144" s="86">
        <f t="shared" si="174"/>
        <v>6.9623958445289182E-19</v>
      </c>
      <c r="IS144" s="86">
        <f t="shared" si="174"/>
        <v>3.5881440026096996E-21</v>
      </c>
      <c r="IT144" s="86">
        <f t="shared" si="174"/>
        <v>6.7008504495084432E-25</v>
      </c>
      <c r="IU144" s="86">
        <f t="shared" si="174"/>
        <v>1.3228355618150067E-23</v>
      </c>
      <c r="IV144" s="86">
        <f t="shared" si="174"/>
        <v>3.5020245099251243E-17</v>
      </c>
      <c r="IW144" s="86">
        <f t="shared" si="174"/>
        <v>5.814801324094693E-17</v>
      </c>
      <c r="IY144" s="86">
        <f t="shared" ref="IY144:JM160" si="175">GM144+HC144+HS144+II144</f>
        <v>6.2066877980772907E-2</v>
      </c>
      <c r="IZ144" s="86">
        <f t="shared" si="175"/>
        <v>0.14712133701606997</v>
      </c>
      <c r="JA144" s="86">
        <f t="shared" si="175"/>
        <v>0.12009413390828694</v>
      </c>
      <c r="JB144" s="86">
        <f t="shared" si="175"/>
        <v>0.16054025012186887</v>
      </c>
      <c r="JC144" s="86">
        <f t="shared" si="175"/>
        <v>0.11483995907169225</v>
      </c>
      <c r="JD144" s="86">
        <f t="shared" si="175"/>
        <v>0.19659257040485806</v>
      </c>
      <c r="JE144" s="86">
        <f t="shared" si="175"/>
        <v>0.2112030259257123</v>
      </c>
      <c r="JF144" s="86">
        <f t="shared" si="175"/>
        <v>0.25675326731187859</v>
      </c>
      <c r="JG144" s="86">
        <f t="shared" si="175"/>
        <v>0.21206752798432008</v>
      </c>
      <c r="JH144" s="86">
        <f t="shared" si="175"/>
        <v>0.15087118684864359</v>
      </c>
      <c r="JI144" s="86">
        <f t="shared" si="175"/>
        <v>9.570999067187444E-2</v>
      </c>
      <c r="JJ144" s="86">
        <f t="shared" si="175"/>
        <v>6.2623786482522786E-2</v>
      </c>
      <c r="JK144" s="86">
        <f t="shared" si="175"/>
        <v>5.8712151193252217E-2</v>
      </c>
      <c r="JL144" s="86">
        <f t="shared" si="175"/>
        <v>5.5333889622164803E-2</v>
      </c>
      <c r="JM144" s="86">
        <f t="shared" si="175"/>
        <v>5.7939686896858203E-2</v>
      </c>
    </row>
    <row r="145" spans="2:273" x14ac:dyDescent="0.25">
      <c r="B145" s="2">
        <v>118</v>
      </c>
      <c r="C145" s="37">
        <v>67.391000000000005</v>
      </c>
      <c r="D145" s="37">
        <v>67.064999999999998</v>
      </c>
      <c r="E145" s="37">
        <v>67.488</v>
      </c>
      <c r="F145" s="37">
        <v>68.097999999999999</v>
      </c>
      <c r="G145" s="37">
        <v>67.512</v>
      </c>
      <c r="H145" s="37">
        <v>71.731999999999999</v>
      </c>
      <c r="I145" s="37">
        <v>73.853999999999999</v>
      </c>
      <c r="J145" s="37">
        <v>73</v>
      </c>
      <c r="K145" s="37">
        <v>74.244</v>
      </c>
      <c r="L145" s="37">
        <v>71.927000000000007</v>
      </c>
      <c r="M145" s="37">
        <v>71.659000000000006</v>
      </c>
      <c r="N145" s="37">
        <v>71.122</v>
      </c>
      <c r="O145" s="37">
        <v>68.61</v>
      </c>
      <c r="P145" s="37">
        <v>81.244</v>
      </c>
      <c r="Q145" s="37">
        <v>86.146000000000001</v>
      </c>
      <c r="S145" s="4">
        <f t="shared" si="164"/>
        <v>66.121249742301174</v>
      </c>
      <c r="T145" s="4">
        <f t="shared" si="164"/>
        <v>68.14821528294631</v>
      </c>
      <c r="U145" s="4">
        <f t="shared" si="164"/>
        <v>68.007436526902438</v>
      </c>
      <c r="V145" s="4">
        <f t="shared" si="164"/>
        <v>68.681530648840109</v>
      </c>
      <c r="W145" s="4">
        <f t="shared" si="164"/>
        <v>68.781912786380303</v>
      </c>
      <c r="X145" s="4">
        <f t="shared" si="164"/>
        <v>71.880831575780775</v>
      </c>
      <c r="Y145" s="4">
        <f t="shared" si="164"/>
        <v>73.000536115610444</v>
      </c>
      <c r="Z145" s="4">
        <f t="shared" si="164"/>
        <v>72.707406932643366</v>
      </c>
      <c r="AA145" s="4">
        <f t="shared" si="164"/>
        <v>73.6861679815689</v>
      </c>
      <c r="AB145" s="4">
        <f t="shared" si="164"/>
        <v>71.717630594561058</v>
      </c>
      <c r="AC145" s="4">
        <f t="shared" si="164"/>
        <v>72.28012190351609</v>
      </c>
      <c r="AD145" s="4">
        <f t="shared" si="164"/>
        <v>70.994829113031003</v>
      </c>
      <c r="AE145" s="4">
        <f t="shared" si="164"/>
        <v>69.723957367004346</v>
      </c>
      <c r="AF145" s="4">
        <f t="shared" si="164"/>
        <v>78.106164398636395</v>
      </c>
      <c r="AG145" s="4">
        <f t="shared" si="164"/>
        <v>89.667373876373347</v>
      </c>
      <c r="AI145" s="4">
        <f t="shared" si="165"/>
        <v>1.2697502576988313</v>
      </c>
      <c r="AJ145" s="4">
        <f t="shared" si="165"/>
        <v>-1.0832152829463126</v>
      </c>
      <c r="AK145" s="4">
        <f t="shared" si="165"/>
        <v>-0.5194365269024388</v>
      </c>
      <c r="AL145" s="4">
        <f t="shared" si="165"/>
        <v>-0.58353064884011019</v>
      </c>
      <c r="AM145" s="4">
        <f t="shared" si="165"/>
        <v>-1.2699127863803028</v>
      </c>
      <c r="AN145" s="4">
        <f t="shared" si="165"/>
        <v>-0.14883157578077544</v>
      </c>
      <c r="AO145" s="4">
        <f t="shared" si="165"/>
        <v>0.85346388438955501</v>
      </c>
      <c r="AP145" s="4">
        <f t="shared" si="165"/>
        <v>0.29259306735663415</v>
      </c>
      <c r="AQ145" s="4">
        <f t="shared" si="165"/>
        <v>0.55783201843109964</v>
      </c>
      <c r="AR145" s="4">
        <f t="shared" si="165"/>
        <v>0.20936940543894877</v>
      </c>
      <c r="AS145" s="4">
        <f t="shared" si="165"/>
        <v>-0.62112190351608376</v>
      </c>
      <c r="AT145" s="4">
        <f t="shared" si="165"/>
        <v>0.12717088696899737</v>
      </c>
      <c r="AU145" s="4">
        <f t="shared" si="165"/>
        <v>-1.1139573670043461</v>
      </c>
      <c r="AV145" s="4">
        <f t="shared" si="165"/>
        <v>3.1378356013636051</v>
      </c>
      <c r="AW145" s="4">
        <f t="shared" si="165"/>
        <v>-3.521373876373346</v>
      </c>
      <c r="AY145" s="2">
        <f t="shared" si="169"/>
        <v>65.839938765631516</v>
      </c>
      <c r="AZ145" s="2">
        <f t="shared" si="169"/>
        <v>66.185985223661504</v>
      </c>
      <c r="BA145" s="2">
        <f t="shared" si="169"/>
        <v>66.388264419700576</v>
      </c>
      <c r="BB145" s="2">
        <f t="shared" si="169"/>
        <v>64.604140309572614</v>
      </c>
      <c r="BC145" s="2">
        <f t="shared" si="169"/>
        <v>64.907463230082087</v>
      </c>
      <c r="BD145" s="2">
        <f t="shared" si="169"/>
        <v>66.167809968389435</v>
      </c>
      <c r="BE145" s="2">
        <f t="shared" si="169"/>
        <v>65.91008578894396</v>
      </c>
      <c r="BF145" s="2">
        <f t="shared" si="169"/>
        <v>64.413596710336634</v>
      </c>
      <c r="BG145" s="2">
        <f t="shared" si="169"/>
        <v>64.893517844626018</v>
      </c>
      <c r="BH145" s="2">
        <f t="shared" si="169"/>
        <v>64.032639552730174</v>
      </c>
      <c r="BI145" s="2">
        <f t="shared" si="169"/>
        <v>66.538280315152775</v>
      </c>
      <c r="BJ145" s="2">
        <f t="shared" si="169"/>
        <v>65.844582611216907</v>
      </c>
      <c r="BK145" s="2">
        <f t="shared" si="169"/>
        <v>64.805473447265641</v>
      </c>
      <c r="BL145" s="2">
        <f t="shared" si="169"/>
        <v>69.221657285749885</v>
      </c>
      <c r="BM145" s="2">
        <f t="shared" si="169"/>
        <v>70.625821907287957</v>
      </c>
      <c r="BO145" s="2" t="str">
        <f t="shared" si="97"/>
        <v/>
      </c>
      <c r="BP145" s="2" t="str">
        <f t="shared" si="98"/>
        <v/>
      </c>
      <c r="BQ145" s="2" t="str">
        <f t="shared" si="99"/>
        <v/>
      </c>
      <c r="BR145" s="2" t="str">
        <f t="shared" si="100"/>
        <v/>
      </c>
      <c r="BS145" s="2" t="str">
        <f t="shared" si="101"/>
        <v/>
      </c>
      <c r="BT145" s="2" t="str">
        <f t="shared" si="102"/>
        <v/>
      </c>
      <c r="BU145" s="2" t="str">
        <f t="shared" si="103"/>
        <v/>
      </c>
      <c r="BV145" s="2" t="str">
        <f t="shared" si="104"/>
        <v/>
      </c>
      <c r="BW145" s="2" t="str">
        <f t="shared" si="105"/>
        <v/>
      </c>
      <c r="BX145" s="2" t="str">
        <f t="shared" si="106"/>
        <v/>
      </c>
      <c r="BY145" s="2" t="str">
        <f t="shared" si="107"/>
        <v/>
      </c>
      <c r="BZ145" s="2" t="str">
        <f t="shared" si="108"/>
        <v/>
      </c>
      <c r="CA145" s="2" t="str">
        <f t="shared" si="109"/>
        <v/>
      </c>
      <c r="CB145" s="2" t="str">
        <f t="shared" si="110"/>
        <v/>
      </c>
      <c r="CC145" s="2" t="str">
        <f t="shared" si="111"/>
        <v/>
      </c>
      <c r="CE145" s="2" t="str">
        <f t="shared" si="170"/>
        <v/>
      </c>
      <c r="CF145" s="2" t="str">
        <f t="shared" si="170"/>
        <v/>
      </c>
      <c r="CG145" s="2" t="str">
        <f t="shared" si="170"/>
        <v/>
      </c>
      <c r="CH145" s="2" t="str">
        <f t="shared" si="170"/>
        <v/>
      </c>
      <c r="CI145" s="2" t="str">
        <f t="shared" si="170"/>
        <v/>
      </c>
      <c r="CJ145" s="2" t="str">
        <f t="shared" si="170"/>
        <v/>
      </c>
      <c r="CK145" s="2" t="str">
        <f t="shared" si="170"/>
        <v/>
      </c>
      <c r="CL145" s="2" t="str">
        <f t="shared" si="170"/>
        <v/>
      </c>
      <c r="CM145" s="2" t="str">
        <f t="shared" si="170"/>
        <v/>
      </c>
      <c r="CN145" s="2" t="str">
        <f t="shared" si="170"/>
        <v/>
      </c>
      <c r="CO145" s="2" t="str">
        <f t="shared" si="170"/>
        <v/>
      </c>
      <c r="CP145" s="2" t="str">
        <f t="shared" si="170"/>
        <v/>
      </c>
      <c r="CQ145" s="2" t="str">
        <f t="shared" si="170"/>
        <v/>
      </c>
      <c r="CR145" s="2" t="str">
        <f t="shared" si="170"/>
        <v/>
      </c>
      <c r="CS145" s="2" t="str">
        <f t="shared" si="170"/>
        <v/>
      </c>
      <c r="CU145" s="2" t="str">
        <f t="shared" si="112"/>
        <v/>
      </c>
      <c r="CV145" s="2" t="str">
        <f t="shared" si="113"/>
        <v/>
      </c>
      <c r="CW145" s="2" t="str">
        <f t="shared" si="114"/>
        <v/>
      </c>
      <c r="CX145" s="2" t="str">
        <f t="shared" si="115"/>
        <v/>
      </c>
      <c r="CY145" s="2" t="str">
        <f t="shared" si="116"/>
        <v/>
      </c>
      <c r="CZ145" s="2" t="str">
        <f t="shared" si="117"/>
        <v/>
      </c>
      <c r="DA145" s="2" t="str">
        <f t="shared" si="118"/>
        <v/>
      </c>
      <c r="DB145" s="2" t="str">
        <f t="shared" si="119"/>
        <v/>
      </c>
      <c r="DC145" s="2" t="str">
        <f t="shared" si="120"/>
        <v/>
      </c>
      <c r="DD145" s="2" t="str">
        <f t="shared" si="121"/>
        <v/>
      </c>
      <c r="DE145" s="2" t="str">
        <f t="shared" si="122"/>
        <v/>
      </c>
      <c r="DF145" s="2" t="str">
        <f t="shared" si="123"/>
        <v/>
      </c>
      <c r="DG145" s="2" t="str">
        <f t="shared" si="124"/>
        <v/>
      </c>
      <c r="DH145" s="2" t="str">
        <f t="shared" si="125"/>
        <v/>
      </c>
      <c r="DI145" s="2" t="str">
        <f t="shared" si="126"/>
        <v/>
      </c>
      <c r="DK145" s="2">
        <f t="shared" si="166"/>
        <v>91.253602688009664</v>
      </c>
      <c r="DL145" s="2">
        <f t="shared" si="166"/>
        <v>103.33408351565244</v>
      </c>
      <c r="DM145" s="2">
        <f t="shared" si="166"/>
        <v>101.10877589606459</v>
      </c>
      <c r="DN145" s="2">
        <f t="shared" si="166"/>
        <v>99.954098686679174</v>
      </c>
      <c r="DO145" s="2">
        <f t="shared" si="166"/>
        <v>94.679388083083467</v>
      </c>
      <c r="DP145" s="2">
        <f t="shared" si="166"/>
        <v>96.1911227615266</v>
      </c>
      <c r="DQ145" s="2">
        <f t="shared" si="166"/>
        <v>93.56856826837371</v>
      </c>
      <c r="DR145" s="2">
        <f t="shared" si="166"/>
        <v>84.391600573844784</v>
      </c>
      <c r="DS145" s="2">
        <f t="shared" si="166"/>
        <v>93.739187707641193</v>
      </c>
      <c r="DT145" s="2">
        <f t="shared" si="166"/>
        <v>93.546455149501654</v>
      </c>
      <c r="DU145" s="2">
        <f t="shared" si="166"/>
        <v>99.378161884627019</v>
      </c>
      <c r="DV145" s="2">
        <f t="shared" si="166"/>
        <v>96.007788281485958</v>
      </c>
      <c r="DW145" s="2">
        <f t="shared" si="166"/>
        <v>99.361894744790078</v>
      </c>
      <c r="DX145" s="2">
        <f t="shared" si="166"/>
        <v>92.764290075500639</v>
      </c>
      <c r="DY145" s="2">
        <f t="shared" si="166"/>
        <v>88.942578445747813</v>
      </c>
      <c r="EA145" s="2">
        <f t="shared" si="154"/>
        <v>65.816283229115427</v>
      </c>
      <c r="EB145" s="2">
        <f t="shared" si="154"/>
        <v>66.156079949874666</v>
      </c>
      <c r="EC145" s="2">
        <f t="shared" si="154"/>
        <v>66.35301585378167</v>
      </c>
      <c r="ED145" s="2">
        <f t="shared" si="154"/>
        <v>64.572789925390225</v>
      </c>
      <c r="EE145" s="2">
        <f t="shared" si="153"/>
        <v>64.872710095389508</v>
      </c>
      <c r="EF145" s="2">
        <f t="shared" si="153"/>
        <v>66.160394105749788</v>
      </c>
      <c r="EG145" s="2">
        <f t="shared" si="153"/>
        <v>65.881384247197815</v>
      </c>
      <c r="EH145" s="2">
        <f t="shared" si="153"/>
        <v>64.370855262321157</v>
      </c>
      <c r="EI145" s="2">
        <f t="shared" si="153"/>
        <v>64.853708057804369</v>
      </c>
      <c r="EJ145" s="2">
        <f t="shared" si="153"/>
        <v>63.994156846688753</v>
      </c>
      <c r="EK145" s="2">
        <f t="shared" si="153"/>
        <v>66.496189577749163</v>
      </c>
      <c r="EL145" s="2">
        <f t="shared" si="153"/>
        <v>65.807769516287806</v>
      </c>
      <c r="EM145" s="2">
        <f t="shared" si="137"/>
        <v>64.767365122615786</v>
      </c>
      <c r="EN145" s="2">
        <f t="shared" si="137"/>
        <v>69.195320478522035</v>
      </c>
      <c r="EO145" s="2">
        <f t="shared" si="137"/>
        <v>70.611084524549383</v>
      </c>
      <c r="EQ145" s="2">
        <f t="shared" si="167"/>
        <v>65.697146265095014</v>
      </c>
      <c r="ER145" s="2">
        <f t="shared" si="167"/>
        <v>66.047339274141279</v>
      </c>
      <c r="ES145" s="2">
        <f t="shared" si="167"/>
        <v>66.397810201868822</v>
      </c>
      <c r="ET145" s="2">
        <f t="shared" si="167"/>
        <v>64.668059109727992</v>
      </c>
      <c r="EU145" s="2">
        <f t="shared" si="167"/>
        <v>65.082234024664274</v>
      </c>
      <c r="EV145" s="2">
        <f t="shared" si="167"/>
        <v>65.603448252045467</v>
      </c>
      <c r="EW145" s="2">
        <f t="shared" si="167"/>
        <v>65.927259226654485</v>
      </c>
      <c r="EX145" s="2">
        <f t="shared" si="167"/>
        <v>64.819301369393713</v>
      </c>
      <c r="EY145" s="2">
        <f t="shared" si="167"/>
        <v>65.100782574949179</v>
      </c>
      <c r="EZ145" s="2">
        <f t="shared" si="167"/>
        <v>64.234529937948892</v>
      </c>
      <c r="FA145" s="2">
        <f t="shared" si="167"/>
        <v>66.764460609235726</v>
      </c>
      <c r="FB145" s="2">
        <f t="shared" si="167"/>
        <v>66.089090685792868</v>
      </c>
      <c r="FC145" s="2">
        <f t="shared" si="167"/>
        <v>64.948531467108182</v>
      </c>
      <c r="FD145" s="2">
        <f t="shared" si="167"/>
        <v>68.880059753896631</v>
      </c>
      <c r="FE145" s="2">
        <f t="shared" si="167"/>
        <v>69.629744994629917</v>
      </c>
      <c r="FG145" s="2">
        <f t="shared" si="168"/>
        <v>0.99896106833135945</v>
      </c>
      <c r="FH145" s="2">
        <f t="shared" si="168"/>
        <v>0.99908976031483876</v>
      </c>
      <c r="FI145" s="2">
        <f t="shared" si="168"/>
        <v>0.99902962118634053</v>
      </c>
      <c r="FJ145" s="2">
        <f t="shared" si="168"/>
        <v>0.99919810261902298</v>
      </c>
      <c r="FK145" s="2">
        <f t="shared" si="168"/>
        <v>0.9990475478717209</v>
      </c>
      <c r="FL145" s="2">
        <f t="shared" si="168"/>
        <v>0.99908809659526954</v>
      </c>
      <c r="FM145" s="2">
        <f t="shared" si="168"/>
        <v>0.99903208264013588</v>
      </c>
      <c r="FN145" s="2">
        <f t="shared" si="168"/>
        <v>0.99896976939188054</v>
      </c>
      <c r="FO145" s="2">
        <f t="shared" si="168"/>
        <v>0.9989739284648339</v>
      </c>
      <c r="FP145" s="2">
        <f t="shared" si="168"/>
        <v>0.99894951965988876</v>
      </c>
      <c r="FQ145" s="2">
        <f t="shared" si="168"/>
        <v>0.99894079918084888</v>
      </c>
      <c r="FR145" s="2">
        <f t="shared" si="168"/>
        <v>0.99900021043558884</v>
      </c>
      <c r="FS145" s="2">
        <f t="shared" si="168"/>
        <v>0.99900751138714661</v>
      </c>
      <c r="FT145" s="2">
        <f t="shared" si="168"/>
        <v>0.99863424982187965</v>
      </c>
      <c r="FU145" s="2">
        <f t="shared" si="168"/>
        <v>0.99822895478032492</v>
      </c>
      <c r="FW145" s="2">
        <f t="shared" si="171"/>
        <v>2.3268179257994008E-2</v>
      </c>
      <c r="FX145" s="2">
        <f t="shared" si="171"/>
        <v>3.6192716729615777E-2</v>
      </c>
      <c r="FY145" s="2">
        <f t="shared" si="171"/>
        <v>3.3984482111339961E-2</v>
      </c>
      <c r="FZ145" s="2">
        <f t="shared" si="171"/>
        <v>3.1260951501582E-2</v>
      </c>
      <c r="GA145" s="2">
        <f t="shared" si="171"/>
        <v>3.0372191034663945E-2</v>
      </c>
      <c r="GB145" s="2">
        <f t="shared" si="171"/>
        <v>3.5854941616463465E-2</v>
      </c>
      <c r="GC145" s="2">
        <f t="shared" si="171"/>
        <v>4.1474365957974782E-2</v>
      </c>
      <c r="GD145" s="2">
        <f t="shared" si="171"/>
        <v>4.9315766263522964E-2</v>
      </c>
      <c r="GE145" s="2">
        <f t="shared" si="171"/>
        <v>4.1166602249687802E-2</v>
      </c>
      <c r="GF145" s="2">
        <f t="shared" si="171"/>
        <v>3.0946049868623513E-2</v>
      </c>
      <c r="GG145" s="2">
        <f t="shared" si="171"/>
        <v>2.7070106528535712E-2</v>
      </c>
      <c r="GH145" s="2">
        <f t="shared" si="171"/>
        <v>2.3529801665051635E-2</v>
      </c>
      <c r="GI145" s="2">
        <f t="shared" si="171"/>
        <v>2.0829740443266201E-2</v>
      </c>
      <c r="GJ145" s="2">
        <f t="shared" si="171"/>
        <v>1.8564054257911827E-2</v>
      </c>
      <c r="GK145" s="2">
        <f t="shared" si="171"/>
        <v>1.8065635184924125E-2</v>
      </c>
      <c r="GM145" s="86">
        <f t="shared" si="172"/>
        <v>8.7253976792392493E-38</v>
      </c>
      <c r="GN145" s="86">
        <f t="shared" si="172"/>
        <v>2.844050407407957E-86</v>
      </c>
      <c r="GO145" s="86">
        <f t="shared" si="172"/>
        <v>2.8893375230605211E-105</v>
      </c>
      <c r="GP145" s="86">
        <f t="shared" si="172"/>
        <v>1.837066540105623E-104</v>
      </c>
      <c r="GQ145" s="86">
        <f t="shared" si="172"/>
        <v>4.5986390813189158E-79</v>
      </c>
      <c r="GR145" s="86">
        <f t="shared" si="172"/>
        <v>6.9655495932571684E-82</v>
      </c>
      <c r="GS145" s="86">
        <f t="shared" si="172"/>
        <v>1.0525438210904207E-81</v>
      </c>
      <c r="GT145" s="86">
        <f t="shared" si="172"/>
        <v>5.5142251796842073E-92</v>
      </c>
      <c r="GU145" s="86">
        <f t="shared" si="172"/>
        <v>1.9925327321997771E-85</v>
      </c>
      <c r="GV145" s="86">
        <f t="shared" si="172"/>
        <v>6.2524543066052146E-84</v>
      </c>
      <c r="GW145" s="86">
        <f t="shared" si="172"/>
        <v>6.7616414202589808E-90</v>
      </c>
      <c r="GX145" s="86">
        <f t="shared" si="172"/>
        <v>2.1003990309598131E-114</v>
      </c>
      <c r="GY145" s="86">
        <f t="shared" si="172"/>
        <v>3.7653810739684098E-102</v>
      </c>
      <c r="GZ145" s="86">
        <f t="shared" si="172"/>
        <v>3.8717036493861521E-26</v>
      </c>
      <c r="HA145" s="86">
        <f t="shared" si="172"/>
        <v>2.7073268183900943E-23</v>
      </c>
      <c r="HC145" s="86">
        <f t="shared" si="155"/>
        <v>2.3661448501458258E-14</v>
      </c>
      <c r="HD145" s="86">
        <f t="shared" si="155"/>
        <v>4.6711706446952033E-33</v>
      </c>
      <c r="HE145" s="86">
        <f t="shared" si="155"/>
        <v>4.2048926439570062E-33</v>
      </c>
      <c r="HF145" s="86">
        <f t="shared" si="155"/>
        <v>4.3766575837833266E-35</v>
      </c>
      <c r="HG145" s="86">
        <f t="shared" si="155"/>
        <v>3.0585741294672918E-32</v>
      </c>
      <c r="HH145" s="86">
        <f t="shared" si="155"/>
        <v>3.2036041468527048E-37</v>
      </c>
      <c r="HI145" s="86">
        <f t="shared" si="155"/>
        <v>5.598514115663288E-36</v>
      </c>
      <c r="HJ145" s="86">
        <f t="shared" si="155"/>
        <v>2.5256912716911509E-40</v>
      </c>
      <c r="HK145" s="86">
        <f t="shared" si="155"/>
        <v>1.1891437776978773E-36</v>
      </c>
      <c r="HL145" s="86">
        <f t="shared" si="163"/>
        <v>1.1449765152028173E-32</v>
      </c>
      <c r="HM145" s="86">
        <f t="shared" si="163"/>
        <v>6.8796236839230409E-43</v>
      </c>
      <c r="HN145" s="86">
        <f t="shared" si="163"/>
        <v>5.8502258257814511E-40</v>
      </c>
      <c r="HO145" s="86">
        <f t="shared" si="163"/>
        <v>4.7599942558128391E-35</v>
      </c>
      <c r="HP145" s="86">
        <f t="shared" si="163"/>
        <v>1.8571791151209769E-9</v>
      </c>
      <c r="HQ145" s="86">
        <f t="shared" si="163"/>
        <v>1.0367921409120269E-10</v>
      </c>
      <c r="HS145" s="86">
        <f t="shared" si="173"/>
        <v>8.5851717666343641E-2</v>
      </c>
      <c r="HT145" s="86">
        <f t="shared" si="173"/>
        <v>0.18936978101036567</v>
      </c>
      <c r="HU145" s="86">
        <f t="shared" si="173"/>
        <v>0.15637708043318743</v>
      </c>
      <c r="HV145" s="86">
        <f t="shared" si="173"/>
        <v>0.2045727518724727</v>
      </c>
      <c r="HW145" s="86">
        <f t="shared" si="173"/>
        <v>0.14946816774112329</v>
      </c>
      <c r="HX145" s="86">
        <f t="shared" si="173"/>
        <v>0.24331486870247243</v>
      </c>
      <c r="HY145" s="86">
        <f t="shared" si="173"/>
        <v>0.26206248685901434</v>
      </c>
      <c r="HZ145" s="86">
        <f t="shared" si="173"/>
        <v>0.31544682784951433</v>
      </c>
      <c r="IA145" s="86">
        <f t="shared" si="173"/>
        <v>0.26495679928532784</v>
      </c>
      <c r="IB145" s="86">
        <f t="shared" si="173"/>
        <v>0.19194080182561005</v>
      </c>
      <c r="IC145" s="86">
        <f t="shared" si="173"/>
        <v>0.12637395326788628</v>
      </c>
      <c r="ID145" s="86">
        <f t="shared" si="173"/>
        <v>8.6050156048792584E-2</v>
      </c>
      <c r="IE145" s="86">
        <f t="shared" si="173"/>
        <v>7.9502285835861275E-2</v>
      </c>
      <c r="IF145" s="86">
        <f t="shared" si="173"/>
        <v>7.3036474875457252E-2</v>
      </c>
      <c r="IG145" s="86">
        <f t="shared" si="173"/>
        <v>7.5906899105650794E-2</v>
      </c>
      <c r="II145" s="86">
        <f t="shared" si="174"/>
        <v>8.1024478667873747E-25</v>
      </c>
      <c r="IJ145" s="86">
        <f t="shared" si="174"/>
        <v>9.1337421996233942E-18</v>
      </c>
      <c r="IK145" s="86">
        <f t="shared" si="174"/>
        <v>5.6709192612526377E-18</v>
      </c>
      <c r="IL145" s="86">
        <f t="shared" si="174"/>
        <v>7.8699414252904832E-19</v>
      </c>
      <c r="IM145" s="86">
        <f t="shared" si="174"/>
        <v>1.1797630913768338E-18</v>
      </c>
      <c r="IN145" s="86">
        <f t="shared" si="174"/>
        <v>9.5374739123641389E-16</v>
      </c>
      <c r="IO145" s="86">
        <f t="shared" si="174"/>
        <v>1.1108782933484703E-15</v>
      </c>
      <c r="IP145" s="86">
        <f t="shared" si="174"/>
        <v>1.2557348307021741E-15</v>
      </c>
      <c r="IQ145" s="86">
        <f t="shared" si="174"/>
        <v>8.6965814797004728E-17</v>
      </c>
      <c r="IR145" s="86">
        <f t="shared" si="174"/>
        <v>5.4121488127196793E-18</v>
      </c>
      <c r="IS145" s="86">
        <f t="shared" si="174"/>
        <v>3.3458316609444107E-20</v>
      </c>
      <c r="IT145" s="86">
        <f t="shared" si="174"/>
        <v>8.623731850002476E-24</v>
      </c>
      <c r="IU145" s="86">
        <f t="shared" si="174"/>
        <v>1.3712912449639294E-22</v>
      </c>
      <c r="IV145" s="86">
        <f t="shared" si="174"/>
        <v>1.7618008491977368E-16</v>
      </c>
      <c r="IW145" s="86">
        <f t="shared" si="174"/>
        <v>2.8301711443154953E-16</v>
      </c>
      <c r="IY145" s="86">
        <f t="shared" si="175"/>
        <v>8.5851717666367303E-2</v>
      </c>
      <c r="IZ145" s="86">
        <f t="shared" si="175"/>
        <v>0.18936978101036567</v>
      </c>
      <c r="JA145" s="86">
        <f t="shared" si="175"/>
        <v>0.15637708043318743</v>
      </c>
      <c r="JB145" s="86">
        <f t="shared" si="175"/>
        <v>0.2045727518724727</v>
      </c>
      <c r="JC145" s="86">
        <f t="shared" si="175"/>
        <v>0.14946816774112329</v>
      </c>
      <c r="JD145" s="86">
        <f t="shared" si="175"/>
        <v>0.24331486870247337</v>
      </c>
      <c r="JE145" s="86">
        <f t="shared" si="175"/>
        <v>0.26206248685901545</v>
      </c>
      <c r="JF145" s="86">
        <f t="shared" si="175"/>
        <v>0.31544682784951561</v>
      </c>
      <c r="JG145" s="86">
        <f t="shared" si="175"/>
        <v>0.26495679928532795</v>
      </c>
      <c r="JH145" s="86">
        <f t="shared" si="175"/>
        <v>0.19194080182561005</v>
      </c>
      <c r="JI145" s="86">
        <f t="shared" si="175"/>
        <v>0.12637395326788628</v>
      </c>
      <c r="JJ145" s="86">
        <f t="shared" si="175"/>
        <v>8.6050156048792584E-2</v>
      </c>
      <c r="JK145" s="86">
        <f t="shared" si="175"/>
        <v>7.9502285835861275E-2</v>
      </c>
      <c r="JL145" s="86">
        <f t="shared" si="175"/>
        <v>7.3036476732636552E-2</v>
      </c>
      <c r="JM145" s="86">
        <f t="shared" si="175"/>
        <v>7.5906899209330289E-2</v>
      </c>
    </row>
    <row r="146" spans="2:273" x14ac:dyDescent="0.25">
      <c r="B146" s="2">
        <v>119</v>
      </c>
      <c r="C146" s="37">
        <v>66.716999999999999</v>
      </c>
      <c r="D146" s="37">
        <v>68.37</v>
      </c>
      <c r="E146" s="37">
        <v>67.902000000000001</v>
      </c>
      <c r="F146" s="37">
        <v>68.927000000000007</v>
      </c>
      <c r="G146" s="37">
        <v>70.366</v>
      </c>
      <c r="H146" s="37">
        <v>72.805000000000007</v>
      </c>
      <c r="I146" s="37">
        <v>73.39</v>
      </c>
      <c r="J146" s="37">
        <v>74.072999999999993</v>
      </c>
      <c r="K146" s="37">
        <v>75.78</v>
      </c>
      <c r="L146" s="37">
        <v>72.488</v>
      </c>
      <c r="M146" s="37">
        <v>73.024000000000001</v>
      </c>
      <c r="N146" s="37">
        <v>72.731999999999999</v>
      </c>
      <c r="O146" s="37">
        <v>69.975999999999999</v>
      </c>
      <c r="P146" s="37">
        <v>86.049000000000007</v>
      </c>
      <c r="Q146" s="37">
        <v>92.950999999999993</v>
      </c>
      <c r="S146" s="4">
        <f t="shared" ref="S146:AG162" si="176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66.138167764240677</v>
      </c>
      <c r="T146" s="4">
        <f t="shared" si="176"/>
        <v>68.409164405914936</v>
      </c>
      <c r="U146" s="4">
        <f t="shared" si="176"/>
        <v>68.206165122166993</v>
      </c>
      <c r="V146" s="4">
        <f t="shared" si="176"/>
        <v>69.243389892143412</v>
      </c>
      <c r="W146" s="4">
        <f t="shared" si="176"/>
        <v>69.415057174596612</v>
      </c>
      <c r="X146" s="4">
        <f t="shared" si="176"/>
        <v>72.574580896069165</v>
      </c>
      <c r="Y146" s="4">
        <f t="shared" si="176"/>
        <v>73.803938433183305</v>
      </c>
      <c r="Z146" s="4">
        <f t="shared" si="176"/>
        <v>73.402525180073894</v>
      </c>
      <c r="AA146" s="4">
        <f t="shared" si="176"/>
        <v>74.704462150878228</v>
      </c>
      <c r="AB146" s="4">
        <f t="shared" si="176"/>
        <v>72.854437133733228</v>
      </c>
      <c r="AC146" s="4">
        <f t="shared" si="176"/>
        <v>73.367118616385426</v>
      </c>
      <c r="AD146" s="4">
        <f t="shared" si="176"/>
        <v>72.171845186091616</v>
      </c>
      <c r="AE146" s="4">
        <f t="shared" si="176"/>
        <v>70.833229910345239</v>
      </c>
      <c r="AF146" s="4">
        <f t="shared" si="176"/>
        <v>80.121475954937765</v>
      </c>
      <c r="AG146" s="4">
        <f t="shared" si="176"/>
        <v>93.988864880245799</v>
      </c>
      <c r="AI146" s="4">
        <f t="shared" ref="AI146:AW162" si="177">IF(OR($B146 &lt; C$230, $B146 &gt; C$233), 0, C146-S146)</f>
        <v>0.57883223575932163</v>
      </c>
      <c r="AJ146" s="4">
        <f t="shared" si="177"/>
        <v>-3.9164405914931422E-2</v>
      </c>
      <c r="AK146" s="4">
        <f t="shared" si="177"/>
        <v>-0.30416512216699232</v>
      </c>
      <c r="AL146" s="4">
        <f t="shared" si="177"/>
        <v>-0.3163898921434054</v>
      </c>
      <c r="AM146" s="4">
        <f t="shared" si="177"/>
        <v>0.95094282540338781</v>
      </c>
      <c r="AN146" s="4">
        <f t="shared" si="177"/>
        <v>0.23041910393084208</v>
      </c>
      <c r="AO146" s="4">
        <f t="shared" si="177"/>
        <v>-0.41393843318330426</v>
      </c>
      <c r="AP146" s="4">
        <f t="shared" si="177"/>
        <v>0.67047481992609903</v>
      </c>
      <c r="AQ146" s="4">
        <f t="shared" si="177"/>
        <v>1.0755378491217726</v>
      </c>
      <c r="AR146" s="4">
        <f t="shared" si="177"/>
        <v>-0.36643713373322839</v>
      </c>
      <c r="AS146" s="4">
        <f t="shared" si="177"/>
        <v>-0.34311861638542496</v>
      </c>
      <c r="AT146" s="4">
        <f t="shared" si="177"/>
        <v>0.56015481390838318</v>
      </c>
      <c r="AU146" s="4">
        <f t="shared" si="177"/>
        <v>-0.85722991034523943</v>
      </c>
      <c r="AV146" s="4">
        <f t="shared" si="177"/>
        <v>5.927524045062242</v>
      </c>
      <c r="AW146" s="4">
        <f t="shared" si="177"/>
        <v>-1.0378648802458059</v>
      </c>
      <c r="AY146" s="2">
        <f t="shared" si="169"/>
        <v>65.779844788341975</v>
      </c>
      <c r="AZ146" s="2">
        <f t="shared" si="169"/>
        <v>66.099034509858186</v>
      </c>
      <c r="BA146" s="2">
        <f t="shared" si="169"/>
        <v>66.267825136401513</v>
      </c>
      <c r="BB146" s="2">
        <f t="shared" si="169"/>
        <v>64.492148703574671</v>
      </c>
      <c r="BC146" s="2">
        <f t="shared" si="169"/>
        <v>64.768818739803436</v>
      </c>
      <c r="BD146" s="2">
        <f t="shared" si="169"/>
        <v>66.095551246554948</v>
      </c>
      <c r="BE146" s="2">
        <f t="shared" si="169"/>
        <v>65.799931003854468</v>
      </c>
      <c r="BF146" s="2">
        <f t="shared" si="169"/>
        <v>64.260220300253849</v>
      </c>
      <c r="BG146" s="2">
        <f t="shared" si="169"/>
        <v>64.756688338210353</v>
      </c>
      <c r="BH146" s="2">
        <f t="shared" si="169"/>
        <v>63.874167576256546</v>
      </c>
      <c r="BI146" s="2">
        <f t="shared" si="169"/>
        <v>66.370798851532967</v>
      </c>
      <c r="BJ146" s="2">
        <f t="shared" si="169"/>
        <v>65.641999831338083</v>
      </c>
      <c r="BK146" s="2">
        <f t="shared" si="169"/>
        <v>64.646604874501776</v>
      </c>
      <c r="BL146" s="2">
        <f t="shared" si="169"/>
        <v>69.128423022244192</v>
      </c>
      <c r="BM146" s="2">
        <f t="shared" si="169"/>
        <v>70.572198995490254</v>
      </c>
      <c r="BO146" s="2" t="str">
        <f t="shared" si="97"/>
        <v/>
      </c>
      <c r="BP146" s="2" t="str">
        <f t="shared" si="98"/>
        <v/>
      </c>
      <c r="BQ146" s="2" t="str">
        <f t="shared" si="99"/>
        <v/>
      </c>
      <c r="BR146" s="2" t="str">
        <f t="shared" si="100"/>
        <v/>
      </c>
      <c r="BS146" s="2" t="str">
        <f t="shared" si="101"/>
        <v/>
      </c>
      <c r="BT146" s="2" t="str">
        <f t="shared" si="102"/>
        <v/>
      </c>
      <c r="BU146" s="2" t="str">
        <f t="shared" si="103"/>
        <v/>
      </c>
      <c r="BV146" s="2" t="str">
        <f t="shared" si="104"/>
        <v/>
      </c>
      <c r="BW146" s="2" t="str">
        <f t="shared" si="105"/>
        <v/>
      </c>
      <c r="BX146" s="2" t="str">
        <f t="shared" si="106"/>
        <v/>
      </c>
      <c r="BY146" s="2" t="str">
        <f t="shared" si="107"/>
        <v/>
      </c>
      <c r="BZ146" s="2" t="str">
        <f t="shared" si="108"/>
        <v/>
      </c>
      <c r="CA146" s="2" t="str">
        <f t="shared" si="109"/>
        <v/>
      </c>
      <c r="CB146" s="2" t="str">
        <f t="shared" si="110"/>
        <v/>
      </c>
      <c r="CC146" s="2" t="str">
        <f t="shared" si="111"/>
        <v/>
      </c>
      <c r="CE146" s="2" t="str">
        <f t="shared" si="170"/>
        <v/>
      </c>
      <c r="CF146" s="2" t="str">
        <f t="shared" si="170"/>
        <v/>
      </c>
      <c r="CG146" s="2" t="str">
        <f t="shared" si="170"/>
        <v/>
      </c>
      <c r="CH146" s="2" t="str">
        <f t="shared" si="170"/>
        <v/>
      </c>
      <c r="CI146" s="2" t="str">
        <f t="shared" si="170"/>
        <v/>
      </c>
      <c r="CJ146" s="2" t="str">
        <f t="shared" si="170"/>
        <v/>
      </c>
      <c r="CK146" s="2" t="str">
        <f t="shared" si="170"/>
        <v/>
      </c>
      <c r="CL146" s="2" t="str">
        <f t="shared" si="170"/>
        <v/>
      </c>
      <c r="CM146" s="2" t="str">
        <f t="shared" si="170"/>
        <v/>
      </c>
      <c r="CN146" s="2" t="str">
        <f t="shared" si="170"/>
        <v/>
      </c>
      <c r="CO146" s="2" t="str">
        <f t="shared" si="170"/>
        <v/>
      </c>
      <c r="CP146" s="2" t="str">
        <f t="shared" si="170"/>
        <v/>
      </c>
      <c r="CQ146" s="2" t="str">
        <f t="shared" si="170"/>
        <v/>
      </c>
      <c r="CR146" s="2" t="str">
        <f t="shared" si="170"/>
        <v/>
      </c>
      <c r="CS146" s="2" t="str">
        <f t="shared" si="170"/>
        <v/>
      </c>
      <c r="CU146" s="2" t="str">
        <f t="shared" si="112"/>
        <v/>
      </c>
      <c r="CV146" s="2" t="str">
        <f t="shared" si="113"/>
        <v/>
      </c>
      <c r="CW146" s="2" t="str">
        <f t="shared" si="114"/>
        <v/>
      </c>
      <c r="CX146" s="2" t="str">
        <f t="shared" si="115"/>
        <v/>
      </c>
      <c r="CY146" s="2" t="str">
        <f t="shared" si="116"/>
        <v/>
      </c>
      <c r="CZ146" s="2" t="str">
        <f t="shared" si="117"/>
        <v/>
      </c>
      <c r="DA146" s="2" t="str">
        <f t="shared" si="118"/>
        <v/>
      </c>
      <c r="DB146" s="2" t="str">
        <f t="shared" si="119"/>
        <v/>
      </c>
      <c r="DC146" s="2" t="str">
        <f t="shared" si="120"/>
        <v/>
      </c>
      <c r="DD146" s="2" t="str">
        <f t="shared" si="121"/>
        <v/>
      </c>
      <c r="DE146" s="2" t="str">
        <f t="shared" si="122"/>
        <v/>
      </c>
      <c r="DF146" s="2" t="str">
        <f t="shared" si="123"/>
        <v/>
      </c>
      <c r="DG146" s="2" t="str">
        <f t="shared" si="124"/>
        <v/>
      </c>
      <c r="DH146" s="2" t="str">
        <f t="shared" si="125"/>
        <v/>
      </c>
      <c r="DI146" s="2" t="str">
        <f t="shared" si="126"/>
        <v/>
      </c>
      <c r="DK146" s="2">
        <f t="shared" ref="DK146:DY162" si="178">BO$228*$B146+BO$229</f>
        <v>91.436363636363637</v>
      </c>
      <c r="DL146" s="2">
        <f t="shared" si="178"/>
        <v>103.60389560543446</v>
      </c>
      <c r="DM146" s="2">
        <f t="shared" si="178"/>
        <v>101.35953012991922</v>
      </c>
      <c r="DN146" s="2">
        <f t="shared" si="178"/>
        <v>100.18467786116324</v>
      </c>
      <c r="DO146" s="2">
        <f t="shared" si="178"/>
        <v>94.844943467574197</v>
      </c>
      <c r="DP146" s="2">
        <f t="shared" si="178"/>
        <v>96.367596548091711</v>
      </c>
      <c r="DQ146" s="2">
        <f t="shared" si="178"/>
        <v>93.703539664532855</v>
      </c>
      <c r="DR146" s="2">
        <f t="shared" si="178"/>
        <v>84.419560253699814</v>
      </c>
      <c r="DS146" s="2">
        <f t="shared" si="178"/>
        <v>93.861093023255819</v>
      </c>
      <c r="DT146" s="2">
        <f t="shared" si="178"/>
        <v>93.650023255813949</v>
      </c>
      <c r="DU146" s="2">
        <f t="shared" si="178"/>
        <v>99.531811839323481</v>
      </c>
      <c r="DV146" s="2">
        <f t="shared" si="178"/>
        <v>96.135164904862592</v>
      </c>
      <c r="DW146" s="2">
        <f t="shared" si="178"/>
        <v>99.517820295983071</v>
      </c>
      <c r="DX146" s="2">
        <f t="shared" si="178"/>
        <v>92.895611336032431</v>
      </c>
      <c r="DY146" s="2">
        <f t="shared" si="178"/>
        <v>89.081704728739012</v>
      </c>
      <c r="EA146" s="2">
        <f t="shared" si="154"/>
        <v>65.75933970350593</v>
      </c>
      <c r="EB146" s="2">
        <f t="shared" si="154"/>
        <v>66.072600701754368</v>
      </c>
      <c r="EC146" s="2">
        <f t="shared" si="154"/>
        <v>66.234915177219008</v>
      </c>
      <c r="ED146" s="2">
        <f t="shared" si="154"/>
        <v>64.462410971758146</v>
      </c>
      <c r="EE146" s="2">
        <f t="shared" si="153"/>
        <v>64.735020111287753</v>
      </c>
      <c r="EF146" s="2">
        <f t="shared" si="153"/>
        <v>66.093846816912261</v>
      </c>
      <c r="EG146" s="2">
        <f t="shared" si="153"/>
        <v>65.773021750984555</v>
      </c>
      <c r="EH146" s="2">
        <f t="shared" si="153"/>
        <v>64.21542651828301</v>
      </c>
      <c r="EI146" s="2">
        <f t="shared" si="153"/>
        <v>64.717456064159819</v>
      </c>
      <c r="EJ146" s="2">
        <f t="shared" si="153"/>
        <v>63.836676967570014</v>
      </c>
      <c r="EK146" s="2">
        <f t="shared" si="153"/>
        <v>66.329974327287928</v>
      </c>
      <c r="EL146" s="2">
        <f t="shared" si="153"/>
        <v>65.606013036010708</v>
      </c>
      <c r="EM146" s="2">
        <f t="shared" si="137"/>
        <v>64.610283067341356</v>
      </c>
      <c r="EN146" s="2">
        <f t="shared" si="137"/>
        <v>69.105823835243058</v>
      </c>
      <c r="EO146" s="2">
        <f t="shared" si="137"/>
        <v>70.563465506525773</v>
      </c>
      <c r="EQ146" s="2">
        <f t="shared" ref="EQ146:FE162" si="179">CU$228*$B146+CU$229</f>
        <v>65.609018804907379</v>
      </c>
      <c r="ER146" s="2">
        <f t="shared" si="179"/>
        <v>65.953114989352827</v>
      </c>
      <c r="ES146" s="2">
        <f t="shared" si="179"/>
        <v>66.283975201684157</v>
      </c>
      <c r="ET146" s="2">
        <f t="shared" si="179"/>
        <v>64.568070538575697</v>
      </c>
      <c r="EU146" s="2">
        <f t="shared" si="179"/>
        <v>64.965151668861083</v>
      </c>
      <c r="EV146" s="2">
        <f t="shared" si="179"/>
        <v>65.494662256933367</v>
      </c>
      <c r="EW146" s="2">
        <f t="shared" si="179"/>
        <v>65.822728821145205</v>
      </c>
      <c r="EX146" s="2">
        <f t="shared" si="179"/>
        <v>64.694983934829011</v>
      </c>
      <c r="EY146" s="2">
        <f t="shared" si="179"/>
        <v>64.983417158223205</v>
      </c>
      <c r="EZ146" s="2">
        <f t="shared" si="179"/>
        <v>64.100499997997048</v>
      </c>
      <c r="FA146" s="2">
        <f t="shared" si="179"/>
        <v>66.625486261602646</v>
      </c>
      <c r="FB146" s="2">
        <f t="shared" si="179"/>
        <v>65.922517311849077</v>
      </c>
      <c r="FC146" s="2">
        <f t="shared" si="179"/>
        <v>64.817452561036831</v>
      </c>
      <c r="FD146" s="2">
        <f t="shared" si="179"/>
        <v>68.759520334700568</v>
      </c>
      <c r="FE146" s="2">
        <f t="shared" si="179"/>
        <v>69.492263658537382</v>
      </c>
      <c r="FG146" s="2">
        <f t="shared" ref="FG146:FU162" si="180">POWER(10,($B146-C$231)/C$229)/(1+POWER(10,($B146-C$231)/C$229))</f>
        <v>0.99905239643192967</v>
      </c>
      <c r="FH146" s="2">
        <f t="shared" si="180"/>
        <v>0.99916978504778775</v>
      </c>
      <c r="FI146" s="2">
        <f t="shared" si="180"/>
        <v>0.99911492843375738</v>
      </c>
      <c r="FJ146" s="2">
        <f t="shared" si="180"/>
        <v>0.99926860929082928</v>
      </c>
      <c r="FK146" s="2">
        <f t="shared" si="180"/>
        <v>0.99913128053160427</v>
      </c>
      <c r="FL146" s="2">
        <f t="shared" si="180"/>
        <v>0.99916826747420584</v>
      </c>
      <c r="FM146" s="2">
        <f t="shared" si="180"/>
        <v>0.99911717368920927</v>
      </c>
      <c r="FN146" s="2">
        <f t="shared" si="180"/>
        <v>0.99906033333839672</v>
      </c>
      <c r="FO146" s="2">
        <f t="shared" si="180"/>
        <v>0.99906412714440296</v>
      </c>
      <c r="FP146" s="2">
        <f t="shared" si="180"/>
        <v>0.99904186198174483</v>
      </c>
      <c r="FQ146" s="2">
        <f t="shared" si="180"/>
        <v>0.99903390733379072</v>
      </c>
      <c r="FR146" s="2">
        <f t="shared" si="180"/>
        <v>0.99908810085982691</v>
      </c>
      <c r="FS146" s="2">
        <f t="shared" si="180"/>
        <v>0.99909476057417457</v>
      </c>
      <c r="FT146" s="2">
        <f t="shared" si="180"/>
        <v>0.99875427133297845</v>
      </c>
      <c r="FU146" s="2">
        <f t="shared" si="180"/>
        <v>0.998384535820389</v>
      </c>
      <c r="FW146" s="2">
        <f t="shared" si="171"/>
        <v>2.545590597075164E-2</v>
      </c>
      <c r="FX146" s="2">
        <f t="shared" si="171"/>
        <v>3.9546436190017506E-2</v>
      </c>
      <c r="FY146" s="2">
        <f t="shared" si="171"/>
        <v>3.7141465633579444E-2</v>
      </c>
      <c r="FZ146" s="2">
        <f t="shared" si="171"/>
        <v>3.4173883273026021E-2</v>
      </c>
      <c r="GA146" s="2">
        <f t="shared" si="171"/>
        <v>3.3205145720763815E-2</v>
      </c>
      <c r="GB146" s="2">
        <f t="shared" si="171"/>
        <v>3.9178634187958285E-2</v>
      </c>
      <c r="GC146" s="2">
        <f t="shared" si="171"/>
        <v>4.529449783576301E-2</v>
      </c>
      <c r="GD146" s="2">
        <f t="shared" si="171"/>
        <v>5.3817603862721372E-2</v>
      </c>
      <c r="GE146" s="2">
        <f t="shared" si="171"/>
        <v>4.4959716191770326E-2</v>
      </c>
      <c r="GF146" s="2">
        <f t="shared" si="171"/>
        <v>3.3830663463748301E-2</v>
      </c>
      <c r="GG146" s="2">
        <f t="shared" si="171"/>
        <v>2.9604464335020918E-2</v>
      </c>
      <c r="GH146" s="2">
        <f t="shared" si="171"/>
        <v>2.5741478425117655E-2</v>
      </c>
      <c r="GI146" s="2">
        <f t="shared" si="171"/>
        <v>2.2793549949608929E-2</v>
      </c>
      <c r="GJ146" s="2">
        <f t="shared" si="171"/>
        <v>2.0318689415283406E-2</v>
      </c>
      <c r="GK146" s="2">
        <f t="shared" si="171"/>
        <v>1.9774109994552345E-2</v>
      </c>
      <c r="GM146" s="86">
        <f t="shared" si="172"/>
        <v>3.7148017010700981E-39</v>
      </c>
      <c r="GN146" s="86">
        <f t="shared" si="172"/>
        <v>1.607098627165626E-89</v>
      </c>
      <c r="GO146" s="86">
        <f t="shared" si="172"/>
        <v>3.1648120374475362E-109</v>
      </c>
      <c r="GP146" s="86">
        <f t="shared" si="172"/>
        <v>2.6053939664163263E-108</v>
      </c>
      <c r="GQ146" s="86">
        <f t="shared" si="172"/>
        <v>4.8388841303791477E-82</v>
      </c>
      <c r="GR146" s="86">
        <f t="shared" si="172"/>
        <v>6.7445176387294248E-85</v>
      </c>
      <c r="GS146" s="86">
        <f t="shared" si="172"/>
        <v>1.0524667123084034E-84</v>
      </c>
      <c r="GT146" s="86">
        <f t="shared" si="172"/>
        <v>2.3047336145865491E-95</v>
      </c>
      <c r="GU146" s="86">
        <f t="shared" si="172"/>
        <v>1.4546277083256226E-88</v>
      </c>
      <c r="GV146" s="86">
        <f t="shared" si="172"/>
        <v>4.7333675669628907E-87</v>
      </c>
      <c r="GW146" s="86">
        <f t="shared" si="172"/>
        <v>3.1680857151712649E-93</v>
      </c>
      <c r="GX146" s="86">
        <f t="shared" si="172"/>
        <v>1.1670785082576284E-118</v>
      </c>
      <c r="GY146" s="86">
        <f t="shared" si="172"/>
        <v>5.7095794904683227E-106</v>
      </c>
      <c r="GZ146" s="86">
        <f t="shared" si="172"/>
        <v>4.6508633202066779E-27</v>
      </c>
      <c r="HA146" s="86">
        <f t="shared" si="172"/>
        <v>4.209077496340688E-24</v>
      </c>
      <c r="HC146" s="86">
        <f t="shared" si="155"/>
        <v>3.2378400439313946E-15</v>
      </c>
      <c r="HD146" s="86">
        <f t="shared" si="155"/>
        <v>3.2485823751919874E-35</v>
      </c>
      <c r="HE146" s="86">
        <f t="shared" si="155"/>
        <v>3.0425823581988431E-35</v>
      </c>
      <c r="HF146" s="86">
        <f t="shared" si="155"/>
        <v>2.7291851799457063E-37</v>
      </c>
      <c r="HG146" s="86">
        <f t="shared" si="155"/>
        <v>2.4409690706965831E-34</v>
      </c>
      <c r="HH146" s="86">
        <f t="shared" si="155"/>
        <v>1.5653043716222162E-39</v>
      </c>
      <c r="HI146" s="86">
        <f t="shared" si="155"/>
        <v>3.6225350527484796E-38</v>
      </c>
      <c r="HJ146" s="86">
        <f t="shared" si="155"/>
        <v>9.9591579084597782E-43</v>
      </c>
      <c r="HK146" s="86">
        <f t="shared" si="155"/>
        <v>7.7230438568212044E-39</v>
      </c>
      <c r="HL146" s="86">
        <f t="shared" si="163"/>
        <v>1.0599532367047431E-34</v>
      </c>
      <c r="HM146" s="86">
        <f t="shared" si="163"/>
        <v>1.2569691089273304E-45</v>
      </c>
      <c r="HN146" s="86">
        <f t="shared" si="163"/>
        <v>1.5360848411466368E-42</v>
      </c>
      <c r="HO146" s="86">
        <f t="shared" si="163"/>
        <v>2.1807734596506713E-37</v>
      </c>
      <c r="HP146" s="86">
        <f t="shared" si="163"/>
        <v>5.230216301997318E-10</v>
      </c>
      <c r="HQ146" s="86">
        <f t="shared" si="163"/>
        <v>2.4291098615801691E-11</v>
      </c>
      <c r="HS146" s="86">
        <f t="shared" si="173"/>
        <v>0.11636835066975963</v>
      </c>
      <c r="HT146" s="86">
        <f t="shared" si="173"/>
        <v>0.23863835242122031</v>
      </c>
      <c r="HU146" s="86">
        <f t="shared" si="173"/>
        <v>0.19968668179289029</v>
      </c>
      <c r="HV146" s="86">
        <f t="shared" si="173"/>
        <v>0.25521200923832876</v>
      </c>
      <c r="HW146" s="86">
        <f t="shared" si="173"/>
        <v>0.19091895925924632</v>
      </c>
      <c r="HX146" s="86">
        <f t="shared" si="173"/>
        <v>0.29506840955500052</v>
      </c>
      <c r="HY146" s="86">
        <f t="shared" si="173"/>
        <v>0.31774646525108319</v>
      </c>
      <c r="HZ146" s="86">
        <f t="shared" si="173"/>
        <v>0.37659069715400434</v>
      </c>
      <c r="IA146" s="86">
        <f t="shared" si="173"/>
        <v>0.32289042882153907</v>
      </c>
      <c r="IB146" s="86">
        <f t="shared" si="173"/>
        <v>0.2394496833661208</v>
      </c>
      <c r="IC146" s="86">
        <f t="shared" si="173"/>
        <v>0.16380212287000762</v>
      </c>
      <c r="ID146" s="86">
        <f t="shared" si="173"/>
        <v>0.11595723044711188</v>
      </c>
      <c r="IE146" s="86">
        <f t="shared" si="173"/>
        <v>0.10582180010364554</v>
      </c>
      <c r="IF146" s="86">
        <f t="shared" si="173"/>
        <v>9.5045547535007865E-2</v>
      </c>
      <c r="IG146" s="86">
        <f t="shared" si="173"/>
        <v>9.8104646016126354E-2</v>
      </c>
      <c r="II146" s="86">
        <f t="shared" si="174"/>
        <v>1.0910767489606353E-23</v>
      </c>
      <c r="IJ146" s="86">
        <f t="shared" si="174"/>
        <v>7.2135800609069611E-17</v>
      </c>
      <c r="IK146" s="86">
        <f t="shared" si="174"/>
        <v>4.4156655913358647E-17</v>
      </c>
      <c r="IL146" s="86">
        <f t="shared" si="174"/>
        <v>6.4572325930612347E-18</v>
      </c>
      <c r="IM146" s="86">
        <f t="shared" si="174"/>
        <v>9.3110899246733931E-18</v>
      </c>
      <c r="IN146" s="86">
        <f t="shared" si="174"/>
        <v>5.8127779749073768E-15</v>
      </c>
      <c r="IO146" s="86">
        <f t="shared" si="174"/>
        <v>7.313883762004048E-15</v>
      </c>
      <c r="IP146" s="86">
        <f t="shared" si="174"/>
        <v>9.1952852909854415E-15</v>
      </c>
      <c r="IQ146" s="86">
        <f t="shared" si="174"/>
        <v>6.5882799828007395E-16</v>
      </c>
      <c r="IR146" s="86">
        <f t="shared" si="174"/>
        <v>3.9906966231205039E-17</v>
      </c>
      <c r="IS146" s="86">
        <f t="shared" si="174"/>
        <v>2.9516065258054202E-19</v>
      </c>
      <c r="IT146" s="86">
        <f t="shared" si="174"/>
        <v>1.0439240146717109E-22</v>
      </c>
      <c r="IU146" s="86">
        <f t="shared" si="174"/>
        <v>1.3465287906954617E-21</v>
      </c>
      <c r="IV146" s="86">
        <f t="shared" si="174"/>
        <v>8.5491399894434692E-16</v>
      </c>
      <c r="IW146" s="86">
        <f t="shared" si="174"/>
        <v>1.3300197162250593E-15</v>
      </c>
      <c r="IY146" s="86">
        <f t="shared" si="175"/>
        <v>0.11636835066976287</v>
      </c>
      <c r="IZ146" s="86">
        <f t="shared" si="175"/>
        <v>0.23863835242122039</v>
      </c>
      <c r="JA146" s="86">
        <f t="shared" si="175"/>
        <v>0.19968668179289034</v>
      </c>
      <c r="JB146" s="86">
        <f t="shared" si="175"/>
        <v>0.25521200923832876</v>
      </c>
      <c r="JC146" s="86">
        <f t="shared" si="175"/>
        <v>0.19091895925924632</v>
      </c>
      <c r="JD146" s="86">
        <f t="shared" si="175"/>
        <v>0.29506840955500635</v>
      </c>
      <c r="JE146" s="86">
        <f t="shared" si="175"/>
        <v>0.31774646525109052</v>
      </c>
      <c r="JF146" s="86">
        <f t="shared" si="175"/>
        <v>0.37659069715401355</v>
      </c>
      <c r="JG146" s="86">
        <f t="shared" si="175"/>
        <v>0.32289042882153973</v>
      </c>
      <c r="JH146" s="86">
        <f t="shared" si="175"/>
        <v>0.23944968336612082</v>
      </c>
      <c r="JI146" s="86">
        <f t="shared" si="175"/>
        <v>0.16380212287000762</v>
      </c>
      <c r="JJ146" s="86">
        <f t="shared" si="175"/>
        <v>0.11595723044711188</v>
      </c>
      <c r="JK146" s="86">
        <f t="shared" si="175"/>
        <v>0.10582180010364554</v>
      </c>
      <c r="JL146" s="86">
        <f t="shared" si="175"/>
        <v>9.5045548058030352E-2</v>
      </c>
      <c r="JM146" s="86">
        <f t="shared" si="175"/>
        <v>9.8104646040418783E-2</v>
      </c>
    </row>
    <row r="147" spans="2:273" x14ac:dyDescent="0.25">
      <c r="B147" s="2">
        <v>120</v>
      </c>
      <c r="C147" s="37">
        <v>66.652000000000001</v>
      </c>
      <c r="D147" s="37">
        <v>69.412999999999997</v>
      </c>
      <c r="E147" s="37">
        <v>67.902000000000001</v>
      </c>
      <c r="F147" s="37">
        <v>69.731999999999999</v>
      </c>
      <c r="G147" s="37">
        <v>69.584999999999994</v>
      </c>
      <c r="H147" s="37">
        <v>72.438999999999993</v>
      </c>
      <c r="I147" s="37">
        <v>74.902000000000001</v>
      </c>
      <c r="J147" s="37">
        <v>74.415000000000006</v>
      </c>
      <c r="K147" s="37">
        <v>74.488</v>
      </c>
      <c r="L147" s="37">
        <v>75.462999999999994</v>
      </c>
      <c r="M147" s="37">
        <v>75.561000000000007</v>
      </c>
      <c r="N147" s="37">
        <v>73.122</v>
      </c>
      <c r="O147" s="37">
        <v>72.366</v>
      </c>
      <c r="P147" s="37">
        <v>87.853999999999999</v>
      </c>
      <c r="Q147" s="37">
        <v>98.634</v>
      </c>
      <c r="S147" s="4">
        <f t="shared" si="176"/>
        <v>66.16527680017731</v>
      </c>
      <c r="T147" s="4">
        <f t="shared" si="176"/>
        <v>68.659926611622936</v>
      </c>
      <c r="U147" s="4">
        <f t="shared" si="176"/>
        <v>68.412292847798227</v>
      </c>
      <c r="V147" s="4">
        <f t="shared" si="176"/>
        <v>69.769813937448248</v>
      </c>
      <c r="W147" s="4">
        <f t="shared" si="176"/>
        <v>70.073996504496222</v>
      </c>
      <c r="X147" s="4">
        <f t="shared" si="176"/>
        <v>73.182817645706734</v>
      </c>
      <c r="Y147" s="4">
        <f t="shared" si="176"/>
        <v>74.462141973977509</v>
      </c>
      <c r="Z147" s="4">
        <f t="shared" si="176"/>
        <v>73.819279573990997</v>
      </c>
      <c r="AA147" s="4">
        <f t="shared" si="176"/>
        <v>75.520337249823882</v>
      </c>
      <c r="AB147" s="4">
        <f t="shared" si="176"/>
        <v>73.953647669178892</v>
      </c>
      <c r="AC147" s="4">
        <f t="shared" si="176"/>
        <v>74.537584515730899</v>
      </c>
      <c r="AD147" s="4">
        <f t="shared" si="176"/>
        <v>73.529024621899353</v>
      </c>
      <c r="AE147" s="4">
        <f t="shared" si="176"/>
        <v>72.113827354405402</v>
      </c>
      <c r="AF147" s="4">
        <f t="shared" si="176"/>
        <v>82.413295569763008</v>
      </c>
      <c r="AG147" s="4">
        <f t="shared" si="176"/>
        <v>98.860578990807781</v>
      </c>
      <c r="AI147" s="4">
        <f t="shared" si="177"/>
        <v>0.4867231998226913</v>
      </c>
      <c r="AJ147" s="4">
        <f t="shared" si="177"/>
        <v>0.75307338837706084</v>
      </c>
      <c r="AK147" s="4">
        <f t="shared" si="177"/>
        <v>-0.51029284779822603</v>
      </c>
      <c r="AL147" s="4">
        <f t="shared" si="177"/>
        <v>-3.781393744824868E-2</v>
      </c>
      <c r="AM147" s="4">
        <f t="shared" si="177"/>
        <v>-0.48899650449622811</v>
      </c>
      <c r="AN147" s="4">
        <f t="shared" si="177"/>
        <v>-0.74381764570674136</v>
      </c>
      <c r="AO147" s="4">
        <f t="shared" si="177"/>
        <v>0.4398580260224918</v>
      </c>
      <c r="AP147" s="4">
        <f t="shared" si="177"/>
        <v>0.59572042600900943</v>
      </c>
      <c r="AQ147" s="4">
        <f t="shared" si="177"/>
        <v>-1.0323372498238825</v>
      </c>
      <c r="AR147" s="4">
        <f t="shared" si="177"/>
        <v>1.5093523308211019</v>
      </c>
      <c r="AS147" s="4">
        <f t="shared" si="177"/>
        <v>1.0234154842691083</v>
      </c>
      <c r="AT147" s="4">
        <f t="shared" si="177"/>
        <v>-0.40702462189935318</v>
      </c>
      <c r="AU147" s="4">
        <f t="shared" si="177"/>
        <v>0.25217264559459807</v>
      </c>
      <c r="AV147" s="4">
        <f t="shared" si="177"/>
        <v>5.4407044302369911</v>
      </c>
      <c r="AW147" s="4">
        <f t="shared" si="177"/>
        <v>-0.22657899080778066</v>
      </c>
      <c r="AY147" s="2">
        <f t="shared" si="169"/>
        <v>65.719742199768433</v>
      </c>
      <c r="AZ147" s="2">
        <f t="shared" si="169"/>
        <v>66.012182856600276</v>
      </c>
      <c r="BA147" s="2">
        <f t="shared" si="169"/>
        <v>66.147630803323821</v>
      </c>
      <c r="BB147" s="2">
        <f t="shared" si="169"/>
        <v>64.380423252932985</v>
      </c>
      <c r="BC147" s="2">
        <f t="shared" si="169"/>
        <v>64.630527702333822</v>
      </c>
      <c r="BD147" s="2">
        <f t="shared" si="169"/>
        <v>66.022998858611601</v>
      </c>
      <c r="BE147" s="2">
        <f t="shared" si="169"/>
        <v>65.68999253670232</v>
      </c>
      <c r="BF147" s="2">
        <f t="shared" si="169"/>
        <v>64.107449861219948</v>
      </c>
      <c r="BG147" s="2">
        <f t="shared" si="169"/>
        <v>64.620282926511209</v>
      </c>
      <c r="BH147" s="2">
        <f t="shared" si="169"/>
        <v>63.716100883521747</v>
      </c>
      <c r="BI147" s="2">
        <f t="shared" si="169"/>
        <v>66.203744052061339</v>
      </c>
      <c r="BJ147" s="2">
        <f t="shared" si="169"/>
        <v>65.439824049777073</v>
      </c>
      <c r="BK147" s="2">
        <f t="shared" si="169"/>
        <v>64.488095803907697</v>
      </c>
      <c r="BL147" s="2">
        <f t="shared" si="169"/>
        <v>69.035218614696362</v>
      </c>
      <c r="BM147" s="2">
        <f t="shared" si="169"/>
        <v>70.518282730280191</v>
      </c>
      <c r="BO147" s="2" t="str">
        <f t="shared" si="97"/>
        <v/>
      </c>
      <c r="BP147" s="2" t="str">
        <f t="shared" si="98"/>
        <v/>
      </c>
      <c r="BQ147" s="2" t="str">
        <f t="shared" si="99"/>
        <v/>
      </c>
      <c r="BR147" s="2" t="str">
        <f t="shared" si="100"/>
        <v/>
      </c>
      <c r="BS147" s="2" t="str">
        <f t="shared" si="101"/>
        <v/>
      </c>
      <c r="BT147" s="2" t="str">
        <f t="shared" si="102"/>
        <v/>
      </c>
      <c r="BU147" s="2" t="str">
        <f t="shared" si="103"/>
        <v/>
      </c>
      <c r="BV147" s="2" t="str">
        <f t="shared" si="104"/>
        <v/>
      </c>
      <c r="BW147" s="2" t="str">
        <f t="shared" si="105"/>
        <v/>
      </c>
      <c r="BX147" s="2" t="str">
        <f t="shared" si="106"/>
        <v/>
      </c>
      <c r="BY147" s="2" t="str">
        <f t="shared" si="107"/>
        <v/>
      </c>
      <c r="BZ147" s="2" t="str">
        <f t="shared" si="108"/>
        <v/>
      </c>
      <c r="CA147" s="2" t="str">
        <f t="shared" si="109"/>
        <v/>
      </c>
      <c r="CB147" s="2" t="str">
        <f t="shared" si="110"/>
        <v/>
      </c>
      <c r="CC147" s="2" t="str">
        <f t="shared" si="111"/>
        <v/>
      </c>
      <c r="CE147" s="2" t="str">
        <f t="shared" si="170"/>
        <v/>
      </c>
      <c r="CF147" s="2" t="str">
        <f t="shared" si="170"/>
        <v/>
      </c>
      <c r="CG147" s="2" t="str">
        <f t="shared" si="170"/>
        <v/>
      </c>
      <c r="CH147" s="2" t="str">
        <f t="shared" si="170"/>
        <v/>
      </c>
      <c r="CI147" s="2" t="str">
        <f t="shared" si="170"/>
        <v/>
      </c>
      <c r="CJ147" s="2" t="str">
        <f t="shared" si="170"/>
        <v/>
      </c>
      <c r="CK147" s="2" t="str">
        <f t="shared" si="170"/>
        <v/>
      </c>
      <c r="CL147" s="2" t="str">
        <f t="shared" si="170"/>
        <v/>
      </c>
      <c r="CM147" s="2" t="str">
        <f t="shared" si="170"/>
        <v/>
      </c>
      <c r="CN147" s="2" t="str">
        <f t="shared" si="170"/>
        <v/>
      </c>
      <c r="CO147" s="2" t="str">
        <f t="shared" si="170"/>
        <v/>
      </c>
      <c r="CP147" s="2" t="str">
        <f t="shared" si="170"/>
        <v/>
      </c>
      <c r="CQ147" s="2" t="str">
        <f t="shared" si="170"/>
        <v/>
      </c>
      <c r="CR147" s="2" t="str">
        <f t="shared" si="170"/>
        <v/>
      </c>
      <c r="CS147" s="2" t="str">
        <f t="shared" si="170"/>
        <v/>
      </c>
      <c r="CU147" s="2" t="str">
        <f t="shared" si="112"/>
        <v/>
      </c>
      <c r="CV147" s="2" t="str">
        <f t="shared" si="113"/>
        <v/>
      </c>
      <c r="CW147" s="2" t="str">
        <f t="shared" si="114"/>
        <v/>
      </c>
      <c r="CX147" s="2" t="str">
        <f t="shared" si="115"/>
        <v/>
      </c>
      <c r="CY147" s="2" t="str">
        <f t="shared" si="116"/>
        <v/>
      </c>
      <c r="CZ147" s="2" t="str">
        <f t="shared" si="117"/>
        <v/>
      </c>
      <c r="DA147" s="2" t="str">
        <f t="shared" si="118"/>
        <v/>
      </c>
      <c r="DB147" s="2" t="str">
        <f t="shared" si="119"/>
        <v/>
      </c>
      <c r="DC147" s="2" t="str">
        <f t="shared" si="120"/>
        <v/>
      </c>
      <c r="DD147" s="2" t="str">
        <f t="shared" si="121"/>
        <v/>
      </c>
      <c r="DE147" s="2" t="str">
        <f t="shared" si="122"/>
        <v/>
      </c>
      <c r="DF147" s="2" t="str">
        <f t="shared" si="123"/>
        <v/>
      </c>
      <c r="DG147" s="2" t="str">
        <f t="shared" si="124"/>
        <v/>
      </c>
      <c r="DH147" s="2" t="str">
        <f t="shared" si="125"/>
        <v/>
      </c>
      <c r="DI147" s="2" t="str">
        <f t="shared" si="126"/>
        <v/>
      </c>
      <c r="DK147" s="2">
        <f t="shared" si="178"/>
        <v>91.619124584717611</v>
      </c>
      <c r="DL147" s="2">
        <f t="shared" si="178"/>
        <v>103.8737076952165</v>
      </c>
      <c r="DM147" s="2">
        <f t="shared" si="178"/>
        <v>101.61028436377384</v>
      </c>
      <c r="DN147" s="2">
        <f t="shared" si="178"/>
        <v>100.41525703564729</v>
      </c>
      <c r="DO147" s="2">
        <f t="shared" si="178"/>
        <v>95.010498852064927</v>
      </c>
      <c r="DP147" s="2">
        <f t="shared" si="178"/>
        <v>96.544070334656823</v>
      </c>
      <c r="DQ147" s="2">
        <f t="shared" si="178"/>
        <v>93.838511060691999</v>
      </c>
      <c r="DR147" s="2">
        <f t="shared" si="178"/>
        <v>84.447519933554844</v>
      </c>
      <c r="DS147" s="2">
        <f t="shared" si="178"/>
        <v>93.982998338870431</v>
      </c>
      <c r="DT147" s="2">
        <f t="shared" si="178"/>
        <v>93.75359136212623</v>
      </c>
      <c r="DU147" s="2">
        <f t="shared" si="178"/>
        <v>99.685461794019943</v>
      </c>
      <c r="DV147" s="2">
        <f t="shared" si="178"/>
        <v>96.262541528239211</v>
      </c>
      <c r="DW147" s="2">
        <f t="shared" si="178"/>
        <v>99.673745847176065</v>
      </c>
      <c r="DX147" s="2">
        <f t="shared" si="178"/>
        <v>93.026932596564222</v>
      </c>
      <c r="DY147" s="2">
        <f t="shared" si="178"/>
        <v>89.220831011730212</v>
      </c>
      <c r="EA147" s="2">
        <f t="shared" si="154"/>
        <v>65.702396177896432</v>
      </c>
      <c r="EB147" s="2">
        <f t="shared" si="154"/>
        <v>65.98912145363407</v>
      </c>
      <c r="EC147" s="2">
        <f t="shared" si="154"/>
        <v>66.116814500656346</v>
      </c>
      <c r="ED147" s="2">
        <f t="shared" si="154"/>
        <v>64.352032018126067</v>
      </c>
      <c r="EE147" s="2">
        <f t="shared" si="153"/>
        <v>64.597330127186012</v>
      </c>
      <c r="EF147" s="2">
        <f t="shared" si="153"/>
        <v>66.027299528074735</v>
      </c>
      <c r="EG147" s="2">
        <f t="shared" si="153"/>
        <v>65.66465925477128</v>
      </c>
      <c r="EH147" s="2">
        <f t="shared" si="153"/>
        <v>64.059997774244849</v>
      </c>
      <c r="EI147" s="2">
        <f t="shared" si="153"/>
        <v>64.58120407051527</v>
      </c>
      <c r="EJ147" s="2">
        <f t="shared" si="153"/>
        <v>63.679197088451275</v>
      </c>
      <c r="EK147" s="2">
        <f t="shared" si="153"/>
        <v>66.163759076826693</v>
      </c>
      <c r="EL147" s="2">
        <f t="shared" ref="EL147:EO210" si="181">CP$228*$B147+CP$229</f>
        <v>65.40425655573361</v>
      </c>
      <c r="EM147" s="2">
        <f t="shared" si="137"/>
        <v>64.453201012066927</v>
      </c>
      <c r="EN147" s="2">
        <f t="shared" si="137"/>
        <v>69.016327191964066</v>
      </c>
      <c r="EO147" s="2">
        <f t="shared" si="137"/>
        <v>70.515846488502149</v>
      </c>
      <c r="EQ147" s="2">
        <f t="shared" si="179"/>
        <v>65.520891344719743</v>
      </c>
      <c r="ER147" s="2">
        <f t="shared" si="179"/>
        <v>65.858890704564388</v>
      </c>
      <c r="ES147" s="2">
        <f t="shared" si="179"/>
        <v>66.170140201499493</v>
      </c>
      <c r="ET147" s="2">
        <f t="shared" si="179"/>
        <v>64.468081967423402</v>
      </c>
      <c r="EU147" s="2">
        <f t="shared" si="179"/>
        <v>64.848069313057891</v>
      </c>
      <c r="EV147" s="2">
        <f t="shared" si="179"/>
        <v>65.385876261821252</v>
      </c>
      <c r="EW147" s="2">
        <f t="shared" si="179"/>
        <v>65.718198415635925</v>
      </c>
      <c r="EX147" s="2">
        <f t="shared" si="179"/>
        <v>64.570666500264295</v>
      </c>
      <c r="EY147" s="2">
        <f t="shared" si="179"/>
        <v>64.866051741497216</v>
      </c>
      <c r="EZ147" s="2">
        <f t="shared" si="179"/>
        <v>63.966470058045196</v>
      </c>
      <c r="FA147" s="2">
        <f t="shared" si="179"/>
        <v>66.486511913969565</v>
      </c>
      <c r="FB147" s="2">
        <f t="shared" si="179"/>
        <v>65.755943937905272</v>
      </c>
      <c r="FC147" s="2">
        <f t="shared" si="179"/>
        <v>64.686373654965479</v>
      </c>
      <c r="FD147" s="2">
        <f t="shared" si="179"/>
        <v>68.638980915504504</v>
      </c>
      <c r="FE147" s="2">
        <f t="shared" si="179"/>
        <v>69.354782322444848</v>
      </c>
      <c r="FG147" s="2">
        <f t="shared" si="180"/>
        <v>0.99913570321044154</v>
      </c>
      <c r="FH147" s="2">
        <f t="shared" si="180"/>
        <v>0.99924277964970354</v>
      </c>
      <c r="FI147" s="2">
        <f t="shared" si="180"/>
        <v>0.99919274227140964</v>
      </c>
      <c r="FJ147" s="2">
        <f t="shared" si="180"/>
        <v>0.99933292081591507</v>
      </c>
      <c r="FK147" s="2">
        <f t="shared" si="180"/>
        <v>0.99920765786349708</v>
      </c>
      <c r="FL147" s="2">
        <f t="shared" si="180"/>
        <v>0.9992413954037318</v>
      </c>
      <c r="FM147" s="2">
        <f t="shared" si="180"/>
        <v>0.9991947902872873</v>
      </c>
      <c r="FN147" s="2">
        <f t="shared" si="180"/>
        <v>0.99914294295734807</v>
      </c>
      <c r="FO147" s="2">
        <f t="shared" si="180"/>
        <v>0.99914640352061146</v>
      </c>
      <c r="FP147" s="2">
        <f t="shared" si="180"/>
        <v>0.99912609406644848</v>
      </c>
      <c r="FQ147" s="2">
        <f t="shared" si="180"/>
        <v>0.99911883811282698</v>
      </c>
      <c r="FR147" s="2">
        <f t="shared" si="180"/>
        <v>0.99916827136415276</v>
      </c>
      <c r="FS147" s="2">
        <f t="shared" si="180"/>
        <v>0.99917434606706113</v>
      </c>
      <c r="FT147" s="2">
        <f t="shared" si="180"/>
        <v>0.99886375740852529</v>
      </c>
      <c r="FU147" s="2">
        <f t="shared" si="180"/>
        <v>0.99852646970508996</v>
      </c>
      <c r="FW147" s="2">
        <f t="shared" si="171"/>
        <v>2.7843463986141872E-2</v>
      </c>
      <c r="FX147" s="2">
        <f t="shared" si="171"/>
        <v>4.3196992558671675E-2</v>
      </c>
      <c r="FY147" s="2">
        <f t="shared" si="171"/>
        <v>4.0579397396964367E-2</v>
      </c>
      <c r="FZ147" s="2">
        <f t="shared" si="171"/>
        <v>3.7347780959857406E-2</v>
      </c>
      <c r="GA147" s="2">
        <f t="shared" si="171"/>
        <v>3.6292452776658601E-2</v>
      </c>
      <c r="GB147" s="2">
        <f t="shared" si="171"/>
        <v>4.2796751387919899E-2</v>
      </c>
      <c r="GC147" s="2">
        <f t="shared" si="171"/>
        <v>4.9448343411323002E-2</v>
      </c>
      <c r="GD147" s="2">
        <f t="shared" si="171"/>
        <v>5.8705019514155056E-2</v>
      </c>
      <c r="GE147" s="2">
        <f t="shared" si="171"/>
        <v>4.9084438263374566E-2</v>
      </c>
      <c r="GF147" s="2">
        <f t="shared" si="171"/>
        <v>3.6973904930058282E-2</v>
      </c>
      <c r="GG147" s="2">
        <f t="shared" si="171"/>
        <v>3.2368200074065281E-2</v>
      </c>
      <c r="GH147" s="2">
        <f t="shared" si="171"/>
        <v>2.8155047012382767E-2</v>
      </c>
      <c r="GI147" s="2">
        <f t="shared" si="171"/>
        <v>2.4937790321970854E-2</v>
      </c>
      <c r="GJ147" s="2">
        <f t="shared" si="171"/>
        <v>2.2235411607156422E-2</v>
      </c>
      <c r="GK147" s="2">
        <f t="shared" si="171"/>
        <v>2.1640595168907113E-2</v>
      </c>
      <c r="GM147" s="86">
        <f t="shared" si="172"/>
        <v>1.4921275868955563E-40</v>
      </c>
      <c r="GN147" s="86">
        <f t="shared" si="172"/>
        <v>7.890560941404869E-93</v>
      </c>
      <c r="GO147" s="86">
        <f t="shared" si="172"/>
        <v>2.9222042185545948E-113</v>
      </c>
      <c r="GP147" s="86">
        <f t="shared" si="172"/>
        <v>3.1405536477894877E-112</v>
      </c>
      <c r="GQ147" s="86">
        <f t="shared" si="172"/>
        <v>4.4750332348447748E-85</v>
      </c>
      <c r="GR147" s="86">
        <f t="shared" si="172"/>
        <v>5.7477472088601319E-88</v>
      </c>
      <c r="GS147" s="86">
        <f t="shared" si="172"/>
        <v>9.2707717896586797E-88</v>
      </c>
      <c r="GT147" s="86">
        <f t="shared" si="172"/>
        <v>8.3526875835913443E-99</v>
      </c>
      <c r="GU147" s="86">
        <f t="shared" si="172"/>
        <v>9.3018631274011963E-92</v>
      </c>
      <c r="GV147" s="86">
        <f t="shared" si="172"/>
        <v>3.1356048897489031E-90</v>
      </c>
      <c r="GW147" s="86">
        <f t="shared" si="172"/>
        <v>1.2882751904827385E-96</v>
      </c>
      <c r="GX147" s="86">
        <f t="shared" si="172"/>
        <v>5.4095402140856571E-123</v>
      </c>
      <c r="GY147" s="86">
        <f t="shared" si="172"/>
        <v>7.3497205351109449E-110</v>
      </c>
      <c r="GZ147" s="86">
        <f t="shared" si="172"/>
        <v>5.3761975026724434E-28</v>
      </c>
      <c r="HA147" s="86">
        <f t="shared" si="172"/>
        <v>6.3286853063048095E-25</v>
      </c>
      <c r="HC147" s="86">
        <f t="shared" si="155"/>
        <v>4.1611164075408444E-16</v>
      </c>
      <c r="HD147" s="86">
        <f t="shared" si="155"/>
        <v>1.9190969020145722E-37</v>
      </c>
      <c r="HE147" s="86">
        <f t="shared" si="155"/>
        <v>1.87529501318214E-37</v>
      </c>
      <c r="HF147" s="86">
        <f t="shared" si="155"/>
        <v>1.4495706571295703E-39</v>
      </c>
      <c r="HG147" s="86">
        <f t="shared" si="155"/>
        <v>1.6628498999749663E-36</v>
      </c>
      <c r="HH147" s="86">
        <f t="shared" si="155"/>
        <v>6.4790356156421431E-42</v>
      </c>
      <c r="HI147" s="86">
        <f t="shared" si="155"/>
        <v>2.0089512052856013E-40</v>
      </c>
      <c r="HJ147" s="86">
        <f t="shared" si="155"/>
        <v>3.3279137086937533E-45</v>
      </c>
      <c r="HK147" s="86">
        <f t="shared" si="155"/>
        <v>4.3120681732143038E-41</v>
      </c>
      <c r="HL147" s="86">
        <f t="shared" si="163"/>
        <v>8.4716359283321879E-37</v>
      </c>
      <c r="HM147" s="86">
        <f t="shared" si="163"/>
        <v>1.8781211087099749E-48</v>
      </c>
      <c r="HN147" s="86">
        <f t="shared" si="163"/>
        <v>3.3284329790019074E-45</v>
      </c>
      <c r="HO147" s="86">
        <f t="shared" si="163"/>
        <v>8.3420809007794748E-40</v>
      </c>
      <c r="HP147" s="86">
        <f t="shared" si="163"/>
        <v>1.415237061141356E-10</v>
      </c>
      <c r="HQ147" s="86">
        <f t="shared" si="163"/>
        <v>5.4365673225404715E-12</v>
      </c>
      <c r="HS147" s="86">
        <f t="shared" si="173"/>
        <v>0.15446216464788803</v>
      </c>
      <c r="HT147" s="86">
        <f t="shared" si="173"/>
        <v>0.29382715817423716</v>
      </c>
      <c r="HU147" s="86">
        <f t="shared" si="173"/>
        <v>0.24968688885094009</v>
      </c>
      <c r="HV147" s="86">
        <f t="shared" si="173"/>
        <v>0.31104930386254531</v>
      </c>
      <c r="HW147" s="86">
        <f t="shared" si="173"/>
        <v>0.23900471040988877</v>
      </c>
      <c r="HX147" s="86">
        <f t="shared" si="173"/>
        <v>0.34987269265873</v>
      </c>
      <c r="HY147" s="86">
        <f t="shared" si="173"/>
        <v>0.37549087948722182</v>
      </c>
      <c r="HZ147" s="86">
        <f t="shared" si="173"/>
        <v>0.43531449925353838</v>
      </c>
      <c r="IA147" s="86">
        <f t="shared" si="173"/>
        <v>0.38268846957763325</v>
      </c>
      <c r="IB147" s="86">
        <f t="shared" si="173"/>
        <v>0.29239392990085566</v>
      </c>
      <c r="IC147" s="86">
        <f t="shared" si="173"/>
        <v>0.20819591382388061</v>
      </c>
      <c r="ID147" s="86">
        <f t="shared" si="173"/>
        <v>0.15314398561015929</v>
      </c>
      <c r="IE147" s="86">
        <f t="shared" si="173"/>
        <v>0.13839574138372551</v>
      </c>
      <c r="IF147" s="86">
        <f t="shared" si="173"/>
        <v>0.12190646741818334</v>
      </c>
      <c r="IG147" s="86">
        <f t="shared" si="173"/>
        <v>0.12504578368073127</v>
      </c>
      <c r="II147" s="86">
        <f t="shared" si="174"/>
        <v>1.3786116263991732E-22</v>
      </c>
      <c r="IJ147" s="86">
        <f t="shared" si="174"/>
        <v>5.3797876843533881E-16</v>
      </c>
      <c r="IK147" s="86">
        <f t="shared" si="174"/>
        <v>3.2516470697106017E-16</v>
      </c>
      <c r="IL147" s="86">
        <f t="shared" si="174"/>
        <v>5.0104274552128656E-17</v>
      </c>
      <c r="IM147" s="86">
        <f t="shared" si="174"/>
        <v>6.9601606847388974E-17</v>
      </c>
      <c r="IN147" s="86">
        <f t="shared" si="174"/>
        <v>3.3705019396418473E-14</v>
      </c>
      <c r="IO147" s="86">
        <f t="shared" si="174"/>
        <v>4.5599988955948863E-14</v>
      </c>
      <c r="IP147" s="86">
        <f t="shared" si="174"/>
        <v>6.3340145275881601E-14</v>
      </c>
      <c r="IQ147" s="86">
        <f t="shared" si="174"/>
        <v>4.7075060385916022E-15</v>
      </c>
      <c r="IR147" s="86">
        <f t="shared" si="174"/>
        <v>2.7913002005876768E-16</v>
      </c>
      <c r="IS147" s="86">
        <f t="shared" si="174"/>
        <v>2.4634526913850798E-18</v>
      </c>
      <c r="IT147" s="86">
        <f t="shared" si="174"/>
        <v>1.188672443890936E-21</v>
      </c>
      <c r="IU147" s="86">
        <f t="shared" si="174"/>
        <v>1.2524881441653282E-20</v>
      </c>
      <c r="IV147" s="86">
        <f t="shared" si="174"/>
        <v>4.0015003261330448E-15</v>
      </c>
      <c r="IW147" s="86">
        <f t="shared" si="174"/>
        <v>6.0350326524459391E-15</v>
      </c>
      <c r="IY147" s="86">
        <f t="shared" si="175"/>
        <v>0.15446216464788845</v>
      </c>
      <c r="IZ147" s="86">
        <f t="shared" si="175"/>
        <v>0.29382715817423771</v>
      </c>
      <c r="JA147" s="86">
        <f t="shared" si="175"/>
        <v>0.24968688885094042</v>
      </c>
      <c r="JB147" s="86">
        <f t="shared" si="175"/>
        <v>0.31104930386254537</v>
      </c>
      <c r="JC147" s="86">
        <f t="shared" si="175"/>
        <v>0.23900471040988885</v>
      </c>
      <c r="JD147" s="86">
        <f t="shared" si="175"/>
        <v>0.3498726926587637</v>
      </c>
      <c r="JE147" s="86">
        <f t="shared" si="175"/>
        <v>0.37549087948726739</v>
      </c>
      <c r="JF147" s="86">
        <f t="shared" si="175"/>
        <v>0.43531449925360172</v>
      </c>
      <c r="JG147" s="86">
        <f t="shared" si="175"/>
        <v>0.38268846957763797</v>
      </c>
      <c r="JH147" s="86">
        <f t="shared" si="175"/>
        <v>0.29239392990085594</v>
      </c>
      <c r="JI147" s="86">
        <f t="shared" si="175"/>
        <v>0.20819591382388061</v>
      </c>
      <c r="JJ147" s="86">
        <f t="shared" si="175"/>
        <v>0.15314398561015929</v>
      </c>
      <c r="JK147" s="86">
        <f t="shared" si="175"/>
        <v>0.13839574138372551</v>
      </c>
      <c r="JL147" s="86">
        <f t="shared" si="175"/>
        <v>0.12190646755971105</v>
      </c>
      <c r="JM147" s="86">
        <f t="shared" si="175"/>
        <v>0.12504578368617386</v>
      </c>
    </row>
    <row r="148" spans="2:273" x14ac:dyDescent="0.25">
      <c r="B148" s="2">
        <v>121</v>
      </c>
      <c r="C148" s="37">
        <v>66.195999999999998</v>
      </c>
      <c r="D148" s="37">
        <v>69.456999999999994</v>
      </c>
      <c r="E148" s="37">
        <v>69.462999999999994</v>
      </c>
      <c r="F148" s="37">
        <v>69.853999999999999</v>
      </c>
      <c r="G148" s="37">
        <v>70.122</v>
      </c>
      <c r="H148" s="37">
        <v>73.537000000000006</v>
      </c>
      <c r="I148" s="37">
        <v>74.853999999999999</v>
      </c>
      <c r="J148" s="37">
        <v>74.853999999999999</v>
      </c>
      <c r="K148" s="37">
        <v>76.975999999999999</v>
      </c>
      <c r="L148" s="37">
        <v>74.072999999999993</v>
      </c>
      <c r="M148" s="37">
        <v>75.438999999999993</v>
      </c>
      <c r="N148" s="37">
        <v>75.731999999999999</v>
      </c>
      <c r="O148" s="37">
        <v>73.146000000000001</v>
      </c>
      <c r="P148" s="37">
        <v>90.072999999999993</v>
      </c>
      <c r="Q148" s="37">
        <v>106.41500000000001</v>
      </c>
      <c r="S148" s="4">
        <f t="shared" si="176"/>
        <v>66.19957032928049</v>
      </c>
      <c r="T148" s="4">
        <f t="shared" si="176"/>
        <v>68.871284885938081</v>
      </c>
      <c r="U148" s="4">
        <f t="shared" si="176"/>
        <v>68.604013137647314</v>
      </c>
      <c r="V148" s="4">
        <f t="shared" si="176"/>
        <v>70.202385052587616</v>
      </c>
      <c r="W148" s="4">
        <f t="shared" si="176"/>
        <v>70.710028107787238</v>
      </c>
      <c r="X148" s="4">
        <f t="shared" si="176"/>
        <v>73.638591258364528</v>
      </c>
      <c r="Y148" s="4">
        <f t="shared" si="176"/>
        <v>74.883326592794958</v>
      </c>
      <c r="Z148" s="4">
        <f t="shared" si="176"/>
        <v>73.855086878950786</v>
      </c>
      <c r="AA148" s="4">
        <f t="shared" si="176"/>
        <v>76.008396006575211</v>
      </c>
      <c r="AB148" s="4">
        <f t="shared" si="176"/>
        <v>74.915262624651021</v>
      </c>
      <c r="AC148" s="4">
        <f t="shared" si="176"/>
        <v>75.723932665690612</v>
      </c>
      <c r="AD148" s="4">
        <f t="shared" si="176"/>
        <v>75.015933602028213</v>
      </c>
      <c r="AE148" s="4">
        <f t="shared" si="176"/>
        <v>73.532067656986627</v>
      </c>
      <c r="AF148" s="4">
        <f t="shared" si="176"/>
        <v>84.943898818798445</v>
      </c>
      <c r="AG148" s="4">
        <f t="shared" si="176"/>
        <v>104.20502699789053</v>
      </c>
      <c r="AI148" s="4">
        <f t="shared" si="177"/>
        <v>-3.5703292804925013E-3</v>
      </c>
      <c r="AJ148" s="4">
        <f t="shared" si="177"/>
        <v>0.58571511406191235</v>
      </c>
      <c r="AK148" s="4">
        <f t="shared" si="177"/>
        <v>0.85898686235267974</v>
      </c>
      <c r="AL148" s="4">
        <f t="shared" si="177"/>
        <v>-0.34838505258761643</v>
      </c>
      <c r="AM148" s="4">
        <f t="shared" si="177"/>
        <v>-0.58802810778723824</v>
      </c>
      <c r="AN148" s="4">
        <f t="shared" si="177"/>
        <v>-0.10159125836452176</v>
      </c>
      <c r="AO148" s="4">
        <f t="shared" si="177"/>
        <v>-2.9326592794959083E-2</v>
      </c>
      <c r="AP148" s="4">
        <f t="shared" si="177"/>
        <v>0.99891312104921326</v>
      </c>
      <c r="AQ148" s="4">
        <f t="shared" si="177"/>
        <v>0.9676039934247882</v>
      </c>
      <c r="AR148" s="4">
        <f t="shared" si="177"/>
        <v>-0.84226262465102764</v>
      </c>
      <c r="AS148" s="4">
        <f t="shared" si="177"/>
        <v>-0.28493266569061859</v>
      </c>
      <c r="AT148" s="4">
        <f t="shared" si="177"/>
        <v>0.71606639797178673</v>
      </c>
      <c r="AU148" s="4">
        <f t="shared" si="177"/>
        <v>-0.38606765698662571</v>
      </c>
      <c r="AV148" s="4">
        <f t="shared" si="177"/>
        <v>5.1291011812015483</v>
      </c>
      <c r="AW148" s="4">
        <f t="shared" si="177"/>
        <v>2.2099730021094786</v>
      </c>
      <c r="AY148" s="2">
        <f t="shared" si="169"/>
        <v>65.659596038401872</v>
      </c>
      <c r="AZ148" s="2">
        <f t="shared" si="169"/>
        <v>65.92540123832471</v>
      </c>
      <c r="BA148" s="2">
        <f t="shared" si="169"/>
        <v>66.027671042109077</v>
      </c>
      <c r="BB148" s="2">
        <f t="shared" si="169"/>
        <v>64.268961338335203</v>
      </c>
      <c r="BC148" s="2">
        <f t="shared" si="169"/>
        <v>64.492598394732923</v>
      </c>
      <c r="BD148" s="2">
        <f t="shared" si="169"/>
        <v>65.950085592268508</v>
      </c>
      <c r="BE148" s="2">
        <f t="shared" si="169"/>
        <v>65.580262525604297</v>
      </c>
      <c r="BF148" s="2">
        <f t="shared" si="169"/>
        <v>63.955326711519696</v>
      </c>
      <c r="BG148" s="2">
        <f t="shared" si="169"/>
        <v>64.484313699069432</v>
      </c>
      <c r="BH148" s="2">
        <f t="shared" si="169"/>
        <v>63.558449036864737</v>
      </c>
      <c r="BI148" s="2">
        <f t="shared" si="169"/>
        <v>66.037124973960147</v>
      </c>
      <c r="BJ148" s="2">
        <f t="shared" si="169"/>
        <v>65.238069761131982</v>
      </c>
      <c r="BK148" s="2">
        <f t="shared" si="169"/>
        <v>64.329947682068976</v>
      </c>
      <c r="BL148" s="2">
        <f t="shared" si="169"/>
        <v>68.942007774609806</v>
      </c>
      <c r="BM148" s="2">
        <f t="shared" si="169"/>
        <v>70.463998205832681</v>
      </c>
      <c r="BO148" s="2" t="str">
        <f t="shared" si="97"/>
        <v/>
      </c>
      <c r="BP148" s="2" t="str">
        <f t="shared" si="98"/>
        <v/>
      </c>
      <c r="BQ148" s="2" t="str">
        <f t="shared" si="99"/>
        <v/>
      </c>
      <c r="BR148" s="2" t="str">
        <f t="shared" si="100"/>
        <v/>
      </c>
      <c r="BS148" s="2" t="str">
        <f t="shared" si="101"/>
        <v/>
      </c>
      <c r="BT148" s="2" t="str">
        <f t="shared" si="102"/>
        <v/>
      </c>
      <c r="BU148" s="2" t="str">
        <f t="shared" si="103"/>
        <v/>
      </c>
      <c r="BV148" s="2" t="str">
        <f t="shared" si="104"/>
        <v/>
      </c>
      <c r="BW148" s="2" t="str">
        <f t="shared" si="105"/>
        <v/>
      </c>
      <c r="BX148" s="2" t="str">
        <f t="shared" si="106"/>
        <v/>
      </c>
      <c r="BY148" s="2" t="str">
        <f t="shared" si="107"/>
        <v/>
      </c>
      <c r="BZ148" s="2" t="str">
        <f t="shared" si="108"/>
        <v/>
      </c>
      <c r="CA148" s="2" t="str">
        <f t="shared" si="109"/>
        <v/>
      </c>
      <c r="CB148" s="2" t="str">
        <f t="shared" si="110"/>
        <v/>
      </c>
      <c r="CC148" s="2" t="str">
        <f t="shared" si="111"/>
        <v/>
      </c>
      <c r="CE148" s="2" t="str">
        <f t="shared" si="170"/>
        <v/>
      </c>
      <c r="CF148" s="2" t="str">
        <f t="shared" si="170"/>
        <v/>
      </c>
      <c r="CG148" s="2" t="str">
        <f t="shared" si="170"/>
        <v/>
      </c>
      <c r="CH148" s="2" t="str">
        <f t="shared" si="170"/>
        <v/>
      </c>
      <c r="CI148" s="2" t="str">
        <f t="shared" si="170"/>
        <v/>
      </c>
      <c r="CJ148" s="2" t="str">
        <f t="shared" si="170"/>
        <v/>
      </c>
      <c r="CK148" s="2" t="str">
        <f t="shared" si="170"/>
        <v/>
      </c>
      <c r="CL148" s="2" t="str">
        <f t="shared" si="170"/>
        <v/>
      </c>
      <c r="CM148" s="2" t="str">
        <f t="shared" si="170"/>
        <v/>
      </c>
      <c r="CN148" s="2" t="str">
        <f t="shared" si="170"/>
        <v/>
      </c>
      <c r="CO148" s="2" t="str">
        <f t="shared" si="170"/>
        <v/>
      </c>
      <c r="CP148" s="2" t="str">
        <f t="shared" si="170"/>
        <v/>
      </c>
      <c r="CQ148" s="2" t="str">
        <f t="shared" si="170"/>
        <v/>
      </c>
      <c r="CR148" s="2" t="str">
        <f t="shared" si="170"/>
        <v/>
      </c>
      <c r="CS148" s="2" t="str">
        <f t="shared" si="170"/>
        <v/>
      </c>
      <c r="CU148" s="2" t="str">
        <f t="shared" si="112"/>
        <v/>
      </c>
      <c r="CV148" s="2" t="str">
        <f t="shared" si="113"/>
        <v/>
      </c>
      <c r="CW148" s="2" t="str">
        <f t="shared" si="114"/>
        <v/>
      </c>
      <c r="CX148" s="2" t="str">
        <f t="shared" si="115"/>
        <v/>
      </c>
      <c r="CY148" s="2" t="str">
        <f t="shared" si="116"/>
        <v/>
      </c>
      <c r="CZ148" s="2" t="str">
        <f t="shared" si="117"/>
        <v/>
      </c>
      <c r="DA148" s="2" t="str">
        <f t="shared" si="118"/>
        <v/>
      </c>
      <c r="DB148" s="2" t="str">
        <f t="shared" si="119"/>
        <v/>
      </c>
      <c r="DC148" s="2" t="str">
        <f t="shared" si="120"/>
        <v/>
      </c>
      <c r="DD148" s="2" t="str">
        <f t="shared" si="121"/>
        <v/>
      </c>
      <c r="DE148" s="2" t="str">
        <f t="shared" si="122"/>
        <v/>
      </c>
      <c r="DF148" s="2" t="str">
        <f t="shared" si="123"/>
        <v/>
      </c>
      <c r="DG148" s="2" t="str">
        <f t="shared" si="124"/>
        <v/>
      </c>
      <c r="DH148" s="2" t="str">
        <f t="shared" si="125"/>
        <v/>
      </c>
      <c r="DI148" s="2" t="str">
        <f t="shared" si="126"/>
        <v/>
      </c>
      <c r="DK148" s="2">
        <f t="shared" si="178"/>
        <v>91.801885533071584</v>
      </c>
      <c r="DL148" s="2">
        <f t="shared" si="178"/>
        <v>104.14351978499852</v>
      </c>
      <c r="DM148" s="2">
        <f t="shared" si="178"/>
        <v>101.86103859762848</v>
      </c>
      <c r="DN148" s="2">
        <f t="shared" si="178"/>
        <v>100.64583621013134</v>
      </c>
      <c r="DO148" s="2">
        <f t="shared" si="178"/>
        <v>95.176054236555643</v>
      </c>
      <c r="DP148" s="2">
        <f t="shared" si="178"/>
        <v>96.720544121221934</v>
      </c>
      <c r="DQ148" s="2">
        <f t="shared" si="178"/>
        <v>93.973482456851144</v>
      </c>
      <c r="DR148" s="2">
        <f t="shared" si="178"/>
        <v>84.475479613409874</v>
      </c>
      <c r="DS148" s="2">
        <f t="shared" si="178"/>
        <v>94.104903654485042</v>
      </c>
      <c r="DT148" s="2">
        <f t="shared" si="178"/>
        <v>93.857159468438525</v>
      </c>
      <c r="DU148" s="2">
        <f t="shared" si="178"/>
        <v>99.839111748716419</v>
      </c>
      <c r="DV148" s="2">
        <f t="shared" si="178"/>
        <v>96.389918151615831</v>
      </c>
      <c r="DW148" s="2">
        <f t="shared" si="178"/>
        <v>99.829671398369058</v>
      </c>
      <c r="DX148" s="2">
        <f t="shared" si="178"/>
        <v>93.158253857096</v>
      </c>
      <c r="DY148" s="2">
        <f t="shared" si="178"/>
        <v>89.359957294721426</v>
      </c>
      <c r="EA148" s="2">
        <f t="shared" si="154"/>
        <v>65.645452652286934</v>
      </c>
      <c r="EB148" s="2">
        <f t="shared" si="154"/>
        <v>65.905642205513772</v>
      </c>
      <c r="EC148" s="2">
        <f t="shared" si="154"/>
        <v>65.998713824093699</v>
      </c>
      <c r="ED148" s="2">
        <f t="shared" si="154"/>
        <v>64.241653064493988</v>
      </c>
      <c r="EE148" s="2">
        <f t="shared" si="154"/>
        <v>64.459640143084258</v>
      </c>
      <c r="EF148" s="2">
        <f t="shared" si="154"/>
        <v>65.960752239237223</v>
      </c>
      <c r="EG148" s="2">
        <f t="shared" si="154"/>
        <v>65.556296758558005</v>
      </c>
      <c r="EH148" s="2">
        <f t="shared" si="154"/>
        <v>63.904569030206687</v>
      </c>
      <c r="EI148" s="2">
        <f t="shared" si="154"/>
        <v>64.44495207687072</v>
      </c>
      <c r="EJ148" s="2">
        <f t="shared" si="154"/>
        <v>63.521717209332536</v>
      </c>
      <c r="EK148" s="2">
        <f t="shared" si="154"/>
        <v>65.997543826365444</v>
      </c>
      <c r="EL148" s="2">
        <f t="shared" si="181"/>
        <v>65.202500075456499</v>
      </c>
      <c r="EM148" s="2">
        <f t="shared" si="137"/>
        <v>64.296118956792512</v>
      </c>
      <c r="EN148" s="2">
        <f t="shared" si="137"/>
        <v>68.926830548685075</v>
      </c>
      <c r="EO148" s="2">
        <f t="shared" si="137"/>
        <v>70.468227470478539</v>
      </c>
      <c r="EQ148" s="2">
        <f t="shared" si="179"/>
        <v>65.432763884532108</v>
      </c>
      <c r="ER148" s="2">
        <f t="shared" si="179"/>
        <v>65.764666419775935</v>
      </c>
      <c r="ES148" s="2">
        <f t="shared" si="179"/>
        <v>66.056305201314828</v>
      </c>
      <c r="ET148" s="2">
        <f t="shared" si="179"/>
        <v>64.368093396271107</v>
      </c>
      <c r="EU148" s="2">
        <f t="shared" si="179"/>
        <v>64.7309869572547</v>
      </c>
      <c r="EV148" s="2">
        <f t="shared" si="179"/>
        <v>65.277090266709152</v>
      </c>
      <c r="EW148" s="2">
        <f t="shared" si="179"/>
        <v>65.613668010126631</v>
      </c>
      <c r="EX148" s="2">
        <f t="shared" si="179"/>
        <v>64.446349065699593</v>
      </c>
      <c r="EY148" s="2">
        <f t="shared" si="179"/>
        <v>64.748686324771242</v>
      </c>
      <c r="EZ148" s="2">
        <f t="shared" si="179"/>
        <v>63.832440118093345</v>
      </c>
      <c r="FA148" s="2">
        <f t="shared" si="179"/>
        <v>66.34753756633647</v>
      </c>
      <c r="FB148" s="2">
        <f t="shared" si="179"/>
        <v>65.589370563961467</v>
      </c>
      <c r="FC148" s="2">
        <f t="shared" si="179"/>
        <v>64.555294748894141</v>
      </c>
      <c r="FD148" s="2">
        <f t="shared" si="179"/>
        <v>68.518441496308441</v>
      </c>
      <c r="FE148" s="2">
        <f t="shared" si="179"/>
        <v>69.217300986352313</v>
      </c>
      <c r="FG148" s="2">
        <f t="shared" si="180"/>
        <v>0.99921169200966564</v>
      </c>
      <c r="FH148" s="2">
        <f t="shared" si="180"/>
        <v>0.99930936081740551</v>
      </c>
      <c r="FI148" s="2">
        <f t="shared" si="180"/>
        <v>0.99926371990344809</v>
      </c>
      <c r="FJ148" s="2">
        <f t="shared" si="180"/>
        <v>0.99939158084179458</v>
      </c>
      <c r="FK148" s="2">
        <f t="shared" si="180"/>
        <v>0.9992773249999225</v>
      </c>
      <c r="FL148" s="2">
        <f t="shared" si="180"/>
        <v>0.99930809820167765</v>
      </c>
      <c r="FM148" s="2">
        <f t="shared" si="180"/>
        <v>0.9992655879811605</v>
      </c>
      <c r="FN148" s="2">
        <f t="shared" si="180"/>
        <v>0.99921829573748444</v>
      </c>
      <c r="FO148" s="2">
        <f t="shared" si="180"/>
        <v>0.99922145228379322</v>
      </c>
      <c r="FP148" s="2">
        <f t="shared" si="180"/>
        <v>0.99920292702569535</v>
      </c>
      <c r="FQ148" s="2">
        <f t="shared" si="180"/>
        <v>0.99919630849530272</v>
      </c>
      <c r="FR148" s="2">
        <f t="shared" si="180"/>
        <v>0.99924139895192476</v>
      </c>
      <c r="FS148" s="2">
        <f t="shared" si="180"/>
        <v>0.99924693995484748</v>
      </c>
      <c r="FT148" s="2">
        <f t="shared" si="180"/>
        <v>0.99896363082732331</v>
      </c>
      <c r="FU148" s="2">
        <f t="shared" si="180"/>
        <v>0.99865595013654918</v>
      </c>
      <c r="FW148" s="2">
        <f t="shared" si="171"/>
        <v>3.044795920344448E-2</v>
      </c>
      <c r="FX148" s="2">
        <f t="shared" si="171"/>
        <v>4.7167984699616639E-2</v>
      </c>
      <c r="FY148" s="2">
        <f t="shared" si="171"/>
        <v>4.4320906908466906E-2</v>
      </c>
      <c r="FZ148" s="2">
        <f t="shared" si="171"/>
        <v>4.0804000622876854E-2</v>
      </c>
      <c r="GA148" s="2">
        <f t="shared" si="171"/>
        <v>3.965503381414457E-2</v>
      </c>
      <c r="GB148" s="2">
        <f t="shared" si="171"/>
        <v>4.673274742741558E-2</v>
      </c>
      <c r="GC148" s="2">
        <f t="shared" si="171"/>
        <v>5.3961596500363661E-2</v>
      </c>
      <c r="GD148" s="2">
        <f t="shared" si="171"/>
        <v>6.400625817587452E-2</v>
      </c>
      <c r="GE148" s="2">
        <f t="shared" si="171"/>
        <v>5.3566348699942722E-2</v>
      </c>
      <c r="GF148" s="2">
        <f t="shared" si="171"/>
        <v>4.0396977467642065E-2</v>
      </c>
      <c r="GG148" s="2">
        <f t="shared" si="171"/>
        <v>3.5380538380190125E-2</v>
      </c>
      <c r="GH148" s="2">
        <f t="shared" si="171"/>
        <v>3.0787764872369408E-2</v>
      </c>
      <c r="GI148" s="2">
        <f t="shared" si="171"/>
        <v>2.7278113488339077E-2</v>
      </c>
      <c r="GJ148" s="2">
        <f t="shared" si="171"/>
        <v>2.4328453822077687E-2</v>
      </c>
      <c r="GK148" s="2">
        <f t="shared" si="171"/>
        <v>2.3679002653113138E-2</v>
      </c>
      <c r="GM148" s="86">
        <f t="shared" si="172"/>
        <v>5.6544609311656684E-42</v>
      </c>
      <c r="GN148" s="86">
        <f t="shared" si="172"/>
        <v>3.3661073066259923E-96</v>
      </c>
      <c r="GO148" s="86">
        <f t="shared" si="172"/>
        <v>2.2744734022609174E-117</v>
      </c>
      <c r="GP148" s="86">
        <f t="shared" si="172"/>
        <v>3.2174981261740185E-116</v>
      </c>
      <c r="GQ148" s="86">
        <f t="shared" si="172"/>
        <v>3.6372826697699496E-88</v>
      </c>
      <c r="GR148" s="86">
        <f t="shared" si="172"/>
        <v>4.3111251976611343E-91</v>
      </c>
      <c r="GS148" s="86">
        <f t="shared" si="172"/>
        <v>7.1937897417886194E-91</v>
      </c>
      <c r="GT148" s="86">
        <f t="shared" si="172"/>
        <v>2.6247986987207797E-102</v>
      </c>
      <c r="GU148" s="86">
        <f t="shared" si="172"/>
        <v>5.2102039838631868E-95</v>
      </c>
      <c r="GV148" s="86">
        <f t="shared" si="172"/>
        <v>1.8176013651368267E-93</v>
      </c>
      <c r="GW148" s="86">
        <f t="shared" si="172"/>
        <v>4.5465521059803581E-100</v>
      </c>
      <c r="GX148" s="86">
        <f t="shared" si="172"/>
        <v>2.0915945417590109E-127</v>
      </c>
      <c r="GY148" s="86">
        <f t="shared" si="172"/>
        <v>8.0316318603912088E-114</v>
      </c>
      <c r="GZ148" s="86">
        <f t="shared" si="172"/>
        <v>5.9802912766834223E-29</v>
      </c>
      <c r="HA148" s="86">
        <f t="shared" si="172"/>
        <v>9.2027133138531652E-26</v>
      </c>
      <c r="HC148" s="86">
        <f t="shared" si="155"/>
        <v>5.0220609558096256E-17</v>
      </c>
      <c r="HD148" s="86">
        <f t="shared" si="155"/>
        <v>9.6296032512119522E-40</v>
      </c>
      <c r="HE148" s="86">
        <f t="shared" si="155"/>
        <v>9.8448931831481654E-40</v>
      </c>
      <c r="HF148" s="86">
        <f t="shared" si="155"/>
        <v>6.5574941980340841E-42</v>
      </c>
      <c r="HG148" s="86">
        <f t="shared" si="155"/>
        <v>9.6686393327140873E-39</v>
      </c>
      <c r="HH148" s="86">
        <f t="shared" si="155"/>
        <v>2.2716996576266189E-44</v>
      </c>
      <c r="HI148" s="86">
        <f t="shared" si="155"/>
        <v>9.5481969634356621E-43</v>
      </c>
      <c r="HJ148" s="86">
        <f t="shared" si="155"/>
        <v>9.4234072232284925E-48</v>
      </c>
      <c r="HK148" s="86">
        <f t="shared" si="155"/>
        <v>2.0696884360052731E-43</v>
      </c>
      <c r="HL148" s="86">
        <f t="shared" si="163"/>
        <v>5.845412780387637E-39</v>
      </c>
      <c r="HM148" s="86">
        <f t="shared" si="163"/>
        <v>2.2947590050723237E-51</v>
      </c>
      <c r="HN148" s="86">
        <f t="shared" si="163"/>
        <v>5.9514228757091002E-48</v>
      </c>
      <c r="HO148" s="86">
        <f t="shared" si="163"/>
        <v>2.664222540888625E-42</v>
      </c>
      <c r="HP148" s="86">
        <f t="shared" si="163"/>
        <v>3.6792600687805201E-11</v>
      </c>
      <c r="HQ148" s="86">
        <f t="shared" si="163"/>
        <v>1.1622571955615065E-12</v>
      </c>
      <c r="HS148" s="86">
        <f t="shared" si="173"/>
        <v>0.20053768136283753</v>
      </c>
      <c r="HT148" s="86">
        <f t="shared" si="173"/>
        <v>0.35257152623262789</v>
      </c>
      <c r="HU148" s="86">
        <f t="shared" si="173"/>
        <v>0.30508649219583073</v>
      </c>
      <c r="HV148" s="86">
        <f t="shared" si="173"/>
        <v>0.36939454851302689</v>
      </c>
      <c r="HW148" s="86">
        <f t="shared" si="173"/>
        <v>0.29269268531101089</v>
      </c>
      <c r="HX148" s="86">
        <f t="shared" si="173"/>
        <v>0.40462297234115535</v>
      </c>
      <c r="HY148" s="86">
        <f t="shared" si="173"/>
        <v>0.43118154987941393</v>
      </c>
      <c r="HZ148" s="86">
        <f t="shared" si="173"/>
        <v>0.48534230204404272</v>
      </c>
      <c r="IA148" s="86">
        <f t="shared" si="173"/>
        <v>0.4396268238806223</v>
      </c>
      <c r="IB148" s="86">
        <f t="shared" si="173"/>
        <v>0.34869191159714147</v>
      </c>
      <c r="IC148" s="86">
        <f t="shared" si="173"/>
        <v>0.25907646075049018</v>
      </c>
      <c r="ID148" s="86">
        <f t="shared" si="173"/>
        <v>0.19800584692200701</v>
      </c>
      <c r="IE148" s="86">
        <f t="shared" si="173"/>
        <v>0.17769948887104564</v>
      </c>
      <c r="IF148" s="86">
        <f t="shared" si="173"/>
        <v>0.15402842281923176</v>
      </c>
      <c r="IG148" s="86">
        <f t="shared" si="173"/>
        <v>0.15711109231234052</v>
      </c>
      <c r="II148" s="86">
        <f t="shared" si="174"/>
        <v>1.6345124602690067E-21</v>
      </c>
      <c r="IJ148" s="86">
        <f t="shared" si="174"/>
        <v>3.7888186762296781E-15</v>
      </c>
      <c r="IK148" s="86">
        <f t="shared" si="174"/>
        <v>2.2645761675094432E-15</v>
      </c>
      <c r="IL148" s="86">
        <f t="shared" si="174"/>
        <v>3.6767862304121941E-16</v>
      </c>
      <c r="IM148" s="86">
        <f t="shared" si="174"/>
        <v>4.9279058416216795E-16</v>
      </c>
      <c r="IN148" s="86">
        <f t="shared" si="174"/>
        <v>1.8594095108442319E-13</v>
      </c>
      <c r="IO148" s="86">
        <f t="shared" si="174"/>
        <v>2.6923213208903233E-13</v>
      </c>
      <c r="IP148" s="86">
        <f t="shared" si="174"/>
        <v>4.1044187268037199E-13</v>
      </c>
      <c r="IQ148" s="86">
        <f t="shared" si="174"/>
        <v>3.1726148624517273E-14</v>
      </c>
      <c r="IR148" s="86">
        <f t="shared" si="174"/>
        <v>1.8520558638876591E-15</v>
      </c>
      <c r="IS148" s="86">
        <f t="shared" si="174"/>
        <v>1.9452386218376886E-17</v>
      </c>
      <c r="IT148" s="86">
        <f t="shared" si="174"/>
        <v>1.2731719095324764E-20</v>
      </c>
      <c r="IU148" s="86">
        <f t="shared" si="174"/>
        <v>1.103605827418998E-19</v>
      </c>
      <c r="IV148" s="86">
        <f t="shared" si="174"/>
        <v>1.8066120021637313E-14</v>
      </c>
      <c r="IW148" s="86">
        <f t="shared" si="174"/>
        <v>2.6441511570746527E-14</v>
      </c>
      <c r="IY148" s="86">
        <f t="shared" si="175"/>
        <v>0.20053768136283759</v>
      </c>
      <c r="IZ148" s="86">
        <f t="shared" si="175"/>
        <v>0.35257152623263166</v>
      </c>
      <c r="JA148" s="86">
        <f t="shared" si="175"/>
        <v>0.305086492195833</v>
      </c>
      <c r="JB148" s="86">
        <f t="shared" si="175"/>
        <v>0.36939454851302728</v>
      </c>
      <c r="JC148" s="86">
        <f t="shared" si="175"/>
        <v>0.29269268531101139</v>
      </c>
      <c r="JD148" s="86">
        <f t="shared" si="175"/>
        <v>0.40462297234134131</v>
      </c>
      <c r="JE148" s="86">
        <f t="shared" si="175"/>
        <v>0.43118154987968316</v>
      </c>
      <c r="JF148" s="86">
        <f t="shared" si="175"/>
        <v>0.48534230204445317</v>
      </c>
      <c r="JG148" s="86">
        <f t="shared" si="175"/>
        <v>0.43962682388065405</v>
      </c>
      <c r="JH148" s="86">
        <f t="shared" si="175"/>
        <v>0.3486919115971433</v>
      </c>
      <c r="JI148" s="86">
        <f t="shared" si="175"/>
        <v>0.25907646075049018</v>
      </c>
      <c r="JJ148" s="86">
        <f t="shared" si="175"/>
        <v>0.19800584692200701</v>
      </c>
      <c r="JK148" s="86">
        <f t="shared" si="175"/>
        <v>0.17769948887104564</v>
      </c>
      <c r="JL148" s="86">
        <f t="shared" si="175"/>
        <v>0.15402842285604243</v>
      </c>
      <c r="JM148" s="86">
        <f t="shared" si="175"/>
        <v>0.15711109231352924</v>
      </c>
    </row>
    <row r="149" spans="2:273" x14ac:dyDescent="0.25">
      <c r="B149" s="2">
        <v>122</v>
      </c>
      <c r="C149" s="37">
        <v>64.477999999999994</v>
      </c>
      <c r="D149" s="37">
        <v>68.977999999999994</v>
      </c>
      <c r="E149" s="37">
        <v>69.049000000000007</v>
      </c>
      <c r="F149" s="37">
        <v>70</v>
      </c>
      <c r="G149" s="37">
        <v>71.584999999999994</v>
      </c>
      <c r="H149" s="37">
        <v>73.756</v>
      </c>
      <c r="I149" s="37">
        <v>75.731999999999999</v>
      </c>
      <c r="J149" s="37">
        <v>73.706999999999994</v>
      </c>
      <c r="K149" s="37">
        <v>75.462999999999994</v>
      </c>
      <c r="L149" s="37">
        <v>76.756</v>
      </c>
      <c r="M149" s="37">
        <v>76.537000000000006</v>
      </c>
      <c r="N149" s="37">
        <v>77.316999999999993</v>
      </c>
      <c r="O149" s="37">
        <v>73.366</v>
      </c>
      <c r="P149" s="37">
        <v>93.22</v>
      </c>
      <c r="Q149" s="37">
        <v>113.512</v>
      </c>
      <c r="S149" s="4">
        <f t="shared" si="176"/>
        <v>66.235913142588458</v>
      </c>
      <c r="T149" s="4">
        <f t="shared" si="176"/>
        <v>69.009513437496452</v>
      </c>
      <c r="U149" s="4">
        <f t="shared" si="176"/>
        <v>68.753571456886533</v>
      </c>
      <c r="V149" s="4">
        <f t="shared" si="176"/>
        <v>70.476490765759849</v>
      </c>
      <c r="W149" s="4">
        <f t="shared" si="176"/>
        <v>71.259872295987648</v>
      </c>
      <c r="X149" s="4">
        <f t="shared" si="176"/>
        <v>73.875118779972709</v>
      </c>
      <c r="Y149" s="4">
        <f t="shared" si="176"/>
        <v>74.983375729442074</v>
      </c>
      <c r="Z149" s="4">
        <f t="shared" si="176"/>
        <v>73.444493302131193</v>
      </c>
      <c r="AA149" s="4">
        <f t="shared" si="176"/>
        <v>76.057422634081789</v>
      </c>
      <c r="AB149" s="4">
        <f t="shared" si="176"/>
        <v>75.624048233238653</v>
      </c>
      <c r="AC149" s="4">
        <f t="shared" si="176"/>
        <v>76.831567033526625</v>
      </c>
      <c r="AD149" s="4">
        <f t="shared" si="176"/>
        <v>76.546377692863274</v>
      </c>
      <c r="AE149" s="4">
        <f t="shared" si="176"/>
        <v>75.027727687869884</v>
      </c>
      <c r="AF149" s="4">
        <f t="shared" si="176"/>
        <v>87.64430319048428</v>
      </c>
      <c r="AG149" s="4">
        <f t="shared" si="176"/>
        <v>109.88368304194563</v>
      </c>
      <c r="AI149" s="4">
        <f t="shared" si="177"/>
        <v>-1.757913142588464</v>
      </c>
      <c r="AJ149" s="4">
        <f t="shared" si="177"/>
        <v>-3.1513437496457186E-2</v>
      </c>
      <c r="AK149" s="4">
        <f t="shared" si="177"/>
        <v>0.29542854311347355</v>
      </c>
      <c r="AL149" s="4">
        <f t="shared" si="177"/>
        <v>-0.4764907657598485</v>
      </c>
      <c r="AM149" s="4">
        <f t="shared" si="177"/>
        <v>0.32512770401234548</v>
      </c>
      <c r="AN149" s="4">
        <f t="shared" si="177"/>
        <v>-0.11911877997270892</v>
      </c>
      <c r="AO149" s="4">
        <f t="shared" si="177"/>
        <v>0.7486242705579258</v>
      </c>
      <c r="AP149" s="4">
        <f t="shared" si="177"/>
        <v>0.2625066978688011</v>
      </c>
      <c r="AQ149" s="4">
        <f t="shared" si="177"/>
        <v>-0.59442263408179485</v>
      </c>
      <c r="AR149" s="4">
        <f t="shared" si="177"/>
        <v>1.1319517667613468</v>
      </c>
      <c r="AS149" s="4">
        <f t="shared" si="177"/>
        <v>-0.29456703352661862</v>
      </c>
      <c r="AT149" s="4">
        <f t="shared" si="177"/>
        <v>0.77062230713671909</v>
      </c>
      <c r="AU149" s="4">
        <f t="shared" si="177"/>
        <v>-1.6617276878698846</v>
      </c>
      <c r="AV149" s="4">
        <f t="shared" si="177"/>
        <v>5.5756968095157191</v>
      </c>
      <c r="AW149" s="4">
        <f t="shared" si="177"/>
        <v>3.6283169580543699</v>
      </c>
      <c r="AY149" s="2">
        <f t="shared" si="169"/>
        <v>65.599369854714197</v>
      </c>
      <c r="AZ149" s="2">
        <f t="shared" si="169"/>
        <v>65.838660618281466</v>
      </c>
      <c r="BA149" s="2">
        <f t="shared" si="169"/>
        <v>65.907937057677117</v>
      </c>
      <c r="BB149" s="2">
        <f t="shared" si="169"/>
        <v>64.1577624212443</v>
      </c>
      <c r="BC149" s="2">
        <f t="shared" si="169"/>
        <v>64.355042181036438</v>
      </c>
      <c r="BD149" s="2">
        <f t="shared" si="169"/>
        <v>65.876740355017816</v>
      </c>
      <c r="BE149" s="2">
        <f t="shared" si="169"/>
        <v>65.470734588453354</v>
      </c>
      <c r="BF149" s="2">
        <f t="shared" si="169"/>
        <v>63.803897111995482</v>
      </c>
      <c r="BG149" s="2">
        <f t="shared" si="169"/>
        <v>64.348796205805897</v>
      </c>
      <c r="BH149" s="2">
        <f t="shared" si="169"/>
        <v>63.401225199885964</v>
      </c>
      <c r="BI149" s="2">
        <f t="shared" si="169"/>
        <v>65.870954488155618</v>
      </c>
      <c r="BJ149" s="2">
        <f t="shared" si="169"/>
        <v>65.036755389126952</v>
      </c>
      <c r="BK149" s="2">
        <f t="shared" si="169"/>
        <v>64.172165184103449</v>
      </c>
      <c r="BL149" s="2">
        <f t="shared" si="169"/>
        <v>68.848753113730211</v>
      </c>
      <c r="BM149" s="2">
        <f t="shared" si="169"/>
        <v>70.409265147608195</v>
      </c>
      <c r="BO149" s="2" t="str">
        <f t="shared" si="97"/>
        <v/>
      </c>
      <c r="BP149" s="2" t="str">
        <f t="shared" si="98"/>
        <v/>
      </c>
      <c r="BQ149" s="2" t="str">
        <f t="shared" si="99"/>
        <v/>
      </c>
      <c r="BR149" s="2" t="str">
        <f t="shared" si="100"/>
        <v/>
      </c>
      <c r="BS149" s="2" t="str">
        <f t="shared" si="101"/>
        <v/>
      </c>
      <c r="BT149" s="2" t="str">
        <f t="shared" si="102"/>
        <v/>
      </c>
      <c r="BU149" s="2" t="str">
        <f t="shared" si="103"/>
        <v/>
      </c>
      <c r="BV149" s="2" t="str">
        <f t="shared" si="104"/>
        <v/>
      </c>
      <c r="BW149" s="2" t="str">
        <f t="shared" si="105"/>
        <v/>
      </c>
      <c r="BX149" s="2" t="str">
        <f t="shared" si="106"/>
        <v/>
      </c>
      <c r="BY149" s="2" t="str">
        <f t="shared" si="107"/>
        <v/>
      </c>
      <c r="BZ149" s="2" t="str">
        <f t="shared" si="108"/>
        <v/>
      </c>
      <c r="CA149" s="2" t="str">
        <f t="shared" si="109"/>
        <v/>
      </c>
      <c r="CB149" s="2" t="str">
        <f t="shared" si="110"/>
        <v/>
      </c>
      <c r="CC149" s="2" t="str">
        <f t="shared" si="111"/>
        <v/>
      </c>
      <c r="CE149" s="2" t="str">
        <f t="shared" si="170"/>
        <v/>
      </c>
      <c r="CF149" s="2" t="str">
        <f t="shared" si="170"/>
        <v/>
      </c>
      <c r="CG149" s="2" t="str">
        <f t="shared" si="170"/>
        <v/>
      </c>
      <c r="CH149" s="2" t="str">
        <f t="shared" si="170"/>
        <v/>
      </c>
      <c r="CI149" s="2" t="str">
        <f t="shared" si="170"/>
        <v/>
      </c>
      <c r="CJ149" s="2" t="str">
        <f t="shared" si="170"/>
        <v/>
      </c>
      <c r="CK149" s="2" t="str">
        <f t="shared" si="170"/>
        <v/>
      </c>
      <c r="CL149" s="2" t="str">
        <f t="shared" si="170"/>
        <v/>
      </c>
      <c r="CM149" s="2" t="str">
        <f t="shared" si="170"/>
        <v/>
      </c>
      <c r="CN149" s="2" t="str">
        <f t="shared" si="170"/>
        <v/>
      </c>
      <c r="CO149" s="2" t="str">
        <f t="shared" si="170"/>
        <v/>
      </c>
      <c r="CP149" s="2" t="str">
        <f t="shared" si="170"/>
        <v/>
      </c>
      <c r="CQ149" s="2" t="str">
        <f t="shared" si="170"/>
        <v/>
      </c>
      <c r="CR149" s="2" t="str">
        <f t="shared" si="170"/>
        <v/>
      </c>
      <c r="CS149" s="2" t="str">
        <f t="shared" si="170"/>
        <v/>
      </c>
      <c r="CU149" s="2" t="str">
        <f t="shared" si="112"/>
        <v/>
      </c>
      <c r="CV149" s="2" t="str">
        <f t="shared" si="113"/>
        <v/>
      </c>
      <c r="CW149" s="2" t="str">
        <f t="shared" si="114"/>
        <v/>
      </c>
      <c r="CX149" s="2" t="str">
        <f t="shared" si="115"/>
        <v/>
      </c>
      <c r="CY149" s="2" t="str">
        <f t="shared" si="116"/>
        <v/>
      </c>
      <c r="CZ149" s="2" t="str">
        <f t="shared" si="117"/>
        <v/>
      </c>
      <c r="DA149" s="2" t="str">
        <f t="shared" si="118"/>
        <v/>
      </c>
      <c r="DB149" s="2" t="str">
        <f t="shared" si="119"/>
        <v/>
      </c>
      <c r="DC149" s="2" t="str">
        <f t="shared" si="120"/>
        <v/>
      </c>
      <c r="DD149" s="2" t="str">
        <f t="shared" si="121"/>
        <v/>
      </c>
      <c r="DE149" s="2" t="str">
        <f t="shared" si="122"/>
        <v/>
      </c>
      <c r="DF149" s="2" t="str">
        <f t="shared" si="123"/>
        <v/>
      </c>
      <c r="DG149" s="2" t="str">
        <f t="shared" si="124"/>
        <v/>
      </c>
      <c r="DH149" s="2" t="str">
        <f t="shared" si="125"/>
        <v/>
      </c>
      <c r="DI149" s="2" t="str">
        <f t="shared" si="126"/>
        <v/>
      </c>
      <c r="DK149" s="2">
        <f t="shared" si="178"/>
        <v>91.984646481425557</v>
      </c>
      <c r="DL149" s="2">
        <f t="shared" si="178"/>
        <v>104.41333187478054</v>
      </c>
      <c r="DM149" s="2">
        <f t="shared" si="178"/>
        <v>102.11179283148311</v>
      </c>
      <c r="DN149" s="2">
        <f t="shared" si="178"/>
        <v>100.87641538461538</v>
      </c>
      <c r="DO149" s="2">
        <f t="shared" si="178"/>
        <v>95.341609621046359</v>
      </c>
      <c r="DP149" s="2">
        <f t="shared" si="178"/>
        <v>96.897017907787031</v>
      </c>
      <c r="DQ149" s="2">
        <f t="shared" si="178"/>
        <v>94.108453853010289</v>
      </c>
      <c r="DR149" s="2">
        <f t="shared" si="178"/>
        <v>84.50343929326489</v>
      </c>
      <c r="DS149" s="2">
        <f t="shared" si="178"/>
        <v>94.226808970099668</v>
      </c>
      <c r="DT149" s="2">
        <f t="shared" si="178"/>
        <v>93.96072757475082</v>
      </c>
      <c r="DU149" s="2">
        <f t="shared" si="178"/>
        <v>99.992761703412882</v>
      </c>
      <c r="DV149" s="2">
        <f t="shared" si="178"/>
        <v>96.51729477499245</v>
      </c>
      <c r="DW149" s="2">
        <f t="shared" si="178"/>
        <v>99.985596949562051</v>
      </c>
      <c r="DX149" s="2">
        <f t="shared" si="178"/>
        <v>93.289575117627791</v>
      </c>
      <c r="DY149" s="2">
        <f t="shared" si="178"/>
        <v>89.499083577712625</v>
      </c>
      <c r="EA149" s="2">
        <f t="shared" si="154"/>
        <v>65.588509126677437</v>
      </c>
      <c r="EB149" s="2">
        <f t="shared" si="154"/>
        <v>65.822162957393459</v>
      </c>
      <c r="EC149" s="2">
        <f t="shared" si="154"/>
        <v>65.880613147531037</v>
      </c>
      <c r="ED149" s="2">
        <f t="shared" si="154"/>
        <v>64.131274110861924</v>
      </c>
      <c r="EE149" s="2">
        <f t="shared" si="154"/>
        <v>64.321950158982503</v>
      </c>
      <c r="EF149" s="2">
        <f t="shared" si="154"/>
        <v>65.894204950399697</v>
      </c>
      <c r="EG149" s="2">
        <f t="shared" si="154"/>
        <v>65.447934262344745</v>
      </c>
      <c r="EH149" s="2">
        <f t="shared" si="154"/>
        <v>63.74914028616854</v>
      </c>
      <c r="EI149" s="2">
        <f t="shared" si="154"/>
        <v>64.308700083226171</v>
      </c>
      <c r="EJ149" s="2">
        <f t="shared" si="154"/>
        <v>63.364237330213804</v>
      </c>
      <c r="EK149" s="2">
        <f t="shared" si="154"/>
        <v>65.831328575904209</v>
      </c>
      <c r="EL149" s="2">
        <f t="shared" si="181"/>
        <v>65.000743595179387</v>
      </c>
      <c r="EM149" s="2">
        <f t="shared" si="137"/>
        <v>64.139036901518082</v>
      </c>
      <c r="EN149" s="2">
        <f t="shared" si="137"/>
        <v>68.837333905406098</v>
      </c>
      <c r="EO149" s="2">
        <f t="shared" si="137"/>
        <v>70.420608452454914</v>
      </c>
      <c r="EQ149" s="2">
        <f t="shared" si="179"/>
        <v>65.344636424344472</v>
      </c>
      <c r="ER149" s="2">
        <f t="shared" si="179"/>
        <v>65.670442134987496</v>
      </c>
      <c r="ES149" s="2">
        <f t="shared" si="179"/>
        <v>65.942470201130149</v>
      </c>
      <c r="ET149" s="2">
        <f t="shared" si="179"/>
        <v>64.268104825118797</v>
      </c>
      <c r="EU149" s="2">
        <f t="shared" si="179"/>
        <v>64.613904601451509</v>
      </c>
      <c r="EV149" s="2">
        <f t="shared" si="179"/>
        <v>65.168304271597052</v>
      </c>
      <c r="EW149" s="2">
        <f t="shared" si="179"/>
        <v>65.509137604617337</v>
      </c>
      <c r="EX149" s="2">
        <f t="shared" si="179"/>
        <v>64.322031631134877</v>
      </c>
      <c r="EY149" s="2">
        <f t="shared" si="179"/>
        <v>64.631320908045268</v>
      </c>
      <c r="EZ149" s="2">
        <f t="shared" si="179"/>
        <v>63.698410178141501</v>
      </c>
      <c r="FA149" s="2">
        <f t="shared" si="179"/>
        <v>66.208563218703389</v>
      </c>
      <c r="FB149" s="2">
        <f t="shared" si="179"/>
        <v>65.422797190017675</v>
      </c>
      <c r="FC149" s="2">
        <f t="shared" si="179"/>
        <v>64.42421584282279</v>
      </c>
      <c r="FD149" s="2">
        <f t="shared" si="179"/>
        <v>68.397902077112377</v>
      </c>
      <c r="FE149" s="2">
        <f t="shared" si="179"/>
        <v>69.079819650259793</v>
      </c>
      <c r="FG149" s="2">
        <f t="shared" si="180"/>
        <v>0.99928100469671044</v>
      </c>
      <c r="FH149" s="2">
        <f t="shared" si="180"/>
        <v>0.99937009130061805</v>
      </c>
      <c r="FI149" s="2">
        <f t="shared" si="180"/>
        <v>0.99932846106571593</v>
      </c>
      <c r="FJ149" s="2">
        <f t="shared" si="180"/>
        <v>0.99944508542588661</v>
      </c>
      <c r="FK149" s="2">
        <f t="shared" si="180"/>
        <v>0.99934087065416655</v>
      </c>
      <c r="FL149" s="2">
        <f t="shared" si="180"/>
        <v>0.99936893964129492</v>
      </c>
      <c r="FM149" s="2">
        <f t="shared" si="180"/>
        <v>0.99933016499332794</v>
      </c>
      <c r="FN149" s="2">
        <f t="shared" si="180"/>
        <v>0.99928702820014392</v>
      </c>
      <c r="FO149" s="2">
        <f t="shared" si="180"/>
        <v>0.99928990739985046</v>
      </c>
      <c r="FP149" s="2">
        <f t="shared" si="180"/>
        <v>0.99927300982110578</v>
      </c>
      <c r="FQ149" s="2">
        <f t="shared" si="180"/>
        <v>0.99926697279936305</v>
      </c>
      <c r="FR149" s="2">
        <f t="shared" si="180"/>
        <v>0.99930810143810023</v>
      </c>
      <c r="FS149" s="2">
        <f t="shared" si="180"/>
        <v>0.99931315556505262</v>
      </c>
      <c r="FT149" s="2">
        <f t="shared" si="180"/>
        <v>0.99905473388283295</v>
      </c>
      <c r="FU149" s="2">
        <f t="shared" si="180"/>
        <v>0.99877406697482807</v>
      </c>
      <c r="FW149" s="2">
        <f t="shared" si="171"/>
        <v>3.3287738515331934E-2</v>
      </c>
      <c r="FX149" s="2">
        <f t="shared" si="171"/>
        <v>5.1484377743969842E-2</v>
      </c>
      <c r="FY149" s="2">
        <f t="shared" si="171"/>
        <v>4.8389992395297038E-2</v>
      </c>
      <c r="FZ149" s="2">
        <f t="shared" si="171"/>
        <v>4.4565257112249478E-2</v>
      </c>
      <c r="GA149" s="2">
        <f t="shared" si="171"/>
        <v>4.3315162796558004E-2</v>
      </c>
      <c r="GB149" s="2">
        <f t="shared" si="171"/>
        <v>5.1011443753872419E-2</v>
      </c>
      <c r="GC149" s="2">
        <f t="shared" si="171"/>
        <v>5.8861275276942022E-2</v>
      </c>
      <c r="GD149" s="2">
        <f t="shared" si="171"/>
        <v>6.9750741148744799E-2</v>
      </c>
      <c r="GE149" s="2">
        <f t="shared" si="171"/>
        <v>5.8432355875542026E-2</v>
      </c>
      <c r="GF149" s="2">
        <f t="shared" si="171"/>
        <v>4.4122440967868382E-2</v>
      </c>
      <c r="GG149" s="2">
        <f t="shared" si="171"/>
        <v>3.8662018016126377E-2</v>
      </c>
      <c r="GH149" s="2">
        <f t="shared" si="171"/>
        <v>3.3658136511454141E-2</v>
      </c>
      <c r="GI149" s="2">
        <f t="shared" si="171"/>
        <v>2.9831348224537264E-2</v>
      </c>
      <c r="GJ149" s="2">
        <f t="shared" si="171"/>
        <v>2.6613153689863372E-2</v>
      </c>
      <c r="GK149" s="2">
        <f t="shared" si="171"/>
        <v>2.5904331476986443E-2</v>
      </c>
      <c r="GM149" s="86">
        <f t="shared" si="172"/>
        <v>2.021560014396182E-43</v>
      </c>
      <c r="GN149" s="86">
        <f t="shared" si="172"/>
        <v>1.2476640736389523E-99</v>
      </c>
      <c r="GO149" s="86">
        <f t="shared" si="172"/>
        <v>1.4922918264347789E-121</v>
      </c>
      <c r="GP149" s="86">
        <f t="shared" si="172"/>
        <v>2.8015920458515465E-120</v>
      </c>
      <c r="GQ149" s="86">
        <f t="shared" si="172"/>
        <v>2.5982591951863115E-91</v>
      </c>
      <c r="GR149" s="86">
        <f t="shared" si="172"/>
        <v>2.8459353902715317E-94</v>
      </c>
      <c r="GS149" s="86">
        <f t="shared" si="172"/>
        <v>4.9173278442410304E-94</v>
      </c>
      <c r="GT149" s="86">
        <f t="shared" si="172"/>
        <v>7.1519634494557891E-106</v>
      </c>
      <c r="GU149" s="86">
        <f t="shared" si="172"/>
        <v>2.5562389883219523E-98</v>
      </c>
      <c r="GV149" s="86">
        <f t="shared" si="172"/>
        <v>9.2192847542923224E-97</v>
      </c>
      <c r="GW149" s="86">
        <f t="shared" si="172"/>
        <v>1.392555953250836E-103</v>
      </c>
      <c r="GX149" s="86">
        <f t="shared" si="172"/>
        <v>6.7460044437709883E-132</v>
      </c>
      <c r="GY149" s="86">
        <f t="shared" si="172"/>
        <v>7.4507167668926461E-118</v>
      </c>
      <c r="GZ149" s="86">
        <f t="shared" si="172"/>
        <v>6.4013340367716699E-30</v>
      </c>
      <c r="HA149" s="86">
        <f t="shared" si="172"/>
        <v>1.2941654127529371E-26</v>
      </c>
      <c r="HC149" s="86">
        <f t="shared" si="155"/>
        <v>5.6918142019722734E-18</v>
      </c>
      <c r="HD149" s="86">
        <f t="shared" si="155"/>
        <v>4.1039687114229214E-42</v>
      </c>
      <c r="HE149" s="86">
        <f t="shared" si="155"/>
        <v>4.401927676045323E-42</v>
      </c>
      <c r="HF149" s="86">
        <f t="shared" si="155"/>
        <v>2.5264263448749118E-44</v>
      </c>
      <c r="HG149" s="86">
        <f t="shared" si="155"/>
        <v>4.7981654796812737E-41</v>
      </c>
      <c r="HH149" s="86">
        <f t="shared" si="155"/>
        <v>6.7468253492510012E-47</v>
      </c>
      <c r="HI149" s="86">
        <f t="shared" si="155"/>
        <v>3.8890940344642954E-45</v>
      </c>
      <c r="HJ149" s="86">
        <f t="shared" si="155"/>
        <v>2.2610560925267256E-50</v>
      </c>
      <c r="HK149" s="86">
        <f t="shared" si="155"/>
        <v>8.5394017557493137E-46</v>
      </c>
      <c r="HL149" s="86">
        <f t="shared" si="163"/>
        <v>3.4818418307521889E-41</v>
      </c>
      <c r="HM149" s="86">
        <f t="shared" si="163"/>
        <v>2.2926747258375558E-54</v>
      </c>
      <c r="HN149" s="86">
        <f t="shared" si="163"/>
        <v>8.7808110377639354E-51</v>
      </c>
      <c r="HO149" s="86">
        <f t="shared" si="163"/>
        <v>7.1035175476284797E-45</v>
      </c>
      <c r="HP149" s="86">
        <f t="shared" si="163"/>
        <v>9.1895293712222629E-12</v>
      </c>
      <c r="HQ149" s="86">
        <f t="shared" si="163"/>
        <v>2.3733348921414871E-13</v>
      </c>
      <c r="HS149" s="86">
        <f t="shared" si="173"/>
        <v>0.25419488095545295</v>
      </c>
      <c r="HT149" s="86">
        <f t="shared" si="173"/>
        <v>0.41103129246960657</v>
      </c>
      <c r="HU149" s="86">
        <f t="shared" si="173"/>
        <v>0.36333840059138012</v>
      </c>
      <c r="HV149" s="86">
        <f t="shared" si="173"/>
        <v>0.42614413342438368</v>
      </c>
      <c r="HW149" s="86">
        <f t="shared" si="173"/>
        <v>0.34981243489476421</v>
      </c>
      <c r="HX149" s="86">
        <f t="shared" si="173"/>
        <v>0.45514265386485048</v>
      </c>
      <c r="HY149" s="86">
        <f t="shared" si="173"/>
        <v>0.47957130646718066</v>
      </c>
      <c r="HZ149" s="86">
        <f t="shared" si="173"/>
        <v>0.51986134420917873</v>
      </c>
      <c r="IA149" s="86">
        <f t="shared" si="173"/>
        <v>0.48774716337971052</v>
      </c>
      <c r="IB149" s="86">
        <f t="shared" si="173"/>
        <v>0.40500964935777806</v>
      </c>
      <c r="IC149" s="86">
        <f t="shared" si="173"/>
        <v>0.31496756910770529</v>
      </c>
      <c r="ID149" s="86">
        <f t="shared" si="173"/>
        <v>0.25020672393792376</v>
      </c>
      <c r="IE149" s="86">
        <f t="shared" si="173"/>
        <v>0.22374023784209454</v>
      </c>
      <c r="IF149" s="86">
        <f t="shared" si="173"/>
        <v>0.19157020863367968</v>
      </c>
      <c r="IG149" s="86">
        <f t="shared" si="173"/>
        <v>0.19444203645473412</v>
      </c>
      <c r="II149" s="86">
        <f t="shared" si="174"/>
        <v>1.8184730542658612E-20</v>
      </c>
      <c r="IJ149" s="86">
        <f t="shared" si="174"/>
        <v>2.5198741096301046E-14</v>
      </c>
      <c r="IK149" s="86">
        <f t="shared" si="174"/>
        <v>1.4916204527732462E-14</v>
      </c>
      <c r="IL149" s="86">
        <f t="shared" si="174"/>
        <v>2.5517552618358082E-15</v>
      </c>
      <c r="IM149" s="86">
        <f t="shared" si="174"/>
        <v>3.304769773004534E-15</v>
      </c>
      <c r="IN149" s="86">
        <f t="shared" si="174"/>
        <v>9.7596361825676396E-13</v>
      </c>
      <c r="IO149" s="86">
        <f t="shared" si="174"/>
        <v>1.5053727445054058E-12</v>
      </c>
      <c r="IP149" s="86">
        <f t="shared" si="174"/>
        <v>2.5020391799172014E-12</v>
      </c>
      <c r="IQ149" s="86">
        <f t="shared" si="174"/>
        <v>2.0168013556593102E-13</v>
      </c>
      <c r="IR149" s="86">
        <f t="shared" si="174"/>
        <v>1.1657407598638884E-14</v>
      </c>
      <c r="IS149" s="86">
        <f t="shared" si="174"/>
        <v>1.4533027577969149E-16</v>
      </c>
      <c r="IT149" s="86">
        <f t="shared" si="174"/>
        <v>1.2827908269970803E-19</v>
      </c>
      <c r="IU149" s="86">
        <f t="shared" si="174"/>
        <v>9.21186208514765E-19</v>
      </c>
      <c r="IV149" s="86">
        <f t="shared" si="174"/>
        <v>7.8678342557930137E-14</v>
      </c>
      <c r="IW149" s="86">
        <f t="shared" si="174"/>
        <v>1.1186321443019852E-13</v>
      </c>
      <c r="IY149" s="86">
        <f t="shared" si="175"/>
        <v>0.25419488095545295</v>
      </c>
      <c r="IZ149" s="86">
        <f t="shared" si="175"/>
        <v>0.41103129246963177</v>
      </c>
      <c r="JA149" s="86">
        <f t="shared" si="175"/>
        <v>0.36333840059139505</v>
      </c>
      <c r="JB149" s="86">
        <f t="shared" si="175"/>
        <v>0.42614413342438623</v>
      </c>
      <c r="JC149" s="86">
        <f t="shared" si="175"/>
        <v>0.34981243489476754</v>
      </c>
      <c r="JD149" s="86">
        <f t="shared" si="175"/>
        <v>0.45514265386582642</v>
      </c>
      <c r="JE149" s="86">
        <f t="shared" si="175"/>
        <v>0.47957130646868601</v>
      </c>
      <c r="JF149" s="86">
        <f t="shared" si="175"/>
        <v>0.51986134421168073</v>
      </c>
      <c r="JG149" s="86">
        <f t="shared" si="175"/>
        <v>0.4877471633799122</v>
      </c>
      <c r="JH149" s="86">
        <f t="shared" si="175"/>
        <v>0.40500964935778971</v>
      </c>
      <c r="JI149" s="86">
        <f t="shared" si="175"/>
        <v>0.31496756910770546</v>
      </c>
      <c r="JJ149" s="86">
        <f t="shared" si="175"/>
        <v>0.25020672393792376</v>
      </c>
      <c r="JK149" s="86">
        <f t="shared" si="175"/>
        <v>0.22374023784209454</v>
      </c>
      <c r="JL149" s="86">
        <f t="shared" si="175"/>
        <v>0.19157020864294791</v>
      </c>
      <c r="JM149" s="86">
        <f t="shared" si="175"/>
        <v>0.19444203645508332</v>
      </c>
    </row>
    <row r="150" spans="2:273" x14ac:dyDescent="0.25">
      <c r="B150" s="2">
        <v>123</v>
      </c>
      <c r="C150" s="37">
        <v>66.456999999999994</v>
      </c>
      <c r="D150" s="37">
        <v>69.564999999999998</v>
      </c>
      <c r="E150" s="37">
        <v>69.805000000000007</v>
      </c>
      <c r="F150" s="37">
        <v>70.878</v>
      </c>
      <c r="G150" s="37">
        <v>72.805000000000007</v>
      </c>
      <c r="H150" s="37">
        <v>74.78</v>
      </c>
      <c r="I150" s="37">
        <v>75.171000000000006</v>
      </c>
      <c r="J150" s="37">
        <v>73.049000000000007</v>
      </c>
      <c r="K150" s="37">
        <v>75.268000000000001</v>
      </c>
      <c r="L150" s="37">
        <v>75.268000000000001</v>
      </c>
      <c r="M150" s="37">
        <v>77.512</v>
      </c>
      <c r="N150" s="37">
        <v>78.293000000000006</v>
      </c>
      <c r="O150" s="37">
        <v>77.537000000000006</v>
      </c>
      <c r="P150" s="37">
        <v>98.171000000000006</v>
      </c>
      <c r="Q150" s="37">
        <v>118.56100000000001</v>
      </c>
      <c r="S150" s="4">
        <f t="shared" si="176"/>
        <v>66.26681468040411</v>
      </c>
      <c r="T150" s="4">
        <f t="shared" si="176"/>
        <v>69.041307070484265</v>
      </c>
      <c r="U150" s="4">
        <f t="shared" si="176"/>
        <v>68.829822874095825</v>
      </c>
      <c r="V150" s="4">
        <f t="shared" si="176"/>
        <v>70.531708899837867</v>
      </c>
      <c r="W150" s="4">
        <f t="shared" si="176"/>
        <v>71.650529850854468</v>
      </c>
      <c r="X150" s="4">
        <f t="shared" si="176"/>
        <v>73.837816455942885</v>
      </c>
      <c r="Y150" s="4">
        <f t="shared" si="176"/>
        <v>74.704998643808949</v>
      </c>
      <c r="Z150" s="4">
        <f t="shared" si="176"/>
        <v>72.583173913244821</v>
      </c>
      <c r="AA150" s="4">
        <f t="shared" si="176"/>
        <v>75.598645816393756</v>
      </c>
      <c r="AB150" s="4">
        <f t="shared" si="176"/>
        <v>75.96474799195407</v>
      </c>
      <c r="AC150" s="4">
        <f t="shared" si="176"/>
        <v>77.742653464322188</v>
      </c>
      <c r="AD150" s="4">
        <f t="shared" si="176"/>
        <v>77.994378315362752</v>
      </c>
      <c r="AE150" s="4">
        <f t="shared" si="176"/>
        <v>76.509575089302345</v>
      </c>
      <c r="AF150" s="4">
        <f t="shared" si="176"/>
        <v>90.408836666437878</v>
      </c>
      <c r="AG150" s="4">
        <f t="shared" si="176"/>
        <v>115.68629251689546</v>
      </c>
      <c r="AI150" s="4">
        <f t="shared" si="177"/>
        <v>0.19018531959588358</v>
      </c>
      <c r="AJ150" s="4">
        <f t="shared" si="177"/>
        <v>0.52369292951573243</v>
      </c>
      <c r="AK150" s="4">
        <f t="shared" si="177"/>
        <v>0.97517712590418171</v>
      </c>
      <c r="AL150" s="4">
        <f t="shared" si="177"/>
        <v>0.3462911001621336</v>
      </c>
      <c r="AM150" s="4">
        <f t="shared" si="177"/>
        <v>1.1544701491455385</v>
      </c>
      <c r="AN150" s="4">
        <f t="shared" si="177"/>
        <v>0.9421835440571158</v>
      </c>
      <c r="AO150" s="4">
        <f t="shared" si="177"/>
        <v>0.46600135619105743</v>
      </c>
      <c r="AP150" s="4">
        <f t="shared" si="177"/>
        <v>0.465826086755186</v>
      </c>
      <c r="AQ150" s="4">
        <f t="shared" si="177"/>
        <v>-0.3306458163937549</v>
      </c>
      <c r="AR150" s="4">
        <f t="shared" si="177"/>
        <v>-0.69674799195406933</v>
      </c>
      <c r="AS150" s="4">
        <f t="shared" si="177"/>
        <v>-0.23065346432218803</v>
      </c>
      <c r="AT150" s="4">
        <f t="shared" si="177"/>
        <v>0.29862168463725425</v>
      </c>
      <c r="AU150" s="4">
        <f t="shared" si="177"/>
        <v>1.0274249106976612</v>
      </c>
      <c r="AV150" s="4">
        <f t="shared" si="177"/>
        <v>7.7621633335621283</v>
      </c>
      <c r="AW150" s="4">
        <f t="shared" si="177"/>
        <v>2.8747074831045438</v>
      </c>
      <c r="AY150" s="2">
        <f t="shared" si="169"/>
        <v>65.53902543645124</v>
      </c>
      <c r="AZ150" s="2">
        <f t="shared" si="169"/>
        <v>65.751931791025058</v>
      </c>
      <c r="BA150" s="2">
        <f t="shared" si="169"/>
        <v>65.788421590120265</v>
      </c>
      <c r="BB150" s="2">
        <f t="shared" si="169"/>
        <v>64.046828043336617</v>
      </c>
      <c r="BC150" s="2">
        <f t="shared" si="169"/>
        <v>64.217873588156849</v>
      </c>
      <c r="BD150" s="2">
        <f t="shared" si="169"/>
        <v>65.802887818417105</v>
      </c>
      <c r="BE150" s="2">
        <f t="shared" si="169"/>
        <v>65.361403770079164</v>
      </c>
      <c r="BF150" s="2">
        <f t="shared" si="169"/>
        <v>63.653212317587119</v>
      </c>
      <c r="BG150" s="2">
        <f t="shared" si="169"/>
        <v>64.213749481959169</v>
      </c>
      <c r="BH150" s="2">
        <f t="shared" si="169"/>
        <v>63.244446215308628</v>
      </c>
      <c r="BI150" s="2">
        <f t="shared" si="169"/>
        <v>65.70524938353114</v>
      </c>
      <c r="BJ150" s="2">
        <f t="shared" si="169"/>
        <v>64.835903460216798</v>
      </c>
      <c r="BK150" s="2">
        <f t="shared" si="169"/>
        <v>64.014756290362968</v>
      </c>
      <c r="BL150" s="2">
        <f t="shared" si="169"/>
        <v>68.755415862841048</v>
      </c>
      <c r="BM150" s="2">
        <f t="shared" si="169"/>
        <v>70.35399726620156</v>
      </c>
      <c r="BO150" s="2" t="str">
        <f t="shared" si="97"/>
        <v/>
      </c>
      <c r="BP150" s="2" t="str">
        <f t="shared" si="98"/>
        <v/>
      </c>
      <c r="BQ150" s="2" t="str">
        <f t="shared" si="99"/>
        <v/>
      </c>
      <c r="BR150" s="2" t="str">
        <f t="shared" si="100"/>
        <v/>
      </c>
      <c r="BS150" s="2" t="str">
        <f t="shared" si="101"/>
        <v/>
      </c>
      <c r="BT150" s="2" t="str">
        <f t="shared" si="102"/>
        <v/>
      </c>
      <c r="BU150" s="2" t="str">
        <f t="shared" si="103"/>
        <v/>
      </c>
      <c r="BV150" s="2" t="str">
        <f t="shared" si="104"/>
        <v/>
      </c>
      <c r="BW150" s="2" t="str">
        <f t="shared" si="105"/>
        <v/>
      </c>
      <c r="BX150" s="2" t="str">
        <f t="shared" si="106"/>
        <v/>
      </c>
      <c r="BY150" s="2" t="str">
        <f t="shared" si="107"/>
        <v/>
      </c>
      <c r="BZ150" s="2" t="str">
        <f t="shared" si="108"/>
        <v/>
      </c>
      <c r="CA150" s="2" t="str">
        <f t="shared" si="109"/>
        <v/>
      </c>
      <c r="CB150" s="2" t="str">
        <f t="shared" si="110"/>
        <v/>
      </c>
      <c r="CC150" s="2" t="str">
        <f t="shared" si="111"/>
        <v/>
      </c>
      <c r="CE150" s="2" t="str">
        <f t="shared" si="170"/>
        <v/>
      </c>
      <c r="CF150" s="2" t="str">
        <f t="shared" si="170"/>
        <v/>
      </c>
      <c r="CG150" s="2" t="str">
        <f t="shared" si="170"/>
        <v/>
      </c>
      <c r="CH150" s="2" t="str">
        <f t="shared" si="170"/>
        <v/>
      </c>
      <c r="CI150" s="2" t="str">
        <f t="shared" si="170"/>
        <v/>
      </c>
      <c r="CJ150" s="2" t="str">
        <f t="shared" si="170"/>
        <v/>
      </c>
      <c r="CK150" s="2" t="str">
        <f t="shared" si="170"/>
        <v/>
      </c>
      <c r="CL150" s="2" t="str">
        <f t="shared" si="170"/>
        <v/>
      </c>
      <c r="CM150" s="2" t="str">
        <f t="shared" si="170"/>
        <v/>
      </c>
      <c r="CN150" s="2" t="str">
        <f t="shared" si="170"/>
        <v/>
      </c>
      <c r="CO150" s="2" t="str">
        <f t="shared" si="170"/>
        <v/>
      </c>
      <c r="CP150" s="2" t="str">
        <f t="shared" si="170"/>
        <v/>
      </c>
      <c r="CQ150" s="2" t="str">
        <f t="shared" si="170"/>
        <v/>
      </c>
      <c r="CR150" s="2" t="str">
        <f t="shared" si="170"/>
        <v/>
      </c>
      <c r="CS150" s="2" t="str">
        <f t="shared" si="170"/>
        <v/>
      </c>
      <c r="CU150" s="2" t="str">
        <f t="shared" si="112"/>
        <v/>
      </c>
      <c r="CV150" s="2" t="str">
        <f t="shared" si="113"/>
        <v/>
      </c>
      <c r="CW150" s="2" t="str">
        <f t="shared" si="114"/>
        <v/>
      </c>
      <c r="CX150" s="2" t="str">
        <f t="shared" si="115"/>
        <v/>
      </c>
      <c r="CY150" s="2" t="str">
        <f t="shared" si="116"/>
        <v/>
      </c>
      <c r="CZ150" s="2" t="str">
        <f t="shared" si="117"/>
        <v/>
      </c>
      <c r="DA150" s="2" t="str">
        <f t="shared" si="118"/>
        <v/>
      </c>
      <c r="DB150" s="2" t="str">
        <f t="shared" si="119"/>
        <v/>
      </c>
      <c r="DC150" s="2" t="str">
        <f t="shared" si="120"/>
        <v/>
      </c>
      <c r="DD150" s="2" t="str">
        <f t="shared" si="121"/>
        <v/>
      </c>
      <c r="DE150" s="2" t="str">
        <f t="shared" si="122"/>
        <v/>
      </c>
      <c r="DF150" s="2" t="str">
        <f t="shared" si="123"/>
        <v/>
      </c>
      <c r="DG150" s="2" t="str">
        <f t="shared" si="124"/>
        <v/>
      </c>
      <c r="DH150" s="2" t="str">
        <f t="shared" si="125"/>
        <v/>
      </c>
      <c r="DI150" s="2" t="str">
        <f t="shared" si="126"/>
        <v/>
      </c>
      <c r="DK150" s="2">
        <f t="shared" si="178"/>
        <v>92.16740742977953</v>
      </c>
      <c r="DL150" s="2">
        <f t="shared" si="178"/>
        <v>104.68314396456256</v>
      </c>
      <c r="DM150" s="2">
        <f t="shared" si="178"/>
        <v>102.36254706533774</v>
      </c>
      <c r="DN150" s="2">
        <f t="shared" si="178"/>
        <v>101.10699455909943</v>
      </c>
      <c r="DO150" s="2">
        <f t="shared" si="178"/>
        <v>95.50716500553709</v>
      </c>
      <c r="DP150" s="2">
        <f t="shared" si="178"/>
        <v>97.073491694352143</v>
      </c>
      <c r="DQ150" s="2">
        <f t="shared" si="178"/>
        <v>94.243425249169434</v>
      </c>
      <c r="DR150" s="2">
        <f t="shared" si="178"/>
        <v>84.53139897311992</v>
      </c>
      <c r="DS150" s="2">
        <f t="shared" si="178"/>
        <v>94.34871428571428</v>
      </c>
      <c r="DT150" s="2">
        <f t="shared" si="178"/>
        <v>94.064295681063115</v>
      </c>
      <c r="DU150" s="2">
        <f t="shared" si="178"/>
        <v>100.14641165810934</v>
      </c>
      <c r="DV150" s="2">
        <f t="shared" si="178"/>
        <v>96.644671398369084</v>
      </c>
      <c r="DW150" s="2">
        <f t="shared" si="178"/>
        <v>100.14152250075504</v>
      </c>
      <c r="DX150" s="2">
        <f t="shared" si="178"/>
        <v>93.420896378159583</v>
      </c>
      <c r="DY150" s="2">
        <f t="shared" si="178"/>
        <v>89.638209860703824</v>
      </c>
      <c r="EA150" s="2">
        <f t="shared" si="154"/>
        <v>65.531565601067939</v>
      </c>
      <c r="EB150" s="2">
        <f t="shared" si="154"/>
        <v>65.738683709273161</v>
      </c>
      <c r="EC150" s="2">
        <f t="shared" si="154"/>
        <v>65.762512470968375</v>
      </c>
      <c r="ED150" s="2">
        <f t="shared" si="154"/>
        <v>64.020895157229845</v>
      </c>
      <c r="EE150" s="2">
        <f t="shared" si="154"/>
        <v>64.184260174880762</v>
      </c>
      <c r="EF150" s="2">
        <f t="shared" si="154"/>
        <v>65.827657661562171</v>
      </c>
      <c r="EG150" s="2">
        <f t="shared" si="154"/>
        <v>65.339571766131471</v>
      </c>
      <c r="EH150" s="2">
        <f t="shared" si="154"/>
        <v>63.593711542130379</v>
      </c>
      <c r="EI150" s="2">
        <f t="shared" si="154"/>
        <v>64.172448089581621</v>
      </c>
      <c r="EJ150" s="2">
        <f t="shared" si="154"/>
        <v>63.206757451095065</v>
      </c>
      <c r="EK150" s="2">
        <f t="shared" si="154"/>
        <v>65.665113325442974</v>
      </c>
      <c r="EL150" s="2">
        <f t="shared" si="181"/>
        <v>64.798987114902289</v>
      </c>
      <c r="EM150" s="2">
        <f t="shared" si="137"/>
        <v>63.981954846243653</v>
      </c>
      <c r="EN150" s="2">
        <f t="shared" si="137"/>
        <v>68.747837262127106</v>
      </c>
      <c r="EO150" s="2">
        <f t="shared" si="137"/>
        <v>70.372989434431304</v>
      </c>
      <c r="EQ150" s="2">
        <f t="shared" si="179"/>
        <v>65.256508964156836</v>
      </c>
      <c r="ER150" s="2">
        <f t="shared" si="179"/>
        <v>65.576217850199043</v>
      </c>
      <c r="ES150" s="2">
        <f t="shared" si="179"/>
        <v>65.828635200945484</v>
      </c>
      <c r="ET150" s="2">
        <f t="shared" si="179"/>
        <v>64.168116253966502</v>
      </c>
      <c r="EU150" s="2">
        <f t="shared" si="179"/>
        <v>64.496822245648318</v>
      </c>
      <c r="EV150" s="2">
        <f t="shared" si="179"/>
        <v>65.059518276484951</v>
      </c>
      <c r="EW150" s="2">
        <f t="shared" si="179"/>
        <v>65.404607199108057</v>
      </c>
      <c r="EX150" s="2">
        <f t="shared" si="179"/>
        <v>64.197714196570161</v>
      </c>
      <c r="EY150" s="2">
        <f t="shared" si="179"/>
        <v>64.51395549131928</v>
      </c>
      <c r="EZ150" s="2">
        <f t="shared" si="179"/>
        <v>63.564380238189649</v>
      </c>
      <c r="FA150" s="2">
        <f t="shared" si="179"/>
        <v>66.069588871070309</v>
      </c>
      <c r="FB150" s="2">
        <f t="shared" si="179"/>
        <v>65.25622381607387</v>
      </c>
      <c r="FC150" s="2">
        <f t="shared" si="179"/>
        <v>64.293136936751438</v>
      </c>
      <c r="FD150" s="2">
        <f t="shared" si="179"/>
        <v>68.277362657916314</v>
      </c>
      <c r="FE150" s="2">
        <f t="shared" si="179"/>
        <v>68.942338314167259</v>
      </c>
      <c r="FG150" s="2">
        <f t="shared" si="180"/>
        <v>0.99934422700326675</v>
      </c>
      <c r="FH150" s="2">
        <f t="shared" si="180"/>
        <v>0.99942548459576375</v>
      </c>
      <c r="FI150" s="2">
        <f t="shared" si="180"/>
        <v>0.99938751302216278</v>
      </c>
      <c r="FJ150" s="2">
        <f t="shared" si="180"/>
        <v>0.99949388718179089</v>
      </c>
      <c r="FK150" s="2">
        <f t="shared" si="180"/>
        <v>0.99939883202658153</v>
      </c>
      <c r="FL150" s="2">
        <f t="shared" si="180"/>
        <v>0.99942443415343263</v>
      </c>
      <c r="FM150" s="2">
        <f t="shared" si="180"/>
        <v>0.9993890672060437</v>
      </c>
      <c r="FN150" s="2">
        <f t="shared" si="180"/>
        <v>0.99934972119592202</v>
      </c>
      <c r="FO150" s="2">
        <f t="shared" si="180"/>
        <v>0.99935234738608925</v>
      </c>
      <c r="FP150" s="2">
        <f t="shared" si="180"/>
        <v>0.99933693466227325</v>
      </c>
      <c r="FQ150" s="2">
        <f t="shared" si="180"/>
        <v>0.99933142812562803</v>
      </c>
      <c r="FR150" s="2">
        <f t="shared" si="180"/>
        <v>0.99936894259330666</v>
      </c>
      <c r="FS150" s="2">
        <f t="shared" si="180"/>
        <v>0.99937355257111071</v>
      </c>
      <c r="FT150" s="2">
        <f t="shared" si="180"/>
        <v>0.99913783534609846</v>
      </c>
      <c r="FU150" s="2">
        <f t="shared" si="180"/>
        <v>0.99888181517544361</v>
      </c>
      <c r="FW150" s="2">
        <f t="shared" si="171"/>
        <v>3.6382435797982011E-2</v>
      </c>
      <c r="FX150" s="2">
        <f t="shared" si="171"/>
        <v>5.6172482184491994E-2</v>
      </c>
      <c r="FY150" s="2">
        <f t="shared" si="171"/>
        <v>5.2812014501743526E-2</v>
      </c>
      <c r="FZ150" s="2">
        <f t="shared" si="171"/>
        <v>4.8655634150879187E-2</v>
      </c>
      <c r="GA150" s="2">
        <f t="shared" si="171"/>
        <v>4.729648105146645E-2</v>
      </c>
      <c r="GB150" s="2">
        <f t="shared" si="171"/>
        <v>5.5659010451011071E-2</v>
      </c>
      <c r="GC150" s="2">
        <f t="shared" si="171"/>
        <v>6.4175662283831009E-2</v>
      </c>
      <c r="GD150" s="2">
        <f t="shared" si="171"/>
        <v>7.5968939501629709E-2</v>
      </c>
      <c r="GE150" s="2">
        <f t="shared" si="171"/>
        <v>6.3710638735336791E-2</v>
      </c>
      <c r="GF150" s="2">
        <f t="shared" si="171"/>
        <v>4.8174223867726261E-2</v>
      </c>
      <c r="GG150" s="2">
        <f t="shared" si="171"/>
        <v>4.2234523238292694E-2</v>
      </c>
      <c r="GH150" s="2">
        <f t="shared" si="171"/>
        <v>3.6785958636109527E-2</v>
      </c>
      <c r="GI150" s="2">
        <f t="shared" si="171"/>
        <v>3.2615552893285431E-2</v>
      </c>
      <c r="GJ150" s="2">
        <f t="shared" si="171"/>
        <v>2.9106010477411817E-2</v>
      </c>
      <c r="GK150" s="2">
        <f t="shared" si="171"/>
        <v>2.8332725412923979E-2</v>
      </c>
      <c r="GM150" s="86">
        <f t="shared" si="172"/>
        <v>6.8184828062222337E-45</v>
      </c>
      <c r="GN150" s="86">
        <f t="shared" si="172"/>
        <v>4.0180208589730018E-103</v>
      </c>
      <c r="GO150" s="86">
        <f t="shared" si="172"/>
        <v>8.2532397125769986E-126</v>
      </c>
      <c r="GP150" s="86">
        <f t="shared" si="172"/>
        <v>2.0732967733356921E-124</v>
      </c>
      <c r="GQ150" s="86">
        <f t="shared" si="172"/>
        <v>1.6312017312070161E-94</v>
      </c>
      <c r="GR150" s="86">
        <f t="shared" si="172"/>
        <v>1.653469996659081E-97</v>
      </c>
      <c r="GS150" s="86">
        <f t="shared" si="172"/>
        <v>2.9609130185085039E-97</v>
      </c>
      <c r="GT150" s="86">
        <f t="shared" si="172"/>
        <v>1.6896999365693035E-109</v>
      </c>
      <c r="GU150" s="86">
        <f t="shared" si="172"/>
        <v>1.0985140645510029E-101</v>
      </c>
      <c r="GV150" s="86">
        <f t="shared" si="172"/>
        <v>4.0917814462287908E-100</v>
      </c>
      <c r="GW150" s="86">
        <f t="shared" si="172"/>
        <v>3.7016510696737802E-107</v>
      </c>
      <c r="GX150" s="86">
        <f t="shared" si="172"/>
        <v>1.8149434003717661E-136</v>
      </c>
      <c r="GY150" s="86">
        <f t="shared" si="172"/>
        <v>5.8674431417310131E-122</v>
      </c>
      <c r="GZ150" s="86">
        <f t="shared" si="172"/>
        <v>6.593491284307483E-31</v>
      </c>
      <c r="HA150" s="86">
        <f t="shared" si="172"/>
        <v>1.7600746430017216E-27</v>
      </c>
      <c r="HC150" s="86">
        <f t="shared" si="155"/>
        <v>6.0575451765850466E-19</v>
      </c>
      <c r="HD150" s="86">
        <f t="shared" si="155"/>
        <v>1.4854617248084989E-44</v>
      </c>
      <c r="HE150" s="86">
        <f t="shared" si="155"/>
        <v>1.6762680664995692E-44</v>
      </c>
      <c r="HF150" s="86">
        <f t="shared" si="155"/>
        <v>8.2894429353166642E-47</v>
      </c>
      <c r="HG150" s="86">
        <f t="shared" si="155"/>
        <v>2.0321721712288216E-43</v>
      </c>
      <c r="HH150" s="86">
        <f t="shared" si="155"/>
        <v>1.697214119873931E-49</v>
      </c>
      <c r="HI150" s="86">
        <f t="shared" si="155"/>
        <v>1.3574757029802757E-47</v>
      </c>
      <c r="HJ150" s="86">
        <f t="shared" si="155"/>
        <v>4.5968959252726023E-53</v>
      </c>
      <c r="HK150" s="86">
        <f t="shared" si="155"/>
        <v>3.0285545069701487E-48</v>
      </c>
      <c r="HL150" s="86">
        <f t="shared" si="163"/>
        <v>1.7903135806482082E-43</v>
      </c>
      <c r="HM150" s="86">
        <f t="shared" si="163"/>
        <v>1.8729182989824745E-57</v>
      </c>
      <c r="HN150" s="86">
        <f t="shared" si="163"/>
        <v>1.0689555430375406E-53</v>
      </c>
      <c r="HO150" s="86">
        <f t="shared" si="163"/>
        <v>1.5811018007390436E-47</v>
      </c>
      <c r="HP150" s="86">
        <f t="shared" si="163"/>
        <v>2.2050010530625358E-12</v>
      </c>
      <c r="HQ150" s="86">
        <f t="shared" si="163"/>
        <v>4.6288822215358599E-14</v>
      </c>
      <c r="HS150" s="86">
        <f t="shared" si="173"/>
        <v>0.31379080430232648</v>
      </c>
      <c r="HT150" s="86">
        <f t="shared" si="173"/>
        <v>0.46397388802669698</v>
      </c>
      <c r="HU150" s="86">
        <f t="shared" si="173"/>
        <v>0.42048357400728226</v>
      </c>
      <c r="HV150" s="86">
        <f t="shared" si="173"/>
        <v>0.47596727447738996</v>
      </c>
      <c r="HW150" s="86">
        <f t="shared" si="173"/>
        <v>0.40686894059204609</v>
      </c>
      <c r="HX150" s="86">
        <f t="shared" si="173"/>
        <v>0.49652835129394141</v>
      </c>
      <c r="HY150" s="86">
        <f t="shared" si="173"/>
        <v>0.51491125177660457</v>
      </c>
      <c r="HZ150" s="86">
        <f t="shared" si="173"/>
        <v>0.53291471586807604</v>
      </c>
      <c r="IA150" s="86">
        <f t="shared" si="173"/>
        <v>0.52068143131755429</v>
      </c>
      <c r="IB150" s="86">
        <f t="shared" si="173"/>
        <v>0.45681236739192882</v>
      </c>
      <c r="IC150" s="86">
        <f t="shared" si="173"/>
        <v>0.37311554587326384</v>
      </c>
      <c r="ID150" s="86">
        <f t="shared" si="173"/>
        <v>0.30828215721012692</v>
      </c>
      <c r="IE150" s="86">
        <f t="shared" si="173"/>
        <v>0.27577858337616534</v>
      </c>
      <c r="IF150" s="86">
        <f t="shared" si="173"/>
        <v>0.23429652121951447</v>
      </c>
      <c r="IG150" s="86">
        <f t="shared" si="173"/>
        <v>0.23680537637669521</v>
      </c>
      <c r="II150" s="86">
        <f t="shared" si="174"/>
        <v>1.8985020092573663E-19</v>
      </c>
      <c r="IJ150" s="86">
        <f t="shared" si="174"/>
        <v>1.5827109089638955E-13</v>
      </c>
      <c r="IK150" s="86">
        <f t="shared" si="174"/>
        <v>9.2924173108159226E-14</v>
      </c>
      <c r="IL150" s="86">
        <f t="shared" si="174"/>
        <v>1.6749360638445306E-14</v>
      </c>
      <c r="IM150" s="86">
        <f t="shared" si="174"/>
        <v>2.0992623488425825E-14</v>
      </c>
      <c r="IN150" s="86">
        <f t="shared" si="174"/>
        <v>4.8739150336157031E-12</v>
      </c>
      <c r="IO150" s="86">
        <f t="shared" si="174"/>
        <v>7.9712175100019959E-12</v>
      </c>
      <c r="IP150" s="86">
        <f t="shared" si="174"/>
        <v>1.4348814533329443E-11</v>
      </c>
      <c r="IQ150" s="86">
        <f t="shared" si="174"/>
        <v>1.2093137185016943E-12</v>
      </c>
      <c r="IR150" s="86">
        <f t="shared" si="174"/>
        <v>6.960821986089946E-14</v>
      </c>
      <c r="IS150" s="86">
        <f t="shared" si="174"/>
        <v>1.0273195551804687E-15</v>
      </c>
      <c r="IT150" s="86">
        <f t="shared" si="174"/>
        <v>1.2158540348424542E-18</v>
      </c>
      <c r="IU150" s="86">
        <f t="shared" si="174"/>
        <v>7.2842516767234476E-18</v>
      </c>
      <c r="IV150" s="86">
        <f t="shared" si="174"/>
        <v>3.3052190626136993E-13</v>
      </c>
      <c r="IW150" s="86">
        <f t="shared" si="174"/>
        <v>4.5697472699188577E-13</v>
      </c>
      <c r="IY150" s="86">
        <f t="shared" si="175"/>
        <v>0.31379080430232648</v>
      </c>
      <c r="IZ150" s="86">
        <f t="shared" si="175"/>
        <v>0.46397388802685524</v>
      </c>
      <c r="JA150" s="86">
        <f t="shared" si="175"/>
        <v>0.42048357400737518</v>
      </c>
      <c r="JB150" s="86">
        <f t="shared" si="175"/>
        <v>0.47596727447740672</v>
      </c>
      <c r="JC150" s="86">
        <f t="shared" si="175"/>
        <v>0.40686894059206707</v>
      </c>
      <c r="JD150" s="86">
        <f t="shared" si="175"/>
        <v>0.49652835129881534</v>
      </c>
      <c r="JE150" s="86">
        <f t="shared" si="175"/>
        <v>0.51491125178457575</v>
      </c>
      <c r="JF150" s="86">
        <f t="shared" si="175"/>
        <v>0.53291471588242489</v>
      </c>
      <c r="JG150" s="86">
        <f t="shared" si="175"/>
        <v>0.52068143131876365</v>
      </c>
      <c r="JH150" s="86">
        <f t="shared" si="175"/>
        <v>0.45681236739199843</v>
      </c>
      <c r="JI150" s="86">
        <f t="shared" si="175"/>
        <v>0.3731155458732649</v>
      </c>
      <c r="JJ150" s="86">
        <f t="shared" si="175"/>
        <v>0.30828215721012692</v>
      </c>
      <c r="JK150" s="86">
        <f t="shared" si="175"/>
        <v>0.27577858337616534</v>
      </c>
      <c r="JL150" s="86">
        <f t="shared" si="175"/>
        <v>0.23429652122205</v>
      </c>
      <c r="JM150" s="86">
        <f t="shared" si="175"/>
        <v>0.23680537637719848</v>
      </c>
    </row>
    <row r="151" spans="2:273" x14ac:dyDescent="0.25">
      <c r="B151" s="2">
        <v>124</v>
      </c>
      <c r="C151" s="37">
        <v>67.564999999999998</v>
      </c>
      <c r="D151" s="37">
        <v>68.304000000000002</v>
      </c>
      <c r="E151" s="37">
        <v>69.512</v>
      </c>
      <c r="F151" s="37">
        <v>68.659000000000006</v>
      </c>
      <c r="G151" s="37">
        <v>71.853999999999999</v>
      </c>
      <c r="H151" s="37">
        <v>74</v>
      </c>
      <c r="I151" s="37">
        <v>73.950999999999993</v>
      </c>
      <c r="J151" s="37">
        <v>71.61</v>
      </c>
      <c r="K151" s="37">
        <v>75.097999999999999</v>
      </c>
      <c r="L151" s="37">
        <v>75</v>
      </c>
      <c r="M151" s="37">
        <v>78.61</v>
      </c>
      <c r="N151" s="37">
        <v>79.024000000000001</v>
      </c>
      <c r="O151" s="37">
        <v>77.756</v>
      </c>
      <c r="P151" s="37">
        <v>98.415000000000006</v>
      </c>
      <c r="Q151" s="37">
        <v>122.04900000000001</v>
      </c>
      <c r="S151" s="4">
        <f t="shared" si="176"/>
        <v>66.282709122457319</v>
      </c>
      <c r="T151" s="4">
        <f t="shared" si="176"/>
        <v>68.940835230428192</v>
      </c>
      <c r="U151" s="4">
        <f t="shared" si="176"/>
        <v>68.803035645495356</v>
      </c>
      <c r="V151" s="4">
        <f t="shared" si="176"/>
        <v>70.325430581922248</v>
      </c>
      <c r="W151" s="4">
        <f t="shared" si="176"/>
        <v>71.809250613453472</v>
      </c>
      <c r="X151" s="4">
        <f t="shared" si="176"/>
        <v>73.497492373006381</v>
      </c>
      <c r="Y151" s="4">
        <f t="shared" si="176"/>
        <v>74.035724469573125</v>
      </c>
      <c r="Z151" s="4">
        <f t="shared" si="176"/>
        <v>71.339038509708331</v>
      </c>
      <c r="AA151" s="4">
        <f t="shared" si="176"/>
        <v>74.630651597733006</v>
      </c>
      <c r="AB151" s="4">
        <f t="shared" si="176"/>
        <v>75.844005805679814</v>
      </c>
      <c r="AC151" s="4">
        <f t="shared" si="176"/>
        <v>78.328156878237635</v>
      </c>
      <c r="AD151" s="4">
        <f t="shared" si="176"/>
        <v>79.198115362454388</v>
      </c>
      <c r="AE151" s="4">
        <f t="shared" si="176"/>
        <v>77.854993709223734</v>
      </c>
      <c r="AF151" s="4">
        <f t="shared" si="176"/>
        <v>93.092859903080168</v>
      </c>
      <c r="AG151" s="4">
        <f t="shared" si="176"/>
        <v>121.32595659867557</v>
      </c>
      <c r="AI151" s="4">
        <f t="shared" si="177"/>
        <v>1.2822908775426782</v>
      </c>
      <c r="AJ151" s="4">
        <f t="shared" si="177"/>
        <v>-0.6368352304281899</v>
      </c>
      <c r="AK151" s="4">
        <f t="shared" si="177"/>
        <v>0.70896435450464423</v>
      </c>
      <c r="AL151" s="4">
        <f t="shared" si="177"/>
        <v>-1.666430581922242</v>
      </c>
      <c r="AM151" s="4">
        <f t="shared" si="177"/>
        <v>4.4749386546527603E-2</v>
      </c>
      <c r="AN151" s="4">
        <f t="shared" si="177"/>
        <v>0.50250762699361928</v>
      </c>
      <c r="AO151" s="4">
        <f t="shared" si="177"/>
        <v>-8.4724469573131955E-2</v>
      </c>
      <c r="AP151" s="4">
        <f t="shared" si="177"/>
        <v>0.27096149029166838</v>
      </c>
      <c r="AQ151" s="4">
        <f t="shared" si="177"/>
        <v>0.46734840226699248</v>
      </c>
      <c r="AR151" s="4">
        <f t="shared" si="177"/>
        <v>-0.84400580567981365</v>
      </c>
      <c r="AS151" s="4">
        <f t="shared" si="177"/>
        <v>0.28184312176236404</v>
      </c>
      <c r="AT151" s="4">
        <f t="shared" si="177"/>
        <v>-0.17411536245438697</v>
      </c>
      <c r="AU151" s="4">
        <f t="shared" si="177"/>
        <v>-9.8993709223734072E-2</v>
      </c>
      <c r="AV151" s="4">
        <f t="shared" si="177"/>
        <v>5.3221400969198385</v>
      </c>
      <c r="AW151" s="4">
        <f t="shared" si="177"/>
        <v>0.72304340132443201</v>
      </c>
      <c r="AY151" s="2">
        <f t="shared" si="169"/>
        <v>65.478522532357331</v>
      </c>
      <c r="AZ151" s="2">
        <f t="shared" si="169"/>
        <v>65.665185236375336</v>
      </c>
      <c r="BA151" s="2">
        <f t="shared" si="169"/>
        <v>65.669118869765313</v>
      </c>
      <c r="BB151" s="2">
        <f t="shared" si="169"/>
        <v>63.936161828709473</v>
      </c>
      <c r="BC151" s="2">
        <f t="shared" si="169"/>
        <v>64.081110382583205</v>
      </c>
      <c r="BD151" s="2">
        <f t="shared" si="169"/>
        <v>65.728448092209973</v>
      </c>
      <c r="BE151" s="2">
        <f t="shared" si="169"/>
        <v>65.25226649108302</v>
      </c>
      <c r="BF151" s="2">
        <f t="shared" si="169"/>
        <v>63.503328582625549</v>
      </c>
      <c r="BG151" s="2">
        <f t="shared" si="169"/>
        <v>64.079196060962872</v>
      </c>
      <c r="BH151" s="2">
        <f t="shared" si="169"/>
        <v>63.088132683917856</v>
      </c>
      <c r="BI151" s="2">
        <f t="shared" si="169"/>
        <v>65.540030476811566</v>
      </c>
      <c r="BJ151" s="2">
        <f t="shared" si="169"/>
        <v>64.635540786779558</v>
      </c>
      <c r="BK151" s="2">
        <f t="shared" si="169"/>
        <v>63.857732376001017</v>
      </c>
      <c r="BL151" s="2">
        <f t="shared" si="169"/>
        <v>68.66195558703987</v>
      </c>
      <c r="BM151" s="2">
        <f t="shared" si="169"/>
        <v>70.298101588820657</v>
      </c>
      <c r="BO151" s="2" t="str">
        <f t="shared" si="97"/>
        <v/>
      </c>
      <c r="BP151" s="2" t="str">
        <f t="shared" si="98"/>
        <v/>
      </c>
      <c r="BQ151" s="2" t="str">
        <f t="shared" si="99"/>
        <v/>
      </c>
      <c r="BR151" s="2" t="str">
        <f t="shared" si="100"/>
        <v/>
      </c>
      <c r="BS151" s="2" t="str">
        <f t="shared" si="101"/>
        <v/>
      </c>
      <c r="BT151" s="2" t="str">
        <f t="shared" si="102"/>
        <v/>
      </c>
      <c r="BU151" s="2" t="str">
        <f t="shared" si="103"/>
        <v/>
      </c>
      <c r="BV151" s="2" t="str">
        <f t="shared" si="104"/>
        <v/>
      </c>
      <c r="BW151" s="2" t="str">
        <f t="shared" si="105"/>
        <v/>
      </c>
      <c r="BX151" s="2" t="str">
        <f t="shared" si="106"/>
        <v/>
      </c>
      <c r="BY151" s="2" t="str">
        <f t="shared" si="107"/>
        <v/>
      </c>
      <c r="BZ151" s="2" t="str">
        <f t="shared" si="108"/>
        <v/>
      </c>
      <c r="CA151" s="2" t="str">
        <f t="shared" si="109"/>
        <v/>
      </c>
      <c r="CB151" s="2" t="str">
        <f t="shared" si="110"/>
        <v/>
      </c>
      <c r="CC151" s="2" t="str">
        <f t="shared" si="111"/>
        <v/>
      </c>
      <c r="CE151" s="2" t="str">
        <f t="shared" si="170"/>
        <v/>
      </c>
      <c r="CF151" s="2" t="str">
        <f t="shared" si="170"/>
        <v/>
      </c>
      <c r="CG151" s="2" t="str">
        <f t="shared" si="170"/>
        <v/>
      </c>
      <c r="CH151" s="2" t="str">
        <f t="shared" si="170"/>
        <v/>
      </c>
      <c r="CI151" s="2" t="str">
        <f t="shared" si="170"/>
        <v/>
      </c>
      <c r="CJ151" s="2" t="str">
        <f t="shared" si="170"/>
        <v/>
      </c>
      <c r="CK151" s="2" t="str">
        <f t="shared" si="170"/>
        <v/>
      </c>
      <c r="CL151" s="2" t="str">
        <f t="shared" si="170"/>
        <v/>
      </c>
      <c r="CM151" s="2" t="str">
        <f t="shared" si="170"/>
        <v/>
      </c>
      <c r="CN151" s="2" t="str">
        <f t="shared" si="170"/>
        <v/>
      </c>
      <c r="CO151" s="2" t="str">
        <f t="shared" si="170"/>
        <v/>
      </c>
      <c r="CP151" s="2" t="str">
        <f t="shared" si="170"/>
        <v/>
      </c>
      <c r="CQ151" s="2" t="str">
        <f t="shared" si="170"/>
        <v/>
      </c>
      <c r="CR151" s="2" t="str">
        <f t="shared" si="170"/>
        <v/>
      </c>
      <c r="CS151" s="2" t="str">
        <f t="shared" si="170"/>
        <v/>
      </c>
      <c r="CU151" s="2" t="str">
        <f t="shared" si="112"/>
        <v/>
      </c>
      <c r="CV151" s="2" t="str">
        <f t="shared" si="113"/>
        <v/>
      </c>
      <c r="CW151" s="2" t="str">
        <f t="shared" si="114"/>
        <v/>
      </c>
      <c r="CX151" s="2" t="str">
        <f t="shared" si="115"/>
        <v/>
      </c>
      <c r="CY151" s="2" t="str">
        <f t="shared" si="116"/>
        <v/>
      </c>
      <c r="CZ151" s="2" t="str">
        <f t="shared" si="117"/>
        <v/>
      </c>
      <c r="DA151" s="2" t="str">
        <f t="shared" si="118"/>
        <v/>
      </c>
      <c r="DB151" s="2" t="str">
        <f t="shared" si="119"/>
        <v/>
      </c>
      <c r="DC151" s="2" t="str">
        <f t="shared" si="120"/>
        <v/>
      </c>
      <c r="DD151" s="2" t="str">
        <f t="shared" si="121"/>
        <v/>
      </c>
      <c r="DE151" s="2" t="str">
        <f t="shared" si="122"/>
        <v/>
      </c>
      <c r="DF151" s="2" t="str">
        <f t="shared" si="123"/>
        <v/>
      </c>
      <c r="DG151" s="2" t="str">
        <f t="shared" si="124"/>
        <v/>
      </c>
      <c r="DH151" s="2" t="str">
        <f t="shared" si="125"/>
        <v/>
      </c>
      <c r="DI151" s="2" t="str">
        <f t="shared" si="126"/>
        <v/>
      </c>
      <c r="DK151" s="2">
        <f t="shared" si="178"/>
        <v>92.350168378133503</v>
      </c>
      <c r="DL151" s="2">
        <f t="shared" si="178"/>
        <v>104.9529560543446</v>
      </c>
      <c r="DM151" s="2">
        <f t="shared" si="178"/>
        <v>102.61330129919237</v>
      </c>
      <c r="DN151" s="2">
        <f t="shared" si="178"/>
        <v>101.3375737335835</v>
      </c>
      <c r="DO151" s="2">
        <f t="shared" si="178"/>
        <v>95.672720390027806</v>
      </c>
      <c r="DP151" s="2">
        <f t="shared" si="178"/>
        <v>97.249965480917254</v>
      </c>
      <c r="DQ151" s="2">
        <f t="shared" si="178"/>
        <v>94.378396645328579</v>
      </c>
      <c r="DR151" s="2">
        <f t="shared" si="178"/>
        <v>84.55935865297495</v>
      </c>
      <c r="DS151" s="2">
        <f t="shared" si="178"/>
        <v>94.470619601328906</v>
      </c>
      <c r="DT151" s="2">
        <f t="shared" si="178"/>
        <v>94.16786378737541</v>
      </c>
      <c r="DU151" s="2">
        <f t="shared" si="178"/>
        <v>100.30006161280582</v>
      </c>
      <c r="DV151" s="2">
        <f t="shared" si="178"/>
        <v>96.772048021745704</v>
      </c>
      <c r="DW151" s="2">
        <f t="shared" si="178"/>
        <v>100.29744805194804</v>
      </c>
      <c r="DX151" s="2">
        <f t="shared" si="178"/>
        <v>93.55221763869136</v>
      </c>
      <c r="DY151" s="2">
        <f t="shared" si="178"/>
        <v>89.777336143695024</v>
      </c>
      <c r="EA151" s="2">
        <f t="shared" si="154"/>
        <v>65.474622075458427</v>
      </c>
      <c r="EB151" s="2">
        <f t="shared" si="154"/>
        <v>65.655204461152863</v>
      </c>
      <c r="EC151" s="2">
        <f t="shared" si="154"/>
        <v>65.644411794405727</v>
      </c>
      <c r="ED151" s="2">
        <f t="shared" si="154"/>
        <v>63.910516203597766</v>
      </c>
      <c r="EE151" s="2">
        <f t="shared" si="154"/>
        <v>64.046570190779008</v>
      </c>
      <c r="EF151" s="2">
        <f t="shared" si="154"/>
        <v>65.761110372724644</v>
      </c>
      <c r="EG151" s="2">
        <f t="shared" si="154"/>
        <v>65.23120926991821</v>
      </c>
      <c r="EH151" s="2">
        <f t="shared" si="154"/>
        <v>63.438282798092224</v>
      </c>
      <c r="EI151" s="2">
        <f t="shared" si="154"/>
        <v>64.036196095937072</v>
      </c>
      <c r="EJ151" s="2">
        <f t="shared" si="154"/>
        <v>63.049277571976333</v>
      </c>
      <c r="EK151" s="2">
        <f t="shared" si="154"/>
        <v>65.498898074981724</v>
      </c>
      <c r="EL151" s="2">
        <f t="shared" si="181"/>
        <v>64.597230634625177</v>
      </c>
      <c r="EM151" s="2">
        <f t="shared" si="137"/>
        <v>63.824872790969231</v>
      </c>
      <c r="EN151" s="2">
        <f t="shared" si="137"/>
        <v>68.658340618848115</v>
      </c>
      <c r="EO151" s="2">
        <f t="shared" si="137"/>
        <v>70.325370416407679</v>
      </c>
      <c r="EQ151" s="2">
        <f t="shared" si="179"/>
        <v>65.168381503969201</v>
      </c>
      <c r="ER151" s="2">
        <f t="shared" si="179"/>
        <v>65.481993565410605</v>
      </c>
      <c r="ES151" s="2">
        <f t="shared" si="179"/>
        <v>65.71480020076082</v>
      </c>
      <c r="ET151" s="2">
        <f t="shared" si="179"/>
        <v>64.068127682814207</v>
      </c>
      <c r="EU151" s="2">
        <f t="shared" si="179"/>
        <v>64.379739889845126</v>
      </c>
      <c r="EV151" s="2">
        <f t="shared" si="179"/>
        <v>64.950732281372851</v>
      </c>
      <c r="EW151" s="2">
        <f t="shared" si="179"/>
        <v>65.300076793598777</v>
      </c>
      <c r="EX151" s="2">
        <f t="shared" si="179"/>
        <v>64.073396762005459</v>
      </c>
      <c r="EY151" s="2">
        <f t="shared" si="179"/>
        <v>64.396590074593306</v>
      </c>
      <c r="EZ151" s="2">
        <f t="shared" si="179"/>
        <v>63.430350298237798</v>
      </c>
      <c r="FA151" s="2">
        <f t="shared" si="179"/>
        <v>65.930614523437228</v>
      </c>
      <c r="FB151" s="2">
        <f t="shared" si="179"/>
        <v>65.089650442130065</v>
      </c>
      <c r="FC151" s="2">
        <f t="shared" si="179"/>
        <v>64.1620580306801</v>
      </c>
      <c r="FD151" s="2">
        <f t="shared" si="179"/>
        <v>68.15682323872025</v>
      </c>
      <c r="FE151" s="2">
        <f t="shared" si="179"/>
        <v>68.804856978074724</v>
      </c>
      <c r="FG151" s="2">
        <f t="shared" si="180"/>
        <v>0.99940189340752439</v>
      </c>
      <c r="FH151" s="2">
        <f t="shared" si="180"/>
        <v>0.99947600923563529</v>
      </c>
      <c r="FI151" s="2">
        <f t="shared" si="180"/>
        <v>0.99944137513171649</v>
      </c>
      <c r="FJ151" s="2">
        <f t="shared" si="180"/>
        <v>0.99953839906763953</v>
      </c>
      <c r="FK151" s="2">
        <f t="shared" si="180"/>
        <v>0.99945169928890887</v>
      </c>
      <c r="FL151" s="2">
        <f t="shared" si="180"/>
        <v>0.9994750511238899</v>
      </c>
      <c r="FM151" s="2">
        <f t="shared" si="180"/>
        <v>0.99944279271685788</v>
      </c>
      <c r="FN151" s="2">
        <f t="shared" si="180"/>
        <v>0.99940690474665805</v>
      </c>
      <c r="FO151" s="2">
        <f t="shared" si="180"/>
        <v>0.99940930013411156</v>
      </c>
      <c r="FP151" s="2">
        <f t="shared" si="180"/>
        <v>0.99939524194165719</v>
      </c>
      <c r="FQ151" s="2">
        <f t="shared" si="180"/>
        <v>0.99939021933206929</v>
      </c>
      <c r="FR151" s="2">
        <f t="shared" si="180"/>
        <v>0.99942443684599847</v>
      </c>
      <c r="FS151" s="2">
        <f t="shared" si="180"/>
        <v>0.99942864166096135</v>
      </c>
      <c r="FT151" s="2">
        <f t="shared" si="180"/>
        <v>0.9992136368359229</v>
      </c>
      <c r="FU151" s="2">
        <f t="shared" si="180"/>
        <v>0.99898010297382567</v>
      </c>
      <c r="FW151" s="2">
        <f t="shared" si="171"/>
        <v>3.9753010066258435E-2</v>
      </c>
      <c r="FX151" s="2">
        <f t="shared" si="171"/>
        <v>6.1259908778770321E-2</v>
      </c>
      <c r="FY151" s="2">
        <f t="shared" si="171"/>
        <v>5.7613668775622219E-2</v>
      </c>
      <c r="FZ151" s="2">
        <f t="shared" si="171"/>
        <v>5.310057682324984E-2</v>
      </c>
      <c r="GA151" s="2">
        <f t="shared" si="171"/>
        <v>5.1623995846813819E-2</v>
      </c>
      <c r="GB151" s="2">
        <f t="shared" si="171"/>
        <v>6.0702923905122073E-2</v>
      </c>
      <c r="GC151" s="2">
        <f t="shared" si="171"/>
        <v>6.9934213091005282E-2</v>
      </c>
      <c r="GD151" s="2">
        <f t="shared" si="171"/>
        <v>8.2692205938486682E-2</v>
      </c>
      <c r="GE151" s="2">
        <f t="shared" si="171"/>
        <v>6.9430558290865835E-2</v>
      </c>
      <c r="GF151" s="2">
        <f t="shared" si="171"/>
        <v>5.2577617821388478E-2</v>
      </c>
      <c r="GG151" s="2">
        <f t="shared" si="171"/>
        <v>4.6121302892723856E-2</v>
      </c>
      <c r="GH151" s="2">
        <f t="shared" si="171"/>
        <v>4.0192357167568714E-2</v>
      </c>
      <c r="GI151" s="2">
        <f t="shared" si="171"/>
        <v>3.5650062916524908E-2</v>
      </c>
      <c r="GJ151" s="2">
        <f t="shared" si="171"/>
        <v>3.1824738962499093E-2</v>
      </c>
      <c r="GK151" s="2">
        <f t="shared" si="171"/>
        <v>3.0981527948326596E-2</v>
      </c>
      <c r="GM151" s="86">
        <f t="shared" si="172"/>
        <v>2.1696528867621847E-46</v>
      </c>
      <c r="GN151" s="86">
        <f t="shared" si="172"/>
        <v>1.1242604235808919E-106</v>
      </c>
      <c r="GO151" s="86">
        <f t="shared" si="172"/>
        <v>3.8475866221929069E-130</v>
      </c>
      <c r="GP151" s="86">
        <f t="shared" si="172"/>
        <v>1.3040184399087714E-128</v>
      </c>
      <c r="GQ151" s="86">
        <f t="shared" si="172"/>
        <v>9.0001148732478627E-98</v>
      </c>
      <c r="GR151" s="86">
        <f t="shared" si="172"/>
        <v>8.4547382227013769E-101</v>
      </c>
      <c r="GS151" s="86">
        <f t="shared" si="172"/>
        <v>1.5705179617723903E-100</v>
      </c>
      <c r="GT151" s="86">
        <f t="shared" si="172"/>
        <v>3.4613429230400661E-113</v>
      </c>
      <c r="GU151" s="86">
        <f t="shared" si="172"/>
        <v>4.1348803368616759E-105</v>
      </c>
      <c r="GV151" s="86">
        <f t="shared" si="172"/>
        <v>1.5890581974455332E-103</v>
      </c>
      <c r="GW151" s="86">
        <f t="shared" si="172"/>
        <v>8.5393785503074813E-111</v>
      </c>
      <c r="GX151" s="86">
        <f t="shared" si="172"/>
        <v>4.0730757334084327E-141</v>
      </c>
      <c r="GY151" s="86">
        <f t="shared" si="172"/>
        <v>3.9223994661930185E-126</v>
      </c>
      <c r="GZ151" s="86">
        <f t="shared" si="172"/>
        <v>6.5351135979456361E-32</v>
      </c>
      <c r="HA151" s="86">
        <f t="shared" si="172"/>
        <v>2.3149194077449725E-28</v>
      </c>
      <c r="HC151" s="86">
        <f t="shared" si="155"/>
        <v>6.053434899370902E-20</v>
      </c>
      <c r="HD151" s="86">
        <f t="shared" si="155"/>
        <v>4.5662539491021987E-47</v>
      </c>
      <c r="HE151" s="86">
        <f t="shared" si="155"/>
        <v>5.4361647695739683E-47</v>
      </c>
      <c r="HF151" s="86">
        <f t="shared" si="155"/>
        <v>2.3161963617566048E-49</v>
      </c>
      <c r="HG151" s="86">
        <f t="shared" si="155"/>
        <v>7.3451518080327244E-46</v>
      </c>
      <c r="HH151" s="86">
        <f t="shared" si="155"/>
        <v>3.6161336356992937E-52</v>
      </c>
      <c r="HI151" s="86">
        <f t="shared" si="155"/>
        <v>4.0602716710656275E-50</v>
      </c>
      <c r="HJ151" s="86">
        <f t="shared" si="155"/>
        <v>7.918661436870007E-56</v>
      </c>
      <c r="HK151" s="86">
        <f t="shared" si="155"/>
        <v>9.2323552732361936E-51</v>
      </c>
      <c r="HL151" s="86">
        <f t="shared" si="163"/>
        <v>7.9461571277571608E-46</v>
      </c>
      <c r="HM151" s="86">
        <f t="shared" si="163"/>
        <v>1.2509704145614268E-60</v>
      </c>
      <c r="HN151" s="86">
        <f t="shared" si="163"/>
        <v>1.0736826708342072E-56</v>
      </c>
      <c r="HO151" s="86">
        <f t="shared" si="163"/>
        <v>2.9377038167427599E-50</v>
      </c>
      <c r="HP151" s="86">
        <f t="shared" si="163"/>
        <v>5.0826443394698647E-13</v>
      </c>
      <c r="HQ151" s="86">
        <f t="shared" si="163"/>
        <v>8.6225555660877542E-15</v>
      </c>
      <c r="HS151" s="86">
        <f t="shared" si="173"/>
        <v>0.37603519204553576</v>
      </c>
      <c r="HT151" s="86">
        <f t="shared" si="173"/>
        <v>0.50530270297538782</v>
      </c>
      <c r="HU151" s="86">
        <f t="shared" si="173"/>
        <v>0.47129747111598908</v>
      </c>
      <c r="HV151" s="86">
        <f t="shared" si="173"/>
        <v>0.51292848278382264</v>
      </c>
      <c r="HW151" s="86">
        <f t="shared" si="173"/>
        <v>0.45910268096182161</v>
      </c>
      <c r="HX151" s="86">
        <f t="shared" si="173"/>
        <v>0.52381905754494251</v>
      </c>
      <c r="HY151" s="86">
        <f t="shared" si="173"/>
        <v>0.53196813858321024</v>
      </c>
      <c r="HZ151" s="86">
        <f t="shared" si="173"/>
        <v>0.52098114795771466</v>
      </c>
      <c r="IA151" s="86">
        <f t="shared" si="173"/>
        <v>0.53292312866005309</v>
      </c>
      <c r="IB151" s="86">
        <f t="shared" si="173"/>
        <v>0.49875961527024026</v>
      </c>
      <c r="IC151" s="86">
        <f t="shared" si="173"/>
        <v>0.42937618226771057</v>
      </c>
      <c r="ID151" s="86">
        <f t="shared" si="173"/>
        <v>0.3692649834141904</v>
      </c>
      <c r="IE151" s="86">
        <f t="shared" si="173"/>
        <v>0.33203006320898221</v>
      </c>
      <c r="IF151" s="86">
        <f t="shared" si="173"/>
        <v>0.28141754308459038</v>
      </c>
      <c r="IG151" s="86">
        <f t="shared" si="173"/>
        <v>0.28344088262581985</v>
      </c>
      <c r="II151" s="86">
        <f t="shared" si="174"/>
        <v>1.8600066986276132E-18</v>
      </c>
      <c r="IJ151" s="86">
        <f t="shared" si="174"/>
        <v>9.3882068568570658E-13</v>
      </c>
      <c r="IK151" s="86">
        <f t="shared" si="174"/>
        <v>5.4753069674642288E-13</v>
      </c>
      <c r="IL151" s="86">
        <f t="shared" si="174"/>
        <v>1.0398174479028447E-13</v>
      </c>
      <c r="IM151" s="86">
        <f t="shared" si="174"/>
        <v>1.263134149025139E-13</v>
      </c>
      <c r="IN151" s="86">
        <f t="shared" si="174"/>
        <v>2.3158721427519665E-11</v>
      </c>
      <c r="IO151" s="86">
        <f t="shared" si="174"/>
        <v>3.997383505572073E-11</v>
      </c>
      <c r="IP151" s="86">
        <f t="shared" si="174"/>
        <v>7.7415020443478226E-11</v>
      </c>
      <c r="IQ151" s="86">
        <f t="shared" si="174"/>
        <v>6.8399747869341393E-12</v>
      </c>
      <c r="IR151" s="86">
        <f t="shared" si="174"/>
        <v>3.9431146753116578E-13</v>
      </c>
      <c r="IS151" s="86">
        <f t="shared" si="174"/>
        <v>6.8712032545689904E-15</v>
      </c>
      <c r="IT151" s="86">
        <f t="shared" si="174"/>
        <v>1.0841192356898162E-17</v>
      </c>
      <c r="IU151" s="86">
        <f t="shared" si="174"/>
        <v>5.4567961130794201E-17</v>
      </c>
      <c r="IV151" s="86">
        <f t="shared" si="174"/>
        <v>1.3393872942473311E-12</v>
      </c>
      <c r="IW151" s="86">
        <f t="shared" si="174"/>
        <v>1.8026467748908422E-12</v>
      </c>
      <c r="IY151" s="86">
        <f t="shared" si="175"/>
        <v>0.37603519204553576</v>
      </c>
      <c r="IZ151" s="86">
        <f t="shared" si="175"/>
        <v>0.50530270297632662</v>
      </c>
      <c r="JA151" s="86">
        <f t="shared" si="175"/>
        <v>0.47129747111653658</v>
      </c>
      <c r="JB151" s="86">
        <f t="shared" si="175"/>
        <v>0.51292848278392666</v>
      </c>
      <c r="JC151" s="86">
        <f t="shared" si="175"/>
        <v>0.4591026809619479</v>
      </c>
      <c r="JD151" s="86">
        <f t="shared" si="175"/>
        <v>0.52381905756810121</v>
      </c>
      <c r="JE151" s="86">
        <f t="shared" si="175"/>
        <v>0.53196813862318404</v>
      </c>
      <c r="JF151" s="86">
        <f t="shared" si="175"/>
        <v>0.52098114803512974</v>
      </c>
      <c r="JG151" s="86">
        <f t="shared" si="175"/>
        <v>0.53292312866689306</v>
      </c>
      <c r="JH151" s="86">
        <f t="shared" si="175"/>
        <v>0.49875961527063456</v>
      </c>
      <c r="JI151" s="86">
        <f t="shared" si="175"/>
        <v>0.42937618226771745</v>
      </c>
      <c r="JJ151" s="86">
        <f t="shared" si="175"/>
        <v>0.3692649834141904</v>
      </c>
      <c r="JK151" s="86">
        <f t="shared" si="175"/>
        <v>0.33203006320898226</v>
      </c>
      <c r="JL151" s="86">
        <f t="shared" si="175"/>
        <v>0.28141754308643802</v>
      </c>
      <c r="JM151" s="86">
        <f t="shared" si="175"/>
        <v>0.28344088262763112</v>
      </c>
    </row>
    <row r="152" spans="2:273" x14ac:dyDescent="0.25">
      <c r="B152" s="2">
        <v>125</v>
      </c>
      <c r="C152" s="37">
        <v>65.891000000000005</v>
      </c>
      <c r="D152" s="37">
        <v>66.956999999999994</v>
      </c>
      <c r="E152" s="37">
        <v>68.39</v>
      </c>
      <c r="F152" s="37">
        <v>71.171000000000006</v>
      </c>
      <c r="G152" s="37">
        <v>71.561000000000007</v>
      </c>
      <c r="H152" s="37">
        <v>73.316999999999993</v>
      </c>
      <c r="I152" s="37">
        <v>73.488</v>
      </c>
      <c r="J152" s="37">
        <v>68.22</v>
      </c>
      <c r="K152" s="37">
        <v>73.902000000000001</v>
      </c>
      <c r="L152" s="37">
        <v>75.462999999999994</v>
      </c>
      <c r="M152" s="37">
        <v>79.61</v>
      </c>
      <c r="N152" s="37">
        <v>80.293000000000006</v>
      </c>
      <c r="O152" s="37">
        <v>78.975999999999999</v>
      </c>
      <c r="P152" s="37">
        <v>98.828999999999994</v>
      </c>
      <c r="Q152" s="37">
        <v>125.512</v>
      </c>
      <c r="S152" s="4">
        <f t="shared" si="176"/>
        <v>66.273038399952668</v>
      </c>
      <c r="T152" s="4">
        <f t="shared" si="176"/>
        <v>68.697228662448339</v>
      </c>
      <c r="U152" s="4">
        <f t="shared" si="176"/>
        <v>68.651382262079792</v>
      </c>
      <c r="V152" s="4">
        <f t="shared" si="176"/>
        <v>69.846086173535852</v>
      </c>
      <c r="W152" s="4">
        <f t="shared" si="176"/>
        <v>71.677882228083803</v>
      </c>
      <c r="X152" s="4">
        <f t="shared" si="176"/>
        <v>72.860780677140298</v>
      </c>
      <c r="Y152" s="4">
        <f t="shared" si="176"/>
        <v>73.017976749899219</v>
      </c>
      <c r="Z152" s="4">
        <f t="shared" si="176"/>
        <v>69.843045420372732</v>
      </c>
      <c r="AA152" s="4">
        <f t="shared" si="176"/>
        <v>73.2303586552718</v>
      </c>
      <c r="AB152" s="4">
        <f t="shared" si="176"/>
        <v>75.214384769223031</v>
      </c>
      <c r="AC152" s="4">
        <f t="shared" si="176"/>
        <v>78.468945592037272</v>
      </c>
      <c r="AD152" s="4">
        <f t="shared" si="176"/>
        <v>79.976667163522734</v>
      </c>
      <c r="AE152" s="4">
        <f t="shared" si="176"/>
        <v>78.917097496477908</v>
      </c>
      <c r="AF152" s="4">
        <f t="shared" si="176"/>
        <v>95.516269414576939</v>
      </c>
      <c r="AG152" s="4">
        <f t="shared" si="176"/>
        <v>126.44506720297483</v>
      </c>
      <c r="AI152" s="4">
        <f t="shared" si="177"/>
        <v>-0.38203839995266264</v>
      </c>
      <c r="AJ152" s="4">
        <f t="shared" si="177"/>
        <v>-1.7402286624483452</v>
      </c>
      <c r="AK152" s="4">
        <f t="shared" si="177"/>
        <v>-0.26138226207979187</v>
      </c>
      <c r="AL152" s="4">
        <f t="shared" si="177"/>
        <v>1.3249138264641545</v>
      </c>
      <c r="AM152" s="4">
        <f t="shared" si="177"/>
        <v>-0.11688222808379578</v>
      </c>
      <c r="AN152" s="4">
        <f t="shared" si="177"/>
        <v>0.45621932285969535</v>
      </c>
      <c r="AO152" s="4">
        <f t="shared" si="177"/>
        <v>0.47002325010078039</v>
      </c>
      <c r="AP152" s="4">
        <f t="shared" si="177"/>
        <v>-1.6230454203727334</v>
      </c>
      <c r="AQ152" s="4">
        <f t="shared" si="177"/>
        <v>0.67164134472820081</v>
      </c>
      <c r="AR152" s="4">
        <f t="shared" si="177"/>
        <v>0.2486152307769629</v>
      </c>
      <c r="AS152" s="4">
        <f t="shared" si="177"/>
        <v>1.1410544079627272</v>
      </c>
      <c r="AT152" s="4">
        <f t="shared" si="177"/>
        <v>0.31633283647727239</v>
      </c>
      <c r="AU152" s="4">
        <f t="shared" si="177"/>
        <v>5.8902503522091365E-2</v>
      </c>
      <c r="AV152" s="4">
        <f t="shared" si="177"/>
        <v>3.3127305854230542</v>
      </c>
      <c r="AW152" s="4">
        <f t="shared" si="177"/>
        <v>-0.9330672029748257</v>
      </c>
      <c r="AY152" s="2">
        <f t="shared" si="169"/>
        <v>65.417818576612262</v>
      </c>
      <c r="AZ152" s="2">
        <f t="shared" si="169"/>
        <v>65.578390987153369</v>
      </c>
      <c r="BA152" s="2">
        <f t="shared" si="169"/>
        <v>65.550024574211889</v>
      </c>
      <c r="BB152" s="2">
        <f t="shared" si="169"/>
        <v>63.825769486636574</v>
      </c>
      <c r="BC152" s="2">
        <f t="shared" si="169"/>
        <v>63.944773643951017</v>
      </c>
      <c r="BD152" s="2">
        <f t="shared" si="169"/>
        <v>65.653336438755673</v>
      </c>
      <c r="BE152" s="2">
        <f t="shared" si="169"/>
        <v>65.143320496808471</v>
      </c>
      <c r="BF152" s="2">
        <f t="shared" si="169"/>
        <v>63.35430710702763</v>
      </c>
      <c r="BG152" s="2">
        <f t="shared" si="169"/>
        <v>63.945161968909908</v>
      </c>
      <c r="BH152" s="2">
        <f t="shared" si="169"/>
        <v>62.932309039840959</v>
      </c>
      <c r="BI152" s="2">
        <f t="shared" si="169"/>
        <v>65.3753227239539</v>
      </c>
      <c r="BJ152" s="2">
        <f t="shared" si="169"/>
        <v>64.435698656366995</v>
      </c>
      <c r="BK152" s="2">
        <f t="shared" si="169"/>
        <v>63.701108311310037</v>
      </c>
      <c r="BL152" s="2">
        <f t="shared" si="169"/>
        <v>68.568329898736152</v>
      </c>
      <c r="BM152" s="2">
        <f t="shared" si="169"/>
        <v>70.241477772373642</v>
      </c>
      <c r="BO152" s="2" t="str">
        <f t="shared" si="97"/>
        <v/>
      </c>
      <c r="BP152" s="2" t="str">
        <f t="shared" si="98"/>
        <v/>
      </c>
      <c r="BQ152" s="2" t="str">
        <f t="shared" si="99"/>
        <v/>
      </c>
      <c r="BR152" s="2" t="str">
        <f t="shared" si="100"/>
        <v/>
      </c>
      <c r="BS152" s="2" t="str">
        <f t="shared" si="101"/>
        <v/>
      </c>
      <c r="BT152" s="2" t="str">
        <f t="shared" si="102"/>
        <v/>
      </c>
      <c r="BU152" s="2" t="str">
        <f t="shared" si="103"/>
        <v/>
      </c>
      <c r="BV152" s="2" t="str">
        <f t="shared" si="104"/>
        <v/>
      </c>
      <c r="BW152" s="2" t="str">
        <f t="shared" si="105"/>
        <v/>
      </c>
      <c r="BX152" s="2" t="str">
        <f t="shared" si="106"/>
        <v/>
      </c>
      <c r="BY152" s="2" t="str">
        <f t="shared" si="107"/>
        <v/>
      </c>
      <c r="BZ152" s="2" t="str">
        <f t="shared" si="108"/>
        <v/>
      </c>
      <c r="CA152" s="2" t="str">
        <f t="shared" si="109"/>
        <v/>
      </c>
      <c r="CB152" s="2" t="str">
        <f t="shared" si="110"/>
        <v/>
      </c>
      <c r="CC152" s="2" t="str">
        <f t="shared" si="111"/>
        <v/>
      </c>
      <c r="CE152" s="2" t="str">
        <f t="shared" si="170"/>
        <v/>
      </c>
      <c r="CF152" s="2" t="str">
        <f t="shared" si="170"/>
        <v/>
      </c>
      <c r="CG152" s="2" t="str">
        <f t="shared" si="170"/>
        <v/>
      </c>
      <c r="CH152" s="2" t="str">
        <f t="shared" si="170"/>
        <v/>
      </c>
      <c r="CI152" s="2" t="str">
        <f t="shared" si="170"/>
        <v/>
      </c>
      <c r="CJ152" s="2" t="str">
        <f t="shared" si="170"/>
        <v/>
      </c>
      <c r="CK152" s="2" t="str">
        <f t="shared" si="170"/>
        <v/>
      </c>
      <c r="CL152" s="2" t="str">
        <f t="shared" si="170"/>
        <v/>
      </c>
      <c r="CM152" s="2" t="str">
        <f t="shared" si="170"/>
        <v/>
      </c>
      <c r="CN152" s="2" t="str">
        <f t="shared" si="170"/>
        <v/>
      </c>
      <c r="CO152" s="2" t="str">
        <f t="shared" si="170"/>
        <v/>
      </c>
      <c r="CP152" s="2" t="str">
        <f t="shared" si="170"/>
        <v/>
      </c>
      <c r="CQ152" s="2" t="str">
        <f t="shared" si="170"/>
        <v/>
      </c>
      <c r="CR152" s="2" t="str">
        <f t="shared" si="170"/>
        <v/>
      </c>
      <c r="CS152" s="2" t="str">
        <f t="shared" si="170"/>
        <v/>
      </c>
      <c r="CU152" s="2" t="str">
        <f t="shared" si="112"/>
        <v/>
      </c>
      <c r="CV152" s="2" t="str">
        <f t="shared" si="113"/>
        <v/>
      </c>
      <c r="CW152" s="2" t="str">
        <f t="shared" si="114"/>
        <v/>
      </c>
      <c r="CX152" s="2" t="str">
        <f t="shared" si="115"/>
        <v/>
      </c>
      <c r="CY152" s="2" t="str">
        <f t="shared" si="116"/>
        <v/>
      </c>
      <c r="CZ152" s="2" t="str">
        <f t="shared" si="117"/>
        <v/>
      </c>
      <c r="DA152" s="2" t="str">
        <f t="shared" si="118"/>
        <v/>
      </c>
      <c r="DB152" s="2" t="str">
        <f t="shared" si="119"/>
        <v/>
      </c>
      <c r="DC152" s="2" t="str">
        <f t="shared" si="120"/>
        <v/>
      </c>
      <c r="DD152" s="2" t="str">
        <f t="shared" si="121"/>
        <v/>
      </c>
      <c r="DE152" s="2" t="str">
        <f t="shared" si="122"/>
        <v/>
      </c>
      <c r="DF152" s="2" t="str">
        <f t="shared" si="123"/>
        <v/>
      </c>
      <c r="DG152" s="2" t="str">
        <f t="shared" si="124"/>
        <v/>
      </c>
      <c r="DH152" s="2" t="str">
        <f t="shared" si="125"/>
        <v/>
      </c>
      <c r="DI152" s="2" t="str">
        <f t="shared" si="126"/>
        <v/>
      </c>
      <c r="DK152" s="2">
        <f t="shared" si="178"/>
        <v>92.532929326487462</v>
      </c>
      <c r="DL152" s="2">
        <f t="shared" si="178"/>
        <v>105.22276814412663</v>
      </c>
      <c r="DM152" s="2">
        <f t="shared" si="178"/>
        <v>102.86405553304701</v>
      </c>
      <c r="DN152" s="2">
        <f t="shared" si="178"/>
        <v>101.56815290806755</v>
      </c>
      <c r="DO152" s="2">
        <f t="shared" si="178"/>
        <v>95.838275774518536</v>
      </c>
      <c r="DP152" s="2">
        <f t="shared" si="178"/>
        <v>97.426439267482365</v>
      </c>
      <c r="DQ152" s="2">
        <f t="shared" si="178"/>
        <v>94.513368041487723</v>
      </c>
      <c r="DR152" s="2">
        <f t="shared" si="178"/>
        <v>84.58731833282998</v>
      </c>
      <c r="DS152" s="2">
        <f t="shared" si="178"/>
        <v>94.592524916943518</v>
      </c>
      <c r="DT152" s="2">
        <f t="shared" si="178"/>
        <v>94.271431893687691</v>
      </c>
      <c r="DU152" s="2">
        <f t="shared" si="178"/>
        <v>100.45371156750228</v>
      </c>
      <c r="DV152" s="2">
        <f t="shared" si="178"/>
        <v>96.899424645122323</v>
      </c>
      <c r="DW152" s="2">
        <f t="shared" si="178"/>
        <v>100.45337360314103</v>
      </c>
      <c r="DX152" s="2">
        <f t="shared" si="178"/>
        <v>93.683538899223151</v>
      </c>
      <c r="DY152" s="2">
        <f t="shared" si="178"/>
        <v>89.916462426686223</v>
      </c>
      <c r="EA152" s="2">
        <f t="shared" si="154"/>
        <v>65.417678549848929</v>
      </c>
      <c r="EB152" s="2">
        <f t="shared" si="154"/>
        <v>65.571725213032565</v>
      </c>
      <c r="EC152" s="2">
        <f t="shared" si="154"/>
        <v>65.526311117843065</v>
      </c>
      <c r="ED152" s="2">
        <f t="shared" si="154"/>
        <v>63.800137249965687</v>
      </c>
      <c r="EE152" s="2">
        <f t="shared" si="154"/>
        <v>63.908880206677267</v>
      </c>
      <c r="EF152" s="2">
        <f t="shared" si="154"/>
        <v>65.694563083887118</v>
      </c>
      <c r="EG152" s="2">
        <f t="shared" si="154"/>
        <v>65.122846773704936</v>
      </c>
      <c r="EH152" s="2">
        <f t="shared" si="154"/>
        <v>63.28285405405407</v>
      </c>
      <c r="EI152" s="2">
        <f t="shared" si="154"/>
        <v>63.899944102292523</v>
      </c>
      <c r="EJ152" s="2">
        <f t="shared" si="154"/>
        <v>62.891797692857594</v>
      </c>
      <c r="EK152" s="2">
        <f t="shared" si="154"/>
        <v>65.332682824520489</v>
      </c>
      <c r="EL152" s="2">
        <f t="shared" si="181"/>
        <v>64.395474154348079</v>
      </c>
      <c r="EM152" s="2">
        <f t="shared" si="137"/>
        <v>63.667790735694808</v>
      </c>
      <c r="EN152" s="2">
        <f t="shared" si="137"/>
        <v>68.568843975569138</v>
      </c>
      <c r="EO152" s="2">
        <f t="shared" si="137"/>
        <v>70.277751398384069</v>
      </c>
      <c r="EQ152" s="2">
        <f t="shared" si="179"/>
        <v>65.080254043781565</v>
      </c>
      <c r="ER152" s="2">
        <f t="shared" si="179"/>
        <v>65.387769280622152</v>
      </c>
      <c r="ES152" s="2">
        <f t="shared" si="179"/>
        <v>65.600965200576155</v>
      </c>
      <c r="ET152" s="2">
        <f t="shared" si="179"/>
        <v>63.968139111661912</v>
      </c>
      <c r="EU152" s="2">
        <f t="shared" si="179"/>
        <v>64.262657534041935</v>
      </c>
      <c r="EV152" s="2">
        <f t="shared" si="179"/>
        <v>64.841946286260736</v>
      </c>
      <c r="EW152" s="2">
        <f t="shared" si="179"/>
        <v>65.195546388089483</v>
      </c>
      <c r="EX152" s="2">
        <f t="shared" si="179"/>
        <v>63.949079327440742</v>
      </c>
      <c r="EY152" s="2">
        <f t="shared" si="179"/>
        <v>64.279224657867331</v>
      </c>
      <c r="EZ152" s="2">
        <f t="shared" si="179"/>
        <v>63.296320358285953</v>
      </c>
      <c r="FA152" s="2">
        <f t="shared" si="179"/>
        <v>65.791640175804147</v>
      </c>
      <c r="FB152" s="2">
        <f t="shared" si="179"/>
        <v>64.923077068186274</v>
      </c>
      <c r="FC152" s="2">
        <f t="shared" si="179"/>
        <v>64.030979124608749</v>
      </c>
      <c r="FD152" s="2">
        <f t="shared" si="179"/>
        <v>68.036283819524186</v>
      </c>
      <c r="FE152" s="2">
        <f t="shared" si="179"/>
        <v>68.66737564198219</v>
      </c>
      <c r="FG152" s="2">
        <f t="shared" si="180"/>
        <v>0.9994544915961574</v>
      </c>
      <c r="FH152" s="2">
        <f t="shared" si="180"/>
        <v>0.99952209270901871</v>
      </c>
      <c r="FI152" s="2">
        <f t="shared" si="180"/>
        <v>0.99949050302172071</v>
      </c>
      <c r="FJ152" s="2">
        <f t="shared" si="180"/>
        <v>0.99957899784685811</v>
      </c>
      <c r="FK152" s="2">
        <f t="shared" si="180"/>
        <v>0.99949991968212371</v>
      </c>
      <c r="FL152" s="2">
        <f t="shared" si="180"/>
        <v>0.99952121882006761</v>
      </c>
      <c r="FM152" s="2">
        <f t="shared" si="180"/>
        <v>0.99949179600167848</v>
      </c>
      <c r="FN152" s="2">
        <f t="shared" si="180"/>
        <v>0.99945906247084082</v>
      </c>
      <c r="FO152" s="2">
        <f t="shared" si="180"/>
        <v>0.99946124731773311</v>
      </c>
      <c r="FP152" s="2">
        <f t="shared" si="180"/>
        <v>0.9994484247450961</v>
      </c>
      <c r="FQ152" s="2">
        <f t="shared" si="180"/>
        <v>0.99944384358115146</v>
      </c>
      <c r="FR152" s="2">
        <f t="shared" si="180"/>
        <v>0.99947505357978783</v>
      </c>
      <c r="FS152" s="2">
        <f t="shared" si="180"/>
        <v>0.99947888880363966</v>
      </c>
      <c r="FT152" s="2">
        <f t="shared" si="180"/>
        <v>0.99928277864511683</v>
      </c>
      <c r="FU152" s="2">
        <f t="shared" si="180"/>
        <v>0.99906975937741727</v>
      </c>
      <c r="FW152" s="2">
        <f t="shared" si="171"/>
        <v>4.3421773297925098E-2</v>
      </c>
      <c r="FX152" s="2">
        <f t="shared" si="171"/>
        <v>6.6775494706882974E-2</v>
      </c>
      <c r="FY152" s="2">
        <f t="shared" si="171"/>
        <v>6.282293267571705E-2</v>
      </c>
      <c r="FZ152" s="2">
        <f t="shared" si="171"/>
        <v>5.7926862599491154E-2</v>
      </c>
      <c r="GA152" s="2">
        <f t="shared" si="171"/>
        <v>5.6324058799967922E-2</v>
      </c>
      <c r="GB152" s="2">
        <f t="shared" si="171"/>
        <v>6.6171896224853394E-2</v>
      </c>
      <c r="GC152" s="2">
        <f t="shared" si="171"/>
        <v>7.6167428525930114E-2</v>
      </c>
      <c r="GD152" s="2">
        <f t="shared" si="171"/>
        <v>8.9952559742896038E-2</v>
      </c>
      <c r="GE152" s="2">
        <f t="shared" si="171"/>
        <v>7.5622533125456387E-2</v>
      </c>
      <c r="GF152" s="2">
        <f t="shared" si="171"/>
        <v>5.7359251367748068E-2</v>
      </c>
      <c r="GG152" s="2">
        <f t="shared" si="171"/>
        <v>5.0346974063715744E-2</v>
      </c>
      <c r="GH152" s="2">
        <f t="shared" si="171"/>
        <v>4.3899813588093181E-2</v>
      </c>
      <c r="GI152" s="2">
        <f t="shared" si="171"/>
        <v>3.8955530931666163E-2</v>
      </c>
      <c r="GJ152" s="2">
        <f t="shared" si="171"/>
        <v>3.4788318546394414E-2</v>
      </c>
      <c r="GK152" s="2">
        <f t="shared" si="171"/>
        <v>3.3869333021989689E-2</v>
      </c>
      <c r="GM152" s="86">
        <f t="shared" si="172"/>
        <v>6.5131351658672104E-48</v>
      </c>
      <c r="GN152" s="86">
        <f t="shared" si="172"/>
        <v>2.7331125822932004E-110</v>
      </c>
      <c r="GO152" s="86">
        <f t="shared" si="172"/>
        <v>1.5119633889623099E-134</v>
      </c>
      <c r="GP152" s="86">
        <f t="shared" si="172"/>
        <v>6.9705587409141344E-133</v>
      </c>
      <c r="GQ152" s="86">
        <f t="shared" si="172"/>
        <v>4.3641456575820102E-101</v>
      </c>
      <c r="GR152" s="86">
        <f t="shared" si="172"/>
        <v>3.8048055910073664E-104</v>
      </c>
      <c r="GS152" s="86">
        <f t="shared" si="172"/>
        <v>7.3379856907173097E-104</v>
      </c>
      <c r="GT152" s="86">
        <f t="shared" si="172"/>
        <v>6.1478935329796062E-117</v>
      </c>
      <c r="GU152" s="86">
        <f t="shared" si="172"/>
        <v>1.3632306866258514E-108</v>
      </c>
      <c r="GV152" s="86">
        <f t="shared" si="172"/>
        <v>5.3997684341602334E-107</v>
      </c>
      <c r="GW152" s="86">
        <f t="shared" si="172"/>
        <v>1.7096249836886622E-114</v>
      </c>
      <c r="GX152" s="86">
        <f t="shared" si="172"/>
        <v>7.6246626865763534E-146</v>
      </c>
      <c r="GY152" s="86">
        <f t="shared" si="172"/>
        <v>2.2258843309719161E-130</v>
      </c>
      <c r="GZ152" s="86">
        <f t="shared" si="172"/>
        <v>6.2327507589528978E-33</v>
      </c>
      <c r="HA152" s="86">
        <f t="shared" si="172"/>
        <v>2.9444245570728605E-29</v>
      </c>
      <c r="HC152" s="86">
        <f t="shared" si="155"/>
        <v>5.6800184529913278E-21</v>
      </c>
      <c r="HD152" s="86">
        <f t="shared" si="155"/>
        <v>1.1920125542383048E-49</v>
      </c>
      <c r="HE152" s="86">
        <f t="shared" si="155"/>
        <v>1.5013148378449413E-49</v>
      </c>
      <c r="HF152" s="86">
        <f t="shared" si="155"/>
        <v>5.5111153206037471E-52</v>
      </c>
      <c r="HG152" s="86">
        <f t="shared" si="155"/>
        <v>2.2655685491502405E-48</v>
      </c>
      <c r="HH152" s="86">
        <f t="shared" si="155"/>
        <v>6.525388338727503E-55</v>
      </c>
      <c r="HI152" s="86">
        <f t="shared" si="155"/>
        <v>1.0406427655599302E-52</v>
      </c>
      <c r="HJ152" s="86">
        <f t="shared" si="155"/>
        <v>1.1557333889404006E-58</v>
      </c>
      <c r="HK152" s="86">
        <f t="shared" si="155"/>
        <v>2.4190435579753203E-53</v>
      </c>
      <c r="HL152" s="86">
        <f t="shared" si="163"/>
        <v>3.0442218493162019E-48</v>
      </c>
      <c r="HM152" s="86">
        <f t="shared" si="163"/>
        <v>6.8313939501233142E-64</v>
      </c>
      <c r="HN152" s="86">
        <f t="shared" si="163"/>
        <v>8.8974425586861603E-60</v>
      </c>
      <c r="HO152" s="86">
        <f t="shared" si="163"/>
        <v>4.5561503046778973E-53</v>
      </c>
      <c r="HP152" s="86">
        <f t="shared" si="163"/>
        <v>1.1254337247439821E-13</v>
      </c>
      <c r="HQ152" s="86">
        <f t="shared" si="163"/>
        <v>1.5339894136003669E-15</v>
      </c>
      <c r="HS152" s="86">
        <f t="shared" si="173"/>
        <v>0.43581936170004926</v>
      </c>
      <c r="HT152" s="86">
        <f t="shared" si="173"/>
        <v>0.52906520286405789</v>
      </c>
      <c r="HU152" s="86">
        <f t="shared" si="173"/>
        <v>0.50986498369288014</v>
      </c>
      <c r="HV152" s="86">
        <f t="shared" si="173"/>
        <v>0.53153275968396141</v>
      </c>
      <c r="HW152" s="86">
        <f t="shared" si="173"/>
        <v>0.50092497366904154</v>
      </c>
      <c r="HX152" s="86">
        <f t="shared" si="173"/>
        <v>0.53290671423381009</v>
      </c>
      <c r="HY152" s="86">
        <f t="shared" si="173"/>
        <v>0.52722073965988436</v>
      </c>
      <c r="HZ152" s="86">
        <f t="shared" si="173"/>
        <v>0.48419382262399357</v>
      </c>
      <c r="IA152" s="86">
        <f t="shared" si="173"/>
        <v>0.5212410178170922</v>
      </c>
      <c r="IB152" s="86">
        <f t="shared" si="173"/>
        <v>0.52548196633909916</v>
      </c>
      <c r="IC152" s="86">
        <f t="shared" si="173"/>
        <v>0.4784227085790187</v>
      </c>
      <c r="ID152" s="86">
        <f t="shared" si="173"/>
        <v>0.42850329343387283</v>
      </c>
      <c r="IE152" s="86">
        <f t="shared" si="173"/>
        <v>0.38943460023007254</v>
      </c>
      <c r="IF152" s="86">
        <f t="shared" si="173"/>
        <v>0.33144051821200488</v>
      </c>
      <c r="IG152" s="86">
        <f t="shared" si="173"/>
        <v>0.33291826603177532</v>
      </c>
      <c r="II152" s="86">
        <f t="shared" si="174"/>
        <v>1.7101385091751864E-17</v>
      </c>
      <c r="IJ152" s="86">
        <f t="shared" si="174"/>
        <v>5.2593427030005234E-12</v>
      </c>
      <c r="IK152" s="86">
        <f t="shared" si="174"/>
        <v>3.0514557390485277E-12</v>
      </c>
      <c r="IL152" s="86">
        <f t="shared" si="174"/>
        <v>6.1055667072317046E-13</v>
      </c>
      <c r="IM152" s="86">
        <f t="shared" si="174"/>
        <v>7.1994502879315517E-13</v>
      </c>
      <c r="IN152" s="86">
        <f t="shared" si="174"/>
        <v>1.0470050404962824E-10</v>
      </c>
      <c r="IO152" s="86">
        <f t="shared" si="174"/>
        <v>1.8984667725953589E-10</v>
      </c>
      <c r="IP152" s="86">
        <f t="shared" si="174"/>
        <v>3.9294107775256505E-10</v>
      </c>
      <c r="IQ152" s="86">
        <f t="shared" si="174"/>
        <v>3.6493687516811193E-11</v>
      </c>
      <c r="IR152" s="86">
        <f t="shared" si="174"/>
        <v>2.1190806366644998E-12</v>
      </c>
      <c r="IS152" s="86">
        <f t="shared" si="174"/>
        <v>4.3485954673481089E-14</v>
      </c>
      <c r="IT152" s="86">
        <f t="shared" si="174"/>
        <v>9.0940248318944754E-17</v>
      </c>
      <c r="IU152" s="86">
        <f t="shared" si="174"/>
        <v>3.8727286262844471E-16</v>
      </c>
      <c r="IV152" s="86">
        <f t="shared" si="174"/>
        <v>5.2357475781534286E-12</v>
      </c>
      <c r="IW152" s="86">
        <f t="shared" si="174"/>
        <v>6.8667690796784331E-12</v>
      </c>
      <c r="IY152" s="86">
        <f t="shared" si="175"/>
        <v>0.43581936170004926</v>
      </c>
      <c r="IZ152" s="86">
        <f t="shared" si="175"/>
        <v>0.52906520286931724</v>
      </c>
      <c r="JA152" s="86">
        <f t="shared" si="175"/>
        <v>0.50986498369593158</v>
      </c>
      <c r="JB152" s="86">
        <f t="shared" si="175"/>
        <v>0.53153275968457192</v>
      </c>
      <c r="JC152" s="86">
        <f t="shared" si="175"/>
        <v>0.50092497366976152</v>
      </c>
      <c r="JD152" s="86">
        <f t="shared" si="175"/>
        <v>0.53290671433851056</v>
      </c>
      <c r="JE152" s="86">
        <f t="shared" si="175"/>
        <v>0.52722073984973106</v>
      </c>
      <c r="JF152" s="86">
        <f t="shared" si="175"/>
        <v>0.48419382301693464</v>
      </c>
      <c r="JG152" s="86">
        <f t="shared" si="175"/>
        <v>0.5212410178535859</v>
      </c>
      <c r="JH152" s="86">
        <f t="shared" si="175"/>
        <v>0.52548196634121824</v>
      </c>
      <c r="JI152" s="86">
        <f t="shared" si="175"/>
        <v>0.47842270857906216</v>
      </c>
      <c r="JJ152" s="86">
        <f t="shared" si="175"/>
        <v>0.42850329343387294</v>
      </c>
      <c r="JK152" s="86">
        <f t="shared" si="175"/>
        <v>0.38943460023007292</v>
      </c>
      <c r="JL152" s="86">
        <f t="shared" si="175"/>
        <v>0.33144051821735315</v>
      </c>
      <c r="JM152" s="86">
        <f t="shared" si="175"/>
        <v>0.33291826603864366</v>
      </c>
    </row>
    <row r="153" spans="2:273" x14ac:dyDescent="0.25">
      <c r="B153" s="2">
        <v>126</v>
      </c>
      <c r="C153" s="37">
        <v>65.304000000000002</v>
      </c>
      <c r="D153" s="37">
        <v>67.652000000000001</v>
      </c>
      <c r="E153" s="37">
        <v>68.683000000000007</v>
      </c>
      <c r="F153" s="37">
        <v>69.584999999999994</v>
      </c>
      <c r="G153" s="37">
        <v>71.828999999999994</v>
      </c>
      <c r="H153" s="37">
        <v>72.78</v>
      </c>
      <c r="I153" s="37">
        <v>70.706999999999994</v>
      </c>
      <c r="J153" s="37">
        <v>67.244</v>
      </c>
      <c r="K153" s="37">
        <v>71.975999999999999</v>
      </c>
      <c r="L153" s="37">
        <v>73.512</v>
      </c>
      <c r="M153" s="37">
        <v>77.950999999999993</v>
      </c>
      <c r="N153" s="37">
        <v>79.316999999999993</v>
      </c>
      <c r="O153" s="37">
        <v>78.683000000000007</v>
      </c>
      <c r="P153" s="37">
        <v>99.61</v>
      </c>
      <c r="Q153" s="37">
        <v>127.854</v>
      </c>
      <c r="S153" s="4">
        <f t="shared" si="176"/>
        <v>66.228232272584421</v>
      </c>
      <c r="T153" s="4">
        <f t="shared" si="176"/>
        <v>68.319835827703102</v>
      </c>
      <c r="U153" s="4">
        <f t="shared" si="176"/>
        <v>68.367463976610665</v>
      </c>
      <c r="V153" s="4">
        <f t="shared" si="176"/>
        <v>69.12100447727282</v>
      </c>
      <c r="W153" s="4">
        <f t="shared" si="176"/>
        <v>71.228444481518025</v>
      </c>
      <c r="X153" s="4">
        <f t="shared" si="176"/>
        <v>71.973679701359615</v>
      </c>
      <c r="Y153" s="4">
        <f t="shared" si="176"/>
        <v>71.745808898292154</v>
      </c>
      <c r="Z153" s="4">
        <f t="shared" si="176"/>
        <v>68.260305770867078</v>
      </c>
      <c r="AA153" s="4">
        <f t="shared" si="176"/>
        <v>71.542779205370991</v>
      </c>
      <c r="AB153" s="4">
        <f t="shared" si="176"/>
        <v>74.092898407416257</v>
      </c>
      <c r="AC153" s="4">
        <f t="shared" si="176"/>
        <v>78.082955508524421</v>
      </c>
      <c r="AD153" s="4">
        <f t="shared" si="176"/>
        <v>80.161494166466525</v>
      </c>
      <c r="AE153" s="4">
        <f t="shared" si="176"/>
        <v>79.542021708720114</v>
      </c>
      <c r="AF153" s="4">
        <f t="shared" si="176"/>
        <v>97.475329810909486</v>
      </c>
      <c r="AG153" s="4">
        <f t="shared" si="176"/>
        <v>130.6371928438337</v>
      </c>
      <c r="AI153" s="4">
        <f t="shared" si="177"/>
        <v>-0.92423227258441898</v>
      </c>
      <c r="AJ153" s="4">
        <f t="shared" si="177"/>
        <v>-0.6678358277031009</v>
      </c>
      <c r="AK153" s="4">
        <f t="shared" si="177"/>
        <v>0.31553602338934184</v>
      </c>
      <c r="AL153" s="4">
        <f t="shared" si="177"/>
        <v>0.46399552272717415</v>
      </c>
      <c r="AM153" s="4">
        <f t="shared" si="177"/>
        <v>0.60055551848196842</v>
      </c>
      <c r="AN153" s="4">
        <f t="shared" si="177"/>
        <v>0.80632029864038657</v>
      </c>
      <c r="AO153" s="4">
        <f t="shared" si="177"/>
        <v>-1.0388088982921602</v>
      </c>
      <c r="AP153" s="4">
        <f t="shared" si="177"/>
        <v>-1.0163057708670777</v>
      </c>
      <c r="AQ153" s="4">
        <f t="shared" si="177"/>
        <v>0.43322079462900831</v>
      </c>
      <c r="AR153" s="4">
        <f t="shared" si="177"/>
        <v>-0.58089840741625665</v>
      </c>
      <c r="AS153" s="4">
        <f t="shared" si="177"/>
        <v>-0.1319555085244275</v>
      </c>
      <c r="AT153" s="4">
        <f t="shared" si="177"/>
        <v>-0.84449416646653219</v>
      </c>
      <c r="AU153" s="4">
        <f t="shared" si="177"/>
        <v>-0.85902170872010686</v>
      </c>
      <c r="AV153" s="4">
        <f t="shared" si="177"/>
        <v>2.1346701890905138</v>
      </c>
      <c r="AW153" s="4">
        <f t="shared" si="177"/>
        <v>-2.783192843833703</v>
      </c>
      <c r="AY153" s="2">
        <f t="shared" si="169"/>
        <v>65.356868417039522</v>
      </c>
      <c r="AZ153" s="2">
        <f t="shared" si="169"/>
        <v>65.491518513473636</v>
      </c>
      <c r="BA153" s="2">
        <f t="shared" si="169"/>
        <v>65.431135785982292</v>
      </c>
      <c r="BB153" s="2">
        <f t="shared" si="169"/>
        <v>63.715658812264365</v>
      </c>
      <c r="BC153" s="2">
        <f t="shared" si="169"/>
        <v>63.808887830783839</v>
      </c>
      <c r="BD153" s="2">
        <f t="shared" si="169"/>
        <v>65.577463040112946</v>
      </c>
      <c r="BE153" s="2">
        <f t="shared" si="169"/>
        <v>65.034564804751795</v>
      </c>
      <c r="BF153" s="2">
        <f t="shared" si="169"/>
        <v>63.20621390930043</v>
      </c>
      <c r="BG153" s="2">
        <f t="shared" si="169"/>
        <v>63.811676693411037</v>
      </c>
      <c r="BH153" s="2">
        <f t="shared" si="169"/>
        <v>62.777003616549351</v>
      </c>
      <c r="BI153" s="2">
        <f t="shared" si="169"/>
        <v>65.211155328028113</v>
      </c>
      <c r="BJ153" s="2">
        <f t="shared" si="169"/>
        <v>64.236413022540702</v>
      </c>
      <c r="BK153" s="2">
        <f t="shared" si="169"/>
        <v>63.544902570181883</v>
      </c>
      <c r="BL153" s="2">
        <f t="shared" si="169"/>
        <v>68.474494170206796</v>
      </c>
      <c r="BM153" s="2">
        <f t="shared" si="169"/>
        <v>70.184017403775613</v>
      </c>
      <c r="BO153" s="2" t="str">
        <f t="shared" si="97"/>
        <v/>
      </c>
      <c r="BP153" s="2" t="str">
        <f t="shared" si="98"/>
        <v/>
      </c>
      <c r="BQ153" s="2" t="str">
        <f t="shared" si="99"/>
        <v/>
      </c>
      <c r="BR153" s="2" t="str">
        <f t="shared" si="100"/>
        <v/>
      </c>
      <c r="BS153" s="2" t="str">
        <f t="shared" si="101"/>
        <v/>
      </c>
      <c r="BT153" s="2" t="str">
        <f t="shared" si="102"/>
        <v/>
      </c>
      <c r="BU153" s="2" t="str">
        <f t="shared" si="103"/>
        <v/>
      </c>
      <c r="BV153" s="2" t="str">
        <f t="shared" si="104"/>
        <v/>
      </c>
      <c r="BW153" s="2" t="str">
        <f t="shared" si="105"/>
        <v/>
      </c>
      <c r="BX153" s="2" t="str">
        <f t="shared" si="106"/>
        <v/>
      </c>
      <c r="BY153" s="2" t="str">
        <f t="shared" si="107"/>
        <v/>
      </c>
      <c r="BZ153" s="2" t="str">
        <f t="shared" si="108"/>
        <v/>
      </c>
      <c r="CA153" s="2" t="str">
        <f t="shared" si="109"/>
        <v/>
      </c>
      <c r="CB153" s="2" t="str">
        <f t="shared" si="110"/>
        <v/>
      </c>
      <c r="CC153" s="2" t="str">
        <f t="shared" si="111"/>
        <v/>
      </c>
      <c r="CE153" s="2" t="str">
        <f t="shared" si="170"/>
        <v/>
      </c>
      <c r="CF153" s="2" t="str">
        <f t="shared" si="170"/>
        <v/>
      </c>
      <c r="CG153" s="2" t="str">
        <f t="shared" si="170"/>
        <v/>
      </c>
      <c r="CH153" s="2" t="str">
        <f t="shared" si="170"/>
        <v/>
      </c>
      <c r="CI153" s="2" t="str">
        <f t="shared" si="170"/>
        <v/>
      </c>
      <c r="CJ153" s="2" t="str">
        <f t="shared" si="170"/>
        <v/>
      </c>
      <c r="CK153" s="2" t="str">
        <f t="shared" si="170"/>
        <v/>
      </c>
      <c r="CL153" s="2" t="str">
        <f t="shared" si="170"/>
        <v/>
      </c>
      <c r="CM153" s="2" t="str">
        <f t="shared" si="170"/>
        <v/>
      </c>
      <c r="CN153" s="2" t="str">
        <f t="shared" si="170"/>
        <v/>
      </c>
      <c r="CO153" s="2" t="str">
        <f t="shared" si="170"/>
        <v/>
      </c>
      <c r="CP153" s="2" t="str">
        <f t="shared" si="170"/>
        <v/>
      </c>
      <c r="CQ153" s="2" t="str">
        <f t="shared" si="170"/>
        <v/>
      </c>
      <c r="CR153" s="2" t="str">
        <f t="shared" si="170"/>
        <v/>
      </c>
      <c r="CS153" s="2" t="str">
        <f t="shared" si="170"/>
        <v/>
      </c>
      <c r="CU153" s="2" t="str">
        <f t="shared" si="112"/>
        <v/>
      </c>
      <c r="CV153" s="2" t="str">
        <f t="shared" si="113"/>
        <v/>
      </c>
      <c r="CW153" s="2" t="str">
        <f t="shared" si="114"/>
        <v/>
      </c>
      <c r="CX153" s="2" t="str">
        <f t="shared" si="115"/>
        <v/>
      </c>
      <c r="CY153" s="2" t="str">
        <f t="shared" si="116"/>
        <v/>
      </c>
      <c r="CZ153" s="2" t="str">
        <f t="shared" si="117"/>
        <v/>
      </c>
      <c r="DA153" s="2" t="str">
        <f t="shared" si="118"/>
        <v/>
      </c>
      <c r="DB153" s="2" t="str">
        <f t="shared" si="119"/>
        <v/>
      </c>
      <c r="DC153" s="2" t="str">
        <f t="shared" si="120"/>
        <v/>
      </c>
      <c r="DD153" s="2" t="str">
        <f t="shared" si="121"/>
        <v/>
      </c>
      <c r="DE153" s="2" t="str">
        <f t="shared" si="122"/>
        <v/>
      </c>
      <c r="DF153" s="2" t="str">
        <f t="shared" si="123"/>
        <v/>
      </c>
      <c r="DG153" s="2" t="str">
        <f t="shared" si="124"/>
        <v/>
      </c>
      <c r="DH153" s="2" t="str">
        <f t="shared" si="125"/>
        <v/>
      </c>
      <c r="DI153" s="2" t="str">
        <f t="shared" si="126"/>
        <v/>
      </c>
      <c r="DK153" s="2">
        <f t="shared" si="178"/>
        <v>92.715690274841435</v>
      </c>
      <c r="DL153" s="2">
        <f t="shared" si="178"/>
        <v>105.49258023390865</v>
      </c>
      <c r="DM153" s="2">
        <f t="shared" si="178"/>
        <v>103.11480976690163</v>
      </c>
      <c r="DN153" s="2">
        <f t="shared" si="178"/>
        <v>101.7987320825516</v>
      </c>
      <c r="DO153" s="2">
        <f t="shared" si="178"/>
        <v>96.003831159009252</v>
      </c>
      <c r="DP153" s="2">
        <f t="shared" si="178"/>
        <v>97.602913054047463</v>
      </c>
      <c r="DQ153" s="2">
        <f t="shared" si="178"/>
        <v>94.648339437646868</v>
      </c>
      <c r="DR153" s="2">
        <f t="shared" si="178"/>
        <v>84.61527801268501</v>
      </c>
      <c r="DS153" s="2">
        <f t="shared" si="178"/>
        <v>94.714430232558144</v>
      </c>
      <c r="DT153" s="2">
        <f t="shared" si="178"/>
        <v>94.374999999999986</v>
      </c>
      <c r="DU153" s="2">
        <f t="shared" si="178"/>
        <v>100.60736152219874</v>
      </c>
      <c r="DV153" s="2">
        <f t="shared" si="178"/>
        <v>97.026801268498957</v>
      </c>
      <c r="DW153" s="2">
        <f t="shared" si="178"/>
        <v>100.60929915433402</v>
      </c>
      <c r="DX153" s="2">
        <f t="shared" si="178"/>
        <v>93.814860159754943</v>
      </c>
      <c r="DY153" s="2">
        <f t="shared" si="178"/>
        <v>90.055588709677437</v>
      </c>
      <c r="EA153" s="2">
        <f t="shared" si="154"/>
        <v>65.360735024239432</v>
      </c>
      <c r="EB153" s="2">
        <f t="shared" si="154"/>
        <v>65.488245964912267</v>
      </c>
      <c r="EC153" s="2">
        <f t="shared" si="154"/>
        <v>65.408210441280403</v>
      </c>
      <c r="ED153" s="2">
        <f t="shared" si="154"/>
        <v>63.689758296333608</v>
      </c>
      <c r="EE153" s="2">
        <f t="shared" si="154"/>
        <v>63.771190222575513</v>
      </c>
      <c r="EF153" s="2">
        <f t="shared" si="154"/>
        <v>65.628015795049606</v>
      </c>
      <c r="EG153" s="2">
        <f t="shared" si="154"/>
        <v>65.014484277491661</v>
      </c>
      <c r="EH153" s="2">
        <f t="shared" si="154"/>
        <v>63.127425310015909</v>
      </c>
      <c r="EI153" s="2">
        <f t="shared" si="154"/>
        <v>63.763692108647973</v>
      </c>
      <c r="EJ153" s="2">
        <f t="shared" si="154"/>
        <v>62.734317813738855</v>
      </c>
      <c r="EK153" s="2">
        <f t="shared" si="154"/>
        <v>65.166467574059254</v>
      </c>
      <c r="EL153" s="2">
        <f t="shared" si="181"/>
        <v>64.193717674070967</v>
      </c>
      <c r="EM153" s="2">
        <f t="shared" si="137"/>
        <v>63.510708680420379</v>
      </c>
      <c r="EN153" s="2">
        <f t="shared" si="137"/>
        <v>68.479347332290146</v>
      </c>
      <c r="EO153" s="2">
        <f t="shared" si="137"/>
        <v>70.230132380360445</v>
      </c>
      <c r="EQ153" s="2">
        <f t="shared" si="179"/>
        <v>64.992126583593944</v>
      </c>
      <c r="ER153" s="2">
        <f t="shared" si="179"/>
        <v>65.293544995833713</v>
      </c>
      <c r="ES153" s="2">
        <f t="shared" si="179"/>
        <v>65.487130200391476</v>
      </c>
      <c r="ET153" s="2">
        <f t="shared" si="179"/>
        <v>63.86815054050961</v>
      </c>
      <c r="EU153" s="2">
        <f t="shared" si="179"/>
        <v>64.145575178238744</v>
      </c>
      <c r="EV153" s="2">
        <f t="shared" si="179"/>
        <v>64.733160291148636</v>
      </c>
      <c r="EW153" s="2">
        <f t="shared" si="179"/>
        <v>65.091015982580203</v>
      </c>
      <c r="EX153" s="2">
        <f t="shared" si="179"/>
        <v>63.824761892876033</v>
      </c>
      <c r="EY153" s="2">
        <f t="shared" si="179"/>
        <v>64.161859241141343</v>
      </c>
      <c r="EZ153" s="2">
        <f t="shared" si="179"/>
        <v>63.162290418334102</v>
      </c>
      <c r="FA153" s="2">
        <f t="shared" si="179"/>
        <v>65.652665828171052</v>
      </c>
      <c r="FB153" s="2">
        <f t="shared" si="179"/>
        <v>64.756503694242468</v>
      </c>
      <c r="FC153" s="2">
        <f t="shared" si="179"/>
        <v>63.899900218537397</v>
      </c>
      <c r="FD153" s="2">
        <f t="shared" si="179"/>
        <v>67.915744400328137</v>
      </c>
      <c r="FE153" s="2">
        <f t="shared" si="179"/>
        <v>68.529894305889655</v>
      </c>
      <c r="FG153" s="2">
        <f t="shared" si="180"/>
        <v>0.9995024665417136</v>
      </c>
      <c r="FH153" s="2">
        <f t="shared" si="180"/>
        <v>0.99956412504158754</v>
      </c>
      <c r="FI153" s="2">
        <f t="shared" si="180"/>
        <v>0.9995353124011469</v>
      </c>
      <c r="FJ153" s="2">
        <f t="shared" si="180"/>
        <v>0.9996160272491994</v>
      </c>
      <c r="FK153" s="2">
        <f t="shared" si="180"/>
        <v>0.99954390126045234</v>
      </c>
      <c r="FL153" s="2">
        <f t="shared" si="180"/>
        <v>0.99956332797829783</v>
      </c>
      <c r="FM153" s="2">
        <f t="shared" si="180"/>
        <v>0.99953649171848502</v>
      </c>
      <c r="FN153" s="2">
        <f t="shared" si="180"/>
        <v>0.99950663562750641</v>
      </c>
      <c r="FO153" s="2">
        <f t="shared" si="180"/>
        <v>0.99950862842086741</v>
      </c>
      <c r="FP153" s="2">
        <f t="shared" si="180"/>
        <v>0.9994969329736344</v>
      </c>
      <c r="FQ153" s="2">
        <f t="shared" si="180"/>
        <v>0.99949275449520036</v>
      </c>
      <c r="FR153" s="2">
        <f t="shared" si="180"/>
        <v>0.99952122106008012</v>
      </c>
      <c r="FS153" s="2">
        <f t="shared" si="180"/>
        <v>0.99952471914776697</v>
      </c>
      <c r="FT153" s="2">
        <f t="shared" si="180"/>
        <v>0.99934584506791257</v>
      </c>
      <c r="FU153" s="2">
        <f t="shared" si="180"/>
        <v>0.99915154102170178</v>
      </c>
      <c r="FW153" s="2">
        <f t="shared" si="171"/>
        <v>4.7412405034485225E-2</v>
      </c>
      <c r="FX153" s="2">
        <f t="shared" si="171"/>
        <v>7.2749196069674976E-2</v>
      </c>
      <c r="FY153" s="2">
        <f t="shared" si="171"/>
        <v>6.8468982434860923E-2</v>
      </c>
      <c r="FZ153" s="2">
        <f t="shared" si="171"/>
        <v>6.3162546600173383E-2</v>
      </c>
      <c r="GA153" s="2">
        <f t="shared" si="171"/>
        <v>6.1424319960149402E-2</v>
      </c>
      <c r="GB153" s="2">
        <f t="shared" si="171"/>
        <v>7.2095771535428024E-2</v>
      </c>
      <c r="GC153" s="2">
        <f t="shared" si="171"/>
        <v>8.2906685181506568E-2</v>
      </c>
      <c r="GD153" s="2">
        <f t="shared" si="171"/>
        <v>9.7782419559811748E-2</v>
      </c>
      <c r="GE153" s="2">
        <f t="shared" si="171"/>
        <v>8.231787362897143E-2</v>
      </c>
      <c r="GF153" s="2">
        <f t="shared" si="171"/>
        <v>6.2547038346516343E-2</v>
      </c>
      <c r="GG153" s="2">
        <f t="shared" si="171"/>
        <v>5.4937506668694361E-2</v>
      </c>
      <c r="GH153" s="2">
        <f t="shared" si="171"/>
        <v>4.7932177675412635E-2</v>
      </c>
      <c r="GI153" s="2">
        <f t="shared" si="171"/>
        <v>4.2553957222572464E-2</v>
      </c>
      <c r="GJ153" s="2">
        <f t="shared" si="171"/>
        <v>3.8017035649245232E-2</v>
      </c>
      <c r="GK153" s="2">
        <f t="shared" si="171"/>
        <v>3.7016029667428979E-2</v>
      </c>
      <c r="GM153" s="86">
        <f t="shared" si="172"/>
        <v>1.8445199956140658E-49</v>
      </c>
      <c r="GN153" s="86">
        <f t="shared" si="172"/>
        <v>5.7727113446397358E-114</v>
      </c>
      <c r="GO153" s="86">
        <f t="shared" si="172"/>
        <v>5.0081687497199457E-139</v>
      </c>
      <c r="GP153" s="86">
        <f t="shared" si="172"/>
        <v>3.1667163037253075E-137</v>
      </c>
      <c r="GQ153" s="86">
        <f t="shared" si="172"/>
        <v>1.8597607181933957E-104</v>
      </c>
      <c r="GR153" s="86">
        <f t="shared" si="172"/>
        <v>1.5069169881158558E-107</v>
      </c>
      <c r="GS153" s="86">
        <f t="shared" si="172"/>
        <v>3.0201160139542514E-107</v>
      </c>
      <c r="GT153" s="86">
        <f t="shared" si="172"/>
        <v>9.4678385808686174E-121</v>
      </c>
      <c r="GU153" s="86">
        <f t="shared" si="172"/>
        <v>3.9365971085492387E-112</v>
      </c>
      <c r="GV153" s="86">
        <f t="shared" si="172"/>
        <v>1.605515179950872E-110</v>
      </c>
      <c r="GW153" s="86">
        <f t="shared" si="172"/>
        <v>2.9704023964397357E-118</v>
      </c>
      <c r="GX153" s="86">
        <f t="shared" si="172"/>
        <v>1.1905662155925493E-150</v>
      </c>
      <c r="GY153" s="86">
        <f t="shared" si="172"/>
        <v>1.0722527171424168E-134</v>
      </c>
      <c r="GZ153" s="86">
        <f t="shared" si="172"/>
        <v>5.7199420385201932E-34</v>
      </c>
      <c r="HA153" s="86">
        <f t="shared" si="172"/>
        <v>3.6217727408829502E-30</v>
      </c>
      <c r="HC153" s="86">
        <f t="shared" si="155"/>
        <v>5.004087224392353E-22</v>
      </c>
      <c r="HD153" s="86">
        <f t="shared" si="155"/>
        <v>2.6424467135621301E-52</v>
      </c>
      <c r="HE153" s="86">
        <f t="shared" si="155"/>
        <v>3.530724540124421E-52</v>
      </c>
      <c r="HF153" s="86">
        <f t="shared" ref="HF153:HN187" si="182" xml:space="preserve"> _xlfn.NORM.DIST($B153, F$8, ABS(F$12), TRUE) * _xlfn.NORM.DIST(($B153 - F$8)*F$16, 0, ABS(F$12), TRUE) * 2</f>
        <v>1.1166106884387187E-54</v>
      </c>
      <c r="HG153" s="86">
        <f t="shared" si="182"/>
        <v>5.9631040110421094E-51</v>
      </c>
      <c r="HH153" s="86">
        <f t="shared" si="182"/>
        <v>9.972565940913185E-58</v>
      </c>
      <c r="HI153" s="86">
        <f t="shared" si="182"/>
        <v>2.2853730305314377E-55</v>
      </c>
      <c r="HJ153" s="86">
        <f t="shared" si="182"/>
        <v>1.4291191087858397E-61</v>
      </c>
      <c r="HK153" s="86">
        <f t="shared" si="182"/>
        <v>5.4477219070956554E-56</v>
      </c>
      <c r="HL153" s="86">
        <f t="shared" si="163"/>
        <v>1.0066324780477891E-50</v>
      </c>
      <c r="HM153" s="86">
        <f t="shared" si="163"/>
        <v>3.0499261444739939E-67</v>
      </c>
      <c r="HN153" s="86">
        <f t="shared" si="163"/>
        <v>6.0828970291359198E-63</v>
      </c>
      <c r="HO153" s="86">
        <f t="shared" si="163"/>
        <v>5.8980919414815733E-56</v>
      </c>
      <c r="HP153" s="86">
        <f t="shared" si="163"/>
        <v>2.3937812008015423E-14</v>
      </c>
      <c r="HQ153" s="86">
        <f t="shared" si="163"/>
        <v>2.606274197073668E-16</v>
      </c>
      <c r="HS153" s="86">
        <f t="shared" si="173"/>
        <v>0.48652220205929375</v>
      </c>
      <c r="HT153" s="86">
        <f t="shared" si="173"/>
        <v>0.53077296071542557</v>
      </c>
      <c r="HU153" s="86">
        <f t="shared" si="173"/>
        <v>0.53058792290077372</v>
      </c>
      <c r="HV153" s="86">
        <f t="shared" si="173"/>
        <v>0.52798697199451916</v>
      </c>
      <c r="HW153" s="86">
        <f t="shared" si="173"/>
        <v>0.52676649634877382</v>
      </c>
      <c r="HX153" s="86">
        <f t="shared" si="173"/>
        <v>0.5214795347453578</v>
      </c>
      <c r="HY153" s="86">
        <f t="shared" si="173"/>
        <v>0.49987889522345896</v>
      </c>
      <c r="HZ153" s="86">
        <f t="shared" si="173"/>
        <v>0.42666642072518263</v>
      </c>
      <c r="IA153" s="86">
        <f t="shared" si="173"/>
        <v>0.48575976780007174</v>
      </c>
      <c r="IB153" s="86">
        <f t="shared" si="173"/>
        <v>0.53263490268695912</v>
      </c>
      <c r="IC153" s="86">
        <f t="shared" si="173"/>
        <v>0.5143836126430088</v>
      </c>
      <c r="ID153" s="86">
        <f t="shared" si="173"/>
        <v>0.4798844571810455</v>
      </c>
      <c r="IE153" s="86">
        <f t="shared" si="173"/>
        <v>0.44362535998343644</v>
      </c>
      <c r="IF153" s="86">
        <f t="shared" si="173"/>
        <v>0.38207902523828047</v>
      </c>
      <c r="IG153" s="86">
        <f t="shared" si="173"/>
        <v>0.38304573119705132</v>
      </c>
      <c r="II153" s="86">
        <f t="shared" si="174"/>
        <v>1.4756239723688542E-16</v>
      </c>
      <c r="IJ153" s="86">
        <f t="shared" si="174"/>
        <v>2.7826341198523496E-11</v>
      </c>
      <c r="IK153" s="86">
        <f t="shared" si="174"/>
        <v>1.6085431027826516E-11</v>
      </c>
      <c r="IL153" s="86">
        <f t="shared" si="174"/>
        <v>3.39089426054718E-12</v>
      </c>
      <c r="IM153" s="86">
        <f t="shared" si="174"/>
        <v>3.8870952528683101E-12</v>
      </c>
      <c r="IN153" s="86">
        <f t="shared" si="174"/>
        <v>4.503854321420224E-10</v>
      </c>
      <c r="IO153" s="86">
        <f t="shared" si="174"/>
        <v>8.5390561471062452E-10</v>
      </c>
      <c r="IP153" s="86">
        <f t="shared" si="174"/>
        <v>1.8764021479206703E-9</v>
      </c>
      <c r="IQ153" s="86">
        <f t="shared" si="174"/>
        <v>1.8366861822189214E-10</v>
      </c>
      <c r="IR153" s="86">
        <f t="shared" si="174"/>
        <v>1.0804198169248657E-11</v>
      </c>
      <c r="IS153" s="86">
        <f t="shared" si="174"/>
        <v>2.604142844834329E-13</v>
      </c>
      <c r="IT153" s="86">
        <f t="shared" si="174"/>
        <v>7.1768230075823509E-16</v>
      </c>
      <c r="IU153" s="86">
        <f t="shared" si="174"/>
        <v>2.6039592658717764E-15</v>
      </c>
      <c r="IV153" s="86">
        <f t="shared" si="174"/>
        <v>1.9743448194152739E-11</v>
      </c>
      <c r="IW153" s="86">
        <f t="shared" si="174"/>
        <v>2.5259651788550487E-11</v>
      </c>
      <c r="IY153" s="86">
        <f t="shared" si="175"/>
        <v>0.48652220205929392</v>
      </c>
      <c r="IZ153" s="86">
        <f t="shared" si="175"/>
        <v>0.53077296074325186</v>
      </c>
      <c r="JA153" s="86">
        <f t="shared" si="175"/>
        <v>0.53058792291685919</v>
      </c>
      <c r="JB153" s="86">
        <f t="shared" si="175"/>
        <v>0.52798697199791</v>
      </c>
      <c r="JC153" s="86">
        <f t="shared" si="175"/>
        <v>0.52676649635266093</v>
      </c>
      <c r="JD153" s="86">
        <f t="shared" si="175"/>
        <v>0.52147953519574319</v>
      </c>
      <c r="JE153" s="86">
        <f t="shared" si="175"/>
        <v>0.49987889607736458</v>
      </c>
      <c r="JF153" s="86">
        <f t="shared" si="175"/>
        <v>0.42666642260158477</v>
      </c>
      <c r="JG153" s="86">
        <f t="shared" si="175"/>
        <v>0.48575976798374038</v>
      </c>
      <c r="JH153" s="86">
        <f t="shared" si="175"/>
        <v>0.53263490269776337</v>
      </c>
      <c r="JI153" s="86">
        <f t="shared" si="175"/>
        <v>0.51438361264326926</v>
      </c>
      <c r="JJ153" s="86">
        <f t="shared" si="175"/>
        <v>0.47988445718104622</v>
      </c>
      <c r="JK153" s="86">
        <f t="shared" si="175"/>
        <v>0.44362535998343905</v>
      </c>
      <c r="JL153" s="86">
        <f t="shared" si="175"/>
        <v>0.38207902525804782</v>
      </c>
      <c r="JM153" s="86">
        <f t="shared" si="175"/>
        <v>0.38304573122231123</v>
      </c>
    </row>
    <row r="154" spans="2:273" x14ac:dyDescent="0.25">
      <c r="B154" s="2">
        <v>127</v>
      </c>
      <c r="C154" s="37">
        <v>66.347999999999999</v>
      </c>
      <c r="D154" s="37">
        <v>67.891000000000005</v>
      </c>
      <c r="E154" s="37">
        <v>68.22</v>
      </c>
      <c r="F154" s="37">
        <v>68.683000000000007</v>
      </c>
      <c r="G154" s="37">
        <v>71.316999999999993</v>
      </c>
      <c r="H154" s="37">
        <v>70.537000000000006</v>
      </c>
      <c r="I154" s="37">
        <v>69.438999999999993</v>
      </c>
      <c r="J154" s="37">
        <v>65.024000000000001</v>
      </c>
      <c r="K154" s="37">
        <v>68.438999999999993</v>
      </c>
      <c r="L154" s="37">
        <v>73.024000000000001</v>
      </c>
      <c r="M154" s="37">
        <v>77.244</v>
      </c>
      <c r="N154" s="37">
        <v>79.22</v>
      </c>
      <c r="O154" s="37">
        <v>79.853999999999999</v>
      </c>
      <c r="P154" s="37">
        <v>100.46299999999999</v>
      </c>
      <c r="Q154" s="37">
        <v>128.512</v>
      </c>
      <c r="S154" s="4">
        <f t="shared" si="176"/>
        <v>66.142252291141531</v>
      </c>
      <c r="T154" s="4">
        <f t="shared" si="176"/>
        <v>67.838690668393085</v>
      </c>
      <c r="U154" s="4">
        <f t="shared" si="176"/>
        <v>67.9624914243213</v>
      </c>
      <c r="V154" s="4">
        <f t="shared" si="176"/>
        <v>68.21475395014977</v>
      </c>
      <c r="W154" s="4">
        <f t="shared" si="176"/>
        <v>70.474811872075392</v>
      </c>
      <c r="X154" s="4">
        <f t="shared" si="176"/>
        <v>70.915720403077344</v>
      </c>
      <c r="Y154" s="4">
        <f t="shared" si="176"/>
        <v>70.347357993794361</v>
      </c>
      <c r="Z154" s="4">
        <f t="shared" si="176"/>
        <v>66.751086775099026</v>
      </c>
      <c r="AA154" s="4">
        <f t="shared" si="176"/>
        <v>69.750356312313755</v>
      </c>
      <c r="AB154" s="4">
        <f t="shared" si="176"/>
        <v>72.566183510716996</v>
      </c>
      <c r="AC154" s="4">
        <f t="shared" si="176"/>
        <v>77.151033237257053</v>
      </c>
      <c r="AD154" s="4">
        <f t="shared" si="176"/>
        <v>79.638162267777247</v>
      </c>
      <c r="AE154" s="4">
        <f t="shared" si="176"/>
        <v>79.596204883298569</v>
      </c>
      <c r="AF154" s="4">
        <f t="shared" si="176"/>
        <v>98.764132766100204</v>
      </c>
      <c r="AG154" s="4">
        <f t="shared" si="176"/>
        <v>133.48783289937623</v>
      </c>
      <c r="AI154" s="4">
        <f t="shared" si="177"/>
        <v>0.2057477088584676</v>
      </c>
      <c r="AJ154" s="4">
        <f t="shared" si="177"/>
        <v>5.230933160692075E-2</v>
      </c>
      <c r="AK154" s="4">
        <f t="shared" si="177"/>
        <v>0.257508575678699</v>
      </c>
      <c r="AL154" s="4">
        <f t="shared" si="177"/>
        <v>0.46824604985023655</v>
      </c>
      <c r="AM154" s="4">
        <f t="shared" si="177"/>
        <v>0.84218812792460085</v>
      </c>
      <c r="AN154" s="4">
        <f t="shared" si="177"/>
        <v>-0.37872040307733812</v>
      </c>
      <c r="AO154" s="4">
        <f t="shared" si="177"/>
        <v>-0.90835799379436821</v>
      </c>
      <c r="AP154" s="4">
        <f t="shared" si="177"/>
        <v>-1.7270867750990249</v>
      </c>
      <c r="AQ154" s="4">
        <f t="shared" si="177"/>
        <v>-1.3113563123137624</v>
      </c>
      <c r="AR154" s="4">
        <f t="shared" si="177"/>
        <v>0.45781648928300456</v>
      </c>
      <c r="AS154" s="4">
        <f t="shared" si="177"/>
        <v>9.2966762742946685E-2</v>
      </c>
      <c r="AT154" s="4">
        <f t="shared" si="177"/>
        <v>-0.41816226777724808</v>
      </c>
      <c r="AU154" s="4">
        <f t="shared" si="177"/>
        <v>0.25779511670143052</v>
      </c>
      <c r="AV154" s="4">
        <f t="shared" si="177"/>
        <v>1.6988672338997901</v>
      </c>
      <c r="AW154" s="4">
        <f t="shared" si="177"/>
        <v>-4.9758328993762291</v>
      </c>
      <c r="AY154" s="2">
        <f t="shared" si="169"/>
        <v>65.295624051045039</v>
      </c>
      <c r="AZ154" s="2">
        <f t="shared" si="169"/>
        <v>65.404536626866999</v>
      </c>
      <c r="BA154" s="2">
        <f t="shared" si="169"/>
        <v>65.312450949233721</v>
      </c>
      <c r="BB154" s="2">
        <f t="shared" si="169"/>
        <v>63.605839682222559</v>
      </c>
      <c r="BC154" s="2">
        <f t="shared" si="169"/>
        <v>63.67348083286884</v>
      </c>
      <c r="BD154" s="2">
        <f t="shared" si="169"/>
        <v>65.500732832063733</v>
      </c>
      <c r="BE154" s="2">
        <f t="shared" si="169"/>
        <v>64.925999648564343</v>
      </c>
      <c r="BF154" s="2">
        <f t="shared" si="169"/>
        <v>63.05911961124766</v>
      </c>
      <c r="BG154" s="2">
        <f t="shared" si="169"/>
        <v>63.678773118838187</v>
      </c>
      <c r="BH154" s="2">
        <f t="shared" si="169"/>
        <v>62.62224869700264</v>
      </c>
      <c r="BI154" s="2">
        <f t="shared" si="169"/>
        <v>65.047561837576453</v>
      </c>
      <c r="BJ154" s="2">
        <f t="shared" si="169"/>
        <v>64.037724691743662</v>
      </c>
      <c r="BK154" s="2">
        <f t="shared" si="169"/>
        <v>63.38913734339986</v>
      </c>
      <c r="BL154" s="2">
        <f t="shared" si="169"/>
        <v>68.380401248248532</v>
      </c>
      <c r="BM154" s="2">
        <f t="shared" si="169"/>
        <v>70.125603295031141</v>
      </c>
      <c r="BO154" s="2" t="str">
        <f t="shared" si="97"/>
        <v/>
      </c>
      <c r="BP154" s="2" t="str">
        <f t="shared" si="98"/>
        <v/>
      </c>
      <c r="BQ154" s="2" t="str">
        <f t="shared" si="99"/>
        <v/>
      </c>
      <c r="BR154" s="2" t="str">
        <f t="shared" si="100"/>
        <v/>
      </c>
      <c r="BS154" s="2" t="str">
        <f t="shared" si="101"/>
        <v/>
      </c>
      <c r="BT154" s="2" t="str">
        <f t="shared" si="102"/>
        <v/>
      </c>
      <c r="BU154" s="2" t="str">
        <f t="shared" si="103"/>
        <v/>
      </c>
      <c r="BV154" s="2" t="str">
        <f t="shared" si="104"/>
        <v/>
      </c>
      <c r="BW154" s="2" t="str">
        <f t="shared" si="105"/>
        <v/>
      </c>
      <c r="BX154" s="2" t="str">
        <f t="shared" si="106"/>
        <v/>
      </c>
      <c r="BY154" s="2" t="str">
        <f t="shared" si="107"/>
        <v/>
      </c>
      <c r="BZ154" s="2" t="str">
        <f t="shared" si="108"/>
        <v/>
      </c>
      <c r="CA154" s="2" t="str">
        <f t="shared" si="109"/>
        <v/>
      </c>
      <c r="CB154" s="2" t="str">
        <f t="shared" si="110"/>
        <v/>
      </c>
      <c r="CC154" s="2" t="str">
        <f t="shared" si="111"/>
        <v/>
      </c>
      <c r="CE154" s="2" t="str">
        <f t="shared" si="170"/>
        <v/>
      </c>
      <c r="CF154" s="2" t="str">
        <f t="shared" si="170"/>
        <v/>
      </c>
      <c r="CG154" s="2" t="str">
        <f t="shared" si="170"/>
        <v/>
      </c>
      <c r="CH154" s="2" t="str">
        <f t="shared" si="170"/>
        <v/>
      </c>
      <c r="CI154" s="2" t="str">
        <f t="shared" si="170"/>
        <v/>
      </c>
      <c r="CJ154" s="2" t="str">
        <f t="shared" si="170"/>
        <v/>
      </c>
      <c r="CK154" s="2" t="str">
        <f t="shared" si="170"/>
        <v/>
      </c>
      <c r="CL154" s="2" t="str">
        <f t="shared" si="170"/>
        <v/>
      </c>
      <c r="CM154" s="2" t="str">
        <f t="shared" si="170"/>
        <v/>
      </c>
      <c r="CN154" s="2" t="str">
        <f t="shared" si="170"/>
        <v/>
      </c>
      <c r="CO154" s="2" t="str">
        <f t="shared" si="170"/>
        <v/>
      </c>
      <c r="CP154" s="2" t="str">
        <f t="shared" si="170"/>
        <v/>
      </c>
      <c r="CQ154" s="2" t="str">
        <f t="shared" si="170"/>
        <v/>
      </c>
      <c r="CR154" s="2" t="str">
        <f t="shared" si="170"/>
        <v/>
      </c>
      <c r="CS154" s="2" t="str">
        <f t="shared" si="170"/>
        <v/>
      </c>
      <c r="CU154" s="2" t="str">
        <f t="shared" si="112"/>
        <v/>
      </c>
      <c r="CV154" s="2" t="str">
        <f t="shared" si="113"/>
        <v/>
      </c>
      <c r="CW154" s="2" t="str">
        <f t="shared" si="114"/>
        <v/>
      </c>
      <c r="CX154" s="2" t="str">
        <f t="shared" si="115"/>
        <v/>
      </c>
      <c r="CY154" s="2" t="str">
        <f t="shared" si="116"/>
        <v/>
      </c>
      <c r="CZ154" s="2" t="str">
        <f t="shared" si="117"/>
        <v/>
      </c>
      <c r="DA154" s="2" t="str">
        <f t="shared" si="118"/>
        <v/>
      </c>
      <c r="DB154" s="2" t="str">
        <f t="shared" si="119"/>
        <v/>
      </c>
      <c r="DC154" s="2" t="str">
        <f t="shared" si="120"/>
        <v/>
      </c>
      <c r="DD154" s="2" t="str">
        <f t="shared" si="121"/>
        <v/>
      </c>
      <c r="DE154" s="2" t="str">
        <f t="shared" si="122"/>
        <v/>
      </c>
      <c r="DF154" s="2" t="str">
        <f t="shared" si="123"/>
        <v/>
      </c>
      <c r="DG154" s="2" t="str">
        <f t="shared" si="124"/>
        <v/>
      </c>
      <c r="DH154" s="2" t="str">
        <f t="shared" si="125"/>
        <v/>
      </c>
      <c r="DI154" s="2" t="str">
        <f t="shared" si="126"/>
        <v/>
      </c>
      <c r="DK154" s="2">
        <f t="shared" si="178"/>
        <v>92.898451223195408</v>
      </c>
      <c r="DL154" s="2">
        <f t="shared" si="178"/>
        <v>105.76239232369068</v>
      </c>
      <c r="DM154" s="2">
        <f t="shared" si="178"/>
        <v>103.36556400075627</v>
      </c>
      <c r="DN154" s="2">
        <f t="shared" si="178"/>
        <v>102.02931125703566</v>
      </c>
      <c r="DO154" s="2">
        <f t="shared" si="178"/>
        <v>96.169386543499968</v>
      </c>
      <c r="DP154" s="2">
        <f t="shared" si="178"/>
        <v>97.779386840612574</v>
      </c>
      <c r="DQ154" s="2">
        <f t="shared" si="178"/>
        <v>94.783310833806013</v>
      </c>
      <c r="DR154" s="2">
        <f t="shared" si="178"/>
        <v>84.64323769254004</v>
      </c>
      <c r="DS154" s="2">
        <f t="shared" si="178"/>
        <v>94.836335548172755</v>
      </c>
      <c r="DT154" s="2">
        <f t="shared" si="178"/>
        <v>94.478568106312281</v>
      </c>
      <c r="DU154" s="2">
        <f t="shared" si="178"/>
        <v>100.76101147689522</v>
      </c>
      <c r="DV154" s="2">
        <f t="shared" si="178"/>
        <v>97.154177891875577</v>
      </c>
      <c r="DW154" s="2">
        <f t="shared" si="178"/>
        <v>100.76522470552702</v>
      </c>
      <c r="DX154" s="2">
        <f t="shared" si="178"/>
        <v>93.94618142028672</v>
      </c>
      <c r="DY154" s="2">
        <f t="shared" si="178"/>
        <v>90.194714992668636</v>
      </c>
      <c r="EA154" s="2">
        <f t="shared" si="154"/>
        <v>65.303791498629934</v>
      </c>
      <c r="EB154" s="2">
        <f t="shared" si="154"/>
        <v>65.404766716791954</v>
      </c>
      <c r="EC154" s="2">
        <f t="shared" si="154"/>
        <v>65.290109764717741</v>
      </c>
      <c r="ED154" s="2">
        <f t="shared" si="154"/>
        <v>63.579379342701529</v>
      </c>
      <c r="EE154" s="2">
        <f t="shared" si="154"/>
        <v>63.633500238473765</v>
      </c>
      <c r="EF154" s="2">
        <f t="shared" si="154"/>
        <v>65.56146850621208</v>
      </c>
      <c r="EG154" s="2">
        <f t="shared" si="154"/>
        <v>64.906121781278401</v>
      </c>
      <c r="EH154" s="2">
        <f t="shared" si="154"/>
        <v>62.971996565977754</v>
      </c>
      <c r="EI154" s="2">
        <f t="shared" si="154"/>
        <v>63.627440115003424</v>
      </c>
      <c r="EJ154" s="2">
        <f t="shared" si="154"/>
        <v>62.576837934620116</v>
      </c>
      <c r="EK154" s="2">
        <f t="shared" si="154"/>
        <v>65.000252323598019</v>
      </c>
      <c r="EL154" s="2">
        <f t="shared" si="181"/>
        <v>63.99196119379387</v>
      </c>
      <c r="EM154" s="2">
        <f t="shared" si="137"/>
        <v>63.353626625145949</v>
      </c>
      <c r="EN154" s="2">
        <f t="shared" si="137"/>
        <v>68.389850689011155</v>
      </c>
      <c r="EO154" s="2">
        <f t="shared" si="137"/>
        <v>70.182513362336834</v>
      </c>
      <c r="EQ154" s="2">
        <f t="shared" si="179"/>
        <v>64.903999123406294</v>
      </c>
      <c r="ER154" s="2">
        <f t="shared" si="179"/>
        <v>65.19932071104526</v>
      </c>
      <c r="ES154" s="2">
        <f t="shared" si="179"/>
        <v>65.373295200206812</v>
      </c>
      <c r="ET154" s="2">
        <f t="shared" si="179"/>
        <v>63.768161969357315</v>
      </c>
      <c r="EU154" s="2">
        <f t="shared" si="179"/>
        <v>64.028492822435567</v>
      </c>
      <c r="EV154" s="2">
        <f t="shared" si="179"/>
        <v>64.624374296036535</v>
      </c>
      <c r="EW154" s="2">
        <f t="shared" si="179"/>
        <v>64.986485577070908</v>
      </c>
      <c r="EX154" s="2">
        <f t="shared" si="179"/>
        <v>63.700444458311324</v>
      </c>
      <c r="EY154" s="2">
        <f t="shared" si="179"/>
        <v>64.044493824415369</v>
      </c>
      <c r="EZ154" s="2">
        <f t="shared" si="179"/>
        <v>63.028260478382251</v>
      </c>
      <c r="FA154" s="2">
        <f t="shared" si="179"/>
        <v>65.513691480537972</v>
      </c>
      <c r="FB154" s="2">
        <f t="shared" si="179"/>
        <v>64.589930320298663</v>
      </c>
      <c r="FC154" s="2">
        <f t="shared" si="179"/>
        <v>63.768821312466045</v>
      </c>
      <c r="FD154" s="2">
        <f t="shared" si="179"/>
        <v>67.795204981132073</v>
      </c>
      <c r="FE154" s="2">
        <f t="shared" si="179"/>
        <v>68.392412969797121</v>
      </c>
      <c r="FG154" s="2">
        <f t="shared" si="180"/>
        <v>0.9995462242279084</v>
      </c>
      <c r="FH154" s="2">
        <f t="shared" si="180"/>
        <v>0.99960246206684122</v>
      </c>
      <c r="FI154" s="2">
        <f t="shared" si="180"/>
        <v>0.99957618254410741</v>
      </c>
      <c r="FJ154" s="2">
        <f t="shared" si="180"/>
        <v>0.99964980085762045</v>
      </c>
      <c r="FK154" s="2">
        <f t="shared" si="180"/>
        <v>0.99958401631156457</v>
      </c>
      <c r="FL154" s="2">
        <f t="shared" si="180"/>
        <v>0.9996017350806683</v>
      </c>
      <c r="FM154" s="2">
        <f t="shared" si="180"/>
        <v>0.99957725818214971</v>
      </c>
      <c r="FN154" s="2">
        <f t="shared" si="180"/>
        <v>0.99955002681087513</v>
      </c>
      <c r="FO154" s="2">
        <f t="shared" si="180"/>
        <v>0.999551844417506</v>
      </c>
      <c r="FP154" s="2">
        <f t="shared" si="180"/>
        <v>0.9995411771094912</v>
      </c>
      <c r="FQ154" s="2">
        <f t="shared" si="180"/>
        <v>0.9995373659530763</v>
      </c>
      <c r="FR154" s="2">
        <f t="shared" si="180"/>
        <v>0.99956333002138564</v>
      </c>
      <c r="FS154" s="2">
        <f t="shared" si="180"/>
        <v>0.99956652058310524</v>
      </c>
      <c r="FT154" s="2">
        <f t="shared" si="180"/>
        <v>0.9994033692701223</v>
      </c>
      <c r="FU154" s="2">
        <f t="shared" si="180"/>
        <v>0.99922613844225894</v>
      </c>
      <c r="FW154" s="2">
        <f t="shared" si="171"/>
        <v>5.174995044726588E-2</v>
      </c>
      <c r="FX154" s="2">
        <f t="shared" si="171"/>
        <v>7.9211941535507632E-2</v>
      </c>
      <c r="FY154" s="2">
        <f t="shared" si="171"/>
        <v>7.4582074773536081E-2</v>
      </c>
      <c r="FZ154" s="2">
        <f t="shared" si="171"/>
        <v>6.8836876413251355E-2</v>
      </c>
      <c r="GA154" s="2">
        <f t="shared" si="171"/>
        <v>6.6953652998078123E-2</v>
      </c>
      <c r="GB154" s="2">
        <f t="shared" si="171"/>
        <v>7.8505383979530274E-2</v>
      </c>
      <c r="GC154" s="2">
        <f t="shared" si="171"/>
        <v>9.0184018837756924E-2</v>
      </c>
      <c r="GD154" s="2">
        <f t="shared" si="171"/>
        <v>0.10621427915734634</v>
      </c>
      <c r="GE154" s="2">
        <f t="shared" si="171"/>
        <v>8.954856959688233E-2</v>
      </c>
      <c r="GF154" s="2">
        <f t="shared" si="171"/>
        <v>6.8170096416647633E-2</v>
      </c>
      <c r="GG154" s="2">
        <f t="shared" si="171"/>
        <v>5.992018496143188E-2</v>
      </c>
      <c r="GH154" s="2">
        <f t="shared" si="171"/>
        <v>5.2314663260763387E-2</v>
      </c>
      <c r="GI154" s="2">
        <f t="shared" si="171"/>
        <v>4.6468707625941838E-2</v>
      </c>
      <c r="GJ154" s="2">
        <f t="shared" si="171"/>
        <v>4.1532517081336921E-2</v>
      </c>
      <c r="GK154" s="2">
        <f t="shared" si="171"/>
        <v>4.0442838365315106E-2</v>
      </c>
      <c r="GM154" s="86">
        <f t="shared" si="172"/>
        <v>4.9279511098234998E-51</v>
      </c>
      <c r="GN154" s="86">
        <f t="shared" si="172"/>
        <v>1.0593267600513061E-117</v>
      </c>
      <c r="GO154" s="86">
        <f t="shared" si="172"/>
        <v>1.3982908922453888E-143</v>
      </c>
      <c r="GP154" s="86">
        <f t="shared" si="172"/>
        <v>1.2226572518557727E-141</v>
      </c>
      <c r="GQ154" s="86">
        <f t="shared" si="172"/>
        <v>6.9649434828416573E-108</v>
      </c>
      <c r="GR154" s="86">
        <f t="shared" si="172"/>
        <v>5.2525115687019232E-111</v>
      </c>
      <c r="GS154" s="86">
        <f t="shared" si="172"/>
        <v>1.0949127347476336E-110</v>
      </c>
      <c r="GT154" s="86">
        <f t="shared" si="172"/>
        <v>1.2641961401883256E-124</v>
      </c>
      <c r="GU154" s="86">
        <f t="shared" si="172"/>
        <v>9.9566696896850099E-116</v>
      </c>
      <c r="GV154" s="86">
        <f t="shared" si="172"/>
        <v>4.1768975749123966E-114</v>
      </c>
      <c r="GW154" s="86">
        <f t="shared" si="172"/>
        <v>4.4788424695652419E-122</v>
      </c>
      <c r="GX154" s="86">
        <f t="shared" si="172"/>
        <v>1.5506630988834916E-155</v>
      </c>
      <c r="GY154" s="86">
        <f t="shared" si="172"/>
        <v>4.3846169437121576E-139</v>
      </c>
      <c r="GZ154" s="86">
        <f t="shared" si="172"/>
        <v>5.0510916261879112E-35</v>
      </c>
      <c r="HA154" s="86">
        <f t="shared" si="172"/>
        <v>4.3081892647917074E-31</v>
      </c>
      <c r="HC154" s="86">
        <f t="shared" ref="HC154:HH213" si="183" xml:space="preserve"> _xlfn.NORM.DIST($B154, C$8, ABS(C$12), TRUE) * _xlfn.NORM.DIST(($B154 - C$8)*C$16, 0, ABS(C$12), TRUE) * 2</f>
        <v>4.139166984096009E-23</v>
      </c>
      <c r="HD154" s="86">
        <f t="shared" si="183"/>
        <v>4.9741637555288947E-55</v>
      </c>
      <c r="HE154" s="86">
        <f t="shared" si="183"/>
        <v>7.0705458366630622E-55</v>
      </c>
      <c r="HF154" s="86">
        <f t="shared" si="182"/>
        <v>1.9264043776700588E-57</v>
      </c>
      <c r="HG154" s="86">
        <f t="shared" si="182"/>
        <v>1.3392763671154602E-53</v>
      </c>
      <c r="HH154" s="86">
        <f t="shared" si="182"/>
        <v>1.2907194493999709E-60</v>
      </c>
      <c r="HI154" s="86">
        <f t="shared" si="182"/>
        <v>4.3003889579055862E-58</v>
      </c>
      <c r="HJ154" s="86">
        <f t="shared" si="182"/>
        <v>1.4971701462519172E-64</v>
      </c>
      <c r="HK154" s="86">
        <f t="shared" si="182"/>
        <v>1.0544189950790181E-58</v>
      </c>
      <c r="HL154" s="86">
        <f t="shared" si="163"/>
        <v>2.8729401975661574E-53</v>
      </c>
      <c r="HM154" s="86">
        <f t="shared" si="163"/>
        <v>1.1131965373967192E-70</v>
      </c>
      <c r="HN154" s="86">
        <f t="shared" si="163"/>
        <v>3.4308055793887709E-66</v>
      </c>
      <c r="HO154" s="86">
        <f t="shared" si="163"/>
        <v>6.372817650598676E-59</v>
      </c>
      <c r="HP154" s="86">
        <f t="shared" si="163"/>
        <v>4.8906814812765566E-15</v>
      </c>
      <c r="HQ154" s="86">
        <f t="shared" si="163"/>
        <v>4.2287808567749082E-17</v>
      </c>
      <c r="HS154" s="86">
        <f t="shared" si="173"/>
        <v>0.52096059212741364</v>
      </c>
      <c r="HT154" s="86">
        <f t="shared" si="173"/>
        <v>0.50865987593740136</v>
      </c>
      <c r="HU154" s="86">
        <f t="shared" si="173"/>
        <v>0.52943927150166314</v>
      </c>
      <c r="HV154" s="86">
        <f t="shared" si="173"/>
        <v>0.50130153743929551</v>
      </c>
      <c r="HW154" s="86">
        <f t="shared" si="173"/>
        <v>0.53221630887028104</v>
      </c>
      <c r="HX154" s="86">
        <f t="shared" si="173"/>
        <v>0.48971329897261379</v>
      </c>
      <c r="HY154" s="86">
        <f t="shared" si="173"/>
        <v>0.45234487862864453</v>
      </c>
      <c r="HZ154" s="86">
        <f t="shared" si="173"/>
        <v>0.35569204089328316</v>
      </c>
      <c r="IA154" s="86">
        <f t="shared" si="173"/>
        <v>0.43025296298305032</v>
      </c>
      <c r="IB154" s="86">
        <f t="shared" si="173"/>
        <v>0.51797013178396056</v>
      </c>
      <c r="IC154" s="86">
        <f t="shared" si="173"/>
        <v>0.53188698589625405</v>
      </c>
      <c r="ID154" s="86">
        <f t="shared" si="173"/>
        <v>0.51662551229810083</v>
      </c>
      <c r="IE154" s="86">
        <f t="shared" si="173"/>
        <v>0.48923467157985318</v>
      </c>
      <c r="IF154" s="86">
        <f t="shared" si="173"/>
        <v>0.43027623209219812</v>
      </c>
      <c r="IG154" s="86">
        <f t="shared" si="173"/>
        <v>0.4308834470962899</v>
      </c>
      <c r="II154" s="86">
        <f t="shared" si="174"/>
        <v>1.1949840314915995E-15</v>
      </c>
      <c r="IJ154" s="86">
        <f t="shared" si="174"/>
        <v>1.390474078715396E-10</v>
      </c>
      <c r="IK154" s="86">
        <f t="shared" si="174"/>
        <v>8.0203258597562201E-11</v>
      </c>
      <c r="IL154" s="86">
        <f t="shared" si="174"/>
        <v>1.7812710230203416E-11</v>
      </c>
      <c r="IM154" s="86">
        <f t="shared" si="174"/>
        <v>1.9880837240221986E-11</v>
      </c>
      <c r="IN154" s="86">
        <f t="shared" si="174"/>
        <v>1.8434164094080734E-9</v>
      </c>
      <c r="IO154" s="86">
        <f t="shared" si="174"/>
        <v>3.6374589125775286E-9</v>
      </c>
      <c r="IP154" s="86">
        <f t="shared" si="174"/>
        <v>8.4298811902244873E-9</v>
      </c>
      <c r="IQ154" s="86">
        <f t="shared" si="174"/>
        <v>8.7198753279620865E-10</v>
      </c>
      <c r="IR154" s="86">
        <f t="shared" si="174"/>
        <v>5.2261401437542177E-11</v>
      </c>
      <c r="IS154" s="86">
        <f t="shared" si="174"/>
        <v>1.4756723661626308E-12</v>
      </c>
      <c r="IT154" s="86">
        <f t="shared" si="174"/>
        <v>5.3286692274210118E-15</v>
      </c>
      <c r="IU154" s="86">
        <f t="shared" si="174"/>
        <v>1.6588231366988435E-14</v>
      </c>
      <c r="IV154" s="86">
        <f t="shared" si="174"/>
        <v>7.1819702710768577E-11</v>
      </c>
      <c r="IW154" s="86">
        <f t="shared" si="174"/>
        <v>8.9731506939622918E-11</v>
      </c>
      <c r="IY154" s="86">
        <f t="shared" si="175"/>
        <v>0.52096059212741486</v>
      </c>
      <c r="IZ154" s="86">
        <f t="shared" si="175"/>
        <v>0.5086598760764488</v>
      </c>
      <c r="JA154" s="86">
        <f t="shared" si="175"/>
        <v>0.52943927158186643</v>
      </c>
      <c r="JB154" s="86">
        <f t="shared" si="175"/>
        <v>0.50130153745710826</v>
      </c>
      <c r="JC154" s="86">
        <f t="shared" si="175"/>
        <v>0.53221630889016192</v>
      </c>
      <c r="JD154" s="86">
        <f t="shared" si="175"/>
        <v>0.48971330081603021</v>
      </c>
      <c r="JE154" s="86">
        <f t="shared" si="175"/>
        <v>0.45234488226610342</v>
      </c>
      <c r="JF154" s="86">
        <f t="shared" si="175"/>
        <v>0.35569204932316434</v>
      </c>
      <c r="JG154" s="86">
        <f t="shared" si="175"/>
        <v>0.43025296385503786</v>
      </c>
      <c r="JH154" s="86">
        <f t="shared" si="175"/>
        <v>0.51797013183622198</v>
      </c>
      <c r="JI154" s="86">
        <f t="shared" si="175"/>
        <v>0.53188698589772976</v>
      </c>
      <c r="JJ154" s="86">
        <f t="shared" si="175"/>
        <v>0.51662551229810616</v>
      </c>
      <c r="JK154" s="86">
        <f t="shared" si="175"/>
        <v>0.48923467157986977</v>
      </c>
      <c r="JL154" s="86">
        <f t="shared" si="175"/>
        <v>0.43027623216402272</v>
      </c>
      <c r="JM154" s="86">
        <f t="shared" si="175"/>
        <v>0.43088344718602145</v>
      </c>
    </row>
    <row r="155" spans="2:273" x14ac:dyDescent="0.25">
      <c r="B155" s="2">
        <v>128</v>
      </c>
      <c r="C155" s="37">
        <v>66.087000000000003</v>
      </c>
      <c r="D155" s="37">
        <v>67.522000000000006</v>
      </c>
      <c r="E155" s="37">
        <v>66.438999999999993</v>
      </c>
      <c r="F155" s="37">
        <v>66.975999999999999</v>
      </c>
      <c r="G155" s="37">
        <v>67.78</v>
      </c>
      <c r="H155" s="37">
        <v>69.268000000000001</v>
      </c>
      <c r="I155" s="37">
        <v>68.659000000000006</v>
      </c>
      <c r="J155" s="37">
        <v>64.927000000000007</v>
      </c>
      <c r="K155" s="37">
        <v>68.122</v>
      </c>
      <c r="L155" s="37">
        <v>70.415000000000006</v>
      </c>
      <c r="M155" s="37">
        <v>75.584999999999994</v>
      </c>
      <c r="N155" s="37">
        <v>77.927000000000007</v>
      </c>
      <c r="O155" s="37">
        <v>79</v>
      </c>
      <c r="P155" s="37">
        <v>98.561000000000007</v>
      </c>
      <c r="Q155" s="37">
        <v>128</v>
      </c>
      <c r="S155" s="4">
        <f t="shared" si="176"/>
        <v>66.014882022120588</v>
      </c>
      <c r="T155" s="4">
        <f t="shared" si="176"/>
        <v>67.2991392999255</v>
      </c>
      <c r="U155" s="4">
        <f t="shared" si="176"/>
        <v>67.466014987311382</v>
      </c>
      <c r="V155" s="4">
        <f t="shared" si="176"/>
        <v>67.217008848611385</v>
      </c>
      <c r="W155" s="4">
        <f t="shared" si="176"/>
        <v>69.475315679807977</v>
      </c>
      <c r="X155" s="4">
        <f t="shared" si="176"/>
        <v>69.78545709436591</v>
      </c>
      <c r="Y155" s="4">
        <f t="shared" si="176"/>
        <v>68.957820372871055</v>
      </c>
      <c r="Z155" s="4">
        <f t="shared" si="176"/>
        <v>65.43606165756141</v>
      </c>
      <c r="AA155" s="4">
        <f t="shared" si="176"/>
        <v>68.031655587384094</v>
      </c>
      <c r="AB155" s="4">
        <f t="shared" si="176"/>
        <v>70.777977709452969</v>
      </c>
      <c r="AC155" s="4">
        <f t="shared" si="176"/>
        <v>75.731656278950098</v>
      </c>
      <c r="AD155" s="4">
        <f t="shared" si="176"/>
        <v>78.386041283945403</v>
      </c>
      <c r="AE155" s="4">
        <f t="shared" si="176"/>
        <v>78.998754099252011</v>
      </c>
      <c r="AF155" s="4">
        <f t="shared" si="176"/>
        <v>99.204393629189298</v>
      </c>
      <c r="AG155" s="4">
        <f t="shared" si="176"/>
        <v>134.63214539896254</v>
      </c>
      <c r="AI155" s="4">
        <f t="shared" si="177"/>
        <v>7.2117977879415207E-2</v>
      </c>
      <c r="AJ155" s="4">
        <f t="shared" si="177"/>
        <v>0.22286070007450576</v>
      </c>
      <c r="AK155" s="4">
        <f t="shared" si="177"/>
        <v>-1.0270149873113894</v>
      </c>
      <c r="AL155" s="4">
        <f t="shared" si="177"/>
        <v>-0.24100884861138638</v>
      </c>
      <c r="AM155" s="4">
        <f t="shared" si="177"/>
        <v>-1.695315679807976</v>
      </c>
      <c r="AN155" s="4">
        <f t="shared" si="177"/>
        <v>-0.51745709436590914</v>
      </c>
      <c r="AO155" s="4">
        <f t="shared" si="177"/>
        <v>-0.29882037287104879</v>
      </c>
      <c r="AP155" s="4">
        <f t="shared" si="177"/>
        <v>-0.50906165756140354</v>
      </c>
      <c r="AQ155" s="4">
        <f t="shared" si="177"/>
        <v>9.0344412615905867E-2</v>
      </c>
      <c r="AR155" s="4">
        <f t="shared" si="177"/>
        <v>-0.36297770945296293</v>
      </c>
      <c r="AS155" s="4">
        <f t="shared" si="177"/>
        <v>-0.14665627895010402</v>
      </c>
      <c r="AT155" s="4">
        <f t="shared" si="177"/>
        <v>-0.45904128394539612</v>
      </c>
      <c r="AU155" s="4">
        <f t="shared" si="177"/>
        <v>1.2459007479890261E-3</v>
      </c>
      <c r="AV155" s="4">
        <f t="shared" si="177"/>
        <v>-0.64339362918929055</v>
      </c>
      <c r="AW155" s="4">
        <f t="shared" si="177"/>
        <v>-6.6321453989625354</v>
      </c>
      <c r="AY155" s="2">
        <f t="shared" si="169"/>
        <v>65.234034374268148</v>
      </c>
      <c r="AZ155" s="2">
        <f t="shared" si="169"/>
        <v>65.317413408004626</v>
      </c>
      <c r="BA155" s="2">
        <f t="shared" si="169"/>
        <v>65.193969823797971</v>
      </c>
      <c r="BB155" s="2">
        <f t="shared" si="169"/>
        <v>63.496324041678356</v>
      </c>
      <c r="BC155" s="2">
        <f t="shared" si="169"/>
        <v>63.538584003834302</v>
      </c>
      <c r="BD155" s="2">
        <f t="shared" si="169"/>
        <v>65.423045421296464</v>
      </c>
      <c r="BE155" s="2">
        <f t="shared" si="169"/>
        <v>64.817626416661071</v>
      </c>
      <c r="BF155" s="2">
        <f t="shared" si="169"/>
        <v>62.913099118608066</v>
      </c>
      <c r="BG155" s="2">
        <f t="shared" si="169"/>
        <v>63.546487419196744</v>
      </c>
      <c r="BH155" s="2">
        <f t="shared" si="169"/>
        <v>62.468080540337681</v>
      </c>
      <c r="BI155" s="2">
        <f t="shared" si="169"/>
        <v>64.884580228346096</v>
      </c>
      <c r="BJ155" s="2">
        <f t="shared" si="169"/>
        <v>63.839679499438645</v>
      </c>
      <c r="BK155" s="2">
        <f t="shared" si="169"/>
        <v>63.233838652722646</v>
      </c>
      <c r="BL155" s="2">
        <f t="shared" si="169"/>
        <v>68.286001174290476</v>
      </c>
      <c r="BM155" s="2">
        <f t="shared" si="169"/>
        <v>70.066108782931465</v>
      </c>
      <c r="BO155" s="2" t="str">
        <f t="shared" ref="BO155:BO218" si="184">IF(AND(IY155 &lt; $CC$22, $B155 &lt; C$7, $B155 &gt; C$230), C155, "")</f>
        <v/>
      </c>
      <c r="BP155" s="2" t="str">
        <f t="shared" ref="BP155:BP218" si="185">IF(AND(IZ155 &lt; $CC$22, $B155 &lt; D$7, $B155 &gt; D$230), D155, "")</f>
        <v/>
      </c>
      <c r="BQ155" s="2" t="str">
        <f t="shared" ref="BQ155:BQ218" si="186">IF(AND(JA155 &lt; $CC$22, $B155 &lt; E$7, $B155 &gt; E$230), E155, "")</f>
        <v/>
      </c>
      <c r="BR155" s="2" t="str">
        <f t="shared" ref="BR155:BR218" si="187">IF(AND(JB155 &lt; $CC$22, $B155 &lt; F$7, $B155 &gt; F$230), F155, "")</f>
        <v/>
      </c>
      <c r="BS155" s="2" t="str">
        <f t="shared" ref="BS155:BS218" si="188">IF(AND(JC155 &lt; $CC$22, $B155 &lt; G$7, $B155 &gt; G$230), G155, "")</f>
        <v/>
      </c>
      <c r="BT155" s="2" t="str">
        <f t="shared" ref="BT155:BT218" si="189">IF(AND(JD155 &lt; $CC$22, $B155 &lt; H$7, $B155 &gt; H$230), H155, "")</f>
        <v/>
      </c>
      <c r="BU155" s="2" t="str">
        <f t="shared" ref="BU155:BU218" si="190">IF(AND(JE155 &lt; $CC$22, $B155 &lt; I$7, $B155 &gt; I$230), I155, "")</f>
        <v/>
      </c>
      <c r="BV155" s="2" t="str">
        <f t="shared" ref="BV155:BV218" si="191">IF(AND(JF155 &lt; $CC$22, $B155 &lt; J$7, $B155 &gt; J$230), J155, "")</f>
        <v/>
      </c>
      <c r="BW155" s="2" t="str">
        <f t="shared" ref="BW155:BW218" si="192">IF(AND(JG155 &lt; $CC$22, $B155 &lt; K$7, $B155 &gt; K$230), K155, "")</f>
        <v/>
      </c>
      <c r="BX155" s="2" t="str">
        <f t="shared" ref="BX155:BX218" si="193">IF(AND(JH155 &lt; $CC$22, $B155 &lt; L$7, $B155 &gt; L$230), L155, "")</f>
        <v/>
      </c>
      <c r="BY155" s="2" t="str">
        <f t="shared" ref="BY155:BY218" si="194">IF(AND(JI155 &lt; $CC$22, $B155 &lt; M$7, $B155 &gt; M$230), M155, "")</f>
        <v/>
      </c>
      <c r="BZ155" s="2" t="str">
        <f t="shared" ref="BZ155:BZ218" si="195">IF(AND(JJ155 &lt; $CC$22, $B155 &lt; N$7, $B155 &gt; N$230), N155, "")</f>
        <v/>
      </c>
      <c r="CA155" s="2" t="str">
        <f t="shared" ref="CA155:CA218" si="196">IF(AND(JK155 &lt; $CC$22, $B155 &lt; O$7, $B155 &gt; O$230), O155, "")</f>
        <v/>
      </c>
      <c r="CB155" s="2" t="str">
        <f t="shared" ref="CB155:CB218" si="197">IF(AND(JL155 &lt; $CC$22, $B155 &lt; P$7, $B155 &gt; P$230), P155, "")</f>
        <v/>
      </c>
      <c r="CC155" s="2" t="str">
        <f t="shared" ref="CC155:CC218" si="198">IF(AND(JM155 &lt; $CC$22, $B155 &lt; Q$7, $B155 &gt; Q$230), Q155, "")</f>
        <v/>
      </c>
      <c r="CE155" s="2" t="str">
        <f t="shared" si="170"/>
        <v/>
      </c>
      <c r="CF155" s="2" t="str">
        <f t="shared" si="170"/>
        <v/>
      </c>
      <c r="CG155" s="2" t="str">
        <f t="shared" si="170"/>
        <v/>
      </c>
      <c r="CH155" s="2" t="str">
        <f t="shared" si="170"/>
        <v/>
      </c>
      <c r="CI155" s="2" t="str">
        <f t="shared" si="170"/>
        <v/>
      </c>
      <c r="CJ155" s="2" t="str">
        <f t="shared" si="170"/>
        <v/>
      </c>
      <c r="CK155" s="2" t="str">
        <f t="shared" si="170"/>
        <v/>
      </c>
      <c r="CL155" s="2" t="str">
        <f t="shared" si="170"/>
        <v/>
      </c>
      <c r="CM155" s="2" t="str">
        <f t="shared" si="170"/>
        <v/>
      </c>
      <c r="CN155" s="2" t="str">
        <f t="shared" si="170"/>
        <v/>
      </c>
      <c r="CO155" s="2" t="str">
        <f t="shared" si="170"/>
        <v/>
      </c>
      <c r="CP155" s="2" t="str">
        <f t="shared" si="170"/>
        <v/>
      </c>
      <c r="CQ155" s="2" t="str">
        <f t="shared" si="170"/>
        <v/>
      </c>
      <c r="CR155" s="2" t="str">
        <f t="shared" si="170"/>
        <v/>
      </c>
      <c r="CS155" s="2" t="str">
        <f t="shared" si="170"/>
        <v/>
      </c>
      <c r="CU155" s="2" t="str">
        <f t="shared" ref="CU155:CU218" si="199">IF(AND(IY155 &lt; $DI$22, $B155 &gt; C$7, $B155 &lt; C$233), C155, "")</f>
        <v/>
      </c>
      <c r="CV155" s="2" t="str">
        <f t="shared" ref="CV155:CV218" si="200">IF(AND(IZ155 &lt; $DI$22, $B155 &gt; D$7, $B155 &lt; D$233), D155, "")</f>
        <v/>
      </c>
      <c r="CW155" s="2" t="str">
        <f t="shared" ref="CW155:CW218" si="201">IF(AND(JA155 &lt; $DI$22, $B155 &gt; E$7, $B155 &lt; E$233), E155, "")</f>
        <v/>
      </c>
      <c r="CX155" s="2" t="str">
        <f t="shared" ref="CX155:CX218" si="202">IF(AND(JB155 &lt; $DI$22, $B155 &gt; F$7, $B155 &lt; F$233), F155, "")</f>
        <v/>
      </c>
      <c r="CY155" s="2" t="str">
        <f t="shared" ref="CY155:CY218" si="203">IF(AND(JC155 &lt; $DI$22, $B155 &gt; G$7, $B155 &lt; G$233), G155, "")</f>
        <v/>
      </c>
      <c r="CZ155" s="2" t="str">
        <f t="shared" ref="CZ155:CZ218" si="204">IF(AND(JD155 &lt; $DI$22, $B155 &gt; H$7, $B155 &lt; H$233), H155, "")</f>
        <v/>
      </c>
      <c r="DA155" s="2" t="str">
        <f t="shared" ref="DA155:DA218" si="205">IF(AND(JE155 &lt; $DI$22, $B155 &gt; I$7, $B155 &lt; I$233), I155, "")</f>
        <v/>
      </c>
      <c r="DB155" s="2" t="str">
        <f t="shared" ref="DB155:DB218" si="206">IF(AND(JF155 &lt; $DI$22, $B155 &gt; J$7, $B155 &lt; J$233), J155, "")</f>
        <v/>
      </c>
      <c r="DC155" s="2" t="str">
        <f t="shared" ref="DC155:DC218" si="207">IF(AND(JG155 &lt; $DI$22, $B155 &gt; K$7, $B155 &lt; K$233), K155, "")</f>
        <v/>
      </c>
      <c r="DD155" s="2" t="str">
        <f t="shared" ref="DD155:DD218" si="208">IF(AND(JH155 &lt; $DI$22, $B155 &gt; L$7, $B155 &lt; L$233), L155, "")</f>
        <v/>
      </c>
      <c r="DE155" s="2" t="str">
        <f t="shared" ref="DE155:DE218" si="209">IF(AND(JI155 &lt; $DI$22, $B155 &gt; M$7, $B155 &lt; M$233), M155, "")</f>
        <v/>
      </c>
      <c r="DF155" s="2" t="str">
        <f t="shared" ref="DF155:DF218" si="210">IF(AND(JJ155 &lt; $DI$22, $B155 &gt; N$7, $B155 &lt; N$233), N155, "")</f>
        <v/>
      </c>
      <c r="DG155" s="2" t="str">
        <f t="shared" ref="DG155:DG218" si="211">IF(AND(JK155 &lt; $DI$22, $B155 &gt; O$7, $B155 &lt; O$233), O155, "")</f>
        <v/>
      </c>
      <c r="DH155" s="2" t="str">
        <f t="shared" ref="DH155:DH218" si="212">IF(AND(JL155 &lt; $DI$22, $B155 &gt; P$7, $B155 &lt; P$233), P155, "")</f>
        <v/>
      </c>
      <c r="DI155" s="2" t="str">
        <f t="shared" ref="DI155:DI218" si="213">IF(AND(JM155 &lt; $DI$22, $B155 &gt; Q$7, $B155 &lt; Q$233), Q155, "")</f>
        <v/>
      </c>
      <c r="DK155" s="2">
        <f t="shared" si="178"/>
        <v>93.081212171549382</v>
      </c>
      <c r="DL155" s="2">
        <f t="shared" si="178"/>
        <v>106.0322044134727</v>
      </c>
      <c r="DM155" s="2">
        <f t="shared" si="178"/>
        <v>103.6163182346109</v>
      </c>
      <c r="DN155" s="2">
        <f t="shared" si="178"/>
        <v>102.25989043151971</v>
      </c>
      <c r="DO155" s="2">
        <f t="shared" si="178"/>
        <v>96.334941927990698</v>
      </c>
      <c r="DP155" s="2">
        <f t="shared" si="178"/>
        <v>97.955860627177685</v>
      </c>
      <c r="DQ155" s="2">
        <f t="shared" si="178"/>
        <v>94.918282229965158</v>
      </c>
      <c r="DR155" s="2">
        <f t="shared" si="178"/>
        <v>84.671197372395071</v>
      </c>
      <c r="DS155" s="2">
        <f t="shared" si="178"/>
        <v>94.958240863787381</v>
      </c>
      <c r="DT155" s="2">
        <f t="shared" si="178"/>
        <v>94.582136212624576</v>
      </c>
      <c r="DU155" s="2">
        <f t="shared" si="178"/>
        <v>100.91466143159168</v>
      </c>
      <c r="DV155" s="2">
        <f t="shared" si="178"/>
        <v>97.281554515252196</v>
      </c>
      <c r="DW155" s="2">
        <f t="shared" si="178"/>
        <v>100.92115025672001</v>
      </c>
      <c r="DX155" s="2">
        <f t="shared" si="178"/>
        <v>94.077502680818512</v>
      </c>
      <c r="DY155" s="2">
        <f t="shared" si="178"/>
        <v>90.333841275659836</v>
      </c>
      <c r="EA155" s="2">
        <f t="shared" si="154"/>
        <v>65.246847973020436</v>
      </c>
      <c r="EB155" s="2">
        <f t="shared" si="154"/>
        <v>65.321287468671656</v>
      </c>
      <c r="EC155" s="2">
        <f t="shared" si="154"/>
        <v>65.172009088155093</v>
      </c>
      <c r="ED155" s="2">
        <f t="shared" si="154"/>
        <v>63.46900038906945</v>
      </c>
      <c r="EE155" s="2">
        <f t="shared" si="154"/>
        <v>63.495810254372017</v>
      </c>
      <c r="EF155" s="2">
        <f t="shared" si="154"/>
        <v>65.494921217374554</v>
      </c>
      <c r="EG155" s="2">
        <f t="shared" si="154"/>
        <v>64.797759285065126</v>
      </c>
      <c r="EH155" s="2">
        <f t="shared" si="154"/>
        <v>62.8165678219396</v>
      </c>
      <c r="EI155" s="2">
        <f t="shared" si="154"/>
        <v>63.491188121358874</v>
      </c>
      <c r="EJ155" s="2">
        <f t="shared" si="154"/>
        <v>62.419358055501384</v>
      </c>
      <c r="EK155" s="2">
        <f t="shared" si="154"/>
        <v>64.834037073136784</v>
      </c>
      <c r="EL155" s="2">
        <f t="shared" si="181"/>
        <v>63.790204713516758</v>
      </c>
      <c r="EM155" s="2">
        <f t="shared" si="137"/>
        <v>63.196544569871527</v>
      </c>
      <c r="EN155" s="2">
        <f t="shared" si="137"/>
        <v>68.300354045732178</v>
      </c>
      <c r="EO155" s="2">
        <f t="shared" si="137"/>
        <v>70.13489434431321</v>
      </c>
      <c r="EQ155" s="2">
        <f t="shared" si="179"/>
        <v>64.815871663218672</v>
      </c>
      <c r="ER155" s="2">
        <f t="shared" si="179"/>
        <v>65.105096426256821</v>
      </c>
      <c r="ES155" s="2">
        <f t="shared" si="179"/>
        <v>65.259460200022147</v>
      </c>
      <c r="ET155" s="2">
        <f t="shared" si="179"/>
        <v>63.668173398205013</v>
      </c>
      <c r="EU155" s="2">
        <f t="shared" si="179"/>
        <v>63.911410466632375</v>
      </c>
      <c r="EV155" s="2">
        <f t="shared" si="179"/>
        <v>64.515588300924435</v>
      </c>
      <c r="EW155" s="2">
        <f t="shared" si="179"/>
        <v>64.881955171561629</v>
      </c>
      <c r="EX155" s="2">
        <f t="shared" si="179"/>
        <v>63.576127023746608</v>
      </c>
      <c r="EY155" s="2">
        <f t="shared" si="179"/>
        <v>63.927128407689388</v>
      </c>
      <c r="EZ155" s="2">
        <f t="shared" si="179"/>
        <v>62.894230538430406</v>
      </c>
      <c r="FA155" s="2">
        <f t="shared" si="179"/>
        <v>65.374717132904891</v>
      </c>
      <c r="FB155" s="2">
        <f t="shared" si="179"/>
        <v>64.423356946354872</v>
      </c>
      <c r="FC155" s="2">
        <f t="shared" si="179"/>
        <v>63.6377424063947</v>
      </c>
      <c r="FD155" s="2">
        <f t="shared" si="179"/>
        <v>67.67466556193601</v>
      </c>
      <c r="FE155" s="2">
        <f t="shared" si="179"/>
        <v>68.254931633704587</v>
      </c>
      <c r="FG155" s="2">
        <f t="shared" si="180"/>
        <v>0.99958613505268501</v>
      </c>
      <c r="FH155" s="2">
        <f t="shared" si="180"/>
        <v>0.999637428413502</v>
      </c>
      <c r="FI155" s="2">
        <f t="shared" si="180"/>
        <v>0.99961345947170266</v>
      </c>
      <c r="FJ155" s="2">
        <f t="shared" si="180"/>
        <v>0.99968060474445797</v>
      </c>
      <c r="FK155" s="2">
        <f t="shared" si="180"/>
        <v>0.99962060448049572</v>
      </c>
      <c r="FL155" s="2">
        <f t="shared" si="180"/>
        <v>0.99963676534780377</v>
      </c>
      <c r="FM155" s="2">
        <f t="shared" si="180"/>
        <v>0.9996144405383327</v>
      </c>
      <c r="FN155" s="2">
        <f t="shared" si="180"/>
        <v>0.99958960332536018</v>
      </c>
      <c r="FO155" s="2">
        <f t="shared" si="180"/>
        <v>0.99959126113331587</v>
      </c>
      <c r="FP155" s="2">
        <f t="shared" si="180"/>
        <v>0.99958153165634134</v>
      </c>
      <c r="FQ155" s="2">
        <f t="shared" si="180"/>
        <v>0.99957805555855028</v>
      </c>
      <c r="FR155" s="2">
        <f t="shared" si="180"/>
        <v>0.99960173694412968</v>
      </c>
      <c r="FS155" s="2">
        <f t="shared" si="180"/>
        <v>0.99960464699380158</v>
      </c>
      <c r="FT155" s="2">
        <f t="shared" si="180"/>
        <v>0.9994558377403524</v>
      </c>
      <c r="FU155" s="2">
        <f t="shared" si="180"/>
        <v>0.99929418181101026</v>
      </c>
      <c r="FW155" s="2">
        <f t="shared" si="171"/>
        <v>5.6460798126119115E-2</v>
      </c>
      <c r="FX155" s="2">
        <f t="shared" si="171"/>
        <v>8.6195441787709659E-2</v>
      </c>
      <c r="FY155" s="2">
        <f t="shared" si="171"/>
        <v>8.1193388211768525E-2</v>
      </c>
      <c r="FZ155" s="2">
        <f t="shared" si="171"/>
        <v>7.4980171439476634E-2</v>
      </c>
      <c r="GA155" s="2">
        <f t="shared" si="171"/>
        <v>7.2942046578923447E-2</v>
      </c>
      <c r="GB155" s="2">
        <f t="shared" si="171"/>
        <v>8.5432372086336555E-2</v>
      </c>
      <c r="GC155" s="2">
        <f t="shared" si="171"/>
        <v>9.8031855564618076E-2</v>
      </c>
      <c r="GD155" s="2">
        <f t="shared" si="171"/>
        <v>0.11528032201725108</v>
      </c>
      <c r="GE155" s="2">
        <f t="shared" si="171"/>
        <v>9.7347025940763637E-2</v>
      </c>
      <c r="GF155" s="2">
        <f t="shared" si="171"/>
        <v>7.4258630687384863E-2</v>
      </c>
      <c r="GG155" s="2">
        <f t="shared" si="171"/>
        <v>6.5323541490270809E-2</v>
      </c>
      <c r="GH155" s="2">
        <f t="shared" si="171"/>
        <v>5.707382321411214E-2</v>
      </c>
      <c r="GI155" s="2">
        <f t="shared" si="171"/>
        <v>5.0724515699191224E-2</v>
      </c>
      <c r="GJ155" s="2">
        <f t="shared" si="171"/>
        <v>4.5357751701067664E-2</v>
      </c>
      <c r="GK155" s="2">
        <f t="shared" si="171"/>
        <v>4.4172336533979964E-2</v>
      </c>
      <c r="GM155" s="86">
        <f t="shared" si="172"/>
        <v>1.242040146443707E-52</v>
      </c>
      <c r="GN155" s="86">
        <f t="shared" si="172"/>
        <v>1.6889005356875444E-121</v>
      </c>
      <c r="GO155" s="86">
        <f t="shared" si="172"/>
        <v>3.2907377484160365E-148</v>
      </c>
      <c r="GP155" s="86">
        <f t="shared" si="172"/>
        <v>4.0119061996255114E-146</v>
      </c>
      <c r="GQ155" s="86">
        <f t="shared" si="172"/>
        <v>2.2923295332972171E-111</v>
      </c>
      <c r="GR155" s="86">
        <f t="shared" si="172"/>
        <v>1.611246512623645E-114</v>
      </c>
      <c r="GS155" s="86">
        <f t="shared" si="172"/>
        <v>3.4965599458061316E-114</v>
      </c>
      <c r="GT155" s="86">
        <f t="shared" si="172"/>
        <v>1.4635705653641373E-128</v>
      </c>
      <c r="GU155" s="86">
        <f t="shared" si="172"/>
        <v>2.2056938149237545E-119</v>
      </c>
      <c r="GV155" s="86">
        <f t="shared" si="172"/>
        <v>9.5080121149614509E-118</v>
      </c>
      <c r="GW155" s="86">
        <f t="shared" si="172"/>
        <v>5.8606902066986754E-126</v>
      </c>
      <c r="GX155" s="86">
        <f t="shared" si="172"/>
        <v>1.6846462375735169E-160</v>
      </c>
      <c r="GY155" s="86">
        <f t="shared" si="172"/>
        <v>1.5219571641581602E-143</v>
      </c>
      <c r="GZ155" s="86">
        <f t="shared" si="172"/>
        <v>4.2919759152858539E-36</v>
      </c>
      <c r="HA155" s="86">
        <f t="shared" si="172"/>
        <v>4.955847371571422E-32</v>
      </c>
      <c r="HC155" s="86">
        <f t="shared" si="183"/>
        <v>3.2144055753501829E-24</v>
      </c>
      <c r="HD155" s="86">
        <f t="shared" si="183"/>
        <v>7.9507361540780329E-58</v>
      </c>
      <c r="HE155" s="86">
        <f t="shared" si="183"/>
        <v>1.2056587741354577E-57</v>
      </c>
      <c r="HF155" s="86">
        <f t="shared" si="182"/>
        <v>2.8298461516263647E-60</v>
      </c>
      <c r="HG155" s="86">
        <f t="shared" si="182"/>
        <v>2.566585589375657E-56</v>
      </c>
      <c r="HH155" s="86">
        <f t="shared" si="182"/>
        <v>1.4147115831070781E-63</v>
      </c>
      <c r="HI155" s="86">
        <f t="shared" si="182"/>
        <v>6.9333146174822468E-61</v>
      </c>
      <c r="HJ155" s="86">
        <f t="shared" si="182"/>
        <v>1.3287823118923987E-67</v>
      </c>
      <c r="HK155" s="86">
        <f t="shared" si="182"/>
        <v>1.753987337266117E-61</v>
      </c>
      <c r="HL155" s="86">
        <f t="shared" si="163"/>
        <v>7.0766838314112734E-56</v>
      </c>
      <c r="HM155" s="86">
        <f t="shared" si="163"/>
        <v>3.3215656359839163E-74</v>
      </c>
      <c r="HN155" s="86">
        <f t="shared" si="163"/>
        <v>1.5962746696239152E-69</v>
      </c>
      <c r="HO155" s="86">
        <f t="shared" si="163"/>
        <v>5.7470129086390907E-62</v>
      </c>
      <c r="HP155" s="86">
        <f t="shared" si="163"/>
        <v>9.5975798137878806E-16</v>
      </c>
      <c r="HQ155" s="86">
        <f t="shared" si="163"/>
        <v>6.5523110605529895E-18</v>
      </c>
      <c r="HS155" s="86">
        <f t="shared" si="173"/>
        <v>0.53291873652914645</v>
      </c>
      <c r="HT155" s="86">
        <f t="shared" si="173"/>
        <v>0.46441735490295633</v>
      </c>
      <c r="HU155" s="86">
        <f t="shared" si="173"/>
        <v>0.50510150189482206</v>
      </c>
      <c r="HV155" s="86">
        <f t="shared" si="173"/>
        <v>0.45381813152000139</v>
      </c>
      <c r="HW155" s="86">
        <f t="shared" si="173"/>
        <v>0.51515711603099479</v>
      </c>
      <c r="HX155" s="86">
        <f t="shared" si="173"/>
        <v>0.44045403996395954</v>
      </c>
      <c r="HY155" s="86">
        <f t="shared" si="173"/>
        <v>0.38988597769521532</v>
      </c>
      <c r="HZ155" s="86">
        <f t="shared" si="173"/>
        <v>0.28003850553147541</v>
      </c>
      <c r="IA155" s="86">
        <f t="shared" si="173"/>
        <v>0.36144644464717823</v>
      </c>
      <c r="IB155" s="86">
        <f t="shared" si="173"/>
        <v>0.48207729380571146</v>
      </c>
      <c r="IC155" s="86">
        <f t="shared" si="173"/>
        <v>0.52729938156546596</v>
      </c>
      <c r="ID155" s="86">
        <f t="shared" si="173"/>
        <v>0.53260420697821043</v>
      </c>
      <c r="IE155" s="86">
        <f t="shared" si="173"/>
        <v>0.52061066171600512</v>
      </c>
      <c r="IF155" s="86">
        <f t="shared" si="173"/>
        <v>0.47239302194995503</v>
      </c>
      <c r="IG155" s="86">
        <f t="shared" si="173"/>
        <v>0.47291171913507529</v>
      </c>
      <c r="II155" s="86">
        <f t="shared" si="174"/>
        <v>9.0824839144629491E-15</v>
      </c>
      <c r="IJ155" s="86">
        <f t="shared" si="174"/>
        <v>6.5623021022219676E-10</v>
      </c>
      <c r="IK155" s="86">
        <f t="shared" si="174"/>
        <v>3.7825952930069951E-10</v>
      </c>
      <c r="IL155" s="86">
        <f t="shared" si="174"/>
        <v>8.8507444420188297E-11</v>
      </c>
      <c r="IM155" s="86">
        <f t="shared" si="174"/>
        <v>9.632387958725042E-11</v>
      </c>
      <c r="IN155" s="86">
        <f t="shared" si="174"/>
        <v>7.1790437342683301E-9</v>
      </c>
      <c r="IO155" s="86">
        <f t="shared" si="174"/>
        <v>1.4674635048001251E-8</v>
      </c>
      <c r="IP155" s="86">
        <f t="shared" si="174"/>
        <v>3.5629705044323312E-8</v>
      </c>
      <c r="IQ155" s="86">
        <f t="shared" si="174"/>
        <v>3.9052205664546242E-9</v>
      </c>
      <c r="IR155" s="86">
        <f t="shared" si="174"/>
        <v>2.3983796790578112E-10</v>
      </c>
      <c r="IS155" s="86">
        <f t="shared" si="174"/>
        <v>7.9128527940208644E-12</v>
      </c>
      <c r="IT155" s="86">
        <f t="shared" si="174"/>
        <v>3.7224489499482028E-14</v>
      </c>
      <c r="IU155" s="86">
        <f t="shared" si="174"/>
        <v>1.0012103196727196E-13</v>
      </c>
      <c r="IV155" s="86">
        <f t="shared" si="174"/>
        <v>2.5202535275951306E-10</v>
      </c>
      <c r="IW155" s="86">
        <f t="shared" si="174"/>
        <v>3.0783249595408042E-10</v>
      </c>
      <c r="IY155" s="86">
        <f t="shared" si="175"/>
        <v>0.53291873652915556</v>
      </c>
      <c r="IZ155" s="86">
        <f t="shared" si="175"/>
        <v>0.46441735555918656</v>
      </c>
      <c r="JA155" s="86">
        <f t="shared" si="175"/>
        <v>0.50510150227308159</v>
      </c>
      <c r="JB155" s="86">
        <f t="shared" si="175"/>
        <v>0.45381813160850881</v>
      </c>
      <c r="JC155" s="86">
        <f t="shared" si="175"/>
        <v>0.51515711612731863</v>
      </c>
      <c r="JD155" s="86">
        <f t="shared" si="175"/>
        <v>0.44045404714300329</v>
      </c>
      <c r="JE155" s="86">
        <f t="shared" si="175"/>
        <v>0.38988599236985039</v>
      </c>
      <c r="JF155" s="86">
        <f t="shared" si="175"/>
        <v>0.28003854116118043</v>
      </c>
      <c r="JG155" s="86">
        <f t="shared" si="175"/>
        <v>0.36144644855239882</v>
      </c>
      <c r="JH155" s="86">
        <f t="shared" si="175"/>
        <v>0.48207729404554944</v>
      </c>
      <c r="JI155" s="86">
        <f t="shared" si="175"/>
        <v>0.52729938157337886</v>
      </c>
      <c r="JJ155" s="86">
        <f t="shared" si="175"/>
        <v>0.53260420697824762</v>
      </c>
      <c r="JK155" s="86">
        <f t="shared" si="175"/>
        <v>0.52061066171610526</v>
      </c>
      <c r="JL155" s="86">
        <f t="shared" si="175"/>
        <v>0.47239302220198132</v>
      </c>
      <c r="JM155" s="86">
        <f t="shared" si="175"/>
        <v>0.47291171944290777</v>
      </c>
    </row>
    <row r="156" spans="2:273" x14ac:dyDescent="0.25">
      <c r="B156" s="2">
        <v>129</v>
      </c>
      <c r="C156" s="37">
        <v>64.935000000000002</v>
      </c>
      <c r="D156" s="37">
        <v>66.325999999999993</v>
      </c>
      <c r="E156" s="37">
        <v>66.122</v>
      </c>
      <c r="F156" s="37">
        <v>66.438999999999993</v>
      </c>
      <c r="G156" s="37">
        <v>68.683000000000007</v>
      </c>
      <c r="H156" s="37">
        <v>67.927000000000007</v>
      </c>
      <c r="I156" s="37">
        <v>68</v>
      </c>
      <c r="J156" s="37">
        <v>63.707000000000001</v>
      </c>
      <c r="K156" s="37">
        <v>68.122</v>
      </c>
      <c r="L156" s="37">
        <v>69.268000000000001</v>
      </c>
      <c r="M156" s="37">
        <v>74.902000000000001</v>
      </c>
      <c r="N156" s="37">
        <v>75.853999999999999</v>
      </c>
      <c r="O156" s="37">
        <v>78.049000000000007</v>
      </c>
      <c r="P156" s="37">
        <v>96.828999999999994</v>
      </c>
      <c r="Q156" s="37">
        <v>127.43899999999999</v>
      </c>
      <c r="S156" s="4">
        <f t="shared" si="176"/>
        <v>65.852728899967303</v>
      </c>
      <c r="T156" s="4">
        <f t="shared" si="176"/>
        <v>66.751943143726024</v>
      </c>
      <c r="U156" s="4">
        <f t="shared" si="176"/>
        <v>66.920541247296626</v>
      </c>
      <c r="V156" s="4">
        <f t="shared" si="176"/>
        <v>66.223257494290365</v>
      </c>
      <c r="W156" s="4">
        <f t="shared" si="176"/>
        <v>68.323628883818714</v>
      </c>
      <c r="X156" s="4">
        <f t="shared" si="176"/>
        <v>68.681287085311496</v>
      </c>
      <c r="Y156" s="4">
        <f t="shared" si="176"/>
        <v>67.691791229192305</v>
      </c>
      <c r="Z156" s="4">
        <f t="shared" si="176"/>
        <v>64.377653882858411</v>
      </c>
      <c r="AA156" s="4">
        <f t="shared" si="176"/>
        <v>66.523988868735344</v>
      </c>
      <c r="AB156" s="4">
        <f t="shared" si="176"/>
        <v>68.900972589049516</v>
      </c>
      <c r="AC156" s="4">
        <f t="shared" si="176"/>
        <v>73.956600684829169</v>
      </c>
      <c r="AD156" s="4">
        <f t="shared" si="176"/>
        <v>76.499422051075854</v>
      </c>
      <c r="AE156" s="4">
        <f t="shared" si="176"/>
        <v>77.749341480317284</v>
      </c>
      <c r="AF156" s="4">
        <f t="shared" si="176"/>
        <v>98.678868381454421</v>
      </c>
      <c r="AG156" s="4">
        <f t="shared" si="176"/>
        <v>133.82112049074232</v>
      </c>
      <c r="AI156" s="4">
        <f t="shared" si="177"/>
        <v>-0.917728899967301</v>
      </c>
      <c r="AJ156" s="4">
        <f t="shared" si="177"/>
        <v>-0.42594314372603037</v>
      </c>
      <c r="AK156" s="4">
        <f t="shared" si="177"/>
        <v>-0.79854124729662601</v>
      </c>
      <c r="AL156" s="4">
        <f t="shared" si="177"/>
        <v>0.21574250570962761</v>
      </c>
      <c r="AM156" s="4">
        <f t="shared" si="177"/>
        <v>0.35937111618129336</v>
      </c>
      <c r="AN156" s="4">
        <f t="shared" si="177"/>
        <v>-0.75428708531148914</v>
      </c>
      <c r="AO156" s="4">
        <f t="shared" si="177"/>
        <v>0.30820877080769549</v>
      </c>
      <c r="AP156" s="4">
        <f t="shared" si="177"/>
        <v>-0.6706538828584101</v>
      </c>
      <c r="AQ156" s="4">
        <f t="shared" si="177"/>
        <v>1.5980111312646557</v>
      </c>
      <c r="AR156" s="4">
        <f t="shared" si="177"/>
        <v>0.36702741095048452</v>
      </c>
      <c r="AS156" s="4">
        <f t="shared" si="177"/>
        <v>0.94539931517083176</v>
      </c>
      <c r="AT156" s="4">
        <f t="shared" si="177"/>
        <v>-0.6454220510758546</v>
      </c>
      <c r="AU156" s="4">
        <f t="shared" si="177"/>
        <v>0.29965851968272261</v>
      </c>
      <c r="AV156" s="4">
        <f t="shared" si="177"/>
        <v>-1.8498683814544279</v>
      </c>
      <c r="AW156" s="4">
        <f t="shared" si="177"/>
        <v>-6.3821204907423237</v>
      </c>
      <c r="AY156" s="2">
        <f t="shared" si="169"/>
        <v>65.172044948069711</v>
      </c>
      <c r="AZ156" s="2">
        <f t="shared" si="169"/>
        <v>65.230116162262618</v>
      </c>
      <c r="BA156" s="2">
        <f t="shared" si="169"/>
        <v>65.075693434629954</v>
      </c>
      <c r="BB156" s="2">
        <f t="shared" si="169"/>
        <v>63.387125878908208</v>
      </c>
      <c r="BC156" s="2">
        <f t="shared" si="169"/>
        <v>63.404232166574232</v>
      </c>
      <c r="BD156" s="2">
        <f t="shared" si="169"/>
        <v>65.344295103797322</v>
      </c>
      <c r="BE156" s="2">
        <f t="shared" si="169"/>
        <v>64.709447583338502</v>
      </c>
      <c r="BF156" s="2">
        <f t="shared" si="169"/>
        <v>62.768231181697217</v>
      </c>
      <c r="BG156" s="2">
        <f t="shared" si="169"/>
        <v>63.414858899260288</v>
      </c>
      <c r="BH156" s="2">
        <f t="shared" si="169"/>
        <v>62.314539376460274</v>
      </c>
      <c r="BI156" s="2">
        <f t="shared" si="169"/>
        <v>64.722252960119363</v>
      </c>
      <c r="BJ156" s="2">
        <f t="shared" si="169"/>
        <v>63.642328467395899</v>
      </c>
      <c r="BK156" s="2">
        <f t="shared" si="169"/>
        <v>63.079036460869339</v>
      </c>
      <c r="BL156" s="2">
        <f t="shared" si="169"/>
        <v>68.191240914277074</v>
      </c>
      <c r="BM156" s="2">
        <f t="shared" si="169"/>
        <v>70.005397045848454</v>
      </c>
      <c r="BO156" s="2" t="str">
        <f t="shared" si="184"/>
        <v/>
      </c>
      <c r="BP156" s="2" t="str">
        <f t="shared" si="185"/>
        <v/>
      </c>
      <c r="BQ156" s="2" t="str">
        <f t="shared" si="186"/>
        <v/>
      </c>
      <c r="BR156" s="2" t="str">
        <f t="shared" si="187"/>
        <v/>
      </c>
      <c r="BS156" s="2" t="str">
        <f t="shared" si="188"/>
        <v/>
      </c>
      <c r="BT156" s="2" t="str">
        <f t="shared" si="189"/>
        <v/>
      </c>
      <c r="BU156" s="2" t="str">
        <f t="shared" si="190"/>
        <v/>
      </c>
      <c r="BV156" s="2" t="str">
        <f t="shared" si="191"/>
        <v/>
      </c>
      <c r="BW156" s="2" t="str">
        <f t="shared" si="192"/>
        <v/>
      </c>
      <c r="BX156" s="2" t="str">
        <f t="shared" si="193"/>
        <v/>
      </c>
      <c r="BY156" s="2" t="str">
        <f t="shared" si="194"/>
        <v/>
      </c>
      <c r="BZ156" s="2" t="str">
        <f t="shared" si="195"/>
        <v/>
      </c>
      <c r="CA156" s="2" t="str">
        <f t="shared" si="196"/>
        <v/>
      </c>
      <c r="CB156" s="2" t="str">
        <f t="shared" si="197"/>
        <v/>
      </c>
      <c r="CC156" s="2" t="str">
        <f t="shared" si="198"/>
        <v/>
      </c>
      <c r="CE156" s="2" t="str">
        <f t="shared" si="170"/>
        <v/>
      </c>
      <c r="CF156" s="2" t="str">
        <f t="shared" si="170"/>
        <v/>
      </c>
      <c r="CG156" s="2" t="str">
        <f t="shared" si="170"/>
        <v/>
      </c>
      <c r="CH156" s="2" t="str">
        <f t="shared" si="170"/>
        <v/>
      </c>
      <c r="CI156" s="2" t="str">
        <f t="shared" si="170"/>
        <v/>
      </c>
      <c r="CJ156" s="2" t="str">
        <f t="shared" si="170"/>
        <v/>
      </c>
      <c r="CK156" s="2" t="str">
        <f t="shared" si="170"/>
        <v/>
      </c>
      <c r="CL156" s="2" t="str">
        <f t="shared" si="170"/>
        <v/>
      </c>
      <c r="CM156" s="2" t="str">
        <f t="shared" si="170"/>
        <v/>
      </c>
      <c r="CN156" s="2" t="str">
        <f t="shared" si="170"/>
        <v/>
      </c>
      <c r="CO156" s="2" t="str">
        <f t="shared" si="170"/>
        <v/>
      </c>
      <c r="CP156" s="2" t="str">
        <f t="shared" si="170"/>
        <v/>
      </c>
      <c r="CQ156" s="2" t="str">
        <f t="shared" si="170"/>
        <v/>
      </c>
      <c r="CR156" s="2" t="str">
        <f t="shared" si="170"/>
        <v/>
      </c>
      <c r="CS156" s="2" t="str">
        <f t="shared" si="170"/>
        <v/>
      </c>
      <c r="CU156" s="2" t="str">
        <f t="shared" si="199"/>
        <v/>
      </c>
      <c r="CV156" s="2" t="str">
        <f t="shared" si="200"/>
        <v/>
      </c>
      <c r="CW156" s="2" t="str">
        <f t="shared" si="201"/>
        <v/>
      </c>
      <c r="CX156" s="2" t="str">
        <f t="shared" si="202"/>
        <v/>
      </c>
      <c r="CY156" s="2" t="str">
        <f t="shared" si="203"/>
        <v/>
      </c>
      <c r="CZ156" s="2" t="str">
        <f t="shared" si="204"/>
        <v/>
      </c>
      <c r="DA156" s="2" t="str">
        <f t="shared" si="205"/>
        <v/>
      </c>
      <c r="DB156" s="2" t="str">
        <f t="shared" si="206"/>
        <v/>
      </c>
      <c r="DC156" s="2" t="str">
        <f t="shared" si="207"/>
        <v/>
      </c>
      <c r="DD156" s="2" t="str">
        <f t="shared" si="208"/>
        <v/>
      </c>
      <c r="DE156" s="2" t="str">
        <f t="shared" si="209"/>
        <v/>
      </c>
      <c r="DF156" s="2" t="str">
        <f t="shared" si="210"/>
        <v/>
      </c>
      <c r="DG156" s="2" t="str">
        <f t="shared" si="211"/>
        <v/>
      </c>
      <c r="DH156" s="2" t="str">
        <f t="shared" si="212"/>
        <v/>
      </c>
      <c r="DI156" s="2" t="str">
        <f t="shared" si="213"/>
        <v/>
      </c>
      <c r="DK156" s="2">
        <f t="shared" si="178"/>
        <v>93.263973119903355</v>
      </c>
      <c r="DL156" s="2">
        <f t="shared" si="178"/>
        <v>106.30201650325473</v>
      </c>
      <c r="DM156" s="2">
        <f t="shared" si="178"/>
        <v>103.86707246846552</v>
      </c>
      <c r="DN156" s="2">
        <f t="shared" si="178"/>
        <v>102.49046960600376</v>
      </c>
      <c r="DO156" s="2">
        <f t="shared" si="178"/>
        <v>96.500497312481414</v>
      </c>
      <c r="DP156" s="2">
        <f t="shared" si="178"/>
        <v>98.132334413742797</v>
      </c>
      <c r="DQ156" s="2">
        <f t="shared" si="178"/>
        <v>95.053253626124302</v>
      </c>
      <c r="DR156" s="2">
        <f t="shared" si="178"/>
        <v>84.699157052250101</v>
      </c>
      <c r="DS156" s="2">
        <f t="shared" si="178"/>
        <v>95.080146179401993</v>
      </c>
      <c r="DT156" s="2">
        <f t="shared" si="178"/>
        <v>94.685704318936871</v>
      </c>
      <c r="DU156" s="2">
        <f t="shared" si="178"/>
        <v>101.06831138628814</v>
      </c>
      <c r="DV156" s="2">
        <f t="shared" si="178"/>
        <v>97.408931138628816</v>
      </c>
      <c r="DW156" s="2">
        <f t="shared" si="178"/>
        <v>101.077075807913</v>
      </c>
      <c r="DX156" s="2">
        <f t="shared" si="178"/>
        <v>94.208823941350303</v>
      </c>
      <c r="DY156" s="2">
        <f t="shared" si="178"/>
        <v>90.472967558651035</v>
      </c>
      <c r="EA156" s="2">
        <f t="shared" si="154"/>
        <v>65.189904447410939</v>
      </c>
      <c r="EB156" s="2">
        <f t="shared" si="154"/>
        <v>65.237808220551358</v>
      </c>
      <c r="EC156" s="2">
        <f t="shared" si="154"/>
        <v>65.053908411592431</v>
      </c>
      <c r="ED156" s="2">
        <f t="shared" si="154"/>
        <v>63.358621435437371</v>
      </c>
      <c r="EE156" s="2">
        <f t="shared" si="154"/>
        <v>63.35812027027027</v>
      </c>
      <c r="EF156" s="2">
        <f t="shared" si="154"/>
        <v>65.428373928537027</v>
      </c>
      <c r="EG156" s="2">
        <f t="shared" si="154"/>
        <v>64.689396788851866</v>
      </c>
      <c r="EH156" s="2">
        <f t="shared" si="154"/>
        <v>62.661139077901446</v>
      </c>
      <c r="EI156" s="2">
        <f t="shared" si="154"/>
        <v>63.354936127714325</v>
      </c>
      <c r="EJ156" s="2">
        <f t="shared" si="154"/>
        <v>62.261878176382652</v>
      </c>
      <c r="EK156" s="2">
        <f t="shared" si="154"/>
        <v>64.667821822675535</v>
      </c>
      <c r="EL156" s="2">
        <f t="shared" si="181"/>
        <v>63.58844823323966</v>
      </c>
      <c r="EM156" s="2">
        <f t="shared" si="137"/>
        <v>63.039462514597105</v>
      </c>
      <c r="EN156" s="2">
        <f t="shared" si="137"/>
        <v>68.210857402453186</v>
      </c>
      <c r="EO156" s="2">
        <f t="shared" si="137"/>
        <v>70.0872753262896</v>
      </c>
      <c r="EQ156" s="2">
        <f t="shared" si="179"/>
        <v>64.727744203031023</v>
      </c>
      <c r="ER156" s="2">
        <f t="shared" si="179"/>
        <v>65.010872141468369</v>
      </c>
      <c r="ES156" s="2">
        <f t="shared" si="179"/>
        <v>65.145625199837468</v>
      </c>
      <c r="ET156" s="2">
        <f t="shared" si="179"/>
        <v>63.568184827052718</v>
      </c>
      <c r="EU156" s="2">
        <f t="shared" si="179"/>
        <v>63.794328110829184</v>
      </c>
      <c r="EV156" s="2">
        <f t="shared" si="179"/>
        <v>64.406802305812334</v>
      </c>
      <c r="EW156" s="2">
        <f t="shared" si="179"/>
        <v>64.777424766052334</v>
      </c>
      <c r="EX156" s="2">
        <f t="shared" si="179"/>
        <v>63.451809589181899</v>
      </c>
      <c r="EY156" s="2">
        <f t="shared" si="179"/>
        <v>63.809762990963407</v>
      </c>
      <c r="EZ156" s="2">
        <f t="shared" si="179"/>
        <v>62.760200598478555</v>
      </c>
      <c r="FA156" s="2">
        <f t="shared" si="179"/>
        <v>65.23574278527181</v>
      </c>
      <c r="FB156" s="2">
        <f t="shared" si="179"/>
        <v>64.256783572411067</v>
      </c>
      <c r="FC156" s="2">
        <f t="shared" si="179"/>
        <v>63.506663500323356</v>
      </c>
      <c r="FD156" s="2">
        <f t="shared" si="179"/>
        <v>67.554126142739946</v>
      </c>
      <c r="FE156" s="2">
        <f t="shared" si="179"/>
        <v>68.117450297612066</v>
      </c>
      <c r="FG156" s="2">
        <f t="shared" si="180"/>
        <v>0.9996225369364643</v>
      </c>
      <c r="FH156" s="2">
        <f t="shared" si="180"/>
        <v>0.99966932023360322</v>
      </c>
      <c r="FI156" s="2">
        <f t="shared" si="180"/>
        <v>0.99964745885793282</v>
      </c>
      <c r="FJ156" s="2">
        <f t="shared" si="180"/>
        <v>0.99970869987840616</v>
      </c>
      <c r="FK156" s="2">
        <f t="shared" si="180"/>
        <v>0.9996539756225834</v>
      </c>
      <c r="FL156" s="2">
        <f t="shared" si="180"/>
        <v>0.99966871547187797</v>
      </c>
      <c r="FM156" s="2">
        <f t="shared" si="180"/>
        <v>0.99964835366212246</v>
      </c>
      <c r="FN156" s="2">
        <f t="shared" si="180"/>
        <v>0.99962570026815778</v>
      </c>
      <c r="FO156" s="2">
        <f t="shared" si="180"/>
        <v>0.99962721231596186</v>
      </c>
      <c r="FP156" s="2">
        <f t="shared" si="180"/>
        <v>0.99961833828161262</v>
      </c>
      <c r="FQ156" s="2">
        <f t="shared" si="180"/>
        <v>0.99961516780830517</v>
      </c>
      <c r="FR156" s="2">
        <f t="shared" si="180"/>
        <v>0.99963676704741988</v>
      </c>
      <c r="FS156" s="2">
        <f t="shared" si="180"/>
        <v>0.99963942122960103</v>
      </c>
      <c r="FT156" s="2">
        <f t="shared" si="180"/>
        <v>0.99950369435752995</v>
      </c>
      <c r="FU156" s="2">
        <f t="shared" si="180"/>
        <v>0.99935624618111429</v>
      </c>
      <c r="FW156" s="2">
        <f t="shared" si="171"/>
        <v>6.1572633419462744E-2</v>
      </c>
      <c r="FX156" s="2">
        <f t="shared" si="171"/>
        <v>9.373194944093155E-2</v>
      </c>
      <c r="FY156" s="2">
        <f t="shared" si="171"/>
        <v>8.8334818616105801E-2</v>
      </c>
      <c r="FZ156" s="2">
        <f t="shared" si="171"/>
        <v>8.1623661502639E-2</v>
      </c>
      <c r="GA156" s="2">
        <f t="shared" si="171"/>
        <v>7.9420456719520569E-2</v>
      </c>
      <c r="GB156" s="2">
        <f t="shared" si="171"/>
        <v>9.2908944165478291E-2</v>
      </c>
      <c r="GC156" s="2">
        <f t="shared" si="171"/>
        <v>0.10648268566516685</v>
      </c>
      <c r="GD156" s="2">
        <f t="shared" si="171"/>
        <v>0.12501197169674191</v>
      </c>
      <c r="GE156" s="2">
        <f t="shared" si="171"/>
        <v>0.1057457416248417</v>
      </c>
      <c r="GF156" s="2">
        <f t="shared" si="171"/>
        <v>8.0843777219405943E-2</v>
      </c>
      <c r="GG156" s="2">
        <f t="shared" si="171"/>
        <v>7.1177258683134889E-2</v>
      </c>
      <c r="GH156" s="2">
        <f t="shared" si="171"/>
        <v>6.2237499433129409E-2</v>
      </c>
      <c r="GI156" s="2">
        <f t="shared" si="171"/>
        <v>5.5347465506375121E-2</v>
      </c>
      <c r="GJ156" s="2">
        <f t="shared" si="171"/>
        <v>4.9517097261867954E-2</v>
      </c>
      <c r="GK156" s="2">
        <f t="shared" si="171"/>
        <v>4.8228470185563262E-2</v>
      </c>
      <c r="GM156" s="86">
        <f t="shared" si="172"/>
        <v>2.9531651306932454E-54</v>
      </c>
      <c r="GN156" s="86">
        <f t="shared" si="172"/>
        <v>2.3393685987766309E-125</v>
      </c>
      <c r="GO156" s="86">
        <f t="shared" si="172"/>
        <v>6.5277367892850462E-153</v>
      </c>
      <c r="GP156" s="86">
        <f t="shared" si="172"/>
        <v>1.1187779976815465E-150</v>
      </c>
      <c r="GQ156" s="86">
        <f t="shared" si="172"/>
        <v>6.6302795503035408E-115</v>
      </c>
      <c r="GR156" s="86">
        <f t="shared" si="172"/>
        <v>4.3498157738114094E-118</v>
      </c>
      <c r="GS156" s="86">
        <f t="shared" si="172"/>
        <v>9.835686492887647E-118</v>
      </c>
      <c r="GT156" s="86">
        <f t="shared" si="172"/>
        <v>1.4690788620242473E-132</v>
      </c>
      <c r="GU156" s="86">
        <f t="shared" si="172"/>
        <v>4.2796769529726362E-123</v>
      </c>
      <c r="GV156" s="86">
        <f t="shared" si="172"/>
        <v>1.8937325733578127E-121</v>
      </c>
      <c r="GW156" s="86">
        <f t="shared" si="172"/>
        <v>6.6551951189543381E-130</v>
      </c>
      <c r="GX156" s="86">
        <f t="shared" si="172"/>
        <v>1.5265952383871284E-165</v>
      </c>
      <c r="GY156" s="86">
        <f t="shared" si="172"/>
        <v>4.4844168033023349E-148</v>
      </c>
      <c r="GZ156" s="86">
        <f t="shared" si="172"/>
        <v>3.5091709503262522E-37</v>
      </c>
      <c r="HA156" s="86">
        <f t="shared" si="172"/>
        <v>5.5129942515589499E-33</v>
      </c>
      <c r="HC156" s="86">
        <f t="shared" si="183"/>
        <v>2.3435577292391014E-25</v>
      </c>
      <c r="HD156" s="86">
        <f t="shared" si="183"/>
        <v>1.0790811481056906E-60</v>
      </c>
      <c r="HE156" s="86">
        <f t="shared" si="183"/>
        <v>1.7505100782996544E-60</v>
      </c>
      <c r="HF156" s="86">
        <f t="shared" si="182"/>
        <v>3.5394448637607286E-63</v>
      </c>
      <c r="HG156" s="86">
        <f t="shared" si="182"/>
        <v>4.196770119483853E-59</v>
      </c>
      <c r="HH156" s="86">
        <f t="shared" si="182"/>
        <v>1.313114929251891E-66</v>
      </c>
      <c r="HI156" s="86">
        <f t="shared" si="182"/>
        <v>9.5773376487857866E-64</v>
      </c>
      <c r="HJ156" s="86">
        <f t="shared" si="182"/>
        <v>9.9909149420903803E-71</v>
      </c>
      <c r="HK156" s="86">
        <f t="shared" si="182"/>
        <v>2.5075138557777259E-64</v>
      </c>
      <c r="HL156" s="86">
        <f t="shared" si="163"/>
        <v>1.5044163712645451E-58</v>
      </c>
      <c r="HM156" s="86">
        <f t="shared" si="163"/>
        <v>8.1019439913523128E-78</v>
      </c>
      <c r="HN156" s="86">
        <f t="shared" si="163"/>
        <v>6.1267696485172443E-73</v>
      </c>
      <c r="HO156" s="86">
        <f t="shared" si="163"/>
        <v>4.3254271525736228E-65</v>
      </c>
      <c r="HP156" s="86">
        <f t="shared" si="163"/>
        <v>1.8090451406794414E-16</v>
      </c>
      <c r="HQ156" s="86">
        <f t="shared" si="163"/>
        <v>9.6949569358104388E-19</v>
      </c>
      <c r="HS156" s="86">
        <f t="shared" si="173"/>
        <v>0.51886936474149181</v>
      </c>
      <c r="HT156" s="86">
        <f t="shared" si="173"/>
        <v>0.40306411475253412</v>
      </c>
      <c r="HU156" s="86">
        <f t="shared" si="173"/>
        <v>0.45957010833287321</v>
      </c>
      <c r="HV156" s="86">
        <f t="shared" si="173"/>
        <v>0.39090097461344547</v>
      </c>
      <c r="HW156" s="86">
        <f t="shared" si="173"/>
        <v>0.47651330693668198</v>
      </c>
      <c r="HX156" s="86">
        <f t="shared" si="173"/>
        <v>0.37877885228721253</v>
      </c>
      <c r="HY156" s="86">
        <f t="shared" si="173"/>
        <v>0.31956520250969156</v>
      </c>
      <c r="HZ156" s="86">
        <f t="shared" si="173"/>
        <v>0.2079413460959163</v>
      </c>
      <c r="IA156" s="86">
        <f t="shared" si="173"/>
        <v>0.28751531807509445</v>
      </c>
      <c r="IB156" s="86">
        <f t="shared" si="173"/>
        <v>0.42849847885414066</v>
      </c>
      <c r="IC156" s="86">
        <f t="shared" si="173"/>
        <v>0.49978736847793404</v>
      </c>
      <c r="ID156" s="86">
        <f t="shared" si="173"/>
        <v>0.52393107449022402</v>
      </c>
      <c r="IE156" s="86">
        <f t="shared" si="173"/>
        <v>0.53287797356423683</v>
      </c>
      <c r="IF156" s="86">
        <f t="shared" si="173"/>
        <v>0.50458334865941235</v>
      </c>
      <c r="IG156" s="86">
        <f t="shared" si="173"/>
        <v>0.5053785545109315</v>
      </c>
      <c r="II156" s="86">
        <f t="shared" si="174"/>
        <v>6.4791342138636756E-14</v>
      </c>
      <c r="IJ156" s="86">
        <f t="shared" si="174"/>
        <v>2.925083649629363E-9</v>
      </c>
      <c r="IK156" s="86">
        <f t="shared" si="174"/>
        <v>1.687443236950113E-9</v>
      </c>
      <c r="IL156" s="86">
        <f t="shared" si="174"/>
        <v>4.1597611285552589E-10</v>
      </c>
      <c r="IM156" s="86">
        <f t="shared" si="174"/>
        <v>4.4210713107458121E-10</v>
      </c>
      <c r="IN156" s="86">
        <f t="shared" si="174"/>
        <v>2.6601894499732903E-8</v>
      </c>
      <c r="IO156" s="86">
        <f t="shared" si="174"/>
        <v>5.6068010911319485E-8</v>
      </c>
      <c r="IP156" s="86">
        <f t="shared" si="174"/>
        <v>1.4167528076922843E-7</v>
      </c>
      <c r="IQ156" s="86">
        <f t="shared" si="174"/>
        <v>1.6498343781305407E-8</v>
      </c>
      <c r="IR156" s="86">
        <f t="shared" si="174"/>
        <v>1.0442545525517978E-9</v>
      </c>
      <c r="IS156" s="86">
        <f t="shared" si="174"/>
        <v>4.0151473531445968E-11</v>
      </c>
      <c r="IT156" s="86">
        <f t="shared" si="174"/>
        <v>2.4466653192044359E-13</v>
      </c>
      <c r="IU156" s="86">
        <f t="shared" si="174"/>
        <v>5.7255837862989876E-13</v>
      </c>
      <c r="IV156" s="86">
        <f t="shared" si="174"/>
        <v>8.5315458950099065E-10</v>
      </c>
      <c r="IW156" s="86">
        <f t="shared" si="174"/>
        <v>1.0198692799976847E-9</v>
      </c>
      <c r="IY156" s="86">
        <f t="shared" si="175"/>
        <v>0.51886936474155665</v>
      </c>
      <c r="IZ156" s="86">
        <f t="shared" si="175"/>
        <v>0.40306411767761779</v>
      </c>
      <c r="JA156" s="86">
        <f t="shared" si="175"/>
        <v>0.45957011002031645</v>
      </c>
      <c r="JB156" s="86">
        <f t="shared" si="175"/>
        <v>0.39090097502942156</v>
      </c>
      <c r="JC156" s="86">
        <f t="shared" si="175"/>
        <v>0.47651330737878911</v>
      </c>
      <c r="JD156" s="86">
        <f t="shared" si="175"/>
        <v>0.37877887888910705</v>
      </c>
      <c r="JE156" s="86">
        <f t="shared" si="175"/>
        <v>0.31956525857770246</v>
      </c>
      <c r="JF156" s="86">
        <f t="shared" si="175"/>
        <v>0.20794148777119706</v>
      </c>
      <c r="JG156" s="86">
        <f t="shared" si="175"/>
        <v>0.28751533457343825</v>
      </c>
      <c r="JH156" s="86">
        <f t="shared" si="175"/>
        <v>0.42849847989839523</v>
      </c>
      <c r="JI156" s="86">
        <f t="shared" si="175"/>
        <v>0.49978736851808553</v>
      </c>
      <c r="JJ156" s="86">
        <f t="shared" si="175"/>
        <v>0.52393107449046872</v>
      </c>
      <c r="JK156" s="86">
        <f t="shared" si="175"/>
        <v>0.53287797356480937</v>
      </c>
      <c r="JL156" s="86">
        <f t="shared" si="175"/>
        <v>0.50458334951256711</v>
      </c>
      <c r="JM156" s="86">
        <f t="shared" si="175"/>
        <v>0.5053785555308008</v>
      </c>
    </row>
    <row r="157" spans="2:273" x14ac:dyDescent="0.25">
      <c r="B157" s="2">
        <v>130</v>
      </c>
      <c r="C157" s="37">
        <v>65.977999999999994</v>
      </c>
      <c r="D157" s="37">
        <v>67.13</v>
      </c>
      <c r="E157" s="37">
        <v>65.340999999999994</v>
      </c>
      <c r="F157" s="37">
        <v>64.878</v>
      </c>
      <c r="G157" s="37">
        <v>67.706999999999994</v>
      </c>
      <c r="H157" s="37">
        <v>68.049000000000007</v>
      </c>
      <c r="I157" s="37">
        <v>66.731999999999999</v>
      </c>
      <c r="J157" s="37">
        <v>61.78</v>
      </c>
      <c r="K157" s="37">
        <v>64.366</v>
      </c>
      <c r="L157" s="37">
        <v>67.659000000000006</v>
      </c>
      <c r="M157" s="37">
        <v>71.488</v>
      </c>
      <c r="N157" s="37">
        <v>74.828999999999994</v>
      </c>
      <c r="O157" s="37">
        <v>75.438999999999993</v>
      </c>
      <c r="P157" s="37">
        <v>98.39</v>
      </c>
      <c r="Q157" s="37">
        <v>127.122</v>
      </c>
      <c r="S157" s="4">
        <f t="shared" si="176"/>
        <v>65.668226050989148</v>
      </c>
      <c r="T157" s="4">
        <f t="shared" si="176"/>
        <v>66.242181037503869</v>
      </c>
      <c r="U157" s="4">
        <f t="shared" si="176"/>
        <v>66.372432474361133</v>
      </c>
      <c r="V157" s="4">
        <f t="shared" si="176"/>
        <v>65.314782104984374</v>
      </c>
      <c r="W157" s="4">
        <f t="shared" si="176"/>
        <v>67.129710491380621</v>
      </c>
      <c r="X157" s="4">
        <f t="shared" si="176"/>
        <v>67.68342780415523</v>
      </c>
      <c r="Y157" s="4">
        <f t="shared" si="176"/>
        <v>66.623883742469488</v>
      </c>
      <c r="Z157" s="4">
        <f t="shared" si="176"/>
        <v>63.581251280512021</v>
      </c>
      <c r="AA157" s="4">
        <f t="shared" si="176"/>
        <v>65.30228532580162</v>
      </c>
      <c r="AB157" s="4">
        <f t="shared" si="176"/>
        <v>67.101449359281588</v>
      </c>
      <c r="AC157" s="4">
        <f t="shared" si="176"/>
        <v>72.006072859005712</v>
      </c>
      <c r="AD157" s="4">
        <f t="shared" si="176"/>
        <v>74.17717618162547</v>
      </c>
      <c r="AE157" s="4">
        <f t="shared" si="176"/>
        <v>75.940446199703558</v>
      </c>
      <c r="AF157" s="4">
        <f t="shared" si="176"/>
        <v>97.160632139453654</v>
      </c>
      <c r="AG157" s="4">
        <f t="shared" si="176"/>
        <v>130.98147012437246</v>
      </c>
      <c r="AI157" s="4">
        <f t="shared" si="177"/>
        <v>0.30977394901084665</v>
      </c>
      <c r="AJ157" s="4">
        <f t="shared" si="177"/>
        <v>0.88781896249612657</v>
      </c>
      <c r="AK157" s="4">
        <f t="shared" si="177"/>
        <v>-1.0314324743611394</v>
      </c>
      <c r="AL157" s="4">
        <f t="shared" si="177"/>
        <v>-0.43678210498437409</v>
      </c>
      <c r="AM157" s="4">
        <f t="shared" si="177"/>
        <v>0.57728950861937278</v>
      </c>
      <c r="AN157" s="4">
        <f t="shared" si="177"/>
        <v>0.36557219584477707</v>
      </c>
      <c r="AO157" s="4">
        <f t="shared" si="177"/>
        <v>0.10811625753051146</v>
      </c>
      <c r="AP157" s="4">
        <f t="shared" si="177"/>
        <v>-1.8012512805120195</v>
      </c>
      <c r="AQ157" s="4">
        <f t="shared" si="177"/>
        <v>-0.93628532580162016</v>
      </c>
      <c r="AR157" s="4">
        <f t="shared" si="177"/>
        <v>0.55755064071841787</v>
      </c>
      <c r="AS157" s="4">
        <f t="shared" si="177"/>
        <v>-0.51807285900571287</v>
      </c>
      <c r="AT157" s="4">
        <f t="shared" si="177"/>
        <v>0.65182381837452397</v>
      </c>
      <c r="AU157" s="4">
        <f t="shared" si="177"/>
        <v>-0.5014461997035653</v>
      </c>
      <c r="AV157" s="4">
        <f t="shared" si="177"/>
        <v>1.2293678605463469</v>
      </c>
      <c r="AW157" s="4">
        <f t="shared" si="177"/>
        <v>-3.8594701243724643</v>
      </c>
      <c r="AY157" s="2">
        <f t="shared" si="169"/>
        <v>65.109597793234443</v>
      </c>
      <c r="AZ157" s="2">
        <f t="shared" si="169"/>
        <v>65.142611407783903</v>
      </c>
      <c r="BA157" s="2">
        <f t="shared" si="169"/>
        <v>64.957624014579594</v>
      </c>
      <c r="BB157" s="2">
        <f t="shared" si="169"/>
        <v>63.278261183013441</v>
      </c>
      <c r="BC157" s="2">
        <f t="shared" si="169"/>
        <v>63.270463583247228</v>
      </c>
      <c r="BD157" s="2">
        <f t="shared" si="169"/>
        <v>65.264371004092098</v>
      </c>
      <c r="BE157" s="2">
        <f t="shared" si="169"/>
        <v>64.601466630238704</v>
      </c>
      <c r="BF157" s="2">
        <f t="shared" si="169"/>
        <v>62.624597820641831</v>
      </c>
      <c r="BG157" s="2">
        <f t="shared" si="169"/>
        <v>63.283929774203777</v>
      </c>
      <c r="BH157" s="2">
        <f t="shared" si="169"/>
        <v>62.161669358867869</v>
      </c>
      <c r="BI157" s="2">
        <f t="shared" si="169"/>
        <v>64.560626999146677</v>
      </c>
      <c r="BJ157" s="2">
        <f t="shared" si="169"/>
        <v>63.445727932545317</v>
      </c>
      <c r="BK157" s="2">
        <f t="shared" si="169"/>
        <v>62.924764771561534</v>
      </c>
      <c r="BL157" s="2">
        <f t="shared" si="169"/>
        <v>68.096064103706993</v>
      </c>
      <c r="BM157" s="2">
        <f t="shared" si="169"/>
        <v>69.943320453118559</v>
      </c>
      <c r="BO157" s="2" t="str">
        <f t="shared" si="184"/>
        <v/>
      </c>
      <c r="BP157" s="2" t="str">
        <f t="shared" si="185"/>
        <v/>
      </c>
      <c r="BQ157" s="2" t="str">
        <f t="shared" si="186"/>
        <v/>
      </c>
      <c r="BR157" s="2" t="str">
        <f t="shared" si="187"/>
        <v/>
      </c>
      <c r="BS157" s="2" t="str">
        <f t="shared" si="188"/>
        <v/>
      </c>
      <c r="BT157" s="2" t="str">
        <f t="shared" si="189"/>
        <v/>
      </c>
      <c r="BU157" s="2" t="str">
        <f t="shared" si="190"/>
        <v/>
      </c>
      <c r="BV157" s="2" t="str">
        <f t="shared" si="191"/>
        <v/>
      </c>
      <c r="BW157" s="2" t="str">
        <f t="shared" si="192"/>
        <v/>
      </c>
      <c r="BX157" s="2" t="str">
        <f t="shared" si="193"/>
        <v/>
      </c>
      <c r="BY157" s="2" t="str">
        <f t="shared" si="194"/>
        <v/>
      </c>
      <c r="BZ157" s="2" t="str">
        <f t="shared" si="195"/>
        <v/>
      </c>
      <c r="CA157" s="2" t="str">
        <f t="shared" si="196"/>
        <v/>
      </c>
      <c r="CB157" s="2" t="str">
        <f t="shared" si="197"/>
        <v/>
      </c>
      <c r="CC157" s="2" t="str">
        <f t="shared" si="198"/>
        <v/>
      </c>
      <c r="CE157" s="2" t="str">
        <f t="shared" si="170"/>
        <v/>
      </c>
      <c r="CF157" s="2" t="str">
        <f t="shared" si="170"/>
        <v/>
      </c>
      <c r="CG157" s="2" t="str">
        <f t="shared" si="170"/>
        <v/>
      </c>
      <c r="CH157" s="2" t="str">
        <f t="shared" si="170"/>
        <v/>
      </c>
      <c r="CI157" s="2" t="str">
        <f t="shared" si="170"/>
        <v/>
      </c>
      <c r="CJ157" s="2" t="str">
        <f t="shared" si="170"/>
        <v/>
      </c>
      <c r="CK157" s="2" t="str">
        <f t="shared" si="170"/>
        <v/>
      </c>
      <c r="CL157" s="2" t="str">
        <f t="shared" si="170"/>
        <v/>
      </c>
      <c r="CM157" s="2" t="str">
        <f t="shared" si="170"/>
        <v/>
      </c>
      <c r="CN157" s="2" t="str">
        <f t="shared" si="170"/>
        <v/>
      </c>
      <c r="CO157" s="2" t="str">
        <f t="shared" si="170"/>
        <v/>
      </c>
      <c r="CP157" s="2" t="str">
        <f t="shared" si="170"/>
        <v/>
      </c>
      <c r="CQ157" s="2" t="str">
        <f t="shared" si="170"/>
        <v/>
      </c>
      <c r="CR157" s="2" t="str">
        <f t="shared" si="170"/>
        <v/>
      </c>
      <c r="CS157" s="2" t="str">
        <f t="shared" si="170"/>
        <v/>
      </c>
      <c r="CU157" s="2" t="str">
        <f t="shared" si="199"/>
        <v/>
      </c>
      <c r="CV157" s="2" t="str">
        <f t="shared" si="200"/>
        <v/>
      </c>
      <c r="CW157" s="2" t="str">
        <f t="shared" si="201"/>
        <v/>
      </c>
      <c r="CX157" s="2" t="str">
        <f t="shared" si="202"/>
        <v/>
      </c>
      <c r="CY157" s="2" t="str">
        <f t="shared" si="203"/>
        <v/>
      </c>
      <c r="CZ157" s="2" t="str">
        <f t="shared" si="204"/>
        <v/>
      </c>
      <c r="DA157" s="2" t="str">
        <f t="shared" si="205"/>
        <v/>
      </c>
      <c r="DB157" s="2" t="str">
        <f t="shared" si="206"/>
        <v/>
      </c>
      <c r="DC157" s="2" t="str">
        <f t="shared" si="207"/>
        <v/>
      </c>
      <c r="DD157" s="2" t="str">
        <f t="shared" si="208"/>
        <v/>
      </c>
      <c r="DE157" s="2" t="str">
        <f t="shared" si="209"/>
        <v/>
      </c>
      <c r="DF157" s="2" t="str">
        <f t="shared" si="210"/>
        <v/>
      </c>
      <c r="DG157" s="2" t="str">
        <f t="shared" si="211"/>
        <v/>
      </c>
      <c r="DH157" s="2" t="str">
        <f t="shared" si="212"/>
        <v/>
      </c>
      <c r="DI157" s="2" t="str">
        <f t="shared" si="213"/>
        <v/>
      </c>
      <c r="DK157" s="2">
        <f t="shared" si="178"/>
        <v>93.446734068257328</v>
      </c>
      <c r="DL157" s="2">
        <f t="shared" si="178"/>
        <v>106.57182859303677</v>
      </c>
      <c r="DM157" s="2">
        <f t="shared" si="178"/>
        <v>104.11782670232016</v>
      </c>
      <c r="DN157" s="2">
        <f t="shared" si="178"/>
        <v>102.72104878048781</v>
      </c>
      <c r="DO157" s="2">
        <f t="shared" si="178"/>
        <v>96.666052696972145</v>
      </c>
      <c r="DP157" s="2">
        <f t="shared" si="178"/>
        <v>98.308808200307908</v>
      </c>
      <c r="DQ157" s="2">
        <f t="shared" si="178"/>
        <v>95.188225022283447</v>
      </c>
      <c r="DR157" s="2">
        <f t="shared" si="178"/>
        <v>84.727116732105131</v>
      </c>
      <c r="DS157" s="2">
        <f t="shared" si="178"/>
        <v>95.202051495016605</v>
      </c>
      <c r="DT157" s="2">
        <f t="shared" si="178"/>
        <v>94.789272425249152</v>
      </c>
      <c r="DU157" s="2">
        <f t="shared" si="178"/>
        <v>101.22196134098462</v>
      </c>
      <c r="DV157" s="2">
        <f t="shared" si="178"/>
        <v>97.536307762005436</v>
      </c>
      <c r="DW157" s="2">
        <f t="shared" si="178"/>
        <v>101.233001359106</v>
      </c>
      <c r="DX157" s="2">
        <f t="shared" si="178"/>
        <v>94.340145201882081</v>
      </c>
      <c r="DY157" s="2">
        <f t="shared" si="178"/>
        <v>90.612093841642235</v>
      </c>
      <c r="EA157" s="2">
        <f t="shared" si="154"/>
        <v>65.132960921801441</v>
      </c>
      <c r="EB157" s="2">
        <f t="shared" si="154"/>
        <v>65.15432897243106</v>
      </c>
      <c r="EC157" s="2">
        <f t="shared" si="154"/>
        <v>64.935807735029769</v>
      </c>
      <c r="ED157" s="2">
        <f t="shared" si="154"/>
        <v>63.248242481805292</v>
      </c>
      <c r="EE157" s="2">
        <f t="shared" si="154"/>
        <v>63.220430286168522</v>
      </c>
      <c r="EF157" s="2">
        <f t="shared" si="154"/>
        <v>65.361826639699515</v>
      </c>
      <c r="EG157" s="2">
        <f t="shared" si="154"/>
        <v>64.581034292638591</v>
      </c>
      <c r="EH157" s="2">
        <f t="shared" si="154"/>
        <v>62.505710333863291</v>
      </c>
      <c r="EI157" s="2">
        <f t="shared" si="154"/>
        <v>63.218684134069775</v>
      </c>
      <c r="EJ157" s="2">
        <f t="shared" si="154"/>
        <v>62.104398297263913</v>
      </c>
      <c r="EK157" s="2">
        <f t="shared" si="154"/>
        <v>64.5016065722143</v>
      </c>
      <c r="EL157" s="2">
        <f t="shared" si="181"/>
        <v>63.386691752962548</v>
      </c>
      <c r="EM157" s="2">
        <f t="shared" si="137"/>
        <v>62.882380459322675</v>
      </c>
      <c r="EN157" s="2">
        <f t="shared" si="137"/>
        <v>68.121360759174195</v>
      </c>
      <c r="EO157" s="2">
        <f t="shared" si="137"/>
        <v>70.039656308265975</v>
      </c>
      <c r="EQ157" s="2">
        <f t="shared" si="179"/>
        <v>64.639616742843401</v>
      </c>
      <c r="ER157" s="2">
        <f t="shared" si="179"/>
        <v>64.91664785667993</v>
      </c>
      <c r="ES157" s="2">
        <f t="shared" si="179"/>
        <v>65.031790199652804</v>
      </c>
      <c r="ET157" s="2">
        <f t="shared" si="179"/>
        <v>63.468196255900423</v>
      </c>
      <c r="EU157" s="2">
        <f t="shared" si="179"/>
        <v>63.677245755025993</v>
      </c>
      <c r="EV157" s="2">
        <f t="shared" si="179"/>
        <v>64.298016310700234</v>
      </c>
      <c r="EW157" s="2">
        <f t="shared" si="179"/>
        <v>64.672894360543054</v>
      </c>
      <c r="EX157" s="2">
        <f t="shared" si="179"/>
        <v>63.32749215461719</v>
      </c>
      <c r="EY157" s="2">
        <f t="shared" si="179"/>
        <v>63.692397574237432</v>
      </c>
      <c r="EZ157" s="2">
        <f t="shared" si="179"/>
        <v>62.626170658526704</v>
      </c>
      <c r="FA157" s="2">
        <f t="shared" si="179"/>
        <v>65.09676843763873</v>
      </c>
      <c r="FB157" s="2">
        <f t="shared" si="179"/>
        <v>64.090210198467275</v>
      </c>
      <c r="FC157" s="2">
        <f t="shared" si="179"/>
        <v>63.375584594252004</v>
      </c>
      <c r="FD157" s="2">
        <f t="shared" si="179"/>
        <v>67.433586723543883</v>
      </c>
      <c r="FE157" s="2">
        <f t="shared" si="179"/>
        <v>67.979968961519532</v>
      </c>
      <c r="FG157" s="2">
        <f t="shared" si="180"/>
        <v>0.99965573816074815</v>
      </c>
      <c r="FH157" s="2">
        <f t="shared" si="180"/>
        <v>0.99969840769348983</v>
      </c>
      <c r="FI157" s="2">
        <f t="shared" si="180"/>
        <v>0.99967846868327892</v>
      </c>
      <c r="FJ157" s="2">
        <f t="shared" si="180"/>
        <v>0.99973432432200016</v>
      </c>
      <c r="FK157" s="2">
        <f t="shared" si="180"/>
        <v>0.99968441240861039</v>
      </c>
      <c r="FL157" s="2">
        <f t="shared" si="180"/>
        <v>0.99969785611211437</v>
      </c>
      <c r="FM157" s="2">
        <f t="shared" si="180"/>
        <v>0.99967928480496582</v>
      </c>
      <c r="FN157" s="2">
        <f t="shared" si="180"/>
        <v>0.99965862334438416</v>
      </c>
      <c r="FO157" s="2">
        <f t="shared" si="180"/>
        <v>0.9996600024390252</v>
      </c>
      <c r="FP157" s="2">
        <f t="shared" si="180"/>
        <v>0.99965190868622822</v>
      </c>
      <c r="FQ157" s="2">
        <f t="shared" si="180"/>
        <v>0.99964901698518382</v>
      </c>
      <c r="FR157" s="2">
        <f t="shared" si="180"/>
        <v>0.99966871702204541</v>
      </c>
      <c r="FS157" s="2">
        <f t="shared" si="180"/>
        <v>0.99967113781913641</v>
      </c>
      <c r="FT157" s="2">
        <f t="shared" si="180"/>
        <v>0.99954734410716972</v>
      </c>
      <c r="FU157" s="2">
        <f t="shared" si="180"/>
        <v>0.99941285628150756</v>
      </c>
      <c r="FW157" s="2">
        <f t="shared" si="171"/>
        <v>6.7114362748712367E-2</v>
      </c>
      <c r="FX157" s="2">
        <f t="shared" si="171"/>
        <v>0.10185396433841004</v>
      </c>
      <c r="FY157" s="2">
        <f t="shared" si="171"/>
        <v>9.6038723694783112E-2</v>
      </c>
      <c r="FZ157" s="2">
        <f t="shared" si="171"/>
        <v>8.8799279360140315E-2</v>
      </c>
      <c r="GA157" s="2">
        <f t="shared" si="171"/>
        <v>8.6420614779726138E-2</v>
      </c>
      <c r="GB157" s="2">
        <f t="shared" si="171"/>
        <v>0.10096758959962307</v>
      </c>
      <c r="GC157" s="2">
        <f t="shared" si="171"/>
        <v>0.11556867633538663</v>
      </c>
      <c r="GD157" s="2">
        <f t="shared" si="171"/>
        <v>0.1354393764480151</v>
      </c>
      <c r="GE157" s="2">
        <f t="shared" si="171"/>
        <v>0.11477692763007714</v>
      </c>
      <c r="GF157" s="2">
        <f t="shared" si="171"/>
        <v>8.795740103445325E-2</v>
      </c>
      <c r="GG157" s="2">
        <f t="shared" si="171"/>
        <v>7.7512032928414298E-2</v>
      </c>
      <c r="GH157" s="2">
        <f t="shared" si="171"/>
        <v>6.7834743211391685E-2</v>
      </c>
      <c r="GI157" s="2">
        <f t="shared" si="171"/>
        <v>6.0364950947841993E-2</v>
      </c>
      <c r="GJ157" s="2">
        <f t="shared" si="171"/>
        <v>5.4036268923685189E-2</v>
      </c>
      <c r="GK157" s="2">
        <f t="shared" si="171"/>
        <v>5.2636548353069565E-2</v>
      </c>
      <c r="GM157" s="86">
        <f t="shared" si="172"/>
        <v>6.6239869909216719E-56</v>
      </c>
      <c r="GN157" s="86">
        <f t="shared" si="172"/>
        <v>2.8152066553388246E-129</v>
      </c>
      <c r="GO157" s="86">
        <f t="shared" si="172"/>
        <v>1.0914459292984072E-157</v>
      </c>
      <c r="GP157" s="86">
        <f t="shared" si="172"/>
        <v>2.6514347986247247E-155</v>
      </c>
      <c r="GQ157" s="86">
        <f t="shared" si="172"/>
        <v>1.6853051336496904E-118</v>
      </c>
      <c r="GR157" s="86">
        <f t="shared" si="172"/>
        <v>1.033452233762831E-121</v>
      </c>
      <c r="GS157" s="86">
        <f t="shared" si="172"/>
        <v>2.4370665800979368E-121</v>
      </c>
      <c r="GT157" s="86">
        <f t="shared" si="172"/>
        <v>1.27851429242443E-136</v>
      </c>
      <c r="GU157" s="86">
        <f t="shared" si="172"/>
        <v>7.2729094708564004E-127</v>
      </c>
      <c r="GV157" s="86">
        <f t="shared" si="172"/>
        <v>3.3001773896654708E-125</v>
      </c>
      <c r="GW157" s="86">
        <f t="shared" si="172"/>
        <v>6.558410543907268E-134</v>
      </c>
      <c r="GX157" s="86">
        <f t="shared" si="172"/>
        <v>1.1538775590314558E-170</v>
      </c>
      <c r="GY157" s="86">
        <f t="shared" si="172"/>
        <v>1.1216024410017709E-152</v>
      </c>
      <c r="GZ157" s="86">
        <f t="shared" si="172"/>
        <v>2.7607300549462393E-38</v>
      </c>
      <c r="HA157" s="86">
        <f t="shared" si="172"/>
        <v>5.9306276517254E-34</v>
      </c>
      <c r="HC157" s="86">
        <f t="shared" si="183"/>
        <v>1.6040811567115631E-26</v>
      </c>
      <c r="HD157" s="86">
        <f t="shared" si="183"/>
        <v>1.2435047109280065E-63</v>
      </c>
      <c r="HE157" s="86">
        <f t="shared" si="183"/>
        <v>2.1640180891229033E-63</v>
      </c>
      <c r="HF157" s="86">
        <f t="shared" si="182"/>
        <v>3.7692294731042821E-66</v>
      </c>
      <c r="HG157" s="86">
        <f t="shared" si="182"/>
        <v>5.8551177035260539E-62</v>
      </c>
      <c r="HH157" s="86">
        <f t="shared" si="182"/>
        <v>1.0321072822435243E-69</v>
      </c>
      <c r="HI157" s="86">
        <f t="shared" si="182"/>
        <v>1.1334657385571634E-66</v>
      </c>
      <c r="HJ157" s="86">
        <f t="shared" si="182"/>
        <v>6.3637772289625378E-74</v>
      </c>
      <c r="HK157" s="86">
        <f t="shared" si="182"/>
        <v>3.0807279443878304E-67</v>
      </c>
      <c r="HL157" s="86">
        <f t="shared" si="163"/>
        <v>2.7601310821403603E-61</v>
      </c>
      <c r="HM157" s="86">
        <f t="shared" si="163"/>
        <v>1.6154699665686945E-81</v>
      </c>
      <c r="HN157" s="86">
        <f t="shared" si="163"/>
        <v>1.9397930043161272E-76</v>
      </c>
      <c r="HO157" s="86">
        <f t="shared" si="163"/>
        <v>2.7169299998136742E-68</v>
      </c>
      <c r="HP157" s="86">
        <f t="shared" si="163"/>
        <v>3.2750737049561279E-17</v>
      </c>
      <c r="HQ157" s="86">
        <f t="shared" si="163"/>
        <v>1.3698023829313922E-19</v>
      </c>
      <c r="HS157" s="86">
        <f t="shared" si="173"/>
        <v>0.47926306035690164</v>
      </c>
      <c r="HT157" s="86">
        <f t="shared" si="173"/>
        <v>0.33191394579811689</v>
      </c>
      <c r="HU157" s="86">
        <f t="shared" si="173"/>
        <v>0.39793567164986415</v>
      </c>
      <c r="HV157" s="86">
        <f t="shared" si="173"/>
        <v>0.31982825858434732</v>
      </c>
      <c r="HW157" s="86">
        <f t="shared" si="173"/>
        <v>0.42029691729188062</v>
      </c>
      <c r="HX157" s="86">
        <f t="shared" si="173"/>
        <v>0.31103008610567706</v>
      </c>
      <c r="HY157" s="86">
        <f t="shared" si="173"/>
        <v>0.24875746225595857</v>
      </c>
      <c r="HZ157" s="86">
        <f t="shared" si="173"/>
        <v>0.14548689614251906</v>
      </c>
      <c r="IA157" s="86">
        <f t="shared" si="173"/>
        <v>0.21628191269862546</v>
      </c>
      <c r="IB157" s="86">
        <f t="shared" si="173"/>
        <v>0.36311077099689149</v>
      </c>
      <c r="IC157" s="86">
        <f t="shared" si="173"/>
        <v>0.45180143433318409</v>
      </c>
      <c r="ID157" s="86">
        <f t="shared" si="173"/>
        <v>0.4902363891185002</v>
      </c>
      <c r="IE157" s="86">
        <f t="shared" si="173"/>
        <v>0.52310156019661047</v>
      </c>
      <c r="IF157" s="86">
        <f t="shared" si="173"/>
        <v>0.52332837334511961</v>
      </c>
      <c r="IG157" s="86">
        <f t="shared" si="173"/>
        <v>0.52480454804841581</v>
      </c>
      <c r="II157" s="86">
        <f t="shared" si="174"/>
        <v>4.3382239869312111E-13</v>
      </c>
      <c r="IJ157" s="86">
        <f t="shared" si="174"/>
        <v>1.2314281342690645E-8</v>
      </c>
      <c r="IK157" s="86">
        <f t="shared" si="174"/>
        <v>7.1205027452183791E-9</v>
      </c>
      <c r="IL157" s="86">
        <f t="shared" si="174"/>
        <v>1.8492623372909071E-9</v>
      </c>
      <c r="IM157" s="86">
        <f t="shared" si="174"/>
        <v>1.9222854339939677E-9</v>
      </c>
      <c r="IN157" s="86">
        <f t="shared" si="174"/>
        <v>9.3790433290851821E-8</v>
      </c>
      <c r="IO157" s="86">
        <f t="shared" si="174"/>
        <v>2.0287918484178341E-7</v>
      </c>
      <c r="IP157" s="86">
        <f t="shared" si="174"/>
        <v>5.2998179899737849E-7</v>
      </c>
      <c r="IQ157" s="86">
        <f t="shared" si="174"/>
        <v>6.5749409484835971E-8</v>
      </c>
      <c r="IR157" s="86">
        <f t="shared" si="174"/>
        <v>4.3136776471806264E-9</v>
      </c>
      <c r="IS157" s="86">
        <f t="shared" si="174"/>
        <v>1.9279721433713155E-10</v>
      </c>
      <c r="IT157" s="86">
        <f t="shared" si="174"/>
        <v>1.5130998254193064E-12</v>
      </c>
      <c r="IU157" s="86">
        <f t="shared" si="174"/>
        <v>3.1023616480793523E-12</v>
      </c>
      <c r="IV157" s="86">
        <f t="shared" si="174"/>
        <v>2.7860952225682365E-9</v>
      </c>
      <c r="IW157" s="86">
        <f t="shared" si="174"/>
        <v>3.2631943186148848E-9</v>
      </c>
      <c r="IY157" s="86">
        <f t="shared" si="175"/>
        <v>0.47926306035733546</v>
      </c>
      <c r="IZ157" s="86">
        <f t="shared" si="175"/>
        <v>0.33191395811239821</v>
      </c>
      <c r="JA157" s="86">
        <f t="shared" si="175"/>
        <v>0.3979356787703669</v>
      </c>
      <c r="JB157" s="86">
        <f t="shared" si="175"/>
        <v>0.31982826043360968</v>
      </c>
      <c r="JC157" s="86">
        <f t="shared" si="175"/>
        <v>0.42029691921416606</v>
      </c>
      <c r="JD157" s="86">
        <f t="shared" si="175"/>
        <v>0.31103017989611037</v>
      </c>
      <c r="JE157" s="86">
        <f t="shared" si="175"/>
        <v>0.24875766513514341</v>
      </c>
      <c r="JF157" s="86">
        <f t="shared" si="175"/>
        <v>0.14548742612431806</v>
      </c>
      <c r="JG157" s="86">
        <f t="shared" si="175"/>
        <v>0.21628197844803493</v>
      </c>
      <c r="JH157" s="86">
        <f t="shared" si="175"/>
        <v>0.36311077531056912</v>
      </c>
      <c r="JI157" s="86">
        <f t="shared" si="175"/>
        <v>0.45180143452598132</v>
      </c>
      <c r="JJ157" s="86">
        <f t="shared" si="175"/>
        <v>0.49023638912001333</v>
      </c>
      <c r="JK157" s="86">
        <f t="shared" si="175"/>
        <v>0.52310156019971288</v>
      </c>
      <c r="JL157" s="86">
        <f t="shared" si="175"/>
        <v>0.52332837613121486</v>
      </c>
      <c r="JM157" s="86">
        <f t="shared" si="175"/>
        <v>0.52480455131161008</v>
      </c>
    </row>
    <row r="158" spans="2:273" x14ac:dyDescent="0.25">
      <c r="B158" s="2">
        <v>131</v>
      </c>
      <c r="C158" s="37">
        <v>64.391000000000005</v>
      </c>
      <c r="D158" s="37">
        <v>65.804000000000002</v>
      </c>
      <c r="E158" s="37">
        <v>65.683000000000007</v>
      </c>
      <c r="F158" s="37">
        <v>64.805000000000007</v>
      </c>
      <c r="G158" s="37">
        <v>65.561000000000007</v>
      </c>
      <c r="H158" s="37">
        <v>66.366</v>
      </c>
      <c r="I158" s="37">
        <v>66</v>
      </c>
      <c r="J158" s="37">
        <v>62.463000000000001</v>
      </c>
      <c r="K158" s="37">
        <v>63.61</v>
      </c>
      <c r="L158" s="37">
        <v>66.584999999999994</v>
      </c>
      <c r="M158" s="37">
        <v>70.244</v>
      </c>
      <c r="N158" s="37">
        <v>71.975999999999999</v>
      </c>
      <c r="O158" s="37">
        <v>74.462999999999994</v>
      </c>
      <c r="P158" s="37">
        <v>96.340999999999994</v>
      </c>
      <c r="Q158" s="37">
        <v>125</v>
      </c>
      <c r="S158" s="4">
        <f t="shared" si="176"/>
        <v>65.476744705258923</v>
      </c>
      <c r="T158" s="4">
        <f t="shared" si="176"/>
        <v>65.800755784122131</v>
      </c>
      <c r="U158" s="4">
        <f t="shared" si="176"/>
        <v>65.862099605780315</v>
      </c>
      <c r="V158" s="4">
        <f t="shared" si="176"/>
        <v>64.544517263642874</v>
      </c>
      <c r="W158" s="4">
        <f t="shared" si="176"/>
        <v>65.9967447458924</v>
      </c>
      <c r="X158" s="4">
        <f t="shared" si="176"/>
        <v>66.842263314443258</v>
      </c>
      <c r="Y158" s="4">
        <f t="shared" si="176"/>
        <v>65.782645541232796</v>
      </c>
      <c r="Z158" s="4">
        <f t="shared" si="176"/>
        <v>63.01141375434144</v>
      </c>
      <c r="AA158" s="4">
        <f t="shared" si="176"/>
        <v>64.378657163569201</v>
      </c>
      <c r="AB158" s="4">
        <f t="shared" si="176"/>
        <v>65.5080339331234</v>
      </c>
      <c r="AC158" s="4">
        <f t="shared" si="176"/>
        <v>70.070184490206458</v>
      </c>
      <c r="AD158" s="4">
        <f t="shared" si="176"/>
        <v>71.680025842148737</v>
      </c>
      <c r="AE158" s="4">
        <f t="shared" si="176"/>
        <v>73.746304228217681</v>
      </c>
      <c r="AF158" s="4">
        <f t="shared" si="176"/>
        <v>94.729385021671703</v>
      </c>
      <c r="AG158" s="4">
        <f t="shared" si="176"/>
        <v>126.25179430050612</v>
      </c>
      <c r="AI158" s="4">
        <f t="shared" si="177"/>
        <v>-1.085744705258918</v>
      </c>
      <c r="AJ158" s="4">
        <f t="shared" si="177"/>
        <v>3.2442158778707153E-3</v>
      </c>
      <c r="AK158" s="4">
        <f t="shared" si="177"/>
        <v>-0.17909960578030848</v>
      </c>
      <c r="AL158" s="4">
        <f t="shared" si="177"/>
        <v>0.26048273635713315</v>
      </c>
      <c r="AM158" s="4">
        <f t="shared" si="177"/>
        <v>-0.43574474589239287</v>
      </c>
      <c r="AN158" s="4">
        <f t="shared" si="177"/>
        <v>-0.47626331444325842</v>
      </c>
      <c r="AO158" s="4">
        <f t="shared" si="177"/>
        <v>0.21735445876720405</v>
      </c>
      <c r="AP158" s="4">
        <f t="shared" si="177"/>
        <v>-0.54841375434143913</v>
      </c>
      <c r="AQ158" s="4">
        <f t="shared" si="177"/>
        <v>-0.76865716356920188</v>
      </c>
      <c r="AR158" s="4">
        <f t="shared" si="177"/>
        <v>1.0769660668765937</v>
      </c>
      <c r="AS158" s="4">
        <f t="shared" si="177"/>
        <v>0.17381550979354188</v>
      </c>
      <c r="AT158" s="4">
        <f t="shared" si="177"/>
        <v>0.29597415785126202</v>
      </c>
      <c r="AU158" s="4">
        <f t="shared" si="177"/>
        <v>0.71669577178231236</v>
      </c>
      <c r="AV158" s="4">
        <f t="shared" si="177"/>
        <v>1.6116149783282907</v>
      </c>
      <c r="AW158" s="4">
        <f t="shared" si="177"/>
        <v>-1.2517943005061198</v>
      </c>
      <c r="AY158" s="2">
        <f t="shared" si="169"/>
        <v>65.046631218604148</v>
      </c>
      <c r="AZ158" s="2">
        <f t="shared" si="169"/>
        <v>65.05486490101201</v>
      </c>
      <c r="BA158" s="2">
        <f t="shared" si="169"/>
        <v>64.839764938259563</v>
      </c>
      <c r="BB158" s="2">
        <f t="shared" si="169"/>
        <v>63.169747879993658</v>
      </c>
      <c r="BC158" s="2">
        <f t="shared" si="169"/>
        <v>63.137319880714585</v>
      </c>
      <c r="BD158" s="2">
        <f t="shared" si="169"/>
        <v>65.183157356178498</v>
      </c>
      <c r="BE158" s="2">
        <f t="shared" si="169"/>
        <v>64.493687955988761</v>
      </c>
      <c r="BF158" s="2">
        <f t="shared" si="169"/>
        <v>62.482283601172171</v>
      </c>
      <c r="BG158" s="2">
        <f t="shared" si="169"/>
        <v>63.153744877879888</v>
      </c>
      <c r="BH158" s="2">
        <f t="shared" si="169"/>
        <v>62.009518465078322</v>
      </c>
      <c r="BI158" s="2">
        <f t="shared" si="169"/>
        <v>64.399753795462303</v>
      </c>
      <c r="BJ158" s="2">
        <f t="shared" si="169"/>
        <v>63.249939636256975</v>
      </c>
      <c r="BK158" s="2">
        <f t="shared" si="169"/>
        <v>62.771061712733271</v>
      </c>
      <c r="BL158" s="2">
        <f t="shared" si="169"/>
        <v>68.000410814411524</v>
      </c>
      <c r="BM158" s="2">
        <f t="shared" si="169"/>
        <v>69.879719965885045</v>
      </c>
      <c r="BO158" s="2" t="str">
        <f t="shared" si="184"/>
        <v/>
      </c>
      <c r="BP158" s="2" t="str">
        <f t="shared" si="185"/>
        <v/>
      </c>
      <c r="BQ158" s="2" t="str">
        <f t="shared" si="186"/>
        <v/>
      </c>
      <c r="BR158" s="2" t="str">
        <f t="shared" si="187"/>
        <v/>
      </c>
      <c r="BS158" s="2" t="str">
        <f t="shared" si="188"/>
        <v/>
      </c>
      <c r="BT158" s="2" t="str">
        <f t="shared" si="189"/>
        <v/>
      </c>
      <c r="BU158" s="2" t="str">
        <f t="shared" si="190"/>
        <v/>
      </c>
      <c r="BV158" s="2" t="str">
        <f t="shared" si="191"/>
        <v/>
      </c>
      <c r="BW158" s="2" t="str">
        <f t="shared" si="192"/>
        <v/>
      </c>
      <c r="BX158" s="2" t="str">
        <f t="shared" si="193"/>
        <v/>
      </c>
      <c r="BY158" s="2" t="str">
        <f t="shared" si="194"/>
        <v/>
      </c>
      <c r="BZ158" s="2" t="str">
        <f t="shared" si="195"/>
        <v/>
      </c>
      <c r="CA158" s="2" t="str">
        <f t="shared" si="196"/>
        <v/>
      </c>
      <c r="CB158" s="2" t="str">
        <f t="shared" si="197"/>
        <v/>
      </c>
      <c r="CC158" s="2" t="str">
        <f t="shared" si="198"/>
        <v/>
      </c>
      <c r="CE158" s="2" t="str">
        <f t="shared" si="170"/>
        <v/>
      </c>
      <c r="CF158" s="2" t="str">
        <f t="shared" si="170"/>
        <v/>
      </c>
      <c r="CG158" s="2" t="str">
        <f t="shared" si="170"/>
        <v/>
      </c>
      <c r="CH158" s="2" t="str">
        <f t="shared" si="170"/>
        <v/>
      </c>
      <c r="CI158" s="2" t="str">
        <f t="shared" si="170"/>
        <v/>
      </c>
      <c r="CJ158" s="2" t="str">
        <f t="shared" si="170"/>
        <v/>
      </c>
      <c r="CK158" s="2" t="str">
        <f t="shared" si="170"/>
        <v/>
      </c>
      <c r="CL158" s="2" t="str">
        <f t="shared" si="170"/>
        <v/>
      </c>
      <c r="CM158" s="2" t="str">
        <f t="shared" si="170"/>
        <v/>
      </c>
      <c r="CN158" s="2" t="str">
        <f t="shared" si="170"/>
        <v/>
      </c>
      <c r="CO158" s="2" t="str">
        <f t="shared" si="170"/>
        <v/>
      </c>
      <c r="CP158" s="2" t="str">
        <f t="shared" si="170"/>
        <v/>
      </c>
      <c r="CQ158" s="2" t="str">
        <f t="shared" si="170"/>
        <v/>
      </c>
      <c r="CR158" s="2" t="str">
        <f t="shared" si="170"/>
        <v/>
      </c>
      <c r="CS158" s="2" t="str">
        <f t="shared" si="170"/>
        <v/>
      </c>
      <c r="CU158" s="2" t="str">
        <f t="shared" si="199"/>
        <v/>
      </c>
      <c r="CV158" s="2" t="str">
        <f t="shared" si="200"/>
        <v/>
      </c>
      <c r="CW158" s="2" t="str">
        <f t="shared" si="201"/>
        <v/>
      </c>
      <c r="CX158" s="2" t="str">
        <f t="shared" si="202"/>
        <v/>
      </c>
      <c r="CY158" s="2" t="str">
        <f t="shared" si="203"/>
        <v/>
      </c>
      <c r="CZ158" s="2" t="str">
        <f t="shared" si="204"/>
        <v/>
      </c>
      <c r="DA158" s="2" t="str">
        <f t="shared" si="205"/>
        <v/>
      </c>
      <c r="DB158" s="2" t="str">
        <f t="shared" si="206"/>
        <v/>
      </c>
      <c r="DC158" s="2" t="str">
        <f t="shared" si="207"/>
        <v/>
      </c>
      <c r="DD158" s="2" t="str">
        <f t="shared" si="208"/>
        <v/>
      </c>
      <c r="DE158" s="2" t="str">
        <f t="shared" si="209"/>
        <v/>
      </c>
      <c r="DF158" s="2" t="str">
        <f t="shared" si="210"/>
        <v/>
      </c>
      <c r="DG158" s="2" t="str">
        <f t="shared" si="211"/>
        <v/>
      </c>
      <c r="DH158" s="2" t="str">
        <f t="shared" si="212"/>
        <v/>
      </c>
      <c r="DI158" s="2" t="str">
        <f t="shared" si="213"/>
        <v/>
      </c>
      <c r="DK158" s="2">
        <f t="shared" si="178"/>
        <v>93.629495016611301</v>
      </c>
      <c r="DL158" s="2">
        <f t="shared" si="178"/>
        <v>106.84164068281879</v>
      </c>
      <c r="DM158" s="2">
        <f t="shared" si="178"/>
        <v>104.36858093617479</v>
      </c>
      <c r="DN158" s="2">
        <f t="shared" si="178"/>
        <v>102.95162795497185</v>
      </c>
      <c r="DO158" s="2">
        <f t="shared" si="178"/>
        <v>96.831608081462861</v>
      </c>
      <c r="DP158" s="2">
        <f t="shared" si="178"/>
        <v>98.485281986873005</v>
      </c>
      <c r="DQ158" s="2">
        <f t="shared" si="178"/>
        <v>95.323196418442592</v>
      </c>
      <c r="DR158" s="2">
        <f t="shared" si="178"/>
        <v>84.755076411960161</v>
      </c>
      <c r="DS158" s="2">
        <f t="shared" si="178"/>
        <v>95.32395681063123</v>
      </c>
      <c r="DT158" s="2">
        <f t="shared" si="178"/>
        <v>94.892840531561447</v>
      </c>
      <c r="DU158" s="2">
        <f t="shared" si="178"/>
        <v>101.37561129568108</v>
      </c>
      <c r="DV158" s="2">
        <f t="shared" si="178"/>
        <v>97.663684385382069</v>
      </c>
      <c r="DW158" s="2">
        <f t="shared" si="178"/>
        <v>101.38892691029899</v>
      </c>
      <c r="DX158" s="2">
        <f t="shared" si="178"/>
        <v>94.471466462413872</v>
      </c>
      <c r="DY158" s="2">
        <f t="shared" si="178"/>
        <v>90.751220124633448</v>
      </c>
      <c r="EA158" s="2">
        <f t="shared" si="154"/>
        <v>65.076017396191943</v>
      </c>
      <c r="EB158" s="2">
        <f t="shared" si="154"/>
        <v>65.070849724310762</v>
      </c>
      <c r="EC158" s="2">
        <f t="shared" si="154"/>
        <v>64.817707058467107</v>
      </c>
      <c r="ED158" s="2">
        <f t="shared" si="154"/>
        <v>63.13786352817322</v>
      </c>
      <c r="EE158" s="2">
        <f t="shared" si="154"/>
        <v>63.082740302066767</v>
      </c>
      <c r="EF158" s="2">
        <f t="shared" si="154"/>
        <v>65.295279350861989</v>
      </c>
      <c r="EG158" s="2">
        <f t="shared" si="154"/>
        <v>64.472671796425317</v>
      </c>
      <c r="EH158" s="2">
        <f t="shared" si="154"/>
        <v>62.35028158982513</v>
      </c>
      <c r="EI158" s="2">
        <f t="shared" si="154"/>
        <v>63.082432140425233</v>
      </c>
      <c r="EJ158" s="2">
        <f t="shared" si="154"/>
        <v>61.946918418145174</v>
      </c>
      <c r="EK158" s="2">
        <f t="shared" si="154"/>
        <v>64.335391321753065</v>
      </c>
      <c r="EL158" s="2">
        <f t="shared" si="181"/>
        <v>63.184935272685451</v>
      </c>
      <c r="EM158" s="2">
        <f t="shared" si="137"/>
        <v>62.725298404048246</v>
      </c>
      <c r="EN158" s="2">
        <f t="shared" si="137"/>
        <v>68.031864115895218</v>
      </c>
      <c r="EO158" s="2">
        <f t="shared" si="137"/>
        <v>69.992037290242365</v>
      </c>
      <c r="EQ158" s="2">
        <f t="shared" si="179"/>
        <v>64.551489282655751</v>
      </c>
      <c r="ER158" s="2">
        <f t="shared" si="179"/>
        <v>64.822423571891477</v>
      </c>
      <c r="ES158" s="2">
        <f t="shared" si="179"/>
        <v>64.917955199468139</v>
      </c>
      <c r="ET158" s="2">
        <f t="shared" si="179"/>
        <v>63.368207684748121</v>
      </c>
      <c r="EU158" s="2">
        <f t="shared" si="179"/>
        <v>63.560163399222802</v>
      </c>
      <c r="EV158" s="2">
        <f t="shared" si="179"/>
        <v>64.189230315588134</v>
      </c>
      <c r="EW158" s="2">
        <f t="shared" si="179"/>
        <v>64.56836395503376</v>
      </c>
      <c r="EX158" s="2">
        <f t="shared" si="179"/>
        <v>63.203174720052473</v>
      </c>
      <c r="EY158" s="2">
        <f t="shared" si="179"/>
        <v>63.575032157511451</v>
      </c>
      <c r="EZ158" s="2">
        <f t="shared" si="179"/>
        <v>62.492140718574859</v>
      </c>
      <c r="FA158" s="2">
        <f t="shared" si="179"/>
        <v>64.957794090005649</v>
      </c>
      <c r="FB158" s="2">
        <f t="shared" si="179"/>
        <v>63.92363682452347</v>
      </c>
      <c r="FC158" s="2">
        <f t="shared" si="179"/>
        <v>63.244505688180652</v>
      </c>
      <c r="FD158" s="2">
        <f t="shared" si="179"/>
        <v>67.313047304347819</v>
      </c>
      <c r="FE158" s="2">
        <f t="shared" si="179"/>
        <v>67.842487625426998</v>
      </c>
      <c r="FG158" s="2">
        <f t="shared" si="180"/>
        <v>0.99968601996015893</v>
      </c>
      <c r="FH158" s="2">
        <f t="shared" si="180"/>
        <v>0.9997249372480963</v>
      </c>
      <c r="FI158" s="2">
        <f t="shared" si="180"/>
        <v>0.99970675165758982</v>
      </c>
      <c r="FJ158" s="2">
        <f t="shared" si="180"/>
        <v>0.99975769523765423</v>
      </c>
      <c r="FK158" s="2">
        <f t="shared" si="180"/>
        <v>0.99971217270341539</v>
      </c>
      <c r="FL158" s="2">
        <f t="shared" si="180"/>
        <v>0.99972443417317902</v>
      </c>
      <c r="FM158" s="2">
        <f t="shared" si="180"/>
        <v>0.99970749601147779</v>
      </c>
      <c r="FN158" s="2">
        <f t="shared" si="180"/>
        <v>0.99968865143765984</v>
      </c>
      <c r="FO158" s="2">
        <f t="shared" si="180"/>
        <v>0.99968990926233092</v>
      </c>
      <c r="FP158" s="2">
        <f t="shared" si="180"/>
        <v>0.99968252722511497</v>
      </c>
      <c r="FQ158" s="2">
        <f t="shared" si="180"/>
        <v>0.99967988980019029</v>
      </c>
      <c r="FR158" s="2">
        <f t="shared" si="180"/>
        <v>0.99969785752596629</v>
      </c>
      <c r="FS158" s="2">
        <f t="shared" si="180"/>
        <v>0.99970006544739987</v>
      </c>
      <c r="FT158" s="2">
        <f t="shared" si="180"/>
        <v>0.99958715647617336</v>
      </c>
      <c r="FU158" s="2">
        <f t="shared" si="180"/>
        <v>0.99946449089885248</v>
      </c>
      <c r="FW158" s="2">
        <f t="shared" si="171"/>
        <v>7.3116003964220563E-2</v>
      </c>
      <c r="FX158" s="2">
        <f t="shared" si="171"/>
        <v>0.11059387967583656</v>
      </c>
      <c r="FY158" s="2">
        <f t="shared" si="171"/>
        <v>0.10433761147591654</v>
      </c>
      <c r="FZ158" s="2">
        <f t="shared" si="171"/>
        <v>9.6539401839280961E-2</v>
      </c>
      <c r="GA158" s="2">
        <f t="shared" si="171"/>
        <v>9.3974785759943114E-2</v>
      </c>
      <c r="GB158" s="2">
        <f t="shared" si="171"/>
        <v>0.10964073140938052</v>
      </c>
      <c r="GC158" s="2">
        <f t="shared" si="171"/>
        <v>0.12532122002348026</v>
      </c>
      <c r="GD158" s="2">
        <f t="shared" si="171"/>
        <v>0.14659082862623049</v>
      </c>
      <c r="GE158" s="2">
        <f t="shared" si="171"/>
        <v>0.12447206081878752</v>
      </c>
      <c r="GF158" s="2">
        <f t="shared" si="171"/>
        <v>9.5631843337239272E-2</v>
      </c>
      <c r="GG158" s="2">
        <f t="shared" si="171"/>
        <v>8.4359395829486414E-2</v>
      </c>
      <c r="GH158" s="2">
        <f t="shared" si="171"/>
        <v>7.3895701013756684E-2</v>
      </c>
      <c r="GI158" s="2">
        <f t="shared" si="171"/>
        <v>6.5805607146279615E-2</v>
      </c>
      <c r="GJ158" s="2">
        <f t="shared" si="171"/>
        <v>5.8942305472513674E-2</v>
      </c>
      <c r="GK158" s="2">
        <f t="shared" si="171"/>
        <v>5.7423216461538598E-2</v>
      </c>
      <c r="GM158" s="86">
        <f t="shared" si="172"/>
        <v>1.4016119096552976E-57</v>
      </c>
      <c r="GN158" s="86">
        <f t="shared" si="172"/>
        <v>2.9433078684873755E-133</v>
      </c>
      <c r="GO158" s="86">
        <f t="shared" si="172"/>
        <v>1.538185851326653E-162</v>
      </c>
      <c r="GP158" s="86">
        <f t="shared" si="172"/>
        <v>5.3402157628332456E-160</v>
      </c>
      <c r="GQ158" s="86">
        <f t="shared" si="172"/>
        <v>3.7645571460660362E-122</v>
      </c>
      <c r="GR158" s="86">
        <f t="shared" si="172"/>
        <v>2.1608147647818469E-125</v>
      </c>
      <c r="GS158" s="86">
        <f t="shared" si="172"/>
        <v>5.3189518867664239E-125</v>
      </c>
      <c r="GT158" s="86">
        <f t="shared" si="172"/>
        <v>9.6469946868195397E-141</v>
      </c>
      <c r="GU158" s="86">
        <f t="shared" si="172"/>
        <v>1.0825145541301339E-130</v>
      </c>
      <c r="GV158" s="86">
        <f t="shared" si="172"/>
        <v>5.0320213049130995E-129</v>
      </c>
      <c r="GW158" s="86">
        <f t="shared" si="172"/>
        <v>5.6086593214906844E-138</v>
      </c>
      <c r="GX158" s="86">
        <f t="shared" si="172"/>
        <v>7.274665849995004E-176</v>
      </c>
      <c r="GY158" s="86">
        <f t="shared" si="172"/>
        <v>2.3812125699750967E-157</v>
      </c>
      <c r="GZ158" s="86">
        <f t="shared" si="172"/>
        <v>2.0898379445978225E-39</v>
      </c>
      <c r="HA158" s="86">
        <f t="shared" si="172"/>
        <v>6.1695634944487055E-35</v>
      </c>
      <c r="HC158" s="86">
        <f t="shared" si="183"/>
        <v>1.0307228775919598E-27</v>
      </c>
      <c r="HD158" s="86">
        <f t="shared" si="183"/>
        <v>1.216676982773263E-66</v>
      </c>
      <c r="HE158" s="86">
        <f t="shared" si="183"/>
        <v>2.2777257341621053E-66</v>
      </c>
      <c r="HF158" s="86">
        <f t="shared" si="182"/>
        <v>3.4174647951842253E-69</v>
      </c>
      <c r="HG158" s="86">
        <f t="shared" si="182"/>
        <v>6.9695561799486878E-65</v>
      </c>
      <c r="HH158" s="86">
        <f t="shared" si="182"/>
        <v>6.8694740426286483E-73</v>
      </c>
      <c r="HI158" s="86">
        <f t="shared" si="182"/>
        <v>1.1492682691913443E-69</v>
      </c>
      <c r="HJ158" s="86">
        <f t="shared" si="182"/>
        <v>3.4337856231016493E-77</v>
      </c>
      <c r="HK158" s="86">
        <f t="shared" si="182"/>
        <v>3.2527195659100475E-70</v>
      </c>
      <c r="HL158" s="86">
        <f t="shared" si="163"/>
        <v>4.3702259597369708E-64</v>
      </c>
      <c r="HM158" s="86">
        <f t="shared" si="163"/>
        <v>2.6330582740103943E-85</v>
      </c>
      <c r="HN158" s="86">
        <f t="shared" si="163"/>
        <v>5.066026800975381E-80</v>
      </c>
      <c r="HO158" s="86">
        <f t="shared" si="163"/>
        <v>1.424222798520996E-71</v>
      </c>
      <c r="HP158" s="86">
        <f t="shared" si="163"/>
        <v>5.6946385868881956E-18</v>
      </c>
      <c r="HQ158" s="86">
        <f t="shared" si="163"/>
        <v>1.8480765145459223E-20</v>
      </c>
      <c r="HS158" s="86">
        <f t="shared" si="173"/>
        <v>0.41879644225942325</v>
      </c>
      <c r="HT158" s="86">
        <f t="shared" si="173"/>
        <v>0.25895938943811253</v>
      </c>
      <c r="HU158" s="86">
        <f t="shared" si="173"/>
        <v>0.32734673215383131</v>
      </c>
      <c r="HV158" s="86">
        <f t="shared" si="173"/>
        <v>0.24822883955712471</v>
      </c>
      <c r="HW158" s="86">
        <f t="shared" si="173"/>
        <v>0.35286335611512143</v>
      </c>
      <c r="HX158" s="86">
        <f t="shared" si="173"/>
        <v>0.24360117208241444</v>
      </c>
      <c r="HY158" s="86">
        <f t="shared" si="173"/>
        <v>0.18372305337233832</v>
      </c>
      <c r="HZ158" s="86">
        <f t="shared" si="173"/>
        <v>9.5848023931413145E-2</v>
      </c>
      <c r="IA158" s="86">
        <f t="shared" si="173"/>
        <v>0.15371424074811046</v>
      </c>
      <c r="IB158" s="86">
        <f t="shared" si="173"/>
        <v>0.29293388664273456</v>
      </c>
      <c r="IC158" s="86">
        <f t="shared" si="173"/>
        <v>0.38873767065210774</v>
      </c>
      <c r="ID158" s="86">
        <f t="shared" si="173"/>
        <v>0.43512779730751622</v>
      </c>
      <c r="IE158" s="86">
        <f t="shared" si="173"/>
        <v>0.49118920500873225</v>
      </c>
      <c r="IF158" s="86">
        <f t="shared" si="173"/>
        <v>0.52604044127910199</v>
      </c>
      <c r="IG158" s="86">
        <f t="shared" si="173"/>
        <v>0.52856538212014648</v>
      </c>
      <c r="II158" s="86">
        <f t="shared" si="174"/>
        <v>2.7264735648415692E-12</v>
      </c>
      <c r="IJ158" s="86">
        <f t="shared" si="174"/>
        <v>4.8962807900474216E-8</v>
      </c>
      <c r="IK158" s="86">
        <f t="shared" si="174"/>
        <v>2.8420581810773894E-8</v>
      </c>
      <c r="IL158" s="86">
        <f t="shared" si="174"/>
        <v>7.776260918008579E-9</v>
      </c>
      <c r="IM158" s="86">
        <f t="shared" si="174"/>
        <v>7.9178188823425001E-9</v>
      </c>
      <c r="IN158" s="86">
        <f t="shared" si="174"/>
        <v>3.1463017162203462E-7</v>
      </c>
      <c r="IO158" s="86">
        <f t="shared" si="174"/>
        <v>6.9523057181079822E-7</v>
      </c>
      <c r="IP158" s="86">
        <f t="shared" si="174"/>
        <v>1.8651151231195264E-6</v>
      </c>
      <c r="IQ158" s="86">
        <f t="shared" si="174"/>
        <v>2.4716975700515523E-7</v>
      </c>
      <c r="IR158" s="86">
        <f t="shared" si="174"/>
        <v>1.6906015558443724E-8</v>
      </c>
      <c r="IS158" s="86">
        <f t="shared" si="174"/>
        <v>8.7606152958053388E-10</v>
      </c>
      <c r="IT158" s="86">
        <f t="shared" si="174"/>
        <v>8.8047661226626691E-12</v>
      </c>
      <c r="IU158" s="86">
        <f t="shared" si="174"/>
        <v>1.5927625951004842E-11</v>
      </c>
      <c r="IV158" s="86">
        <f t="shared" si="174"/>
        <v>8.7770726160455318E-9</v>
      </c>
      <c r="IW158" s="86">
        <f t="shared" si="174"/>
        <v>1.0083620814173077E-8</v>
      </c>
      <c r="IY158" s="86">
        <f t="shared" si="175"/>
        <v>0.41879644226214974</v>
      </c>
      <c r="IZ158" s="86">
        <f t="shared" si="175"/>
        <v>0.25895943840092045</v>
      </c>
      <c r="JA158" s="86">
        <f t="shared" si="175"/>
        <v>0.32734676057441314</v>
      </c>
      <c r="JB158" s="86">
        <f t="shared" si="175"/>
        <v>0.24822884733338563</v>
      </c>
      <c r="JC158" s="86">
        <f t="shared" si="175"/>
        <v>0.35286336403294033</v>
      </c>
      <c r="JD158" s="86">
        <f t="shared" si="175"/>
        <v>0.24360148671258605</v>
      </c>
      <c r="JE158" s="86">
        <f t="shared" si="175"/>
        <v>0.18372374860291013</v>
      </c>
      <c r="JF158" s="86">
        <f t="shared" si="175"/>
        <v>9.5849889046536269E-2</v>
      </c>
      <c r="JG158" s="86">
        <f t="shared" si="175"/>
        <v>0.15371448791786746</v>
      </c>
      <c r="JH158" s="86">
        <f t="shared" si="175"/>
        <v>0.2929339035487501</v>
      </c>
      <c r="JI158" s="86">
        <f t="shared" si="175"/>
        <v>0.38873767152816929</v>
      </c>
      <c r="JJ158" s="86">
        <f t="shared" si="175"/>
        <v>0.43512779731632101</v>
      </c>
      <c r="JK158" s="86">
        <f t="shared" si="175"/>
        <v>0.4911892050246599</v>
      </c>
      <c r="JL158" s="86">
        <f t="shared" si="175"/>
        <v>0.52604045005617461</v>
      </c>
      <c r="JM158" s="86">
        <f t="shared" si="175"/>
        <v>0.5285653922037673</v>
      </c>
    </row>
    <row r="159" spans="2:273" x14ac:dyDescent="0.25">
      <c r="B159" s="2">
        <v>132</v>
      </c>
      <c r="C159" s="37">
        <v>64.5</v>
      </c>
      <c r="D159" s="37">
        <v>66.37</v>
      </c>
      <c r="E159" s="37">
        <v>65.659000000000006</v>
      </c>
      <c r="F159" s="37">
        <v>64.22</v>
      </c>
      <c r="G159" s="37">
        <v>64.902000000000001</v>
      </c>
      <c r="H159" s="37">
        <v>65.756</v>
      </c>
      <c r="I159" s="37">
        <v>65.049000000000007</v>
      </c>
      <c r="J159" s="37">
        <v>61.414999999999999</v>
      </c>
      <c r="K159" s="37">
        <v>63.463000000000001</v>
      </c>
      <c r="L159" s="37">
        <v>63.902000000000001</v>
      </c>
      <c r="M159" s="37">
        <v>69.171000000000006</v>
      </c>
      <c r="N159" s="37">
        <v>69.805000000000007</v>
      </c>
      <c r="O159" s="37">
        <v>72.634</v>
      </c>
      <c r="P159" s="37">
        <v>95.537000000000006</v>
      </c>
      <c r="Q159" s="37">
        <v>122.366</v>
      </c>
      <c r="S159" s="4">
        <f t="shared" si="176"/>
        <v>65.292826556731285</v>
      </c>
      <c r="T159" s="4">
        <f t="shared" si="176"/>
        <v>65.440994754027727</v>
      </c>
      <c r="U159" s="4">
        <f t="shared" si="176"/>
        <v>65.416750795415979</v>
      </c>
      <c r="V159" s="4">
        <f t="shared" si="176"/>
        <v>63.932559263633969</v>
      </c>
      <c r="W159" s="4">
        <f t="shared" si="176"/>
        <v>65.001654892549595</v>
      </c>
      <c r="X159" s="4">
        <f t="shared" si="176"/>
        <v>66.175567193827163</v>
      </c>
      <c r="Y159" s="4">
        <f t="shared" si="176"/>
        <v>65.157166024125559</v>
      </c>
      <c r="Z159" s="4">
        <f t="shared" si="176"/>
        <v>62.613612557943469</v>
      </c>
      <c r="AA159" s="4">
        <f t="shared" si="176"/>
        <v>63.71832937722688</v>
      </c>
      <c r="AB159" s="4">
        <f t="shared" si="176"/>
        <v>64.193832716473565</v>
      </c>
      <c r="AC159" s="4">
        <f t="shared" si="176"/>
        <v>68.309545850126199</v>
      </c>
      <c r="AD159" s="4">
        <f t="shared" si="176"/>
        <v>69.269112561544432</v>
      </c>
      <c r="AE159" s="4">
        <f t="shared" si="176"/>
        <v>71.389144488948801</v>
      </c>
      <c r="AF159" s="4">
        <f t="shared" si="176"/>
        <v>91.567990500302727</v>
      </c>
      <c r="AG159" s="4">
        <f t="shared" si="176"/>
        <v>119.98078829015896</v>
      </c>
      <c r="AI159" s="4">
        <f t="shared" si="177"/>
        <v>-0.79282655673128488</v>
      </c>
      <c r="AJ159" s="4">
        <f t="shared" si="177"/>
        <v>0.92900524597227729</v>
      </c>
      <c r="AK159" s="4">
        <f t="shared" si="177"/>
        <v>0.24224920458402721</v>
      </c>
      <c r="AL159" s="4">
        <f t="shared" si="177"/>
        <v>0.28744073636602963</v>
      </c>
      <c r="AM159" s="4">
        <f t="shared" si="177"/>
        <v>-9.9654892549594365E-2</v>
      </c>
      <c r="AN159" s="4">
        <f t="shared" si="177"/>
        <v>-0.41956719382716301</v>
      </c>
      <c r="AO159" s="4">
        <f t="shared" si="177"/>
        <v>-0.10816602412555198</v>
      </c>
      <c r="AP159" s="4">
        <f t="shared" si="177"/>
        <v>-1.1986125579434699</v>
      </c>
      <c r="AQ159" s="4">
        <f t="shared" si="177"/>
        <v>-0.25532937722687876</v>
      </c>
      <c r="AR159" s="4">
        <f t="shared" si="177"/>
        <v>-0.29183271647356435</v>
      </c>
      <c r="AS159" s="4">
        <f t="shared" si="177"/>
        <v>0.86145414987380775</v>
      </c>
      <c r="AT159" s="4">
        <f t="shared" si="177"/>
        <v>0.53588743845557474</v>
      </c>
      <c r="AU159" s="4">
        <f t="shared" si="177"/>
        <v>1.244855511051199</v>
      </c>
      <c r="AV159" s="4">
        <f t="shared" si="177"/>
        <v>3.9690094996972789</v>
      </c>
      <c r="AW159" s="4">
        <f t="shared" si="177"/>
        <v>2.3852117098410446</v>
      </c>
      <c r="AY159" s="2">
        <f t="shared" si="169"/>
        <v>64.983079694751794</v>
      </c>
      <c r="AZ159" s="2">
        <f t="shared" si="169"/>
        <v>64.966841704848036</v>
      </c>
      <c r="BA159" s="2">
        <f t="shared" si="169"/>
        <v>64.722120644688218</v>
      </c>
      <c r="BB159" s="2">
        <f t="shared" si="169"/>
        <v>63.061605742046112</v>
      </c>
      <c r="BC159" s="2">
        <f t="shared" si="169"/>
        <v>63.004845921538589</v>
      </c>
      <c r="BD159" s="2">
        <f t="shared" si="169"/>
        <v>65.10053394759619</v>
      </c>
      <c r="BE159" s="2">
        <f t="shared" si="169"/>
        <v>64.386116771923312</v>
      </c>
      <c r="BF159" s="2">
        <f t="shared" si="169"/>
        <v>62.341374749358167</v>
      </c>
      <c r="BG159" s="2">
        <f t="shared" si="169"/>
        <v>63.024351290201921</v>
      </c>
      <c r="BH159" s="2">
        <f t="shared" si="169"/>
        <v>61.858138333236042</v>
      </c>
      <c r="BI159" s="2">
        <f t="shared" si="169"/>
        <v>64.239689203195155</v>
      </c>
      <c r="BJ159" s="2">
        <f t="shared" si="169"/>
        <v>63.055030761318328</v>
      </c>
      <c r="BK159" s="2">
        <f t="shared" si="169"/>
        <v>62.617969594901631</v>
      </c>
      <c r="BL159" s="2">
        <f t="shared" si="169"/>
        <v>67.904217350965538</v>
      </c>
      <c r="BM159" s="2">
        <f t="shared" si="169"/>
        <v>69.814424611978836</v>
      </c>
      <c r="BO159" s="2" t="str">
        <f t="shared" si="184"/>
        <v/>
      </c>
      <c r="BP159" s="2" t="str">
        <f t="shared" si="185"/>
        <v/>
      </c>
      <c r="BQ159" s="2" t="str">
        <f t="shared" si="186"/>
        <v/>
      </c>
      <c r="BR159" s="2" t="str">
        <f t="shared" si="187"/>
        <v/>
      </c>
      <c r="BS159" s="2" t="str">
        <f t="shared" si="188"/>
        <v/>
      </c>
      <c r="BT159" s="2" t="str">
        <f t="shared" si="189"/>
        <v/>
      </c>
      <c r="BU159" s="2" t="str">
        <f t="shared" si="190"/>
        <v/>
      </c>
      <c r="BV159" s="2" t="str">
        <f t="shared" si="191"/>
        <v/>
      </c>
      <c r="BW159" s="2" t="str">
        <f t="shared" si="192"/>
        <v/>
      </c>
      <c r="BX159" s="2" t="str">
        <f t="shared" si="193"/>
        <v/>
      </c>
      <c r="BY159" s="2" t="str">
        <f t="shared" si="194"/>
        <v/>
      </c>
      <c r="BZ159" s="2" t="str">
        <f t="shared" si="195"/>
        <v/>
      </c>
      <c r="CA159" s="2" t="str">
        <f t="shared" si="196"/>
        <v/>
      </c>
      <c r="CB159" s="2" t="str">
        <f t="shared" si="197"/>
        <v/>
      </c>
      <c r="CC159" s="2" t="str">
        <f t="shared" si="198"/>
        <v/>
      </c>
      <c r="CE159" s="2" t="str">
        <f t="shared" si="170"/>
        <v/>
      </c>
      <c r="CF159" s="2" t="str">
        <f t="shared" si="170"/>
        <v/>
      </c>
      <c r="CG159" s="2" t="str">
        <f t="shared" si="170"/>
        <v/>
      </c>
      <c r="CH159" s="2" t="str">
        <f t="shared" si="170"/>
        <v/>
      </c>
      <c r="CI159" s="2" t="str">
        <f t="shared" si="170"/>
        <v/>
      </c>
      <c r="CJ159" s="2" t="str">
        <f t="shared" si="170"/>
        <v/>
      </c>
      <c r="CK159" s="2" t="str">
        <f t="shared" si="170"/>
        <v/>
      </c>
      <c r="CL159" s="2" t="str">
        <f t="shared" si="170"/>
        <v/>
      </c>
      <c r="CM159" s="2" t="str">
        <f t="shared" si="170"/>
        <v/>
      </c>
      <c r="CN159" s="2" t="str">
        <f t="shared" si="170"/>
        <v/>
      </c>
      <c r="CO159" s="2" t="str">
        <f t="shared" si="170"/>
        <v/>
      </c>
      <c r="CP159" s="2" t="str">
        <f t="shared" si="170"/>
        <v/>
      </c>
      <c r="CQ159" s="2" t="str">
        <f t="shared" si="170"/>
        <v/>
      </c>
      <c r="CR159" s="2" t="str">
        <f t="shared" si="170"/>
        <v/>
      </c>
      <c r="CS159" s="2" t="str">
        <f t="shared" si="170"/>
        <v/>
      </c>
      <c r="CU159" s="2" t="str">
        <f t="shared" si="199"/>
        <v/>
      </c>
      <c r="CV159" s="2" t="str">
        <f t="shared" si="200"/>
        <v/>
      </c>
      <c r="CW159" s="2" t="str">
        <f t="shared" si="201"/>
        <v/>
      </c>
      <c r="CX159" s="2" t="str">
        <f t="shared" si="202"/>
        <v/>
      </c>
      <c r="CY159" s="2" t="str">
        <f t="shared" si="203"/>
        <v/>
      </c>
      <c r="CZ159" s="2" t="str">
        <f t="shared" si="204"/>
        <v/>
      </c>
      <c r="DA159" s="2" t="str">
        <f t="shared" si="205"/>
        <v/>
      </c>
      <c r="DB159" s="2" t="str">
        <f t="shared" si="206"/>
        <v/>
      </c>
      <c r="DC159" s="2" t="str">
        <f t="shared" si="207"/>
        <v/>
      </c>
      <c r="DD159" s="2" t="str">
        <f t="shared" si="208"/>
        <v/>
      </c>
      <c r="DE159" s="2" t="str">
        <f t="shared" si="209"/>
        <v/>
      </c>
      <c r="DF159" s="2" t="str">
        <f t="shared" si="210"/>
        <v/>
      </c>
      <c r="DG159" s="2" t="str">
        <f t="shared" si="211"/>
        <v/>
      </c>
      <c r="DH159" s="2" t="str">
        <f t="shared" si="212"/>
        <v/>
      </c>
      <c r="DI159" s="2" t="str">
        <f t="shared" si="213"/>
        <v/>
      </c>
      <c r="DK159" s="2">
        <f t="shared" si="178"/>
        <v>93.81225596496526</v>
      </c>
      <c r="DL159" s="2">
        <f t="shared" si="178"/>
        <v>107.11145277260081</v>
      </c>
      <c r="DM159" s="2">
        <f t="shared" si="178"/>
        <v>104.61933517002942</v>
      </c>
      <c r="DN159" s="2">
        <f t="shared" si="178"/>
        <v>103.18220712945592</v>
      </c>
      <c r="DO159" s="2">
        <f t="shared" si="178"/>
        <v>96.997163465953577</v>
      </c>
      <c r="DP159" s="2">
        <f t="shared" si="178"/>
        <v>98.661755773438117</v>
      </c>
      <c r="DQ159" s="2">
        <f t="shared" si="178"/>
        <v>95.458167814601737</v>
      </c>
      <c r="DR159" s="2">
        <f t="shared" si="178"/>
        <v>84.783036091815177</v>
      </c>
      <c r="DS159" s="2">
        <f t="shared" si="178"/>
        <v>95.445862126245842</v>
      </c>
      <c r="DT159" s="2">
        <f t="shared" si="178"/>
        <v>94.996408637873742</v>
      </c>
      <c r="DU159" s="2">
        <f t="shared" si="178"/>
        <v>101.52926125037754</v>
      </c>
      <c r="DV159" s="2">
        <f t="shared" si="178"/>
        <v>97.791061008758689</v>
      </c>
      <c r="DW159" s="2">
        <f t="shared" si="178"/>
        <v>101.54485246149198</v>
      </c>
      <c r="DX159" s="2">
        <f t="shared" si="178"/>
        <v>94.602787722945664</v>
      </c>
      <c r="DY159" s="2">
        <f t="shared" si="178"/>
        <v>90.890346407624648</v>
      </c>
      <c r="EA159" s="2">
        <f t="shared" si="154"/>
        <v>65.019073870582446</v>
      </c>
      <c r="EB159" s="2">
        <f t="shared" si="154"/>
        <v>64.987370476190449</v>
      </c>
      <c r="EC159" s="2">
        <f t="shared" si="154"/>
        <v>64.699606381904459</v>
      </c>
      <c r="ED159" s="2">
        <f t="shared" si="154"/>
        <v>63.027484574541141</v>
      </c>
      <c r="EE159" s="2">
        <f t="shared" si="154"/>
        <v>62.945050317965027</v>
      </c>
      <c r="EF159" s="2">
        <f t="shared" si="154"/>
        <v>65.228732062024463</v>
      </c>
      <c r="EG159" s="2">
        <f t="shared" si="154"/>
        <v>64.364309300212057</v>
      </c>
      <c r="EH159" s="2">
        <f t="shared" si="154"/>
        <v>62.194852845786976</v>
      </c>
      <c r="EI159" s="2">
        <f t="shared" si="154"/>
        <v>62.946180146780684</v>
      </c>
      <c r="EJ159" s="2">
        <f t="shared" si="154"/>
        <v>61.789438539026435</v>
      </c>
      <c r="EK159" s="2">
        <f t="shared" ref="EK159:EK190" si="214">CO$228*$B159+CO$229</f>
        <v>64.169176071291815</v>
      </c>
      <c r="EL159" s="2">
        <f t="shared" si="181"/>
        <v>62.983178792408339</v>
      </c>
      <c r="EM159" s="2">
        <f t="shared" si="181"/>
        <v>62.568216348773824</v>
      </c>
      <c r="EN159" s="2">
        <f t="shared" si="181"/>
        <v>67.942367472616226</v>
      </c>
      <c r="EO159" s="2">
        <f t="shared" si="181"/>
        <v>69.944418272218741</v>
      </c>
      <c r="EQ159" s="2">
        <f t="shared" si="179"/>
        <v>64.46336182246813</v>
      </c>
      <c r="ER159" s="2">
        <f t="shared" si="179"/>
        <v>64.728199287103038</v>
      </c>
      <c r="ES159" s="2">
        <f t="shared" si="179"/>
        <v>64.804120199283474</v>
      </c>
      <c r="ET159" s="2">
        <f t="shared" si="179"/>
        <v>63.268219113595826</v>
      </c>
      <c r="EU159" s="2">
        <f t="shared" si="179"/>
        <v>63.44308104341961</v>
      </c>
      <c r="EV159" s="2">
        <f t="shared" si="179"/>
        <v>64.080444320476019</v>
      </c>
      <c r="EW159" s="2">
        <f t="shared" si="179"/>
        <v>64.46383354952448</v>
      </c>
      <c r="EX159" s="2">
        <f t="shared" si="179"/>
        <v>63.078857285487764</v>
      </c>
      <c r="EY159" s="2">
        <f t="shared" si="179"/>
        <v>63.45766674078547</v>
      </c>
      <c r="EZ159" s="2">
        <f t="shared" si="179"/>
        <v>62.358110778623001</v>
      </c>
      <c r="FA159" s="2">
        <f t="shared" si="179"/>
        <v>64.818819742372568</v>
      </c>
      <c r="FB159" s="2">
        <f t="shared" si="179"/>
        <v>63.757063450579665</v>
      </c>
      <c r="FC159" s="2">
        <f t="shared" si="179"/>
        <v>63.113426782109308</v>
      </c>
      <c r="FD159" s="2">
        <f t="shared" si="179"/>
        <v>67.192507885151755</v>
      </c>
      <c r="FE159" s="2">
        <f t="shared" si="179"/>
        <v>67.705006289334463</v>
      </c>
      <c r="FG159" s="2">
        <f t="shared" si="180"/>
        <v>0.99971363888907083</v>
      </c>
      <c r="FH159" s="2">
        <f t="shared" si="180"/>
        <v>0.99974913371715934</v>
      </c>
      <c r="FI159" s="2">
        <f t="shared" si="180"/>
        <v>0.99973254743210693</v>
      </c>
      <c r="FJ159" s="2">
        <f t="shared" si="180"/>
        <v>0.99977901071877906</v>
      </c>
      <c r="FK159" s="2">
        <f t="shared" si="180"/>
        <v>0.99973749173745141</v>
      </c>
      <c r="FL159" s="2">
        <f t="shared" si="180"/>
        <v>0.99974867488515196</v>
      </c>
      <c r="FM159" s="2">
        <f t="shared" si="180"/>
        <v>0.99973322632591077</v>
      </c>
      <c r="FN159" s="2">
        <f t="shared" si="180"/>
        <v>0.99971603895713024</v>
      </c>
      <c r="FO159" s="2">
        <f t="shared" si="180"/>
        <v>0.99971718616959293</v>
      </c>
      <c r="FP159" s="2">
        <f t="shared" si="180"/>
        <v>0.99971045329985975</v>
      </c>
      <c r="FQ159" s="2">
        <f t="shared" si="180"/>
        <v>0.99970804780479305</v>
      </c>
      <c r="FR159" s="2">
        <f t="shared" si="180"/>
        <v>0.99972443546269585</v>
      </c>
      <c r="FS159" s="2">
        <f t="shared" si="180"/>
        <v>0.99972644921765541</v>
      </c>
      <c r="FT159" s="2">
        <f t="shared" si="180"/>
        <v>0.99962346855352302</v>
      </c>
      <c r="FU159" s="2">
        <f t="shared" si="180"/>
        <v>0.99951158688164377</v>
      </c>
      <c r="FW159" s="2">
        <f t="shared" si="171"/>
        <v>7.9608537537576601E-2</v>
      </c>
      <c r="FX159" s="2">
        <f t="shared" si="171"/>
        <v>0.11998356528628487</v>
      </c>
      <c r="FY159" s="2">
        <f t="shared" si="171"/>
        <v>0.11326376843402068</v>
      </c>
      <c r="FZ159" s="2">
        <f t="shared" si="171"/>
        <v>0.10487653466376705</v>
      </c>
      <c r="GA159" s="2">
        <f t="shared" si="171"/>
        <v>0.10211547182868075</v>
      </c>
      <c r="GB159" s="2">
        <f t="shared" si="171"/>
        <v>0.11896031631240955</v>
      </c>
      <c r="GC159" s="2">
        <f t="shared" si="171"/>
        <v>0.13577041703010168</v>
      </c>
      <c r="GD159" s="2">
        <f t="shared" si="171"/>
        <v>0.15849212199379412</v>
      </c>
      <c r="GE159" s="2">
        <f t="shared" si="171"/>
        <v>0.13486137209094129</v>
      </c>
      <c r="GF159" s="2">
        <f t="shared" si="171"/>
        <v>0.10389961296114961</v>
      </c>
      <c r="GG159" s="2">
        <f t="shared" si="171"/>
        <v>9.1751487277673141E-2</v>
      </c>
      <c r="GH159" s="2">
        <f t="shared" si="171"/>
        <v>8.0451460427742663E-2</v>
      </c>
      <c r="GI159" s="2">
        <f t="shared" si="171"/>
        <v>7.1699209031748257E-2</v>
      </c>
      <c r="GJ159" s="2">
        <f t="shared" si="171"/>
        <v>6.4263508871264252E-2</v>
      </c>
      <c r="GK159" s="2">
        <f t="shared" si="171"/>
        <v>6.2616404390571131E-2</v>
      </c>
      <c r="GM159" s="86">
        <f t="shared" si="172"/>
        <v>2.7977552489201965E-59</v>
      </c>
      <c r="GN159" s="86">
        <f t="shared" si="172"/>
        <v>2.6734482369545902E-137</v>
      </c>
      <c r="GO159" s="86">
        <f t="shared" si="172"/>
        <v>1.8271714745561011E-167</v>
      </c>
      <c r="GP159" s="86">
        <f t="shared" si="172"/>
        <v>9.1405965089911505E-165</v>
      </c>
      <c r="GQ159" s="86">
        <f t="shared" si="172"/>
        <v>7.3898354940972886E-126</v>
      </c>
      <c r="GR159" s="86">
        <f t="shared" si="172"/>
        <v>3.9760268271852307E-129</v>
      </c>
      <c r="GS159" s="86">
        <f t="shared" si="172"/>
        <v>1.0225339793291915E-128</v>
      </c>
      <c r="GT159" s="86">
        <f t="shared" si="172"/>
        <v>6.3110488384865514E-145</v>
      </c>
      <c r="GU159" s="86">
        <f t="shared" si="172"/>
        <v>1.4111875848538553E-134</v>
      </c>
      <c r="GV159" s="86">
        <f t="shared" si="172"/>
        <v>6.7132247845908054E-133</v>
      </c>
      <c r="GW159" s="86">
        <f t="shared" si="172"/>
        <v>4.162355725846707E-142</v>
      </c>
      <c r="GX159" s="86">
        <f t="shared" si="172"/>
        <v>3.8254353960996352E-181</v>
      </c>
      <c r="GY159" s="86">
        <f t="shared" si="172"/>
        <v>4.2912181080097066E-162</v>
      </c>
      <c r="GZ159" s="86">
        <f t="shared" si="172"/>
        <v>1.5221860304671497E-40</v>
      </c>
      <c r="HA159" s="86">
        <f t="shared" si="172"/>
        <v>6.2064914203907492E-36</v>
      </c>
      <c r="HC159" s="86">
        <f t="shared" si="183"/>
        <v>6.2174497876958648E-29</v>
      </c>
      <c r="HD159" s="86">
        <f t="shared" si="183"/>
        <v>1.010709750360719E-69</v>
      </c>
      <c r="HE159" s="86">
        <f t="shared" si="183"/>
        <v>2.0411514963699696E-69</v>
      </c>
      <c r="HF159" s="86">
        <f t="shared" si="182"/>
        <v>2.638027013045978E-72</v>
      </c>
      <c r="HG159" s="86">
        <f t="shared" si="182"/>
        <v>7.078031584153461E-68</v>
      </c>
      <c r="HH159" s="86">
        <f t="shared" si="182"/>
        <v>3.8715836075895404E-76</v>
      </c>
      <c r="HI159" s="86">
        <f t="shared" si="182"/>
        <v>9.9833025528893315E-73</v>
      </c>
      <c r="HJ159" s="86">
        <f t="shared" si="182"/>
        <v>1.5695340162651429E-80</v>
      </c>
      <c r="HK159" s="86">
        <f t="shared" si="182"/>
        <v>2.9513039589724921E-73</v>
      </c>
      <c r="HL159" s="86">
        <f t="shared" si="163"/>
        <v>5.9714588969907927E-67</v>
      </c>
      <c r="HM159" s="86">
        <f t="shared" si="163"/>
        <v>3.508030949018692E-89</v>
      </c>
      <c r="HN159" s="86">
        <f t="shared" si="163"/>
        <v>1.0913322023507267E-83</v>
      </c>
      <c r="HO159" s="86">
        <f t="shared" si="163"/>
        <v>6.2303972826152702E-75</v>
      </c>
      <c r="HP159" s="86">
        <f t="shared" si="163"/>
        <v>9.5098736588569329E-19</v>
      </c>
      <c r="HQ159" s="86">
        <f t="shared" si="163"/>
        <v>2.3807949619006424E-21</v>
      </c>
      <c r="HS159" s="86">
        <f t="shared" si="173"/>
        <v>0.34542973027519991</v>
      </c>
      <c r="HT159" s="86">
        <f t="shared" si="173"/>
        <v>0.1912115110184385</v>
      </c>
      <c r="HU159" s="86">
        <f t="shared" si="173"/>
        <v>0.2554710645878826</v>
      </c>
      <c r="HV159" s="86">
        <f t="shared" si="173"/>
        <v>0.18257222728824349</v>
      </c>
      <c r="HW159" s="86">
        <f t="shared" si="173"/>
        <v>0.28158104721515448</v>
      </c>
      <c r="HX159" s="86">
        <f t="shared" si="173"/>
        <v>0.1818263915806847</v>
      </c>
      <c r="HY159" s="86">
        <f t="shared" si="173"/>
        <v>0.1286520698570458</v>
      </c>
      <c r="HZ159" s="86">
        <f t="shared" si="173"/>
        <v>5.9435770725975751E-2</v>
      </c>
      <c r="IA159" s="86">
        <f t="shared" si="173"/>
        <v>0.10314828480117007</v>
      </c>
      <c r="IB159" s="86">
        <f t="shared" si="173"/>
        <v>0.22472919345130679</v>
      </c>
      <c r="IC159" s="86">
        <f t="shared" si="173"/>
        <v>0.31782621476721112</v>
      </c>
      <c r="ID159" s="86">
        <f t="shared" si="173"/>
        <v>0.36553628741500283</v>
      </c>
      <c r="IE159" s="86">
        <f t="shared" si="173"/>
        <v>0.44018223272002166</v>
      </c>
      <c r="IF159" s="86">
        <f t="shared" si="173"/>
        <v>0.51160029767318216</v>
      </c>
      <c r="IG159" s="86">
        <f t="shared" si="173"/>
        <v>0.51542435993734603</v>
      </c>
      <c r="II159" s="86">
        <f t="shared" si="174"/>
        <v>1.6084035858220957E-11</v>
      </c>
      <c r="IJ159" s="86">
        <f t="shared" si="174"/>
        <v>1.8386784446945224E-7</v>
      </c>
      <c r="IK159" s="86">
        <f t="shared" si="174"/>
        <v>1.0729827269265622E-7</v>
      </c>
      <c r="IL159" s="86">
        <f t="shared" si="174"/>
        <v>3.0930275634543798E-8</v>
      </c>
      <c r="IM159" s="86">
        <f t="shared" si="174"/>
        <v>3.0895064418747586E-8</v>
      </c>
      <c r="IN159" s="86">
        <f t="shared" si="174"/>
        <v>1.0042294233344518E-6</v>
      </c>
      <c r="IO159" s="86">
        <f t="shared" si="174"/>
        <v>2.2562285226354098E-6</v>
      </c>
      <c r="IP159" s="86">
        <f t="shared" si="174"/>
        <v>6.1747721282103939E-6</v>
      </c>
      <c r="IQ159" s="86">
        <f t="shared" si="174"/>
        <v>8.7648509701323853E-7</v>
      </c>
      <c r="IR159" s="86">
        <f t="shared" si="174"/>
        <v>6.2861488358872977E-8</v>
      </c>
      <c r="IS159" s="86">
        <f t="shared" si="174"/>
        <v>3.7670790638207863E-9</v>
      </c>
      <c r="IT159" s="86">
        <f t="shared" si="174"/>
        <v>4.820961099041917E-11</v>
      </c>
      <c r="IU159" s="86">
        <f t="shared" si="174"/>
        <v>7.7482209067411371E-11</v>
      </c>
      <c r="IV159" s="86">
        <f t="shared" si="174"/>
        <v>2.6674029010699019E-8</v>
      </c>
      <c r="IW159" s="86">
        <f t="shared" si="174"/>
        <v>3.0093357151083085E-8</v>
      </c>
      <c r="IY159" s="86">
        <f t="shared" si="175"/>
        <v>0.34542973029128393</v>
      </c>
      <c r="IZ159" s="86">
        <f t="shared" si="175"/>
        <v>0.19121169488628298</v>
      </c>
      <c r="JA159" s="86">
        <f t="shared" si="175"/>
        <v>0.25547117188615531</v>
      </c>
      <c r="JB159" s="86">
        <f t="shared" si="175"/>
        <v>0.18257225821851913</v>
      </c>
      <c r="JC159" s="86">
        <f t="shared" si="175"/>
        <v>0.28158107811021887</v>
      </c>
      <c r="JD159" s="86">
        <f t="shared" si="175"/>
        <v>0.18182739581010804</v>
      </c>
      <c r="JE159" s="86">
        <f t="shared" si="175"/>
        <v>0.12865432608556843</v>
      </c>
      <c r="JF159" s="86">
        <f t="shared" si="175"/>
        <v>5.9441945498103964E-2</v>
      </c>
      <c r="JG159" s="86">
        <f t="shared" si="175"/>
        <v>0.10314916128626708</v>
      </c>
      <c r="JH159" s="86">
        <f t="shared" si="175"/>
        <v>0.22472925631279514</v>
      </c>
      <c r="JI159" s="86">
        <f t="shared" si="175"/>
        <v>0.31782621853429016</v>
      </c>
      <c r="JJ159" s="86">
        <f t="shared" si="175"/>
        <v>0.36553628746321243</v>
      </c>
      <c r="JK159" s="86">
        <f t="shared" si="175"/>
        <v>0.44018223279750385</v>
      </c>
      <c r="JL159" s="86">
        <f t="shared" si="175"/>
        <v>0.51160032434721114</v>
      </c>
      <c r="JM159" s="86">
        <f t="shared" si="175"/>
        <v>0.51542439003070317</v>
      </c>
    </row>
    <row r="160" spans="2:273" x14ac:dyDescent="0.25">
      <c r="B160" s="2">
        <v>133</v>
      </c>
      <c r="C160" s="37">
        <v>65.956999999999994</v>
      </c>
      <c r="D160" s="37">
        <v>64.587000000000003</v>
      </c>
      <c r="E160" s="37">
        <v>64.438999999999993</v>
      </c>
      <c r="F160" s="37">
        <v>63.268000000000001</v>
      </c>
      <c r="G160" s="37">
        <v>63.927</v>
      </c>
      <c r="H160" s="37">
        <v>65.683000000000007</v>
      </c>
      <c r="I160" s="37">
        <v>63.902000000000001</v>
      </c>
      <c r="J160" s="37">
        <v>62.951000000000001</v>
      </c>
      <c r="K160" s="37">
        <v>62.048999999999999</v>
      </c>
      <c r="L160" s="37">
        <v>62.048999999999999</v>
      </c>
      <c r="M160" s="37">
        <v>65.194999999999993</v>
      </c>
      <c r="N160" s="37">
        <v>66.756</v>
      </c>
      <c r="O160" s="37">
        <v>69.927000000000007</v>
      </c>
      <c r="P160" s="37">
        <v>93.22</v>
      </c>
      <c r="Q160" s="37">
        <v>120.29300000000001</v>
      </c>
      <c r="S160" s="4">
        <f t="shared" si="176"/>
        <v>65.126969042833593</v>
      </c>
      <c r="T160" s="4">
        <f t="shared" si="176"/>
        <v>65.16052136438168</v>
      </c>
      <c r="U160" s="4">
        <f t="shared" si="176"/>
        <v>65.047711936455372</v>
      </c>
      <c r="V160" s="4">
        <f t="shared" si="176"/>
        <v>63.47091813069175</v>
      </c>
      <c r="W160" s="4">
        <f t="shared" si="176"/>
        <v>64.184983241770851</v>
      </c>
      <c r="X160" s="4">
        <f t="shared" si="176"/>
        <v>65.673733164308786</v>
      </c>
      <c r="Y160" s="4">
        <f t="shared" si="176"/>
        <v>64.711376223439785</v>
      </c>
      <c r="Z160" s="4">
        <f t="shared" si="176"/>
        <v>62.33288940578997</v>
      </c>
      <c r="AA160" s="4">
        <f t="shared" si="176"/>
        <v>63.26251540768488</v>
      </c>
      <c r="AB160" s="4">
        <f t="shared" si="176"/>
        <v>63.175335202013137</v>
      </c>
      <c r="AC160" s="4">
        <f t="shared" si="176"/>
        <v>66.827843307095222</v>
      </c>
      <c r="AD160" s="4">
        <f t="shared" si="176"/>
        <v>67.148356455429322</v>
      </c>
      <c r="AE160" s="4">
        <f t="shared" si="176"/>
        <v>69.092548159087613</v>
      </c>
      <c r="AF160" s="4">
        <f t="shared" si="176"/>
        <v>87.937523544462366</v>
      </c>
      <c r="AG160" s="4">
        <f t="shared" si="176"/>
        <v>112.68256927221749</v>
      </c>
      <c r="AI160" s="4">
        <f t="shared" si="177"/>
        <v>0.83003095716640019</v>
      </c>
      <c r="AJ160" s="4">
        <f t="shared" si="177"/>
        <v>-0.57352136438167634</v>
      </c>
      <c r="AK160" s="4">
        <f t="shared" si="177"/>
        <v>-0.60871193645537858</v>
      </c>
      <c r="AL160" s="4">
        <f t="shared" si="177"/>
        <v>-0.20291813069174935</v>
      </c>
      <c r="AM160" s="4">
        <f t="shared" si="177"/>
        <v>-0.25798324177085163</v>
      </c>
      <c r="AN160" s="4">
        <f t="shared" si="177"/>
        <v>9.2668356912213312E-3</v>
      </c>
      <c r="AO160" s="4">
        <f t="shared" si="177"/>
        <v>-0.80937622343978433</v>
      </c>
      <c r="AP160" s="4">
        <f t="shared" si="177"/>
        <v>0.61811059421003023</v>
      </c>
      <c r="AQ160" s="4">
        <f t="shared" si="177"/>
        <v>-1.2135154076848806</v>
      </c>
      <c r="AR160" s="4">
        <f t="shared" si="177"/>
        <v>-1.1263352020131379</v>
      </c>
      <c r="AS160" s="4">
        <f t="shared" si="177"/>
        <v>-1.6328433070952286</v>
      </c>
      <c r="AT160" s="4">
        <f t="shared" si="177"/>
        <v>-0.39235645542932218</v>
      </c>
      <c r="AU160" s="4">
        <f t="shared" si="177"/>
        <v>0.83445184091239355</v>
      </c>
      <c r="AV160" s="4">
        <f t="shared" si="177"/>
        <v>5.2824764555376333</v>
      </c>
      <c r="AW160" s="4">
        <f t="shared" si="177"/>
        <v>7.6104307277825143</v>
      </c>
      <c r="AY160" s="2">
        <f t="shared" si="169"/>
        <v>64.918873784201665</v>
      </c>
      <c r="AZ160" s="2">
        <f t="shared" si="169"/>
        <v>64.87850630455722</v>
      </c>
      <c r="BA160" s="2">
        <f t="shared" si="169"/>
        <v>64.604696546355143</v>
      </c>
      <c r="BB160" s="2">
        <f t="shared" si="169"/>
        <v>62.953856264725161</v>
      </c>
      <c r="BC160" s="2">
        <f t="shared" si="169"/>
        <v>62.873089610115819</v>
      </c>
      <c r="BD160" s="2">
        <f t="shared" si="169"/>
        <v>65.016376747873196</v>
      </c>
      <c r="BE160" s="2">
        <f t="shared" si="169"/>
        <v>64.278758981978314</v>
      </c>
      <c r="BF160" s="2">
        <f t="shared" si="169"/>
        <v>62.201958097305145</v>
      </c>
      <c r="BG160" s="2">
        <f t="shared" si="169"/>
        <v>62.895797874937273</v>
      </c>
      <c r="BH160" s="2">
        <f t="shared" si="169"/>
        <v>61.707584022910289</v>
      </c>
      <c r="BI160" s="2">
        <f t="shared" si="169"/>
        <v>64.080493330954411</v>
      </c>
      <c r="BJ160" s="2">
        <f t="shared" si="169"/>
        <v>62.861073902308711</v>
      </c>
      <c r="BK160" s="2">
        <f t="shared" si="169"/>
        <v>62.465534935527131</v>
      </c>
      <c r="BL160" s="2">
        <f t="shared" si="169"/>
        <v>67.807416086024517</v>
      </c>
      <c r="BM160" s="2">
        <f t="shared" si="169"/>
        <v>69.747251061410083</v>
      </c>
      <c r="BO160" s="2" t="str">
        <f t="shared" si="184"/>
        <v/>
      </c>
      <c r="BP160" s="2" t="str">
        <f t="shared" si="185"/>
        <v/>
      </c>
      <c r="BQ160" s="2" t="str">
        <f t="shared" si="186"/>
        <v/>
      </c>
      <c r="BR160" s="2" t="str">
        <f t="shared" si="187"/>
        <v/>
      </c>
      <c r="BS160" s="2" t="str">
        <f t="shared" si="188"/>
        <v/>
      </c>
      <c r="BT160" s="2" t="str">
        <f t="shared" si="189"/>
        <v/>
      </c>
      <c r="BU160" s="2" t="str">
        <f t="shared" si="190"/>
        <v/>
      </c>
      <c r="BV160" s="2" t="str">
        <f t="shared" si="191"/>
        <v/>
      </c>
      <c r="BW160" s="2" t="str">
        <f t="shared" si="192"/>
        <v/>
      </c>
      <c r="BX160" s="2" t="str">
        <f t="shared" si="193"/>
        <v/>
      </c>
      <c r="BY160" s="2" t="str">
        <f t="shared" si="194"/>
        <v/>
      </c>
      <c r="BZ160" s="2" t="str">
        <f t="shared" si="195"/>
        <v/>
      </c>
      <c r="CA160" s="2" t="str">
        <f t="shared" si="196"/>
        <v/>
      </c>
      <c r="CB160" s="2" t="str">
        <f t="shared" si="197"/>
        <v/>
      </c>
      <c r="CC160" s="2" t="str">
        <f t="shared" si="198"/>
        <v/>
      </c>
      <c r="CE160" s="2" t="str">
        <f t="shared" si="170"/>
        <v/>
      </c>
      <c r="CF160" s="2" t="str">
        <f t="shared" si="170"/>
        <v/>
      </c>
      <c r="CG160" s="2" t="str">
        <f t="shared" si="170"/>
        <v/>
      </c>
      <c r="CH160" s="2" t="str">
        <f t="shared" si="170"/>
        <v/>
      </c>
      <c r="CI160" s="2" t="str">
        <f t="shared" si="170"/>
        <v/>
      </c>
      <c r="CJ160" s="2" t="str">
        <f t="shared" si="170"/>
        <v/>
      </c>
      <c r="CK160" s="2" t="str">
        <f t="shared" si="170"/>
        <v/>
      </c>
      <c r="CL160" s="2" t="str">
        <f t="shared" si="170"/>
        <v/>
      </c>
      <c r="CM160" s="2" t="str">
        <f t="shared" si="170"/>
        <v/>
      </c>
      <c r="CN160" s="2" t="str">
        <f t="shared" si="170"/>
        <v/>
      </c>
      <c r="CO160" s="2" t="str">
        <f t="shared" si="170"/>
        <v/>
      </c>
      <c r="CP160" s="2" t="str">
        <f t="shared" si="170"/>
        <v/>
      </c>
      <c r="CQ160" s="2" t="str">
        <f t="shared" si="170"/>
        <v/>
      </c>
      <c r="CR160" s="2" t="str">
        <f t="shared" si="170"/>
        <v/>
      </c>
      <c r="CS160" s="2" t="str">
        <f t="shared" si="170"/>
        <v/>
      </c>
      <c r="CU160" s="2" t="str">
        <f t="shared" si="199"/>
        <v/>
      </c>
      <c r="CV160" s="2" t="str">
        <f t="shared" si="200"/>
        <v/>
      </c>
      <c r="CW160" s="2" t="str">
        <f t="shared" si="201"/>
        <v/>
      </c>
      <c r="CX160" s="2" t="str">
        <f t="shared" si="202"/>
        <v/>
      </c>
      <c r="CY160" s="2" t="str">
        <f t="shared" si="203"/>
        <v/>
      </c>
      <c r="CZ160" s="2" t="str">
        <f t="shared" si="204"/>
        <v/>
      </c>
      <c r="DA160" s="2" t="str">
        <f t="shared" si="205"/>
        <v/>
      </c>
      <c r="DB160" s="2" t="str">
        <f t="shared" si="206"/>
        <v/>
      </c>
      <c r="DC160" s="2" t="str">
        <f t="shared" si="207"/>
        <v/>
      </c>
      <c r="DD160" s="2" t="str">
        <f t="shared" si="208"/>
        <v/>
      </c>
      <c r="DE160" s="2" t="str">
        <f t="shared" si="209"/>
        <v/>
      </c>
      <c r="DF160" s="2" t="str">
        <f t="shared" si="210"/>
        <v/>
      </c>
      <c r="DG160" s="2" t="str">
        <f t="shared" si="211"/>
        <v/>
      </c>
      <c r="DH160" s="2" t="str">
        <f t="shared" si="212"/>
        <v/>
      </c>
      <c r="DI160" s="2" t="str">
        <f t="shared" si="213"/>
        <v/>
      </c>
      <c r="DK160" s="2">
        <f t="shared" si="178"/>
        <v>93.995016913319233</v>
      </c>
      <c r="DL160" s="2">
        <f t="shared" si="178"/>
        <v>107.38126486238284</v>
      </c>
      <c r="DM160" s="2">
        <f t="shared" si="178"/>
        <v>104.87008940388404</v>
      </c>
      <c r="DN160" s="2">
        <f t="shared" si="178"/>
        <v>103.41278630393997</v>
      </c>
      <c r="DO160" s="2">
        <f t="shared" si="178"/>
        <v>97.162718850444307</v>
      </c>
      <c r="DP160" s="2">
        <f t="shared" si="178"/>
        <v>98.838229560003228</v>
      </c>
      <c r="DQ160" s="2">
        <f t="shared" si="178"/>
        <v>95.593139210760881</v>
      </c>
      <c r="DR160" s="2">
        <f t="shared" si="178"/>
        <v>84.810995771670207</v>
      </c>
      <c r="DS160" s="2">
        <f t="shared" si="178"/>
        <v>95.567767441860468</v>
      </c>
      <c r="DT160" s="2">
        <f t="shared" si="178"/>
        <v>95.099976744186037</v>
      </c>
      <c r="DU160" s="2">
        <f t="shared" si="178"/>
        <v>101.68291120507402</v>
      </c>
      <c r="DV160" s="2">
        <f t="shared" si="178"/>
        <v>97.918437632135308</v>
      </c>
      <c r="DW160" s="2">
        <f t="shared" si="178"/>
        <v>101.70077801268498</v>
      </c>
      <c r="DX160" s="2">
        <f t="shared" si="178"/>
        <v>94.734108983477441</v>
      </c>
      <c r="DY160" s="2">
        <f t="shared" si="178"/>
        <v>91.029472690615847</v>
      </c>
      <c r="EA160" s="2">
        <f t="shared" ref="EA160:EJ185" si="215">CE$228*$B160+CE$229</f>
        <v>64.962130344972948</v>
      </c>
      <c r="EB160" s="2">
        <f t="shared" si="215"/>
        <v>64.903891228070151</v>
      </c>
      <c r="EC160" s="2">
        <f t="shared" si="215"/>
        <v>64.581505705341797</v>
      </c>
      <c r="ED160" s="2">
        <f t="shared" si="215"/>
        <v>62.917105620909062</v>
      </c>
      <c r="EE160" s="2">
        <f t="shared" si="215"/>
        <v>62.807360333863272</v>
      </c>
      <c r="EF160" s="2">
        <f t="shared" si="215"/>
        <v>65.162184773186937</v>
      </c>
      <c r="EG160" s="2">
        <f t="shared" si="215"/>
        <v>64.255946803998782</v>
      </c>
      <c r="EH160" s="2">
        <f t="shared" si="215"/>
        <v>62.039424101748821</v>
      </c>
      <c r="EI160" s="2">
        <f t="shared" si="215"/>
        <v>62.809928153136134</v>
      </c>
      <c r="EJ160" s="2">
        <f t="shared" si="215"/>
        <v>61.631958659907703</v>
      </c>
      <c r="EK160" s="2">
        <f t="shared" si="214"/>
        <v>64.00296082083058</v>
      </c>
      <c r="EL160" s="2">
        <f t="shared" si="181"/>
        <v>62.781422312131241</v>
      </c>
      <c r="EM160" s="2">
        <f t="shared" si="181"/>
        <v>62.411134293499401</v>
      </c>
      <c r="EN160" s="2">
        <f t="shared" si="181"/>
        <v>67.852870829337235</v>
      </c>
      <c r="EO160" s="2">
        <f t="shared" si="181"/>
        <v>69.89679925419513</v>
      </c>
      <c r="EQ160" s="2">
        <f t="shared" si="179"/>
        <v>64.375234362280494</v>
      </c>
      <c r="ER160" s="2">
        <f t="shared" si="179"/>
        <v>64.6339750023146</v>
      </c>
      <c r="ES160" s="2">
        <f t="shared" si="179"/>
        <v>64.69028519909881</v>
      </c>
      <c r="ET160" s="2">
        <f t="shared" si="179"/>
        <v>63.168230542443524</v>
      </c>
      <c r="EU160" s="2">
        <f t="shared" si="179"/>
        <v>63.325998687616426</v>
      </c>
      <c r="EV160" s="2">
        <f t="shared" si="179"/>
        <v>63.971658325363919</v>
      </c>
      <c r="EW160" s="2">
        <f t="shared" si="179"/>
        <v>64.359303144015186</v>
      </c>
      <c r="EX160" s="2">
        <f t="shared" si="179"/>
        <v>62.954539850923055</v>
      </c>
      <c r="EY160" s="2">
        <f t="shared" si="179"/>
        <v>63.340301324059496</v>
      </c>
      <c r="EZ160" s="2">
        <f t="shared" si="179"/>
        <v>62.224080838671156</v>
      </c>
      <c r="FA160" s="2">
        <f t="shared" si="179"/>
        <v>64.679845394739488</v>
      </c>
      <c r="FB160" s="2">
        <f t="shared" si="179"/>
        <v>63.590490076635867</v>
      </c>
      <c r="FC160" s="2">
        <f t="shared" si="179"/>
        <v>62.982347876037963</v>
      </c>
      <c r="FD160" s="2">
        <f t="shared" si="179"/>
        <v>67.071968465955692</v>
      </c>
      <c r="FE160" s="2">
        <f t="shared" si="179"/>
        <v>67.567524953241929</v>
      </c>
      <c r="FG160" s="2">
        <f t="shared" si="180"/>
        <v>0.99973882898222166</v>
      </c>
      <c r="FH160" s="2">
        <f t="shared" si="180"/>
        <v>0.99977120218044857</v>
      </c>
      <c r="FI160" s="2">
        <f t="shared" si="180"/>
        <v>0.99975607461878979</v>
      </c>
      <c r="FJ160" s="2">
        <f t="shared" si="180"/>
        <v>0.99979845146110191</v>
      </c>
      <c r="FK160" s="2">
        <f t="shared" si="180"/>
        <v>0.99976058408913482</v>
      </c>
      <c r="FL160" s="2">
        <f t="shared" si="180"/>
        <v>0.99977078370219308</v>
      </c>
      <c r="FM160" s="2">
        <f t="shared" si="180"/>
        <v>0.99975669380640286</v>
      </c>
      <c r="FN160" s="2">
        <f t="shared" si="180"/>
        <v>0.99974101798015436</v>
      </c>
      <c r="FO160" s="2">
        <f t="shared" si="180"/>
        <v>0.99974206430253487</v>
      </c>
      <c r="FP160" s="2">
        <f t="shared" si="180"/>
        <v>0.99973592354310414</v>
      </c>
      <c r="FQ160" s="2">
        <f t="shared" si="180"/>
        <v>0.999733729593276</v>
      </c>
      <c r="FR160" s="2">
        <f t="shared" si="180"/>
        <v>0.99974867606126228</v>
      </c>
      <c r="FS160" s="2">
        <f t="shared" si="180"/>
        <v>0.9997505127163524</v>
      </c>
      <c r="FT160" s="2">
        <f t="shared" si="180"/>
        <v>0.99965658786197498</v>
      </c>
      <c r="FU160" s="2">
        <f t="shared" si="180"/>
        <v>0.99955454279842537</v>
      </c>
      <c r="FW160" s="2">
        <f t="shared" si="171"/>
        <v>8.6623713238162869E-2</v>
      </c>
      <c r="FX160" s="2">
        <f t="shared" si="171"/>
        <v>0.13005388572869189</v>
      </c>
      <c r="FY160" s="2">
        <f t="shared" si="171"/>
        <v>0.122848823934731</v>
      </c>
      <c r="FZ160" s="2">
        <f t="shared" si="171"/>
        <v>0.11384293668686089</v>
      </c>
      <c r="GA160" s="2">
        <f t="shared" si="171"/>
        <v>0.11087505654772577</v>
      </c>
      <c r="GB160" s="2">
        <f t="shared" si="171"/>
        <v>0.12895733975948001</v>
      </c>
      <c r="GC160" s="2">
        <f t="shared" si="171"/>
        <v>0.14694449295129064</v>
      </c>
      <c r="GD160" s="2">
        <f t="shared" si="171"/>
        <v>0.17116585314101701</v>
      </c>
      <c r="GE160" s="2">
        <f t="shared" si="171"/>
        <v>0.1459732692397796</v>
      </c>
      <c r="GF160" s="2">
        <f t="shared" si="171"/>
        <v>0.11279301766239928</v>
      </c>
      <c r="GG160" s="2">
        <f t="shared" si="171"/>
        <v>9.9720775168309253E-2</v>
      </c>
      <c r="GH160" s="2">
        <f t="shared" si="171"/>
        <v>8.7533850931660065E-2</v>
      </c>
      <c r="GI160" s="2">
        <f t="shared" si="171"/>
        <v>7.8076531973481272E-2</v>
      </c>
      <c r="GJ160" s="2">
        <f t="shared" si="171"/>
        <v>7.002935238047063E-2</v>
      </c>
      <c r="GK160" s="2">
        <f t="shared" si="171"/>
        <v>6.8245244577147826E-2</v>
      </c>
      <c r="GM160" s="86">
        <f t="shared" si="172"/>
        <v>5.268202745805526E-61</v>
      </c>
      <c r="GN160" s="86">
        <f t="shared" si="172"/>
        <v>2.1096750845997981E-141</v>
      </c>
      <c r="GO160" s="86">
        <f t="shared" si="172"/>
        <v>1.8294087674928324E-172</v>
      </c>
      <c r="GP160" s="86">
        <f t="shared" si="172"/>
        <v>1.3296132852352917E-169</v>
      </c>
      <c r="GQ160" s="86">
        <f t="shared" si="172"/>
        <v>1.2747886582042294E-129</v>
      </c>
      <c r="GR160" s="86">
        <f t="shared" si="172"/>
        <v>6.4384731576740431E-133</v>
      </c>
      <c r="GS160" s="86">
        <f t="shared" si="172"/>
        <v>1.7314886547811963E-132</v>
      </c>
      <c r="GT160" s="86">
        <f t="shared" si="172"/>
        <v>3.5795735834183831E-149</v>
      </c>
      <c r="GU160" s="86">
        <f t="shared" si="172"/>
        <v>1.6112331548662453E-138</v>
      </c>
      <c r="GV160" s="86">
        <f t="shared" si="172"/>
        <v>7.8361104908961437E-137</v>
      </c>
      <c r="GW160" s="86">
        <f t="shared" si="172"/>
        <v>2.680625480128673E-146</v>
      </c>
      <c r="GX160" s="86">
        <f t="shared" si="172"/>
        <v>1.6778777981340729E-186</v>
      </c>
      <c r="GY160" s="86">
        <f t="shared" si="172"/>
        <v>6.5642226364869507E-167</v>
      </c>
      <c r="GZ160" s="86">
        <f t="shared" si="172"/>
        <v>1.0668089032046786E-41</v>
      </c>
      <c r="HA160" s="86">
        <f t="shared" si="172"/>
        <v>6.0377234220157741E-37</v>
      </c>
      <c r="HC160" s="86">
        <f t="shared" si="183"/>
        <v>3.5206915926535189E-30</v>
      </c>
      <c r="HD160" s="86">
        <f t="shared" si="183"/>
        <v>7.1283735187406571E-73</v>
      </c>
      <c r="HE160" s="86">
        <f t="shared" si="183"/>
        <v>1.5572991428527401E-72</v>
      </c>
      <c r="HF160" s="86">
        <f t="shared" si="182"/>
        <v>1.7336781953086695E-75</v>
      </c>
      <c r="HG160" s="86">
        <f t="shared" si="182"/>
        <v>6.1326379224523949E-71</v>
      </c>
      <c r="HH160" s="86">
        <f t="shared" si="182"/>
        <v>1.847612627574168E-79</v>
      </c>
      <c r="HI160" s="86">
        <f t="shared" si="182"/>
        <v>7.4294700029223751E-76</v>
      </c>
      <c r="HJ160" s="86">
        <f t="shared" si="182"/>
        <v>6.0771372505001283E-84</v>
      </c>
      <c r="HK160" s="86">
        <f t="shared" si="182"/>
        <v>2.3011591463393817E-76</v>
      </c>
      <c r="HL160" s="86">
        <f t="shared" si="163"/>
        <v>7.0412516736071524E-70</v>
      </c>
      <c r="HM160" s="86">
        <f t="shared" si="163"/>
        <v>3.8203033272484175E-93</v>
      </c>
      <c r="HN160" s="86">
        <f t="shared" si="163"/>
        <v>1.9391602549919542E-87</v>
      </c>
      <c r="HO160" s="86">
        <f t="shared" si="163"/>
        <v>2.2744738279619669E-78</v>
      </c>
      <c r="HP160" s="86">
        <f t="shared" si="163"/>
        <v>1.5252376307640512E-19</v>
      </c>
      <c r="HQ160" s="86">
        <f t="shared" si="163"/>
        <v>2.9285638541498768E-22</v>
      </c>
      <c r="HS160" s="86">
        <f t="shared" si="173"/>
        <v>0.26845324786308528</v>
      </c>
      <c r="HT160" s="86">
        <f t="shared" si="173"/>
        <v>0.13351425543857651</v>
      </c>
      <c r="HU160" s="86">
        <f t="shared" si="173"/>
        <v>0.188956512948391</v>
      </c>
      <c r="HV160" s="86">
        <f t="shared" si="173"/>
        <v>0.12715981806599089</v>
      </c>
      <c r="HW160" s="86">
        <f t="shared" si="173"/>
        <v>0.21333652766881292</v>
      </c>
      <c r="HX160" s="86">
        <f t="shared" si="173"/>
        <v>0.12926273877801414</v>
      </c>
      <c r="HY160" s="86">
        <f t="shared" si="173"/>
        <v>8.5375125472220953E-2</v>
      </c>
      <c r="HZ160" s="86">
        <f t="shared" si="173"/>
        <v>3.4684700076731446E-2</v>
      </c>
      <c r="IA160" s="86">
        <f t="shared" si="173"/>
        <v>6.5326501285964803E-2</v>
      </c>
      <c r="IB160" s="86">
        <f t="shared" si="173"/>
        <v>0.16381303452515425</v>
      </c>
      <c r="IC160" s="86">
        <f t="shared" si="173"/>
        <v>0.24659166325161241</v>
      </c>
      <c r="ID160" s="86">
        <f t="shared" si="173"/>
        <v>0.29011254348292076</v>
      </c>
      <c r="IE160" s="86">
        <f t="shared" si="173"/>
        <v>0.37576297433019212</v>
      </c>
      <c r="IF160" s="86">
        <f t="shared" si="173"/>
        <v>0.48068006826592563</v>
      </c>
      <c r="IG160" s="86">
        <f t="shared" si="173"/>
        <v>0.48587235313388139</v>
      </c>
      <c r="II160" s="86">
        <f t="shared" si="174"/>
        <v>8.9063823109080867E-11</v>
      </c>
      <c r="IJ160" s="86">
        <f t="shared" si="174"/>
        <v>6.5211125544938659E-7</v>
      </c>
      <c r="IK160" s="86">
        <f t="shared" si="174"/>
        <v>3.8316420867761219E-7</v>
      </c>
      <c r="IL160" s="86">
        <f t="shared" si="174"/>
        <v>1.1636810098021337E-7</v>
      </c>
      <c r="IM160" s="86">
        <f t="shared" si="174"/>
        <v>1.1419975011267037E-7</v>
      </c>
      <c r="IN160" s="86">
        <f t="shared" si="174"/>
        <v>3.0496557598556324E-6</v>
      </c>
      <c r="IO160" s="86">
        <f t="shared" si="174"/>
        <v>6.9341655374909761E-6</v>
      </c>
      <c r="IP160" s="86">
        <f t="shared" si="174"/>
        <v>1.9230968412153755E-5</v>
      </c>
      <c r="IQ160" s="86">
        <f t="shared" si="174"/>
        <v>2.9317881214596924E-6</v>
      </c>
      <c r="IR160" s="86">
        <f t="shared" si="174"/>
        <v>2.2175519599074681E-7</v>
      </c>
      <c r="IS160" s="86">
        <f t="shared" si="174"/>
        <v>1.532888998188968E-8</v>
      </c>
      <c r="IT160" s="86">
        <f t="shared" si="174"/>
        <v>2.4838266886768914E-10</v>
      </c>
      <c r="IU160" s="86">
        <f t="shared" si="174"/>
        <v>3.5714940441685849E-10</v>
      </c>
      <c r="IV160" s="86">
        <f t="shared" si="174"/>
        <v>7.8200820567947485E-8</v>
      </c>
      <c r="IW160" s="86">
        <f t="shared" si="174"/>
        <v>8.6737945418218287E-8</v>
      </c>
      <c r="IY160" s="86">
        <f t="shared" si="175"/>
        <v>0.26845324795214909</v>
      </c>
      <c r="IZ160" s="86">
        <f t="shared" si="175"/>
        <v>0.13351490754983195</v>
      </c>
      <c r="JA160" s="86">
        <f t="shared" si="175"/>
        <v>0.18895689611259966</v>
      </c>
      <c r="JB160" s="86">
        <f t="shared" si="175"/>
        <v>0.12715993443409188</v>
      </c>
      <c r="JC160" s="86">
        <f t="shared" si="175"/>
        <v>0.21333664186856302</v>
      </c>
      <c r="JD160" s="86">
        <f t="shared" si="175"/>
        <v>0.12926578843377401</v>
      </c>
      <c r="JE160" s="86">
        <f t="shared" si="175"/>
        <v>8.538205963775844E-2</v>
      </c>
      <c r="JF160" s="86">
        <f t="shared" si="175"/>
        <v>3.4703931045143598E-2</v>
      </c>
      <c r="JG160" s="86">
        <f t="shared" si="175"/>
        <v>6.5329433074086257E-2</v>
      </c>
      <c r="JH160" s="86">
        <f t="shared" si="175"/>
        <v>0.16381325628035023</v>
      </c>
      <c r="JI160" s="86">
        <f t="shared" si="175"/>
        <v>0.2465916785805024</v>
      </c>
      <c r="JJ160" s="86">
        <f t="shared" si="175"/>
        <v>0.29011254373130341</v>
      </c>
      <c r="JK160" s="86">
        <f t="shared" si="175"/>
        <v>0.37576297468734154</v>
      </c>
      <c r="JL160" s="86">
        <f t="shared" si="175"/>
        <v>0.48068014646674617</v>
      </c>
      <c r="JM160" s="86">
        <f t="shared" si="175"/>
        <v>0.48587243987182682</v>
      </c>
    </row>
    <row r="161" spans="2:273" x14ac:dyDescent="0.25">
      <c r="B161" s="2">
        <v>134</v>
      </c>
      <c r="C161" s="37">
        <v>66.739000000000004</v>
      </c>
      <c r="D161" s="37">
        <v>65.283000000000001</v>
      </c>
      <c r="E161" s="37">
        <v>65.438999999999993</v>
      </c>
      <c r="F161" s="37">
        <v>63.097999999999999</v>
      </c>
      <c r="G161" s="37">
        <v>63</v>
      </c>
      <c r="H161" s="37">
        <v>63.195</v>
      </c>
      <c r="I161" s="37">
        <v>62.683</v>
      </c>
      <c r="J161" s="37">
        <v>61.805</v>
      </c>
      <c r="K161" s="37">
        <v>61.975999999999999</v>
      </c>
      <c r="L161" s="37">
        <v>63.317</v>
      </c>
      <c r="M161" s="37">
        <v>64.853999999999999</v>
      </c>
      <c r="N161" s="37">
        <v>66.194999999999993</v>
      </c>
      <c r="O161" s="37">
        <v>68.146000000000001</v>
      </c>
      <c r="P161" s="37">
        <v>90.756</v>
      </c>
      <c r="Q161" s="37">
        <v>116.17100000000001</v>
      </c>
      <c r="S161" s="4">
        <f t="shared" si="176"/>
        <v>64.984072722367898</v>
      </c>
      <c r="T161" s="4">
        <f t="shared" si="176"/>
        <v>64.94656600559685</v>
      </c>
      <c r="U161" s="4">
        <f t="shared" si="176"/>
        <v>64.752330421279055</v>
      </c>
      <c r="V161" s="4">
        <f t="shared" si="176"/>
        <v>63.133824349917234</v>
      </c>
      <c r="W161" s="4">
        <f t="shared" si="176"/>
        <v>63.551763714185391</v>
      </c>
      <c r="X161" s="4">
        <f t="shared" si="176"/>
        <v>65.309697911712007</v>
      </c>
      <c r="Y161" s="4">
        <f t="shared" si="176"/>
        <v>64.399704409797451</v>
      </c>
      <c r="Z161" s="4">
        <f t="shared" si="176"/>
        <v>62.125110771130792</v>
      </c>
      <c r="AA161" s="4">
        <f t="shared" si="176"/>
        <v>62.949081904002206</v>
      </c>
      <c r="AB161" s="4">
        <f t="shared" si="176"/>
        <v>62.424984026334542</v>
      </c>
      <c r="AC161" s="4">
        <f t="shared" si="176"/>
        <v>65.663551846327707</v>
      </c>
      <c r="AD161" s="4">
        <f t="shared" si="176"/>
        <v>65.430618189535025</v>
      </c>
      <c r="AE161" s="4">
        <f t="shared" si="176"/>
        <v>67.037189713561375</v>
      </c>
      <c r="AF161" s="4">
        <f t="shared" si="176"/>
        <v>84.1356171978953</v>
      </c>
      <c r="AG161" s="4">
        <f t="shared" si="176"/>
        <v>104.95687886500001</v>
      </c>
      <c r="AI161" s="4">
        <f t="shared" si="177"/>
        <v>1.7549272776321061</v>
      </c>
      <c r="AJ161" s="4">
        <f t="shared" si="177"/>
        <v>0.33643399440315136</v>
      </c>
      <c r="AK161" s="4">
        <f t="shared" si="177"/>
        <v>0.68666957872093803</v>
      </c>
      <c r="AL161" s="4">
        <f t="shared" si="177"/>
        <v>-3.5824349917234599E-2</v>
      </c>
      <c r="AM161" s="4">
        <f t="shared" si="177"/>
        <v>-0.55176371418539105</v>
      </c>
      <c r="AN161" s="4">
        <f t="shared" si="177"/>
        <v>-2.1146979117120068</v>
      </c>
      <c r="AO161" s="4">
        <f t="shared" si="177"/>
        <v>-1.7167044097974511</v>
      </c>
      <c r="AP161" s="4">
        <f t="shared" si="177"/>
        <v>-0.32011077113079267</v>
      </c>
      <c r="AQ161" s="4">
        <f t="shared" si="177"/>
        <v>-0.97308190400220695</v>
      </c>
      <c r="AR161" s="4">
        <f t="shared" si="177"/>
        <v>0.89201597366545826</v>
      </c>
      <c r="AS161" s="4">
        <f t="shared" si="177"/>
        <v>-0.80955184632770738</v>
      </c>
      <c r="AT161" s="4">
        <f t="shared" si="177"/>
        <v>0.76438181046496823</v>
      </c>
      <c r="AU161" s="4">
        <f t="shared" si="177"/>
        <v>1.1088102864386258</v>
      </c>
      <c r="AV161" s="4">
        <f t="shared" si="177"/>
        <v>6.6203828021047002</v>
      </c>
      <c r="AW161" s="4">
        <f t="shared" si="177"/>
        <v>11.214121134999999</v>
      </c>
      <c r="AY161" s="2">
        <f t="shared" ref="AY161:BM177" si="216">IF(OR($B161 &lt; C$230, $B161 &gt; C$233), #N/A, ((1-FG161)*DK161) + (FG161 - FW161)*EA161 + (FW161*EQ161))</f>
        <v>64.853940141029895</v>
      </c>
      <c r="AZ161" s="2">
        <f t="shared" si="216"/>
        <v>64.789822776267883</v>
      </c>
      <c r="BA161" s="2">
        <f t="shared" si="216"/>
        <v>64.487498922416663</v>
      </c>
      <c r="BB161" s="2">
        <f t="shared" si="216"/>
        <v>62.84652250651984</v>
      </c>
      <c r="BC161" s="2">
        <f t="shared" si="216"/>
        <v>62.742101623268553</v>
      </c>
      <c r="BD161" s="2">
        <f t="shared" si="216"/>
        <v>64.930558741319828</v>
      </c>
      <c r="BE161" s="2">
        <f t="shared" si="216"/>
        <v>64.171621045154524</v>
      </c>
      <c r="BF161" s="2">
        <f t="shared" si="216"/>
        <v>62.064119856798385</v>
      </c>
      <c r="BG161" s="2">
        <f t="shared" si="216"/>
        <v>62.768134720690348</v>
      </c>
      <c r="BH161" s="2">
        <f t="shared" si="216"/>
        <v>61.557913687899138</v>
      </c>
      <c r="BI161" s="2">
        <f t="shared" si="216"/>
        <v>63.922230308573184</v>
      </c>
      <c r="BJ161" s="2">
        <f t="shared" si="216"/>
        <v>62.668146953612883</v>
      </c>
      <c r="BK161" s="2">
        <f t="shared" si="216"/>
        <v>62.31380843903036</v>
      </c>
      <c r="BL161" s="2">
        <f t="shared" si="216"/>
        <v>67.709935345334046</v>
      </c>
      <c r="BM161" s="2">
        <f t="shared" si="216"/>
        <v>69.678003333222634</v>
      </c>
      <c r="BO161" s="2" t="str">
        <f t="shared" si="184"/>
        <v/>
      </c>
      <c r="BP161" s="2" t="str">
        <f t="shared" si="185"/>
        <v/>
      </c>
      <c r="BQ161" s="2" t="str">
        <f t="shared" si="186"/>
        <v/>
      </c>
      <c r="BR161" s="2" t="str">
        <f t="shared" si="187"/>
        <v/>
      </c>
      <c r="BS161" s="2" t="str">
        <f t="shared" si="188"/>
        <v/>
      </c>
      <c r="BT161" s="2" t="str">
        <f t="shared" si="189"/>
        <v/>
      </c>
      <c r="BU161" s="2" t="str">
        <f t="shared" si="190"/>
        <v/>
      </c>
      <c r="BV161" s="2" t="str">
        <f t="shared" si="191"/>
        <v/>
      </c>
      <c r="BW161" s="2" t="str">
        <f t="shared" si="192"/>
        <v/>
      </c>
      <c r="BX161" s="2" t="str">
        <f t="shared" si="193"/>
        <v/>
      </c>
      <c r="BY161" s="2" t="str">
        <f t="shared" si="194"/>
        <v/>
      </c>
      <c r="BZ161" s="2" t="str">
        <f t="shared" si="195"/>
        <v/>
      </c>
      <c r="CA161" s="2" t="str">
        <f t="shared" si="196"/>
        <v/>
      </c>
      <c r="CB161" s="2" t="str">
        <f t="shared" si="197"/>
        <v/>
      </c>
      <c r="CC161" s="2" t="str">
        <f t="shared" si="198"/>
        <v/>
      </c>
      <c r="CE161" s="2" t="str">
        <f t="shared" ref="CE161:CS177" si="217">IF(AND(IY161 &lt; $CS$22, $B161 &gt; C$231, $B161 &lt; C$232), C161, "")</f>
        <v/>
      </c>
      <c r="CF161" s="2" t="str">
        <f t="shared" si="217"/>
        <v/>
      </c>
      <c r="CG161" s="2" t="str">
        <f t="shared" si="217"/>
        <v/>
      </c>
      <c r="CH161" s="2" t="str">
        <f t="shared" si="217"/>
        <v/>
      </c>
      <c r="CI161" s="2" t="str">
        <f t="shared" si="217"/>
        <v/>
      </c>
      <c r="CJ161" s="2" t="str">
        <f t="shared" si="217"/>
        <v/>
      </c>
      <c r="CK161" s="2" t="str">
        <f t="shared" si="217"/>
        <v/>
      </c>
      <c r="CL161" s="2" t="str">
        <f t="shared" si="217"/>
        <v/>
      </c>
      <c r="CM161" s="2" t="str">
        <f t="shared" si="217"/>
        <v/>
      </c>
      <c r="CN161" s="2" t="str">
        <f t="shared" si="217"/>
        <v/>
      </c>
      <c r="CO161" s="2" t="str">
        <f t="shared" si="217"/>
        <v/>
      </c>
      <c r="CP161" s="2" t="str">
        <f t="shared" si="217"/>
        <v/>
      </c>
      <c r="CQ161" s="2" t="str">
        <f t="shared" si="217"/>
        <v/>
      </c>
      <c r="CR161" s="2" t="str">
        <f t="shared" si="217"/>
        <v/>
      </c>
      <c r="CS161" s="2" t="str">
        <f t="shared" si="217"/>
        <v/>
      </c>
      <c r="CU161" s="2" t="str">
        <f t="shared" si="199"/>
        <v/>
      </c>
      <c r="CV161" s="2" t="str">
        <f t="shared" si="200"/>
        <v/>
      </c>
      <c r="CW161" s="2" t="str">
        <f t="shared" si="201"/>
        <v/>
      </c>
      <c r="CX161" s="2" t="str">
        <f t="shared" si="202"/>
        <v/>
      </c>
      <c r="CY161" s="2" t="str">
        <f t="shared" si="203"/>
        <v/>
      </c>
      <c r="CZ161" s="2" t="str">
        <f t="shared" si="204"/>
        <v/>
      </c>
      <c r="DA161" s="2" t="str">
        <f t="shared" si="205"/>
        <v/>
      </c>
      <c r="DB161" s="2" t="str">
        <f t="shared" si="206"/>
        <v/>
      </c>
      <c r="DC161" s="2" t="str">
        <f t="shared" si="207"/>
        <v/>
      </c>
      <c r="DD161" s="2" t="str">
        <f t="shared" si="208"/>
        <v/>
      </c>
      <c r="DE161" s="2" t="str">
        <f t="shared" si="209"/>
        <v/>
      </c>
      <c r="DF161" s="2" t="str">
        <f t="shared" si="210"/>
        <v/>
      </c>
      <c r="DG161" s="2" t="str">
        <f t="shared" si="211"/>
        <v/>
      </c>
      <c r="DH161" s="2" t="str">
        <f t="shared" si="212"/>
        <v/>
      </c>
      <c r="DI161" s="2" t="str">
        <f t="shared" si="213"/>
        <v/>
      </c>
      <c r="DK161" s="2">
        <f t="shared" si="178"/>
        <v>94.177777861673206</v>
      </c>
      <c r="DL161" s="2">
        <f t="shared" si="178"/>
        <v>107.65107695216487</v>
      </c>
      <c r="DM161" s="2">
        <f t="shared" si="178"/>
        <v>105.12084363773869</v>
      </c>
      <c r="DN161" s="2">
        <f t="shared" si="178"/>
        <v>103.64336547842402</v>
      </c>
      <c r="DO161" s="2">
        <f t="shared" si="178"/>
        <v>97.328274234935023</v>
      </c>
      <c r="DP161" s="2">
        <f t="shared" si="178"/>
        <v>99.014703346568339</v>
      </c>
      <c r="DQ161" s="2">
        <f t="shared" si="178"/>
        <v>95.728110606920026</v>
      </c>
      <c r="DR161" s="2">
        <f t="shared" si="178"/>
        <v>84.838955451525237</v>
      </c>
      <c r="DS161" s="2">
        <f t="shared" si="178"/>
        <v>95.68967275747508</v>
      </c>
      <c r="DT161" s="2">
        <f t="shared" si="178"/>
        <v>95.203544850498332</v>
      </c>
      <c r="DU161" s="2">
        <f t="shared" si="178"/>
        <v>101.83656115977048</v>
      </c>
      <c r="DV161" s="2">
        <f t="shared" si="178"/>
        <v>98.045814255511942</v>
      </c>
      <c r="DW161" s="2">
        <f t="shared" si="178"/>
        <v>101.85670356387797</v>
      </c>
      <c r="DX161" s="2">
        <f t="shared" si="178"/>
        <v>94.865430244009232</v>
      </c>
      <c r="DY161" s="2">
        <f t="shared" si="178"/>
        <v>91.168598973607047</v>
      </c>
      <c r="EA161" s="2">
        <f t="shared" si="215"/>
        <v>64.90518681936345</v>
      </c>
      <c r="EB161" s="2">
        <f t="shared" si="215"/>
        <v>64.820411979949853</v>
      </c>
      <c r="EC161" s="2">
        <f t="shared" si="215"/>
        <v>64.463405028779135</v>
      </c>
      <c r="ED161" s="2">
        <f t="shared" si="215"/>
        <v>62.806726667276983</v>
      </c>
      <c r="EE161" s="2">
        <f t="shared" si="215"/>
        <v>62.669670349761525</v>
      </c>
      <c r="EF161" s="2">
        <f t="shared" si="215"/>
        <v>65.095637484349425</v>
      </c>
      <c r="EG161" s="2">
        <f t="shared" si="215"/>
        <v>64.147584307785522</v>
      </c>
      <c r="EH161" s="2">
        <f t="shared" si="215"/>
        <v>61.88399535771066</v>
      </c>
      <c r="EI161" s="2">
        <f t="shared" si="215"/>
        <v>62.673676159491585</v>
      </c>
      <c r="EJ161" s="2">
        <f t="shared" si="215"/>
        <v>61.474478780788964</v>
      </c>
      <c r="EK161" s="2">
        <f t="shared" si="214"/>
        <v>63.836745570369345</v>
      </c>
      <c r="EL161" s="2">
        <f t="shared" si="181"/>
        <v>62.579665831854129</v>
      </c>
      <c r="EM161" s="2">
        <f t="shared" si="181"/>
        <v>62.254052238224972</v>
      </c>
      <c r="EN161" s="2">
        <f t="shared" si="181"/>
        <v>67.763374186058257</v>
      </c>
      <c r="EO161" s="2">
        <f t="shared" si="181"/>
        <v>69.849180236171506</v>
      </c>
      <c r="EQ161" s="2">
        <f t="shared" si="179"/>
        <v>64.287106902092859</v>
      </c>
      <c r="ER161" s="2">
        <f t="shared" si="179"/>
        <v>64.539750717526147</v>
      </c>
      <c r="ES161" s="2">
        <f t="shared" si="179"/>
        <v>64.576450198914131</v>
      </c>
      <c r="ET161" s="2">
        <f t="shared" si="179"/>
        <v>63.068241971291229</v>
      </c>
      <c r="EU161" s="2">
        <f t="shared" si="179"/>
        <v>63.208916331813235</v>
      </c>
      <c r="EV161" s="2">
        <f t="shared" si="179"/>
        <v>63.862872330251818</v>
      </c>
      <c r="EW161" s="2">
        <f t="shared" si="179"/>
        <v>64.254772738505906</v>
      </c>
      <c r="EX161" s="2">
        <f t="shared" si="179"/>
        <v>62.830222416358339</v>
      </c>
      <c r="EY161" s="2">
        <f t="shared" si="179"/>
        <v>63.222935907333515</v>
      </c>
      <c r="EZ161" s="2">
        <f t="shared" si="179"/>
        <v>62.090050898719312</v>
      </c>
      <c r="FA161" s="2">
        <f t="shared" si="179"/>
        <v>64.540871047106393</v>
      </c>
      <c r="FB161" s="2">
        <f t="shared" si="179"/>
        <v>63.423916702692068</v>
      </c>
      <c r="FC161" s="2">
        <f t="shared" si="179"/>
        <v>62.851268969966611</v>
      </c>
      <c r="FD161" s="2">
        <f t="shared" si="179"/>
        <v>66.951429046759628</v>
      </c>
      <c r="FE161" s="2">
        <f t="shared" si="179"/>
        <v>67.430043617149394</v>
      </c>
      <c r="FG161" s="2">
        <f t="shared" si="180"/>
        <v>0.99976180372705814</v>
      </c>
      <c r="FH161" s="2">
        <f t="shared" si="180"/>
        <v>0.9997913297076545</v>
      </c>
      <c r="FI161" s="2">
        <f t="shared" si="180"/>
        <v>0.99977753263357194</v>
      </c>
      <c r="FJ161" s="2">
        <f t="shared" si="180"/>
        <v>0.99981618228802938</v>
      </c>
      <c r="FK161" s="2">
        <f t="shared" si="180"/>
        <v>0.99978164549431958</v>
      </c>
      <c r="FL161" s="2">
        <f t="shared" si="180"/>
        <v>0.99979094803556812</v>
      </c>
      <c r="FM161" s="2">
        <f t="shared" si="180"/>
        <v>0.99977809736359702</v>
      </c>
      <c r="FN161" s="2">
        <f t="shared" si="180"/>
        <v>0.9997638002082736</v>
      </c>
      <c r="FO161" s="2">
        <f t="shared" si="180"/>
        <v>0.99976475450903024</v>
      </c>
      <c r="FP161" s="2">
        <f t="shared" si="180"/>
        <v>0.99975915381262259</v>
      </c>
      <c r="FQ161" s="2">
        <f t="shared" si="180"/>
        <v>0.99975715281322319</v>
      </c>
      <c r="FR161" s="2">
        <f t="shared" si="180"/>
        <v>0.99977078477486592</v>
      </c>
      <c r="FS161" s="2">
        <f t="shared" si="180"/>
        <v>0.99977245989803143</v>
      </c>
      <c r="FT161" s="2">
        <f t="shared" si="180"/>
        <v>0.99968679494377988</v>
      </c>
      <c r="FU161" s="2">
        <f t="shared" si="180"/>
        <v>0.99959372227947485</v>
      </c>
      <c r="FW161" s="2">
        <f t="shared" ref="FW161:GK177" si="218">POWER(10,($B161-C$232)/C$229)/(1+POWER(10,($B161-C$232)/C$229))</f>
        <v>9.4193806969630686E-2</v>
      </c>
      <c r="FX161" s="2">
        <f t="shared" si="218"/>
        <v>0.14083415260705612</v>
      </c>
      <c r="FY161" s="2">
        <f t="shared" si="218"/>
        <v>0.13312324910922038</v>
      </c>
      <c r="FZ161" s="2">
        <f t="shared" si="218"/>
        <v>0.12347018027769613</v>
      </c>
      <c r="GA161" s="2">
        <f t="shared" si="218"/>
        <v>0.12028538616331133</v>
      </c>
      <c r="GB161" s="2">
        <f t="shared" si="218"/>
        <v>0.1396613051622273</v>
      </c>
      <c r="GC161" s="2">
        <f t="shared" si="218"/>
        <v>0.1588691541595002</v>
      </c>
      <c r="GD161" s="2">
        <f t="shared" si="218"/>
        <v>0.18463067685271253</v>
      </c>
      <c r="GE161" s="2">
        <f t="shared" si="218"/>
        <v>0.15783369746250525</v>
      </c>
      <c r="GF161" s="2">
        <f t="shared" si="218"/>
        <v>0.12234373187124481</v>
      </c>
      <c r="GG161" s="2">
        <f t="shared" si="218"/>
        <v>0.10829971703806514</v>
      </c>
      <c r="GH161" s="2">
        <f t="shared" si="218"/>
        <v>9.5175194173551053E-2</v>
      </c>
      <c r="GI161" s="2">
        <f t="shared" si="218"/>
        <v>8.4969169126491204E-2</v>
      </c>
      <c r="GJ161" s="2">
        <f t="shared" si="218"/>
        <v>7.6270352168147218E-2</v>
      </c>
      <c r="GK161" s="2">
        <f t="shared" si="218"/>
        <v>7.4339955165131602E-2</v>
      </c>
      <c r="GM161" s="86">
        <f t="shared" ref="GM161:HA177" si="219" xml:space="preserve"> _xlfn.NORM.DIST($B161, C$7, ABS(C$11), TRUE) * _xlfn.NORM.DIST(($B161 - C$7)*C$15, 0, ABS(C$11), TRUE) * 2</f>
        <v>9.3580071171614138E-63</v>
      </c>
      <c r="GN161" s="86">
        <f t="shared" si="219"/>
        <v>1.4463194673997021E-145</v>
      </c>
      <c r="GO161" s="86">
        <f t="shared" si="219"/>
        <v>1.5438330634857123E-177</v>
      </c>
      <c r="GP161" s="86">
        <f t="shared" si="219"/>
        <v>1.6436469524119289E-174</v>
      </c>
      <c r="GQ161" s="86">
        <f t="shared" si="219"/>
        <v>1.9325080104346898E-133</v>
      </c>
      <c r="GR161" s="86">
        <f t="shared" si="219"/>
        <v>9.1752010425136454E-137</v>
      </c>
      <c r="GS161" s="86">
        <f t="shared" si="219"/>
        <v>2.5825520419824944E-136</v>
      </c>
      <c r="GT161" s="86">
        <f t="shared" si="219"/>
        <v>1.7602673000928121E-153</v>
      </c>
      <c r="GU161" s="86">
        <f t="shared" si="219"/>
        <v>1.6112094177621002E-142</v>
      </c>
      <c r="GV161" s="86">
        <f t="shared" si="219"/>
        <v>8.0029074292842604E-141</v>
      </c>
      <c r="GW161" s="86">
        <f t="shared" si="219"/>
        <v>1.4981219705897006E-150</v>
      </c>
      <c r="GX161" s="86">
        <f t="shared" si="219"/>
        <v>6.1383079483639374E-192</v>
      </c>
      <c r="GY161" s="86">
        <f t="shared" si="219"/>
        <v>8.5232165579887646E-172</v>
      </c>
      <c r="GZ161" s="86">
        <f t="shared" si="219"/>
        <v>7.1939388714387472E-43</v>
      </c>
      <c r="HA161" s="86">
        <f t="shared" si="219"/>
        <v>5.6798008020812833E-38</v>
      </c>
      <c r="HC161" s="86">
        <f t="shared" si="183"/>
        <v>1.8714581710276438E-31</v>
      </c>
      <c r="HD161" s="86">
        <f t="shared" si="183"/>
        <v>4.2683249471681887E-76</v>
      </c>
      <c r="HE161" s="86">
        <f t="shared" si="183"/>
        <v>1.0115380673009999E-75</v>
      </c>
      <c r="HF161" s="86">
        <f t="shared" si="182"/>
        <v>9.6997993206022621E-79</v>
      </c>
      <c r="HG161" s="86">
        <f t="shared" si="182"/>
        <v>4.5331475832651716E-74</v>
      </c>
      <c r="HH161" s="86">
        <f t="shared" si="182"/>
        <v>7.4658889785887792E-83</v>
      </c>
      <c r="HI161" s="86">
        <f t="shared" si="182"/>
        <v>4.7365678461452084E-79</v>
      </c>
      <c r="HJ161" s="86">
        <f t="shared" si="182"/>
        <v>1.9931962090964566E-87</v>
      </c>
      <c r="HK161" s="86">
        <f t="shared" si="182"/>
        <v>1.5418305537001938E-79</v>
      </c>
      <c r="HL161" s="86">
        <f t="shared" si="163"/>
        <v>7.164786387489147E-73</v>
      </c>
      <c r="HM161" s="86">
        <f t="shared" si="163"/>
        <v>3.4005919033175914E-97</v>
      </c>
      <c r="HN161" s="86">
        <f t="shared" si="163"/>
        <v>2.8420268795099943E-91</v>
      </c>
      <c r="HO161" s="86">
        <f t="shared" si="163"/>
        <v>6.9288847529822601E-82</v>
      </c>
      <c r="HP161" s="86">
        <f t="shared" si="163"/>
        <v>2.3493391504603142E-20</v>
      </c>
      <c r="HQ161" s="86">
        <f t="shared" si="163"/>
        <v>3.4396105206357069E-23</v>
      </c>
      <c r="HS161" s="86">
        <f t="shared" ref="HS161:IG177" si="220" xml:space="preserve"> _xlfn.NORM.DIST($B161, C$9, ABS(C$13), TRUE) * _xlfn.NORM.DIST(($B161 - C$9)*C$17, 0, ABS(C$13), TRUE) * 2</f>
        <v>0.19631116875452892</v>
      </c>
      <c r="HT161" s="86">
        <f t="shared" si="220"/>
        <v>8.8113308317115835E-2</v>
      </c>
      <c r="HU161" s="86">
        <f t="shared" si="220"/>
        <v>0.13235553138379108</v>
      </c>
      <c r="HV161" s="86">
        <f t="shared" si="220"/>
        <v>8.382796726879134E-2</v>
      </c>
      <c r="HW161" s="86">
        <f t="shared" si="220"/>
        <v>0.15333303063130035</v>
      </c>
      <c r="HX161" s="86">
        <f t="shared" si="220"/>
        <v>8.7488530675974965E-2</v>
      </c>
      <c r="HY161" s="86">
        <f t="shared" si="220"/>
        <v>5.3676885659889678E-2</v>
      </c>
      <c r="HZ161" s="86">
        <f t="shared" si="220"/>
        <v>1.9047718721582733E-2</v>
      </c>
      <c r="IA161" s="86">
        <f t="shared" si="220"/>
        <v>3.9039829624957938E-2</v>
      </c>
      <c r="IB161" s="86">
        <f t="shared" si="220"/>
        <v>0.11339172523205374</v>
      </c>
      <c r="IC161" s="86">
        <f t="shared" si="220"/>
        <v>0.18138152337621344</v>
      </c>
      <c r="ID161" s="86">
        <f t="shared" si="220"/>
        <v>0.21723329190748994</v>
      </c>
      <c r="IE161" s="86">
        <f t="shared" si="220"/>
        <v>0.3050885246931333</v>
      </c>
      <c r="IF161" s="86">
        <f t="shared" si="220"/>
        <v>0.43574367205375197</v>
      </c>
      <c r="IG161" s="86">
        <f t="shared" si="220"/>
        <v>0.44216455749248096</v>
      </c>
      <c r="II161" s="86">
        <f t="shared" ref="II161:IW177" si="221" xml:space="preserve"> _xlfn.NORM.DIST($B161, C$10, ABS(C$14), TRUE) * _xlfn.NORM.DIST(($B161 - C$10)*C$18, 0, ABS(C$14), TRUE) * 2</f>
        <v>4.6294140000717366E-10</v>
      </c>
      <c r="IJ161" s="86">
        <f t="shared" si="221"/>
        <v>2.1842755812532728E-6</v>
      </c>
      <c r="IK161" s="86">
        <f t="shared" si="221"/>
        <v>1.2942061234266529E-6</v>
      </c>
      <c r="IL161" s="86">
        <f t="shared" si="221"/>
        <v>4.1411044473626133E-7</v>
      </c>
      <c r="IM161" s="86">
        <f t="shared" si="221"/>
        <v>3.9987919885497177E-7</v>
      </c>
      <c r="IN161" s="86">
        <f t="shared" si="221"/>
        <v>8.8114831993731841E-6</v>
      </c>
      <c r="IO161" s="86">
        <f t="shared" si="221"/>
        <v>2.0181697937338381E-5</v>
      </c>
      <c r="IP161" s="86">
        <f t="shared" si="221"/>
        <v>5.6343546325088297E-5</v>
      </c>
      <c r="IQ161" s="86">
        <f t="shared" si="221"/>
        <v>9.2502414713216618E-6</v>
      </c>
      <c r="IR161" s="86">
        <f t="shared" si="221"/>
        <v>7.4217002655055317E-7</v>
      </c>
      <c r="IS161" s="86">
        <f t="shared" si="221"/>
        <v>5.902691151077858E-8</v>
      </c>
      <c r="IT161" s="86">
        <f t="shared" si="221"/>
        <v>1.2041616694608111E-9</v>
      </c>
      <c r="IU161" s="86">
        <f t="shared" si="221"/>
        <v>1.5599032338675416E-9</v>
      </c>
      <c r="IV161" s="86">
        <f t="shared" si="221"/>
        <v>2.2116442888028952E-7</v>
      </c>
      <c r="IW161" s="86">
        <f t="shared" si="221"/>
        <v>2.4145370871438011E-7</v>
      </c>
      <c r="IY161" s="86">
        <f t="shared" ref="IY161:JM177" si="222">GM161+HC161+HS161+II161</f>
        <v>0.19631116921747033</v>
      </c>
      <c r="IZ161" s="86">
        <f t="shared" si="222"/>
        <v>8.8115492592697089E-2</v>
      </c>
      <c r="JA161" s="86">
        <f t="shared" si="222"/>
        <v>0.13235682558991452</v>
      </c>
      <c r="JB161" s="86">
        <f t="shared" si="222"/>
        <v>8.382838137923608E-2</v>
      </c>
      <c r="JC161" s="86">
        <f t="shared" si="222"/>
        <v>0.15333343051049922</v>
      </c>
      <c r="JD161" s="86">
        <f t="shared" si="222"/>
        <v>8.7497342159174332E-2</v>
      </c>
      <c r="JE161" s="86">
        <f t="shared" si="222"/>
        <v>5.3697067357827019E-2</v>
      </c>
      <c r="JF161" s="86">
        <f t="shared" si="222"/>
        <v>1.9104062267907822E-2</v>
      </c>
      <c r="JG161" s="86">
        <f t="shared" si="222"/>
        <v>3.9049079866429262E-2</v>
      </c>
      <c r="JH161" s="86">
        <f t="shared" si="222"/>
        <v>0.11339246740208028</v>
      </c>
      <c r="JI161" s="86">
        <f t="shared" si="222"/>
        <v>0.18138158240312494</v>
      </c>
      <c r="JJ161" s="86">
        <f t="shared" si="222"/>
        <v>0.2172332931116516</v>
      </c>
      <c r="JK161" s="86">
        <f t="shared" si="222"/>
        <v>0.30508852625303651</v>
      </c>
      <c r="JL161" s="86">
        <f t="shared" si="222"/>
        <v>0.43574389321818086</v>
      </c>
      <c r="JM161" s="86">
        <f t="shared" si="222"/>
        <v>0.44216479894618965</v>
      </c>
    </row>
    <row r="162" spans="2:273" x14ac:dyDescent="0.25">
      <c r="B162" s="2">
        <v>135</v>
      </c>
      <c r="C162" s="37">
        <v>64.260999999999996</v>
      </c>
      <c r="D162" s="37">
        <v>64.325999999999993</v>
      </c>
      <c r="E162" s="37">
        <v>64.146000000000001</v>
      </c>
      <c r="F162" s="37">
        <v>61.536999999999999</v>
      </c>
      <c r="G162" s="37">
        <v>61.414999999999999</v>
      </c>
      <c r="H162" s="37">
        <v>62.805</v>
      </c>
      <c r="I162" s="37">
        <v>62.78</v>
      </c>
      <c r="J162" s="37">
        <v>60.268000000000001</v>
      </c>
      <c r="K162" s="37">
        <v>61.975999999999999</v>
      </c>
      <c r="L162" s="37">
        <v>62.024000000000001</v>
      </c>
      <c r="M162" s="37">
        <v>63.024000000000001</v>
      </c>
      <c r="N162" s="37">
        <v>64.415000000000006</v>
      </c>
      <c r="O162" s="37">
        <v>66.171000000000006</v>
      </c>
      <c r="P162" s="37">
        <v>87.146000000000001</v>
      </c>
      <c r="Q162" s="37">
        <v>109.39</v>
      </c>
      <c r="S162" s="4">
        <f t="shared" si="176"/>
        <v>64.863809024522908</v>
      </c>
      <c r="T162" s="4">
        <f t="shared" si="176"/>
        <v>64.782109353023856</v>
      </c>
      <c r="U162" s="4">
        <f t="shared" si="176"/>
        <v>64.518801893632883</v>
      </c>
      <c r="V162" s="4">
        <f t="shared" si="176"/>
        <v>62.888910524390631</v>
      </c>
      <c r="W162" s="4">
        <f t="shared" si="176"/>
        <v>63.08076351889553</v>
      </c>
      <c r="X162" s="4">
        <f t="shared" si="176"/>
        <v>65.049602004270113</v>
      </c>
      <c r="Y162" s="4">
        <f t="shared" si="176"/>
        <v>64.179317407308844</v>
      </c>
      <c r="Z162" s="4">
        <f t="shared" si="176"/>
        <v>61.961013102311107</v>
      </c>
      <c r="AA162" s="4">
        <f t="shared" si="176"/>
        <v>62.72582985837937</v>
      </c>
      <c r="AB162" s="4">
        <f t="shared" si="176"/>
        <v>61.890324777593861</v>
      </c>
      <c r="AC162" s="4">
        <f t="shared" si="176"/>
        <v>64.799741819944259</v>
      </c>
      <c r="AD162" s="4">
        <f t="shared" si="176"/>
        <v>64.135604682593069</v>
      </c>
      <c r="AE162" s="4">
        <f t="shared" si="176"/>
        <v>65.332780695077972</v>
      </c>
      <c r="AF162" s="4">
        <f t="shared" si="176"/>
        <v>80.448299022790408</v>
      </c>
      <c r="AG162" s="4">
        <f t="shared" si="176"/>
        <v>97.393135279674439</v>
      </c>
      <c r="AI162" s="4">
        <f t="shared" si="177"/>
        <v>-0.6028090245229123</v>
      </c>
      <c r="AJ162" s="4">
        <f t="shared" si="177"/>
        <v>-0.45610935302386224</v>
      </c>
      <c r="AK162" s="4">
        <f t="shared" si="177"/>
        <v>-0.3728018936328823</v>
      </c>
      <c r="AL162" s="4">
        <f t="shared" si="177"/>
        <v>-1.3519105243906324</v>
      </c>
      <c r="AM162" s="4">
        <f t="shared" si="177"/>
        <v>-1.6657635188955311</v>
      </c>
      <c r="AN162" s="4">
        <f t="shared" si="177"/>
        <v>-2.2446020042701136</v>
      </c>
      <c r="AO162" s="4">
        <f t="shared" si="177"/>
        <v>-1.3993174073088426</v>
      </c>
      <c r="AP162" s="4">
        <f t="shared" si="177"/>
        <v>-1.6930131023111059</v>
      </c>
      <c r="AQ162" s="4">
        <f t="shared" si="177"/>
        <v>-0.74982985837937122</v>
      </c>
      <c r="AR162" s="4">
        <f t="shared" si="177"/>
        <v>0.13367522240613994</v>
      </c>
      <c r="AS162" s="4">
        <f t="shared" si="177"/>
        <v>-1.7757418199442583</v>
      </c>
      <c r="AT162" s="4">
        <f t="shared" si="177"/>
        <v>0.27939531740693724</v>
      </c>
      <c r="AU162" s="4">
        <f t="shared" si="177"/>
        <v>0.83821930492203478</v>
      </c>
      <c r="AV162" s="4">
        <f t="shared" si="177"/>
        <v>6.6977009772095926</v>
      </c>
      <c r="AW162" s="4">
        <f t="shared" si="177"/>
        <v>11.996864720325561</v>
      </c>
      <c r="AY162" s="2">
        <f t="shared" si="216"/>
        <v>64.788201593849308</v>
      </c>
      <c r="AZ162" s="2">
        <f t="shared" si="216"/>
        <v>64.70075501229573</v>
      </c>
      <c r="BA162" s="2">
        <f t="shared" si="216"/>
        <v>64.370534793897662</v>
      </c>
      <c r="BB162" s="2">
        <f t="shared" si="216"/>
        <v>62.739628885548505</v>
      </c>
      <c r="BC162" s="2">
        <f t="shared" si="216"/>
        <v>62.611935054766448</v>
      </c>
      <c r="BD162" s="2">
        <f t="shared" si="216"/>
        <v>64.842950981554509</v>
      </c>
      <c r="BE162" s="2">
        <f t="shared" si="216"/>
        <v>64.064709819406445</v>
      </c>
      <c r="BF162" s="2">
        <f t="shared" si="216"/>
        <v>61.927944224265929</v>
      </c>
      <c r="BG162" s="2">
        <f t="shared" si="216"/>
        <v>62.641412480065569</v>
      </c>
      <c r="BH162" s="2">
        <f t="shared" si="216"/>
        <v>61.409188149137009</v>
      </c>
      <c r="BI162" s="2">
        <f t="shared" si="216"/>
        <v>63.76496795605658</v>
      </c>
      <c r="BJ162" s="2">
        <f t="shared" si="216"/>
        <v>62.476332898087655</v>
      </c>
      <c r="BK162" s="2">
        <f t="shared" si="216"/>
        <v>62.162844921025403</v>
      </c>
      <c r="BL162" s="2">
        <f t="shared" si="216"/>
        <v>67.611699354614018</v>
      </c>
      <c r="BM162" s="2">
        <f t="shared" si="216"/>
        <v>69.606472668692447</v>
      </c>
      <c r="BO162" s="2" t="str">
        <f t="shared" si="184"/>
        <v/>
      </c>
      <c r="BP162" s="2" t="str">
        <f t="shared" si="185"/>
        <v/>
      </c>
      <c r="BQ162" s="2" t="str">
        <f t="shared" si="186"/>
        <v/>
      </c>
      <c r="BR162" s="2" t="str">
        <f t="shared" si="187"/>
        <v/>
      </c>
      <c r="BS162" s="2" t="str">
        <f t="shared" si="188"/>
        <v/>
      </c>
      <c r="BT162" s="2" t="str">
        <f t="shared" si="189"/>
        <v/>
      </c>
      <c r="BU162" s="2" t="str">
        <f t="shared" si="190"/>
        <v/>
      </c>
      <c r="BV162" s="2" t="str">
        <f t="shared" si="191"/>
        <v/>
      </c>
      <c r="BW162" s="2" t="str">
        <f t="shared" si="192"/>
        <v/>
      </c>
      <c r="BX162" s="2" t="str">
        <f t="shared" si="193"/>
        <v/>
      </c>
      <c r="BY162" s="2" t="str">
        <f t="shared" si="194"/>
        <v/>
      </c>
      <c r="BZ162" s="2" t="str">
        <f t="shared" si="195"/>
        <v/>
      </c>
      <c r="CA162" s="2" t="str">
        <f t="shared" si="196"/>
        <v/>
      </c>
      <c r="CB162" s="2" t="str">
        <f t="shared" si="197"/>
        <v/>
      </c>
      <c r="CC162" s="2" t="str">
        <f t="shared" si="198"/>
        <v/>
      </c>
      <c r="CE162" s="2" t="str">
        <f t="shared" si="217"/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 t="str">
        <f t="shared" si="217"/>
        <v/>
      </c>
      <c r="CO162" s="2" t="str">
        <f t="shared" si="217"/>
        <v/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si="199"/>
        <v/>
      </c>
      <c r="CV162" s="2" t="str">
        <f t="shared" si="200"/>
        <v/>
      </c>
      <c r="CW162" s="2" t="str">
        <f t="shared" si="201"/>
        <v/>
      </c>
      <c r="CX162" s="2" t="str">
        <f t="shared" si="202"/>
        <v/>
      </c>
      <c r="CY162" s="2" t="str">
        <f t="shared" si="203"/>
        <v/>
      </c>
      <c r="CZ162" s="2" t="str">
        <f t="shared" si="204"/>
        <v/>
      </c>
      <c r="DA162" s="2" t="str">
        <f t="shared" si="205"/>
        <v/>
      </c>
      <c r="DB162" s="2" t="str">
        <f t="shared" si="206"/>
        <v/>
      </c>
      <c r="DC162" s="2" t="str">
        <f t="shared" si="207"/>
        <v/>
      </c>
      <c r="DD162" s="2" t="str">
        <f t="shared" si="208"/>
        <v/>
      </c>
      <c r="DE162" s="2" t="str">
        <f t="shared" si="209"/>
        <v/>
      </c>
      <c r="DF162" s="2" t="str">
        <f t="shared" si="210"/>
        <v/>
      </c>
      <c r="DG162" s="2" t="str">
        <f t="shared" si="211"/>
        <v/>
      </c>
      <c r="DH162" s="2" t="str">
        <f t="shared" si="212"/>
        <v/>
      </c>
      <c r="DI162" s="2" t="str">
        <f t="shared" si="213"/>
        <v/>
      </c>
      <c r="DK162" s="2">
        <f t="shared" si="178"/>
        <v>94.36053881002718</v>
      </c>
      <c r="DL162" s="2">
        <f t="shared" si="178"/>
        <v>107.92088904194689</v>
      </c>
      <c r="DM162" s="2">
        <f t="shared" si="178"/>
        <v>105.37159787159331</v>
      </c>
      <c r="DN162" s="2">
        <f t="shared" si="178"/>
        <v>103.87394465290808</v>
      </c>
      <c r="DO162" s="2">
        <f t="shared" si="178"/>
        <v>97.493829619425753</v>
      </c>
      <c r="DP162" s="2">
        <f t="shared" si="178"/>
        <v>99.191177133133436</v>
      </c>
      <c r="DQ162" s="2">
        <f t="shared" si="178"/>
        <v>95.863082003079171</v>
      </c>
      <c r="DR162" s="2">
        <f t="shared" si="178"/>
        <v>84.866915131380267</v>
      </c>
      <c r="DS162" s="2">
        <f t="shared" si="178"/>
        <v>95.811578073089692</v>
      </c>
      <c r="DT162" s="2">
        <f t="shared" si="178"/>
        <v>95.307112956810613</v>
      </c>
      <c r="DU162" s="2">
        <f t="shared" si="178"/>
        <v>101.99021111446694</v>
      </c>
      <c r="DV162" s="2">
        <f t="shared" si="178"/>
        <v>98.173190878888562</v>
      </c>
      <c r="DW162" s="2">
        <f t="shared" si="178"/>
        <v>102.01262911507096</v>
      </c>
      <c r="DX162" s="2">
        <f t="shared" si="178"/>
        <v>94.996751504541024</v>
      </c>
      <c r="DY162" s="2">
        <f t="shared" si="178"/>
        <v>91.307725256598246</v>
      </c>
      <c r="EA162" s="2">
        <f t="shared" si="215"/>
        <v>64.848243293753939</v>
      </c>
      <c r="EB162" s="2">
        <f t="shared" si="215"/>
        <v>64.736932731829555</v>
      </c>
      <c r="EC162" s="2">
        <f t="shared" si="215"/>
        <v>64.345304352216488</v>
      </c>
      <c r="ED162" s="2">
        <f t="shared" si="215"/>
        <v>62.696347713644911</v>
      </c>
      <c r="EE162" s="2">
        <f t="shared" si="215"/>
        <v>62.531980365659777</v>
      </c>
      <c r="EF162" s="2">
        <f t="shared" si="215"/>
        <v>65.029090195511898</v>
      </c>
      <c r="EG162" s="2">
        <f t="shared" si="215"/>
        <v>64.039221811572247</v>
      </c>
      <c r="EH162" s="2">
        <f t="shared" si="215"/>
        <v>61.728566613672513</v>
      </c>
      <c r="EI162" s="2">
        <f t="shared" si="215"/>
        <v>62.537424165847035</v>
      </c>
      <c r="EJ162" s="2">
        <f t="shared" si="215"/>
        <v>61.316998901670232</v>
      </c>
      <c r="EK162" s="2">
        <f t="shared" si="214"/>
        <v>63.67053031990811</v>
      </c>
      <c r="EL162" s="2">
        <f t="shared" si="181"/>
        <v>62.377909351577024</v>
      </c>
      <c r="EM162" s="2">
        <f t="shared" si="181"/>
        <v>62.096970182950542</v>
      </c>
      <c r="EN162" s="2">
        <f t="shared" si="181"/>
        <v>67.673877542779266</v>
      </c>
      <c r="EO162" s="2">
        <f t="shared" si="181"/>
        <v>69.801561218147896</v>
      </c>
      <c r="EQ162" s="2">
        <f t="shared" si="179"/>
        <v>64.198979441905223</v>
      </c>
      <c r="ER162" s="2">
        <f t="shared" si="179"/>
        <v>64.445526432737694</v>
      </c>
      <c r="ES162" s="2">
        <f t="shared" si="179"/>
        <v>64.462615198729466</v>
      </c>
      <c r="ET162" s="2">
        <f t="shared" si="179"/>
        <v>62.968253400138934</v>
      </c>
      <c r="EU162" s="2">
        <f t="shared" si="179"/>
        <v>63.091833976010044</v>
      </c>
      <c r="EV162" s="2">
        <f t="shared" si="179"/>
        <v>63.754086335139718</v>
      </c>
      <c r="EW162" s="2">
        <f t="shared" si="179"/>
        <v>64.150242332996612</v>
      </c>
      <c r="EX162" s="2">
        <f t="shared" si="179"/>
        <v>62.705904981793637</v>
      </c>
      <c r="EY162" s="2">
        <f t="shared" si="179"/>
        <v>63.105570490607533</v>
      </c>
      <c r="EZ162" s="2">
        <f t="shared" si="179"/>
        <v>61.956020958767454</v>
      </c>
      <c r="FA162" s="2">
        <f t="shared" si="179"/>
        <v>64.401896699473312</v>
      </c>
      <c r="FB162" s="2">
        <f t="shared" si="179"/>
        <v>63.257343328748263</v>
      </c>
      <c r="FC162" s="2">
        <f t="shared" si="179"/>
        <v>62.720190063895259</v>
      </c>
      <c r="FD162" s="2">
        <f t="shared" si="179"/>
        <v>66.830889627563565</v>
      </c>
      <c r="FE162" s="2">
        <f t="shared" si="179"/>
        <v>67.29256228105686</v>
      </c>
      <c r="FG162" s="2">
        <f t="shared" si="180"/>
        <v>0.99978275786407222</v>
      </c>
      <c r="FH162" s="2">
        <f t="shared" si="180"/>
        <v>0.99980968693724381</v>
      </c>
      <c r="FI162" s="2">
        <f t="shared" si="180"/>
        <v>0.99979710337877081</v>
      </c>
      <c r="FJ162" s="2">
        <f t="shared" si="180"/>
        <v>0.99983235354270905</v>
      </c>
      <c r="FK162" s="2">
        <f t="shared" si="180"/>
        <v>0.99980085449784861</v>
      </c>
      <c r="FL162" s="2">
        <f t="shared" si="180"/>
        <v>0.9998093388353696</v>
      </c>
      <c r="FM162" s="2">
        <f t="shared" si="180"/>
        <v>0.99979761843881343</v>
      </c>
      <c r="FN162" s="2">
        <f t="shared" si="180"/>
        <v>0.99978457875258753</v>
      </c>
      <c r="FO162" s="2">
        <f t="shared" si="180"/>
        <v>0.99978544912132594</v>
      </c>
      <c r="FP162" s="2">
        <f t="shared" si="180"/>
        <v>0.99978034101151303</v>
      </c>
      <c r="FQ162" s="2">
        <f t="shared" si="180"/>
        <v>0.9997785160007</v>
      </c>
      <c r="FR162" s="2">
        <f t="shared" si="180"/>
        <v>0.99979094901389687</v>
      </c>
      <c r="FS162" s="2">
        <f t="shared" si="180"/>
        <v>0.99979247680578165</v>
      </c>
      <c r="FT162" s="2">
        <f t="shared" si="180"/>
        <v>0.99971434572153983</v>
      </c>
      <c r="FU162" s="2">
        <f t="shared" si="180"/>
        <v>0.99962945706891038</v>
      </c>
      <c r="FW162" s="2">
        <f t="shared" si="218"/>
        <v>0.10235132270107547</v>
      </c>
      <c r="FX162" s="2">
        <f t="shared" si="218"/>
        <v>0.15235151285160148</v>
      </c>
      <c r="FY162" s="2">
        <f t="shared" si="218"/>
        <v>0.14411579020239856</v>
      </c>
      <c r="FZ162" s="2">
        <f t="shared" si="218"/>
        <v>0.13378864607811133</v>
      </c>
      <c r="GA162" s="2">
        <f t="shared" si="218"/>
        <v>0.13037728565368281</v>
      </c>
      <c r="GB162" s="2">
        <f t="shared" si="218"/>
        <v>0.15109961877517783</v>
      </c>
      <c r="GC162" s="2">
        <f t="shared" si="218"/>
        <v>0.17156688764639955</v>
      </c>
      <c r="GD162" s="2">
        <f t="shared" si="218"/>
        <v>0.19890052926743618</v>
      </c>
      <c r="GE162" s="2">
        <f t="shared" si="218"/>
        <v>0.1704654435658427</v>
      </c>
      <c r="GF162" s="2">
        <f t="shared" si="218"/>
        <v>0.13258229892676704</v>
      </c>
      <c r="GG162" s="2">
        <f t="shared" si="218"/>
        <v>0.11752035969344783</v>
      </c>
      <c r="GH162" s="2">
        <f t="shared" si="218"/>
        <v>0.10340799874712944</v>
      </c>
      <c r="GI162" s="2">
        <f t="shared" si="218"/>
        <v>9.2409300144012524E-2</v>
      </c>
      <c r="GJ162" s="2">
        <f t="shared" si="218"/>
        <v>8.3017897112259209E-2</v>
      </c>
      <c r="GK162" s="2">
        <f t="shared" si="218"/>
        <v>8.0931682956456918E-2</v>
      </c>
      <c r="GM162" s="86">
        <f t="shared" si="219"/>
        <v>1.5680857674908303E-64</v>
      </c>
      <c r="GN162" s="86">
        <f t="shared" si="219"/>
        <v>8.6142016485068248E-150</v>
      </c>
      <c r="GO162" s="86">
        <f t="shared" si="219"/>
        <v>1.0981087427999814E-182</v>
      </c>
      <c r="GP162" s="86">
        <f t="shared" si="219"/>
        <v>1.7267185042506169E-179</v>
      </c>
      <c r="GQ162" s="86">
        <f t="shared" si="219"/>
        <v>2.5744317142441293E-137</v>
      </c>
      <c r="GR162" s="86">
        <f t="shared" si="219"/>
        <v>1.1506541792188328E-140</v>
      </c>
      <c r="GS162" s="86">
        <f t="shared" si="219"/>
        <v>3.3928407249401806E-140</v>
      </c>
      <c r="GT162" s="86">
        <f t="shared" si="219"/>
        <v>7.5048316834679264E-158</v>
      </c>
      <c r="GU162" s="86">
        <f t="shared" si="219"/>
        <v>1.4111168722054818E-146</v>
      </c>
      <c r="GV162" s="86">
        <f t="shared" si="219"/>
        <v>7.1510575154004001E-145</v>
      </c>
      <c r="GW162" s="86">
        <f t="shared" si="219"/>
        <v>7.2655696931971964E-155</v>
      </c>
      <c r="GX162" s="86">
        <f t="shared" si="219"/>
        <v>1.873023733150976E-197</v>
      </c>
      <c r="GY162" s="86">
        <f t="shared" si="219"/>
        <v>9.3937410829397294E-177</v>
      </c>
      <c r="GZ162" s="86">
        <f t="shared" si="219"/>
        <v>4.6677287089316036E-44</v>
      </c>
      <c r="HA162" s="86">
        <f t="shared" si="219"/>
        <v>5.1668211724989426E-39</v>
      </c>
      <c r="HC162" s="86">
        <f t="shared" si="183"/>
        <v>9.3381397582739624E-33</v>
      </c>
      <c r="HD162" s="86">
        <f t="shared" si="183"/>
        <v>2.1697932966559293E-79</v>
      </c>
      <c r="HE162" s="86">
        <f t="shared" si="183"/>
        <v>5.5936694139876151E-79</v>
      </c>
      <c r="HF162" s="86">
        <f t="shared" si="182"/>
        <v>4.6201230261926161E-82</v>
      </c>
      <c r="HG162" s="86">
        <f t="shared" si="182"/>
        <v>2.8586498927809412E-77</v>
      </c>
      <c r="HH162" s="86">
        <f t="shared" si="182"/>
        <v>2.5544193970548252E-86</v>
      </c>
      <c r="HI162" s="86">
        <f t="shared" si="182"/>
        <v>2.5869264315237895E-82</v>
      </c>
      <c r="HJ162" s="86">
        <f t="shared" si="182"/>
        <v>5.5375310689962127E-91</v>
      </c>
      <c r="HK162" s="86">
        <f t="shared" si="182"/>
        <v>8.877205753838284E-83</v>
      </c>
      <c r="HL162" s="86">
        <f t="shared" si="163"/>
        <v>6.2911817016912762E-76</v>
      </c>
      <c r="HM162" s="86">
        <f t="shared" si="163"/>
        <v>2.4741427798215119E-101</v>
      </c>
      <c r="HN162" s="86">
        <f t="shared" si="163"/>
        <v>3.4355123524305873E-95</v>
      </c>
      <c r="HO162" s="86">
        <f t="shared" si="163"/>
        <v>1.761381275149093E-85</v>
      </c>
      <c r="HP162" s="86">
        <f t="shared" si="163"/>
        <v>3.4752906937818393E-21</v>
      </c>
      <c r="HQ162" s="86">
        <f t="shared" si="163"/>
        <v>3.8572469660639971E-24</v>
      </c>
      <c r="HS162" s="86">
        <f t="shared" si="220"/>
        <v>0.13494938841689472</v>
      </c>
      <c r="HT162" s="86">
        <f t="shared" si="220"/>
        <v>5.4943870743804059E-2</v>
      </c>
      <c r="HU162" s="86">
        <f t="shared" si="220"/>
        <v>8.7753301857735694E-2</v>
      </c>
      <c r="HV162" s="86">
        <f t="shared" si="220"/>
        <v>5.2291413221162798E-2</v>
      </c>
      <c r="HW162" s="86">
        <f t="shared" si="220"/>
        <v>0.10448813415839442</v>
      </c>
      <c r="HX162" s="86">
        <f t="shared" si="220"/>
        <v>5.6361574858679916E-2</v>
      </c>
      <c r="HY162" s="86">
        <f t="shared" si="220"/>
        <v>3.1969233983211907E-2</v>
      </c>
      <c r="HZ162" s="86">
        <f t="shared" si="220"/>
        <v>9.844717746873257E-3</v>
      </c>
      <c r="IA162" s="86">
        <f t="shared" si="220"/>
        <v>2.2013874393466647E-2</v>
      </c>
      <c r="IB162" s="86">
        <f t="shared" si="220"/>
        <v>7.4506176180668071E-2</v>
      </c>
      <c r="IC162" s="86">
        <f t="shared" si="220"/>
        <v>0.12639373685394198</v>
      </c>
      <c r="ID162" s="86">
        <f t="shared" si="220"/>
        <v>0.15331071881544592</v>
      </c>
      <c r="IE162" s="86">
        <f t="shared" si="220"/>
        <v>0.23531266287807445</v>
      </c>
      <c r="IF162" s="86">
        <f t="shared" si="220"/>
        <v>0.38069867172559085</v>
      </c>
      <c r="IG162" s="86">
        <f t="shared" si="220"/>
        <v>0.38801846468791862</v>
      </c>
      <c r="II162" s="86">
        <f t="shared" si="221"/>
        <v>2.2587716655713228E-9</v>
      </c>
      <c r="IJ162" s="86">
        <f t="shared" si="221"/>
        <v>6.9096579572279475E-6</v>
      </c>
      <c r="IK162" s="86">
        <f t="shared" si="221"/>
        <v>4.1346796966011643E-6</v>
      </c>
      <c r="IL162" s="86">
        <f t="shared" si="221"/>
        <v>1.3938766118657035E-6</v>
      </c>
      <c r="IM162" s="86">
        <f t="shared" si="221"/>
        <v>1.3263989636842678E-6</v>
      </c>
      <c r="IN162" s="86">
        <f t="shared" si="221"/>
        <v>2.4222784451371766E-5</v>
      </c>
      <c r="IO162" s="86">
        <f t="shared" si="221"/>
        <v>5.562525947107828E-5</v>
      </c>
      <c r="IP162" s="86">
        <f t="shared" si="221"/>
        <v>1.5529374789642741E-4</v>
      </c>
      <c r="IQ162" s="86">
        <f t="shared" si="221"/>
        <v>2.7529710362272836E-5</v>
      </c>
      <c r="IR162" s="86">
        <f t="shared" si="221"/>
        <v>2.3565007620470118E-6</v>
      </c>
      <c r="IS162" s="86">
        <f t="shared" si="221"/>
        <v>2.1508915901307088E-7</v>
      </c>
      <c r="IT162" s="86">
        <f t="shared" si="221"/>
        <v>5.493202906194333E-9</v>
      </c>
      <c r="IU162" s="86">
        <f t="shared" si="221"/>
        <v>6.4557394814292044E-9</v>
      </c>
      <c r="IV162" s="86">
        <f t="shared" si="221"/>
        <v>6.0338859009224975E-7</v>
      </c>
      <c r="IW162" s="86">
        <f t="shared" si="221"/>
        <v>6.4914939375909524E-7</v>
      </c>
      <c r="IY162" s="86">
        <f t="shared" si="222"/>
        <v>0.13494939067566639</v>
      </c>
      <c r="IZ162" s="86">
        <f t="shared" si="222"/>
        <v>5.4950780401761289E-2</v>
      </c>
      <c r="JA162" s="86">
        <f t="shared" si="222"/>
        <v>8.7757436537432301E-2</v>
      </c>
      <c r="JB162" s="86">
        <f t="shared" si="222"/>
        <v>5.2292807097774667E-2</v>
      </c>
      <c r="JC162" s="86">
        <f t="shared" si="222"/>
        <v>0.1044894605573581</v>
      </c>
      <c r="JD162" s="86">
        <f t="shared" si="222"/>
        <v>5.6385797643131286E-2</v>
      </c>
      <c r="JE162" s="86">
        <f t="shared" si="222"/>
        <v>3.2024859242682988E-2</v>
      </c>
      <c r="JF162" s="86">
        <f t="shared" si="222"/>
        <v>1.0000011494769685E-2</v>
      </c>
      <c r="JG162" s="86">
        <f t="shared" si="222"/>
        <v>2.2041404103828922E-2</v>
      </c>
      <c r="JH162" s="86">
        <f t="shared" si="222"/>
        <v>7.4508532681430123E-2</v>
      </c>
      <c r="JI162" s="86">
        <f t="shared" si="222"/>
        <v>0.12639395194310099</v>
      </c>
      <c r="JJ162" s="86">
        <f t="shared" si="222"/>
        <v>0.15331072430864881</v>
      </c>
      <c r="JK162" s="86">
        <f t="shared" si="222"/>
        <v>0.23531266933381392</v>
      </c>
      <c r="JL162" s="86">
        <f t="shared" si="222"/>
        <v>0.38069927511418095</v>
      </c>
      <c r="JM162" s="86">
        <f t="shared" si="222"/>
        <v>0.38801911383731236</v>
      </c>
    </row>
    <row r="163" spans="2:273" x14ac:dyDescent="0.25">
      <c r="B163" s="2">
        <v>136</v>
      </c>
      <c r="C163" s="37">
        <v>65.935000000000002</v>
      </c>
      <c r="D163" s="37">
        <v>65.391000000000005</v>
      </c>
      <c r="E163" s="37">
        <v>64.194999999999993</v>
      </c>
      <c r="F163" s="37">
        <v>61.878</v>
      </c>
      <c r="G163" s="37">
        <v>62.561</v>
      </c>
      <c r="H163" s="37">
        <v>63.488</v>
      </c>
      <c r="I163" s="37">
        <v>63.341000000000001</v>
      </c>
      <c r="J163" s="37">
        <v>59.39</v>
      </c>
      <c r="K163" s="37">
        <v>60.878</v>
      </c>
      <c r="L163" s="37">
        <v>61.39</v>
      </c>
      <c r="M163" s="37">
        <v>62.048999999999999</v>
      </c>
      <c r="N163" s="37">
        <v>62.853999999999999</v>
      </c>
      <c r="O163" s="37">
        <v>65</v>
      </c>
      <c r="P163" s="37">
        <v>81.438999999999993</v>
      </c>
      <c r="Q163" s="37">
        <v>102.34099999999999</v>
      </c>
      <c r="S163" s="4">
        <f t="shared" ref="S163:AG179" si="223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64.762325796057681</v>
      </c>
      <c r="T163" s="4">
        <f t="shared" si="223"/>
        <v>64.650772232473727</v>
      </c>
      <c r="U163" s="4">
        <f t="shared" si="223"/>
        <v>64.331660967618362</v>
      </c>
      <c r="V163" s="4">
        <f t="shared" si="223"/>
        <v>62.705764665839183</v>
      </c>
      <c r="W163" s="4">
        <f t="shared" si="223"/>
        <v>62.737163119235689</v>
      </c>
      <c r="X163" s="4">
        <f t="shared" si="223"/>
        <v>64.861233645286688</v>
      </c>
      <c r="Y163" s="4">
        <f t="shared" si="223"/>
        <v>64.017093882857523</v>
      </c>
      <c r="Z163" s="4">
        <f t="shared" si="223"/>
        <v>61.825827877584352</v>
      </c>
      <c r="AA163" s="4">
        <f t="shared" si="223"/>
        <v>62.555869079955293</v>
      </c>
      <c r="AB163" s="4">
        <f t="shared" si="223"/>
        <v>61.512421987959222</v>
      </c>
      <c r="AC163" s="4">
        <f t="shared" si="223"/>
        <v>64.184622901796018</v>
      </c>
      <c r="AD163" s="4">
        <f t="shared" si="223"/>
        <v>63.213317537929512</v>
      </c>
      <c r="AE163" s="4">
        <f t="shared" si="223"/>
        <v>64.012625029848849</v>
      </c>
      <c r="AF163" s="4">
        <f t="shared" si="223"/>
        <v>77.107507911841878</v>
      </c>
      <c r="AG163" s="4">
        <f t="shared" si="223"/>
        <v>90.482377199401526</v>
      </c>
      <c r="AI163" s="4">
        <f t="shared" ref="AI163:AW179" si="224">IF(OR($B163 &lt; C$230, $B163 &gt; C$233), 0, C163-S163)</f>
        <v>1.1726742039423215</v>
      </c>
      <c r="AJ163" s="4">
        <f t="shared" si="224"/>
        <v>0.74022776752627806</v>
      </c>
      <c r="AK163" s="4">
        <f t="shared" si="224"/>
        <v>-0.13666096761836855</v>
      </c>
      <c r="AL163" s="4">
        <f t="shared" si="224"/>
        <v>-0.82776466583918307</v>
      </c>
      <c r="AM163" s="4">
        <f t="shared" si="224"/>
        <v>-0.17616311923568873</v>
      </c>
      <c r="AN163" s="4">
        <f t="shared" si="224"/>
        <v>-1.3732336452866889</v>
      </c>
      <c r="AO163" s="4">
        <f t="shared" si="224"/>
        <v>-0.67609388285752203</v>
      </c>
      <c r="AP163" s="4">
        <f t="shared" si="224"/>
        <v>-2.4358278775843516</v>
      </c>
      <c r="AQ163" s="4">
        <f t="shared" si="224"/>
        <v>-1.6778690799552933</v>
      </c>
      <c r="AR163" s="4">
        <f t="shared" si="224"/>
        <v>-0.12242198795922121</v>
      </c>
      <c r="AS163" s="4">
        <f t="shared" si="224"/>
        <v>-2.1356229017960189</v>
      </c>
      <c r="AT163" s="4">
        <f t="shared" si="224"/>
        <v>-0.35931753792951326</v>
      </c>
      <c r="AU163" s="4">
        <f t="shared" si="224"/>
        <v>0.98737497015115139</v>
      </c>
      <c r="AV163" s="4">
        <f t="shared" si="224"/>
        <v>4.3314920881581145</v>
      </c>
      <c r="AW163" s="4">
        <f t="shared" si="224"/>
        <v>11.858622800598468</v>
      </c>
      <c r="AY163" s="2">
        <f t="shared" si="216"/>
        <v>64.721577327080709</v>
      </c>
      <c r="AZ163" s="2">
        <f t="shared" si="216"/>
        <v>64.611267006531889</v>
      </c>
      <c r="BA163" s="2">
        <f t="shared" si="216"/>
        <v>64.253811779087229</v>
      </c>
      <c r="BB163" s="2">
        <f t="shared" si="216"/>
        <v>62.633200928485799</v>
      </c>
      <c r="BC163" s="2">
        <f t="shared" si="216"/>
        <v>62.482644963924514</v>
      </c>
      <c r="BD163" s="2">
        <f t="shared" si="216"/>
        <v>64.753423880997346</v>
      </c>
      <c r="BE163" s="2">
        <f t="shared" si="216"/>
        <v>63.958032386434553</v>
      </c>
      <c r="BF163" s="2">
        <f t="shared" si="216"/>
        <v>61.793511828194383</v>
      </c>
      <c r="BG163" s="2">
        <f t="shared" si="216"/>
        <v>62.515681605030757</v>
      </c>
      <c r="BH163" s="2">
        <f t="shared" si="216"/>
        <v>61.261470356709388</v>
      </c>
      <c r="BI163" s="2">
        <f t="shared" si="216"/>
        <v>63.608777340641467</v>
      </c>
      <c r="BJ163" s="2">
        <f t="shared" si="216"/>
        <v>62.285719478532627</v>
      </c>
      <c r="BK163" s="2">
        <f t="shared" si="216"/>
        <v>62.012703164363387</v>
      </c>
      <c r="BL163" s="2">
        <f t="shared" si="216"/>
        <v>67.512628261905178</v>
      </c>
      <c r="BM163" s="2">
        <f t="shared" si="216"/>
        <v>69.532437609932998</v>
      </c>
      <c r="BO163" s="2" t="str">
        <f t="shared" si="184"/>
        <v/>
      </c>
      <c r="BP163" s="2" t="str">
        <f t="shared" si="185"/>
        <v/>
      </c>
      <c r="BQ163" s="2" t="str">
        <f t="shared" si="186"/>
        <v/>
      </c>
      <c r="BR163" s="2" t="str">
        <f t="shared" si="187"/>
        <v/>
      </c>
      <c r="BS163" s="2" t="str">
        <f t="shared" si="188"/>
        <v/>
      </c>
      <c r="BT163" s="2" t="str">
        <f t="shared" si="189"/>
        <v/>
      </c>
      <c r="BU163" s="2" t="str">
        <f t="shared" si="190"/>
        <v/>
      </c>
      <c r="BV163" s="2" t="str">
        <f t="shared" si="191"/>
        <v/>
      </c>
      <c r="BW163" s="2" t="str">
        <f t="shared" si="192"/>
        <v/>
      </c>
      <c r="BX163" s="2" t="str">
        <f t="shared" si="193"/>
        <v/>
      </c>
      <c r="BY163" s="2" t="str">
        <f t="shared" si="194"/>
        <v/>
      </c>
      <c r="BZ163" s="2" t="str">
        <f t="shared" si="195"/>
        <v/>
      </c>
      <c r="CA163" s="2" t="str">
        <f t="shared" si="196"/>
        <v/>
      </c>
      <c r="CB163" s="2" t="str">
        <f t="shared" si="197"/>
        <v/>
      </c>
      <c r="CC163" s="2" t="str">
        <f t="shared" si="198"/>
        <v/>
      </c>
      <c r="CE163" s="2" t="str">
        <f t="shared" si="217"/>
        <v/>
      </c>
      <c r="CF163" s="2" t="str">
        <f t="shared" si="217"/>
        <v/>
      </c>
      <c r="CG163" s="2" t="str">
        <f t="shared" si="217"/>
        <v/>
      </c>
      <c r="CH163" s="2" t="str">
        <f t="shared" si="217"/>
        <v/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>
        <f t="shared" si="217"/>
        <v>59.39</v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 t="str">
        <f t="shared" si="217"/>
        <v/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199"/>
        <v/>
      </c>
      <c r="CV163" s="2" t="str">
        <f t="shared" si="200"/>
        <v/>
      </c>
      <c r="CW163" s="2" t="str">
        <f t="shared" si="201"/>
        <v/>
      </c>
      <c r="CX163" s="2" t="str">
        <f t="shared" si="202"/>
        <v/>
      </c>
      <c r="CY163" s="2" t="str">
        <f t="shared" si="203"/>
        <v/>
      </c>
      <c r="CZ163" s="2" t="str">
        <f t="shared" si="204"/>
        <v/>
      </c>
      <c r="DA163" s="2" t="str">
        <f t="shared" si="205"/>
        <v/>
      </c>
      <c r="DB163" s="2">
        <f t="shared" si="206"/>
        <v>59.39</v>
      </c>
      <c r="DC163" s="2" t="str">
        <f t="shared" si="207"/>
        <v/>
      </c>
      <c r="DD163" s="2" t="str">
        <f t="shared" si="208"/>
        <v/>
      </c>
      <c r="DE163" s="2" t="str">
        <f t="shared" si="209"/>
        <v/>
      </c>
      <c r="DF163" s="2" t="str">
        <f t="shared" si="210"/>
        <v/>
      </c>
      <c r="DG163" s="2" t="str">
        <f t="shared" si="211"/>
        <v/>
      </c>
      <c r="DH163" s="2" t="str">
        <f t="shared" si="212"/>
        <v/>
      </c>
      <c r="DI163" s="2" t="str">
        <f t="shared" si="213"/>
        <v/>
      </c>
      <c r="DK163" s="2">
        <f t="shared" ref="DK163:DY179" si="225">BO$228*$B163+BO$229</f>
        <v>94.543299758381153</v>
      </c>
      <c r="DL163" s="2">
        <f t="shared" si="225"/>
        <v>108.19070113172893</v>
      </c>
      <c r="DM163" s="2">
        <f t="shared" si="225"/>
        <v>105.62235210544793</v>
      </c>
      <c r="DN163" s="2">
        <f t="shared" si="225"/>
        <v>104.10452382739213</v>
      </c>
      <c r="DO163" s="2">
        <f t="shared" si="225"/>
        <v>97.659385003916469</v>
      </c>
      <c r="DP163" s="2">
        <f t="shared" si="225"/>
        <v>99.367650919698548</v>
      </c>
      <c r="DQ163" s="2">
        <f t="shared" si="225"/>
        <v>95.998053399238316</v>
      </c>
      <c r="DR163" s="2">
        <f t="shared" si="225"/>
        <v>84.894874811235297</v>
      </c>
      <c r="DS163" s="2">
        <f t="shared" si="225"/>
        <v>95.933483388704317</v>
      </c>
      <c r="DT163" s="2">
        <f t="shared" si="225"/>
        <v>95.410681063122908</v>
      </c>
      <c r="DU163" s="2">
        <f t="shared" si="225"/>
        <v>102.14386106916342</v>
      </c>
      <c r="DV163" s="2">
        <f t="shared" si="225"/>
        <v>98.300567502265181</v>
      </c>
      <c r="DW163" s="2">
        <f t="shared" si="225"/>
        <v>102.16855466626396</v>
      </c>
      <c r="DX163" s="2">
        <f t="shared" si="225"/>
        <v>95.128072765072801</v>
      </c>
      <c r="DY163" s="2">
        <f t="shared" si="225"/>
        <v>91.44685153958946</v>
      </c>
      <c r="EA163" s="2">
        <f t="shared" si="215"/>
        <v>64.791299768144441</v>
      </c>
      <c r="EB163" s="2">
        <f t="shared" si="215"/>
        <v>64.653453483709256</v>
      </c>
      <c r="EC163" s="2">
        <f t="shared" si="215"/>
        <v>64.227203675653826</v>
      </c>
      <c r="ED163" s="2">
        <f t="shared" si="215"/>
        <v>62.585968760012832</v>
      </c>
      <c r="EE163" s="2">
        <f t="shared" si="215"/>
        <v>62.394290381558022</v>
      </c>
      <c r="EF163" s="2">
        <f t="shared" si="215"/>
        <v>64.962542906674372</v>
      </c>
      <c r="EG163" s="2">
        <f t="shared" si="215"/>
        <v>63.93085931535898</v>
      </c>
      <c r="EH163" s="2">
        <f t="shared" si="215"/>
        <v>61.573137869634351</v>
      </c>
      <c r="EI163" s="2">
        <f t="shared" si="215"/>
        <v>62.401172172202493</v>
      </c>
      <c r="EJ163" s="2">
        <f t="shared" si="215"/>
        <v>61.159519022551493</v>
      </c>
      <c r="EK163" s="2">
        <f t="shared" si="214"/>
        <v>63.504315069446868</v>
      </c>
      <c r="EL163" s="2">
        <f t="shared" si="181"/>
        <v>62.176152871299919</v>
      </c>
      <c r="EM163" s="2">
        <f t="shared" si="181"/>
        <v>61.93988812767612</v>
      </c>
      <c r="EN163" s="2">
        <f t="shared" si="181"/>
        <v>67.584380899500275</v>
      </c>
      <c r="EO163" s="2">
        <f t="shared" si="181"/>
        <v>69.753942200124271</v>
      </c>
      <c r="EQ163" s="2">
        <f t="shared" ref="EQ163:FE179" si="226">CU$228*$B163+CU$229</f>
        <v>64.110851981717587</v>
      </c>
      <c r="ER163" s="2">
        <f t="shared" si="226"/>
        <v>64.351302147949255</v>
      </c>
      <c r="ES163" s="2">
        <f t="shared" si="226"/>
        <v>64.348780198544802</v>
      </c>
      <c r="ET163" s="2">
        <f t="shared" si="226"/>
        <v>62.868264828986632</v>
      </c>
      <c r="EU163" s="2">
        <f t="shared" si="226"/>
        <v>62.97475162020686</v>
      </c>
      <c r="EV163" s="2">
        <f t="shared" si="226"/>
        <v>63.64530034002761</v>
      </c>
      <c r="EW163" s="2">
        <f t="shared" si="226"/>
        <v>64.045711927487332</v>
      </c>
      <c r="EX163" s="2">
        <f t="shared" si="226"/>
        <v>62.581587547228921</v>
      </c>
      <c r="EY163" s="2">
        <f t="shared" si="226"/>
        <v>62.988205073881559</v>
      </c>
      <c r="EZ163" s="2">
        <f t="shared" si="226"/>
        <v>61.821991018815609</v>
      </c>
      <c r="FA163" s="2">
        <f t="shared" si="226"/>
        <v>64.262922351840231</v>
      </c>
      <c r="FB163" s="2">
        <f t="shared" si="226"/>
        <v>63.090769954804465</v>
      </c>
      <c r="FC163" s="2">
        <f t="shared" si="226"/>
        <v>62.589111157823915</v>
      </c>
      <c r="FD163" s="2">
        <f t="shared" si="226"/>
        <v>66.710350208367515</v>
      </c>
      <c r="FE163" s="2">
        <f t="shared" si="226"/>
        <v>67.15508094496434</v>
      </c>
      <c r="FG163" s="2">
        <f t="shared" ref="FG163:FU179" si="227">POWER(10,($B163-C$231)/C$229)/(1+POWER(10,($B163-C$231)/C$229))</f>
        <v>0.99980186903000479</v>
      </c>
      <c r="FH163" s="2">
        <f t="shared" si="227"/>
        <v>0.99982642951737311</v>
      </c>
      <c r="FI163" s="2">
        <f t="shared" si="227"/>
        <v>0.99981495277857713</v>
      </c>
      <c r="FJ163" s="2">
        <f t="shared" si="227"/>
        <v>0.99984710235836705</v>
      </c>
      <c r="FK163" s="2">
        <f t="shared" si="227"/>
        <v>0.99981837396086026</v>
      </c>
      <c r="FL163" s="2">
        <f t="shared" si="227"/>
        <v>0.99982611203404814</v>
      </c>
      <c r="FM163" s="2">
        <f t="shared" si="227"/>
        <v>0.99981542253567035</v>
      </c>
      <c r="FN163" s="2">
        <f t="shared" si="227"/>
        <v>0.99980352976329101</v>
      </c>
      <c r="FO163" s="2">
        <f t="shared" si="227"/>
        <v>0.99980432357904669</v>
      </c>
      <c r="FP163" s="2">
        <f t="shared" si="227"/>
        <v>0.9997996647495363</v>
      </c>
      <c r="FQ163" s="2">
        <f t="shared" si="227"/>
        <v>0.99979800025528487</v>
      </c>
      <c r="FR163" s="2">
        <f t="shared" si="227"/>
        <v>0.99980933972764874</v>
      </c>
      <c r="FS163" s="2">
        <f t="shared" si="227"/>
        <v>0.99981073314148161</v>
      </c>
      <c r="FT163" s="2">
        <f t="shared" si="227"/>
        <v>0.99973947365354165</v>
      </c>
      <c r="FU163" s="2">
        <f t="shared" si="227"/>
        <v>0.99966204981195228</v>
      </c>
      <c r="FW163" s="2">
        <f t="shared" si="218"/>
        <v>0.11112863498047001</v>
      </c>
      <c r="FX163" s="2">
        <f t="shared" si="218"/>
        <v>0.16463027753547294</v>
      </c>
      <c r="FY163" s="2">
        <f t="shared" si="218"/>
        <v>0.15585283889943138</v>
      </c>
      <c r="FZ163" s="2">
        <f t="shared" si="218"/>
        <v>0.14482695231208145</v>
      </c>
      <c r="GA163" s="2">
        <f t="shared" si="218"/>
        <v>0.14118000902368347</v>
      </c>
      <c r="GB163" s="2">
        <f t="shared" si="218"/>
        <v>0.16329692448015493</v>
      </c>
      <c r="GC163" s="2">
        <f t="shared" si="218"/>
        <v>0.18505621517474297</v>
      </c>
      <c r="GD163" s="2">
        <f t="shared" si="218"/>
        <v>0.21398383694998196</v>
      </c>
      <c r="GE163" s="2">
        <f t="shared" si="218"/>
        <v>0.18388739349082897</v>
      </c>
      <c r="GF163" s="2">
        <f t="shared" si="218"/>
        <v>0.14353756772823742</v>
      </c>
      <c r="GG163" s="2">
        <f t="shared" si="218"/>
        <v>0.12741387409544533</v>
      </c>
      <c r="GH163" s="2">
        <f t="shared" si="218"/>
        <v>0.11226459504473779</v>
      </c>
      <c r="GI163" s="2">
        <f t="shared" si="218"/>
        <v>0.10042940610761197</v>
      </c>
      <c r="GJ163" s="2">
        <f t="shared" si="218"/>
        <v>9.0304031432251172E-2</v>
      </c>
      <c r="GK163" s="2">
        <f t="shared" si="218"/>
        <v>8.8052300801941388E-2</v>
      </c>
      <c r="GM163" s="86">
        <f t="shared" si="219"/>
        <v>2.4786735590060042E-66</v>
      </c>
      <c r="GN163" s="86">
        <f t="shared" si="219"/>
        <v>4.4572333930623711E-154</v>
      </c>
      <c r="GO163" s="86">
        <f t="shared" si="219"/>
        <v>6.5832932802890409E-188</v>
      </c>
      <c r="GP163" s="86">
        <f t="shared" si="219"/>
        <v>1.5415651787948045E-184</v>
      </c>
      <c r="GQ163" s="86">
        <f t="shared" si="219"/>
        <v>3.0138095128522776E-141</v>
      </c>
      <c r="GR163" s="86">
        <f t="shared" si="219"/>
        <v>1.2698958437357033E-144</v>
      </c>
      <c r="GS163" s="86">
        <f t="shared" si="219"/>
        <v>3.926090963013734E-144</v>
      </c>
      <c r="GT163" s="86">
        <f t="shared" si="219"/>
        <v>2.7740599433753587E-162</v>
      </c>
      <c r="GU163" s="86">
        <f t="shared" si="219"/>
        <v>1.08240280103544E-150</v>
      </c>
      <c r="GV163" s="86">
        <f t="shared" si="219"/>
        <v>5.5906904922445511E-149</v>
      </c>
      <c r="GW163" s="86">
        <f t="shared" si="219"/>
        <v>3.0577440834860604E-159</v>
      </c>
      <c r="GX163" s="86">
        <f t="shared" si="219"/>
        <v>4.7669613952140794E-203</v>
      </c>
      <c r="GY163" s="86">
        <f t="shared" si="219"/>
        <v>8.7879168124758746E-182</v>
      </c>
      <c r="GZ163" s="86">
        <f t="shared" si="219"/>
        <v>2.9140759125347248E-45</v>
      </c>
      <c r="HA163" s="86">
        <f t="shared" si="219"/>
        <v>4.545083748103006E-40</v>
      </c>
      <c r="HC163" s="86">
        <f t="shared" si="183"/>
        <v>4.3738196685574455E-34</v>
      </c>
      <c r="HD163" s="86">
        <f t="shared" si="183"/>
        <v>9.3640670137406648E-83</v>
      </c>
      <c r="HE163" s="86">
        <f t="shared" si="183"/>
        <v>2.6333421647011863E-82</v>
      </c>
      <c r="HF163" s="86">
        <f t="shared" si="182"/>
        <v>1.8734102486122851E-85</v>
      </c>
      <c r="HG163" s="86">
        <f t="shared" si="182"/>
        <v>1.5378787494413324E-80</v>
      </c>
      <c r="HH163" s="86">
        <f t="shared" si="182"/>
        <v>7.4000591593634881E-90</v>
      </c>
      <c r="HI163" s="86">
        <f t="shared" si="182"/>
        <v>1.2103509410313708E-85</v>
      </c>
      <c r="HJ163" s="86">
        <f t="shared" si="182"/>
        <v>1.3031376151099826E-94</v>
      </c>
      <c r="HK163" s="86">
        <f t="shared" si="182"/>
        <v>4.3919601143753542E-86</v>
      </c>
      <c r="HL163" s="86">
        <f t="shared" si="163"/>
        <v>4.7668222968882606E-79</v>
      </c>
      <c r="HM163" s="86">
        <f t="shared" si="163"/>
        <v>1.4712973017973031E-105</v>
      </c>
      <c r="HN163" s="86">
        <f t="shared" si="163"/>
        <v>3.4252743003061324E-99</v>
      </c>
      <c r="HO163" s="86">
        <f t="shared" si="163"/>
        <v>3.736303200120052E-89</v>
      </c>
      <c r="HP163" s="86">
        <f t="shared" si="163"/>
        <v>4.9370330430010481E-22</v>
      </c>
      <c r="HQ163" s="86">
        <f t="shared" si="163"/>
        <v>4.1300133476994918E-25</v>
      </c>
      <c r="HS163" s="86">
        <f t="shared" si="220"/>
        <v>8.7150589946243501E-2</v>
      </c>
      <c r="HT163" s="86">
        <f t="shared" si="220"/>
        <v>3.2366850018360351E-2</v>
      </c>
      <c r="HU163" s="86">
        <f t="shared" si="220"/>
        <v>5.505493949336461E-2</v>
      </c>
      <c r="HV163" s="86">
        <f t="shared" si="220"/>
        <v>3.08619157239544E-2</v>
      </c>
      <c r="HW163" s="86">
        <f t="shared" si="220"/>
        <v>6.7484222494911206E-2</v>
      </c>
      <c r="HX163" s="86">
        <f t="shared" si="220"/>
        <v>3.4555687830775894E-2</v>
      </c>
      <c r="HY163" s="86">
        <f t="shared" si="220"/>
        <v>1.8037069916662148E-2</v>
      </c>
      <c r="HZ163" s="86">
        <f t="shared" si="220"/>
        <v>4.7895256397530277E-3</v>
      </c>
      <c r="IA163" s="86">
        <f t="shared" si="220"/>
        <v>1.1713423733054075E-2</v>
      </c>
      <c r="IB163" s="86">
        <f t="shared" si="220"/>
        <v>4.6461033642349388E-2</v>
      </c>
      <c r="IC163" s="86">
        <f t="shared" si="220"/>
        <v>8.3401000175933812E-2</v>
      </c>
      <c r="ID163" s="86">
        <f t="shared" si="220"/>
        <v>0.10190734850632049</v>
      </c>
      <c r="IE163" s="86">
        <f t="shared" si="220"/>
        <v>0.17225783174887016</v>
      </c>
      <c r="IF163" s="86">
        <f t="shared" si="220"/>
        <v>0.3202721086328208</v>
      </c>
      <c r="IG163" s="86">
        <f t="shared" si="220"/>
        <v>0.32803180723848085</v>
      </c>
      <c r="II163" s="86">
        <f t="shared" si="221"/>
        <v>1.0345244377527016E-8</v>
      </c>
      <c r="IJ163" s="86">
        <f t="shared" si="221"/>
        <v>2.0642588737358462E-5</v>
      </c>
      <c r="IK163" s="86">
        <f t="shared" si="221"/>
        <v>1.2493802778574638E-5</v>
      </c>
      <c r="IL163" s="86">
        <f t="shared" si="221"/>
        <v>4.4376392912146068E-6</v>
      </c>
      <c r="IM163" s="86">
        <f t="shared" si="221"/>
        <v>4.1676869633703323E-6</v>
      </c>
      <c r="IN163" s="86">
        <f t="shared" si="221"/>
        <v>6.3354186208782704E-5</v>
      </c>
      <c r="IO163" s="86">
        <f t="shared" si="221"/>
        <v>1.4519131845722148E-4</v>
      </c>
      <c r="IP163" s="86">
        <f t="shared" si="221"/>
        <v>4.0266482718203425E-4</v>
      </c>
      <c r="IQ163" s="86">
        <f t="shared" si="221"/>
        <v>7.728192565112176E-5</v>
      </c>
      <c r="IR163" s="86">
        <f t="shared" si="221"/>
        <v>7.0984035909519255E-6</v>
      </c>
      <c r="IS163" s="86">
        <f t="shared" si="221"/>
        <v>7.4166955552147459E-7</v>
      </c>
      <c r="IT163" s="86">
        <f t="shared" si="221"/>
        <v>2.3579942731160903E-8</v>
      </c>
      <c r="IU163" s="86">
        <f t="shared" si="221"/>
        <v>2.5315922646794668E-8</v>
      </c>
      <c r="IV163" s="86">
        <f t="shared" si="221"/>
        <v>1.5880075790096822E-6</v>
      </c>
      <c r="IW163" s="86">
        <f t="shared" si="221"/>
        <v>1.6855393667623539E-6</v>
      </c>
      <c r="IY163" s="86">
        <f t="shared" si="222"/>
        <v>8.7150600291487884E-2</v>
      </c>
      <c r="IZ163" s="86">
        <f t="shared" si="222"/>
        <v>3.2387492607097709E-2</v>
      </c>
      <c r="JA163" s="86">
        <f t="shared" si="222"/>
        <v>5.5067433296143185E-2</v>
      </c>
      <c r="JB163" s="86">
        <f t="shared" si="222"/>
        <v>3.0866353363245613E-2</v>
      </c>
      <c r="JC163" s="86">
        <f t="shared" si="222"/>
        <v>6.748839018187458E-2</v>
      </c>
      <c r="JD163" s="86">
        <f t="shared" si="222"/>
        <v>3.461904201698468E-2</v>
      </c>
      <c r="JE163" s="86">
        <f t="shared" si="222"/>
        <v>1.818226123511937E-2</v>
      </c>
      <c r="JF163" s="86">
        <f t="shared" si="222"/>
        <v>5.192190466935062E-3</v>
      </c>
      <c r="JG163" s="86">
        <f t="shared" si="222"/>
        <v>1.1790705658705197E-2</v>
      </c>
      <c r="JH163" s="86">
        <f t="shared" si="222"/>
        <v>4.6468132045940337E-2</v>
      </c>
      <c r="JI163" s="86">
        <f t="shared" si="222"/>
        <v>8.3401741845489333E-2</v>
      </c>
      <c r="JJ163" s="86">
        <f t="shared" si="222"/>
        <v>0.10190737208626323</v>
      </c>
      <c r="JK163" s="86">
        <f t="shared" si="222"/>
        <v>0.1722578570647928</v>
      </c>
      <c r="JL163" s="86">
        <f t="shared" si="222"/>
        <v>0.32027369664039979</v>
      </c>
      <c r="JM163" s="86">
        <f t="shared" si="222"/>
        <v>0.3280334927778476</v>
      </c>
    </row>
    <row r="164" spans="2:273" x14ac:dyDescent="0.25">
      <c r="B164" s="2">
        <v>137</v>
      </c>
      <c r="C164" s="37">
        <v>64.152000000000001</v>
      </c>
      <c r="D164" s="37">
        <v>64.608999999999995</v>
      </c>
      <c r="E164" s="37">
        <v>63.853999999999999</v>
      </c>
      <c r="F164" s="37">
        <v>61.853999999999999</v>
      </c>
      <c r="G164" s="37">
        <v>61.39</v>
      </c>
      <c r="H164" s="37">
        <v>64.146000000000001</v>
      </c>
      <c r="I164" s="37">
        <v>62.097999999999999</v>
      </c>
      <c r="J164" s="37">
        <v>61.78</v>
      </c>
      <c r="K164" s="37">
        <v>61.585000000000001</v>
      </c>
      <c r="L164" s="37">
        <v>59.488</v>
      </c>
      <c r="M164" s="37">
        <v>63.024000000000001</v>
      </c>
      <c r="N164" s="37">
        <v>61.951000000000001</v>
      </c>
      <c r="O164" s="37">
        <v>64.293000000000006</v>
      </c>
      <c r="P164" s="37">
        <v>76.122</v>
      </c>
      <c r="Q164" s="37">
        <v>92.805000000000007</v>
      </c>
      <c r="S164" s="4">
        <f t="shared" si="223"/>
        <v>64.674327743508883</v>
      </c>
      <c r="T164" s="4">
        <f t="shared" si="223"/>
        <v>64.539556019140662</v>
      </c>
      <c r="U164" s="4">
        <f t="shared" si="223"/>
        <v>64.176167333579627</v>
      </c>
      <c r="V164" s="4">
        <f t="shared" si="223"/>
        <v>62.56051146632845</v>
      </c>
      <c r="W164" s="4">
        <f t="shared" si="223"/>
        <v>62.484002293909974</v>
      </c>
      <c r="X164" s="4">
        <f t="shared" si="223"/>
        <v>64.719052868217304</v>
      </c>
      <c r="Y164" s="4">
        <f t="shared" si="223"/>
        <v>63.892024381476368</v>
      </c>
      <c r="Z164" s="4">
        <f t="shared" si="223"/>
        <v>61.717586938393325</v>
      </c>
      <c r="AA164" s="4">
        <f t="shared" si="223"/>
        <v>62.417571342696029</v>
      </c>
      <c r="AB164" s="4">
        <f t="shared" si="223"/>
        <v>61.23887354889056</v>
      </c>
      <c r="AC164" s="4">
        <f t="shared" si="223"/>
        <v>63.753648001466004</v>
      </c>
      <c r="AD164" s="4">
        <f t="shared" si="223"/>
        <v>62.578407822388044</v>
      </c>
      <c r="AE164" s="4">
        <f t="shared" si="223"/>
        <v>63.047978104116538</v>
      </c>
      <c r="AF164" s="4">
        <f t="shared" si="223"/>
        <v>74.264226366077295</v>
      </c>
      <c r="AG164" s="4">
        <f t="shared" si="223"/>
        <v>84.557900722013073</v>
      </c>
      <c r="AI164" s="4">
        <f t="shared" si="224"/>
        <v>-0.52232774350888178</v>
      </c>
      <c r="AJ164" s="4">
        <f t="shared" si="224"/>
        <v>6.944398085933301E-2</v>
      </c>
      <c r="AK164" s="4">
        <f t="shared" si="224"/>
        <v>-0.32216733357962823</v>
      </c>
      <c r="AL164" s="4">
        <f t="shared" si="224"/>
        <v>-0.70651146632845041</v>
      </c>
      <c r="AM164" s="4">
        <f t="shared" si="224"/>
        <v>-1.0940022939099734</v>
      </c>
      <c r="AN164" s="4">
        <f t="shared" si="224"/>
        <v>-0.57305286821730306</v>
      </c>
      <c r="AO164" s="4">
        <f t="shared" si="224"/>
        <v>-1.794024381476369</v>
      </c>
      <c r="AP164" s="4">
        <f t="shared" si="224"/>
        <v>6.2413061606676479E-2</v>
      </c>
      <c r="AQ164" s="4">
        <f t="shared" si="224"/>
        <v>-0.83257134269602773</v>
      </c>
      <c r="AR164" s="4">
        <f t="shared" si="224"/>
        <v>-1.75087354889056</v>
      </c>
      <c r="AS164" s="4">
        <f t="shared" si="224"/>
        <v>-0.72964800146600339</v>
      </c>
      <c r="AT164" s="4">
        <f t="shared" si="224"/>
        <v>-0.62740782238804371</v>
      </c>
      <c r="AU164" s="4">
        <f t="shared" si="224"/>
        <v>1.2450218958834682</v>
      </c>
      <c r="AV164" s="4">
        <f t="shared" si="224"/>
        <v>1.8577736339227044</v>
      </c>
      <c r="AW164" s="4">
        <f t="shared" si="224"/>
        <v>8.2470992779869334</v>
      </c>
      <c r="AY164" s="2">
        <f t="shared" si="216"/>
        <v>64.653983175897878</v>
      </c>
      <c r="AZ164" s="2">
        <f t="shared" si="216"/>
        <v>64.521323201699118</v>
      </c>
      <c r="BA164" s="2">
        <f t="shared" si="216"/>
        <v>64.13733792778558</v>
      </c>
      <c r="BB164" s="2">
        <f t="shared" si="216"/>
        <v>62.527264967592814</v>
      </c>
      <c r="BC164" s="2">
        <f t="shared" si="216"/>
        <v>62.354287819741984</v>
      </c>
      <c r="BD164" s="2">
        <f t="shared" si="216"/>
        <v>64.661848742642732</v>
      </c>
      <c r="BE164" s="2">
        <f t="shared" si="216"/>
        <v>63.85159585765269</v>
      </c>
      <c r="BF164" s="2">
        <f t="shared" si="216"/>
        <v>61.660898039133102</v>
      </c>
      <c r="BG164" s="2">
        <f t="shared" si="216"/>
        <v>62.390991480389559</v>
      </c>
      <c r="BH164" s="2">
        <f t="shared" si="216"/>
        <v>61.114824731647936</v>
      </c>
      <c r="BI164" s="2">
        <f t="shared" si="216"/>
        <v>63.453732208594523</v>
      </c>
      <c r="BJ164" s="2">
        <f t="shared" si="216"/>
        <v>62.096398733792675</v>
      </c>
      <c r="BK164" s="2">
        <f t="shared" si="216"/>
        <v>61.863445693845264</v>
      </c>
      <c r="BL164" s="2">
        <f t="shared" si="216"/>
        <v>67.412638250186205</v>
      </c>
      <c r="BM164" s="2">
        <f t="shared" si="216"/>
        <v>69.45566432665089</v>
      </c>
      <c r="BO164" s="2" t="str">
        <f t="shared" si="184"/>
        <v/>
      </c>
      <c r="BP164" s="2" t="str">
        <f t="shared" si="185"/>
        <v/>
      </c>
      <c r="BQ164" s="2" t="str">
        <f t="shared" si="186"/>
        <v/>
      </c>
      <c r="BR164" s="2" t="str">
        <f t="shared" si="187"/>
        <v/>
      </c>
      <c r="BS164" s="2" t="str">
        <f t="shared" si="188"/>
        <v/>
      </c>
      <c r="BT164" s="2" t="str">
        <f t="shared" si="189"/>
        <v/>
      </c>
      <c r="BU164" s="2" t="str">
        <f t="shared" si="190"/>
        <v/>
      </c>
      <c r="BV164" s="2" t="str">
        <f t="shared" si="191"/>
        <v/>
      </c>
      <c r="BW164" s="2" t="str">
        <f t="shared" si="192"/>
        <v/>
      </c>
      <c r="BX164" s="2" t="str">
        <f t="shared" si="193"/>
        <v/>
      </c>
      <c r="BY164" s="2" t="str">
        <f t="shared" si="194"/>
        <v/>
      </c>
      <c r="BZ164" s="2" t="str">
        <f t="shared" si="195"/>
        <v/>
      </c>
      <c r="CA164" s="2" t="str">
        <f t="shared" si="196"/>
        <v/>
      </c>
      <c r="CB164" s="2" t="str">
        <f t="shared" si="197"/>
        <v/>
      </c>
      <c r="CC164" s="2" t="str">
        <f t="shared" si="198"/>
        <v/>
      </c>
      <c r="CE164" s="2" t="str">
        <f t="shared" si="217"/>
        <v/>
      </c>
      <c r="CF164" s="2" t="str">
        <f t="shared" si="217"/>
        <v/>
      </c>
      <c r="CG164" s="2" t="str">
        <f t="shared" si="217"/>
        <v/>
      </c>
      <c r="CH164" s="2" t="str">
        <f t="shared" si="217"/>
        <v/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>
        <f t="shared" si="217"/>
        <v>61.78</v>
      </c>
      <c r="CM164" s="2">
        <f t="shared" si="217"/>
        <v>61.585000000000001</v>
      </c>
      <c r="CN164" s="2" t="str">
        <f t="shared" si="217"/>
        <v/>
      </c>
      <c r="CO164" s="2" t="str">
        <f t="shared" si="217"/>
        <v/>
      </c>
      <c r="CP164" s="2" t="str">
        <f t="shared" si="217"/>
        <v/>
      </c>
      <c r="CQ164" s="2" t="str">
        <f t="shared" si="217"/>
        <v/>
      </c>
      <c r="CR164" s="2" t="str">
        <f t="shared" si="217"/>
        <v/>
      </c>
      <c r="CS164" s="2" t="str">
        <f t="shared" si="217"/>
        <v/>
      </c>
      <c r="CU164" s="2" t="str">
        <f t="shared" si="199"/>
        <v/>
      </c>
      <c r="CV164" s="2" t="str">
        <f t="shared" si="200"/>
        <v/>
      </c>
      <c r="CW164" s="2" t="str">
        <f t="shared" si="201"/>
        <v/>
      </c>
      <c r="CX164" s="2" t="str">
        <f t="shared" si="202"/>
        <v/>
      </c>
      <c r="CY164" s="2" t="str">
        <f t="shared" si="203"/>
        <v/>
      </c>
      <c r="CZ164" s="2" t="str">
        <f t="shared" si="204"/>
        <v/>
      </c>
      <c r="DA164" s="2" t="str">
        <f t="shared" si="205"/>
        <v/>
      </c>
      <c r="DB164" s="2">
        <f t="shared" si="206"/>
        <v>61.78</v>
      </c>
      <c r="DC164" s="2">
        <f t="shared" si="207"/>
        <v>61.585000000000001</v>
      </c>
      <c r="DD164" s="2" t="str">
        <f t="shared" si="208"/>
        <v/>
      </c>
      <c r="DE164" s="2" t="str">
        <f t="shared" si="209"/>
        <v/>
      </c>
      <c r="DF164" s="2" t="str">
        <f t="shared" si="210"/>
        <v/>
      </c>
      <c r="DG164" s="2" t="str">
        <f t="shared" si="211"/>
        <v/>
      </c>
      <c r="DH164" s="2" t="str">
        <f t="shared" si="212"/>
        <v/>
      </c>
      <c r="DI164" s="2" t="str">
        <f t="shared" si="213"/>
        <v/>
      </c>
      <c r="DK164" s="2">
        <f t="shared" si="225"/>
        <v>94.726060706735126</v>
      </c>
      <c r="DL164" s="2">
        <f t="shared" si="225"/>
        <v>108.46051322151095</v>
      </c>
      <c r="DM164" s="2">
        <f t="shared" si="225"/>
        <v>105.87310633930258</v>
      </c>
      <c r="DN164" s="2">
        <f t="shared" si="225"/>
        <v>104.33510300187618</v>
      </c>
      <c r="DO164" s="2">
        <f t="shared" si="225"/>
        <v>97.824940388407185</v>
      </c>
      <c r="DP164" s="2">
        <f t="shared" si="225"/>
        <v>99.544124706263659</v>
      </c>
      <c r="DQ164" s="2">
        <f t="shared" si="225"/>
        <v>96.133024795397461</v>
      </c>
      <c r="DR164" s="2">
        <f t="shared" si="225"/>
        <v>84.922834491090327</v>
      </c>
      <c r="DS164" s="2">
        <f t="shared" si="225"/>
        <v>96.055388704318943</v>
      </c>
      <c r="DT164" s="2">
        <f t="shared" si="225"/>
        <v>95.514249169435203</v>
      </c>
      <c r="DU164" s="2">
        <f t="shared" si="225"/>
        <v>102.29751102385988</v>
      </c>
      <c r="DV164" s="2">
        <f t="shared" si="225"/>
        <v>98.427944125641801</v>
      </c>
      <c r="DW164" s="2">
        <f t="shared" si="225"/>
        <v>102.32448021745695</v>
      </c>
      <c r="DX164" s="2">
        <f t="shared" si="225"/>
        <v>95.259394025604593</v>
      </c>
      <c r="DY164" s="2">
        <f t="shared" si="225"/>
        <v>91.585977822580659</v>
      </c>
      <c r="EA164" s="2">
        <f t="shared" si="215"/>
        <v>64.734356242534943</v>
      </c>
      <c r="EB164" s="2">
        <f t="shared" si="215"/>
        <v>64.569974235588958</v>
      </c>
      <c r="EC164" s="2">
        <f t="shared" si="215"/>
        <v>64.109102999091164</v>
      </c>
      <c r="ED164" s="2">
        <f t="shared" si="215"/>
        <v>62.475589806380754</v>
      </c>
      <c r="EE164" s="2">
        <f t="shared" si="215"/>
        <v>62.256600397456282</v>
      </c>
      <c r="EF164" s="2">
        <f t="shared" si="215"/>
        <v>64.895995617836846</v>
      </c>
      <c r="EG164" s="2">
        <f t="shared" si="215"/>
        <v>63.822496819145712</v>
      </c>
      <c r="EH164" s="2">
        <f t="shared" si="215"/>
        <v>61.417709125596197</v>
      </c>
      <c r="EI164" s="2">
        <f t="shared" si="215"/>
        <v>62.264920178557944</v>
      </c>
      <c r="EJ164" s="2">
        <f t="shared" si="215"/>
        <v>61.002039143432754</v>
      </c>
      <c r="EK164" s="2">
        <f t="shared" si="214"/>
        <v>63.338099818985626</v>
      </c>
      <c r="EL164" s="2">
        <f t="shared" si="181"/>
        <v>61.974396391022815</v>
      </c>
      <c r="EM164" s="2">
        <f t="shared" si="181"/>
        <v>61.782806072401698</v>
      </c>
      <c r="EN164" s="2">
        <f t="shared" si="181"/>
        <v>67.494884256221297</v>
      </c>
      <c r="EO164" s="2">
        <f t="shared" si="181"/>
        <v>69.706323182100661</v>
      </c>
      <c r="EQ164" s="2">
        <f t="shared" si="226"/>
        <v>64.022724521529952</v>
      </c>
      <c r="ER164" s="2">
        <f t="shared" si="226"/>
        <v>64.257077863160816</v>
      </c>
      <c r="ES164" s="2">
        <f t="shared" si="226"/>
        <v>64.234945198360123</v>
      </c>
      <c r="ET164" s="2">
        <f t="shared" si="226"/>
        <v>62.768276257834337</v>
      </c>
      <c r="EU164" s="2">
        <f t="shared" si="226"/>
        <v>62.857669264403668</v>
      </c>
      <c r="EV164" s="2">
        <f t="shared" si="226"/>
        <v>63.53651434491551</v>
      </c>
      <c r="EW164" s="2">
        <f t="shared" si="226"/>
        <v>63.941181521978038</v>
      </c>
      <c r="EX164" s="2">
        <f t="shared" si="226"/>
        <v>62.457270112664212</v>
      </c>
      <c r="EY164" s="2">
        <f t="shared" si="226"/>
        <v>62.870839657155571</v>
      </c>
      <c r="EZ164" s="2">
        <f t="shared" si="226"/>
        <v>61.687961078863758</v>
      </c>
      <c r="FA164" s="2">
        <f t="shared" si="226"/>
        <v>64.123948004207151</v>
      </c>
      <c r="FB164" s="2">
        <f t="shared" si="226"/>
        <v>62.924196580860666</v>
      </c>
      <c r="FC164" s="2">
        <f t="shared" si="226"/>
        <v>62.45803225175257</v>
      </c>
      <c r="FD164" s="2">
        <f t="shared" si="226"/>
        <v>66.589810789171452</v>
      </c>
      <c r="FE164" s="2">
        <f t="shared" si="226"/>
        <v>67.017599608871805</v>
      </c>
      <c r="FG164" s="2">
        <f t="shared" si="227"/>
        <v>0.99981929925752799</v>
      </c>
      <c r="FH164" s="2">
        <f t="shared" si="227"/>
        <v>0.99984169942083478</v>
      </c>
      <c r="FI164" s="2">
        <f t="shared" si="227"/>
        <v>0.99983123218036674</v>
      </c>
      <c r="FJ164" s="2">
        <f t="shared" si="227"/>
        <v>0.99986055381750261</v>
      </c>
      <c r="FK164" s="2">
        <f t="shared" si="227"/>
        <v>0.99983435243636121</v>
      </c>
      <c r="FL164" s="2">
        <f t="shared" si="227"/>
        <v>0.9998414098637487</v>
      </c>
      <c r="FM164" s="2">
        <f t="shared" si="227"/>
        <v>0.99983166061786166</v>
      </c>
      <c r="FN164" s="2">
        <f t="shared" si="227"/>
        <v>0.99982081391687572</v>
      </c>
      <c r="FO164" s="2">
        <f t="shared" si="227"/>
        <v>0.99982153791043038</v>
      </c>
      <c r="FP164" s="2">
        <f t="shared" si="227"/>
        <v>0.99981728885936239</v>
      </c>
      <c r="FQ164" s="2">
        <f t="shared" si="227"/>
        <v>0.99981577076882144</v>
      </c>
      <c r="FR164" s="2">
        <f t="shared" si="227"/>
        <v>0.99982611284784373</v>
      </c>
      <c r="FS164" s="2">
        <f t="shared" si="227"/>
        <v>0.99982738369884661</v>
      </c>
      <c r="FT164" s="2">
        <f t="shared" si="227"/>
        <v>0.99976239170127967</v>
      </c>
      <c r="FU164" s="2">
        <f t="shared" si="227"/>
        <v>0.9996917766000214</v>
      </c>
      <c r="FW164" s="2">
        <f t="shared" si="218"/>
        <v>0.12055756842962985</v>
      </c>
      <c r="FX164" s="2">
        <f t="shared" si="218"/>
        <v>0.17769119916513612</v>
      </c>
      <c r="FY164" s="2">
        <f t="shared" si="218"/>
        <v>0.16835774513323312</v>
      </c>
      <c r="FZ164" s="2">
        <f t="shared" si="218"/>
        <v>0.15661132132391076</v>
      </c>
      <c r="GA164" s="2">
        <f t="shared" si="218"/>
        <v>0.15272062565762415</v>
      </c>
      <c r="GB164" s="2">
        <f t="shared" si="218"/>
        <v>0.17627438603265524</v>
      </c>
      <c r="GC164" s="2">
        <f t="shared" si="218"/>
        <v>0.19935091571418459</v>
      </c>
      <c r="GD164" s="2">
        <f t="shared" si="218"/>
        <v>0.22988273431012038</v>
      </c>
      <c r="GE164" s="2">
        <f t="shared" si="218"/>
        <v>0.19811375677970119</v>
      </c>
      <c r="GF164" s="2">
        <f t="shared" si="218"/>
        <v>0.15523606616910124</v>
      </c>
      <c r="GG164" s="2">
        <f t="shared" si="218"/>
        <v>0.13801002442333818</v>
      </c>
      <c r="GH164" s="2">
        <f t="shared" si="218"/>
        <v>0.12177670672822373</v>
      </c>
      <c r="GI164" s="2">
        <f t="shared" si="218"/>
        <v>0.10906192600660544</v>
      </c>
      <c r="GJ164" s="2">
        <f t="shared" si="218"/>
        <v>9.8161184921022618E-2</v>
      </c>
      <c r="GK164" s="2">
        <f t="shared" si="218"/>
        <v>9.5734154137798524E-2</v>
      </c>
      <c r="GM164" s="86">
        <f t="shared" si="219"/>
        <v>3.6959795792645193E-68</v>
      </c>
      <c r="GN164" s="86">
        <f t="shared" si="219"/>
        <v>2.0036080192454609E-158</v>
      </c>
      <c r="GO164" s="86">
        <f t="shared" si="219"/>
        <v>3.3265298071220066E-193</v>
      </c>
      <c r="GP164" s="86">
        <f t="shared" si="219"/>
        <v>1.1695726918264667E-189</v>
      </c>
      <c r="GQ164" s="86">
        <f t="shared" si="219"/>
        <v>3.1004309676952227E-145</v>
      </c>
      <c r="GR164" s="86">
        <f t="shared" si="219"/>
        <v>1.2333406928468811E-148</v>
      </c>
      <c r="GS164" s="86">
        <f t="shared" si="219"/>
        <v>4.0016340888647931E-148</v>
      </c>
      <c r="GT164" s="86">
        <f t="shared" si="219"/>
        <v>8.8899827509637205E-167</v>
      </c>
      <c r="GU164" s="86">
        <f t="shared" si="219"/>
        <v>7.2715567906783802E-155</v>
      </c>
      <c r="GV164" s="86">
        <f t="shared" si="219"/>
        <v>3.8241146166525398E-153</v>
      </c>
      <c r="GW164" s="86">
        <f t="shared" si="219"/>
        <v>1.1167067851976606E-163</v>
      </c>
      <c r="GX164" s="86">
        <f t="shared" si="219"/>
        <v>1.011908685738091E-208</v>
      </c>
      <c r="GY164" s="86">
        <f t="shared" si="219"/>
        <v>6.9781954763781301E-187</v>
      </c>
      <c r="GZ164" s="86">
        <f t="shared" si="219"/>
        <v>1.7504521359034348E-46</v>
      </c>
      <c r="HA164" s="86">
        <f t="shared" si="219"/>
        <v>3.8662174053607489E-41</v>
      </c>
      <c r="HC164" s="86">
        <f t="shared" si="183"/>
        <v>1.922977710328023E-35</v>
      </c>
      <c r="HD164" s="86">
        <f t="shared" si="183"/>
        <v>3.4307403463661392E-86</v>
      </c>
      <c r="HE164" s="86">
        <f t="shared" si="183"/>
        <v>1.0553725400551324E-85</v>
      </c>
      <c r="HF164" s="86">
        <f t="shared" si="182"/>
        <v>6.4668577915058888E-89</v>
      </c>
      <c r="HG164" s="86">
        <f t="shared" si="182"/>
        <v>7.0578951000501321E-84</v>
      </c>
      <c r="HH164" s="86">
        <f t="shared" si="182"/>
        <v>1.8151110210264024E-93</v>
      </c>
      <c r="HI164" s="86">
        <f t="shared" si="182"/>
        <v>4.8510799528675297E-89</v>
      </c>
      <c r="HJ164" s="86">
        <f t="shared" si="182"/>
        <v>2.5975603387018113E-98</v>
      </c>
      <c r="HK164" s="86">
        <f t="shared" si="182"/>
        <v>1.8671369935816393E-89</v>
      </c>
      <c r="HL164" s="86">
        <f t="shared" si="163"/>
        <v>3.1166358502219525E-82</v>
      </c>
      <c r="HM164" s="86">
        <f t="shared" si="163"/>
        <v>7.1511174489779695E-110</v>
      </c>
      <c r="HN164" s="86">
        <f t="shared" si="163"/>
        <v>2.816643402257878E-103</v>
      </c>
      <c r="HO164" s="86">
        <f t="shared" si="163"/>
        <v>6.6133446784499955E-93</v>
      </c>
      <c r="HP164" s="86">
        <f t="shared" si="163"/>
        <v>6.7353955967414378E-23</v>
      </c>
      <c r="HQ164" s="86">
        <f t="shared" si="163"/>
        <v>4.2220558173365936E-26</v>
      </c>
      <c r="HS164" s="86">
        <f t="shared" si="220"/>
        <v>5.2854727991057601E-2</v>
      </c>
      <c r="HT164" s="86">
        <f t="shared" si="220"/>
        <v>1.8012878214165799E-2</v>
      </c>
      <c r="HU164" s="86">
        <f t="shared" si="220"/>
        <v>3.2680050821819642E-2</v>
      </c>
      <c r="HV164" s="86">
        <f t="shared" si="220"/>
        <v>1.7233320993202992E-2</v>
      </c>
      <c r="HW164" s="86">
        <f t="shared" si="220"/>
        <v>4.1300891472085786E-2</v>
      </c>
      <c r="HX164" s="86">
        <f t="shared" si="220"/>
        <v>2.0163017609137225E-2</v>
      </c>
      <c r="HY164" s="86">
        <f t="shared" si="220"/>
        <v>9.6410999636228987E-3</v>
      </c>
      <c r="HZ164" s="86">
        <f t="shared" si="220"/>
        <v>2.1938283318640398E-3</v>
      </c>
      <c r="IA164" s="86">
        <f t="shared" si="220"/>
        <v>5.882104703391045E-3</v>
      </c>
      <c r="IB164" s="86">
        <f t="shared" si="220"/>
        <v>2.749398019618186E-2</v>
      </c>
      <c r="IC164" s="86">
        <f t="shared" si="220"/>
        <v>5.2096822810946554E-2</v>
      </c>
      <c r="ID164" s="86">
        <f t="shared" si="220"/>
        <v>6.3773638078216274E-2</v>
      </c>
      <c r="IE164" s="86">
        <f t="shared" si="220"/>
        <v>0.11960425649830765</v>
      </c>
      <c r="IF164" s="86">
        <f t="shared" si="220"/>
        <v>0.25926114995343891</v>
      </c>
      <c r="IG164" s="86">
        <f t="shared" si="220"/>
        <v>0.26695858121123822</v>
      </c>
      <c r="II164" s="86">
        <f t="shared" si="221"/>
        <v>4.4476340520105067E-8</v>
      </c>
      <c r="IJ164" s="86">
        <f t="shared" si="221"/>
        <v>5.8240979886029812E-5</v>
      </c>
      <c r="IK164" s="86">
        <f t="shared" si="221"/>
        <v>3.5707426448197544E-5</v>
      </c>
      <c r="IL164" s="86">
        <f t="shared" si="221"/>
        <v>1.3362685037097313E-5</v>
      </c>
      <c r="IM164" s="86">
        <f t="shared" si="221"/>
        <v>1.2404699664189953E-5</v>
      </c>
      <c r="IN164" s="86">
        <f t="shared" si="221"/>
        <v>1.5765456856693926E-4</v>
      </c>
      <c r="IO164" s="86">
        <f t="shared" si="221"/>
        <v>3.5890058079419176E-4</v>
      </c>
      <c r="IP164" s="86">
        <f t="shared" si="221"/>
        <v>9.8228940407289658E-4</v>
      </c>
      <c r="IQ164" s="86">
        <f t="shared" si="221"/>
        <v>2.046388169806532E-4</v>
      </c>
      <c r="IR164" s="86">
        <f t="shared" si="221"/>
        <v>2.028516184021503E-5</v>
      </c>
      <c r="IS164" s="86">
        <f t="shared" si="221"/>
        <v>2.4200232032199466E-6</v>
      </c>
      <c r="IT164" s="86">
        <f t="shared" si="221"/>
        <v>9.5242901838504688E-8</v>
      </c>
      <c r="IU164" s="86">
        <f t="shared" si="221"/>
        <v>9.4067127629924918E-8</v>
      </c>
      <c r="IV164" s="86">
        <f t="shared" si="221"/>
        <v>4.0315963402338839E-6</v>
      </c>
      <c r="IW164" s="86">
        <f t="shared" si="221"/>
        <v>4.226799211420859E-6</v>
      </c>
      <c r="IY164" s="86">
        <f t="shared" si="222"/>
        <v>5.2854772467398121E-2</v>
      </c>
      <c r="IZ164" s="86">
        <f t="shared" si="222"/>
        <v>1.807111919405183E-2</v>
      </c>
      <c r="JA164" s="86">
        <f t="shared" si="222"/>
        <v>3.2715758248267841E-2</v>
      </c>
      <c r="JB164" s="86">
        <f t="shared" si="222"/>
        <v>1.7246683678240088E-2</v>
      </c>
      <c r="JC164" s="86">
        <f t="shared" si="222"/>
        <v>4.1313296171749975E-2</v>
      </c>
      <c r="JD164" s="86">
        <f t="shared" si="222"/>
        <v>2.0320672177704165E-2</v>
      </c>
      <c r="JE164" s="86">
        <f t="shared" si="222"/>
        <v>1.000000054441709E-2</v>
      </c>
      <c r="JF164" s="86">
        <f t="shared" si="222"/>
        <v>3.1761177359369364E-3</v>
      </c>
      <c r="JG164" s="86">
        <f t="shared" si="222"/>
        <v>6.0867435203716984E-3</v>
      </c>
      <c r="JH164" s="86">
        <f t="shared" si="222"/>
        <v>2.7514265358022077E-2</v>
      </c>
      <c r="JI164" s="86">
        <f t="shared" si="222"/>
        <v>5.2099242834149774E-2</v>
      </c>
      <c r="JJ164" s="86">
        <f t="shared" si="222"/>
        <v>6.3773733321118117E-2</v>
      </c>
      <c r="JK164" s="86">
        <f t="shared" si="222"/>
        <v>0.11960435056543528</v>
      </c>
      <c r="JL164" s="86">
        <f t="shared" si="222"/>
        <v>0.25926518154977912</v>
      </c>
      <c r="JM164" s="86">
        <f t="shared" si="222"/>
        <v>0.26696280801044964</v>
      </c>
    </row>
    <row r="165" spans="2:273" x14ac:dyDescent="0.25">
      <c r="B165" s="2">
        <v>138</v>
      </c>
      <c r="C165" s="37">
        <v>65.522000000000006</v>
      </c>
      <c r="D165" s="37">
        <v>63.935000000000002</v>
      </c>
      <c r="E165" s="37">
        <v>63.683</v>
      </c>
      <c r="F165" s="37">
        <v>62.658999999999999</v>
      </c>
      <c r="G165" s="37">
        <v>61.268000000000001</v>
      </c>
      <c r="H165" s="37">
        <v>64.39</v>
      </c>
      <c r="I165" s="37">
        <v>63.731999999999999</v>
      </c>
      <c r="J165" s="37">
        <v>60.853999999999999</v>
      </c>
      <c r="K165" s="37">
        <v>61.975999999999999</v>
      </c>
      <c r="L165" s="37">
        <v>60.317</v>
      </c>
      <c r="M165" s="37">
        <v>61.829000000000001</v>
      </c>
      <c r="N165" s="37">
        <v>60.170999999999999</v>
      </c>
      <c r="O165" s="37">
        <v>61.097999999999999</v>
      </c>
      <c r="P165" s="37">
        <v>71.805000000000007</v>
      </c>
      <c r="Q165" s="37">
        <v>83.097999999999999</v>
      </c>
      <c r="S165" s="4">
        <f t="shared" si="223"/>
        <v>64.59473120098852</v>
      </c>
      <c r="T165" s="4">
        <f t="shared" si="223"/>
        <v>64.439633102325075</v>
      </c>
      <c r="U165" s="4">
        <f t="shared" si="223"/>
        <v>64.04085694066805</v>
      </c>
      <c r="V165" s="4">
        <f t="shared" si="223"/>
        <v>62.436940846908392</v>
      </c>
      <c r="W165" s="4">
        <f t="shared" si="223"/>
        <v>62.289723701560369</v>
      </c>
      <c r="X165" s="4">
        <f t="shared" si="223"/>
        <v>64.606147117347916</v>
      </c>
      <c r="Y165" s="4">
        <f t="shared" si="223"/>
        <v>63.794970066576077</v>
      </c>
      <c r="Z165" s="4">
        <f t="shared" si="223"/>
        <v>61.646043189086427</v>
      </c>
      <c r="AA165" s="4">
        <f t="shared" si="223"/>
        <v>62.302349160583567</v>
      </c>
      <c r="AB165" s="4">
        <f t="shared" si="223"/>
        <v>61.030264795428735</v>
      </c>
      <c r="AC165" s="4">
        <f t="shared" si="223"/>
        <v>63.446375916696397</v>
      </c>
      <c r="AD165" s="4">
        <f t="shared" si="223"/>
        <v>62.141046348250114</v>
      </c>
      <c r="AE165" s="4">
        <f t="shared" si="223"/>
        <v>62.373038976483649</v>
      </c>
      <c r="AF165" s="4">
        <f t="shared" si="223"/>
        <v>71.981700421006749</v>
      </c>
      <c r="AG165" s="4">
        <f t="shared" si="223"/>
        <v>79.775349623649078</v>
      </c>
      <c r="AI165" s="4">
        <f t="shared" si="224"/>
        <v>0.92726879901148607</v>
      </c>
      <c r="AJ165" s="4">
        <f t="shared" si="224"/>
        <v>-0.50463310232507297</v>
      </c>
      <c r="AK165" s="4">
        <f t="shared" si="224"/>
        <v>-0.35785694066805007</v>
      </c>
      <c r="AL165" s="4">
        <f t="shared" si="224"/>
        <v>0.22205915309160673</v>
      </c>
      <c r="AM165" s="4">
        <f t="shared" si="224"/>
        <v>-1.0217237015603686</v>
      </c>
      <c r="AN165" s="4">
        <f t="shared" si="224"/>
        <v>-0.2161471173479157</v>
      </c>
      <c r="AO165" s="4">
        <f t="shared" si="224"/>
        <v>-6.2970066576077954E-2</v>
      </c>
      <c r="AP165" s="4">
        <f t="shared" si="224"/>
        <v>-0.7920431890864279</v>
      </c>
      <c r="AQ165" s="4">
        <f t="shared" si="224"/>
        <v>-0.32634916058356822</v>
      </c>
      <c r="AR165" s="4">
        <f t="shared" si="224"/>
        <v>-0.713264795428735</v>
      </c>
      <c r="AS165" s="4">
        <f t="shared" si="224"/>
        <v>-1.6173759166963961</v>
      </c>
      <c r="AT165" s="4">
        <f t="shared" si="224"/>
        <v>-1.9700463482501149</v>
      </c>
      <c r="AU165" s="4">
        <f t="shared" si="224"/>
        <v>-1.2750389764836498</v>
      </c>
      <c r="AV165" s="4">
        <f t="shared" si="224"/>
        <v>-0.17670042100674266</v>
      </c>
      <c r="AW165" s="4">
        <f t="shared" si="224"/>
        <v>3.3226503763509214</v>
      </c>
      <c r="AY165" s="2">
        <f t="shared" si="216"/>
        <v>64.585332050150939</v>
      </c>
      <c r="AZ165" s="2">
        <f t="shared" si="216"/>
        <v>64.430888898372046</v>
      </c>
      <c r="BA165" s="2">
        <f t="shared" si="216"/>
        <v>64.021121533712716</v>
      </c>
      <c r="BB165" s="2">
        <f t="shared" si="216"/>
        <v>62.42184778287173</v>
      </c>
      <c r="BC165" s="2">
        <f t="shared" si="216"/>
        <v>62.226920834130745</v>
      </c>
      <c r="BD165" s="2">
        <f t="shared" si="216"/>
        <v>64.568099533581147</v>
      </c>
      <c r="BE165" s="2">
        <f t="shared" si="216"/>
        <v>63.745407162565996</v>
      </c>
      <c r="BF165" s="2">
        <f t="shared" si="216"/>
        <v>61.530171172364618</v>
      </c>
      <c r="BG165" s="2">
        <f t="shared" si="216"/>
        <v>62.267389462006776</v>
      </c>
      <c r="BH165" s="2">
        <f t="shared" si="216"/>
        <v>60.969316380742058</v>
      </c>
      <c r="BI165" s="2">
        <f t="shared" si="216"/>
        <v>63.299908279913872</v>
      </c>
      <c r="BJ165" s="2">
        <f t="shared" si="216"/>
        <v>61.908466381722633</v>
      </c>
      <c r="BK165" s="2">
        <f t="shared" si="216"/>
        <v>61.71513845608284</v>
      </c>
      <c r="BL165" s="2">
        <f t="shared" si="216"/>
        <v>67.311641756007532</v>
      </c>
      <c r="BM165" s="2">
        <f t="shared" si="216"/>
        <v>69.375907236743416</v>
      </c>
      <c r="BO165" s="2" t="str">
        <f t="shared" si="184"/>
        <v/>
      </c>
      <c r="BP165" s="2" t="str">
        <f t="shared" si="185"/>
        <v/>
      </c>
      <c r="BQ165" s="2" t="str">
        <f t="shared" si="186"/>
        <v/>
      </c>
      <c r="BR165" s="2" t="str">
        <f t="shared" si="187"/>
        <v/>
      </c>
      <c r="BS165" s="2" t="str">
        <f t="shared" si="188"/>
        <v/>
      </c>
      <c r="BT165" s="2" t="str">
        <f t="shared" si="189"/>
        <v/>
      </c>
      <c r="BU165" s="2" t="str">
        <f t="shared" si="190"/>
        <v/>
      </c>
      <c r="BV165" s="2" t="str">
        <f t="shared" si="191"/>
        <v/>
      </c>
      <c r="BW165" s="2" t="str">
        <f t="shared" si="192"/>
        <v/>
      </c>
      <c r="BX165" s="2" t="str">
        <f t="shared" si="193"/>
        <v/>
      </c>
      <c r="BY165" s="2" t="str">
        <f t="shared" si="194"/>
        <v/>
      </c>
      <c r="BZ165" s="2" t="str">
        <f t="shared" si="195"/>
        <v/>
      </c>
      <c r="CA165" s="2" t="str">
        <f t="shared" si="196"/>
        <v/>
      </c>
      <c r="CB165" s="2" t="str">
        <f t="shared" si="197"/>
        <v/>
      </c>
      <c r="CC165" s="2" t="str">
        <f t="shared" si="198"/>
        <v/>
      </c>
      <c r="CE165" s="2" t="str">
        <f t="shared" si="217"/>
        <v/>
      </c>
      <c r="CF165" s="2">
        <f t="shared" si="217"/>
        <v>63.935000000000002</v>
      </c>
      <c r="CG165" s="2" t="str">
        <f t="shared" si="217"/>
        <v/>
      </c>
      <c r="CH165" s="2">
        <f t="shared" si="217"/>
        <v>62.658999999999999</v>
      </c>
      <c r="CI165" s="2" t="str">
        <f t="shared" si="217"/>
        <v/>
      </c>
      <c r="CJ165" s="2" t="str">
        <f t="shared" si="217"/>
        <v/>
      </c>
      <c r="CK165" s="2">
        <f t="shared" si="217"/>
        <v>63.731999999999999</v>
      </c>
      <c r="CL165" s="2">
        <f t="shared" si="217"/>
        <v>60.853999999999999</v>
      </c>
      <c r="CM165" s="2">
        <f t="shared" si="217"/>
        <v>61.975999999999999</v>
      </c>
      <c r="CN165" s="2" t="str">
        <f t="shared" si="217"/>
        <v/>
      </c>
      <c r="CO165" s="2" t="str">
        <f t="shared" si="217"/>
        <v/>
      </c>
      <c r="CP165" s="2" t="str">
        <f t="shared" si="217"/>
        <v/>
      </c>
      <c r="CQ165" s="2" t="str">
        <f t="shared" si="217"/>
        <v/>
      </c>
      <c r="CR165" s="2" t="str">
        <f t="shared" si="217"/>
        <v/>
      </c>
      <c r="CS165" s="2" t="str">
        <f t="shared" si="217"/>
        <v/>
      </c>
      <c r="CU165" s="2" t="str">
        <f t="shared" si="199"/>
        <v/>
      </c>
      <c r="CV165" s="2">
        <f t="shared" si="200"/>
        <v>63.935000000000002</v>
      </c>
      <c r="CW165" s="2" t="str">
        <f t="shared" si="201"/>
        <v/>
      </c>
      <c r="CX165" s="2">
        <f t="shared" si="202"/>
        <v>62.658999999999999</v>
      </c>
      <c r="CY165" s="2" t="str">
        <f t="shared" si="203"/>
        <v/>
      </c>
      <c r="CZ165" s="2" t="str">
        <f t="shared" si="204"/>
        <v/>
      </c>
      <c r="DA165" s="2">
        <f t="shared" si="205"/>
        <v>63.731999999999999</v>
      </c>
      <c r="DB165" s="2">
        <f t="shared" si="206"/>
        <v>60.853999999999999</v>
      </c>
      <c r="DC165" s="2">
        <f t="shared" si="207"/>
        <v>61.975999999999999</v>
      </c>
      <c r="DD165" s="2" t="str">
        <f t="shared" si="208"/>
        <v/>
      </c>
      <c r="DE165" s="2" t="str">
        <f t="shared" si="209"/>
        <v/>
      </c>
      <c r="DF165" s="2" t="str">
        <f t="shared" si="210"/>
        <v/>
      </c>
      <c r="DG165" s="2" t="str">
        <f t="shared" si="211"/>
        <v/>
      </c>
      <c r="DH165" s="2" t="str">
        <f t="shared" si="212"/>
        <v/>
      </c>
      <c r="DI165" s="2" t="str">
        <f t="shared" si="213"/>
        <v/>
      </c>
      <c r="DK165" s="2">
        <f t="shared" si="225"/>
        <v>94.908821655089099</v>
      </c>
      <c r="DL165" s="2">
        <f t="shared" si="225"/>
        <v>108.73032531129297</v>
      </c>
      <c r="DM165" s="2">
        <f t="shared" si="225"/>
        <v>106.1238605731572</v>
      </c>
      <c r="DN165" s="2">
        <f t="shared" si="225"/>
        <v>104.56568217636023</v>
      </c>
      <c r="DO165" s="2">
        <f t="shared" si="225"/>
        <v>97.990495772897916</v>
      </c>
      <c r="DP165" s="2">
        <f t="shared" si="225"/>
        <v>99.720598492828771</v>
      </c>
      <c r="DQ165" s="2">
        <f t="shared" si="225"/>
        <v>96.267996191556605</v>
      </c>
      <c r="DR165" s="2">
        <f t="shared" si="225"/>
        <v>84.950794170945358</v>
      </c>
      <c r="DS165" s="2">
        <f t="shared" si="225"/>
        <v>96.177294019933555</v>
      </c>
      <c r="DT165" s="2">
        <f t="shared" si="225"/>
        <v>95.617817275747498</v>
      </c>
      <c r="DU165" s="2">
        <f t="shared" si="225"/>
        <v>102.45116097855635</v>
      </c>
      <c r="DV165" s="2">
        <f t="shared" si="225"/>
        <v>98.555320749018435</v>
      </c>
      <c r="DW165" s="2">
        <f t="shared" si="225"/>
        <v>102.48040576864994</v>
      </c>
      <c r="DX165" s="2">
        <f t="shared" si="225"/>
        <v>95.390715286136384</v>
      </c>
      <c r="DY165" s="2">
        <f t="shared" si="225"/>
        <v>91.725104105571859</v>
      </c>
      <c r="EA165" s="2">
        <f t="shared" si="215"/>
        <v>64.677412716925446</v>
      </c>
      <c r="EB165" s="2">
        <f t="shared" si="215"/>
        <v>64.48649498746866</v>
      </c>
      <c r="EC165" s="2">
        <f t="shared" si="215"/>
        <v>63.991002322528509</v>
      </c>
      <c r="ED165" s="2">
        <f t="shared" si="215"/>
        <v>62.365210852748675</v>
      </c>
      <c r="EE165" s="2">
        <f t="shared" si="215"/>
        <v>62.118910413354527</v>
      </c>
      <c r="EF165" s="2">
        <f t="shared" si="215"/>
        <v>64.82944832899932</v>
      </c>
      <c r="EG165" s="2">
        <f t="shared" si="215"/>
        <v>63.714134322932445</v>
      </c>
      <c r="EH165" s="2">
        <f t="shared" si="215"/>
        <v>61.262280381558043</v>
      </c>
      <c r="EI165" s="2">
        <f t="shared" si="215"/>
        <v>62.128668184913394</v>
      </c>
      <c r="EJ165" s="2">
        <f t="shared" si="215"/>
        <v>60.844559264314015</v>
      </c>
      <c r="EK165" s="2">
        <f t="shared" si="214"/>
        <v>63.171884568524391</v>
      </c>
      <c r="EL165" s="2">
        <f t="shared" si="181"/>
        <v>61.77263991074571</v>
      </c>
      <c r="EM165" s="2">
        <f t="shared" si="181"/>
        <v>61.625724017127268</v>
      </c>
      <c r="EN165" s="2">
        <f t="shared" si="181"/>
        <v>67.405387612942306</v>
      </c>
      <c r="EO165" s="2">
        <f t="shared" si="181"/>
        <v>69.658704164077037</v>
      </c>
      <c r="EQ165" s="2">
        <f t="shared" si="226"/>
        <v>63.934597061342316</v>
      </c>
      <c r="ER165" s="2">
        <f t="shared" si="226"/>
        <v>64.162853578372363</v>
      </c>
      <c r="ES165" s="2">
        <f t="shared" si="226"/>
        <v>64.121110198175458</v>
      </c>
      <c r="ET165" s="2">
        <f t="shared" si="226"/>
        <v>62.668287686682035</v>
      </c>
      <c r="EU165" s="2">
        <f t="shared" si="226"/>
        <v>62.740586908600477</v>
      </c>
      <c r="EV165" s="2">
        <f t="shared" si="226"/>
        <v>63.427728349803402</v>
      </c>
      <c r="EW165" s="2">
        <f t="shared" si="226"/>
        <v>63.836651116468758</v>
      </c>
      <c r="EX165" s="2">
        <f t="shared" si="226"/>
        <v>62.332952678099502</v>
      </c>
      <c r="EY165" s="2">
        <f t="shared" si="226"/>
        <v>62.753474240429597</v>
      </c>
      <c r="EZ165" s="2">
        <f t="shared" si="226"/>
        <v>61.553931138911906</v>
      </c>
      <c r="FA165" s="2">
        <f t="shared" si="226"/>
        <v>63.98497365657407</v>
      </c>
      <c r="FB165" s="2">
        <f t="shared" si="226"/>
        <v>62.757623206916861</v>
      </c>
      <c r="FC165" s="2">
        <f t="shared" si="226"/>
        <v>62.326953345681218</v>
      </c>
      <c r="FD165" s="2">
        <f t="shared" si="226"/>
        <v>66.469271369975388</v>
      </c>
      <c r="FE165" s="2">
        <f t="shared" si="226"/>
        <v>66.880118272779271</v>
      </c>
      <c r="FG165" s="2">
        <f t="shared" si="227"/>
        <v>0.99983519634385609</v>
      </c>
      <c r="FH165" s="2">
        <f t="shared" si="227"/>
        <v>0.9998556261449798</v>
      </c>
      <c r="FI165" s="2">
        <f t="shared" si="227"/>
        <v>0.99984607963348271</v>
      </c>
      <c r="FJ165" s="2">
        <f t="shared" si="227"/>
        <v>0.99987282200961314</v>
      </c>
      <c r="FK165" s="2">
        <f t="shared" si="227"/>
        <v>0.99984892542450787</v>
      </c>
      <c r="FL165" s="2">
        <f t="shared" si="227"/>
        <v>0.99985536205841519</v>
      </c>
      <c r="FM165" s="2">
        <f t="shared" si="227"/>
        <v>0.99984647038471242</v>
      </c>
      <c r="FN165" s="2">
        <f t="shared" si="227"/>
        <v>0.99983657777334334</v>
      </c>
      <c r="FO165" s="2">
        <f t="shared" si="227"/>
        <v>0.99983723808409197</v>
      </c>
      <c r="FP165" s="2">
        <f t="shared" si="227"/>
        <v>0.99983336278030754</v>
      </c>
      <c r="FQ165" s="2">
        <f t="shared" si="227"/>
        <v>0.99983197822057635</v>
      </c>
      <c r="FR165" s="2">
        <f t="shared" si="227"/>
        <v>0.99984141060596177</v>
      </c>
      <c r="FS165" s="2">
        <f t="shared" si="227"/>
        <v>0.99984256967118956</v>
      </c>
      <c r="FT165" s="2">
        <f t="shared" si="227"/>
        <v>0.99978329412538625</v>
      </c>
      <c r="FU165" s="2">
        <f t="shared" si="227"/>
        <v>0.99971888929446462</v>
      </c>
      <c r="FW165" s="2">
        <f t="shared" si="218"/>
        <v>0.13066891195461103</v>
      </c>
      <c r="FX165" s="2">
        <f t="shared" si="218"/>
        <v>0.19155070920752987</v>
      </c>
      <c r="FY165" s="2">
        <f t="shared" si="218"/>
        <v>0.18165008138316358</v>
      </c>
      <c r="FZ165" s="2">
        <f t="shared" si="218"/>
        <v>0.16916488905257651</v>
      </c>
      <c r="GA165" s="2">
        <f t="shared" si="218"/>
        <v>0.16502334740065935</v>
      </c>
      <c r="GB165" s="2">
        <f t="shared" si="218"/>
        <v>0.19004892811059654</v>
      </c>
      <c r="GC165" s="2">
        <f t="shared" si="218"/>
        <v>0.21445923441460826</v>
      </c>
      <c r="GD165" s="2">
        <f t="shared" si="218"/>
        <v>0.24659231586525296</v>
      </c>
      <c r="GE165" s="2">
        <f t="shared" si="218"/>
        <v>0.21315327587280228</v>
      </c>
      <c r="GF165" s="2">
        <f t="shared" si="218"/>
        <v>0.16770131669063382</v>
      </c>
      <c r="GG165" s="2">
        <f t="shared" si="218"/>
        <v>0.14933657240911799</v>
      </c>
      <c r="GH165" s="2">
        <f t="shared" si="218"/>
        <v>0.13197495675002416</v>
      </c>
      <c r="GI165" s="2">
        <f t="shared" si="218"/>
        <v>0.11833885092214741</v>
      </c>
      <c r="GJ165" s="2">
        <f t="shared" si="218"/>
        <v>0.10662184594534073</v>
      </c>
      <c r="GK165" s="2">
        <f t="shared" si="218"/>
        <v>0.10400975168516903</v>
      </c>
      <c r="GM165" s="86">
        <f t="shared" si="219"/>
        <v>5.1987415142922245E-70</v>
      </c>
      <c r="GN165" s="86">
        <f t="shared" si="219"/>
        <v>7.8244676322087552E-163</v>
      </c>
      <c r="GO165" s="86">
        <f t="shared" si="219"/>
        <v>1.4167317296850744E-198</v>
      </c>
      <c r="GP165" s="86">
        <f t="shared" si="219"/>
        <v>7.540762392807861E-195</v>
      </c>
      <c r="GQ165" s="86">
        <f t="shared" si="219"/>
        <v>2.8028365740064296E-149</v>
      </c>
      <c r="GR165" s="86">
        <f t="shared" si="219"/>
        <v>1.0541136004080903E-152</v>
      </c>
      <c r="GS165" s="86">
        <f t="shared" si="219"/>
        <v>3.5924625930639793E-152</v>
      </c>
      <c r="GT165" s="86">
        <f t="shared" si="219"/>
        <v>2.4699827792567804E-171</v>
      </c>
      <c r="GU165" s="86">
        <f t="shared" si="219"/>
        <v>4.2783489020240717E-159</v>
      </c>
      <c r="GV165" s="86">
        <f t="shared" si="219"/>
        <v>2.2885704876569442E-157</v>
      </c>
      <c r="GW165" s="86">
        <f t="shared" si="219"/>
        <v>3.5390070632259535E-168</v>
      </c>
      <c r="GX165" s="86">
        <f t="shared" si="219"/>
        <v>1.7915957900951564E-214</v>
      </c>
      <c r="GY165" s="86">
        <f t="shared" si="219"/>
        <v>4.7033556593272118E-192</v>
      </c>
      <c r="GZ165" s="86">
        <f t="shared" si="219"/>
        <v>1.0116995721349568E-47</v>
      </c>
      <c r="HA165" s="86">
        <f t="shared" si="219"/>
        <v>3.1802001269780481E-42</v>
      </c>
      <c r="HC165" s="86">
        <f t="shared" si="183"/>
        <v>7.9358516200203325E-37</v>
      </c>
      <c r="HD165" s="86">
        <f t="shared" si="183"/>
        <v>1.0670402043188622E-89</v>
      </c>
      <c r="HE165" s="86">
        <f t="shared" si="183"/>
        <v>3.6006824915420913E-89</v>
      </c>
      <c r="HF165" s="86">
        <f t="shared" si="182"/>
        <v>1.9003243922963408E-92</v>
      </c>
      <c r="HG165" s="86">
        <f t="shared" si="182"/>
        <v>2.7632025536896315E-87</v>
      </c>
      <c r="HH165" s="86">
        <f t="shared" si="182"/>
        <v>3.7695484933309066E-97</v>
      </c>
      <c r="HI165" s="86">
        <f t="shared" si="182"/>
        <v>1.6655543551401644E-92</v>
      </c>
      <c r="HJ165" s="86">
        <f t="shared" si="182"/>
        <v>4.3856697409892418E-102</v>
      </c>
      <c r="HK165" s="86">
        <f t="shared" si="182"/>
        <v>6.8206111409603356E-93</v>
      </c>
      <c r="HL165" s="86">
        <f t="shared" si="163"/>
        <v>1.758314562819951E-85</v>
      </c>
      <c r="HM165" s="86">
        <f t="shared" si="163"/>
        <v>2.8407824853336015E-114</v>
      </c>
      <c r="HN165" s="86">
        <f t="shared" si="163"/>
        <v>1.9102652466235521E-107</v>
      </c>
      <c r="HO165" s="86">
        <f t="shared" si="163"/>
        <v>9.7674823081594595E-97</v>
      </c>
      <c r="HP165" s="86">
        <f t="shared" si="163"/>
        <v>8.8242027222614992E-24</v>
      </c>
      <c r="HQ165" s="86">
        <f t="shared" si="163"/>
        <v>4.120862109892748E-27</v>
      </c>
      <c r="HS165" s="86">
        <f t="shared" si="220"/>
        <v>3.0098488912222204E-2</v>
      </c>
      <c r="HT165" s="86">
        <f t="shared" si="220"/>
        <v>9.4712601030319012E-3</v>
      </c>
      <c r="HU165" s="86">
        <f t="shared" si="220"/>
        <v>1.8353564977826503E-2</v>
      </c>
      <c r="HV165" s="86">
        <f t="shared" si="220"/>
        <v>9.1056340502944661E-3</v>
      </c>
      <c r="HW165" s="86">
        <f t="shared" si="220"/>
        <v>2.3950540107879767E-2</v>
      </c>
      <c r="HX165" s="86">
        <f t="shared" si="220"/>
        <v>1.1197465020666385E-2</v>
      </c>
      <c r="HY165" s="86">
        <f t="shared" si="220"/>
        <v>4.8828950027529966E-3</v>
      </c>
      <c r="HZ165" s="86">
        <f t="shared" si="220"/>
        <v>9.4630552036896985E-4</v>
      </c>
      <c r="IA165" s="86">
        <f t="shared" si="220"/>
        <v>2.7882128555067934E-3</v>
      </c>
      <c r="IB165" s="86">
        <f t="shared" si="220"/>
        <v>1.5440094561028015E-2</v>
      </c>
      <c r="IC165" s="86">
        <f t="shared" si="220"/>
        <v>3.0803165847178876E-2</v>
      </c>
      <c r="ID165" s="86">
        <f t="shared" si="220"/>
        <v>3.7565446285036184E-2</v>
      </c>
      <c r="IE165" s="86">
        <f t="shared" si="220"/>
        <v>7.8734313629720568E-2</v>
      </c>
      <c r="IF165" s="86">
        <f t="shared" si="220"/>
        <v>0.20183807656449118</v>
      </c>
      <c r="IG165" s="86">
        <f t="shared" si="220"/>
        <v>0.20901595788897345</v>
      </c>
      <c r="II165" s="86">
        <f t="shared" si="221"/>
        <v>1.7948678718698143E-7</v>
      </c>
      <c r="IJ165" s="86">
        <f t="shared" si="221"/>
        <v>1.5518651761732566E-4</v>
      </c>
      <c r="IK165" s="86">
        <f t="shared" si="221"/>
        <v>9.6523829567451825E-5</v>
      </c>
      <c r="IL165" s="86">
        <f t="shared" si="221"/>
        <v>3.8058048193921897E-5</v>
      </c>
      <c r="IM165" s="86">
        <f t="shared" si="221"/>
        <v>3.4973940098486313E-5</v>
      </c>
      <c r="IN165" s="86">
        <f t="shared" si="221"/>
        <v>3.7327416652937459E-4</v>
      </c>
      <c r="IO165" s="86">
        <f t="shared" si="221"/>
        <v>8.4022054943117235E-4</v>
      </c>
      <c r="IP165" s="86">
        <f t="shared" si="221"/>
        <v>2.2546793167696117E-3</v>
      </c>
      <c r="IQ165" s="86">
        <f t="shared" si="221"/>
        <v>5.111487940718043E-4</v>
      </c>
      <c r="IR165" s="86">
        <f t="shared" si="221"/>
        <v>5.4994535908791433E-5</v>
      </c>
      <c r="IS165" s="86">
        <f t="shared" si="221"/>
        <v>7.4720490869708736E-6</v>
      </c>
      <c r="IT165" s="86">
        <f t="shared" si="221"/>
        <v>3.6198428149798076E-7</v>
      </c>
      <c r="IU165" s="86">
        <f t="shared" si="221"/>
        <v>3.3118732236570887E-7</v>
      </c>
      <c r="IV165" s="86">
        <f t="shared" si="221"/>
        <v>9.8733771216275969E-6</v>
      </c>
      <c r="IW165" s="86">
        <f t="shared" si="221"/>
        <v>1.0236591125962695E-5</v>
      </c>
      <c r="IY165" s="86">
        <f t="shared" si="222"/>
        <v>3.009866839900939E-2</v>
      </c>
      <c r="IZ165" s="86">
        <f t="shared" si="222"/>
        <v>9.6264466206492268E-3</v>
      </c>
      <c r="JA165" s="86">
        <f t="shared" si="222"/>
        <v>1.8450088807393954E-2</v>
      </c>
      <c r="JB165" s="86">
        <f t="shared" si="222"/>
        <v>9.1436920984883877E-3</v>
      </c>
      <c r="JC165" s="86">
        <f t="shared" si="222"/>
        <v>2.3985514047978253E-2</v>
      </c>
      <c r="JD165" s="86">
        <f t="shared" si="222"/>
        <v>1.1570739187195761E-2</v>
      </c>
      <c r="JE165" s="86">
        <f t="shared" si="222"/>
        <v>5.723115552184169E-3</v>
      </c>
      <c r="JF165" s="86">
        <f t="shared" si="222"/>
        <v>3.2009848371385816E-3</v>
      </c>
      <c r="JG165" s="86">
        <f t="shared" si="222"/>
        <v>3.2993616495785977E-3</v>
      </c>
      <c r="JH165" s="86">
        <f t="shared" si="222"/>
        <v>1.5495089096936808E-2</v>
      </c>
      <c r="JI165" s="86">
        <f t="shared" si="222"/>
        <v>3.0810637896265848E-2</v>
      </c>
      <c r="JJ165" s="86">
        <f t="shared" si="222"/>
        <v>3.7565808269317685E-2</v>
      </c>
      <c r="JK165" s="86">
        <f t="shared" si="222"/>
        <v>7.873464481704294E-2</v>
      </c>
      <c r="JL165" s="86">
        <f t="shared" si="222"/>
        <v>0.20184794994161281</v>
      </c>
      <c r="JM165" s="86">
        <f t="shared" si="222"/>
        <v>0.2090261944800994</v>
      </c>
    </row>
    <row r="166" spans="2:273" x14ac:dyDescent="0.25">
      <c r="B166" s="2">
        <v>139</v>
      </c>
      <c r="C166" s="37">
        <v>64.391000000000005</v>
      </c>
      <c r="D166" s="37">
        <v>63.804000000000002</v>
      </c>
      <c r="E166" s="37">
        <v>62.268000000000001</v>
      </c>
      <c r="F166" s="37">
        <v>61.22</v>
      </c>
      <c r="G166" s="37">
        <v>62.439</v>
      </c>
      <c r="H166" s="37">
        <v>64.512</v>
      </c>
      <c r="I166" s="37">
        <v>63.975999999999999</v>
      </c>
      <c r="J166" s="37">
        <v>61.292999999999999</v>
      </c>
      <c r="K166" s="37">
        <v>61.048999999999999</v>
      </c>
      <c r="L166" s="37">
        <v>61.024000000000001</v>
      </c>
      <c r="M166" s="37">
        <v>63</v>
      </c>
      <c r="N166" s="37">
        <v>60.146000000000001</v>
      </c>
      <c r="O166" s="37">
        <v>59.585000000000001</v>
      </c>
      <c r="P166" s="37">
        <v>69.366</v>
      </c>
      <c r="Q166" s="37">
        <v>75.244</v>
      </c>
      <c r="S166" s="4">
        <f t="shared" si="223"/>
        <v>64.51954889536637</v>
      </c>
      <c r="T166" s="4">
        <f t="shared" si="223"/>
        <v>64.345951838417761</v>
      </c>
      <c r="U166" s="4">
        <f t="shared" si="223"/>
        <v>63.91847379758142</v>
      </c>
      <c r="V166" s="4">
        <f t="shared" si="223"/>
        <v>62.325608667943897</v>
      </c>
      <c r="W166" s="4">
        <f t="shared" si="223"/>
        <v>62.131467471820166</v>
      </c>
      <c r="X166" s="4">
        <f t="shared" si="223"/>
        <v>64.51427726627152</v>
      </c>
      <c r="Y166" s="4">
        <f t="shared" si="223"/>
        <v>63.727624021279958</v>
      </c>
      <c r="Z166" s="4">
        <f t="shared" si="223"/>
        <v>61.632463914921217</v>
      </c>
      <c r="AA166" s="4">
        <f t="shared" si="223"/>
        <v>62.212683357801978</v>
      </c>
      <c r="AB166" s="4">
        <f t="shared" si="223"/>
        <v>60.86153464190398</v>
      </c>
      <c r="AC166" s="4">
        <f t="shared" si="223"/>
        <v>63.215538387251655</v>
      </c>
      <c r="AD166" s="4">
        <f t="shared" si="223"/>
        <v>61.826235956507986</v>
      </c>
      <c r="AE166" s="4">
        <f t="shared" si="223"/>
        <v>61.910243552352725</v>
      </c>
      <c r="AF166" s="4">
        <f t="shared" si="223"/>
        <v>70.246923984708729</v>
      </c>
      <c r="AG166" s="4">
        <f t="shared" si="223"/>
        <v>76.130539246771789</v>
      </c>
      <c r="AI166" s="4">
        <f t="shared" si="224"/>
        <v>-0.12854889536636449</v>
      </c>
      <c r="AJ166" s="4">
        <f t="shared" si="224"/>
        <v>-0.54195183841775929</v>
      </c>
      <c r="AK166" s="4">
        <f t="shared" si="224"/>
        <v>-1.6504737975814194</v>
      </c>
      <c r="AL166" s="4">
        <f t="shared" si="224"/>
        <v>-1.1056086679438977</v>
      </c>
      <c r="AM166" s="4">
        <f t="shared" si="224"/>
        <v>0.30753252817983423</v>
      </c>
      <c r="AN166" s="4">
        <f t="shared" si="224"/>
        <v>-2.2772662715198067E-3</v>
      </c>
      <c r="AO166" s="4">
        <f t="shared" si="224"/>
        <v>0.24837597872004125</v>
      </c>
      <c r="AP166" s="4">
        <f t="shared" si="224"/>
        <v>-0.33946391492121819</v>
      </c>
      <c r="AQ166" s="4">
        <f t="shared" si="224"/>
        <v>-1.163683357801979</v>
      </c>
      <c r="AR166" s="4">
        <f t="shared" si="224"/>
        <v>0.16246535809602136</v>
      </c>
      <c r="AS166" s="4">
        <f t="shared" si="224"/>
        <v>-0.21553838725165519</v>
      </c>
      <c r="AT166" s="4">
        <f t="shared" si="224"/>
        <v>-1.6802359565079854</v>
      </c>
      <c r="AU166" s="4">
        <f t="shared" si="224"/>
        <v>-2.325243552352724</v>
      </c>
      <c r="AV166" s="4">
        <f t="shared" si="224"/>
        <v>-0.88092398470872979</v>
      </c>
      <c r="AW166" s="4">
        <f t="shared" si="224"/>
        <v>-0.88653924677178964</v>
      </c>
      <c r="AY166" s="2">
        <f t="shared" si="216"/>
        <v>64.515534501741101</v>
      </c>
      <c r="AZ166" s="2">
        <f t="shared" si="216"/>
        <v>64.339930723263564</v>
      </c>
      <c r="BA166" s="2">
        <f t="shared" si="216"/>
        <v>63.905170925234245</v>
      </c>
      <c r="BB166" s="2">
        <f t="shared" si="216"/>
        <v>62.316976187958502</v>
      </c>
      <c r="BC166" s="2">
        <f t="shared" si="216"/>
        <v>62.100601180731083</v>
      </c>
      <c r="BD166" s="2">
        <f t="shared" si="216"/>
        <v>64.472054889944857</v>
      </c>
      <c r="BE166" s="2">
        <f t="shared" si="216"/>
        <v>63.639472821908612</v>
      </c>
      <c r="BF166" s="2">
        <f t="shared" si="216"/>
        <v>61.401390623745996</v>
      </c>
      <c r="BG166" s="2">
        <f t="shared" si="216"/>
        <v>62.144919831921705</v>
      </c>
      <c r="BH166" s="2">
        <f t="shared" si="216"/>
        <v>60.825010181168651</v>
      </c>
      <c r="BI166" s="2">
        <f t="shared" si="216"/>
        <v>63.147382396621154</v>
      </c>
      <c r="BJ166" s="2">
        <f t="shared" si="216"/>
        <v>61.722021032584607</v>
      </c>
      <c r="BK166" s="2">
        <f t="shared" si="216"/>
        <v>61.567850391095305</v>
      </c>
      <c r="BL166" s="2">
        <f t="shared" si="216"/>
        <v>67.209547810399599</v>
      </c>
      <c r="BM166" s="2">
        <f t="shared" si="216"/>
        <v>69.292909968248523</v>
      </c>
      <c r="BO166" s="2" t="str">
        <f t="shared" si="184"/>
        <v/>
      </c>
      <c r="BP166" s="2" t="str">
        <f t="shared" si="185"/>
        <v/>
      </c>
      <c r="BQ166" s="2" t="str">
        <f t="shared" si="186"/>
        <v/>
      </c>
      <c r="BR166" s="2" t="str">
        <f t="shared" si="187"/>
        <v/>
      </c>
      <c r="BS166" s="2" t="str">
        <f t="shared" si="188"/>
        <v/>
      </c>
      <c r="BT166" s="2" t="str">
        <f t="shared" si="189"/>
        <v/>
      </c>
      <c r="BU166" s="2" t="str">
        <f t="shared" si="190"/>
        <v/>
      </c>
      <c r="BV166" s="2" t="str">
        <f t="shared" si="191"/>
        <v/>
      </c>
      <c r="BW166" s="2" t="str">
        <f t="shared" si="192"/>
        <v/>
      </c>
      <c r="BX166" s="2" t="str">
        <f t="shared" si="193"/>
        <v/>
      </c>
      <c r="BY166" s="2" t="str">
        <f t="shared" si="194"/>
        <v/>
      </c>
      <c r="BZ166" s="2" t="str">
        <f t="shared" si="195"/>
        <v/>
      </c>
      <c r="CA166" s="2" t="str">
        <f t="shared" si="196"/>
        <v/>
      </c>
      <c r="CB166" s="2" t="str">
        <f t="shared" si="197"/>
        <v/>
      </c>
      <c r="CC166" s="2" t="str">
        <f t="shared" si="198"/>
        <v/>
      </c>
      <c r="CE166" s="2" t="str">
        <f t="shared" si="217"/>
        <v/>
      </c>
      <c r="CF166" s="2">
        <f t="shared" si="217"/>
        <v>63.804000000000002</v>
      </c>
      <c r="CG166" s="2" t="str">
        <f t="shared" si="217"/>
        <v/>
      </c>
      <c r="CH166" s="2">
        <f t="shared" si="217"/>
        <v>61.22</v>
      </c>
      <c r="CI166" s="2" t="str">
        <f t="shared" si="217"/>
        <v/>
      </c>
      <c r="CJ166" s="2">
        <f t="shared" si="217"/>
        <v>64.512</v>
      </c>
      <c r="CK166" s="2">
        <f t="shared" si="217"/>
        <v>63.975999999999999</v>
      </c>
      <c r="CL166" s="2">
        <f t="shared" si="217"/>
        <v>61.292999999999999</v>
      </c>
      <c r="CM166" s="2">
        <f t="shared" si="217"/>
        <v>61.048999999999999</v>
      </c>
      <c r="CN166" s="2">
        <f t="shared" si="217"/>
        <v>61.024000000000001</v>
      </c>
      <c r="CO166" s="2" t="str">
        <f t="shared" si="217"/>
        <v/>
      </c>
      <c r="CP166" s="2" t="str">
        <f t="shared" si="217"/>
        <v/>
      </c>
      <c r="CQ166" s="2" t="str">
        <f t="shared" si="217"/>
        <v/>
      </c>
      <c r="CR166" s="2" t="str">
        <f t="shared" si="217"/>
        <v/>
      </c>
      <c r="CS166" s="2" t="str">
        <f t="shared" si="217"/>
        <v/>
      </c>
      <c r="CU166" s="2" t="str">
        <f t="shared" si="199"/>
        <v/>
      </c>
      <c r="CV166" s="2">
        <f t="shared" si="200"/>
        <v>63.804000000000002</v>
      </c>
      <c r="CW166" s="2" t="str">
        <f t="shared" si="201"/>
        <v/>
      </c>
      <c r="CX166" s="2">
        <f t="shared" si="202"/>
        <v>61.22</v>
      </c>
      <c r="CY166" s="2" t="str">
        <f t="shared" si="203"/>
        <v/>
      </c>
      <c r="CZ166" s="2">
        <f t="shared" si="204"/>
        <v>64.512</v>
      </c>
      <c r="DA166" s="2">
        <f t="shared" si="205"/>
        <v>63.975999999999999</v>
      </c>
      <c r="DB166" s="2">
        <f t="shared" si="206"/>
        <v>61.292999999999999</v>
      </c>
      <c r="DC166" s="2">
        <f t="shared" si="207"/>
        <v>61.048999999999999</v>
      </c>
      <c r="DD166" s="2">
        <f t="shared" si="208"/>
        <v>61.024000000000001</v>
      </c>
      <c r="DE166" s="2" t="str">
        <f t="shared" si="209"/>
        <v/>
      </c>
      <c r="DF166" s="2" t="str">
        <f t="shared" si="210"/>
        <v/>
      </c>
      <c r="DG166" s="2" t="str">
        <f t="shared" si="211"/>
        <v/>
      </c>
      <c r="DH166" s="2" t="str">
        <f t="shared" si="212"/>
        <v/>
      </c>
      <c r="DI166" s="2" t="str">
        <f t="shared" si="213"/>
        <v/>
      </c>
      <c r="DK166" s="2">
        <f t="shared" si="225"/>
        <v>95.091582603443072</v>
      </c>
      <c r="DL166" s="2">
        <f t="shared" si="225"/>
        <v>109.00013740107501</v>
      </c>
      <c r="DM166" s="2">
        <f t="shared" si="225"/>
        <v>106.37461480701182</v>
      </c>
      <c r="DN166" s="2">
        <f t="shared" si="225"/>
        <v>104.79626135084428</v>
      </c>
      <c r="DO166" s="2">
        <f t="shared" si="225"/>
        <v>98.156051157388632</v>
      </c>
      <c r="DP166" s="2">
        <f t="shared" si="225"/>
        <v>99.897072279393882</v>
      </c>
      <c r="DQ166" s="2">
        <f t="shared" si="225"/>
        <v>96.40296758771575</v>
      </c>
      <c r="DR166" s="2">
        <f t="shared" si="225"/>
        <v>84.978753850800388</v>
      </c>
      <c r="DS166" s="2">
        <f t="shared" si="225"/>
        <v>96.299199335548167</v>
      </c>
      <c r="DT166" s="2">
        <f t="shared" si="225"/>
        <v>95.721385382059793</v>
      </c>
      <c r="DU166" s="2">
        <f t="shared" si="225"/>
        <v>102.60481093325281</v>
      </c>
      <c r="DV166" s="2">
        <f t="shared" si="225"/>
        <v>98.682697372395054</v>
      </c>
      <c r="DW166" s="2">
        <f t="shared" si="225"/>
        <v>102.63633131984294</v>
      </c>
      <c r="DX166" s="2">
        <f t="shared" si="225"/>
        <v>95.522036546668176</v>
      </c>
      <c r="DY166" s="2">
        <f t="shared" si="225"/>
        <v>91.864230388563058</v>
      </c>
      <c r="EA166" s="2">
        <f t="shared" si="215"/>
        <v>64.620469191315948</v>
      </c>
      <c r="EB166" s="2">
        <f t="shared" si="215"/>
        <v>64.403015739348348</v>
      </c>
      <c r="EC166" s="2">
        <f t="shared" si="215"/>
        <v>63.872901645965854</v>
      </c>
      <c r="ED166" s="2">
        <f t="shared" si="215"/>
        <v>62.254831899116596</v>
      </c>
      <c r="EE166" s="2">
        <f t="shared" si="215"/>
        <v>61.98122042925278</v>
      </c>
      <c r="EF166" s="2">
        <f t="shared" si="215"/>
        <v>64.762901040161807</v>
      </c>
      <c r="EG166" s="2">
        <f t="shared" si="215"/>
        <v>63.605771826719177</v>
      </c>
      <c r="EH166" s="2">
        <f t="shared" si="215"/>
        <v>61.106851637519881</v>
      </c>
      <c r="EI166" s="2">
        <f t="shared" si="215"/>
        <v>61.992416191268845</v>
      </c>
      <c r="EJ166" s="2">
        <f t="shared" si="215"/>
        <v>60.687079385195283</v>
      </c>
      <c r="EK166" s="2">
        <f t="shared" si="214"/>
        <v>63.005669318063156</v>
      </c>
      <c r="EL166" s="2">
        <f t="shared" si="181"/>
        <v>61.570883430468605</v>
      </c>
      <c r="EM166" s="2">
        <f t="shared" si="181"/>
        <v>61.468641961852839</v>
      </c>
      <c r="EN166" s="2">
        <f t="shared" si="181"/>
        <v>67.315890969663315</v>
      </c>
      <c r="EO166" s="2">
        <f t="shared" si="181"/>
        <v>69.611085146053426</v>
      </c>
      <c r="EQ166" s="2">
        <f t="shared" si="226"/>
        <v>63.846469601154681</v>
      </c>
      <c r="ER166" s="2">
        <f t="shared" si="226"/>
        <v>64.068629293583925</v>
      </c>
      <c r="ES166" s="2">
        <f t="shared" si="226"/>
        <v>64.007275197990793</v>
      </c>
      <c r="ET166" s="2">
        <f t="shared" si="226"/>
        <v>62.56829911552974</v>
      </c>
      <c r="EU166" s="2">
        <f t="shared" si="226"/>
        <v>62.623504552797286</v>
      </c>
      <c r="EV166" s="2">
        <f t="shared" si="226"/>
        <v>63.318942354691302</v>
      </c>
      <c r="EW166" s="2">
        <f t="shared" si="226"/>
        <v>63.732120710959471</v>
      </c>
      <c r="EX166" s="2">
        <f t="shared" si="226"/>
        <v>62.208635243534786</v>
      </c>
      <c r="EY166" s="2">
        <f t="shared" si="226"/>
        <v>62.636108823703623</v>
      </c>
      <c r="EZ166" s="2">
        <f t="shared" si="226"/>
        <v>61.419901198960062</v>
      </c>
      <c r="FA166" s="2">
        <f t="shared" si="226"/>
        <v>63.845999308940982</v>
      </c>
      <c r="FB166" s="2">
        <f t="shared" si="226"/>
        <v>62.591049832973063</v>
      </c>
      <c r="FC166" s="2">
        <f t="shared" si="226"/>
        <v>62.195874439609874</v>
      </c>
      <c r="FD166" s="2">
        <f t="shared" si="226"/>
        <v>66.348731950779325</v>
      </c>
      <c r="FE166" s="2">
        <f t="shared" si="226"/>
        <v>66.742636936686736</v>
      </c>
      <c r="FG166" s="2">
        <f t="shared" si="227"/>
        <v>0.99984969509966959</v>
      </c>
      <c r="FH166" s="2">
        <f t="shared" si="227"/>
        <v>0.99986832780662604</v>
      </c>
      <c r="FI166" s="2">
        <f t="shared" si="227"/>
        <v>0.99985962105614112</v>
      </c>
      <c r="FJ166" s="2">
        <f t="shared" si="227"/>
        <v>0.99988401099628965</v>
      </c>
      <c r="FK166" s="2">
        <f t="shared" si="227"/>
        <v>0.99986221651805463</v>
      </c>
      <c r="FL166" s="2">
        <f t="shared" si="227"/>
        <v>0.99986808695069174</v>
      </c>
      <c r="FM166" s="2">
        <f t="shared" si="227"/>
        <v>0.99985997743513888</v>
      </c>
      <c r="FN166" s="2">
        <f t="shared" si="227"/>
        <v>0.99985095501472232</v>
      </c>
      <c r="FO166" s="2">
        <f t="shared" si="227"/>
        <v>0.99985155724256669</v>
      </c>
      <c r="FP166" s="2">
        <f t="shared" si="227"/>
        <v>0.99984802282106999</v>
      </c>
      <c r="FQ166" s="2">
        <f t="shared" si="227"/>
        <v>0.99984676005040374</v>
      </c>
      <c r="FR166" s="2">
        <f t="shared" si="227"/>
        <v>0.99985536273534048</v>
      </c>
      <c r="FS166" s="2">
        <f t="shared" si="227"/>
        <v>0.99985641984478579</v>
      </c>
      <c r="FT166" s="2">
        <f t="shared" si="227"/>
        <v>0.99980235812481066</v>
      </c>
      <c r="FU166" s="2">
        <f t="shared" si="227"/>
        <v>0.99974361764795339</v>
      </c>
      <c r="FW166" s="2">
        <f t="shared" si="218"/>
        <v>0.14149186721970494</v>
      </c>
      <c r="FX166" s="2">
        <f t="shared" si="218"/>
        <v>0.20622013178345974</v>
      </c>
      <c r="FY166" s="2">
        <f t="shared" si="218"/>
        <v>0.19574487141467534</v>
      </c>
      <c r="FZ166" s="2">
        <f t="shared" si="218"/>
        <v>0.18250696668701352</v>
      </c>
      <c r="GA166" s="2">
        <f t="shared" si="218"/>
        <v>0.17810880441896612</v>
      </c>
      <c r="GB166" s="2">
        <f t="shared" si="218"/>
        <v>0.20463245164369492</v>
      </c>
      <c r="GC166" s="2">
        <f t="shared" si="218"/>
        <v>0.23038310067990381</v>
      </c>
      <c r="GD166" s="2">
        <f t="shared" si="218"/>
        <v>0.26409995331537811</v>
      </c>
      <c r="GE166" s="2">
        <f t="shared" si="218"/>
        <v>0.22900844244041102</v>
      </c>
      <c r="GF166" s="2">
        <f t="shared" si="218"/>
        <v>0.18095310277534005</v>
      </c>
      <c r="GG166" s="2">
        <f t="shared" si="218"/>
        <v>0.16141862073865693</v>
      </c>
      <c r="GH166" s="2">
        <f t="shared" si="218"/>
        <v>0.14288830773394667</v>
      </c>
      <c r="GI166" s="2">
        <f t="shared" si="218"/>
        <v>0.12829125330374305</v>
      </c>
      <c r="GJ166" s="2">
        <f t="shared" si="218"/>
        <v>0.11571817310514872</v>
      </c>
      <c r="GK166" s="2">
        <f t="shared" si="218"/>
        <v>0.11291139594746913</v>
      </c>
      <c r="GM166" s="86">
        <f t="shared" si="219"/>
        <v>6.8979990985188657E-72</v>
      </c>
      <c r="GN166" s="86">
        <f t="shared" si="219"/>
        <v>2.6545394962767244E-167</v>
      </c>
      <c r="GO166" s="86">
        <f t="shared" si="219"/>
        <v>5.0854516111568682E-204</v>
      </c>
      <c r="GP166" s="86">
        <f t="shared" si="219"/>
        <v>4.1316528525758862E-200</v>
      </c>
      <c r="GQ166" s="86">
        <f t="shared" si="219"/>
        <v>2.2265919048433267E-153</v>
      </c>
      <c r="GR166" s="86">
        <f t="shared" si="219"/>
        <v>7.9282800276540997E-157</v>
      </c>
      <c r="GS166" s="86">
        <f t="shared" si="219"/>
        <v>2.84068332968643E-156</v>
      </c>
      <c r="GT166" s="86">
        <f t="shared" si="219"/>
        <v>5.9496674327099812E-176</v>
      </c>
      <c r="GU166" s="86">
        <f t="shared" si="219"/>
        <v>2.2046168813529192E-163</v>
      </c>
      <c r="GV166" s="86">
        <f t="shared" si="219"/>
        <v>1.1982940197345887E-161</v>
      </c>
      <c r="GW166" s="86">
        <f t="shared" si="219"/>
        <v>9.7325298787804196E-173</v>
      </c>
      <c r="GX166" s="86">
        <f t="shared" si="219"/>
        <v>2.6456692102612336E-220</v>
      </c>
      <c r="GY166" s="86">
        <f t="shared" si="219"/>
        <v>2.6907772962286107E-197</v>
      </c>
      <c r="GZ166" s="86">
        <f t="shared" si="219"/>
        <v>5.6260391230401579E-49</v>
      </c>
      <c r="HA166" s="86">
        <f t="shared" si="219"/>
        <v>2.5295564972366127E-43</v>
      </c>
      <c r="HC166" s="86">
        <f t="shared" si="183"/>
        <v>3.0740588017449126E-38</v>
      </c>
      <c r="HD166" s="86">
        <f t="shared" si="183"/>
        <v>2.8173199351922422E-93</v>
      </c>
      <c r="HE166" s="86">
        <f t="shared" si="183"/>
        <v>1.0457728918589801E-92</v>
      </c>
      <c r="HF166" s="86">
        <f t="shared" si="182"/>
        <v>4.7536755743322845E-96</v>
      </c>
      <c r="HG166" s="86">
        <f t="shared" si="182"/>
        <v>9.2284241802868835E-91</v>
      </c>
      <c r="HH166" s="86">
        <f t="shared" si="182"/>
        <v>6.6280706845305937E-101</v>
      </c>
      <c r="HI166" s="86">
        <f t="shared" si="182"/>
        <v>4.89853471714479E-96</v>
      </c>
      <c r="HJ166" s="86">
        <f t="shared" si="182"/>
        <v>6.2718423052070411E-106</v>
      </c>
      <c r="HK166" s="86">
        <f t="shared" si="182"/>
        <v>2.1408866642261632E-96</v>
      </c>
      <c r="HL166" s="86">
        <f t="shared" si="163"/>
        <v>8.5596092098000111E-89</v>
      </c>
      <c r="HM166" s="86">
        <f t="shared" si="163"/>
        <v>9.2232901980639995E-119</v>
      </c>
      <c r="HN166" s="86">
        <f t="shared" si="163"/>
        <v>1.0684983004235228E-111</v>
      </c>
      <c r="HO166" s="86">
        <f t="shared" si="163"/>
        <v>1.2037023980961468E-100</v>
      </c>
      <c r="HP166" s="86">
        <f t="shared" si="163"/>
        <v>1.1101882730557159E-24</v>
      </c>
      <c r="HQ166" s="86">
        <f t="shared" si="163"/>
        <v>3.8400534342219284E-28</v>
      </c>
      <c r="HS166" s="86">
        <f t="shared" si="220"/>
        <v>1.6093715070216515E-2</v>
      </c>
      <c r="HT166" s="86">
        <f t="shared" si="220"/>
        <v>4.7059015997452562E-3</v>
      </c>
      <c r="HU166" s="86">
        <f t="shared" si="220"/>
        <v>9.7532094897859432E-3</v>
      </c>
      <c r="HV166" s="86">
        <f t="shared" si="220"/>
        <v>4.5531676743551675E-3</v>
      </c>
      <c r="HW166" s="86">
        <f t="shared" si="220"/>
        <v>1.3161065444166134E-2</v>
      </c>
      <c r="HX166" s="86">
        <f t="shared" si="220"/>
        <v>5.9192110044703232E-3</v>
      </c>
      <c r="HY166" s="86">
        <f t="shared" si="220"/>
        <v>2.3436671260417671E-3</v>
      </c>
      <c r="HZ166" s="86">
        <f t="shared" si="220"/>
        <v>3.8447859592043838E-4</v>
      </c>
      <c r="IA166" s="86">
        <f t="shared" si="220"/>
        <v>1.2478267411298069E-3</v>
      </c>
      <c r="IB166" s="86">
        <f t="shared" si="220"/>
        <v>8.2294270440003911E-3</v>
      </c>
      <c r="IC166" s="86">
        <f t="shared" si="220"/>
        <v>1.7239567905607871E-2</v>
      </c>
      <c r="ID166" s="86">
        <f t="shared" si="220"/>
        <v>2.0827096803785101E-2</v>
      </c>
      <c r="IE166" s="86">
        <f t="shared" si="220"/>
        <v>4.9127695347703441E-2</v>
      </c>
      <c r="IF166" s="86">
        <f t="shared" si="220"/>
        <v>0.15105964493028934</v>
      </c>
      <c r="IG166" s="86">
        <f t="shared" si="220"/>
        <v>0.15737367823559409</v>
      </c>
      <c r="II166" s="86">
        <f t="shared" si="221"/>
        <v>6.7989899944266727E-7</v>
      </c>
      <c r="IJ166" s="86">
        <f t="shared" si="221"/>
        <v>3.9052797819438167E-4</v>
      </c>
      <c r="IK166" s="86">
        <f t="shared" si="221"/>
        <v>2.4679141388459923E-4</v>
      </c>
      <c r="IL166" s="86">
        <f t="shared" si="221"/>
        <v>1.0252071575325993E-4</v>
      </c>
      <c r="IM166" s="86">
        <f t="shared" si="221"/>
        <v>9.3405158533757524E-5</v>
      </c>
      <c r="IN166" s="86">
        <f t="shared" si="221"/>
        <v>8.4092681426506009E-4</v>
      </c>
      <c r="IO166" s="86">
        <f t="shared" si="221"/>
        <v>1.8630826286482E-3</v>
      </c>
      <c r="IP166" s="86">
        <f t="shared" si="221"/>
        <v>4.8701895420612297E-3</v>
      </c>
      <c r="IQ166" s="86">
        <f t="shared" si="221"/>
        <v>1.2044375206528722E-3</v>
      </c>
      <c r="IR166" s="86">
        <f t="shared" si="221"/>
        <v>1.4144483322090171E-4</v>
      </c>
      <c r="IS166" s="86">
        <f t="shared" si="221"/>
        <v>2.1830643651275073E-5</v>
      </c>
      <c r="IT166" s="86">
        <f t="shared" si="221"/>
        <v>1.2945150069865135E-6</v>
      </c>
      <c r="IU166" s="86">
        <f t="shared" si="221"/>
        <v>1.104830006637891E-6</v>
      </c>
      <c r="IV166" s="86">
        <f t="shared" si="221"/>
        <v>2.3324599591122577E-5</v>
      </c>
      <c r="IW166" s="86">
        <f t="shared" si="221"/>
        <v>2.3941994090490819E-5</v>
      </c>
      <c r="IY166" s="86">
        <f t="shared" si="222"/>
        <v>1.6094394969215959E-2</v>
      </c>
      <c r="IZ166" s="86">
        <f t="shared" si="222"/>
        <v>5.0964295779396375E-3</v>
      </c>
      <c r="JA166" s="86">
        <f t="shared" si="222"/>
        <v>1.0000000903670543E-2</v>
      </c>
      <c r="JB166" s="86">
        <f t="shared" si="222"/>
        <v>4.6556883901084272E-3</v>
      </c>
      <c r="JC166" s="86">
        <f t="shared" si="222"/>
        <v>1.3254470602699891E-2</v>
      </c>
      <c r="JD166" s="86">
        <f t="shared" si="222"/>
        <v>6.7601378187353836E-3</v>
      </c>
      <c r="JE166" s="86">
        <f t="shared" si="222"/>
        <v>4.2067497546899668E-3</v>
      </c>
      <c r="JF166" s="86">
        <f t="shared" si="222"/>
        <v>5.2546681379816683E-3</v>
      </c>
      <c r="JG166" s="86">
        <f t="shared" si="222"/>
        <v>2.4522642617826789E-3</v>
      </c>
      <c r="JH166" s="86">
        <f t="shared" si="222"/>
        <v>8.3708718772212923E-3</v>
      </c>
      <c r="JI166" s="86">
        <f t="shared" si="222"/>
        <v>1.7261398549259146E-2</v>
      </c>
      <c r="JJ166" s="86">
        <f t="shared" si="222"/>
        <v>2.0828391318792088E-2</v>
      </c>
      <c r="JK166" s="86">
        <f t="shared" si="222"/>
        <v>4.9128800177710076E-2</v>
      </c>
      <c r="JL166" s="86">
        <f t="shared" si="222"/>
        <v>0.15108296952988046</v>
      </c>
      <c r="JM166" s="86">
        <f t="shared" si="222"/>
        <v>0.15739762022968459</v>
      </c>
    </row>
    <row r="167" spans="2:273" x14ac:dyDescent="0.25">
      <c r="B167" s="2">
        <v>140</v>
      </c>
      <c r="C167" s="37">
        <v>64.477999999999994</v>
      </c>
      <c r="D167" s="37">
        <v>63.87</v>
      </c>
      <c r="E167" s="37">
        <v>62.927</v>
      </c>
      <c r="F167" s="37">
        <v>61.731999999999999</v>
      </c>
      <c r="G167" s="37">
        <v>61.317</v>
      </c>
      <c r="H167" s="37">
        <v>65.097999999999999</v>
      </c>
      <c r="I167" s="37">
        <v>62.22</v>
      </c>
      <c r="J167" s="37">
        <v>60.292999999999999</v>
      </c>
      <c r="K167" s="37">
        <v>61.195</v>
      </c>
      <c r="L167" s="37">
        <v>59.195</v>
      </c>
      <c r="M167" s="37">
        <v>63.536999999999999</v>
      </c>
      <c r="N167" s="37">
        <v>60.975999999999999</v>
      </c>
      <c r="O167" s="37">
        <v>59.585000000000001</v>
      </c>
      <c r="P167" s="37">
        <v>66.731999999999999</v>
      </c>
      <c r="Q167" s="37">
        <v>70.878</v>
      </c>
      <c r="S167" s="4">
        <f t="shared" si="223"/>
        <v>64.446083223053819</v>
      </c>
      <c r="T167" s="4">
        <f t="shared" si="223"/>
        <v>64.256444356897163</v>
      </c>
      <c r="U167" s="4">
        <f t="shared" si="223"/>
        <v>63.805980304559107</v>
      </c>
      <c r="V167" s="4">
        <f t="shared" si="223"/>
        <v>62.222335788141088</v>
      </c>
      <c r="W167" s="4">
        <f t="shared" si="223"/>
        <v>61.995323840513734</v>
      </c>
      <c r="X167" s="4">
        <f t="shared" si="223"/>
        <v>64.443193428916643</v>
      </c>
      <c r="Y167" s="4">
        <f t="shared" si="223"/>
        <v>63.701618476099441</v>
      </c>
      <c r="Z167" s="4">
        <f t="shared" si="223"/>
        <v>61.70899348994984</v>
      </c>
      <c r="AA167" s="4">
        <f t="shared" si="223"/>
        <v>62.161378161480663</v>
      </c>
      <c r="AB167" s="4">
        <f t="shared" si="223"/>
        <v>60.720776332650736</v>
      </c>
      <c r="AC167" s="4">
        <f t="shared" si="223"/>
        <v>63.029399286323098</v>
      </c>
      <c r="AD167" s="4">
        <f t="shared" si="223"/>
        <v>61.580825880623934</v>
      </c>
      <c r="AE167" s="4">
        <f t="shared" si="223"/>
        <v>61.588737496444899</v>
      </c>
      <c r="AF167" s="4">
        <f t="shared" si="223"/>
        <v>68.993905059144709</v>
      </c>
      <c r="AG167" s="4">
        <f t="shared" si="223"/>
        <v>73.5033249039748</v>
      </c>
      <c r="AI167" s="4">
        <f t="shared" si="224"/>
        <v>3.1916776946175673E-2</v>
      </c>
      <c r="AJ167" s="4">
        <f t="shared" si="224"/>
        <v>-0.38644435689716516</v>
      </c>
      <c r="AK167" s="4">
        <f t="shared" si="224"/>
        <v>-0.87898030455910714</v>
      </c>
      <c r="AL167" s="4">
        <f t="shared" si="224"/>
        <v>-0.49033578814108836</v>
      </c>
      <c r="AM167" s="4">
        <f t="shared" si="224"/>
        <v>-0.67832384051373396</v>
      </c>
      <c r="AN167" s="4">
        <f t="shared" si="224"/>
        <v>0.65480657108335549</v>
      </c>
      <c r="AO167" s="4">
        <f t="shared" si="224"/>
        <v>-1.4816184760994418</v>
      </c>
      <c r="AP167" s="4">
        <f t="shared" si="224"/>
        <v>-1.415993489949841</v>
      </c>
      <c r="AQ167" s="4">
        <f t="shared" si="224"/>
        <v>-0.96637816148066236</v>
      </c>
      <c r="AR167" s="4">
        <f t="shared" si="224"/>
        <v>-1.5257763326507359</v>
      </c>
      <c r="AS167" s="4">
        <f t="shared" si="224"/>
        <v>0.50760071367690074</v>
      </c>
      <c r="AT167" s="4">
        <f t="shared" si="224"/>
        <v>-0.60482588062393461</v>
      </c>
      <c r="AU167" s="4">
        <f t="shared" si="224"/>
        <v>-2.0037374964448986</v>
      </c>
      <c r="AV167" s="4">
        <f t="shared" si="224"/>
        <v>-2.2619050591447092</v>
      </c>
      <c r="AW167" s="4">
        <f t="shared" si="224"/>
        <v>-2.6253249039747999</v>
      </c>
      <c r="AY167" s="2">
        <f t="shared" si="216"/>
        <v>64.444499448160897</v>
      </c>
      <c r="AZ167" s="2">
        <f t="shared" si="216"/>
        <v>64.248417151428768</v>
      </c>
      <c r="BA167" s="2">
        <f t="shared" si="216"/>
        <v>63.789494235596266</v>
      </c>
      <c r="BB167" s="2">
        <f t="shared" si="216"/>
        <v>62.212676560427695</v>
      </c>
      <c r="BC167" s="2">
        <f t="shared" si="216"/>
        <v>61.975385099690307</v>
      </c>
      <c r="BD167" s="2">
        <f t="shared" si="216"/>
        <v>64.373600331314918</v>
      </c>
      <c r="BE167" s="2">
        <f t="shared" si="216"/>
        <v>63.533798709119367</v>
      </c>
      <c r="BF167" s="2">
        <f t="shared" si="216"/>
        <v>61.27460498950947</v>
      </c>
      <c r="BG167" s="2">
        <f t="shared" si="216"/>
        <v>62.023622688558333</v>
      </c>
      <c r="BH167" s="2">
        <f t="shared" si="216"/>
        <v>60.681969736371585</v>
      </c>
      <c r="BI167" s="2">
        <f t="shared" si="216"/>
        <v>62.996231518974746</v>
      </c>
      <c r="BJ167" s="2">
        <f t="shared" si="216"/>
        <v>61.537163218936044</v>
      </c>
      <c r="BK167" s="2">
        <f t="shared" si="216"/>
        <v>61.421652882977511</v>
      </c>
      <c r="BL167" s="2">
        <f t="shared" si="216"/>
        <v>67.106262518231688</v>
      </c>
      <c r="BM167" s="2">
        <f t="shared" si="216"/>
        <v>69.206406710376669</v>
      </c>
      <c r="BO167" s="2" t="str">
        <f t="shared" si="184"/>
        <v/>
      </c>
      <c r="BP167" s="2" t="str">
        <f t="shared" si="185"/>
        <v/>
      </c>
      <c r="BQ167" s="2" t="str">
        <f t="shared" si="186"/>
        <v/>
      </c>
      <c r="BR167" s="2" t="str">
        <f t="shared" si="187"/>
        <v/>
      </c>
      <c r="BS167" s="2" t="str">
        <f t="shared" si="188"/>
        <v/>
      </c>
      <c r="BT167" s="2" t="str">
        <f t="shared" si="189"/>
        <v/>
      </c>
      <c r="BU167" s="2" t="str">
        <f t="shared" si="190"/>
        <v/>
      </c>
      <c r="BV167" s="2" t="str">
        <f t="shared" si="191"/>
        <v/>
      </c>
      <c r="BW167" s="2" t="str">
        <f t="shared" si="192"/>
        <v/>
      </c>
      <c r="BX167" s="2" t="str">
        <f t="shared" si="193"/>
        <v/>
      </c>
      <c r="BY167" s="2" t="str">
        <f t="shared" si="194"/>
        <v/>
      </c>
      <c r="BZ167" s="2" t="str">
        <f t="shared" si="195"/>
        <v/>
      </c>
      <c r="CA167" s="2" t="str">
        <f t="shared" si="196"/>
        <v/>
      </c>
      <c r="CB167" s="2" t="str">
        <f t="shared" si="197"/>
        <v/>
      </c>
      <c r="CC167" s="2" t="str">
        <f t="shared" si="198"/>
        <v/>
      </c>
      <c r="CE167" s="2">
        <f t="shared" si="217"/>
        <v>64.477999999999994</v>
      </c>
      <c r="CF167" s="2">
        <f t="shared" si="217"/>
        <v>63.87</v>
      </c>
      <c r="CG167" s="2">
        <f t="shared" si="217"/>
        <v>62.927</v>
      </c>
      <c r="CH167" s="2">
        <f t="shared" si="217"/>
        <v>61.731999999999999</v>
      </c>
      <c r="CI167" s="2">
        <f t="shared" si="217"/>
        <v>61.317</v>
      </c>
      <c r="CJ167" s="2">
        <f t="shared" si="217"/>
        <v>65.097999999999999</v>
      </c>
      <c r="CK167" s="2">
        <f t="shared" si="217"/>
        <v>62.22</v>
      </c>
      <c r="CL167" s="2" t="str">
        <f t="shared" si="217"/>
        <v/>
      </c>
      <c r="CM167" s="2">
        <f t="shared" si="217"/>
        <v>61.195</v>
      </c>
      <c r="CN167" s="2">
        <f t="shared" si="217"/>
        <v>59.195</v>
      </c>
      <c r="CO167" s="2">
        <f t="shared" si="217"/>
        <v>63.536999999999999</v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>
        <f t="shared" si="199"/>
        <v>64.477999999999994</v>
      </c>
      <c r="CV167" s="2">
        <f t="shared" si="200"/>
        <v>63.87</v>
      </c>
      <c r="CW167" s="2">
        <f t="shared" si="201"/>
        <v>62.927</v>
      </c>
      <c r="CX167" s="2">
        <f t="shared" si="202"/>
        <v>61.731999999999999</v>
      </c>
      <c r="CY167" s="2">
        <f t="shared" si="203"/>
        <v>61.317</v>
      </c>
      <c r="CZ167" s="2">
        <f t="shared" si="204"/>
        <v>65.097999999999999</v>
      </c>
      <c r="DA167" s="2">
        <f t="shared" si="205"/>
        <v>62.22</v>
      </c>
      <c r="DB167" s="2" t="str">
        <f t="shared" si="206"/>
        <v/>
      </c>
      <c r="DC167" s="2">
        <f t="shared" si="207"/>
        <v>61.195</v>
      </c>
      <c r="DD167" s="2">
        <f t="shared" si="208"/>
        <v>59.195</v>
      </c>
      <c r="DE167" s="2">
        <f t="shared" si="209"/>
        <v>63.536999999999999</v>
      </c>
      <c r="DF167" s="2" t="str">
        <f t="shared" si="210"/>
        <v/>
      </c>
      <c r="DG167" s="2" t="str">
        <f t="shared" si="211"/>
        <v/>
      </c>
      <c r="DH167" s="2" t="str">
        <f t="shared" si="212"/>
        <v/>
      </c>
      <c r="DI167" s="2" t="str">
        <f t="shared" si="213"/>
        <v/>
      </c>
      <c r="DK167" s="2">
        <f t="shared" si="225"/>
        <v>95.274343551797045</v>
      </c>
      <c r="DL167" s="2">
        <f t="shared" si="225"/>
        <v>109.26994949085703</v>
      </c>
      <c r="DM167" s="2">
        <f t="shared" si="225"/>
        <v>106.62536904086646</v>
      </c>
      <c r="DN167" s="2">
        <f t="shared" si="225"/>
        <v>105.02684052532834</v>
      </c>
      <c r="DO167" s="2">
        <f t="shared" si="225"/>
        <v>98.321606541879362</v>
      </c>
      <c r="DP167" s="2">
        <f t="shared" si="225"/>
        <v>100.07354606595898</v>
      </c>
      <c r="DQ167" s="2">
        <f t="shared" si="225"/>
        <v>96.537938983874881</v>
      </c>
      <c r="DR167" s="2">
        <f t="shared" si="225"/>
        <v>85.006713530655418</v>
      </c>
      <c r="DS167" s="2">
        <f t="shared" si="225"/>
        <v>96.421104651162793</v>
      </c>
      <c r="DT167" s="2">
        <f t="shared" si="225"/>
        <v>95.824953488372074</v>
      </c>
      <c r="DU167" s="2">
        <f t="shared" si="225"/>
        <v>102.75846088794928</v>
      </c>
      <c r="DV167" s="2">
        <f t="shared" si="225"/>
        <v>98.810073995771674</v>
      </c>
      <c r="DW167" s="2">
        <f t="shared" si="225"/>
        <v>102.79225687103593</v>
      </c>
      <c r="DX167" s="2">
        <f t="shared" si="225"/>
        <v>95.653357807199953</v>
      </c>
      <c r="DY167" s="2">
        <f t="shared" si="225"/>
        <v>92.003356671554258</v>
      </c>
      <c r="EA167" s="2">
        <f t="shared" si="215"/>
        <v>64.56352566570645</v>
      </c>
      <c r="EB167" s="2">
        <f t="shared" si="215"/>
        <v>64.31953649122805</v>
      </c>
      <c r="EC167" s="2">
        <f t="shared" si="215"/>
        <v>63.754800969403192</v>
      </c>
      <c r="ED167" s="2">
        <f t="shared" si="215"/>
        <v>62.144452945484517</v>
      </c>
      <c r="EE167" s="2">
        <f t="shared" si="215"/>
        <v>61.843530445151032</v>
      </c>
      <c r="EF167" s="2">
        <f t="shared" si="215"/>
        <v>64.696353751324281</v>
      </c>
      <c r="EG167" s="2">
        <f t="shared" si="215"/>
        <v>63.497409330505903</v>
      </c>
      <c r="EH167" s="2">
        <f t="shared" si="215"/>
        <v>60.951422893481734</v>
      </c>
      <c r="EI167" s="2">
        <f t="shared" si="215"/>
        <v>61.856164197624295</v>
      </c>
      <c r="EJ167" s="2">
        <f t="shared" si="215"/>
        <v>60.529599506076543</v>
      </c>
      <c r="EK167" s="2">
        <f t="shared" si="214"/>
        <v>62.839454067601913</v>
      </c>
      <c r="EL167" s="2">
        <f t="shared" si="181"/>
        <v>61.3691269501915</v>
      </c>
      <c r="EM167" s="2">
        <f t="shared" si="181"/>
        <v>61.311559906578417</v>
      </c>
      <c r="EN167" s="2">
        <f t="shared" si="181"/>
        <v>67.226394326384337</v>
      </c>
      <c r="EO167" s="2">
        <f t="shared" si="181"/>
        <v>69.563466128029802</v>
      </c>
      <c r="EQ167" s="2">
        <f t="shared" si="226"/>
        <v>63.758342140967045</v>
      </c>
      <c r="ER167" s="2">
        <f t="shared" si="226"/>
        <v>63.974405008795472</v>
      </c>
      <c r="ES167" s="2">
        <f t="shared" si="226"/>
        <v>63.893440197806122</v>
      </c>
      <c r="ET167" s="2">
        <f t="shared" si="226"/>
        <v>62.468310544377445</v>
      </c>
      <c r="EU167" s="2">
        <f t="shared" si="226"/>
        <v>62.506422196994095</v>
      </c>
      <c r="EV167" s="2">
        <f t="shared" si="226"/>
        <v>63.210156359579202</v>
      </c>
      <c r="EW167" s="2">
        <f t="shared" si="226"/>
        <v>63.627590305450184</v>
      </c>
      <c r="EX167" s="2">
        <f t="shared" si="226"/>
        <v>62.084317808970077</v>
      </c>
      <c r="EY167" s="2">
        <f t="shared" si="226"/>
        <v>62.518743406977634</v>
      </c>
      <c r="EZ167" s="2">
        <f t="shared" si="226"/>
        <v>61.285871259008211</v>
      </c>
      <c r="FA167" s="2">
        <f t="shared" si="226"/>
        <v>63.707024961307901</v>
      </c>
      <c r="FB167" s="2">
        <f t="shared" si="226"/>
        <v>62.424476459029265</v>
      </c>
      <c r="FC167" s="2">
        <f t="shared" si="226"/>
        <v>62.064795533538529</v>
      </c>
      <c r="FD167" s="2">
        <f t="shared" si="226"/>
        <v>66.228192531583261</v>
      </c>
      <c r="FE167" s="2">
        <f t="shared" si="226"/>
        <v>66.605155600594202</v>
      </c>
      <c r="FG167" s="2">
        <f t="shared" si="227"/>
        <v>0.99986291848875974</v>
      </c>
      <c r="FH167" s="2">
        <f t="shared" si="227"/>
        <v>0.99987991214109628</v>
      </c>
      <c r="FI167" s="2">
        <f t="shared" si="227"/>
        <v>0.99987197130019523</v>
      </c>
      <c r="FJ167" s="2">
        <f t="shared" si="227"/>
        <v>0.99989421569175918</v>
      </c>
      <c r="FK167" s="2">
        <f t="shared" si="227"/>
        <v>0.99987433844752971</v>
      </c>
      <c r="FL167" s="2">
        <f t="shared" si="227"/>
        <v>0.99987969247277875</v>
      </c>
      <c r="FM167" s="2">
        <f t="shared" si="227"/>
        <v>0.99987229632972319</v>
      </c>
      <c r="FN167" s="2">
        <f t="shared" si="227"/>
        <v>0.99986406757521062</v>
      </c>
      <c r="FO167" s="2">
        <f t="shared" si="227"/>
        <v>0.99986461682790939</v>
      </c>
      <c r="FP167" s="2">
        <f t="shared" si="227"/>
        <v>0.99986139331198476</v>
      </c>
      <c r="FQ167" s="2">
        <f t="shared" si="227"/>
        <v>0.99986024162052012</v>
      </c>
      <c r="FR167" s="2">
        <f t="shared" si="227"/>
        <v>0.99986808756807066</v>
      </c>
      <c r="FS167" s="2">
        <f t="shared" si="227"/>
        <v>0.99986905168779316</v>
      </c>
      <c r="FT167" s="2">
        <f t="shared" si="227"/>
        <v>0.99981974533282625</v>
      </c>
      <c r="FU167" s="2">
        <f t="shared" si="227"/>
        <v>0.99976617124100187</v>
      </c>
      <c r="FW167" s="2">
        <f t="shared" si="218"/>
        <v>0.15305343326874904</v>
      </c>
      <c r="FX167" s="2">
        <f t="shared" si="218"/>
        <v>0.2217048937811279</v>
      </c>
      <c r="FY167" s="2">
        <f t="shared" si="218"/>
        <v>0.21065180064415509</v>
      </c>
      <c r="FZ167" s="2">
        <f t="shared" si="218"/>
        <v>0.19665226770974559</v>
      </c>
      <c r="GA167" s="2">
        <f t="shared" si="218"/>
        <v>0.19199328172658722</v>
      </c>
      <c r="GB167" s="2">
        <f t="shared" si="218"/>
        <v>0.22003104322016789</v>
      </c>
      <c r="GC167" s="2">
        <f t="shared" si="218"/>
        <v>0.24711738195701632</v>
      </c>
      <c r="GD167" s="2">
        <f t="shared" si="218"/>
        <v>0.28238470988680658</v>
      </c>
      <c r="GE167" s="2">
        <f t="shared" si="218"/>
        <v>0.24567474704071032</v>
      </c>
      <c r="GF167" s="2">
        <f t="shared" si="218"/>
        <v>0.19500669912043478</v>
      </c>
      <c r="GG167" s="2">
        <f t="shared" si="218"/>
        <v>0.17427790255076822</v>
      </c>
      <c r="GH167" s="2">
        <f t="shared" si="218"/>
        <v>0.15454343892729649</v>
      </c>
      <c r="GI167" s="2">
        <f t="shared" si="218"/>
        <v>0.13894875042597757</v>
      </c>
      <c r="GJ167" s="2">
        <f t="shared" si="218"/>
        <v>0.12548154255583185</v>
      </c>
      <c r="GK167" s="2">
        <f t="shared" si="218"/>
        <v>0.12247075012948261</v>
      </c>
      <c r="GM167" s="86">
        <f t="shared" si="219"/>
        <v>8.6338040932436892E-74</v>
      </c>
      <c r="GN167" s="86">
        <f t="shared" si="219"/>
        <v>7.8237278964350661E-172</v>
      </c>
      <c r="GO167" s="86">
        <f t="shared" si="219"/>
        <v>1.5385618050613362E-209</v>
      </c>
      <c r="GP167" s="86">
        <f t="shared" si="219"/>
        <v>1.9237597340483556E-205</v>
      </c>
      <c r="GQ167" s="86">
        <f t="shared" si="219"/>
        <v>1.554348523258581E-157</v>
      </c>
      <c r="GR167" s="86">
        <f t="shared" si="219"/>
        <v>5.2475387224572285E-161</v>
      </c>
      <c r="GS167" s="86">
        <f t="shared" si="219"/>
        <v>1.9784586917743587E-160</v>
      </c>
      <c r="GT167" s="86">
        <f t="shared" si="219"/>
        <v>1.2424963694510366E-180</v>
      </c>
      <c r="GU167" s="86">
        <f t="shared" si="219"/>
        <v>9.9493819142934727E-168</v>
      </c>
      <c r="GV167" s="86">
        <f t="shared" si="219"/>
        <v>5.4894148111109326E-166</v>
      </c>
      <c r="GW167" s="86">
        <f t="shared" si="219"/>
        <v>2.3225762421690882E-177</v>
      </c>
      <c r="GX167" s="86">
        <f t="shared" si="219"/>
        <v>3.2585599930633525E-226</v>
      </c>
      <c r="GY167" s="86">
        <f t="shared" si="219"/>
        <v>1.3066244228271873E-202</v>
      </c>
      <c r="GZ167" s="86">
        <f t="shared" si="219"/>
        <v>3.0102445097374237E-50</v>
      </c>
      <c r="HA167" s="86">
        <f t="shared" si="219"/>
        <v>1.9456024566389988E-44</v>
      </c>
      <c r="HC167" s="86">
        <f t="shared" si="183"/>
        <v>1.1176966259713932E-39</v>
      </c>
      <c r="HD167" s="86">
        <f t="shared" si="183"/>
        <v>6.3146207547717047E-97</v>
      </c>
      <c r="HE167" s="86">
        <f t="shared" si="183"/>
        <v>2.5855731440962086E-96</v>
      </c>
      <c r="HF167" s="86">
        <f t="shared" si="182"/>
        <v>1.0122608125010832E-99</v>
      </c>
      <c r="HG167" s="86">
        <f t="shared" si="182"/>
        <v>2.6291355347566741E-94</v>
      </c>
      <c r="HH167" s="86">
        <f t="shared" si="182"/>
        <v>9.867121206801356E-105</v>
      </c>
      <c r="HI167" s="86">
        <f t="shared" si="182"/>
        <v>1.2341122481624928E-99</v>
      </c>
      <c r="HJ167" s="86">
        <f t="shared" si="182"/>
        <v>7.5969207970980807E-110</v>
      </c>
      <c r="HK167" s="86">
        <f t="shared" si="182"/>
        <v>5.7740646730809354E-100</v>
      </c>
      <c r="HL167" s="86">
        <f t="shared" si="163"/>
        <v>3.5954393290866998E-92</v>
      </c>
      <c r="HM167" s="86">
        <f t="shared" si="163"/>
        <v>2.4474351512625261E-123</v>
      </c>
      <c r="HN167" s="86">
        <f t="shared" si="163"/>
        <v>4.9290792938110006E-116</v>
      </c>
      <c r="HO167" s="86">
        <f t="shared" si="163"/>
        <v>1.2377235572772814E-104</v>
      </c>
      <c r="HP167" s="86">
        <f t="shared" si="163"/>
        <v>1.341283052189151E-25</v>
      </c>
      <c r="HQ167" s="86">
        <f t="shared" si="163"/>
        <v>3.4163736175339273E-29</v>
      </c>
      <c r="HS167" s="86">
        <f t="shared" si="220"/>
        <v>8.0811240745467684E-3</v>
      </c>
      <c r="HT167" s="86">
        <f t="shared" si="220"/>
        <v>2.2098976104370561E-3</v>
      </c>
      <c r="HU167" s="86">
        <f t="shared" si="220"/>
        <v>4.9048882643944096E-3</v>
      </c>
      <c r="HV167" s="86">
        <f t="shared" si="220"/>
        <v>2.1550648932251218E-3</v>
      </c>
      <c r="HW167" s="86">
        <f t="shared" si="220"/>
        <v>6.8539167146466377E-3</v>
      </c>
      <c r="HX167" s="86">
        <f t="shared" si="220"/>
        <v>2.9788829969113629E-3</v>
      </c>
      <c r="HY167" s="86">
        <f t="shared" si="220"/>
        <v>1.0662633652775537E-3</v>
      </c>
      <c r="HZ167" s="86">
        <f t="shared" si="220"/>
        <v>1.4716585555236411E-4</v>
      </c>
      <c r="IA167" s="86">
        <f t="shared" si="220"/>
        <v>5.2736017325470956E-4</v>
      </c>
      <c r="IB167" s="86">
        <f t="shared" si="220"/>
        <v>4.1635247604631742E-3</v>
      </c>
      <c r="IC167" s="86">
        <f t="shared" si="220"/>
        <v>9.1336714935510259E-3</v>
      </c>
      <c r="ID167" s="86">
        <f t="shared" si="220"/>
        <v>1.0869155313587718E-2</v>
      </c>
      <c r="IE167" s="86">
        <f t="shared" si="220"/>
        <v>2.9053096132335046E-2</v>
      </c>
      <c r="IF167" s="86">
        <f t="shared" si="220"/>
        <v>0.10865833419487646</v>
      </c>
      <c r="IG167" s="86">
        <f t="shared" si="220"/>
        <v>0.11391195208762794</v>
      </c>
      <c r="II167" s="86">
        <f t="shared" si="221"/>
        <v>2.417447768309782E-6</v>
      </c>
      <c r="IJ167" s="86">
        <f t="shared" si="221"/>
        <v>9.2821066853872845E-4</v>
      </c>
      <c r="IK167" s="86">
        <f t="shared" si="221"/>
        <v>5.9684514959575043E-4</v>
      </c>
      <c r="IL167" s="86">
        <f t="shared" si="221"/>
        <v>2.612143269451919E-4</v>
      </c>
      <c r="IM167" s="86">
        <f t="shared" si="221"/>
        <v>2.3630453868413067E-4</v>
      </c>
      <c r="IN167" s="86">
        <f t="shared" si="221"/>
        <v>1.8027163721202168E-3</v>
      </c>
      <c r="IO167" s="86">
        <f t="shared" si="221"/>
        <v>3.9132884781689645E-3</v>
      </c>
      <c r="IP167" s="86">
        <f t="shared" si="221"/>
        <v>9.9018834405633169E-3</v>
      </c>
      <c r="IQ167" s="86">
        <f t="shared" si="221"/>
        <v>2.6775912799107031E-3</v>
      </c>
      <c r="IR167" s="86">
        <f t="shared" si="221"/>
        <v>3.4513665713695819E-4</v>
      </c>
      <c r="IS167" s="86">
        <f t="shared" si="221"/>
        <v>6.0352982902518647E-5</v>
      </c>
      <c r="IT167" s="86">
        <f t="shared" si="221"/>
        <v>4.3558952975762512E-6</v>
      </c>
      <c r="IU167" s="86">
        <f t="shared" si="221"/>
        <v>3.4921832449329767E-6</v>
      </c>
      <c r="IV167" s="86">
        <f t="shared" si="221"/>
        <v>5.3151922774365356E-5</v>
      </c>
      <c r="IW167" s="86">
        <f t="shared" si="221"/>
        <v>5.4077252752559731E-5</v>
      </c>
      <c r="IY167" s="86">
        <f t="shared" si="222"/>
        <v>8.083541522315078E-3</v>
      </c>
      <c r="IZ167" s="86">
        <f t="shared" si="222"/>
        <v>3.1381082789757844E-3</v>
      </c>
      <c r="JA167" s="86">
        <f t="shared" si="222"/>
        <v>5.5017334139901598E-3</v>
      </c>
      <c r="JB167" s="86">
        <f t="shared" si="222"/>
        <v>2.4162792201703137E-3</v>
      </c>
      <c r="JC167" s="86">
        <f t="shared" si="222"/>
        <v>7.0902212533307685E-3</v>
      </c>
      <c r="JD167" s="86">
        <f t="shared" si="222"/>
        <v>4.7815993690315797E-3</v>
      </c>
      <c r="JE167" s="86">
        <f t="shared" si="222"/>
        <v>4.979551843446518E-3</v>
      </c>
      <c r="JF167" s="86">
        <f t="shared" si="222"/>
        <v>1.0049049296115681E-2</v>
      </c>
      <c r="JG167" s="86">
        <f t="shared" si="222"/>
        <v>3.2049514531654125E-3</v>
      </c>
      <c r="JH167" s="86">
        <f t="shared" si="222"/>
        <v>4.5086614176001322E-3</v>
      </c>
      <c r="JI167" s="86">
        <f t="shared" si="222"/>
        <v>9.1940244764535453E-3</v>
      </c>
      <c r="JJ167" s="86">
        <f t="shared" si="222"/>
        <v>1.0873511208885295E-2</v>
      </c>
      <c r="JK167" s="86">
        <f t="shared" si="222"/>
        <v>2.905658831557998E-2</v>
      </c>
      <c r="JL167" s="86">
        <f t="shared" si="222"/>
        <v>0.10871148611765083</v>
      </c>
      <c r="JM167" s="86">
        <f t="shared" si="222"/>
        <v>0.1139660293403805</v>
      </c>
    </row>
    <row r="168" spans="2:273" x14ac:dyDescent="0.25">
      <c r="B168" s="2">
        <v>141</v>
      </c>
      <c r="C168" s="37">
        <v>65.13</v>
      </c>
      <c r="D168" s="37">
        <v>64.325999999999993</v>
      </c>
      <c r="E168" s="37">
        <v>63.61</v>
      </c>
      <c r="F168" s="37">
        <v>62.707000000000001</v>
      </c>
      <c r="G168" s="37">
        <v>61.170999999999999</v>
      </c>
      <c r="H168" s="37">
        <v>64.194999999999993</v>
      </c>
      <c r="I168" s="37">
        <v>62.683</v>
      </c>
      <c r="J168" s="37">
        <v>61</v>
      </c>
      <c r="K168" s="37">
        <v>62.488</v>
      </c>
      <c r="L168" s="37">
        <v>60.097999999999999</v>
      </c>
      <c r="M168" s="37">
        <v>61.366</v>
      </c>
      <c r="N168" s="37">
        <v>60.829000000000001</v>
      </c>
      <c r="O168" s="37">
        <v>60.073</v>
      </c>
      <c r="P168" s="37">
        <v>67.316999999999993</v>
      </c>
      <c r="Q168" s="37">
        <v>65.756</v>
      </c>
      <c r="S168" s="4">
        <f t="shared" si="223"/>
        <v>64.372711844773718</v>
      </c>
      <c r="T168" s="4">
        <f t="shared" si="223"/>
        <v>64.171340373856125</v>
      </c>
      <c r="U168" s="4">
        <f t="shared" si="223"/>
        <v>63.704336879738143</v>
      </c>
      <c r="V168" s="4">
        <f t="shared" si="223"/>
        <v>62.127049583680893</v>
      </c>
      <c r="W168" s="4">
        <f t="shared" si="223"/>
        <v>61.875211876850685</v>
      </c>
      <c r="X168" s="4">
        <f t="shared" si="223"/>
        <v>64.399901575473592</v>
      </c>
      <c r="Y168" s="4">
        <f t="shared" si="223"/>
        <v>63.737588505410947</v>
      </c>
      <c r="Z168" s="4">
        <f t="shared" si="223"/>
        <v>61.915253407944661</v>
      </c>
      <c r="AA168" s="4">
        <f t="shared" si="223"/>
        <v>62.171594394230347</v>
      </c>
      <c r="AB168" s="4">
        <f t="shared" si="223"/>
        <v>60.607706848891752</v>
      </c>
      <c r="AC168" s="4">
        <f t="shared" si="223"/>
        <v>62.870261378650312</v>
      </c>
      <c r="AD168" s="4">
        <f t="shared" si="223"/>
        <v>61.37209328507484</v>
      </c>
      <c r="AE168" s="4">
        <f t="shared" si="223"/>
        <v>61.353751600623553</v>
      </c>
      <c r="AF168" s="4">
        <f t="shared" si="223"/>
        <v>68.130616057219726</v>
      </c>
      <c r="AG168" s="4">
        <f t="shared" si="223"/>
        <v>71.711556815729566</v>
      </c>
      <c r="AI168" s="4">
        <f t="shared" si="224"/>
        <v>0.75728815522627713</v>
      </c>
      <c r="AJ168" s="4">
        <f t="shared" si="224"/>
        <v>0.15465962614386797</v>
      </c>
      <c r="AK168" s="4">
        <f t="shared" si="224"/>
        <v>-9.4336879738143864E-2</v>
      </c>
      <c r="AL168" s="4">
        <f t="shared" si="224"/>
        <v>0.57995041631910738</v>
      </c>
      <c r="AM168" s="4">
        <f t="shared" si="224"/>
        <v>-0.70421187685068531</v>
      </c>
      <c r="AN168" s="4">
        <f t="shared" si="224"/>
        <v>-0.204901575473599</v>
      </c>
      <c r="AO168" s="4">
        <f t="shared" si="224"/>
        <v>-1.0545885054109476</v>
      </c>
      <c r="AP168" s="4">
        <f t="shared" si="224"/>
        <v>-0.91525340794466103</v>
      </c>
      <c r="AQ168" s="4">
        <f t="shared" si="224"/>
        <v>0.31640560576965271</v>
      </c>
      <c r="AR168" s="4">
        <f t="shared" si="224"/>
        <v>-0.50970684889175288</v>
      </c>
      <c r="AS168" s="4">
        <f t="shared" si="224"/>
        <v>-1.5042613786503125</v>
      </c>
      <c r="AT168" s="4">
        <f t="shared" si="224"/>
        <v>-0.54309328507483912</v>
      </c>
      <c r="AU168" s="4">
        <f t="shared" si="224"/>
        <v>-1.2807516006235531</v>
      </c>
      <c r="AV168" s="4">
        <f t="shared" si="224"/>
        <v>-0.81361605721973262</v>
      </c>
      <c r="AW168" s="4">
        <f t="shared" si="224"/>
        <v>-5.9555568157295653</v>
      </c>
      <c r="AY168" s="2">
        <f t="shared" si="216"/>
        <v>64.372135062047917</v>
      </c>
      <c r="AZ168" s="2">
        <f t="shared" si="216"/>
        <v>64.156319073800532</v>
      </c>
      <c r="BA168" s="2">
        <f t="shared" si="216"/>
        <v>63.674099155073833</v>
      </c>
      <c r="BB168" s="2">
        <f t="shared" si="216"/>
        <v>62.10897431970907</v>
      </c>
      <c r="BC168" s="2">
        <f t="shared" si="216"/>
        <v>61.851326893600728</v>
      </c>
      <c r="BD168" s="2">
        <f t="shared" si="216"/>
        <v>64.272630649446029</v>
      </c>
      <c r="BE168" s="2">
        <f t="shared" si="216"/>
        <v>63.428389805020124</v>
      </c>
      <c r="BF168" s="2">
        <f t="shared" si="216"/>
        <v>61.149850230179254</v>
      </c>
      <c r="BG168" s="2">
        <f t="shared" si="216"/>
        <v>61.903532796615856</v>
      </c>
      <c r="BH168" s="2">
        <f t="shared" si="216"/>
        <v>60.540256210316585</v>
      </c>
      <c r="BI168" s="2">
        <f t="shared" si="216"/>
        <v>62.846531568801772</v>
      </c>
      <c r="BJ168" s="2">
        <f t="shared" si="216"/>
        <v>61.353994231902178</v>
      </c>
      <c r="BK168" s="2">
        <f t="shared" si="216"/>
        <v>61.276619078521996</v>
      </c>
      <c r="BL168" s="2">
        <f t="shared" si="216"/>
        <v>67.001689691338967</v>
      </c>
      <c r="BM168" s="2">
        <f t="shared" si="216"/>
        <v>69.116123999449258</v>
      </c>
      <c r="BO168" s="2" t="str">
        <f t="shared" si="184"/>
        <v/>
      </c>
      <c r="BP168" s="2" t="str">
        <f t="shared" si="185"/>
        <v/>
      </c>
      <c r="BQ168" s="2" t="str">
        <f t="shared" si="186"/>
        <v/>
      </c>
      <c r="BR168" s="2" t="str">
        <f t="shared" si="187"/>
        <v/>
      </c>
      <c r="BS168" s="2" t="str">
        <f t="shared" si="188"/>
        <v/>
      </c>
      <c r="BT168" s="2" t="str">
        <f t="shared" si="189"/>
        <v/>
      </c>
      <c r="BU168" s="2" t="str">
        <f t="shared" si="190"/>
        <v/>
      </c>
      <c r="BV168" s="2" t="str">
        <f t="shared" si="191"/>
        <v/>
      </c>
      <c r="BW168" s="2" t="str">
        <f t="shared" si="192"/>
        <v/>
      </c>
      <c r="BX168" s="2" t="str">
        <f t="shared" si="193"/>
        <v/>
      </c>
      <c r="BY168" s="2" t="str">
        <f t="shared" si="194"/>
        <v/>
      </c>
      <c r="BZ168" s="2" t="str">
        <f t="shared" si="195"/>
        <v/>
      </c>
      <c r="CA168" s="2" t="str">
        <f t="shared" si="196"/>
        <v/>
      </c>
      <c r="CB168" s="2" t="str">
        <f t="shared" si="197"/>
        <v/>
      </c>
      <c r="CC168" s="2" t="str">
        <f t="shared" si="198"/>
        <v/>
      </c>
      <c r="CE168" s="2">
        <f t="shared" si="217"/>
        <v>65.13</v>
      </c>
      <c r="CF168" s="2">
        <f t="shared" si="217"/>
        <v>64.325999999999993</v>
      </c>
      <c r="CG168" s="2">
        <f t="shared" si="217"/>
        <v>63.61</v>
      </c>
      <c r="CH168" s="2">
        <f t="shared" si="217"/>
        <v>62.707000000000001</v>
      </c>
      <c r="CI168" s="2">
        <f t="shared" si="217"/>
        <v>61.170999999999999</v>
      </c>
      <c r="CJ168" s="2">
        <f t="shared" si="217"/>
        <v>64.194999999999993</v>
      </c>
      <c r="CK168" s="2">
        <f t="shared" si="217"/>
        <v>62.683</v>
      </c>
      <c r="CL168" s="2" t="str">
        <f t="shared" si="217"/>
        <v/>
      </c>
      <c r="CM168" s="2">
        <f t="shared" si="217"/>
        <v>62.488</v>
      </c>
      <c r="CN168" s="2">
        <f t="shared" si="217"/>
        <v>60.097999999999999</v>
      </c>
      <c r="CO168" s="2">
        <f t="shared" si="217"/>
        <v>61.366</v>
      </c>
      <c r="CP168" s="2">
        <f t="shared" si="217"/>
        <v>60.829000000000001</v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>
        <f t="shared" si="199"/>
        <v>65.13</v>
      </c>
      <c r="CV168" s="2">
        <f t="shared" si="200"/>
        <v>64.325999999999993</v>
      </c>
      <c r="CW168" s="2">
        <f t="shared" si="201"/>
        <v>63.61</v>
      </c>
      <c r="CX168" s="2">
        <f t="shared" si="202"/>
        <v>62.707000000000001</v>
      </c>
      <c r="CY168" s="2">
        <f t="shared" si="203"/>
        <v>61.170999999999999</v>
      </c>
      <c r="CZ168" s="2">
        <f t="shared" si="204"/>
        <v>64.194999999999993</v>
      </c>
      <c r="DA168" s="2">
        <f t="shared" si="205"/>
        <v>62.683</v>
      </c>
      <c r="DB168" s="2" t="str">
        <f t="shared" si="206"/>
        <v/>
      </c>
      <c r="DC168" s="2">
        <f t="shared" si="207"/>
        <v>62.488</v>
      </c>
      <c r="DD168" s="2">
        <f t="shared" si="208"/>
        <v>60.097999999999999</v>
      </c>
      <c r="DE168" s="2">
        <f t="shared" si="209"/>
        <v>61.366</v>
      </c>
      <c r="DF168" s="2">
        <f t="shared" si="210"/>
        <v>60.829000000000001</v>
      </c>
      <c r="DG168" s="2" t="str">
        <f t="shared" si="211"/>
        <v/>
      </c>
      <c r="DH168" s="2" t="str">
        <f t="shared" si="212"/>
        <v/>
      </c>
      <c r="DI168" s="2" t="str">
        <f t="shared" si="213"/>
        <v/>
      </c>
      <c r="DK168" s="2">
        <f t="shared" si="225"/>
        <v>95.457104500151019</v>
      </c>
      <c r="DL168" s="2">
        <f t="shared" si="225"/>
        <v>109.53976158063907</v>
      </c>
      <c r="DM168" s="2">
        <f t="shared" si="225"/>
        <v>106.8761232747211</v>
      </c>
      <c r="DN168" s="2">
        <f t="shared" si="225"/>
        <v>105.25741969981239</v>
      </c>
      <c r="DO168" s="2">
        <f t="shared" si="225"/>
        <v>98.487161926370078</v>
      </c>
      <c r="DP168" s="2">
        <f t="shared" si="225"/>
        <v>100.25001985252409</v>
      </c>
      <c r="DQ168" s="2">
        <f t="shared" si="225"/>
        <v>96.67291038003404</v>
      </c>
      <c r="DR168" s="2">
        <f t="shared" si="225"/>
        <v>85.034673210510448</v>
      </c>
      <c r="DS168" s="2">
        <f t="shared" si="225"/>
        <v>96.543009966777404</v>
      </c>
      <c r="DT168" s="2">
        <f t="shared" si="225"/>
        <v>95.928521594684369</v>
      </c>
      <c r="DU168" s="2">
        <f t="shared" si="225"/>
        <v>102.91211084264575</v>
      </c>
      <c r="DV168" s="2">
        <f t="shared" si="225"/>
        <v>98.937450619148308</v>
      </c>
      <c r="DW168" s="2">
        <f t="shared" si="225"/>
        <v>102.94818242222892</v>
      </c>
      <c r="DX168" s="2">
        <f t="shared" si="225"/>
        <v>95.784679067731744</v>
      </c>
      <c r="DY168" s="2">
        <f t="shared" si="225"/>
        <v>92.142482954545471</v>
      </c>
      <c r="EA168" s="2">
        <f t="shared" si="215"/>
        <v>64.506582140096953</v>
      </c>
      <c r="EB168" s="2">
        <f t="shared" si="215"/>
        <v>64.236057243107751</v>
      </c>
      <c r="EC168" s="2">
        <f t="shared" si="215"/>
        <v>63.636700292840537</v>
      </c>
      <c r="ED168" s="2">
        <f t="shared" si="215"/>
        <v>62.034073991852438</v>
      </c>
      <c r="EE168" s="2">
        <f t="shared" si="215"/>
        <v>61.705840461049284</v>
      </c>
      <c r="EF168" s="2">
        <f t="shared" si="215"/>
        <v>64.629806462486755</v>
      </c>
      <c r="EG168" s="2">
        <f t="shared" si="215"/>
        <v>63.389046834292635</v>
      </c>
      <c r="EH168" s="2">
        <f t="shared" si="215"/>
        <v>60.795994149443572</v>
      </c>
      <c r="EI168" s="2">
        <f t="shared" si="215"/>
        <v>61.719912203979746</v>
      </c>
      <c r="EJ168" s="2">
        <f t="shared" si="215"/>
        <v>60.372119626957812</v>
      </c>
      <c r="EK168" s="2">
        <f t="shared" si="214"/>
        <v>62.673238817140671</v>
      </c>
      <c r="EL168" s="2">
        <f t="shared" si="181"/>
        <v>61.167370469914395</v>
      </c>
      <c r="EM168" s="2">
        <f t="shared" si="181"/>
        <v>61.154477851303994</v>
      </c>
      <c r="EN168" s="2">
        <f t="shared" si="181"/>
        <v>67.136897683105346</v>
      </c>
      <c r="EO168" s="2">
        <f t="shared" si="181"/>
        <v>69.515847110006192</v>
      </c>
      <c r="EQ168" s="2">
        <f t="shared" si="226"/>
        <v>63.670214680779409</v>
      </c>
      <c r="ER168" s="2">
        <f t="shared" si="226"/>
        <v>63.880180724007026</v>
      </c>
      <c r="ES168" s="2">
        <f t="shared" si="226"/>
        <v>63.77960519762145</v>
      </c>
      <c r="ET168" s="2">
        <f t="shared" si="226"/>
        <v>62.368321973225143</v>
      </c>
      <c r="EU168" s="2">
        <f t="shared" si="226"/>
        <v>62.38933984119091</v>
      </c>
      <c r="EV168" s="2">
        <f t="shared" si="226"/>
        <v>63.101370364467101</v>
      </c>
      <c r="EW168" s="2">
        <f t="shared" si="226"/>
        <v>63.523059899940897</v>
      </c>
      <c r="EX168" s="2">
        <f t="shared" si="226"/>
        <v>61.960000374405368</v>
      </c>
      <c r="EY168" s="2">
        <f t="shared" si="226"/>
        <v>62.40137799025166</v>
      </c>
      <c r="EZ168" s="2">
        <f t="shared" si="226"/>
        <v>61.151841319056359</v>
      </c>
      <c r="FA168" s="2">
        <f t="shared" si="226"/>
        <v>63.568050613674814</v>
      </c>
      <c r="FB168" s="2">
        <f t="shared" si="226"/>
        <v>62.257903085085459</v>
      </c>
      <c r="FC168" s="2">
        <f t="shared" si="226"/>
        <v>61.933716627467177</v>
      </c>
      <c r="FD168" s="2">
        <f t="shared" si="226"/>
        <v>66.107653112387197</v>
      </c>
      <c r="FE168" s="2">
        <f t="shared" si="226"/>
        <v>66.467674264501682</v>
      </c>
      <c r="FG168" s="2">
        <f t="shared" si="227"/>
        <v>0.99987497866790542</v>
      </c>
      <c r="FH168" s="2">
        <f t="shared" si="227"/>
        <v>0.99989047741374204</v>
      </c>
      <c r="FI168" s="2">
        <f t="shared" si="227"/>
        <v>0.99988323512265698</v>
      </c>
      <c r="FJ168" s="2">
        <f t="shared" si="227"/>
        <v>0.99990352266625193</v>
      </c>
      <c r="FK168" s="2">
        <f t="shared" si="227"/>
        <v>0.99988539403487531</v>
      </c>
      <c r="FL168" s="2">
        <f t="shared" si="227"/>
        <v>0.99989027706961764</v>
      </c>
      <c r="FM168" s="2">
        <f t="shared" si="227"/>
        <v>0.99988353155977994</v>
      </c>
      <c r="FN168" s="2">
        <f t="shared" si="227"/>
        <v>0.99987602667237929</v>
      </c>
      <c r="FO168" s="2">
        <f t="shared" si="227"/>
        <v>0.99987652760875279</v>
      </c>
      <c r="FP168" s="2">
        <f t="shared" si="227"/>
        <v>0.99987358765641232</v>
      </c>
      <c r="FQ168" s="2">
        <f t="shared" si="227"/>
        <v>0.99987253727558612</v>
      </c>
      <c r="FR168" s="2">
        <f t="shared" si="227"/>
        <v>0.99987969303584812</v>
      </c>
      <c r="FS168" s="2">
        <f t="shared" si="227"/>
        <v>0.99988057234382266</v>
      </c>
      <c r="FT168" s="2">
        <f t="shared" si="227"/>
        <v>0.99983560318228448</v>
      </c>
      <c r="FU168" s="2">
        <f t="shared" si="227"/>
        <v>0.99978674124957057</v>
      </c>
      <c r="FW168" s="2">
        <f t="shared" si="218"/>
        <v>0.16537773205139042</v>
      </c>
      <c r="FX168" s="2">
        <f t="shared" si="218"/>
        <v>0.23800375587398159</v>
      </c>
      <c r="FY168" s="2">
        <f t="shared" si="218"/>
        <v>0.22637442963923604</v>
      </c>
      <c r="FZ168" s="2">
        <f t="shared" si="218"/>
        <v>0.21161011778315728</v>
      </c>
      <c r="GA168" s="2">
        <f t="shared" si="218"/>
        <v>0.20668793244124786</v>
      </c>
      <c r="GB168" s="2">
        <f t="shared" si="218"/>
        <v>0.23624420262160301</v>
      </c>
      <c r="GC168" s="2">
        <f t="shared" si="218"/>
        <v>0.26464920330161579</v>
      </c>
      <c r="GD168" s="2">
        <f t="shared" si="218"/>
        <v>0.30141688550409051</v>
      </c>
      <c r="GE168" s="2">
        <f t="shared" si="218"/>
        <v>0.26313999190731896</v>
      </c>
      <c r="GF168" s="2">
        <f t="shared" si="218"/>
        <v>0.20987208245554084</v>
      </c>
      <c r="GG168" s="2">
        <f t="shared" si="218"/>
        <v>0.18793202778141355</v>
      </c>
      <c r="GH168" s="2">
        <f t="shared" si="218"/>
        <v>0.16696406487640481</v>
      </c>
      <c r="GI168" s="2">
        <f t="shared" si="218"/>
        <v>0.15033890332685623</v>
      </c>
      <c r="GJ168" s="2">
        <f t="shared" si="218"/>
        <v>0.13594202956348031</v>
      </c>
      <c r="GK168" s="2">
        <f t="shared" si="218"/>
        <v>0.13271833952598838</v>
      </c>
      <c r="GM168" s="86">
        <f t="shared" si="219"/>
        <v>1.0193735876116107E-75</v>
      </c>
      <c r="GN168" s="86">
        <f t="shared" si="219"/>
        <v>2.0032092678253387E-176</v>
      </c>
      <c r="GO168" s="86">
        <f t="shared" si="219"/>
        <v>3.9232120242144635E-215</v>
      </c>
      <c r="GP168" s="86">
        <f t="shared" si="219"/>
        <v>7.6119208461704157E-211</v>
      </c>
      <c r="GQ168" s="86">
        <f t="shared" si="219"/>
        <v>9.5349625207464927E-162</v>
      </c>
      <c r="GR168" s="86">
        <f t="shared" si="219"/>
        <v>3.0564367268473727E-165</v>
      </c>
      <c r="GS168" s="86">
        <f t="shared" si="219"/>
        <v>1.2136759285657667E-164</v>
      </c>
      <c r="GT168" s="86">
        <f t="shared" si="219"/>
        <v>2.2495685593557921E-185</v>
      </c>
      <c r="GU168" s="86">
        <f t="shared" si="219"/>
        <v>3.9324491149219004E-172</v>
      </c>
      <c r="GV168" s="86">
        <f t="shared" si="219"/>
        <v>2.2001394288963951E-170</v>
      </c>
      <c r="GW168" s="86">
        <f t="shared" si="219"/>
        <v>4.8096346647006136E-182</v>
      </c>
      <c r="GX168" s="86">
        <f t="shared" si="219"/>
        <v>3.3474069921343592E-232</v>
      </c>
      <c r="GY168" s="86">
        <f t="shared" si="219"/>
        <v>5.385484683351059E-208</v>
      </c>
      <c r="GZ168" s="86">
        <f t="shared" si="219"/>
        <v>1.549696693251665E-51</v>
      </c>
      <c r="HA168" s="86">
        <f t="shared" si="219"/>
        <v>1.4470439638938396E-45</v>
      </c>
      <c r="HC168" s="86">
        <f t="shared" si="183"/>
        <v>3.8143714209648324E-41</v>
      </c>
      <c r="HD168" s="86">
        <f t="shared" si="183"/>
        <v>1.2014556522354969E-100</v>
      </c>
      <c r="HE168" s="86">
        <f t="shared" si="183"/>
        <v>5.4417291643602012E-100</v>
      </c>
      <c r="HF168" s="86">
        <f t="shared" si="182"/>
        <v>1.8348918515570105E-103</v>
      </c>
      <c r="HG168" s="86">
        <f t="shared" si="182"/>
        <v>6.3894382218012583E-98</v>
      </c>
      <c r="HH168" s="86">
        <f t="shared" si="182"/>
        <v>1.2436367460070978E-108</v>
      </c>
      <c r="HI168" s="86">
        <f t="shared" si="182"/>
        <v>2.6632911021308544E-103</v>
      </c>
      <c r="HJ168" s="86">
        <f t="shared" si="182"/>
        <v>7.7939563606465251E-114</v>
      </c>
      <c r="HK168" s="86">
        <f t="shared" si="182"/>
        <v>1.3380791293106097E-103</v>
      </c>
      <c r="HL168" s="86">
        <f t="shared" si="163"/>
        <v>1.3031211866381692E-95</v>
      </c>
      <c r="HM168" s="86">
        <f t="shared" si="163"/>
        <v>5.3077187935631755E-128</v>
      </c>
      <c r="HN168" s="86">
        <f t="shared" si="163"/>
        <v>1.8752682629086068E-120</v>
      </c>
      <c r="HO168" s="86">
        <f t="shared" si="163"/>
        <v>1.0619147361640985E-108</v>
      </c>
      <c r="HP168" s="86">
        <f t="shared" si="163"/>
        <v>1.5561127579682538E-26</v>
      </c>
      <c r="HQ168" s="86">
        <f t="shared" si="163"/>
        <v>2.9017936403409736E-30</v>
      </c>
      <c r="HS168" s="86">
        <f t="shared" si="220"/>
        <v>3.8113211153995006E-3</v>
      </c>
      <c r="HT168" s="86">
        <f t="shared" si="220"/>
        <v>9.8103444076762139E-4</v>
      </c>
      <c r="HU168" s="86">
        <f t="shared" si="220"/>
        <v>2.3347758867025966E-3</v>
      </c>
      <c r="HV168" s="86">
        <f t="shared" si="220"/>
        <v>9.656848747277468E-4</v>
      </c>
      <c r="HW168" s="86">
        <f t="shared" si="220"/>
        <v>3.3832184029169467E-3</v>
      </c>
      <c r="HX168" s="86">
        <f t="shared" si="220"/>
        <v>1.4274474677314847E-3</v>
      </c>
      <c r="HY168" s="86">
        <f t="shared" si="220"/>
        <v>4.5989904662322698E-4</v>
      </c>
      <c r="HZ168" s="86">
        <f t="shared" si="220"/>
        <v>5.307647919018084E-5</v>
      </c>
      <c r="IA168" s="86">
        <f t="shared" si="220"/>
        <v>2.1050669431791589E-4</v>
      </c>
      <c r="IB168" s="86">
        <f t="shared" si="220"/>
        <v>1.999862788554181E-3</v>
      </c>
      <c r="IC168" s="86">
        <f t="shared" si="220"/>
        <v>4.581615712610356E-3</v>
      </c>
      <c r="ID168" s="86">
        <f t="shared" si="220"/>
        <v>5.340221455783418E-3</v>
      </c>
      <c r="IE168" s="86">
        <f t="shared" si="220"/>
        <v>1.62843200414181E-2</v>
      </c>
      <c r="IF168" s="86">
        <f t="shared" si="220"/>
        <v>7.5107790014451212E-2</v>
      </c>
      <c r="IG168" s="86">
        <f t="shared" si="220"/>
        <v>7.9251634943082447E-2</v>
      </c>
      <c r="II168" s="86">
        <f t="shared" si="221"/>
        <v>8.0679491478458809E-6</v>
      </c>
      <c r="IJ168" s="86">
        <f t="shared" si="221"/>
        <v>2.0838943251776025E-3</v>
      </c>
      <c r="IK168" s="86">
        <f t="shared" si="221"/>
        <v>1.3653954993869395E-3</v>
      </c>
      <c r="IL168" s="86">
        <f t="shared" si="221"/>
        <v>6.2953501663292916E-4</v>
      </c>
      <c r="IM168" s="86">
        <f t="shared" si="221"/>
        <v>5.6632232142617383E-4</v>
      </c>
      <c r="IN168" s="86">
        <f t="shared" si="221"/>
        <v>3.6777309717324728E-3</v>
      </c>
      <c r="IO168" s="86">
        <f t="shared" si="221"/>
        <v>7.7874539047621425E-3</v>
      </c>
      <c r="IP168" s="86">
        <f t="shared" si="221"/>
        <v>1.8955355115040824E-2</v>
      </c>
      <c r="IQ168" s="86">
        <f t="shared" si="221"/>
        <v>5.6168759602023407E-3</v>
      </c>
      <c r="IR168" s="86">
        <f t="shared" si="221"/>
        <v>7.9900746728951298E-4</v>
      </c>
      <c r="IS168" s="86">
        <f t="shared" si="221"/>
        <v>1.5788478767151008E-4</v>
      </c>
      <c r="IT168" s="86">
        <f t="shared" si="221"/>
        <v>1.379095845071104E-5</v>
      </c>
      <c r="IU168" s="86">
        <f t="shared" si="221"/>
        <v>1.0458584376183097E-5</v>
      </c>
      <c r="IV168" s="86">
        <f t="shared" si="221"/>
        <v>1.1683642381990887E-4</v>
      </c>
      <c r="IW168" s="86">
        <f t="shared" si="221"/>
        <v>1.1795184140321744E-4</v>
      </c>
      <c r="IY168" s="86">
        <f t="shared" si="222"/>
        <v>3.8193890645473465E-3</v>
      </c>
      <c r="IZ168" s="86">
        <f t="shared" si="222"/>
        <v>3.0649287659452237E-3</v>
      </c>
      <c r="JA168" s="86">
        <f t="shared" si="222"/>
        <v>3.7001713860895361E-3</v>
      </c>
      <c r="JB168" s="86">
        <f t="shared" si="222"/>
        <v>1.595219891360676E-3</v>
      </c>
      <c r="JC168" s="86">
        <f t="shared" si="222"/>
        <v>3.9495407243431207E-3</v>
      </c>
      <c r="JD168" s="86">
        <f t="shared" si="222"/>
        <v>5.1051784394639576E-3</v>
      </c>
      <c r="JE168" s="86">
        <f t="shared" si="222"/>
        <v>8.2473529513853693E-3</v>
      </c>
      <c r="JF168" s="86">
        <f t="shared" si="222"/>
        <v>1.9008431594231004E-2</v>
      </c>
      <c r="JG168" s="86">
        <f t="shared" si="222"/>
        <v>5.8273826545202564E-3</v>
      </c>
      <c r="JH168" s="86">
        <f t="shared" si="222"/>
        <v>2.7988702558436941E-3</v>
      </c>
      <c r="JI168" s="86">
        <f t="shared" si="222"/>
        <v>4.7395005002818661E-3</v>
      </c>
      <c r="JJ168" s="86">
        <f t="shared" si="222"/>
        <v>5.3540124142341288E-3</v>
      </c>
      <c r="JK168" s="86">
        <f t="shared" si="222"/>
        <v>1.6294778625794284E-2</v>
      </c>
      <c r="JL168" s="86">
        <f t="shared" si="222"/>
        <v>7.5224626438271117E-2</v>
      </c>
      <c r="JM168" s="86">
        <f t="shared" si="222"/>
        <v>7.9369586784485663E-2</v>
      </c>
    </row>
    <row r="169" spans="2:273" x14ac:dyDescent="0.25">
      <c r="B169" s="2">
        <v>142</v>
      </c>
      <c r="C169" s="37">
        <v>63.587000000000003</v>
      </c>
      <c r="D169" s="37">
        <v>64.347999999999999</v>
      </c>
      <c r="E169" s="37">
        <v>64.78</v>
      </c>
      <c r="F169" s="37">
        <v>61.536999999999999</v>
      </c>
      <c r="G169" s="37">
        <v>60.61</v>
      </c>
      <c r="H169" s="37">
        <v>63.585000000000001</v>
      </c>
      <c r="I169" s="37">
        <v>61.829000000000001</v>
      </c>
      <c r="J169" s="37">
        <v>61.170999999999999</v>
      </c>
      <c r="K169" s="37">
        <v>61.463000000000001</v>
      </c>
      <c r="L169" s="37">
        <v>59.731999999999999</v>
      </c>
      <c r="M169" s="37">
        <v>62.707000000000001</v>
      </c>
      <c r="N169" s="37">
        <v>60.048999999999999</v>
      </c>
      <c r="O169" s="37">
        <v>60.829000000000001</v>
      </c>
      <c r="P169" s="37">
        <v>66.22</v>
      </c>
      <c r="Q169" s="37">
        <v>64.438999999999993</v>
      </c>
      <c r="S169" s="4">
        <f t="shared" si="223"/>
        <v>64.29854361865047</v>
      </c>
      <c r="T169" s="4">
        <f t="shared" si="223"/>
        <v>64.092737914791257</v>
      </c>
      <c r="U169" s="4">
        <f t="shared" si="223"/>
        <v>63.61841830017346</v>
      </c>
      <c r="V169" s="4">
        <f t="shared" si="223"/>
        <v>62.043341573720468</v>
      </c>
      <c r="W169" s="4">
        <f t="shared" si="223"/>
        <v>61.771694636349075</v>
      </c>
      <c r="X169" s="4">
        <f t="shared" si="223"/>
        <v>64.397883411309493</v>
      </c>
      <c r="Y169" s="4">
        <f t="shared" si="223"/>
        <v>63.863084913224995</v>
      </c>
      <c r="Z169" s="4">
        <f t="shared" si="223"/>
        <v>62.289845088647226</v>
      </c>
      <c r="AA169" s="4">
        <f t="shared" si="223"/>
        <v>62.276076184631627</v>
      </c>
      <c r="AB169" s="4">
        <f t="shared" si="223"/>
        <v>60.533038979032945</v>
      </c>
      <c r="AC169" s="4">
        <f t="shared" si="223"/>
        <v>62.731968321941281</v>
      </c>
      <c r="AD169" s="4">
        <f t="shared" si="223"/>
        <v>61.182804280223166</v>
      </c>
      <c r="AE169" s="4">
        <f t="shared" si="223"/>
        <v>61.168471888710158</v>
      </c>
      <c r="AF169" s="4">
        <f t="shared" si="223"/>
        <v>67.562852482055234</v>
      </c>
      <c r="AG169" s="4">
        <f t="shared" si="223"/>
        <v>70.56088059483659</v>
      </c>
      <c r="AI169" s="4">
        <f t="shared" si="224"/>
        <v>-0.71154361865046667</v>
      </c>
      <c r="AJ169" s="4">
        <f t="shared" si="224"/>
        <v>0.2552620852087415</v>
      </c>
      <c r="AK169" s="4">
        <f t="shared" si="224"/>
        <v>1.1615816998265416</v>
      </c>
      <c r="AL169" s="4">
        <f t="shared" si="224"/>
        <v>-0.50634157372046928</v>
      </c>
      <c r="AM169" s="4">
        <f t="shared" si="224"/>
        <v>-1.1616946363490754</v>
      </c>
      <c r="AN169" s="4">
        <f t="shared" si="224"/>
        <v>-0.81288341130949249</v>
      </c>
      <c r="AO169" s="4">
        <f t="shared" si="224"/>
        <v>-2.0340849132249943</v>
      </c>
      <c r="AP169" s="4">
        <f t="shared" si="224"/>
        <v>-1.1188450886472268</v>
      </c>
      <c r="AQ169" s="4">
        <f t="shared" si="224"/>
        <v>-0.81307618463162612</v>
      </c>
      <c r="AR169" s="4">
        <f t="shared" si="224"/>
        <v>-0.80103897903294552</v>
      </c>
      <c r="AS169" s="4">
        <f t="shared" si="224"/>
        <v>-2.496832194128018E-2</v>
      </c>
      <c r="AT169" s="4">
        <f t="shared" si="224"/>
        <v>-1.1338042802231669</v>
      </c>
      <c r="AU169" s="4">
        <f t="shared" si="224"/>
        <v>-0.33947188871015754</v>
      </c>
      <c r="AV169" s="4">
        <f t="shared" si="224"/>
        <v>-1.3428524820552354</v>
      </c>
      <c r="AW169" s="4">
        <f t="shared" si="224"/>
        <v>-6.1218805948365969</v>
      </c>
      <c r="AY169" s="2">
        <f t="shared" si="216"/>
        <v>64.298349832476163</v>
      </c>
      <c r="AZ169" s="2">
        <f t="shared" si="216"/>
        <v>64.063610397975907</v>
      </c>
      <c r="BA169" s="2">
        <f t="shared" si="216"/>
        <v>63.558992668788378</v>
      </c>
      <c r="BB169" s="2">
        <f t="shared" si="216"/>
        <v>62.005893358763984</v>
      </c>
      <c r="BC169" s="2">
        <f t="shared" si="216"/>
        <v>61.728477825493314</v>
      </c>
      <c r="BD169" s="2">
        <f t="shared" si="216"/>
        <v>64.169052421954831</v>
      </c>
      <c r="BE169" s="2">
        <f t="shared" si="216"/>
        <v>63.32324995182951</v>
      </c>
      <c r="BF169" s="2">
        <f t="shared" si="216"/>
        <v>61.027147946333443</v>
      </c>
      <c r="BG169" s="2">
        <f t="shared" si="216"/>
        <v>61.784678427522067</v>
      </c>
      <c r="BH169" s="2">
        <f t="shared" si="216"/>
        <v>60.399927053914112</v>
      </c>
      <c r="BI169" s="2">
        <f t="shared" si="216"/>
        <v>62.698356125272561</v>
      </c>
      <c r="BJ169" s="2">
        <f t="shared" si="216"/>
        <v>61.172614759071912</v>
      </c>
      <c r="BK169" s="2">
        <f t="shared" si="216"/>
        <v>61.132823065173</v>
      </c>
      <c r="BL169" s="2">
        <f t="shared" si="216"/>
        <v>66.895731648905979</v>
      </c>
      <c r="BM169" s="2">
        <f t="shared" si="216"/>
        <v>69.021782980974322</v>
      </c>
      <c r="BO169" s="2" t="str">
        <f t="shared" si="184"/>
        <v/>
      </c>
      <c r="BP169" s="2" t="str">
        <f t="shared" si="185"/>
        <v/>
      </c>
      <c r="BQ169" s="2" t="str">
        <f t="shared" si="186"/>
        <v/>
      </c>
      <c r="BR169" s="2" t="str">
        <f t="shared" si="187"/>
        <v/>
      </c>
      <c r="BS169" s="2" t="str">
        <f t="shared" si="188"/>
        <v/>
      </c>
      <c r="BT169" s="2" t="str">
        <f t="shared" si="189"/>
        <v/>
      </c>
      <c r="BU169" s="2" t="str">
        <f t="shared" si="190"/>
        <v/>
      </c>
      <c r="BV169" s="2" t="str">
        <f t="shared" si="191"/>
        <v/>
      </c>
      <c r="BW169" s="2" t="str">
        <f t="shared" si="192"/>
        <v/>
      </c>
      <c r="BX169" s="2" t="str">
        <f t="shared" si="193"/>
        <v/>
      </c>
      <c r="BY169" s="2" t="str">
        <f t="shared" si="194"/>
        <v/>
      </c>
      <c r="BZ169" s="2" t="str">
        <f t="shared" si="195"/>
        <v/>
      </c>
      <c r="CA169" s="2" t="str">
        <f t="shared" si="196"/>
        <v/>
      </c>
      <c r="CB169" s="2" t="str">
        <f t="shared" si="197"/>
        <v/>
      </c>
      <c r="CC169" s="2" t="str">
        <f t="shared" si="198"/>
        <v/>
      </c>
      <c r="CE169" s="2">
        <f t="shared" si="217"/>
        <v>63.587000000000003</v>
      </c>
      <c r="CF169" s="2">
        <f t="shared" si="217"/>
        <v>64.347999999999999</v>
      </c>
      <c r="CG169" s="2">
        <f t="shared" si="217"/>
        <v>64.78</v>
      </c>
      <c r="CH169" s="2">
        <f t="shared" si="217"/>
        <v>61.536999999999999</v>
      </c>
      <c r="CI169" s="2">
        <f t="shared" si="217"/>
        <v>60.61</v>
      </c>
      <c r="CJ169" s="2">
        <f t="shared" si="217"/>
        <v>63.585000000000001</v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>
        <f t="shared" si="217"/>
        <v>59.731999999999999</v>
      </c>
      <c r="CO169" s="2">
        <f t="shared" si="217"/>
        <v>62.707000000000001</v>
      </c>
      <c r="CP169" s="2">
        <f t="shared" si="217"/>
        <v>60.048999999999999</v>
      </c>
      <c r="CQ169" s="2">
        <f t="shared" si="217"/>
        <v>60.829000000000001</v>
      </c>
      <c r="CR169" s="2" t="str">
        <f t="shared" si="217"/>
        <v/>
      </c>
      <c r="CS169" s="2" t="str">
        <f t="shared" si="217"/>
        <v/>
      </c>
      <c r="CU169" s="2">
        <f t="shared" si="199"/>
        <v>63.587000000000003</v>
      </c>
      <c r="CV169" s="2">
        <f t="shared" si="200"/>
        <v>64.347999999999999</v>
      </c>
      <c r="CW169" s="2">
        <f t="shared" si="201"/>
        <v>64.78</v>
      </c>
      <c r="CX169" s="2">
        <f t="shared" si="202"/>
        <v>61.536999999999999</v>
      </c>
      <c r="CY169" s="2">
        <f t="shared" si="203"/>
        <v>60.61</v>
      </c>
      <c r="CZ169" s="2">
        <f t="shared" si="204"/>
        <v>63.585000000000001</v>
      </c>
      <c r="DA169" s="2" t="str">
        <f t="shared" si="205"/>
        <v/>
      </c>
      <c r="DB169" s="2" t="str">
        <f t="shared" si="206"/>
        <v/>
      </c>
      <c r="DC169" s="2" t="str">
        <f t="shared" si="207"/>
        <v/>
      </c>
      <c r="DD169" s="2">
        <f t="shared" si="208"/>
        <v>59.731999999999999</v>
      </c>
      <c r="DE169" s="2">
        <f t="shared" si="209"/>
        <v>62.707000000000001</v>
      </c>
      <c r="DF169" s="2">
        <f t="shared" si="210"/>
        <v>60.048999999999999</v>
      </c>
      <c r="DG169" s="2">
        <f t="shared" si="211"/>
        <v>60.829000000000001</v>
      </c>
      <c r="DH169" s="2" t="str">
        <f t="shared" si="212"/>
        <v/>
      </c>
      <c r="DI169" s="2" t="str">
        <f t="shared" si="213"/>
        <v/>
      </c>
      <c r="DK169" s="2">
        <f t="shared" si="225"/>
        <v>95.639865448504992</v>
      </c>
      <c r="DL169" s="2">
        <f t="shared" si="225"/>
        <v>109.80957367042109</v>
      </c>
      <c r="DM169" s="2">
        <f t="shared" si="225"/>
        <v>107.12687750857572</v>
      </c>
      <c r="DN169" s="2">
        <f t="shared" si="225"/>
        <v>105.48799887429644</v>
      </c>
      <c r="DO169" s="2">
        <f t="shared" si="225"/>
        <v>98.652717310860808</v>
      </c>
      <c r="DP169" s="2">
        <f t="shared" si="225"/>
        <v>100.4264936390892</v>
      </c>
      <c r="DQ169" s="2">
        <f t="shared" si="225"/>
        <v>96.80788177619317</v>
      </c>
      <c r="DR169" s="2">
        <f t="shared" si="225"/>
        <v>85.062632890365478</v>
      </c>
      <c r="DS169" s="2">
        <f t="shared" si="225"/>
        <v>96.66491528239203</v>
      </c>
      <c r="DT169" s="2">
        <f t="shared" si="225"/>
        <v>96.032089700996664</v>
      </c>
      <c r="DU169" s="2">
        <f t="shared" si="225"/>
        <v>103.06576079734221</v>
      </c>
      <c r="DV169" s="2">
        <f t="shared" si="225"/>
        <v>99.064827242524927</v>
      </c>
      <c r="DW169" s="2">
        <f t="shared" si="225"/>
        <v>103.10410797342192</v>
      </c>
      <c r="DX169" s="2">
        <f t="shared" si="225"/>
        <v>95.916000328263522</v>
      </c>
      <c r="DY169" s="2">
        <f t="shared" si="225"/>
        <v>92.281609237536671</v>
      </c>
      <c r="EA169" s="2">
        <f t="shared" si="215"/>
        <v>64.449638614487455</v>
      </c>
      <c r="EB169" s="2">
        <f t="shared" si="215"/>
        <v>64.152577994987453</v>
      </c>
      <c r="EC169" s="2">
        <f t="shared" si="215"/>
        <v>63.518599616277882</v>
      </c>
      <c r="ED169" s="2">
        <f t="shared" si="215"/>
        <v>61.923695038220366</v>
      </c>
      <c r="EE169" s="2">
        <f t="shared" si="215"/>
        <v>61.568150476947537</v>
      </c>
      <c r="EF169" s="2">
        <f t="shared" si="215"/>
        <v>64.563259173649229</v>
      </c>
      <c r="EG169" s="2">
        <f t="shared" si="215"/>
        <v>63.280684338079368</v>
      </c>
      <c r="EH169" s="2">
        <f t="shared" si="215"/>
        <v>60.640565405405418</v>
      </c>
      <c r="EI169" s="2">
        <f t="shared" si="215"/>
        <v>61.583660210335196</v>
      </c>
      <c r="EJ169" s="2">
        <f t="shared" si="215"/>
        <v>60.214639747839072</v>
      </c>
      <c r="EK169" s="2">
        <f t="shared" si="214"/>
        <v>62.507023566679436</v>
      </c>
      <c r="EL169" s="2">
        <f t="shared" si="181"/>
        <v>60.965613989637291</v>
      </c>
      <c r="EM169" s="2">
        <f t="shared" si="181"/>
        <v>60.997395796029565</v>
      </c>
      <c r="EN169" s="2">
        <f t="shared" si="181"/>
        <v>67.047401039826354</v>
      </c>
      <c r="EO169" s="2">
        <f t="shared" si="181"/>
        <v>69.468228091982581</v>
      </c>
      <c r="EQ169" s="2">
        <f t="shared" si="226"/>
        <v>63.582087220591774</v>
      </c>
      <c r="ER169" s="2">
        <f t="shared" si="226"/>
        <v>63.78595643921858</v>
      </c>
      <c r="ES169" s="2">
        <f t="shared" si="226"/>
        <v>63.665770197436785</v>
      </c>
      <c r="ET169" s="2">
        <f t="shared" si="226"/>
        <v>62.268333402072848</v>
      </c>
      <c r="EU169" s="2">
        <f t="shared" si="226"/>
        <v>62.272257485387719</v>
      </c>
      <c r="EV169" s="2">
        <f t="shared" si="226"/>
        <v>62.992584369354994</v>
      </c>
      <c r="EW169" s="2">
        <f t="shared" si="226"/>
        <v>63.41852949443161</v>
      </c>
      <c r="EX169" s="2">
        <f t="shared" si="226"/>
        <v>61.835682939840652</v>
      </c>
      <c r="EY169" s="2">
        <f t="shared" si="226"/>
        <v>62.284012573525686</v>
      </c>
      <c r="EZ169" s="2">
        <f t="shared" si="226"/>
        <v>61.017811379104515</v>
      </c>
      <c r="FA169" s="2">
        <f t="shared" si="226"/>
        <v>63.429076266041733</v>
      </c>
      <c r="FB169" s="2">
        <f t="shared" si="226"/>
        <v>62.091329711141668</v>
      </c>
      <c r="FC169" s="2">
        <f t="shared" si="226"/>
        <v>61.802637721395826</v>
      </c>
      <c r="FD169" s="2">
        <f t="shared" si="226"/>
        <v>65.987113693191134</v>
      </c>
      <c r="FE169" s="2">
        <f t="shared" si="226"/>
        <v>66.330192928409133</v>
      </c>
      <c r="FG169" s="2">
        <f t="shared" si="227"/>
        <v>0.9998859779356768</v>
      </c>
      <c r="FH169" s="2">
        <f t="shared" si="227"/>
        <v>0.99990011325158978</v>
      </c>
      <c r="FI169" s="2">
        <f t="shared" si="227"/>
        <v>0.99989350807210442</v>
      </c>
      <c r="FJ169" s="2">
        <f t="shared" si="227"/>
        <v>0.99991201087893355</v>
      </c>
      <c r="FK169" s="2">
        <f t="shared" si="227"/>
        <v>0.99989547706353354</v>
      </c>
      <c r="FL169" s="2">
        <f t="shared" si="227"/>
        <v>0.99989993053205184</v>
      </c>
      <c r="FM169" s="2">
        <f t="shared" si="227"/>
        <v>0.99989377843152194</v>
      </c>
      <c r="FN169" s="2">
        <f t="shared" si="227"/>
        <v>0.99988693374805726</v>
      </c>
      <c r="FO169" s="2">
        <f t="shared" si="227"/>
        <v>0.99988739061740695</v>
      </c>
      <c r="FP169" s="2">
        <f t="shared" si="227"/>
        <v>0.9998847092900508</v>
      </c>
      <c r="FQ169" s="2">
        <f t="shared" si="227"/>
        <v>0.99988375130995233</v>
      </c>
      <c r="FR169" s="2">
        <f t="shared" si="227"/>
        <v>0.99989027758315385</v>
      </c>
      <c r="FS169" s="2">
        <f t="shared" si="227"/>
        <v>0.99989107953847423</v>
      </c>
      <c r="FT169" s="2">
        <f t="shared" si="227"/>
        <v>0.99985006615147398</v>
      </c>
      <c r="FU169" s="2">
        <f t="shared" si="227"/>
        <v>0.99980550205837226</v>
      </c>
      <c r="FW169" s="2">
        <f t="shared" si="218"/>
        <v>0.17848528300588543</v>
      </c>
      <c r="FX169" s="2">
        <f t="shared" si="218"/>
        <v>0.25510809274595281</v>
      </c>
      <c r="FY169" s="2">
        <f t="shared" si="218"/>
        <v>0.24290943641060905</v>
      </c>
      <c r="FZ169" s="2">
        <f t="shared" si="218"/>
        <v>0.22738366925612497</v>
      </c>
      <c r="GA169" s="2">
        <f t="shared" si="218"/>
        <v>0.2221979881570805</v>
      </c>
      <c r="GB169" s="2">
        <f t="shared" si="218"/>
        <v>0.25326411641587959</v>
      </c>
      <c r="GC169" s="2">
        <f t="shared" si="218"/>
        <v>0.28295736523326181</v>
      </c>
      <c r="GD169" s="2">
        <f t="shared" si="218"/>
        <v>0.32115772569112744</v>
      </c>
      <c r="GE169" s="2">
        <f t="shared" si="218"/>
        <v>0.28138369922086753</v>
      </c>
      <c r="GF169" s="2">
        <f t="shared" si="218"/>
        <v>0.22555314429611334</v>
      </c>
      <c r="GG169" s="2">
        <f t="shared" si="218"/>
        <v>0.20239370119423608</v>
      </c>
      <c r="GH169" s="2">
        <f t="shared" si="218"/>
        <v>0.180170204432724</v>
      </c>
      <c r="GI169" s="2">
        <f t="shared" si="218"/>
        <v>0.16248655527991926</v>
      </c>
      <c r="GJ169" s="2">
        <f t="shared" si="218"/>
        <v>0.14712782493188245</v>
      </c>
      <c r="GK169" s="2">
        <f t="shared" si="218"/>
        <v>0.14368298734077584</v>
      </c>
      <c r="GM169" s="86">
        <f t="shared" si="219"/>
        <v>1.1353107560498745E-77</v>
      </c>
      <c r="GN169" s="86">
        <f t="shared" si="219"/>
        <v>4.4557919854309392E-181</v>
      </c>
      <c r="GO169" s="86">
        <f t="shared" si="219"/>
        <v>8.431561341212692E-221</v>
      </c>
      <c r="GP169" s="86">
        <f t="shared" si="219"/>
        <v>2.5594826530408656E-216</v>
      </c>
      <c r="GQ169" s="86">
        <f t="shared" si="219"/>
        <v>5.1398487827529761E-166</v>
      </c>
      <c r="GR169" s="86">
        <f t="shared" si="219"/>
        <v>1.5665934697339127E-169</v>
      </c>
      <c r="GS169" s="86">
        <f t="shared" si="219"/>
        <v>6.5576486586517854E-169</v>
      </c>
      <c r="GT169" s="86">
        <f t="shared" si="219"/>
        <v>3.5310435864628557E-190</v>
      </c>
      <c r="GU169" s="86">
        <f t="shared" si="219"/>
        <v>1.3612322448824964E-176</v>
      </c>
      <c r="GV169" s="86">
        <f t="shared" si="219"/>
        <v>7.7149634414547057E-175</v>
      </c>
      <c r="GW169" s="86">
        <f t="shared" si="219"/>
        <v>8.6427134184852359E-187</v>
      </c>
      <c r="GX169" s="86">
        <f t="shared" si="219"/>
        <v>2.8680186259236033E-238</v>
      </c>
      <c r="GY169" s="86">
        <f t="shared" si="219"/>
        <v>1.8840734497370609E-213</v>
      </c>
      <c r="GZ169" s="86">
        <f t="shared" si="219"/>
        <v>7.6760127143447545E-53</v>
      </c>
      <c r="HA169" s="86">
        <f t="shared" si="219"/>
        <v>1.0406996846775902E-46</v>
      </c>
      <c r="HC169" s="86">
        <f t="shared" si="183"/>
        <v>1.2218101735570963E-42</v>
      </c>
      <c r="HD169" s="86">
        <f t="shared" si="183"/>
        <v>1.9404907924550674E-104</v>
      </c>
      <c r="HE169" s="86">
        <f t="shared" si="183"/>
        <v>9.7492624508307956E-104</v>
      </c>
      <c r="HF169" s="86">
        <f t="shared" si="182"/>
        <v>2.8312490715489085E-107</v>
      </c>
      <c r="HG169" s="86">
        <f t="shared" si="182"/>
        <v>1.3245570684886608E-101</v>
      </c>
      <c r="HH169" s="86">
        <f t="shared" si="182"/>
        <v>1.3270610639941836E-112</v>
      </c>
      <c r="HI169" s="86">
        <f t="shared" si="182"/>
        <v>4.9232606189568569E-107</v>
      </c>
      <c r="HJ169" s="86">
        <f t="shared" si="182"/>
        <v>6.7725335670656466E-118</v>
      </c>
      <c r="HK169" s="86">
        <f t="shared" si="182"/>
        <v>2.66433620187111E-107</v>
      </c>
      <c r="HL169" s="86">
        <f t="shared" si="163"/>
        <v>4.0751812338849999E-99</v>
      </c>
      <c r="HM169" s="86">
        <f t="shared" si="163"/>
        <v>9.40741503978132E-133</v>
      </c>
      <c r="HN169" s="86">
        <f t="shared" si="163"/>
        <v>5.8838392022237177E-125</v>
      </c>
      <c r="HO169" s="86">
        <f t="shared" si="163"/>
        <v>7.6017028467462587E-113</v>
      </c>
      <c r="HP169" s="86">
        <f t="shared" si="163"/>
        <v>1.7336163863801936E-27</v>
      </c>
      <c r="HQ169" s="86">
        <f t="shared" si="163"/>
        <v>2.3530721229667707E-31</v>
      </c>
      <c r="HS169" s="86">
        <f t="shared" si="220"/>
        <v>1.6887589095010128E-3</v>
      </c>
      <c r="HT169" s="86">
        <f t="shared" si="220"/>
        <v>4.1177886119707157E-4</v>
      </c>
      <c r="HU169" s="86">
        <f t="shared" si="220"/>
        <v>1.0521578031599842E-3</v>
      </c>
      <c r="HV169" s="86">
        <f t="shared" si="220"/>
        <v>4.0975125163761095E-4</v>
      </c>
      <c r="HW169" s="86">
        <f t="shared" si="220"/>
        <v>1.5832340177478624E-3</v>
      </c>
      <c r="HX169" s="86">
        <f t="shared" si="220"/>
        <v>6.5141070214830136E-4</v>
      </c>
      <c r="HY169" s="86">
        <f t="shared" si="220"/>
        <v>1.8808795355907215E-4</v>
      </c>
      <c r="HZ169" s="86">
        <f t="shared" si="220"/>
        <v>1.8038700076756578E-5</v>
      </c>
      <c r="IA169" s="86">
        <f t="shared" si="220"/>
        <v>7.937750496875119E-5</v>
      </c>
      <c r="IB169" s="86">
        <f t="shared" si="220"/>
        <v>9.121473749934036E-4</v>
      </c>
      <c r="IC169" s="86">
        <f t="shared" si="220"/>
        <v>2.1763372253170701E-3</v>
      </c>
      <c r="ID169" s="86">
        <f t="shared" si="220"/>
        <v>2.4706368023073954E-3</v>
      </c>
      <c r="IE169" s="86">
        <f t="shared" si="220"/>
        <v>8.6516839778494458E-3</v>
      </c>
      <c r="IF169" s="86">
        <f t="shared" si="220"/>
        <v>4.9887604610253315E-2</v>
      </c>
      <c r="IG169" s="86">
        <f t="shared" si="220"/>
        <v>5.2991683482370482E-2</v>
      </c>
      <c r="II169" s="86">
        <f t="shared" si="221"/>
        <v>2.5273023903955682E-5</v>
      </c>
      <c r="IJ169" s="86">
        <f t="shared" si="221"/>
        <v>4.4197489755299548E-3</v>
      </c>
      <c r="IK169" s="86">
        <f t="shared" si="221"/>
        <v>2.9550562976124991E-3</v>
      </c>
      <c r="IL169" s="86">
        <f t="shared" si="221"/>
        <v>1.4351929026624249E-3</v>
      </c>
      <c r="IM169" s="86">
        <f t="shared" si="221"/>
        <v>1.2857982803459126E-3</v>
      </c>
      <c r="IN169" s="86">
        <f t="shared" si="221"/>
        <v>7.1413157823813434E-3</v>
      </c>
      <c r="IO169" s="86">
        <f t="shared" si="221"/>
        <v>1.4685640051462634E-2</v>
      </c>
      <c r="IP169" s="86">
        <f t="shared" si="221"/>
        <v>3.4179390474335804E-2</v>
      </c>
      <c r="IQ169" s="86">
        <f t="shared" si="221"/>
        <v>1.1120675119222351E-2</v>
      </c>
      <c r="IR169" s="86">
        <f t="shared" si="221"/>
        <v>1.7550842377218598E-3</v>
      </c>
      <c r="IS169" s="86">
        <f t="shared" si="221"/>
        <v>3.9084346463151429E-4</v>
      </c>
      <c r="IT169" s="86">
        <f t="shared" si="221"/>
        <v>4.1082298835100922E-5</v>
      </c>
      <c r="IU169" s="86">
        <f t="shared" si="221"/>
        <v>2.9676970669889696E-5</v>
      </c>
      <c r="IV169" s="86">
        <f t="shared" si="221"/>
        <v>2.4773804688547251E-4</v>
      </c>
      <c r="IW169" s="86">
        <f t="shared" si="221"/>
        <v>2.4843688894556195E-4</v>
      </c>
      <c r="IY169" s="86">
        <f t="shared" si="222"/>
        <v>1.7140319334049685E-3</v>
      </c>
      <c r="IZ169" s="86">
        <f t="shared" si="222"/>
        <v>4.8315278367270266E-3</v>
      </c>
      <c r="JA169" s="86">
        <f t="shared" si="222"/>
        <v>4.0072141007724835E-3</v>
      </c>
      <c r="JB169" s="86">
        <f t="shared" si="222"/>
        <v>1.8449441543000359E-3</v>
      </c>
      <c r="JC169" s="86">
        <f t="shared" si="222"/>
        <v>2.869032298093775E-3</v>
      </c>
      <c r="JD169" s="86">
        <f t="shared" si="222"/>
        <v>7.7927264845296445E-3</v>
      </c>
      <c r="JE169" s="86">
        <f t="shared" si="222"/>
        <v>1.4873728005021706E-2</v>
      </c>
      <c r="JF169" s="86">
        <f t="shared" si="222"/>
        <v>3.4197429174412562E-2</v>
      </c>
      <c r="JG169" s="86">
        <f t="shared" si="222"/>
        <v>1.1200052624191102E-2</v>
      </c>
      <c r="JH169" s="86">
        <f t="shared" si="222"/>
        <v>2.6672316127152635E-3</v>
      </c>
      <c r="JI169" s="86">
        <f t="shared" si="222"/>
        <v>2.5671806899485844E-3</v>
      </c>
      <c r="JJ169" s="86">
        <f t="shared" si="222"/>
        <v>2.5117191011424962E-3</v>
      </c>
      <c r="JK169" s="86">
        <f t="shared" si="222"/>
        <v>8.6813609485193351E-3</v>
      </c>
      <c r="JL169" s="86">
        <f t="shared" si="222"/>
        <v>5.0135342657138787E-2</v>
      </c>
      <c r="JM169" s="86">
        <f t="shared" si="222"/>
        <v>5.3240120371316042E-2</v>
      </c>
    </row>
    <row r="170" spans="2:273" x14ac:dyDescent="0.25">
      <c r="B170" s="2">
        <v>143</v>
      </c>
      <c r="C170" s="37">
        <v>64.239000000000004</v>
      </c>
      <c r="D170" s="37">
        <v>64.043000000000006</v>
      </c>
      <c r="E170" s="37">
        <v>63.439</v>
      </c>
      <c r="F170" s="37">
        <v>61.78</v>
      </c>
      <c r="G170" s="37">
        <v>62.22</v>
      </c>
      <c r="H170" s="37">
        <v>64.805000000000007</v>
      </c>
      <c r="I170" s="37">
        <v>63.512</v>
      </c>
      <c r="J170" s="37">
        <v>62.707000000000001</v>
      </c>
      <c r="K170" s="37">
        <v>61.951000000000001</v>
      </c>
      <c r="L170" s="37">
        <v>59.878</v>
      </c>
      <c r="M170" s="37">
        <v>60.439</v>
      </c>
      <c r="N170" s="37">
        <v>61.22</v>
      </c>
      <c r="O170" s="37">
        <v>59.927</v>
      </c>
      <c r="P170" s="37">
        <v>63.756</v>
      </c>
      <c r="Q170" s="37">
        <v>65.39</v>
      </c>
      <c r="S170" s="4">
        <f t="shared" si="223"/>
        <v>64.223113833653912</v>
      </c>
      <c r="T170" s="4">
        <f t="shared" si="223"/>
        <v>64.024300350095075</v>
      </c>
      <c r="U170" s="4">
        <f t="shared" si="223"/>
        <v>63.556993901651978</v>
      </c>
      <c r="V170" s="4">
        <f t="shared" si="223"/>
        <v>61.978638753194332</v>
      </c>
      <c r="W170" s="4">
        <f t="shared" si="223"/>
        <v>61.691321973907527</v>
      </c>
      <c r="X170" s="4">
        <f t="shared" si="223"/>
        <v>64.455691935143605</v>
      </c>
      <c r="Y170" s="4">
        <f t="shared" si="223"/>
        <v>64.10787651995652</v>
      </c>
      <c r="Z170" s="4">
        <f t="shared" si="223"/>
        <v>62.85599499711153</v>
      </c>
      <c r="AA170" s="4">
        <f t="shared" si="223"/>
        <v>62.513369285000849</v>
      </c>
      <c r="AB170" s="4">
        <f t="shared" si="223"/>
        <v>60.518801416362969</v>
      </c>
      <c r="AC170" s="4">
        <f t="shared" si="223"/>
        <v>62.618260026786686</v>
      </c>
      <c r="AD170" s="4">
        <f t="shared" si="223"/>
        <v>61.006439888273505</v>
      </c>
      <c r="AE170" s="4">
        <f t="shared" si="223"/>
        <v>61.011717419790813</v>
      </c>
      <c r="AF170" s="4">
        <f t="shared" si="223"/>
        <v>67.211230397517753</v>
      </c>
      <c r="AG170" s="4">
        <f t="shared" si="223"/>
        <v>69.881693302193909</v>
      </c>
      <c r="AI170" s="4">
        <f t="shared" si="224"/>
        <v>1.5886166346092523E-2</v>
      </c>
      <c r="AJ170" s="4">
        <f t="shared" si="224"/>
        <v>1.8699649904931448E-2</v>
      </c>
      <c r="AK170" s="4">
        <f t="shared" si="224"/>
        <v>-0.11799390165197821</v>
      </c>
      <c r="AL170" s="4">
        <f t="shared" si="224"/>
        <v>-0.19863875319433077</v>
      </c>
      <c r="AM170" s="4">
        <f t="shared" si="224"/>
        <v>0.5286780260924715</v>
      </c>
      <c r="AN170" s="4">
        <f t="shared" si="224"/>
        <v>0.34930806485640176</v>
      </c>
      <c r="AO170" s="4">
        <f t="shared" si="224"/>
        <v>-0.59587651995651925</v>
      </c>
      <c r="AP170" s="4">
        <f t="shared" si="224"/>
        <v>-0.14899499711152941</v>
      </c>
      <c r="AQ170" s="4">
        <f t="shared" si="224"/>
        <v>-0.56236928500084815</v>
      </c>
      <c r="AR170" s="4">
        <f t="shared" si="224"/>
        <v>-0.64080141636296872</v>
      </c>
      <c r="AS170" s="4">
        <f t="shared" si="224"/>
        <v>-2.179260026786686</v>
      </c>
      <c r="AT170" s="4">
        <f t="shared" si="224"/>
        <v>0.21356011172649403</v>
      </c>
      <c r="AU170" s="4">
        <f t="shared" si="224"/>
        <v>-1.0847174197908132</v>
      </c>
      <c r="AV170" s="4">
        <f t="shared" si="224"/>
        <v>-3.4552303975177523</v>
      </c>
      <c r="AW170" s="4">
        <f t="shared" si="224"/>
        <v>-4.4916933021939087</v>
      </c>
      <c r="AY170" s="2">
        <f t="shared" si="216"/>
        <v>64.22305379822329</v>
      </c>
      <c r="AZ170" s="2">
        <f t="shared" si="216"/>
        <v>63.970268666602024</v>
      </c>
      <c r="BA170" s="2">
        <f t="shared" si="216"/>
        <v>63.444180785382301</v>
      </c>
      <c r="BB170" s="2">
        <f t="shared" si="216"/>
        <v>61.903455438951241</v>
      </c>
      <c r="BC170" s="2">
        <f t="shared" si="216"/>
        <v>61.60688493621182</v>
      </c>
      <c r="BD170" s="2">
        <f t="shared" si="216"/>
        <v>64.062786587127249</v>
      </c>
      <c r="BE170" s="2">
        <f t="shared" si="216"/>
        <v>63.218381613798861</v>
      </c>
      <c r="BF170" s="2">
        <f t="shared" si="216"/>
        <v>60.906503838794499</v>
      </c>
      <c r="BG170" s="2">
        <f t="shared" si="216"/>
        <v>61.667080227083062</v>
      </c>
      <c r="BH170" s="2">
        <f t="shared" si="216"/>
        <v>60.261034644847939</v>
      </c>
      <c r="BI170" s="2">
        <f t="shared" si="216"/>
        <v>62.551774985771146</v>
      </c>
      <c r="BJ170" s="2">
        <f t="shared" si="216"/>
        <v>60.993123326209798</v>
      </c>
      <c r="BK170" s="2">
        <f t="shared" si="216"/>
        <v>60.990338903268508</v>
      </c>
      <c r="BL170" s="2">
        <f t="shared" si="216"/>
        <v>66.788290195604517</v>
      </c>
      <c r="BM170" s="2">
        <f t="shared" si="216"/>
        <v>68.923102181250286</v>
      </c>
      <c r="BO170" s="2" t="str">
        <f t="shared" si="184"/>
        <v/>
      </c>
      <c r="BP170" s="2" t="str">
        <f t="shared" si="185"/>
        <v/>
      </c>
      <c r="BQ170" s="2" t="str">
        <f t="shared" si="186"/>
        <v/>
      </c>
      <c r="BR170" s="2" t="str">
        <f t="shared" si="187"/>
        <v/>
      </c>
      <c r="BS170" s="2" t="str">
        <f t="shared" si="188"/>
        <v/>
      </c>
      <c r="BT170" s="2" t="str">
        <f t="shared" si="189"/>
        <v/>
      </c>
      <c r="BU170" s="2" t="str">
        <f t="shared" si="190"/>
        <v/>
      </c>
      <c r="BV170" s="2" t="str">
        <f t="shared" si="191"/>
        <v/>
      </c>
      <c r="BW170" s="2" t="str">
        <f t="shared" si="192"/>
        <v/>
      </c>
      <c r="BX170" s="2" t="str">
        <f t="shared" si="193"/>
        <v/>
      </c>
      <c r="BY170" s="2" t="str">
        <f t="shared" si="194"/>
        <v/>
      </c>
      <c r="BZ170" s="2" t="str">
        <f t="shared" si="195"/>
        <v/>
      </c>
      <c r="CA170" s="2" t="str">
        <f t="shared" si="196"/>
        <v/>
      </c>
      <c r="CB170" s="2" t="str">
        <f t="shared" si="197"/>
        <v/>
      </c>
      <c r="CC170" s="2" t="str">
        <f t="shared" si="198"/>
        <v/>
      </c>
      <c r="CE170" s="2">
        <f t="shared" si="217"/>
        <v>64.239000000000004</v>
      </c>
      <c r="CF170" s="2">
        <f t="shared" si="217"/>
        <v>64.043000000000006</v>
      </c>
      <c r="CG170" s="2">
        <f t="shared" si="217"/>
        <v>63.439</v>
      </c>
      <c r="CH170" s="2">
        <f t="shared" si="217"/>
        <v>61.78</v>
      </c>
      <c r="CI170" s="2">
        <f t="shared" si="217"/>
        <v>62.22</v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>
        <f t="shared" si="217"/>
        <v>59.878</v>
      </c>
      <c r="CO170" s="2">
        <f t="shared" si="217"/>
        <v>60.439</v>
      </c>
      <c r="CP170" s="2">
        <f t="shared" si="217"/>
        <v>61.22</v>
      </c>
      <c r="CQ170" s="2">
        <f t="shared" si="217"/>
        <v>59.927</v>
      </c>
      <c r="CR170" s="2" t="str">
        <f t="shared" si="217"/>
        <v/>
      </c>
      <c r="CS170" s="2" t="str">
        <f t="shared" si="217"/>
        <v/>
      </c>
      <c r="CU170" s="2">
        <f t="shared" si="199"/>
        <v>64.239000000000004</v>
      </c>
      <c r="CV170" s="2">
        <f t="shared" si="200"/>
        <v>64.043000000000006</v>
      </c>
      <c r="CW170" s="2">
        <f t="shared" si="201"/>
        <v>63.439</v>
      </c>
      <c r="CX170" s="2">
        <f t="shared" si="202"/>
        <v>61.78</v>
      </c>
      <c r="CY170" s="2">
        <f t="shared" si="203"/>
        <v>62.22</v>
      </c>
      <c r="CZ170" s="2" t="str">
        <f t="shared" si="204"/>
        <v/>
      </c>
      <c r="DA170" s="2" t="str">
        <f t="shared" si="205"/>
        <v/>
      </c>
      <c r="DB170" s="2" t="str">
        <f t="shared" si="206"/>
        <v/>
      </c>
      <c r="DC170" s="2" t="str">
        <f t="shared" si="207"/>
        <v/>
      </c>
      <c r="DD170" s="2">
        <f t="shared" si="208"/>
        <v>59.878</v>
      </c>
      <c r="DE170" s="2">
        <f t="shared" si="209"/>
        <v>60.439</v>
      </c>
      <c r="DF170" s="2">
        <f t="shared" si="210"/>
        <v>61.22</v>
      </c>
      <c r="DG170" s="2">
        <f t="shared" si="211"/>
        <v>59.927</v>
      </c>
      <c r="DH170" s="2" t="str">
        <f t="shared" si="212"/>
        <v/>
      </c>
      <c r="DI170" s="2" t="str">
        <f t="shared" si="213"/>
        <v/>
      </c>
      <c r="DK170" s="2">
        <f t="shared" si="225"/>
        <v>95.822626396858951</v>
      </c>
      <c r="DL170" s="2">
        <f t="shared" si="225"/>
        <v>110.07938576020311</v>
      </c>
      <c r="DM170" s="2">
        <f t="shared" si="225"/>
        <v>107.37763174243035</v>
      </c>
      <c r="DN170" s="2">
        <f t="shared" si="225"/>
        <v>105.7185780487805</v>
      </c>
      <c r="DO170" s="2">
        <f t="shared" si="225"/>
        <v>98.818272695351524</v>
      </c>
      <c r="DP170" s="2">
        <f t="shared" si="225"/>
        <v>100.6029674256543</v>
      </c>
      <c r="DQ170" s="2">
        <f t="shared" si="225"/>
        <v>96.942853172352329</v>
      </c>
      <c r="DR170" s="2">
        <f t="shared" si="225"/>
        <v>85.090592570220494</v>
      </c>
      <c r="DS170" s="2">
        <f t="shared" si="225"/>
        <v>96.786820598006642</v>
      </c>
      <c r="DT170" s="2">
        <f t="shared" si="225"/>
        <v>96.135657807308959</v>
      </c>
      <c r="DU170" s="2">
        <f t="shared" si="225"/>
        <v>103.21941075203867</v>
      </c>
      <c r="DV170" s="2">
        <f t="shared" si="225"/>
        <v>99.192203865901547</v>
      </c>
      <c r="DW170" s="2">
        <f t="shared" si="225"/>
        <v>103.26003352461491</v>
      </c>
      <c r="DX170" s="2">
        <f t="shared" si="225"/>
        <v>96.047321588795313</v>
      </c>
      <c r="DY170" s="2">
        <f t="shared" si="225"/>
        <v>92.42073552052787</v>
      </c>
      <c r="EA170" s="2">
        <f t="shared" si="215"/>
        <v>64.392695088877957</v>
      </c>
      <c r="EB170" s="2">
        <f t="shared" si="215"/>
        <v>64.069098746867155</v>
      </c>
      <c r="EC170" s="2">
        <f t="shared" si="215"/>
        <v>63.40049893971522</v>
      </c>
      <c r="ED170" s="2">
        <f t="shared" si="215"/>
        <v>61.813316084588287</v>
      </c>
      <c r="EE170" s="2">
        <f t="shared" si="215"/>
        <v>61.430460492845782</v>
      </c>
      <c r="EF170" s="2">
        <f t="shared" si="215"/>
        <v>64.496711884811717</v>
      </c>
      <c r="EG170" s="2">
        <f t="shared" si="215"/>
        <v>63.172321841866101</v>
      </c>
      <c r="EH170" s="2">
        <f t="shared" si="215"/>
        <v>60.485136661367264</v>
      </c>
      <c r="EI170" s="2">
        <f t="shared" si="215"/>
        <v>61.447408216690647</v>
      </c>
      <c r="EJ170" s="2">
        <f t="shared" si="215"/>
        <v>60.057159868720333</v>
      </c>
      <c r="EK170" s="2">
        <f t="shared" si="214"/>
        <v>62.340808316218201</v>
      </c>
      <c r="EL170" s="2">
        <f t="shared" si="181"/>
        <v>60.763857509360186</v>
      </c>
      <c r="EM170" s="2">
        <f t="shared" si="181"/>
        <v>60.840313740755136</v>
      </c>
      <c r="EN170" s="2">
        <f t="shared" si="181"/>
        <v>66.957904396547377</v>
      </c>
      <c r="EO170" s="2">
        <f t="shared" si="181"/>
        <v>69.420609073958957</v>
      </c>
      <c r="EQ170" s="2">
        <f t="shared" si="226"/>
        <v>63.493959760404138</v>
      </c>
      <c r="ER170" s="2">
        <f t="shared" si="226"/>
        <v>63.691732154430142</v>
      </c>
      <c r="ES170" s="2">
        <f t="shared" si="226"/>
        <v>63.551935197252121</v>
      </c>
      <c r="ET170" s="2">
        <f t="shared" si="226"/>
        <v>62.168344830920546</v>
      </c>
      <c r="EU170" s="2">
        <f t="shared" si="226"/>
        <v>62.155175129584535</v>
      </c>
      <c r="EV170" s="2">
        <f t="shared" si="226"/>
        <v>62.883798374242893</v>
      </c>
      <c r="EW170" s="2">
        <f t="shared" si="226"/>
        <v>63.313999088922323</v>
      </c>
      <c r="EX170" s="2">
        <f t="shared" si="226"/>
        <v>61.71136550527595</v>
      </c>
      <c r="EY170" s="2">
        <f t="shared" si="226"/>
        <v>62.166647156799698</v>
      </c>
      <c r="EZ170" s="2">
        <f t="shared" si="226"/>
        <v>60.883781439152663</v>
      </c>
      <c r="FA170" s="2">
        <f t="shared" si="226"/>
        <v>63.290101918408652</v>
      </c>
      <c r="FB170" s="2">
        <f t="shared" si="226"/>
        <v>61.924756337197863</v>
      </c>
      <c r="FC170" s="2">
        <f t="shared" si="226"/>
        <v>61.671558815324481</v>
      </c>
      <c r="FD170" s="2">
        <f t="shared" si="226"/>
        <v>65.86657427399507</v>
      </c>
      <c r="FE170" s="2">
        <f t="shared" si="226"/>
        <v>66.192711592316613</v>
      </c>
      <c r="FG170" s="2">
        <f t="shared" si="227"/>
        <v>0.99989600959810632</v>
      </c>
      <c r="FH170" s="2">
        <f t="shared" si="227"/>
        <v>0.99990890140208066</v>
      </c>
      <c r="FI170" s="2">
        <f t="shared" si="227"/>
        <v>0.99990287729740246</v>
      </c>
      <c r="FJ170" s="2">
        <f t="shared" si="227"/>
        <v>0.9999197523465575</v>
      </c>
      <c r="FK170" s="2">
        <f t="shared" si="227"/>
        <v>0.99990467307227038</v>
      </c>
      <c r="FL170" s="2">
        <f t="shared" si="227"/>
        <v>0.99990873475694964</v>
      </c>
      <c r="FM170" s="2">
        <f t="shared" si="227"/>
        <v>0.99990312387273683</v>
      </c>
      <c r="FN170" s="2">
        <f t="shared" si="227"/>
        <v>0.99989688132677601</v>
      </c>
      <c r="FO170" s="2">
        <f t="shared" si="227"/>
        <v>0.99989729800484894</v>
      </c>
      <c r="FP170" s="2">
        <f t="shared" si="227"/>
        <v>0.99989485255619859</v>
      </c>
      <c r="FQ170" s="2">
        <f t="shared" si="227"/>
        <v>0.99989397885016507</v>
      </c>
      <c r="FR170" s="2">
        <f t="shared" si="227"/>
        <v>0.99989993100041152</v>
      </c>
      <c r="FS170" s="2">
        <f t="shared" si="227"/>
        <v>0.99990066240642728</v>
      </c>
      <c r="FT170" s="2">
        <f t="shared" si="227"/>
        <v>0.99986325690096733</v>
      </c>
      <c r="FU170" s="2">
        <f t="shared" si="227"/>
        <v>0.99982261273324879</v>
      </c>
      <c r="FW170" s="2">
        <f t="shared" si="218"/>
        <v>0.19239223869890423</v>
      </c>
      <c r="FX170" s="2">
        <f t="shared" si="218"/>
        <v>0.2730012538645965</v>
      </c>
      <c r="FY170" s="2">
        <f t="shared" si="218"/>
        <v>0.26024591678242515</v>
      </c>
      <c r="FZ170" s="2">
        <f t="shared" si="218"/>
        <v>0.24396914619270693</v>
      </c>
      <c r="GA170" s="2">
        <f t="shared" si="218"/>
        <v>0.23852199104480784</v>
      </c>
      <c r="GB170" s="2">
        <f t="shared" si="218"/>
        <v>0.27107500867659867</v>
      </c>
      <c r="GC170" s="2">
        <f t="shared" si="218"/>
        <v>0.30201189344730006</v>
      </c>
      <c r="GD170" s="2">
        <f t="shared" si="218"/>
        <v>0.34155932437928771</v>
      </c>
      <c r="GE170" s="2">
        <f t="shared" si="218"/>
        <v>0.30037664840648226</v>
      </c>
      <c r="GF170" s="2">
        <f t="shared" si="218"/>
        <v>0.24204693108664416</v>
      </c>
      <c r="GG170" s="2">
        <f t="shared" si="218"/>
        <v>0.21766993124387946</v>
      </c>
      <c r="GH170" s="2">
        <f t="shared" si="218"/>
        <v>0.19417741259481605</v>
      </c>
      <c r="GI170" s="2">
        <f t="shared" si="218"/>
        <v>0.17541311713101276</v>
      </c>
      <c r="GJ170" s="2">
        <f t="shared" si="218"/>
        <v>0.1590645895421601</v>
      </c>
      <c r="GK170" s="2">
        <f t="shared" si="218"/>
        <v>0.15539118733682736</v>
      </c>
      <c r="GM170" s="86">
        <f t="shared" si="219"/>
        <v>1.1927363357383944E-79</v>
      </c>
      <c r="GN170" s="86">
        <f t="shared" si="219"/>
        <v>8.6100870963657439E-186</v>
      </c>
      <c r="GO170" s="86">
        <f t="shared" si="219"/>
        <v>1.5272554279352533E-226</v>
      </c>
      <c r="GP170" s="86">
        <f t="shared" si="219"/>
        <v>7.3134576523975704E-222</v>
      </c>
      <c r="GQ170" s="86">
        <f t="shared" si="219"/>
        <v>2.4346722115510046E-170</v>
      </c>
      <c r="GR170" s="86">
        <f t="shared" si="219"/>
        <v>7.0660464907523476E-174</v>
      </c>
      <c r="GS170" s="86">
        <f t="shared" si="219"/>
        <v>3.120767012749901E-173</v>
      </c>
      <c r="GT170" s="86">
        <f t="shared" si="219"/>
        <v>4.8051263128954873E-195</v>
      </c>
      <c r="GU170" s="86">
        <f t="shared" si="219"/>
        <v>4.1266876171242173E-181</v>
      </c>
      <c r="GV170" s="86">
        <f t="shared" si="219"/>
        <v>2.3668740491133402E-179</v>
      </c>
      <c r="GW170" s="86">
        <f t="shared" si="219"/>
        <v>1.3476656610671804E-191</v>
      </c>
      <c r="GX170" s="86">
        <f t="shared" si="219"/>
        <v>2.0494823048042462E-244</v>
      </c>
      <c r="GY170" s="86">
        <f t="shared" si="219"/>
        <v>5.594586024511311E-219</v>
      </c>
      <c r="GZ170" s="86">
        <f t="shared" si="219"/>
        <v>3.6581955469449052E-54</v>
      </c>
      <c r="HA170" s="86">
        <f t="shared" si="219"/>
        <v>7.2374144459790072E-48</v>
      </c>
      <c r="HC170" s="86">
        <f t="shared" si="183"/>
        <v>3.6733384988424568E-44</v>
      </c>
      <c r="HD170" s="86">
        <f t="shared" si="183"/>
        <v>2.6604378995393869E-108</v>
      </c>
      <c r="HE170" s="86">
        <f t="shared" si="183"/>
        <v>1.4868109873407313E-107</v>
      </c>
      <c r="HF170" s="86">
        <f t="shared" si="182"/>
        <v>3.7186896366480537E-111</v>
      </c>
      <c r="HG170" s="86">
        <f t="shared" si="182"/>
        <v>2.3422396218187999E-105</v>
      </c>
      <c r="HH170" s="86">
        <f t="shared" si="182"/>
        <v>1.1988845547526392E-116</v>
      </c>
      <c r="HI170" s="86">
        <f t="shared" si="182"/>
        <v>7.7956478682308643E-111</v>
      </c>
      <c r="HJ170" s="86">
        <f t="shared" si="182"/>
        <v>4.9843941005179305E-122</v>
      </c>
      <c r="HK170" s="86">
        <f t="shared" si="182"/>
        <v>4.5582536249148801E-111</v>
      </c>
      <c r="HL170" s="86">
        <f t="shared" si="163"/>
        <v>1.0995958490632013E-102</v>
      </c>
      <c r="HM170" s="86">
        <f t="shared" si="163"/>
        <v>1.3626772094631215E-137</v>
      </c>
      <c r="HN170" s="86">
        <f t="shared" si="163"/>
        <v>1.5224830253062346E-129</v>
      </c>
      <c r="HO170" s="86">
        <f t="shared" ref="HO170:HQ227" si="228" xml:space="preserve"> _xlfn.NORM.DIST($B170, O$8, ABS(O$12), TRUE) * _xlfn.NORM.DIST(($B170 - O$8)*O$16, 0, ABS(O$12), TRUE) * 2</f>
        <v>4.5402682701618112E-117</v>
      </c>
      <c r="HP170" s="86">
        <f t="shared" si="228"/>
        <v>1.854603317173478E-28</v>
      </c>
      <c r="HQ170" s="86">
        <f t="shared" si="228"/>
        <v>1.821655569223411E-32</v>
      </c>
      <c r="HS170" s="86">
        <f t="shared" si="220"/>
        <v>7.031545681579546E-4</v>
      </c>
      <c r="HT170" s="86">
        <f t="shared" si="220"/>
        <v>1.6345063327524489E-4</v>
      </c>
      <c r="HU170" s="86">
        <f t="shared" si="220"/>
        <v>4.4897096897977129E-4</v>
      </c>
      <c r="HV170" s="86">
        <f t="shared" si="220"/>
        <v>1.6465955206604489E-4</v>
      </c>
      <c r="HW170" s="86">
        <f t="shared" si="220"/>
        <v>7.0253040059907207E-4</v>
      </c>
      <c r="HX170" s="86">
        <f t="shared" si="220"/>
        <v>2.8314124467795877E-4</v>
      </c>
      <c r="HY170" s="86">
        <f t="shared" si="220"/>
        <v>7.2948893425794955E-5</v>
      </c>
      <c r="HZ170" s="86">
        <f t="shared" si="220"/>
        <v>5.7775819980934359E-6</v>
      </c>
      <c r="IA170" s="86">
        <f t="shared" si="220"/>
        <v>2.827829557086355E-5</v>
      </c>
      <c r="IB170" s="86">
        <f t="shared" si="220"/>
        <v>3.9512086534748887E-4</v>
      </c>
      <c r="IC170" s="86">
        <f t="shared" si="220"/>
        <v>9.7915642399658558E-4</v>
      </c>
      <c r="ID170" s="86">
        <f t="shared" si="220"/>
        <v>1.0765688534921565E-3</v>
      </c>
      <c r="IE170" s="86">
        <f t="shared" si="220"/>
        <v>4.3576367908291719E-3</v>
      </c>
      <c r="IF170" s="86">
        <f t="shared" si="220"/>
        <v>3.1841723226389972E-2</v>
      </c>
      <c r="IG170" s="86">
        <f t="shared" si="220"/>
        <v>3.405339199206444E-2</v>
      </c>
      <c r="II170" s="86">
        <f t="shared" si="221"/>
        <v>7.430846904525856E-5</v>
      </c>
      <c r="IJ170" s="86">
        <f t="shared" si="221"/>
        <v>8.8571719439819313E-3</v>
      </c>
      <c r="IK170" s="86">
        <f t="shared" si="221"/>
        <v>6.0513127932869748E-3</v>
      </c>
      <c r="IL170" s="86">
        <f t="shared" si="221"/>
        <v>3.0953846702152839E-3</v>
      </c>
      <c r="IM170" s="86">
        <f t="shared" si="221"/>
        <v>2.7659340979893686E-3</v>
      </c>
      <c r="IN170" s="86">
        <f t="shared" si="221"/>
        <v>1.3200996824194225E-2</v>
      </c>
      <c r="IO170" s="86">
        <f t="shared" si="221"/>
        <v>2.625227698912334E-2</v>
      </c>
      <c r="IP170" s="86">
        <f t="shared" si="221"/>
        <v>5.8082591074459636E-2</v>
      </c>
      <c r="IQ170" s="86">
        <f t="shared" si="221"/>
        <v>2.0786577765447227E-2</v>
      </c>
      <c r="IR170" s="86">
        <f t="shared" si="221"/>
        <v>3.6583053501155218E-3</v>
      </c>
      <c r="IS170" s="86">
        <f t="shared" si="221"/>
        <v>9.1560623792521806E-4</v>
      </c>
      <c r="IT170" s="86">
        <f t="shared" si="221"/>
        <v>1.1514898907982889E-4</v>
      </c>
      <c r="IU170" s="86">
        <f t="shared" si="221"/>
        <v>7.9787910295998438E-5</v>
      </c>
      <c r="IV170" s="86">
        <f t="shared" si="221"/>
        <v>5.0671821825241416E-4</v>
      </c>
      <c r="IW170" s="86">
        <f t="shared" si="221"/>
        <v>5.052821672845931E-4</v>
      </c>
      <c r="IY170" s="86">
        <f t="shared" si="222"/>
        <v>7.7746303720321311E-4</v>
      </c>
      <c r="IZ170" s="86">
        <f t="shared" si="222"/>
        <v>9.0206225772571768E-3</v>
      </c>
      <c r="JA170" s="86">
        <f t="shared" si="222"/>
        <v>6.5002837622667462E-3</v>
      </c>
      <c r="JB170" s="86">
        <f t="shared" si="222"/>
        <v>3.2600442222813289E-3</v>
      </c>
      <c r="JC170" s="86">
        <f t="shared" si="222"/>
        <v>3.4684644985884406E-3</v>
      </c>
      <c r="JD170" s="86">
        <f t="shared" si="222"/>
        <v>1.3484138068872184E-2</v>
      </c>
      <c r="JE170" s="86">
        <f t="shared" si="222"/>
        <v>2.6325225882549135E-2</v>
      </c>
      <c r="JF170" s="86">
        <f t="shared" si="222"/>
        <v>5.808836865645773E-2</v>
      </c>
      <c r="JG170" s="86">
        <f t="shared" si="222"/>
        <v>2.081485606101809E-2</v>
      </c>
      <c r="JH170" s="86">
        <f t="shared" si="222"/>
        <v>4.0534262154630109E-3</v>
      </c>
      <c r="JI170" s="86">
        <f t="shared" si="222"/>
        <v>1.8947626619218037E-3</v>
      </c>
      <c r="JJ170" s="86">
        <f t="shared" si="222"/>
        <v>1.1917178425719854E-3</v>
      </c>
      <c r="JK170" s="86">
        <f t="shared" si="222"/>
        <v>4.4374247011251707E-3</v>
      </c>
      <c r="JL170" s="86">
        <f t="shared" si="222"/>
        <v>3.2348441444642384E-2</v>
      </c>
      <c r="JM170" s="86">
        <f t="shared" si="222"/>
        <v>3.4558674159349032E-2</v>
      </c>
    </row>
    <row r="171" spans="2:273" x14ac:dyDescent="0.25">
      <c r="B171" s="2">
        <v>144</v>
      </c>
      <c r="C171" s="37">
        <v>63.978000000000002</v>
      </c>
      <c r="D171" s="37">
        <v>64.891000000000005</v>
      </c>
      <c r="E171" s="37">
        <v>62.22</v>
      </c>
      <c r="F171" s="37">
        <v>61.561</v>
      </c>
      <c r="G171" s="37">
        <v>61.78</v>
      </c>
      <c r="H171" s="37">
        <v>64.659000000000006</v>
      </c>
      <c r="I171" s="37">
        <v>64.049000000000007</v>
      </c>
      <c r="J171" s="37">
        <v>64.22</v>
      </c>
      <c r="K171" s="37">
        <v>62.195</v>
      </c>
      <c r="L171" s="37">
        <v>60.268000000000001</v>
      </c>
      <c r="M171" s="37">
        <v>61.78</v>
      </c>
      <c r="N171" s="37">
        <v>60.658999999999999</v>
      </c>
      <c r="O171" s="37">
        <v>60.146000000000001</v>
      </c>
      <c r="P171" s="37">
        <v>64.340999999999994</v>
      </c>
      <c r="Q171" s="37">
        <v>64.171000000000006</v>
      </c>
      <c r="S171" s="4">
        <f t="shared" si="223"/>
        <v>64.146177089084674</v>
      </c>
      <c r="T171" s="4">
        <f t="shared" si="223"/>
        <v>63.970786970062427</v>
      </c>
      <c r="U171" s="4">
        <f t="shared" si="223"/>
        <v>63.532296365825523</v>
      </c>
      <c r="V171" s="4">
        <f t="shared" si="223"/>
        <v>61.944513858700681</v>
      </c>
      <c r="W171" s="4">
        <f t="shared" si="223"/>
        <v>61.646353588373778</v>
      </c>
      <c r="X171" s="4">
        <f t="shared" si="223"/>
        <v>64.594076305440964</v>
      </c>
      <c r="Y171" s="4">
        <f t="shared" si="223"/>
        <v>64.495695687245117</v>
      </c>
      <c r="Z171" s="4">
        <f t="shared" si="223"/>
        <v>63.603819731884585</v>
      </c>
      <c r="AA171" s="4">
        <f t="shared" si="223"/>
        <v>62.919130347630954</v>
      </c>
      <c r="AB171" s="4">
        <f t="shared" si="223"/>
        <v>60.598552425556953</v>
      </c>
      <c r="AC171" s="4">
        <f t="shared" si="223"/>
        <v>62.542605866632321</v>
      </c>
      <c r="AD171" s="4">
        <f t="shared" si="223"/>
        <v>60.844475329044926</v>
      </c>
      <c r="AE171" s="4">
        <f t="shared" si="223"/>
        <v>60.874584713538269</v>
      </c>
      <c r="AF171" s="4">
        <f t="shared" si="223"/>
        <v>67.020667733566214</v>
      </c>
      <c r="AG171" s="4">
        <f t="shared" si="223"/>
        <v>69.550869843511919</v>
      </c>
      <c r="AI171" s="4">
        <f t="shared" si="224"/>
        <v>-0.1681770890846721</v>
      </c>
      <c r="AJ171" s="4">
        <f t="shared" si="224"/>
        <v>0.92021302993757814</v>
      </c>
      <c r="AK171" s="4">
        <f t="shared" si="224"/>
        <v>-1.3122963658255244</v>
      </c>
      <c r="AL171" s="4">
        <f t="shared" si="224"/>
        <v>-0.383513858700681</v>
      </c>
      <c r="AM171" s="4">
        <f t="shared" si="224"/>
        <v>0.13364641162622348</v>
      </c>
      <c r="AN171" s="4">
        <f t="shared" si="224"/>
        <v>6.4923694559041678E-2</v>
      </c>
      <c r="AO171" s="4">
        <f t="shared" si="224"/>
        <v>-0.44669568724511066</v>
      </c>
      <c r="AP171" s="4">
        <f t="shared" si="224"/>
        <v>0.61618026811541426</v>
      </c>
      <c r="AQ171" s="4">
        <f t="shared" si="224"/>
        <v>-0.72413034763095396</v>
      </c>
      <c r="AR171" s="4">
        <f t="shared" si="224"/>
        <v>-0.3305524255569523</v>
      </c>
      <c r="AS171" s="4">
        <f t="shared" si="224"/>
        <v>-0.76260586663232033</v>
      </c>
      <c r="AT171" s="4">
        <f t="shared" si="224"/>
        <v>-0.1854753290449267</v>
      </c>
      <c r="AU171" s="4">
        <f t="shared" si="224"/>
        <v>-0.72858471353826815</v>
      </c>
      <c r="AV171" s="4">
        <f t="shared" si="224"/>
        <v>-2.6796677335662196</v>
      </c>
      <c r="AW171" s="4">
        <f t="shared" si="224"/>
        <v>-5.3798698435119121</v>
      </c>
      <c r="AY171" s="2">
        <f t="shared" si="216"/>
        <v>64.146159946376187</v>
      </c>
      <c r="AZ171" s="2">
        <f t="shared" si="216"/>
        <v>63.876275674303926</v>
      </c>
      <c r="BA171" s="2">
        <f t="shared" si="216"/>
        <v>63.329668263170483</v>
      </c>
      <c r="BB171" s="2">
        <f t="shared" si="216"/>
        <v>61.801679560983047</v>
      </c>
      <c r="BC171" s="2">
        <f t="shared" si="216"/>
        <v>61.486589805387545</v>
      </c>
      <c r="BD171" s="2">
        <f t="shared" si="216"/>
        <v>63.953771002199332</v>
      </c>
      <c r="BE171" s="2">
        <f t="shared" si="216"/>
        <v>63.113785652689003</v>
      </c>
      <c r="BF171" s="2">
        <f t="shared" si="216"/>
        <v>60.78790642710468</v>
      </c>
      <c r="BG171" s="2">
        <f t="shared" si="216"/>
        <v>61.55075015162879</v>
      </c>
      <c r="BH171" s="2">
        <f t="shared" si="216"/>
        <v>60.123624869946482</v>
      </c>
      <c r="BI171" s="2">
        <f t="shared" si="216"/>
        <v>62.406852612877685</v>
      </c>
      <c r="BJ171" s="2">
        <f t="shared" si="216"/>
        <v>60.815614553539469</v>
      </c>
      <c r="BK171" s="2">
        <f t="shared" si="216"/>
        <v>60.849239512278295</v>
      </c>
      <c r="BL171" s="2">
        <f t="shared" si="216"/>
        <v>66.67926778366629</v>
      </c>
      <c r="BM171" s="2">
        <f t="shared" si="216"/>
        <v>68.819800810288697</v>
      </c>
      <c r="BO171" s="2" t="str">
        <f t="shared" si="184"/>
        <v/>
      </c>
      <c r="BP171" s="2" t="str">
        <f t="shared" si="185"/>
        <v/>
      </c>
      <c r="BQ171" s="2" t="str">
        <f t="shared" si="186"/>
        <v/>
      </c>
      <c r="BR171" s="2" t="str">
        <f t="shared" si="187"/>
        <v/>
      </c>
      <c r="BS171" s="2" t="str">
        <f t="shared" si="188"/>
        <v/>
      </c>
      <c r="BT171" s="2" t="str">
        <f t="shared" si="189"/>
        <v/>
      </c>
      <c r="BU171" s="2" t="str">
        <f t="shared" si="190"/>
        <v/>
      </c>
      <c r="BV171" s="2" t="str">
        <f t="shared" si="191"/>
        <v/>
      </c>
      <c r="BW171" s="2" t="str">
        <f t="shared" si="192"/>
        <v/>
      </c>
      <c r="BX171" s="2" t="str">
        <f t="shared" si="193"/>
        <v/>
      </c>
      <c r="BY171" s="2" t="str">
        <f t="shared" si="194"/>
        <v/>
      </c>
      <c r="BZ171" s="2" t="str">
        <f t="shared" si="195"/>
        <v/>
      </c>
      <c r="CA171" s="2" t="str">
        <f t="shared" si="196"/>
        <v/>
      </c>
      <c r="CB171" s="2" t="str">
        <f t="shared" si="197"/>
        <v/>
      </c>
      <c r="CC171" s="2" t="str">
        <f t="shared" si="198"/>
        <v/>
      </c>
      <c r="CE171" s="2">
        <f t="shared" si="217"/>
        <v>63.978000000000002</v>
      </c>
      <c r="CF171" s="2" t="str">
        <f t="shared" si="217"/>
        <v/>
      </c>
      <c r="CG171" s="2" t="str">
        <f t="shared" si="217"/>
        <v/>
      </c>
      <c r="CH171" s="2">
        <f t="shared" si="217"/>
        <v>61.561</v>
      </c>
      <c r="CI171" s="2">
        <f t="shared" si="217"/>
        <v>61.78</v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>
        <f t="shared" si="217"/>
        <v>60.268000000000001</v>
      </c>
      <c r="CO171" s="2">
        <f t="shared" si="217"/>
        <v>61.78</v>
      </c>
      <c r="CP171" s="2">
        <f t="shared" si="217"/>
        <v>60.658999999999999</v>
      </c>
      <c r="CQ171" s="2">
        <f t="shared" si="217"/>
        <v>60.146000000000001</v>
      </c>
      <c r="CR171" s="2" t="str">
        <f t="shared" si="217"/>
        <v/>
      </c>
      <c r="CS171" s="2" t="str">
        <f t="shared" si="217"/>
        <v/>
      </c>
      <c r="CU171" s="2">
        <f t="shared" si="199"/>
        <v>63.978000000000002</v>
      </c>
      <c r="CV171" s="2" t="str">
        <f t="shared" si="200"/>
        <v/>
      </c>
      <c r="CW171" s="2" t="str">
        <f t="shared" si="201"/>
        <v/>
      </c>
      <c r="CX171" s="2">
        <f t="shared" si="202"/>
        <v>61.561</v>
      </c>
      <c r="CY171" s="2">
        <f t="shared" si="203"/>
        <v>61.78</v>
      </c>
      <c r="CZ171" s="2" t="str">
        <f t="shared" si="204"/>
        <v/>
      </c>
      <c r="DA171" s="2" t="str">
        <f t="shared" si="205"/>
        <v/>
      </c>
      <c r="DB171" s="2" t="str">
        <f t="shared" si="206"/>
        <v/>
      </c>
      <c r="DC171" s="2" t="str">
        <f t="shared" si="207"/>
        <v/>
      </c>
      <c r="DD171" s="2">
        <f t="shared" si="208"/>
        <v>60.268000000000001</v>
      </c>
      <c r="DE171" s="2">
        <f t="shared" si="209"/>
        <v>61.78</v>
      </c>
      <c r="DF171" s="2">
        <f t="shared" si="210"/>
        <v>60.658999999999999</v>
      </c>
      <c r="DG171" s="2">
        <f t="shared" si="211"/>
        <v>60.146000000000001</v>
      </c>
      <c r="DH171" s="2" t="str">
        <f t="shared" si="212"/>
        <v/>
      </c>
      <c r="DI171" s="2" t="str">
        <f t="shared" si="213"/>
        <v/>
      </c>
      <c r="DK171" s="2">
        <f t="shared" si="225"/>
        <v>96.005387345212924</v>
      </c>
      <c r="DL171" s="2">
        <f t="shared" si="225"/>
        <v>110.34919784998513</v>
      </c>
      <c r="DM171" s="2">
        <f t="shared" si="225"/>
        <v>107.62838597628499</v>
      </c>
      <c r="DN171" s="2">
        <f t="shared" si="225"/>
        <v>105.94915722326454</v>
      </c>
      <c r="DO171" s="2">
        <f t="shared" si="225"/>
        <v>98.983828079842255</v>
      </c>
      <c r="DP171" s="2">
        <f t="shared" si="225"/>
        <v>100.77944121221941</v>
      </c>
      <c r="DQ171" s="2">
        <f t="shared" si="225"/>
        <v>97.07782456851146</v>
      </c>
      <c r="DR171" s="2">
        <f t="shared" si="225"/>
        <v>85.118552250075524</v>
      </c>
      <c r="DS171" s="2">
        <f t="shared" si="225"/>
        <v>96.908725913621254</v>
      </c>
      <c r="DT171" s="2">
        <f t="shared" si="225"/>
        <v>96.239225913621254</v>
      </c>
      <c r="DU171" s="2">
        <f t="shared" si="225"/>
        <v>103.37306070673515</v>
      </c>
      <c r="DV171" s="2">
        <f t="shared" si="225"/>
        <v>99.319580489278167</v>
      </c>
      <c r="DW171" s="2">
        <f t="shared" si="225"/>
        <v>103.4159590758079</v>
      </c>
      <c r="DX171" s="2">
        <f t="shared" si="225"/>
        <v>96.178642849327105</v>
      </c>
      <c r="DY171" s="2">
        <f t="shared" si="225"/>
        <v>92.55986180351907</v>
      </c>
      <c r="EA171" s="2">
        <f t="shared" si="215"/>
        <v>64.335751563268445</v>
      </c>
      <c r="EB171" s="2">
        <f t="shared" si="215"/>
        <v>63.98561949874685</v>
      </c>
      <c r="EC171" s="2">
        <f t="shared" si="215"/>
        <v>63.282398263152558</v>
      </c>
      <c r="ED171" s="2">
        <f t="shared" si="215"/>
        <v>61.702937130956208</v>
      </c>
      <c r="EE171" s="2">
        <f t="shared" si="215"/>
        <v>61.292770508744034</v>
      </c>
      <c r="EF171" s="2">
        <f t="shared" si="215"/>
        <v>64.43016459597419</v>
      </c>
      <c r="EG171" s="2">
        <f t="shared" si="215"/>
        <v>63.063959345652833</v>
      </c>
      <c r="EH171" s="2">
        <f t="shared" si="215"/>
        <v>60.329707917329102</v>
      </c>
      <c r="EI171" s="2">
        <f t="shared" si="215"/>
        <v>61.311156223046098</v>
      </c>
      <c r="EJ171" s="2">
        <f t="shared" si="215"/>
        <v>59.899679989601594</v>
      </c>
      <c r="EK171" s="2">
        <f t="shared" si="214"/>
        <v>62.174593065756959</v>
      </c>
      <c r="EL171" s="2">
        <f t="shared" si="181"/>
        <v>60.562101029083081</v>
      </c>
      <c r="EM171" s="2">
        <f t="shared" si="181"/>
        <v>60.683231685480713</v>
      </c>
      <c r="EN171" s="2">
        <f t="shared" si="181"/>
        <v>66.868407753268386</v>
      </c>
      <c r="EO171" s="2">
        <f t="shared" si="181"/>
        <v>69.372990055935333</v>
      </c>
      <c r="EQ171" s="2">
        <f t="shared" si="226"/>
        <v>63.405832300216503</v>
      </c>
      <c r="ER171" s="2">
        <f t="shared" si="226"/>
        <v>63.597507869641689</v>
      </c>
      <c r="ES171" s="2">
        <f t="shared" si="226"/>
        <v>63.438100197067449</v>
      </c>
      <c r="ET171" s="2">
        <f t="shared" si="226"/>
        <v>62.068356259768251</v>
      </c>
      <c r="EU171" s="2">
        <f t="shared" si="226"/>
        <v>62.038092773781344</v>
      </c>
      <c r="EV171" s="2">
        <f t="shared" si="226"/>
        <v>62.775012379130786</v>
      </c>
      <c r="EW171" s="2">
        <f t="shared" si="226"/>
        <v>63.209468683413036</v>
      </c>
      <c r="EX171" s="2">
        <f t="shared" si="226"/>
        <v>61.587048070711234</v>
      </c>
      <c r="EY171" s="2">
        <f t="shared" si="226"/>
        <v>62.049281740073724</v>
      </c>
      <c r="EZ171" s="2">
        <f t="shared" si="226"/>
        <v>60.749751499200812</v>
      </c>
      <c r="FA171" s="2">
        <f t="shared" si="226"/>
        <v>63.151127570775571</v>
      </c>
      <c r="FB171" s="2">
        <f t="shared" si="226"/>
        <v>61.758182963254058</v>
      </c>
      <c r="FC171" s="2">
        <f t="shared" si="226"/>
        <v>61.540479909253136</v>
      </c>
      <c r="FD171" s="2">
        <f t="shared" si="226"/>
        <v>65.746034854799007</v>
      </c>
      <c r="FE171" s="2">
        <f t="shared" si="226"/>
        <v>66.055230256224078</v>
      </c>
      <c r="FG171" s="2">
        <f t="shared" si="227"/>
        <v>0.99990515875848396</v>
      </c>
      <c r="FH171" s="2">
        <f t="shared" si="227"/>
        <v>0.99991691642527536</v>
      </c>
      <c r="FI171" s="2">
        <f t="shared" si="227"/>
        <v>0.99991142228552088</v>
      </c>
      <c r="FJ171" s="2">
        <f t="shared" si="227"/>
        <v>0.99992681275345796</v>
      </c>
      <c r="FK171" s="2">
        <f t="shared" si="227"/>
        <v>0.99991306007939895</v>
      </c>
      <c r="FL171" s="2">
        <f t="shared" si="227"/>
        <v>0.99991676444067079</v>
      </c>
      <c r="FM171" s="2">
        <f t="shared" si="227"/>
        <v>0.99991164716873726</v>
      </c>
      <c r="FN171" s="2">
        <f t="shared" si="227"/>
        <v>0.99990595379896785</v>
      </c>
      <c r="FO171" s="2">
        <f t="shared" si="227"/>
        <v>0.9999063338207691</v>
      </c>
      <c r="FP171" s="2">
        <f t="shared" si="227"/>
        <v>0.99990410350430403</v>
      </c>
      <c r="FQ171" s="2">
        <f t="shared" si="227"/>
        <v>0.99990330666012517</v>
      </c>
      <c r="FR171" s="2">
        <f t="shared" si="227"/>
        <v>0.99990873518410628</v>
      </c>
      <c r="FS171" s="2">
        <f t="shared" si="227"/>
        <v>0.99990940224602454</v>
      </c>
      <c r="FT171" s="2">
        <f t="shared" si="227"/>
        <v>0.99987528731094311</v>
      </c>
      <c r="FU171" s="2">
        <f t="shared" si="227"/>
        <v>0.99983821836484599</v>
      </c>
      <c r="FW171" s="2">
        <f t="shared" si="218"/>
        <v>0.20710959770430709</v>
      </c>
      <c r="FX171" s="2">
        <f t="shared" si="218"/>
        <v>0.2916580379989091</v>
      </c>
      <c r="FY171" s="2">
        <f t="shared" si="218"/>
        <v>0.27836477486317662</v>
      </c>
      <c r="FZ171" s="2">
        <f t="shared" si="218"/>
        <v>0.26135514941121279</v>
      </c>
      <c r="GA171" s="2">
        <f t="shared" si="218"/>
        <v>0.25565107609037846</v>
      </c>
      <c r="GB171" s="2">
        <f t="shared" si="218"/>
        <v>0.28965260189756703</v>
      </c>
      <c r="GC171" s="2">
        <f t="shared" si="218"/>
        <v>0.3217737532329098</v>
      </c>
      <c r="GD171" s="2">
        <f t="shared" si="218"/>
        <v>0.36256474583418308</v>
      </c>
      <c r="GE171" s="2">
        <f t="shared" si="218"/>
        <v>0.32008057544368418</v>
      </c>
      <c r="GF171" s="2">
        <f t="shared" si="218"/>
        <v>0.25934294085393028</v>
      </c>
      <c r="GG171" s="2">
        <f t="shared" si="218"/>
        <v>0.23376125320062099</v>
      </c>
      <c r="GH171" s="2">
        <f t="shared" si="218"/>
        <v>0.2089959919026852</v>
      </c>
      <c r="GI171" s="2">
        <f t="shared" si="218"/>
        <v>0.18913581058386197</v>
      </c>
      <c r="GJ171" s="2">
        <f t="shared" si="218"/>
        <v>0.17177475338253451</v>
      </c>
      <c r="GK171" s="2">
        <f t="shared" si="218"/>
        <v>0.16786641869629454</v>
      </c>
      <c r="GM171" s="86">
        <f t="shared" si="219"/>
        <v>1.1820086950763455E-81</v>
      </c>
      <c r="GN171" s="86">
        <f t="shared" si="219"/>
        <v>1.4453477497695057E-190</v>
      </c>
      <c r="GO171" s="86">
        <f t="shared" si="219"/>
        <v>2.3315832733482939E-232</v>
      </c>
      <c r="GP171" s="86">
        <f t="shared" si="219"/>
        <v>1.7758413125453824E-227</v>
      </c>
      <c r="GQ171" s="86">
        <f t="shared" si="219"/>
        <v>1.0134155752856955E-174</v>
      </c>
      <c r="GR171" s="86">
        <f t="shared" si="219"/>
        <v>2.8046207803713757E-178</v>
      </c>
      <c r="GS171" s="86">
        <f t="shared" si="219"/>
        <v>1.3080988253538573E-177</v>
      </c>
      <c r="GT171" s="86">
        <f t="shared" si="219"/>
        <v>5.6689501590385027E-200</v>
      </c>
      <c r="GU171" s="86">
        <f t="shared" si="219"/>
        <v>1.0956438992187993E-185</v>
      </c>
      <c r="GV171" s="86">
        <f t="shared" si="219"/>
        <v>6.352902589190371E-184</v>
      </c>
      <c r="GW171" s="86">
        <f t="shared" si="219"/>
        <v>1.8235027504869854E-196</v>
      </c>
      <c r="GX171" s="86">
        <f t="shared" si="219"/>
        <v>1.2214995556656758E-250</v>
      </c>
      <c r="GY171" s="86">
        <f t="shared" si="219"/>
        <v>1.4100461548997646E-224</v>
      </c>
      <c r="GZ171" s="86">
        <f t="shared" si="219"/>
        <v>1.6774078558191038E-55</v>
      </c>
      <c r="HA171" s="86">
        <f t="shared" si="219"/>
        <v>4.8669187454600939E-49</v>
      </c>
      <c r="HC171" s="86">
        <f t="shared" si="183"/>
        <v>1.0365485093828028E-45</v>
      </c>
      <c r="HD171" s="86">
        <f t="shared" si="183"/>
        <v>3.0961856728210132E-112</v>
      </c>
      <c r="HE171" s="86">
        <f t="shared" si="183"/>
        <v>1.9301170114854846E-111</v>
      </c>
      <c r="HF171" s="86">
        <f t="shared" si="182"/>
        <v>4.1575838283978389E-115</v>
      </c>
      <c r="HG171" s="86">
        <f t="shared" si="182"/>
        <v>3.5329645090350775E-109</v>
      </c>
      <c r="HH171" s="86">
        <f t="shared" si="182"/>
        <v>9.1695496827318538E-121</v>
      </c>
      <c r="HI171" s="86">
        <f t="shared" si="182"/>
        <v>1.0573336287887792E-114</v>
      </c>
      <c r="HJ171" s="86">
        <f t="shared" si="182"/>
        <v>3.1069697262867072E-126</v>
      </c>
      <c r="HK171" s="86">
        <f t="shared" si="182"/>
        <v>6.7004748203552381E-115</v>
      </c>
      <c r="HL171" s="86">
        <f t="shared" si="182"/>
        <v>2.5599903766344896E-106</v>
      </c>
      <c r="HM171" s="86">
        <f t="shared" si="182"/>
        <v>1.6131355251825538E-142</v>
      </c>
      <c r="HN171" s="86">
        <f t="shared" si="182"/>
        <v>3.2488762381196474E-134</v>
      </c>
      <c r="HO171" s="86">
        <f t="shared" si="228"/>
        <v>2.2625384949555638E-121</v>
      </c>
      <c r="HP171" s="86">
        <f t="shared" si="228"/>
        <v>1.9051544614117425E-29</v>
      </c>
      <c r="HQ171" s="86">
        <f t="shared" si="228"/>
        <v>1.3463396575037709E-33</v>
      </c>
      <c r="HS171" s="86">
        <f t="shared" si="220"/>
        <v>2.7518221943098457E-4</v>
      </c>
      <c r="HT171" s="86">
        <f t="shared" si="220"/>
        <v>6.1363934329896114E-5</v>
      </c>
      <c r="HU171" s="86">
        <f t="shared" si="220"/>
        <v>1.8143894744956926E-4</v>
      </c>
      <c r="HV171" s="86">
        <f t="shared" si="220"/>
        <v>6.2674984443608924E-5</v>
      </c>
      <c r="HW171" s="86">
        <f t="shared" si="220"/>
        <v>2.9564140860682505E-4</v>
      </c>
      <c r="HX171" s="86">
        <f t="shared" si="220"/>
        <v>1.1723604965030298E-4</v>
      </c>
      <c r="HY171" s="86">
        <f t="shared" si="220"/>
        <v>2.6833685840383579E-5</v>
      </c>
      <c r="HZ171" s="86">
        <f t="shared" si="220"/>
        <v>1.7439640105966592E-6</v>
      </c>
      <c r="IA171" s="86">
        <f t="shared" si="220"/>
        <v>9.5184826356323273E-6</v>
      </c>
      <c r="IB171" s="86">
        <f t="shared" si="220"/>
        <v>1.6257759953099563E-4</v>
      </c>
      <c r="IC171" s="86">
        <f t="shared" si="220"/>
        <v>4.1732736200319337E-4</v>
      </c>
      <c r="ID171" s="86">
        <f t="shared" si="220"/>
        <v>4.4192866001520543E-4</v>
      </c>
      <c r="IE171" s="86">
        <f t="shared" si="220"/>
        <v>2.0811270320520475E-3</v>
      </c>
      <c r="IF171" s="86">
        <f t="shared" si="220"/>
        <v>1.9531324973837683E-2</v>
      </c>
      <c r="IG171" s="86">
        <f t="shared" si="220"/>
        <v>2.1032225830746609E-2</v>
      </c>
      <c r="II171" s="86">
        <f t="shared" si="221"/>
        <v>2.0507505410851399E-4</v>
      </c>
      <c r="IJ171" s="86">
        <f t="shared" si="221"/>
        <v>1.677574107783027E-2</v>
      </c>
      <c r="IK171" s="86">
        <f t="shared" si="221"/>
        <v>1.1727407553238877E-2</v>
      </c>
      <c r="IL171" s="86">
        <f t="shared" si="221"/>
        <v>6.3168484493487422E-3</v>
      </c>
      <c r="IM171" s="86">
        <f t="shared" si="221"/>
        <v>5.6380926662614921E-3</v>
      </c>
      <c r="IN171" s="86">
        <f t="shared" si="221"/>
        <v>2.323682668460968E-2</v>
      </c>
      <c r="IO171" s="86">
        <f t="shared" si="221"/>
        <v>4.4503165757921757E-2</v>
      </c>
      <c r="IP171" s="86">
        <f t="shared" si="221"/>
        <v>9.3083927413101827E-2</v>
      </c>
      <c r="IQ171" s="86">
        <f t="shared" si="221"/>
        <v>3.6696321599141372E-2</v>
      </c>
      <c r="IR171" s="86">
        <f t="shared" si="221"/>
        <v>7.2370942174505284E-3</v>
      </c>
      <c r="IS171" s="86">
        <f t="shared" si="221"/>
        <v>2.0299921096879597E-3</v>
      </c>
      <c r="IT171" s="86">
        <f t="shared" si="221"/>
        <v>3.0368309266437814E-4</v>
      </c>
      <c r="IU171" s="86">
        <f t="shared" si="221"/>
        <v>2.0325029926378935E-4</v>
      </c>
      <c r="IV171" s="86">
        <f t="shared" si="221"/>
        <v>9.9978932480349774E-4</v>
      </c>
      <c r="IW171" s="86">
        <f t="shared" si="221"/>
        <v>9.9230363901288161E-4</v>
      </c>
      <c r="IY171" s="86">
        <f t="shared" si="222"/>
        <v>4.8025727353949855E-4</v>
      </c>
      <c r="IZ171" s="86">
        <f t="shared" si="222"/>
        <v>1.6837105012160167E-2</v>
      </c>
      <c r="JA171" s="86">
        <f t="shared" si="222"/>
        <v>1.1908846500688446E-2</v>
      </c>
      <c r="JB171" s="86">
        <f t="shared" si="222"/>
        <v>6.3795234337923508E-3</v>
      </c>
      <c r="JC171" s="86">
        <f t="shared" si="222"/>
        <v>5.9337340748683168E-3</v>
      </c>
      <c r="JD171" s="86">
        <f t="shared" si="222"/>
        <v>2.3354062734259984E-2</v>
      </c>
      <c r="JE171" s="86">
        <f t="shared" si="222"/>
        <v>4.4529999443762139E-2</v>
      </c>
      <c r="JF171" s="86">
        <f t="shared" si="222"/>
        <v>9.3085671377112419E-2</v>
      </c>
      <c r="JG171" s="86">
        <f t="shared" si="222"/>
        <v>3.6705840081777005E-2</v>
      </c>
      <c r="JH171" s="86">
        <f t="shared" si="222"/>
        <v>7.3996718169815241E-3</v>
      </c>
      <c r="JI171" s="86">
        <f t="shared" si="222"/>
        <v>2.447319471691153E-3</v>
      </c>
      <c r="JJ171" s="86">
        <f t="shared" si="222"/>
        <v>7.4561175267958356E-4</v>
      </c>
      <c r="JK171" s="86">
        <f t="shared" si="222"/>
        <v>2.2843773313158369E-3</v>
      </c>
      <c r="JL171" s="86">
        <f t="shared" si="222"/>
        <v>2.0531114298641181E-2</v>
      </c>
      <c r="JM171" s="86">
        <f t="shared" si="222"/>
        <v>2.2024529469759489E-2</v>
      </c>
    </row>
    <row r="172" spans="2:273" x14ac:dyDescent="0.25">
      <c r="B172" s="2">
        <v>145</v>
      </c>
      <c r="C172" s="37">
        <v>64.435000000000002</v>
      </c>
      <c r="D172" s="37">
        <v>63.890999999999998</v>
      </c>
      <c r="E172" s="37">
        <v>62.268000000000001</v>
      </c>
      <c r="F172" s="37">
        <v>61.975999999999999</v>
      </c>
      <c r="G172" s="37">
        <v>62.170999999999999</v>
      </c>
      <c r="H172" s="37">
        <v>64.634</v>
      </c>
      <c r="I172" s="37">
        <v>66.024000000000001</v>
      </c>
      <c r="J172" s="37">
        <v>65.78</v>
      </c>
      <c r="K172" s="37">
        <v>63.658999999999999</v>
      </c>
      <c r="L172" s="37">
        <v>60.951000000000001</v>
      </c>
      <c r="M172" s="37">
        <v>62.536999999999999</v>
      </c>
      <c r="N172" s="37">
        <v>60.292999999999999</v>
      </c>
      <c r="O172" s="37">
        <v>59.878</v>
      </c>
      <c r="P172" s="37">
        <v>63.39</v>
      </c>
      <c r="Q172" s="37">
        <v>65.61</v>
      </c>
      <c r="S172" s="4">
        <f t="shared" si="223"/>
        <v>64.067590271444303</v>
      </c>
      <c r="T172" s="4">
        <f t="shared" si="223"/>
        <v>63.937105158448752</v>
      </c>
      <c r="U172" s="4">
        <f t="shared" si="223"/>
        <v>63.558478327810541</v>
      </c>
      <c r="V172" s="4">
        <f t="shared" si="223"/>
        <v>61.956371899804246</v>
      </c>
      <c r="W172" s="4">
        <f t="shared" si="223"/>
        <v>61.654132793128497</v>
      </c>
      <c r="X172" s="4">
        <f t="shared" si="223"/>
        <v>64.830999965995545</v>
      </c>
      <c r="Y172" s="4">
        <f t="shared" si="223"/>
        <v>65.032986718940634</v>
      </c>
      <c r="Z172" s="4">
        <f t="shared" si="223"/>
        <v>64.475542290511044</v>
      </c>
      <c r="AA172" s="4">
        <f t="shared" si="223"/>
        <v>63.512280522318775</v>
      </c>
      <c r="AB172" s="4">
        <f t="shared" si="223"/>
        <v>60.815604248061298</v>
      </c>
      <c r="AC172" s="4">
        <f t="shared" si="223"/>
        <v>62.529010666098024</v>
      </c>
      <c r="AD172" s="4">
        <f t="shared" si="223"/>
        <v>60.706219950364435</v>
      </c>
      <c r="AE172" s="4">
        <f t="shared" si="223"/>
        <v>60.758124456066554</v>
      </c>
      <c r="AF172" s="4">
        <f t="shared" si="223"/>
        <v>66.963769294546168</v>
      </c>
      <c r="AG172" s="4">
        <f t="shared" si="223"/>
        <v>69.500463329527207</v>
      </c>
      <c r="AI172" s="4">
        <f t="shared" si="224"/>
        <v>0.36740972855569964</v>
      </c>
      <c r="AJ172" s="4">
        <f t="shared" si="224"/>
        <v>-4.6105158448753514E-2</v>
      </c>
      <c r="AK172" s="4">
        <f t="shared" si="224"/>
        <v>-1.2904783278105398</v>
      </c>
      <c r="AL172" s="4">
        <f t="shared" si="224"/>
        <v>1.9628100195753007E-2</v>
      </c>
      <c r="AM172" s="4">
        <f t="shared" si="224"/>
        <v>0.51686720687150256</v>
      </c>
      <c r="AN172" s="4">
        <f t="shared" si="224"/>
        <v>-0.19699996599554481</v>
      </c>
      <c r="AO172" s="4">
        <f t="shared" si="224"/>
        <v>0.99101328105936659</v>
      </c>
      <c r="AP172" s="4">
        <f t="shared" si="224"/>
        <v>1.3044577094889576</v>
      </c>
      <c r="AQ172" s="4">
        <f t="shared" si="224"/>
        <v>0.14671947768122351</v>
      </c>
      <c r="AR172" s="4">
        <f t="shared" si="224"/>
        <v>0.13539575193870235</v>
      </c>
      <c r="AS172" s="4">
        <f t="shared" si="224"/>
        <v>7.98933390197476E-3</v>
      </c>
      <c r="AT172" s="4">
        <f t="shared" si="224"/>
        <v>-0.41321995036443582</v>
      </c>
      <c r="AU172" s="4">
        <f t="shared" si="224"/>
        <v>-0.88012445606655376</v>
      </c>
      <c r="AV172" s="4">
        <f t="shared" si="224"/>
        <v>-3.5737692945461674</v>
      </c>
      <c r="AW172" s="4">
        <f t="shared" si="224"/>
        <v>-3.8904633295272077</v>
      </c>
      <c r="AY172" s="2">
        <f t="shared" si="216"/>
        <v>64.067585761448598</v>
      </c>
      <c r="AZ172" s="2">
        <f t="shared" si="216"/>
        <v>63.78161806113944</v>
      </c>
      <c r="BA172" s="2">
        <f t="shared" si="216"/>
        <v>63.215458341717238</v>
      </c>
      <c r="BB172" s="2">
        <f t="shared" si="216"/>
        <v>61.70058132833018</v>
      </c>
      <c r="BC172" s="2">
        <f t="shared" si="216"/>
        <v>61.367627287228039</v>
      </c>
      <c r="BD172" s="2">
        <f t="shared" si="216"/>
        <v>63.84196289551258</v>
      </c>
      <c r="BE172" s="2">
        <f t="shared" si="216"/>
        <v>63.009461126903858</v>
      </c>
      <c r="BF172" s="2">
        <f t="shared" si="216"/>
        <v>60.671326097125075</v>
      </c>
      <c r="BG172" s="2">
        <f t="shared" si="216"/>
        <v>61.435690516972166</v>
      </c>
      <c r="BH172" s="2">
        <f t="shared" si="216"/>
        <v>59.98773568714256</v>
      </c>
      <c r="BI172" s="2">
        <f t="shared" si="216"/>
        <v>62.26364649756426</v>
      </c>
      <c r="BJ172" s="2">
        <f t="shared" si="216"/>
        <v>60.64017724739243</v>
      </c>
      <c r="BK172" s="2">
        <f t="shared" si="216"/>
        <v>60.70959541669815</v>
      </c>
      <c r="BL172" s="2">
        <f t="shared" si="216"/>
        <v>66.568568859306822</v>
      </c>
      <c r="BM172" s="2">
        <f t="shared" si="216"/>
        <v>68.711602602096889</v>
      </c>
      <c r="BO172" s="2" t="str">
        <f t="shared" si="184"/>
        <v/>
      </c>
      <c r="BP172" s="2" t="str">
        <f t="shared" si="185"/>
        <v/>
      </c>
      <c r="BQ172" s="2" t="str">
        <f t="shared" si="186"/>
        <v/>
      </c>
      <c r="BR172" s="2" t="str">
        <f t="shared" si="187"/>
        <v/>
      </c>
      <c r="BS172" s="2" t="str">
        <f t="shared" si="188"/>
        <v/>
      </c>
      <c r="BT172" s="2" t="str">
        <f t="shared" si="189"/>
        <v/>
      </c>
      <c r="BU172" s="2" t="str">
        <f t="shared" si="190"/>
        <v/>
      </c>
      <c r="BV172" s="2" t="str">
        <f t="shared" si="191"/>
        <v/>
      </c>
      <c r="BW172" s="2" t="str">
        <f t="shared" si="192"/>
        <v/>
      </c>
      <c r="BX172" s="2" t="str">
        <f t="shared" si="193"/>
        <v/>
      </c>
      <c r="BY172" s="2" t="str">
        <f t="shared" si="194"/>
        <v/>
      </c>
      <c r="BZ172" s="2" t="str">
        <f t="shared" si="195"/>
        <v/>
      </c>
      <c r="CA172" s="2" t="str">
        <f t="shared" si="196"/>
        <v/>
      </c>
      <c r="CB172" s="2" t="str">
        <f t="shared" si="197"/>
        <v/>
      </c>
      <c r="CC172" s="2" t="str">
        <f t="shared" si="198"/>
        <v/>
      </c>
      <c r="CE172" s="2">
        <f t="shared" si="217"/>
        <v>64.435000000000002</v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>
        <f t="shared" si="217"/>
        <v>62.536999999999999</v>
      </c>
      <c r="CP172" s="2">
        <f t="shared" si="217"/>
        <v>60.292999999999999</v>
      </c>
      <c r="CQ172" s="2">
        <f t="shared" si="217"/>
        <v>59.878</v>
      </c>
      <c r="CR172" s="2" t="str">
        <f t="shared" si="217"/>
        <v/>
      </c>
      <c r="CS172" s="2" t="str">
        <f t="shared" si="217"/>
        <v/>
      </c>
      <c r="CU172" s="2">
        <f t="shared" si="199"/>
        <v>64.435000000000002</v>
      </c>
      <c r="CV172" s="2" t="str">
        <f t="shared" si="200"/>
        <v/>
      </c>
      <c r="CW172" s="2" t="str">
        <f t="shared" si="201"/>
        <v/>
      </c>
      <c r="CX172" s="2" t="str">
        <f t="shared" si="202"/>
        <v/>
      </c>
      <c r="CY172" s="2" t="str">
        <f t="shared" si="203"/>
        <v/>
      </c>
      <c r="CZ172" s="2" t="str">
        <f t="shared" si="204"/>
        <v/>
      </c>
      <c r="DA172" s="2" t="str">
        <f t="shared" si="205"/>
        <v/>
      </c>
      <c r="DB172" s="2" t="str">
        <f t="shared" si="206"/>
        <v/>
      </c>
      <c r="DC172" s="2" t="str">
        <f t="shared" si="207"/>
        <v/>
      </c>
      <c r="DD172" s="2" t="str">
        <f t="shared" si="208"/>
        <v/>
      </c>
      <c r="DE172" s="2">
        <f t="shared" si="209"/>
        <v>62.536999999999999</v>
      </c>
      <c r="DF172" s="2">
        <f t="shared" si="210"/>
        <v>60.292999999999999</v>
      </c>
      <c r="DG172" s="2">
        <f t="shared" si="211"/>
        <v>59.878</v>
      </c>
      <c r="DH172" s="2" t="str">
        <f t="shared" si="212"/>
        <v/>
      </c>
      <c r="DI172" s="2" t="str">
        <f t="shared" si="213"/>
        <v/>
      </c>
      <c r="DK172" s="2">
        <f t="shared" si="225"/>
        <v>96.188148293566897</v>
      </c>
      <c r="DL172" s="2">
        <f t="shared" si="225"/>
        <v>110.61900993976717</v>
      </c>
      <c r="DM172" s="2">
        <f t="shared" si="225"/>
        <v>107.87914021013961</v>
      </c>
      <c r="DN172" s="2">
        <f t="shared" si="225"/>
        <v>106.1797363977486</v>
      </c>
      <c r="DO172" s="2">
        <f t="shared" si="225"/>
        <v>99.149383464332971</v>
      </c>
      <c r="DP172" s="2">
        <f t="shared" si="225"/>
        <v>100.95591499878452</v>
      </c>
      <c r="DQ172" s="2">
        <f t="shared" si="225"/>
        <v>97.212795964670619</v>
      </c>
      <c r="DR172" s="2">
        <f t="shared" si="225"/>
        <v>85.146511929930554</v>
      </c>
      <c r="DS172" s="2">
        <f t="shared" si="225"/>
        <v>97.03063122923588</v>
      </c>
      <c r="DT172" s="2">
        <f t="shared" si="225"/>
        <v>96.342794019933535</v>
      </c>
      <c r="DU172" s="2">
        <f t="shared" si="225"/>
        <v>103.52671066143161</v>
      </c>
      <c r="DV172" s="2">
        <f t="shared" si="225"/>
        <v>99.446957112654786</v>
      </c>
      <c r="DW172" s="2">
        <f t="shared" si="225"/>
        <v>103.5718846270009</v>
      </c>
      <c r="DX172" s="2">
        <f t="shared" si="225"/>
        <v>96.309964109858896</v>
      </c>
      <c r="DY172" s="2">
        <f t="shared" si="225"/>
        <v>92.698988086510269</v>
      </c>
      <c r="EA172" s="2">
        <f t="shared" si="215"/>
        <v>64.278808037658948</v>
      </c>
      <c r="EB172" s="2">
        <f t="shared" si="215"/>
        <v>63.902140250626545</v>
      </c>
      <c r="EC172" s="2">
        <f t="shared" si="215"/>
        <v>63.164297586589903</v>
      </c>
      <c r="ED172" s="2">
        <f t="shared" si="215"/>
        <v>61.592558177324129</v>
      </c>
      <c r="EE172" s="2">
        <f t="shared" si="215"/>
        <v>61.155080524642287</v>
      </c>
      <c r="EF172" s="2">
        <f t="shared" si="215"/>
        <v>64.363617307136664</v>
      </c>
      <c r="EG172" s="2">
        <f t="shared" si="215"/>
        <v>62.955596849439559</v>
      </c>
      <c r="EH172" s="2">
        <f t="shared" si="215"/>
        <v>60.174279173290955</v>
      </c>
      <c r="EI172" s="2">
        <f t="shared" si="215"/>
        <v>61.174904229401548</v>
      </c>
      <c r="EJ172" s="2">
        <f t="shared" si="215"/>
        <v>59.742200110482862</v>
      </c>
      <c r="EK172" s="2">
        <f t="shared" si="214"/>
        <v>62.008377815295717</v>
      </c>
      <c r="EL172" s="2">
        <f t="shared" si="181"/>
        <v>60.360344548805976</v>
      </c>
      <c r="EM172" s="2">
        <f t="shared" si="181"/>
        <v>60.526149630206291</v>
      </c>
      <c r="EN172" s="2">
        <f t="shared" si="181"/>
        <v>66.778911109989394</v>
      </c>
      <c r="EO172" s="2">
        <f t="shared" si="181"/>
        <v>69.325371037911722</v>
      </c>
      <c r="EQ172" s="2">
        <f t="shared" si="226"/>
        <v>63.317704840028867</v>
      </c>
      <c r="ER172" s="2">
        <f t="shared" si="226"/>
        <v>63.50328358485325</v>
      </c>
      <c r="ES172" s="2">
        <f t="shared" si="226"/>
        <v>63.324265196882777</v>
      </c>
      <c r="ET172" s="2">
        <f t="shared" si="226"/>
        <v>61.968367688615956</v>
      </c>
      <c r="EU172" s="2">
        <f t="shared" si="226"/>
        <v>61.921010417978152</v>
      </c>
      <c r="EV172" s="2">
        <f t="shared" si="226"/>
        <v>62.666226384018685</v>
      </c>
      <c r="EW172" s="2">
        <f t="shared" si="226"/>
        <v>63.104938277903749</v>
      </c>
      <c r="EX172" s="2">
        <f t="shared" si="226"/>
        <v>61.462730636146524</v>
      </c>
      <c r="EY172" s="2">
        <f t="shared" si="226"/>
        <v>61.931916323347743</v>
      </c>
      <c r="EZ172" s="2">
        <f t="shared" si="226"/>
        <v>60.615721559248968</v>
      </c>
      <c r="FA172" s="2">
        <f t="shared" si="226"/>
        <v>63.012153223142491</v>
      </c>
      <c r="FB172" s="2">
        <f t="shared" si="226"/>
        <v>61.591609589310266</v>
      </c>
      <c r="FC172" s="2">
        <f t="shared" si="226"/>
        <v>61.409401003181785</v>
      </c>
      <c r="FD172" s="2">
        <f t="shared" si="226"/>
        <v>65.625495435602943</v>
      </c>
      <c r="FE172" s="2">
        <f t="shared" si="226"/>
        <v>65.917748920131544</v>
      </c>
      <c r="FG172" s="2">
        <f t="shared" si="227"/>
        <v>0.99991350303790216</v>
      </c>
      <c r="FH172" s="2">
        <f t="shared" si="227"/>
        <v>0.99992422632533873</v>
      </c>
      <c r="FI172" s="2">
        <f t="shared" si="227"/>
        <v>0.99991921553464536</v>
      </c>
      <c r="FJ172" s="2">
        <f t="shared" si="227"/>
        <v>0.99993325200801508</v>
      </c>
      <c r="FK172" s="2">
        <f t="shared" si="227"/>
        <v>0.99992070924348309</v>
      </c>
      <c r="FL172" s="2">
        <f t="shared" si="227"/>
        <v>0.99992408771170349</v>
      </c>
      <c r="FM172" s="2">
        <f t="shared" si="227"/>
        <v>0.99991942063376926</v>
      </c>
      <c r="FN172" s="2">
        <f t="shared" si="227"/>
        <v>0.99991422813549236</v>
      </c>
      <c r="FO172" s="2">
        <f t="shared" si="227"/>
        <v>0.99991457472521872</v>
      </c>
      <c r="FP172" s="2">
        <f t="shared" si="227"/>
        <v>0.99991254061849966</v>
      </c>
      <c r="FQ172" s="2">
        <f t="shared" si="227"/>
        <v>0.99991181387565609</v>
      </c>
      <c r="FR172" s="2">
        <f t="shared" si="227"/>
        <v>0.99991676483024849</v>
      </c>
      <c r="FS172" s="2">
        <f t="shared" si="227"/>
        <v>0.9999173732076837</v>
      </c>
      <c r="FT172" s="2">
        <f t="shared" si="227"/>
        <v>0.99988625942765808</v>
      </c>
      <c r="FU172" s="2">
        <f t="shared" si="227"/>
        <v>0.99985245129477063</v>
      </c>
      <c r="FW172" s="2">
        <f t="shared" si="218"/>
        <v>0.22264241522937744</v>
      </c>
      <c r="FX172" s="2">
        <f t="shared" si="218"/>
        <v>0.31104431495857326</v>
      </c>
      <c r="FY172" s="2">
        <f t="shared" si="218"/>
        <v>0.29723823707506453</v>
      </c>
      <c r="FZ172" s="2">
        <f t="shared" si="218"/>
        <v>0.27952205368745653</v>
      </c>
      <c r="GA172" s="2">
        <f t="shared" si="218"/>
        <v>0.2735683348899442</v>
      </c>
      <c r="GB172" s="2">
        <f t="shared" si="218"/>
        <v>0.30896372163492986</v>
      </c>
      <c r="GC172" s="2">
        <f t="shared" si="218"/>
        <v>0.34219475865671978</v>
      </c>
      <c r="GD172" s="2">
        <f t="shared" si="218"/>
        <v>0.38410838369713368</v>
      </c>
      <c r="GE172" s="2">
        <f t="shared" si="218"/>
        <v>0.34044806456882226</v>
      </c>
      <c r="GF172" s="2">
        <f t="shared" si="218"/>
        <v>0.27742250828086706</v>
      </c>
      <c r="GG172" s="2">
        <f t="shared" si="218"/>
        <v>0.25066099392228708</v>
      </c>
      <c r="GH172" s="2">
        <f t="shared" si="218"/>
        <v>0.22463020442894491</v>
      </c>
      <c r="GI172" s="2">
        <f t="shared" si="218"/>
        <v>0.20366688463802074</v>
      </c>
      <c r="GJ172" s="2">
        <f t="shared" si="218"/>
        <v>0.18527676907660323</v>
      </c>
      <c r="GK172" s="2">
        <f t="shared" si="218"/>
        <v>0.1811284119581173</v>
      </c>
      <c r="GM172" s="86">
        <f t="shared" si="219"/>
        <v>1.104947606016141E-83</v>
      </c>
      <c r="GN172" s="86">
        <f t="shared" si="219"/>
        <v>2.1077423260535743E-195</v>
      </c>
      <c r="GO172" s="86">
        <f t="shared" si="219"/>
        <v>3.0000187345305722E-238</v>
      </c>
      <c r="GP172" s="86">
        <f t="shared" si="219"/>
        <v>3.664330848621982E-233</v>
      </c>
      <c r="GQ172" s="86">
        <f t="shared" si="219"/>
        <v>3.7067197689467709E-179</v>
      </c>
      <c r="GR172" s="86">
        <f t="shared" si="219"/>
        <v>9.7959723716847328E-183</v>
      </c>
      <c r="GS172" s="86">
        <f t="shared" si="219"/>
        <v>4.8292984835223598E-182</v>
      </c>
      <c r="GT172" s="86">
        <f t="shared" si="219"/>
        <v>5.7982221435756357E-205</v>
      </c>
      <c r="GU172" s="86">
        <f t="shared" si="219"/>
        <v>2.5476161743381958E-190</v>
      </c>
      <c r="GV172" s="86">
        <f t="shared" si="219"/>
        <v>1.4918434474744829E-188</v>
      </c>
      <c r="GW172" s="86">
        <f t="shared" si="219"/>
        <v>2.1410220719418143E-201</v>
      </c>
      <c r="GX172" s="86">
        <f t="shared" si="219"/>
        <v>6.0719422780457243E-257</v>
      </c>
      <c r="GY172" s="86">
        <f t="shared" si="219"/>
        <v>3.0164224892002235E-230</v>
      </c>
      <c r="GZ172" s="86">
        <f t="shared" si="219"/>
        <v>7.4002993530188185E-57</v>
      </c>
      <c r="HA172" s="86">
        <f t="shared" si="219"/>
        <v>3.1647233510263627E-50</v>
      </c>
      <c r="HC172" s="86">
        <f t="shared" si="183"/>
        <v>2.7452698780045432E-47</v>
      </c>
      <c r="HD172" s="86">
        <f t="shared" si="183"/>
        <v>3.0586382414934227E-116</v>
      </c>
      <c r="HE172" s="86">
        <f t="shared" si="183"/>
        <v>2.1328012381240626E-115</v>
      </c>
      <c r="HF172" s="86">
        <f t="shared" si="182"/>
        <v>3.9566401391739754E-119</v>
      </c>
      <c r="HG172" s="86">
        <f t="shared" si="182"/>
        <v>4.5455816494621798E-113</v>
      </c>
      <c r="HH172" s="86">
        <f t="shared" si="182"/>
        <v>5.9374255238768419E-125</v>
      </c>
      <c r="HI172" s="86">
        <f t="shared" si="182"/>
        <v>1.2283660567837408E-118</v>
      </c>
      <c r="HJ172" s="86">
        <f t="shared" si="182"/>
        <v>1.6402905028856751E-130</v>
      </c>
      <c r="HK172" s="86">
        <f t="shared" si="182"/>
        <v>8.4626414132367852E-119</v>
      </c>
      <c r="HL172" s="86">
        <f t="shared" si="182"/>
        <v>5.1423062880615667E-110</v>
      </c>
      <c r="HM172" s="86">
        <f t="shared" si="182"/>
        <v>1.5606267494869967E-147</v>
      </c>
      <c r="HN172" s="86">
        <f t="shared" si="182"/>
        <v>5.7173919705710227E-139</v>
      </c>
      <c r="HO172" s="86">
        <f t="shared" si="228"/>
        <v>9.4069540694064403E-126</v>
      </c>
      <c r="HP172" s="86">
        <f t="shared" si="228"/>
        <v>1.8792552591781978E-30</v>
      </c>
      <c r="HQ172" s="86">
        <f t="shared" si="228"/>
        <v>9.499388289061539E-35</v>
      </c>
      <c r="HS172" s="86">
        <f t="shared" si="220"/>
        <v>1.0124125164702039E-4</v>
      </c>
      <c r="HT172" s="86">
        <f t="shared" si="220"/>
        <v>2.1791608262542184E-5</v>
      </c>
      <c r="HU172" s="86">
        <f t="shared" si="220"/>
        <v>6.9450921593463226E-5</v>
      </c>
      <c r="HV172" s="86">
        <f t="shared" si="220"/>
        <v>2.2598838233536577E-5</v>
      </c>
      <c r="HW172" s="86">
        <f t="shared" si="220"/>
        <v>1.1800767950929861E-4</v>
      </c>
      <c r="HX172" s="86">
        <f t="shared" si="220"/>
        <v>4.6245983560231905E-5</v>
      </c>
      <c r="HY172" s="86">
        <f t="shared" si="220"/>
        <v>9.3621554037743279E-6</v>
      </c>
      <c r="HZ172" s="86">
        <f t="shared" si="220"/>
        <v>4.961096543505506E-7</v>
      </c>
      <c r="IA172" s="86">
        <f t="shared" si="220"/>
        <v>3.0273265748418828E-6</v>
      </c>
      <c r="IB172" s="86">
        <f t="shared" si="220"/>
        <v>6.3549340488007049E-5</v>
      </c>
      <c r="IC172" s="86">
        <f t="shared" si="220"/>
        <v>1.6852793055142687E-4</v>
      </c>
      <c r="ID172" s="86">
        <f t="shared" si="220"/>
        <v>1.7093212643209501E-4</v>
      </c>
      <c r="IE172" s="86">
        <f t="shared" si="220"/>
        <v>9.4259358212603361E-4</v>
      </c>
      <c r="IF172" s="86">
        <f t="shared" si="220"/>
        <v>1.1514640761542533E-2</v>
      </c>
      <c r="IG172" s="86">
        <f t="shared" si="220"/>
        <v>1.248592712536911E-2</v>
      </c>
      <c r="II172" s="86">
        <f t="shared" si="221"/>
        <v>5.3124888813692209E-4</v>
      </c>
      <c r="IJ172" s="86">
        <f t="shared" si="221"/>
        <v>3.0040631782544219E-2</v>
      </c>
      <c r="IK172" s="86">
        <f t="shared" si="221"/>
        <v>2.1515284573266735E-2</v>
      </c>
      <c r="IL172" s="86">
        <f t="shared" si="221"/>
        <v>1.2200049848865746E-2</v>
      </c>
      <c r="IM172" s="86">
        <f t="shared" si="221"/>
        <v>1.0892552296789681E-2</v>
      </c>
      <c r="IN172" s="86">
        <f t="shared" si="221"/>
        <v>3.8961205274838977E-2</v>
      </c>
      <c r="IO172" s="86">
        <f t="shared" si="221"/>
        <v>7.1579104255089065E-2</v>
      </c>
      <c r="IP172" s="86">
        <f t="shared" si="221"/>
        <v>0.14080848832100884</v>
      </c>
      <c r="IQ172" s="86">
        <f t="shared" si="221"/>
        <v>6.1217225583773356E-2</v>
      </c>
      <c r="IR172" s="86">
        <f t="shared" si="221"/>
        <v>1.3590734588139468E-2</v>
      </c>
      <c r="IS172" s="86">
        <f t="shared" si="221"/>
        <v>4.2600454199441268E-3</v>
      </c>
      <c r="IT172" s="86">
        <f t="shared" si="221"/>
        <v>7.5362943080099646E-4</v>
      </c>
      <c r="IU172" s="86">
        <f t="shared" si="221"/>
        <v>4.9058659869562541E-4</v>
      </c>
      <c r="IV172" s="86">
        <f t="shared" si="221"/>
        <v>1.902976353446761E-3</v>
      </c>
      <c r="IW172" s="86">
        <f t="shared" si="221"/>
        <v>1.8816391764138437E-3</v>
      </c>
      <c r="IY172" s="86">
        <f t="shared" si="222"/>
        <v>6.3249013978394243E-4</v>
      </c>
      <c r="IZ172" s="86">
        <f t="shared" si="222"/>
        <v>3.006242339080676E-2</v>
      </c>
      <c r="JA172" s="86">
        <f t="shared" si="222"/>
        <v>2.1584735494860199E-2</v>
      </c>
      <c r="JB172" s="86">
        <f t="shared" si="222"/>
        <v>1.2222648687099283E-2</v>
      </c>
      <c r="JC172" s="86">
        <f t="shared" si="222"/>
        <v>1.1010559976298981E-2</v>
      </c>
      <c r="JD172" s="86">
        <f t="shared" si="222"/>
        <v>3.900745125839921E-2</v>
      </c>
      <c r="JE172" s="86">
        <f t="shared" si="222"/>
        <v>7.1588466410492838E-2</v>
      </c>
      <c r="JF172" s="86">
        <f t="shared" si="222"/>
        <v>0.1408089844306632</v>
      </c>
      <c r="JG172" s="86">
        <f t="shared" si="222"/>
        <v>6.1220252910348195E-2</v>
      </c>
      <c r="JH172" s="86">
        <f t="shared" si="222"/>
        <v>1.3654283928627475E-2</v>
      </c>
      <c r="JI172" s="86">
        <f t="shared" si="222"/>
        <v>4.4285733504955535E-3</v>
      </c>
      <c r="JJ172" s="86">
        <f t="shared" si="222"/>
        <v>9.2456155723309144E-4</v>
      </c>
      <c r="JK172" s="86">
        <f t="shared" si="222"/>
        <v>1.4331801808216589E-3</v>
      </c>
      <c r="JL172" s="86">
        <f t="shared" si="222"/>
        <v>1.3417617114989294E-2</v>
      </c>
      <c r="JM172" s="86">
        <f t="shared" si="222"/>
        <v>1.4367566301782955E-2</v>
      </c>
    </row>
    <row r="173" spans="2:273" x14ac:dyDescent="0.25">
      <c r="B173" s="2">
        <v>146</v>
      </c>
      <c r="C173" s="37">
        <v>64.5</v>
      </c>
      <c r="D173" s="37">
        <v>63.609000000000002</v>
      </c>
      <c r="E173" s="37">
        <v>63.317</v>
      </c>
      <c r="F173" s="37">
        <v>60.683</v>
      </c>
      <c r="G173" s="37">
        <v>61.829000000000001</v>
      </c>
      <c r="H173" s="37">
        <v>65.049000000000007</v>
      </c>
      <c r="I173" s="37">
        <v>65</v>
      </c>
      <c r="J173" s="37">
        <v>66.878</v>
      </c>
      <c r="K173" s="37">
        <v>65.438999999999993</v>
      </c>
      <c r="L173" s="37">
        <v>61.39</v>
      </c>
      <c r="M173" s="37">
        <v>62.024000000000001</v>
      </c>
      <c r="N173" s="37">
        <v>58.292999999999999</v>
      </c>
      <c r="O173" s="37">
        <v>59.195</v>
      </c>
      <c r="P173" s="37">
        <v>65.584999999999994</v>
      </c>
      <c r="Q173" s="37">
        <v>65.512</v>
      </c>
      <c r="S173" s="4">
        <f t="shared" si="223"/>
        <v>63.98725599373121</v>
      </c>
      <c r="T173" s="4">
        <f t="shared" si="223"/>
        <v>63.926726437824868</v>
      </c>
      <c r="U173" s="4">
        <f t="shared" si="223"/>
        <v>63.648365850068217</v>
      </c>
      <c r="V173" s="4">
        <f t="shared" si="223"/>
        <v>62.031622500819196</v>
      </c>
      <c r="W173" s="4">
        <f t="shared" si="223"/>
        <v>61.735076414609175</v>
      </c>
      <c r="X173" s="4">
        <f t="shared" si="223"/>
        <v>65.174683245065154</v>
      </c>
      <c r="Y173" s="4">
        <f t="shared" si="223"/>
        <v>65.697391736978531</v>
      </c>
      <c r="Z173" s="4">
        <f t="shared" si="223"/>
        <v>65.362177082939638</v>
      </c>
      <c r="AA173" s="4">
        <f t="shared" si="223"/>
        <v>64.278722783728597</v>
      </c>
      <c r="AB173" s="4">
        <f t="shared" si="223"/>
        <v>61.217112129159176</v>
      </c>
      <c r="AC173" s="4">
        <f t="shared" si="223"/>
        <v>62.612334409195036</v>
      </c>
      <c r="AD173" s="4">
        <f t="shared" si="223"/>
        <v>60.610850519871683</v>
      </c>
      <c r="AE173" s="4">
        <f t="shared" si="223"/>
        <v>60.672883744673896</v>
      </c>
      <c r="AF173" s="4">
        <f t="shared" si="223"/>
        <v>67.040182989644208</v>
      </c>
      <c r="AG173" s="4">
        <f t="shared" si="223"/>
        <v>69.717412338615318</v>
      </c>
      <c r="AI173" s="4">
        <f t="shared" si="224"/>
        <v>0.51274400626878958</v>
      </c>
      <c r="AJ173" s="4">
        <f t="shared" si="224"/>
        <v>-0.31772643782486654</v>
      </c>
      <c r="AK173" s="4">
        <f t="shared" si="224"/>
        <v>-0.33136585006821662</v>
      </c>
      <c r="AL173" s="4">
        <f t="shared" si="224"/>
        <v>-1.3486225008191965</v>
      </c>
      <c r="AM173" s="4">
        <f t="shared" si="224"/>
        <v>9.3923585390825792E-2</v>
      </c>
      <c r="AN173" s="4">
        <f t="shared" si="224"/>
        <v>-0.12568324506514728</v>
      </c>
      <c r="AO173" s="4">
        <f t="shared" si="224"/>
        <v>-0.69739173697853118</v>
      </c>
      <c r="AP173" s="4">
        <f t="shared" si="224"/>
        <v>1.5158229170603619</v>
      </c>
      <c r="AQ173" s="4">
        <f t="shared" si="224"/>
        <v>1.1602772162713961</v>
      </c>
      <c r="AR173" s="4">
        <f t="shared" si="224"/>
        <v>0.17288787084082458</v>
      </c>
      <c r="AS173" s="4">
        <f t="shared" si="224"/>
        <v>-0.58833440919503488</v>
      </c>
      <c r="AT173" s="4">
        <f t="shared" si="224"/>
        <v>-2.3178505198716834</v>
      </c>
      <c r="AU173" s="4">
        <f t="shared" si="224"/>
        <v>-1.4778837446738962</v>
      </c>
      <c r="AV173" s="4">
        <f t="shared" si="224"/>
        <v>-1.4551829896442143</v>
      </c>
      <c r="AW173" s="4">
        <f t="shared" si="224"/>
        <v>-4.2054123386153179</v>
      </c>
      <c r="AY173" s="2">
        <f t="shared" si="216"/>
        <v>63.987254900890598</v>
      </c>
      <c r="AZ173" s="2">
        <f t="shared" si="216"/>
        <v>63.686287858368772</v>
      </c>
      <c r="BA173" s="2">
        <f t="shared" si="216"/>
        <v>63.101552487894324</v>
      </c>
      <c r="BB173" s="2">
        <f t="shared" si="216"/>
        <v>61.600172322633433</v>
      </c>
      <c r="BC173" s="2">
        <f t="shared" si="216"/>
        <v>61.250024258944194</v>
      </c>
      <c r="BD173" s="2">
        <f t="shared" si="216"/>
        <v>63.727341114101449</v>
      </c>
      <c r="BE173" s="2">
        <f t="shared" si="216"/>
        <v>62.905405123253857</v>
      </c>
      <c r="BF173" s="2">
        <f t="shared" si="216"/>
        <v>60.556714540858557</v>
      </c>
      <c r="BG173" s="2">
        <f t="shared" si="216"/>
        <v>61.32189320533854</v>
      </c>
      <c r="BH173" s="2">
        <f t="shared" si="216"/>
        <v>59.853395711416994</v>
      </c>
      <c r="BI173" s="2">
        <f t="shared" si="216"/>
        <v>62.122205478056955</v>
      </c>
      <c r="BJ173" s="2">
        <f t="shared" si="216"/>
        <v>60.466892359239509</v>
      </c>
      <c r="BK173" s="2">
        <f t="shared" si="216"/>
        <v>60.571473364353771</v>
      </c>
      <c r="BL173" s="2">
        <f t="shared" si="216"/>
        <v>66.456101386661189</v>
      </c>
      <c r="BM173" s="2">
        <f t="shared" si="216"/>
        <v>68.598240178263865</v>
      </c>
      <c r="BO173" s="2" t="str">
        <f t="shared" si="184"/>
        <v/>
      </c>
      <c r="BP173" s="2" t="str">
        <f t="shared" si="185"/>
        <v/>
      </c>
      <c r="BQ173" s="2" t="str">
        <f t="shared" si="186"/>
        <v/>
      </c>
      <c r="BR173" s="2" t="str">
        <f t="shared" si="187"/>
        <v/>
      </c>
      <c r="BS173" s="2" t="str">
        <f t="shared" si="188"/>
        <v/>
      </c>
      <c r="BT173" s="2" t="str">
        <f t="shared" si="189"/>
        <v/>
      </c>
      <c r="BU173" s="2" t="str">
        <f t="shared" si="190"/>
        <v/>
      </c>
      <c r="BV173" s="2" t="str">
        <f t="shared" si="191"/>
        <v/>
      </c>
      <c r="BW173" s="2" t="str">
        <f t="shared" si="192"/>
        <v/>
      </c>
      <c r="BX173" s="2" t="str">
        <f t="shared" si="193"/>
        <v/>
      </c>
      <c r="BY173" s="2" t="str">
        <f t="shared" si="194"/>
        <v/>
      </c>
      <c r="BZ173" s="2" t="str">
        <f t="shared" si="195"/>
        <v/>
      </c>
      <c r="CA173" s="2" t="str">
        <f t="shared" si="196"/>
        <v/>
      </c>
      <c r="CB173" s="2" t="str">
        <f t="shared" si="197"/>
        <v/>
      </c>
      <c r="CC173" s="2" t="str">
        <f t="shared" si="198"/>
        <v/>
      </c>
      <c r="CE173" s="2">
        <f t="shared" si="217"/>
        <v>64.5</v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>
        <f t="shared" si="217"/>
        <v>62.024000000000001</v>
      </c>
      <c r="CP173" s="2">
        <f t="shared" si="217"/>
        <v>58.292999999999999</v>
      </c>
      <c r="CQ173" s="2">
        <f t="shared" si="217"/>
        <v>59.195</v>
      </c>
      <c r="CR173" s="2" t="str">
        <f t="shared" si="217"/>
        <v/>
      </c>
      <c r="CS173" s="2" t="str">
        <f t="shared" si="217"/>
        <v/>
      </c>
      <c r="CU173" s="2">
        <f t="shared" si="199"/>
        <v>64.5</v>
      </c>
      <c r="CV173" s="2" t="str">
        <f t="shared" si="200"/>
        <v/>
      </c>
      <c r="CW173" s="2" t="str">
        <f t="shared" si="201"/>
        <v/>
      </c>
      <c r="CX173" s="2" t="str">
        <f t="shared" si="202"/>
        <v/>
      </c>
      <c r="CY173" s="2" t="str">
        <f t="shared" si="203"/>
        <v/>
      </c>
      <c r="CZ173" s="2" t="str">
        <f t="shared" si="204"/>
        <v/>
      </c>
      <c r="DA173" s="2" t="str">
        <f t="shared" si="205"/>
        <v/>
      </c>
      <c r="DB173" s="2" t="str">
        <f t="shared" si="206"/>
        <v/>
      </c>
      <c r="DC173" s="2" t="str">
        <f t="shared" si="207"/>
        <v/>
      </c>
      <c r="DD173" s="2" t="str">
        <f t="shared" si="208"/>
        <v/>
      </c>
      <c r="DE173" s="2">
        <f t="shared" si="209"/>
        <v>62.024000000000001</v>
      </c>
      <c r="DF173" s="2">
        <f t="shared" si="210"/>
        <v>58.292999999999999</v>
      </c>
      <c r="DG173" s="2">
        <f t="shared" si="211"/>
        <v>59.195</v>
      </c>
      <c r="DH173" s="2" t="str">
        <f t="shared" si="212"/>
        <v/>
      </c>
      <c r="DI173" s="2" t="str">
        <f t="shared" si="213"/>
        <v/>
      </c>
      <c r="DK173" s="2">
        <f t="shared" si="225"/>
        <v>96.37090924192087</v>
      </c>
      <c r="DL173" s="2">
        <f t="shared" si="225"/>
        <v>110.8888220295492</v>
      </c>
      <c r="DM173" s="2">
        <f t="shared" si="225"/>
        <v>108.12989444399425</v>
      </c>
      <c r="DN173" s="2">
        <f t="shared" si="225"/>
        <v>106.41031557223265</v>
      </c>
      <c r="DO173" s="2">
        <f t="shared" si="225"/>
        <v>99.314938848823687</v>
      </c>
      <c r="DP173" s="2">
        <f t="shared" si="225"/>
        <v>101.13238878534963</v>
      </c>
      <c r="DQ173" s="2">
        <f t="shared" si="225"/>
        <v>97.347767360829749</v>
      </c>
      <c r="DR173" s="2">
        <f t="shared" si="225"/>
        <v>85.174471609785584</v>
      </c>
      <c r="DS173" s="2">
        <f t="shared" si="225"/>
        <v>97.152536544850506</v>
      </c>
      <c r="DT173" s="2">
        <f t="shared" si="225"/>
        <v>96.44636212624583</v>
      </c>
      <c r="DU173" s="2">
        <f t="shared" si="225"/>
        <v>103.68036061612807</v>
      </c>
      <c r="DV173" s="2">
        <f t="shared" si="225"/>
        <v>99.57433373603142</v>
      </c>
      <c r="DW173" s="2">
        <f t="shared" si="225"/>
        <v>103.72781017819389</v>
      </c>
      <c r="DX173" s="2">
        <f t="shared" si="225"/>
        <v>96.441285370390673</v>
      </c>
      <c r="DY173" s="2">
        <f t="shared" si="225"/>
        <v>92.838114369501483</v>
      </c>
      <c r="EA173" s="2">
        <f t="shared" si="215"/>
        <v>64.22186451204945</v>
      </c>
      <c r="EB173" s="2">
        <f t="shared" si="215"/>
        <v>63.818661002506246</v>
      </c>
      <c r="EC173" s="2">
        <f t="shared" si="215"/>
        <v>63.046196910027248</v>
      </c>
      <c r="ED173" s="2">
        <f t="shared" si="215"/>
        <v>61.482179223692057</v>
      </c>
      <c r="EE173" s="2">
        <f t="shared" si="215"/>
        <v>61.017390540540539</v>
      </c>
      <c r="EF173" s="2">
        <f t="shared" si="215"/>
        <v>64.297070018299138</v>
      </c>
      <c r="EG173" s="2">
        <f t="shared" si="215"/>
        <v>62.847234353226291</v>
      </c>
      <c r="EH173" s="2">
        <f t="shared" si="215"/>
        <v>60.018850429252794</v>
      </c>
      <c r="EI173" s="2">
        <f t="shared" si="215"/>
        <v>61.038652235756999</v>
      </c>
      <c r="EJ173" s="2">
        <f t="shared" si="215"/>
        <v>59.58472023136413</v>
      </c>
      <c r="EK173" s="2">
        <f t="shared" si="214"/>
        <v>61.842162564834481</v>
      </c>
      <c r="EL173" s="2">
        <f t="shared" si="181"/>
        <v>60.158588068528871</v>
      </c>
      <c r="EM173" s="2">
        <f t="shared" si="181"/>
        <v>60.369067574931861</v>
      </c>
      <c r="EN173" s="2">
        <f t="shared" si="181"/>
        <v>66.689414466710417</v>
      </c>
      <c r="EO173" s="2">
        <f t="shared" si="181"/>
        <v>69.277752019888112</v>
      </c>
      <c r="EQ173" s="2">
        <f t="shared" si="226"/>
        <v>63.229577379841231</v>
      </c>
      <c r="ER173" s="2">
        <f t="shared" si="226"/>
        <v>63.409059300064797</v>
      </c>
      <c r="ES173" s="2">
        <f t="shared" si="226"/>
        <v>63.210430196698113</v>
      </c>
      <c r="ET173" s="2">
        <f t="shared" si="226"/>
        <v>61.868379117463654</v>
      </c>
      <c r="EU173" s="2">
        <f t="shared" si="226"/>
        <v>61.803928062174961</v>
      </c>
      <c r="EV173" s="2">
        <f t="shared" si="226"/>
        <v>62.557440388906585</v>
      </c>
      <c r="EW173" s="2">
        <f t="shared" si="226"/>
        <v>63.000407872394462</v>
      </c>
      <c r="EX173" s="2">
        <f t="shared" si="226"/>
        <v>61.338413201581815</v>
      </c>
      <c r="EY173" s="2">
        <f t="shared" si="226"/>
        <v>61.814550906621761</v>
      </c>
      <c r="EZ173" s="2">
        <f t="shared" si="226"/>
        <v>60.481691619297116</v>
      </c>
      <c r="FA173" s="2">
        <f t="shared" si="226"/>
        <v>62.873178875509403</v>
      </c>
      <c r="FB173" s="2">
        <f t="shared" si="226"/>
        <v>61.425036215366461</v>
      </c>
      <c r="FC173" s="2">
        <f t="shared" si="226"/>
        <v>61.278322097110433</v>
      </c>
      <c r="FD173" s="2">
        <f t="shared" si="226"/>
        <v>65.504956016406879</v>
      </c>
      <c r="FE173" s="2">
        <f t="shared" si="226"/>
        <v>65.780267584039009</v>
      </c>
      <c r="FG173" s="2">
        <f t="shared" si="227"/>
        <v>0.99992111323260435</v>
      </c>
      <c r="FH173" s="2">
        <f t="shared" si="227"/>
        <v>0.99993089312661743</v>
      </c>
      <c r="FI173" s="2">
        <f t="shared" si="227"/>
        <v>0.99992632316823848</v>
      </c>
      <c r="FJ173" s="2">
        <f t="shared" si="227"/>
        <v>0.99993912475027813</v>
      </c>
      <c r="FK173" s="2">
        <f t="shared" si="227"/>
        <v>0.99992768546607702</v>
      </c>
      <c r="FL173" s="2">
        <f t="shared" si="227"/>
        <v>0.99993076670779235</v>
      </c>
      <c r="FM173" s="2">
        <f t="shared" si="227"/>
        <v>0.99992651022351842</v>
      </c>
      <c r="FN173" s="2">
        <f t="shared" si="227"/>
        <v>0.99992177453949016</v>
      </c>
      <c r="FO173" s="2">
        <f t="shared" si="227"/>
        <v>0.99992209063783888</v>
      </c>
      <c r="FP173" s="2">
        <f t="shared" si="227"/>
        <v>0.99992023548224229</v>
      </c>
      <c r="FQ173" s="2">
        <f t="shared" si="227"/>
        <v>0.99991957267464793</v>
      </c>
      <c r="FR173" s="2">
        <f t="shared" si="227"/>
        <v>0.99992408806700772</v>
      </c>
      <c r="FS173" s="2">
        <f t="shared" si="227"/>
        <v>0.99992464292192063</v>
      </c>
      <c r="FT173" s="2">
        <f t="shared" si="227"/>
        <v>0.99989626632698958</v>
      </c>
      <c r="FU173" s="2">
        <f t="shared" si="227"/>
        <v>0.99986543223444668</v>
      </c>
      <c r="FW173" s="2">
        <f t="shared" si="218"/>
        <v>0.23898903621244227</v>
      </c>
      <c r="FX173" s="2">
        <f t="shared" si="218"/>
        <v>0.33111682638833217</v>
      </c>
      <c r="FY173" s="2">
        <f t="shared" si="218"/>
        <v>0.31682952295141598</v>
      </c>
      <c r="FZ173" s="2">
        <f t="shared" si="218"/>
        <v>0.29844153061778483</v>
      </c>
      <c r="GA173" s="2">
        <f t="shared" si="218"/>
        <v>0.2922482942322811</v>
      </c>
      <c r="GB173" s="2">
        <f t="shared" si="218"/>
        <v>0.32896607698345559</v>
      </c>
      <c r="GC173" s="2">
        <f t="shared" si="218"/>
        <v>0.3632177015353002</v>
      </c>
      <c r="GD173" s="2">
        <f t="shared" si="218"/>
        <v>0.40611656587480455</v>
      </c>
      <c r="GE173" s="2">
        <f t="shared" si="218"/>
        <v>0.36142265790623695</v>
      </c>
      <c r="GF173" s="2">
        <f t="shared" si="218"/>
        <v>0.29625831162321759</v>
      </c>
      <c r="GG173" s="2">
        <f t="shared" si="218"/>
        <v>0.26835460893391549</v>
      </c>
      <c r="GH173" s="2">
        <f t="shared" si="218"/>
        <v>0.24107750959174964</v>
      </c>
      <c r="GI173" s="2">
        <f t="shared" si="218"/>
        <v>0.21901282469620723</v>
      </c>
      <c r="GJ173" s="2">
        <f t="shared" si="218"/>
        <v>0.19958433395144592</v>
      </c>
      <c r="GK173" s="2">
        <f t="shared" si="218"/>
        <v>0.19519237882627744</v>
      </c>
      <c r="GM173" s="86">
        <f t="shared" si="219"/>
        <v>9.7432943623410406E-86</v>
      </c>
      <c r="GN173" s="86">
        <f t="shared" si="219"/>
        <v>2.6701846875491019E-200</v>
      </c>
      <c r="GO173" s="86">
        <f t="shared" si="219"/>
        <v>3.2533370046367618E-244</v>
      </c>
      <c r="GP173" s="86">
        <f t="shared" si="219"/>
        <v>6.4252889285864331E-239</v>
      </c>
      <c r="GQ173" s="86">
        <f t="shared" si="219"/>
        <v>1.1913662416315589E-183</v>
      </c>
      <c r="GR173" s="86">
        <f t="shared" si="219"/>
        <v>3.0108910087170506E-187</v>
      </c>
      <c r="GS173" s="86">
        <f t="shared" si="219"/>
        <v>1.5703272447965421E-186</v>
      </c>
      <c r="GT173" s="86">
        <f t="shared" si="219"/>
        <v>5.1413809830641436E-210</v>
      </c>
      <c r="GU173" s="86">
        <f t="shared" si="219"/>
        <v>5.18792459356576E-195</v>
      </c>
      <c r="GV173" s="86">
        <f t="shared" si="219"/>
        <v>3.0649727082558805E-193</v>
      </c>
      <c r="GW173" s="86">
        <f t="shared" si="219"/>
        <v>2.1813464308284111E-206</v>
      </c>
      <c r="GX173" s="86">
        <f t="shared" si="219"/>
        <v>2.5173606922204544E-263</v>
      </c>
      <c r="GY173" s="86">
        <f t="shared" si="219"/>
        <v>5.4770003566728301E-236</v>
      </c>
      <c r="GZ173" s="86">
        <f t="shared" si="219"/>
        <v>3.1412113444486789E-58</v>
      </c>
      <c r="HA173" s="86">
        <f t="shared" si="219"/>
        <v>1.9898797793838317E-51</v>
      </c>
      <c r="HC173" s="86">
        <f t="shared" si="183"/>
        <v>6.8240577433655636E-49</v>
      </c>
      <c r="HD173" s="86">
        <f t="shared" si="183"/>
        <v>2.5647890885613569E-120</v>
      </c>
      <c r="HE173" s="86">
        <f t="shared" si="183"/>
        <v>2.0060938631093885E-119</v>
      </c>
      <c r="HF173" s="86">
        <f t="shared" si="182"/>
        <v>3.2051032276834191E-123</v>
      </c>
      <c r="HG173" s="86">
        <f t="shared" si="182"/>
        <v>4.9885816529288971E-117</v>
      </c>
      <c r="HH173" s="86">
        <f t="shared" si="182"/>
        <v>3.2547935084150601E-129</v>
      </c>
      <c r="HI173" s="86">
        <f t="shared" si="182"/>
        <v>1.2223489685109929E-122</v>
      </c>
      <c r="HJ173" s="86">
        <f t="shared" si="182"/>
        <v>7.3343138922395833E-135</v>
      </c>
      <c r="HK173" s="86">
        <f t="shared" si="182"/>
        <v>9.1832289593661445E-123</v>
      </c>
      <c r="HL173" s="86">
        <f t="shared" si="182"/>
        <v>8.9122517022649058E-114</v>
      </c>
      <c r="HM173" s="86">
        <f t="shared" si="182"/>
        <v>1.2338801164297565E-152</v>
      </c>
      <c r="HN173" s="86">
        <f t="shared" si="182"/>
        <v>8.2974025273772459E-144</v>
      </c>
      <c r="HO173" s="86">
        <f t="shared" si="228"/>
        <v>3.2631397741021392E-130</v>
      </c>
      <c r="HP173" s="86">
        <f t="shared" si="228"/>
        <v>1.7799725438743284E-31</v>
      </c>
      <c r="HQ173" s="86">
        <f t="shared" si="228"/>
        <v>6.3985974399110921E-36</v>
      </c>
      <c r="HS173" s="86">
        <f t="shared" si="220"/>
        <v>3.5020722856731924E-5</v>
      </c>
      <c r="HT173" s="86">
        <f t="shared" si="220"/>
        <v>7.3205589188833216E-6</v>
      </c>
      <c r="HU173" s="86">
        <f t="shared" si="220"/>
        <v>2.5182929224447426E-5</v>
      </c>
      <c r="HV173" s="86">
        <f t="shared" si="220"/>
        <v>7.7195360844374226E-6</v>
      </c>
      <c r="HW173" s="86">
        <f t="shared" si="220"/>
        <v>4.4683957309008831E-5</v>
      </c>
      <c r="HX173" s="86">
        <f t="shared" si="220"/>
        <v>1.738098884348335E-5</v>
      </c>
      <c r="HY173" s="86">
        <f t="shared" si="220"/>
        <v>3.0982846164838749E-6</v>
      </c>
      <c r="HZ173" s="86">
        <f t="shared" si="220"/>
        <v>1.330004664669346E-7</v>
      </c>
      <c r="IA173" s="86">
        <f t="shared" si="220"/>
        <v>9.0977067303840456E-7</v>
      </c>
      <c r="IB173" s="86">
        <f t="shared" si="220"/>
        <v>2.3600509352017992E-5</v>
      </c>
      <c r="IC173" s="86">
        <f t="shared" si="220"/>
        <v>6.4490487380398193E-5</v>
      </c>
      <c r="ID173" s="86">
        <f t="shared" si="220"/>
        <v>6.2305265208608432E-5</v>
      </c>
      <c r="IE173" s="86">
        <f t="shared" si="220"/>
        <v>4.0495435797212065E-4</v>
      </c>
      <c r="IF173" s="86">
        <f t="shared" si="220"/>
        <v>6.5255294754961836E-3</v>
      </c>
      <c r="IG173" s="86">
        <f t="shared" si="220"/>
        <v>7.1255551003589291E-3</v>
      </c>
      <c r="II173" s="86">
        <f t="shared" si="221"/>
        <v>1.2918925146774753E-3</v>
      </c>
      <c r="IJ173" s="86">
        <f t="shared" si="221"/>
        <v>5.0883258667831263E-2</v>
      </c>
      <c r="IK173" s="86">
        <f t="shared" si="221"/>
        <v>3.7380758523473646E-2</v>
      </c>
      <c r="IL173" s="86">
        <f t="shared" si="221"/>
        <v>2.2306138076872876E-2</v>
      </c>
      <c r="IM173" s="86">
        <f t="shared" si="221"/>
        <v>1.9950305208380432E-2</v>
      </c>
      <c r="IN173" s="86">
        <f t="shared" si="221"/>
        <v>6.225241452911149E-2</v>
      </c>
      <c r="IO173" s="86">
        <f t="shared" si="221"/>
        <v>0.10930316515555688</v>
      </c>
      <c r="IP173" s="86">
        <f t="shared" si="221"/>
        <v>0.20127199172983234</v>
      </c>
      <c r="IQ173" s="86">
        <f t="shared" si="221"/>
        <v>9.6565663158911061E-2</v>
      </c>
      <c r="IR173" s="86">
        <f t="shared" si="221"/>
        <v>2.423474522383607E-2</v>
      </c>
      <c r="IS173" s="86">
        <f t="shared" si="221"/>
        <v>8.4634189012595708E-3</v>
      </c>
      <c r="IT173" s="86">
        <f t="shared" si="221"/>
        <v>1.7599866777321558E-3</v>
      </c>
      <c r="IU173" s="86">
        <f t="shared" si="221"/>
        <v>1.1220580798088188E-3</v>
      </c>
      <c r="IV173" s="86">
        <f t="shared" si="221"/>
        <v>3.494325787711599E-3</v>
      </c>
      <c r="IW173" s="86">
        <f t="shared" si="221"/>
        <v>3.4450973067812552E-3</v>
      </c>
      <c r="IY173" s="86">
        <f t="shared" si="222"/>
        <v>1.3269132375342072E-3</v>
      </c>
      <c r="IZ173" s="86">
        <f t="shared" si="222"/>
        <v>5.0890579226750145E-2</v>
      </c>
      <c r="JA173" s="86">
        <f t="shared" si="222"/>
        <v>3.7405941452698092E-2</v>
      </c>
      <c r="JB173" s="86">
        <f t="shared" si="222"/>
        <v>2.2313857612957313E-2</v>
      </c>
      <c r="JC173" s="86">
        <f t="shared" si="222"/>
        <v>1.9994989165689443E-2</v>
      </c>
      <c r="JD173" s="86">
        <f t="shared" si="222"/>
        <v>6.2269795517954973E-2</v>
      </c>
      <c r="JE173" s="86">
        <f t="shared" si="222"/>
        <v>0.10930626344017337</v>
      </c>
      <c r="JF173" s="86">
        <f t="shared" si="222"/>
        <v>0.20127212473029882</v>
      </c>
      <c r="JG173" s="86">
        <f t="shared" si="222"/>
        <v>9.6566572929584094E-2</v>
      </c>
      <c r="JH173" s="86">
        <f t="shared" si="222"/>
        <v>2.4258345733188087E-2</v>
      </c>
      <c r="JI173" s="86">
        <f t="shared" si="222"/>
        <v>8.5279093886399693E-3</v>
      </c>
      <c r="JJ173" s="86">
        <f t="shared" si="222"/>
        <v>1.8222919429407643E-3</v>
      </c>
      <c r="JK173" s="86">
        <f t="shared" si="222"/>
        <v>1.5270124377809394E-3</v>
      </c>
      <c r="JL173" s="86">
        <f t="shared" si="222"/>
        <v>1.0019855263207783E-2</v>
      </c>
      <c r="JM173" s="86">
        <f t="shared" si="222"/>
        <v>1.0570652407140184E-2</v>
      </c>
    </row>
    <row r="174" spans="2:273" x14ac:dyDescent="0.25">
      <c r="B174" s="2">
        <v>147</v>
      </c>
      <c r="C174" s="37">
        <v>63.912999999999997</v>
      </c>
      <c r="D174" s="37">
        <v>63.13</v>
      </c>
      <c r="E174" s="37">
        <v>64.244</v>
      </c>
      <c r="F174" s="37">
        <v>61.195</v>
      </c>
      <c r="G174" s="37">
        <v>61.39</v>
      </c>
      <c r="H174" s="37">
        <v>63.585000000000001</v>
      </c>
      <c r="I174" s="37">
        <v>67.340999999999994</v>
      </c>
      <c r="J174" s="37">
        <v>66.024000000000001</v>
      </c>
      <c r="K174" s="37">
        <v>64.805000000000007</v>
      </c>
      <c r="L174" s="37">
        <v>62.146000000000001</v>
      </c>
      <c r="M174" s="37">
        <v>62.048999999999999</v>
      </c>
      <c r="N174" s="37">
        <v>60.122</v>
      </c>
      <c r="O174" s="37">
        <v>60.878</v>
      </c>
      <c r="P174" s="37">
        <v>65.878</v>
      </c>
      <c r="Q174" s="37">
        <v>67.756</v>
      </c>
      <c r="S174" s="4">
        <f t="shared" si="223"/>
        <v>63.905099206672034</v>
      </c>
      <c r="T174" s="4">
        <f t="shared" si="223"/>
        <v>63.939641127532603</v>
      </c>
      <c r="U174" s="4">
        <f t="shared" si="223"/>
        <v>63.808491533285107</v>
      </c>
      <c r="V174" s="4">
        <f t="shared" si="223"/>
        <v>62.185667203302849</v>
      </c>
      <c r="W174" s="4">
        <f t="shared" si="223"/>
        <v>61.908379935923101</v>
      </c>
      <c r="X174" s="4">
        <f t="shared" si="223"/>
        <v>65.615994288422101</v>
      </c>
      <c r="Y174" s="4">
        <f t="shared" si="223"/>
        <v>66.430607858099762</v>
      </c>
      <c r="Z174" s="4">
        <f t="shared" si="223"/>
        <v>66.118268159835594</v>
      </c>
      <c r="AA174" s="4">
        <f t="shared" si="223"/>
        <v>65.158587605094382</v>
      </c>
      <c r="AB174" s="4">
        <f t="shared" si="223"/>
        <v>61.842612571408381</v>
      </c>
      <c r="AC174" s="4">
        <f t="shared" si="223"/>
        <v>62.835992378096201</v>
      </c>
      <c r="AD174" s="4">
        <f t="shared" si="223"/>
        <v>60.590510155334847</v>
      </c>
      <c r="AE174" s="4">
        <f t="shared" si="223"/>
        <v>60.640098155919972</v>
      </c>
      <c r="AF174" s="4">
        <f t="shared" si="223"/>
        <v>67.273490576482033</v>
      </c>
      <c r="AG174" s="4">
        <f t="shared" si="223"/>
        <v>70.237688032457399</v>
      </c>
      <c r="AI174" s="4">
        <f t="shared" si="224"/>
        <v>7.9007933279626741E-3</v>
      </c>
      <c r="AJ174" s="4">
        <f t="shared" si="224"/>
        <v>-0.80964112753260054</v>
      </c>
      <c r="AK174" s="4">
        <f t="shared" si="224"/>
        <v>0.43550846671489296</v>
      </c>
      <c r="AL174" s="4">
        <f t="shared" si="224"/>
        <v>-0.99066720330284852</v>
      </c>
      <c r="AM174" s="4">
        <f t="shared" si="224"/>
        <v>-0.51837993592310028</v>
      </c>
      <c r="AN174" s="4">
        <f t="shared" si="224"/>
        <v>-2.0309942884221002</v>
      </c>
      <c r="AO174" s="4">
        <f t="shared" si="224"/>
        <v>0.91039214190023188</v>
      </c>
      <c r="AP174" s="4">
        <f t="shared" si="224"/>
        <v>-9.4268159835593224E-2</v>
      </c>
      <c r="AQ174" s="4">
        <f t="shared" si="224"/>
        <v>-0.35358760509437559</v>
      </c>
      <c r="AR174" s="4">
        <f t="shared" si="224"/>
        <v>0.30338742859161982</v>
      </c>
      <c r="AS174" s="4">
        <f t="shared" si="224"/>
        <v>-0.78699237809620115</v>
      </c>
      <c r="AT174" s="4">
        <f t="shared" si="224"/>
        <v>-0.46851015533484741</v>
      </c>
      <c r="AU174" s="4">
        <f t="shared" si="224"/>
        <v>0.23790184408002801</v>
      </c>
      <c r="AV174" s="4">
        <f t="shared" si="224"/>
        <v>-1.3954905764820325</v>
      </c>
      <c r="AW174" s="4">
        <f t="shared" si="224"/>
        <v>-2.4816880324573987</v>
      </c>
      <c r="AY174" s="2">
        <f t="shared" si="216"/>
        <v>63.905098962835616</v>
      </c>
      <c r="AZ174" s="2">
        <f t="shared" si="216"/>
        <v>63.590282961200259</v>
      </c>
      <c r="BA174" s="2">
        <f t="shared" si="216"/>
        <v>62.987950166234427</v>
      </c>
      <c r="BB174" s="2">
        <f t="shared" si="216"/>
        <v>61.500459513322525</v>
      </c>
      <c r="BC174" s="2">
        <f t="shared" si="216"/>
        <v>61.133798425305415</v>
      </c>
      <c r="BD174" s="2">
        <f t="shared" si="216"/>
        <v>63.609908063803189</v>
      </c>
      <c r="BE174" s="2">
        <f t="shared" si="216"/>
        <v>62.80161262995108</v>
      </c>
      <c r="BF174" s="2">
        <f t="shared" si="216"/>
        <v>60.444004639075999</v>
      </c>
      <c r="BG174" s="2">
        <f t="shared" si="216"/>
        <v>61.20933907364558</v>
      </c>
      <c r="BH174" s="2">
        <f t="shared" si="216"/>
        <v>59.720622875257263</v>
      </c>
      <c r="BI174" s="2">
        <f t="shared" si="216"/>
        <v>61.982568062830524</v>
      </c>
      <c r="BJ174" s="2">
        <f t="shared" si="216"/>
        <v>60.295830856048532</v>
      </c>
      <c r="BK174" s="2">
        <f t="shared" si="216"/>
        <v>60.434934837925731</v>
      </c>
      <c r="BL174" s="2">
        <f t="shared" si="216"/>
        <v>66.341778533708151</v>
      </c>
      <c r="BM174" s="2">
        <f t="shared" si="216"/>
        <v>68.479459896439607</v>
      </c>
      <c r="BO174" s="2" t="str">
        <f t="shared" si="184"/>
        <v/>
      </c>
      <c r="BP174" s="2" t="str">
        <f t="shared" si="185"/>
        <v/>
      </c>
      <c r="BQ174" s="2" t="str">
        <f t="shared" si="186"/>
        <v/>
      </c>
      <c r="BR174" s="2" t="str">
        <f t="shared" si="187"/>
        <v/>
      </c>
      <c r="BS174" s="2" t="str">
        <f t="shared" si="188"/>
        <v/>
      </c>
      <c r="BT174" s="2" t="str">
        <f t="shared" si="189"/>
        <v/>
      </c>
      <c r="BU174" s="2" t="str">
        <f t="shared" si="190"/>
        <v/>
      </c>
      <c r="BV174" s="2" t="str">
        <f t="shared" si="191"/>
        <v/>
      </c>
      <c r="BW174" s="2" t="str">
        <f t="shared" si="192"/>
        <v/>
      </c>
      <c r="BX174" s="2" t="str">
        <f t="shared" si="193"/>
        <v/>
      </c>
      <c r="BY174" s="2" t="str">
        <f t="shared" si="194"/>
        <v/>
      </c>
      <c r="BZ174" s="2" t="str">
        <f t="shared" si="195"/>
        <v/>
      </c>
      <c r="CA174" s="2" t="str">
        <f t="shared" si="196"/>
        <v/>
      </c>
      <c r="CB174" s="2" t="str">
        <f t="shared" si="197"/>
        <v/>
      </c>
      <c r="CC174" s="2" t="str">
        <f t="shared" si="198"/>
        <v/>
      </c>
      <c r="CE174" s="2">
        <f t="shared" si="217"/>
        <v>63.912999999999997</v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>
        <f t="shared" si="217"/>
        <v>60.122</v>
      </c>
      <c r="CQ174" s="2">
        <f t="shared" si="217"/>
        <v>60.878</v>
      </c>
      <c r="CR174" s="2">
        <f t="shared" si="217"/>
        <v>65.878</v>
      </c>
      <c r="CS174" s="2">
        <f t="shared" si="217"/>
        <v>67.756</v>
      </c>
      <c r="CU174" s="2">
        <f t="shared" si="199"/>
        <v>63.912999999999997</v>
      </c>
      <c r="CV174" s="2" t="str">
        <f t="shared" si="200"/>
        <v/>
      </c>
      <c r="CW174" s="2" t="str">
        <f t="shared" si="201"/>
        <v/>
      </c>
      <c r="CX174" s="2" t="str">
        <f t="shared" si="202"/>
        <v/>
      </c>
      <c r="CY174" s="2" t="str">
        <f t="shared" si="203"/>
        <v/>
      </c>
      <c r="CZ174" s="2" t="str">
        <f t="shared" si="204"/>
        <v/>
      </c>
      <c r="DA174" s="2" t="str">
        <f t="shared" si="205"/>
        <v/>
      </c>
      <c r="DB174" s="2" t="str">
        <f t="shared" si="206"/>
        <v/>
      </c>
      <c r="DC174" s="2" t="str">
        <f t="shared" si="207"/>
        <v/>
      </c>
      <c r="DD174" s="2" t="str">
        <f t="shared" si="208"/>
        <v/>
      </c>
      <c r="DE174" s="2" t="str">
        <f t="shared" si="209"/>
        <v/>
      </c>
      <c r="DF174" s="2">
        <f t="shared" si="210"/>
        <v>60.122</v>
      </c>
      <c r="DG174" s="2">
        <f t="shared" si="211"/>
        <v>60.878</v>
      </c>
      <c r="DH174" s="2">
        <f t="shared" si="212"/>
        <v>65.878</v>
      </c>
      <c r="DI174" s="2">
        <f t="shared" si="213"/>
        <v>67.756</v>
      </c>
      <c r="DK174" s="2">
        <f t="shared" si="225"/>
        <v>96.553670190274843</v>
      </c>
      <c r="DL174" s="2">
        <f t="shared" si="225"/>
        <v>111.15863411933123</v>
      </c>
      <c r="DM174" s="2">
        <f t="shared" si="225"/>
        <v>108.38064867784888</v>
      </c>
      <c r="DN174" s="2">
        <f t="shared" si="225"/>
        <v>106.6408947467167</v>
      </c>
      <c r="DO174" s="2">
        <f t="shared" si="225"/>
        <v>99.480494233314417</v>
      </c>
      <c r="DP174" s="2">
        <f t="shared" si="225"/>
        <v>101.30886257191474</v>
      </c>
      <c r="DQ174" s="2">
        <f t="shared" si="225"/>
        <v>97.482738756988908</v>
      </c>
      <c r="DR174" s="2">
        <f t="shared" si="225"/>
        <v>85.202431289640614</v>
      </c>
      <c r="DS174" s="2">
        <f t="shared" si="225"/>
        <v>97.274441860465117</v>
      </c>
      <c r="DT174" s="2">
        <f t="shared" si="225"/>
        <v>96.549930232558125</v>
      </c>
      <c r="DU174" s="2">
        <f t="shared" si="225"/>
        <v>103.83401057082455</v>
      </c>
      <c r="DV174" s="2">
        <f t="shared" si="225"/>
        <v>99.70171035940804</v>
      </c>
      <c r="DW174" s="2">
        <f t="shared" si="225"/>
        <v>103.88373572938688</v>
      </c>
      <c r="DX174" s="2">
        <f t="shared" si="225"/>
        <v>96.572606630922465</v>
      </c>
      <c r="DY174" s="2">
        <f t="shared" si="225"/>
        <v>92.977240652492682</v>
      </c>
      <c r="EA174" s="2">
        <f t="shared" si="215"/>
        <v>64.164920986439952</v>
      </c>
      <c r="EB174" s="2">
        <f t="shared" si="215"/>
        <v>63.735181754385948</v>
      </c>
      <c r="EC174" s="2">
        <f t="shared" si="215"/>
        <v>62.928096233464586</v>
      </c>
      <c r="ED174" s="2">
        <f t="shared" si="215"/>
        <v>61.371800270059978</v>
      </c>
      <c r="EE174" s="2">
        <f t="shared" si="215"/>
        <v>60.879700556438792</v>
      </c>
      <c r="EF174" s="2">
        <f t="shared" si="215"/>
        <v>64.230522729461626</v>
      </c>
      <c r="EG174" s="2">
        <f t="shared" si="215"/>
        <v>62.738871857013024</v>
      </c>
      <c r="EH174" s="2">
        <f t="shared" si="215"/>
        <v>59.863421685214639</v>
      </c>
      <c r="EI174" s="2">
        <f t="shared" si="215"/>
        <v>60.902400242112449</v>
      </c>
      <c r="EJ174" s="2">
        <f t="shared" si="215"/>
        <v>59.427240352245391</v>
      </c>
      <c r="EK174" s="2">
        <f t="shared" si="214"/>
        <v>61.675947314373246</v>
      </c>
      <c r="EL174" s="2">
        <f t="shared" si="181"/>
        <v>59.95683158825176</v>
      </c>
      <c r="EM174" s="2">
        <f t="shared" si="181"/>
        <v>60.211985519657432</v>
      </c>
      <c r="EN174" s="2">
        <f t="shared" si="181"/>
        <v>66.599917823431426</v>
      </c>
      <c r="EO174" s="2">
        <f t="shared" si="181"/>
        <v>69.230133001864488</v>
      </c>
      <c r="EQ174" s="2">
        <f t="shared" si="226"/>
        <v>63.141449919653596</v>
      </c>
      <c r="ER174" s="2">
        <f t="shared" si="226"/>
        <v>63.314835015276358</v>
      </c>
      <c r="ES174" s="2">
        <f t="shared" si="226"/>
        <v>63.096595196513448</v>
      </c>
      <c r="ET174" s="2">
        <f t="shared" si="226"/>
        <v>61.768390546311359</v>
      </c>
      <c r="EU174" s="2">
        <f t="shared" si="226"/>
        <v>61.68684570637177</v>
      </c>
      <c r="EV174" s="2">
        <f t="shared" si="226"/>
        <v>62.448654393794484</v>
      </c>
      <c r="EW174" s="2">
        <f t="shared" si="226"/>
        <v>62.895877466885175</v>
      </c>
      <c r="EX174" s="2">
        <f t="shared" si="226"/>
        <v>61.214095767017099</v>
      </c>
      <c r="EY174" s="2">
        <f t="shared" si="226"/>
        <v>61.697185489895787</v>
      </c>
      <c r="EZ174" s="2">
        <f t="shared" si="226"/>
        <v>60.347661679345265</v>
      </c>
      <c r="FA174" s="2">
        <f t="shared" si="226"/>
        <v>62.734204527876315</v>
      </c>
      <c r="FB174" s="2">
        <f t="shared" si="226"/>
        <v>61.258462841422663</v>
      </c>
      <c r="FC174" s="2">
        <f t="shared" si="226"/>
        <v>61.147243191039088</v>
      </c>
      <c r="FD174" s="2">
        <f t="shared" si="226"/>
        <v>65.384416597210816</v>
      </c>
      <c r="FE174" s="2">
        <f t="shared" si="226"/>
        <v>65.642786247946475</v>
      </c>
      <c r="FG174" s="2">
        <f t="shared" si="227"/>
        <v>0.99992805391366268</v>
      </c>
      <c r="FH174" s="2">
        <f t="shared" si="227"/>
        <v>0.9999369733991581</v>
      </c>
      <c r="FI174" s="2">
        <f t="shared" si="227"/>
        <v>0.99993280549521812</v>
      </c>
      <c r="FJ174" s="2">
        <f t="shared" si="227"/>
        <v>0.99994448081502429</v>
      </c>
      <c r="FK174" s="2">
        <f t="shared" si="227"/>
        <v>0.99993404794157326</v>
      </c>
      <c r="FL174" s="2">
        <f t="shared" si="227"/>
        <v>0.99993685810241584</v>
      </c>
      <c r="FM174" s="2">
        <f t="shared" si="227"/>
        <v>0.99993297609387</v>
      </c>
      <c r="FN174" s="2">
        <f t="shared" si="227"/>
        <v>0.99992865704104827</v>
      </c>
      <c r="FO174" s="2">
        <f t="shared" si="227"/>
        <v>0.99992894533012933</v>
      </c>
      <c r="FP174" s="2">
        <f t="shared" si="227"/>
        <v>0.99992725338464317</v>
      </c>
      <c r="FQ174" s="2">
        <f t="shared" si="227"/>
        <v>0.99992664888841232</v>
      </c>
      <c r="FR174" s="2">
        <f t="shared" si="227"/>
        <v>0.99993076703183803</v>
      </c>
      <c r="FS174" s="2">
        <f t="shared" si="227"/>
        <v>0.99993127307226826</v>
      </c>
      <c r="FT174" s="2">
        <f t="shared" si="227"/>
        <v>0.99990539290228775</v>
      </c>
      <c r="FU174" s="2">
        <f t="shared" si="227"/>
        <v>0.99987727128601755</v>
      </c>
      <c r="FW174" s="2">
        <f t="shared" si="218"/>
        <v>0.25614037939934864</v>
      </c>
      <c r="FX174" s="2">
        <f t="shared" si="218"/>
        <v>0.35182319363701647</v>
      </c>
      <c r="FY174" s="2">
        <f t="shared" si="218"/>
        <v>0.33709270365541122</v>
      </c>
      <c r="FZ174" s="2">
        <f t="shared" si="218"/>
        <v>0.31807623027213849</v>
      </c>
      <c r="GA174" s="2">
        <f t="shared" si="218"/>
        <v>0.31165654292492845</v>
      </c>
      <c r="GB174" s="2">
        <f t="shared" si="218"/>
        <v>0.34960824541625318</v>
      </c>
      <c r="GC174" s="2">
        <f t="shared" si="218"/>
        <v>0.38477671793738444</v>
      </c>
      <c r="GD174" s="2">
        <f t="shared" si="218"/>
        <v>0.42850840312779109</v>
      </c>
      <c r="GE174" s="2">
        <f t="shared" si="218"/>
        <v>0.38293920146639687</v>
      </c>
      <c r="GF174" s="2">
        <f t="shared" si="218"/>
        <v>0.3158140347377984</v>
      </c>
      <c r="GG174" s="2">
        <f t="shared" si="218"/>
        <v>0.28681912467223569</v>
      </c>
      <c r="GH174" s="2">
        <f t="shared" si="218"/>
        <v>0.25832785671908154</v>
      </c>
      <c r="GI174" s="2">
        <f t="shared" si="218"/>
        <v>0.235173578125045</v>
      </c>
      <c r="GJ174" s="2">
        <f t="shared" si="218"/>
        <v>0.21470559896795788</v>
      </c>
      <c r="GK174" s="2">
        <f t="shared" si="218"/>
        <v>0.21006822286822482</v>
      </c>
      <c r="GM174" s="86">
        <f t="shared" si="219"/>
        <v>8.1042247746542671E-88</v>
      </c>
      <c r="GN174" s="86">
        <f t="shared" si="219"/>
        <v>2.9386104965886316E-205</v>
      </c>
      <c r="GO174" s="86">
        <f t="shared" si="219"/>
        <v>2.973476576640413E-250</v>
      </c>
      <c r="GP174" s="86">
        <f t="shared" si="219"/>
        <v>9.5740678922666321E-245</v>
      </c>
      <c r="GQ174" s="86">
        <f t="shared" si="219"/>
        <v>3.3647476468682639E-188</v>
      </c>
      <c r="GR174" s="86">
        <f t="shared" si="219"/>
        <v>8.1435729216889722E-192</v>
      </c>
      <c r="GS174" s="86">
        <f t="shared" si="219"/>
        <v>4.4973564188597128E-191</v>
      </c>
      <c r="GT174" s="86">
        <f t="shared" si="219"/>
        <v>3.9523541501096678E-215</v>
      </c>
      <c r="GU174" s="86">
        <f t="shared" si="219"/>
        <v>9.2522380793754504E-200</v>
      </c>
      <c r="GV174" s="86">
        <f t="shared" si="219"/>
        <v>5.5090997915595947E-198</v>
      </c>
      <c r="GW174" s="86">
        <f t="shared" si="219"/>
        <v>1.9284807005539006E-211</v>
      </c>
      <c r="GX174" s="86">
        <f t="shared" si="219"/>
        <v>8.7045259012448213E-270</v>
      </c>
      <c r="GY174" s="86">
        <f t="shared" si="219"/>
        <v>8.4407974224972694E-242</v>
      </c>
      <c r="GZ174" s="86">
        <f t="shared" si="219"/>
        <v>1.282864336270471E-59</v>
      </c>
      <c r="HA174" s="86">
        <f t="shared" si="219"/>
        <v>1.2098341553532635E-52</v>
      </c>
      <c r="HC174" s="86">
        <f t="shared" si="183"/>
        <v>1.592055853604554E-50</v>
      </c>
      <c r="HD174" s="86">
        <f t="shared" si="183"/>
        <v>1.8255471362146273E-124</v>
      </c>
      <c r="HE174" s="86">
        <f t="shared" si="183"/>
        <v>1.6061338132054497E-123</v>
      </c>
      <c r="HF174" s="86">
        <f t="shared" si="182"/>
        <v>2.2099534290842855E-127</v>
      </c>
      <c r="HG174" s="86">
        <f t="shared" si="182"/>
        <v>4.6697924795910549E-121</v>
      </c>
      <c r="HH174" s="86">
        <f t="shared" si="182"/>
        <v>1.5104960711165406E-133</v>
      </c>
      <c r="HI174" s="86">
        <f t="shared" si="182"/>
        <v>1.0418619476600367E-126</v>
      </c>
      <c r="HJ174" s="86">
        <f t="shared" si="182"/>
        <v>2.7774692678007306E-139</v>
      </c>
      <c r="HK174" s="86">
        <f t="shared" si="182"/>
        <v>8.5618979983547044E-127</v>
      </c>
      <c r="HL174" s="86">
        <f t="shared" si="182"/>
        <v>1.3326699073780514E-117</v>
      </c>
      <c r="HM174" s="86">
        <f t="shared" si="182"/>
        <v>7.9723846545791137E-158</v>
      </c>
      <c r="HN174" s="86">
        <f t="shared" si="182"/>
        <v>9.9302751481549121E-149</v>
      </c>
      <c r="HO174" s="86">
        <f t="shared" si="228"/>
        <v>9.4438964383698523E-135</v>
      </c>
      <c r="HP174" s="86">
        <f t="shared" si="228"/>
        <v>1.6188571280071382E-32</v>
      </c>
      <c r="HQ174" s="86">
        <f t="shared" si="228"/>
        <v>4.1145071332031839E-37</v>
      </c>
      <c r="HS174" s="86">
        <f t="shared" si="220"/>
        <v>1.1391116924377191E-5</v>
      </c>
      <c r="HT174" s="86">
        <f t="shared" si="220"/>
        <v>2.3264426224879792E-6</v>
      </c>
      <c r="HU174" s="86">
        <f t="shared" si="220"/>
        <v>8.6505836154159637E-6</v>
      </c>
      <c r="HV174" s="86">
        <f t="shared" si="220"/>
        <v>2.4981802638554831E-6</v>
      </c>
      <c r="HW174" s="86">
        <f t="shared" si="220"/>
        <v>1.6051897879224736E-5</v>
      </c>
      <c r="HX174" s="86">
        <f t="shared" si="220"/>
        <v>6.224196285914143E-6</v>
      </c>
      <c r="HY174" s="86">
        <f t="shared" si="220"/>
        <v>9.725689047896584E-7</v>
      </c>
      <c r="HZ174" s="86">
        <f t="shared" si="220"/>
        <v>3.3600196536270713E-8</v>
      </c>
      <c r="IA174" s="86">
        <f t="shared" si="220"/>
        <v>2.5833179377605927E-7</v>
      </c>
      <c r="IB174" s="86">
        <f t="shared" si="220"/>
        <v>8.3275721864979235E-6</v>
      </c>
      <c r="IC174" s="86">
        <f t="shared" si="220"/>
        <v>2.3387939444768093E-5</v>
      </c>
      <c r="ID174" s="86">
        <f t="shared" si="220"/>
        <v>2.1404537513574229E-5</v>
      </c>
      <c r="IE174" s="86">
        <f t="shared" si="220"/>
        <v>1.6504858275536943E-4</v>
      </c>
      <c r="IF174" s="86">
        <f t="shared" si="220"/>
        <v>3.5554615952719548E-3</v>
      </c>
      <c r="IG174" s="86">
        <f t="shared" si="220"/>
        <v>3.9096518417952352E-3</v>
      </c>
      <c r="II174" s="86">
        <f t="shared" si="221"/>
        <v>2.9495155592430965E-3</v>
      </c>
      <c r="IJ174" s="86">
        <f t="shared" si="221"/>
        <v>8.1570486831112038E-2</v>
      </c>
      <c r="IK174" s="86">
        <f t="shared" si="221"/>
        <v>6.1534098836299705E-2</v>
      </c>
      <c r="IL174" s="86">
        <f t="shared" si="221"/>
        <v>3.8623781295926647E-2</v>
      </c>
      <c r="IM174" s="86">
        <f t="shared" si="221"/>
        <v>3.4653213645099247E-2</v>
      </c>
      <c r="IN174" s="86">
        <f t="shared" si="221"/>
        <v>9.483690905570713E-2</v>
      </c>
      <c r="IO174" s="86">
        <f t="shared" si="221"/>
        <v>0.1585912578866458</v>
      </c>
      <c r="IP174" s="86">
        <f t="shared" si="221"/>
        <v>0.27222488483550095</v>
      </c>
      <c r="IQ174" s="86">
        <f t="shared" si="221"/>
        <v>0.14415553046729976</v>
      </c>
      <c r="IR174" s="86">
        <f t="shared" si="221"/>
        <v>4.1049690613170188E-2</v>
      </c>
      <c r="IS174" s="86">
        <f t="shared" si="221"/>
        <v>1.5921906360616991E-2</v>
      </c>
      <c r="IT174" s="86">
        <f t="shared" si="221"/>
        <v>3.8684198627312008E-3</v>
      </c>
      <c r="IU174" s="86">
        <f t="shared" si="221"/>
        <v>2.4320323073200849E-3</v>
      </c>
      <c r="IV174" s="86">
        <f t="shared" si="221"/>
        <v>6.1905581200513878E-3</v>
      </c>
      <c r="IW174" s="86">
        <f t="shared" si="221"/>
        <v>6.090288964938682E-3</v>
      </c>
      <c r="IY174" s="86">
        <f t="shared" si="222"/>
        <v>2.9609066761674737E-3</v>
      </c>
      <c r="IZ174" s="86">
        <f t="shared" si="222"/>
        <v>8.1572813273734529E-2</v>
      </c>
      <c r="JA174" s="86">
        <f t="shared" si="222"/>
        <v>6.1542749419915124E-2</v>
      </c>
      <c r="JB174" s="86">
        <f t="shared" si="222"/>
        <v>3.8626279476190503E-2</v>
      </c>
      <c r="JC174" s="86">
        <f t="shared" si="222"/>
        <v>3.4669265542978472E-2</v>
      </c>
      <c r="JD174" s="86">
        <f t="shared" si="222"/>
        <v>9.4843133251993048E-2</v>
      </c>
      <c r="JE174" s="86">
        <f t="shared" si="222"/>
        <v>0.1585922304555506</v>
      </c>
      <c r="JF174" s="86">
        <f t="shared" si="222"/>
        <v>0.27222491843569746</v>
      </c>
      <c r="JG174" s="86">
        <f t="shared" si="222"/>
        <v>0.14415578879909355</v>
      </c>
      <c r="JH174" s="86">
        <f t="shared" si="222"/>
        <v>4.1058018185356683E-2</v>
      </c>
      <c r="JI174" s="86">
        <f t="shared" si="222"/>
        <v>1.5945294300061759E-2</v>
      </c>
      <c r="JJ174" s="86">
        <f t="shared" si="222"/>
        <v>3.8898244002447749E-3</v>
      </c>
      <c r="JK174" s="86">
        <f t="shared" si="222"/>
        <v>2.5970808900754542E-3</v>
      </c>
      <c r="JL174" s="86">
        <f t="shared" si="222"/>
        <v>9.7460197153233421E-3</v>
      </c>
      <c r="JM174" s="86">
        <f t="shared" si="222"/>
        <v>9.9999408067339181E-3</v>
      </c>
    </row>
    <row r="175" spans="2:273" x14ac:dyDescent="0.25">
      <c r="B175" s="2">
        <v>148</v>
      </c>
      <c r="C175" s="37">
        <v>63.695999999999998</v>
      </c>
      <c r="D175" s="37">
        <v>64.783000000000001</v>
      </c>
      <c r="E175" s="37">
        <v>62.439</v>
      </c>
      <c r="F175" s="37">
        <v>62</v>
      </c>
      <c r="G175" s="37">
        <v>61.536999999999999</v>
      </c>
      <c r="H175" s="37">
        <v>64.146000000000001</v>
      </c>
      <c r="I175" s="37">
        <v>67.462999999999994</v>
      </c>
      <c r="J175" s="37">
        <v>65.902000000000001</v>
      </c>
      <c r="K175" s="37">
        <v>65.634</v>
      </c>
      <c r="L175" s="37">
        <v>63.658999999999999</v>
      </c>
      <c r="M175" s="37">
        <v>63.073</v>
      </c>
      <c r="N175" s="37">
        <v>60.341000000000001</v>
      </c>
      <c r="O175" s="37">
        <v>60.122</v>
      </c>
      <c r="P175" s="37">
        <v>67.244</v>
      </c>
      <c r="Q175" s="37">
        <v>69.293000000000006</v>
      </c>
      <c r="S175" s="4">
        <f t="shared" si="223"/>
        <v>63.821059351764518</v>
      </c>
      <c r="T175" s="4">
        <f t="shared" si="223"/>
        <v>63.970450220813134</v>
      </c>
      <c r="U175" s="4">
        <f t="shared" si="223"/>
        <v>64.033382700787044</v>
      </c>
      <c r="V175" s="4">
        <f t="shared" si="223"/>
        <v>62.425776093849592</v>
      </c>
      <c r="W175" s="4">
        <f t="shared" si="223"/>
        <v>62.18527113865148</v>
      </c>
      <c r="X175" s="4">
        <f t="shared" si="223"/>
        <v>66.122692668574587</v>
      </c>
      <c r="Y175" s="4">
        <f t="shared" si="223"/>
        <v>67.140548310475538</v>
      </c>
      <c r="Z175" s="4">
        <f t="shared" si="223"/>
        <v>66.594528357315582</v>
      </c>
      <c r="AA175" s="4">
        <f t="shared" si="223"/>
        <v>66.044518454683427</v>
      </c>
      <c r="AB175" s="4">
        <f t="shared" si="223"/>
        <v>62.707619121902539</v>
      </c>
      <c r="AC175" s="4">
        <f t="shared" si="223"/>
        <v>63.244858686590952</v>
      </c>
      <c r="AD175" s="4">
        <f t="shared" si="223"/>
        <v>60.692365462288919</v>
      </c>
      <c r="AE175" s="4">
        <f t="shared" si="223"/>
        <v>60.693410987050534</v>
      </c>
      <c r="AF175" s="4">
        <f t="shared" si="223"/>
        <v>67.706156931649588</v>
      </c>
      <c r="AG175" s="4">
        <f t="shared" si="223"/>
        <v>71.136413533079889</v>
      </c>
      <c r="AI175" s="4">
        <f t="shared" si="224"/>
        <v>-0.12505935176451999</v>
      </c>
      <c r="AJ175" s="4">
        <f t="shared" si="224"/>
        <v>0.81254977918686677</v>
      </c>
      <c r="AK175" s="4">
        <f t="shared" si="224"/>
        <v>-1.5943827007870439</v>
      </c>
      <c r="AL175" s="4">
        <f t="shared" si="224"/>
        <v>-0.42577609384959203</v>
      </c>
      <c r="AM175" s="4">
        <f t="shared" si="224"/>
        <v>-0.64827113865148078</v>
      </c>
      <c r="AN175" s="4">
        <f t="shared" si="224"/>
        <v>-1.9766926685745858</v>
      </c>
      <c r="AO175" s="4">
        <f t="shared" si="224"/>
        <v>0.32245168952445624</v>
      </c>
      <c r="AP175" s="4">
        <f t="shared" si="224"/>
        <v>-0.69252835731558093</v>
      </c>
      <c r="AQ175" s="4">
        <f t="shared" si="224"/>
        <v>-0.41051845468342663</v>
      </c>
      <c r="AR175" s="4">
        <f t="shared" si="224"/>
        <v>0.95138087809745997</v>
      </c>
      <c r="AS175" s="4">
        <f t="shared" si="224"/>
        <v>-0.17185868659095149</v>
      </c>
      <c r="AT175" s="4">
        <f t="shared" si="224"/>
        <v>-0.35136546228891774</v>
      </c>
      <c r="AU175" s="4">
        <f t="shared" si="224"/>
        <v>-0.57141098705053395</v>
      </c>
      <c r="AV175" s="4">
        <f t="shared" si="224"/>
        <v>-0.46215693164958793</v>
      </c>
      <c r="AW175" s="4">
        <f t="shared" si="224"/>
        <v>-1.8434135330798824</v>
      </c>
      <c r="AY175" s="2">
        <f t="shared" si="216"/>
        <v>63.821059301681146</v>
      </c>
      <c r="AZ175" s="2">
        <f t="shared" si="216"/>
        <v>63.49360750339487</v>
      </c>
      <c r="BA175" s="2">
        <f t="shared" si="216"/>
        <v>62.874648643682953</v>
      </c>
      <c r="BB175" s="2">
        <f t="shared" si="216"/>
        <v>61.401444725431134</v>
      </c>
      <c r="BC175" s="2">
        <f t="shared" si="216"/>
        <v>61.018957226920165</v>
      </c>
      <c r="BD175" s="2">
        <f t="shared" si="216"/>
        <v>63.48969124000844</v>
      </c>
      <c r="BE175" s="2">
        <f t="shared" si="216"/>
        <v>62.698076458489751</v>
      </c>
      <c r="BF175" s="2">
        <f t="shared" si="216"/>
        <v>60.333110820403448</v>
      </c>
      <c r="BG175" s="2">
        <f t="shared" si="216"/>
        <v>61.097997601851432</v>
      </c>
      <c r="BH175" s="2">
        <f t="shared" si="216"/>
        <v>59.589423218381953</v>
      </c>
      <c r="BI175" s="2">
        <f t="shared" si="216"/>
        <v>61.844760814148387</v>
      </c>
      <c r="BJ175" s="2">
        <f t="shared" si="216"/>
        <v>60.127051557870942</v>
      </c>
      <c r="BK175" s="2">
        <f t="shared" si="216"/>
        <v>60.300034489223783</v>
      </c>
      <c r="BL175" s="2">
        <f t="shared" si="216"/>
        <v>66.225520494745751</v>
      </c>
      <c r="BM175" s="2">
        <f t="shared" si="216"/>
        <v>68.355027117156368</v>
      </c>
      <c r="BO175" s="2" t="str">
        <f t="shared" si="184"/>
        <v/>
      </c>
      <c r="BP175" s="2" t="str">
        <f t="shared" si="185"/>
        <v/>
      </c>
      <c r="BQ175" s="2" t="str">
        <f t="shared" si="186"/>
        <v/>
      </c>
      <c r="BR175" s="2" t="str">
        <f t="shared" si="187"/>
        <v/>
      </c>
      <c r="BS175" s="2" t="str">
        <f t="shared" si="188"/>
        <v/>
      </c>
      <c r="BT175" s="2" t="str">
        <f t="shared" si="189"/>
        <v/>
      </c>
      <c r="BU175" s="2" t="str">
        <f t="shared" si="190"/>
        <v/>
      </c>
      <c r="BV175" s="2" t="str">
        <f t="shared" si="191"/>
        <v/>
      </c>
      <c r="BW175" s="2" t="str">
        <f t="shared" si="192"/>
        <v/>
      </c>
      <c r="BX175" s="2" t="str">
        <f t="shared" si="193"/>
        <v/>
      </c>
      <c r="BY175" s="2" t="str">
        <f t="shared" si="194"/>
        <v/>
      </c>
      <c r="BZ175" s="2" t="str">
        <f t="shared" si="195"/>
        <v/>
      </c>
      <c r="CA175" s="2" t="str">
        <f t="shared" si="196"/>
        <v/>
      </c>
      <c r="CB175" s="2" t="str">
        <f t="shared" si="197"/>
        <v/>
      </c>
      <c r="CC175" s="2" t="str">
        <f t="shared" si="198"/>
        <v/>
      </c>
      <c r="CE175" s="2">
        <f t="shared" si="217"/>
        <v>63.695999999999998</v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>
        <f t="shared" si="217"/>
        <v>60.341000000000001</v>
      </c>
      <c r="CQ175" s="2">
        <f t="shared" si="217"/>
        <v>60.122</v>
      </c>
      <c r="CR175" s="2" t="str">
        <f t="shared" si="217"/>
        <v/>
      </c>
      <c r="CS175" s="2" t="str">
        <f t="shared" si="217"/>
        <v/>
      </c>
      <c r="CU175" s="2">
        <f t="shared" si="199"/>
        <v>63.695999999999998</v>
      </c>
      <c r="CV175" s="2" t="str">
        <f t="shared" si="200"/>
        <v/>
      </c>
      <c r="CW175" s="2" t="str">
        <f t="shared" si="201"/>
        <v/>
      </c>
      <c r="CX175" s="2" t="str">
        <f t="shared" si="202"/>
        <v/>
      </c>
      <c r="CY175" s="2" t="str">
        <f t="shared" si="203"/>
        <v/>
      </c>
      <c r="CZ175" s="2" t="str">
        <f t="shared" si="204"/>
        <v/>
      </c>
      <c r="DA175" s="2" t="str">
        <f t="shared" si="205"/>
        <v/>
      </c>
      <c r="DB175" s="2" t="str">
        <f t="shared" si="206"/>
        <v/>
      </c>
      <c r="DC175" s="2" t="str">
        <f t="shared" si="207"/>
        <v/>
      </c>
      <c r="DD175" s="2" t="str">
        <f t="shared" si="208"/>
        <v/>
      </c>
      <c r="DE175" s="2" t="str">
        <f t="shared" si="209"/>
        <v/>
      </c>
      <c r="DF175" s="2">
        <f t="shared" si="210"/>
        <v>60.341000000000001</v>
      </c>
      <c r="DG175" s="2">
        <f t="shared" si="211"/>
        <v>60.122</v>
      </c>
      <c r="DH175" s="2" t="str">
        <f t="shared" si="212"/>
        <v/>
      </c>
      <c r="DI175" s="2" t="str">
        <f t="shared" si="213"/>
        <v/>
      </c>
      <c r="DK175" s="2">
        <f t="shared" si="225"/>
        <v>96.736431138628816</v>
      </c>
      <c r="DL175" s="2">
        <f t="shared" si="225"/>
        <v>111.42844620911325</v>
      </c>
      <c r="DM175" s="2">
        <f t="shared" si="225"/>
        <v>108.6314029117035</v>
      </c>
      <c r="DN175" s="2">
        <f t="shared" si="225"/>
        <v>106.87147392120076</v>
      </c>
      <c r="DO175" s="2">
        <f t="shared" si="225"/>
        <v>99.646049617805133</v>
      </c>
      <c r="DP175" s="2">
        <f t="shared" si="225"/>
        <v>101.48533635847986</v>
      </c>
      <c r="DQ175" s="2">
        <f t="shared" si="225"/>
        <v>97.617710153148039</v>
      </c>
      <c r="DR175" s="2">
        <f t="shared" si="225"/>
        <v>85.230390969495645</v>
      </c>
      <c r="DS175" s="2">
        <f t="shared" si="225"/>
        <v>97.396347176079729</v>
      </c>
      <c r="DT175" s="2">
        <f t="shared" si="225"/>
        <v>96.653498338870421</v>
      </c>
      <c r="DU175" s="2">
        <f t="shared" si="225"/>
        <v>103.98766052552101</v>
      </c>
      <c r="DV175" s="2">
        <f t="shared" si="225"/>
        <v>99.829086982784659</v>
      </c>
      <c r="DW175" s="2">
        <f t="shared" si="225"/>
        <v>104.03966128057988</v>
      </c>
      <c r="DX175" s="2">
        <f t="shared" si="225"/>
        <v>96.703927891454242</v>
      </c>
      <c r="DY175" s="2">
        <f t="shared" si="225"/>
        <v>93.116366935483882</v>
      </c>
      <c r="EA175" s="2">
        <f t="shared" si="215"/>
        <v>64.107977460830455</v>
      </c>
      <c r="EB175" s="2">
        <f t="shared" si="215"/>
        <v>63.65170250626565</v>
      </c>
      <c r="EC175" s="2">
        <f t="shared" si="215"/>
        <v>62.809995556901931</v>
      </c>
      <c r="ED175" s="2">
        <f t="shared" si="215"/>
        <v>61.261421316427899</v>
      </c>
      <c r="EE175" s="2">
        <f t="shared" si="215"/>
        <v>60.742010572337037</v>
      </c>
      <c r="EF175" s="2">
        <f t="shared" si="215"/>
        <v>64.1639754406241</v>
      </c>
      <c r="EG175" s="2">
        <f t="shared" si="215"/>
        <v>62.630509360799756</v>
      </c>
      <c r="EH175" s="2">
        <f t="shared" si="215"/>
        <v>59.707992941176485</v>
      </c>
      <c r="EI175" s="2">
        <f t="shared" si="215"/>
        <v>60.7661482484679</v>
      </c>
      <c r="EJ175" s="2">
        <f t="shared" si="215"/>
        <v>59.269760473126652</v>
      </c>
      <c r="EK175" s="2">
        <f t="shared" si="214"/>
        <v>61.509732063912004</v>
      </c>
      <c r="EL175" s="2">
        <f t="shared" si="181"/>
        <v>59.755075107974662</v>
      </c>
      <c r="EM175" s="2">
        <f t="shared" si="181"/>
        <v>60.05490346438301</v>
      </c>
      <c r="EN175" s="2">
        <f t="shared" si="181"/>
        <v>66.510421180152449</v>
      </c>
      <c r="EO175" s="2">
        <f t="shared" si="181"/>
        <v>69.182513983840877</v>
      </c>
      <c r="EQ175" s="2">
        <f t="shared" si="226"/>
        <v>63.05332245946596</v>
      </c>
      <c r="ER175" s="2">
        <f t="shared" si="226"/>
        <v>63.220610730487913</v>
      </c>
      <c r="ES175" s="2">
        <f t="shared" si="226"/>
        <v>62.982760196328776</v>
      </c>
      <c r="ET175" s="2">
        <f t="shared" si="226"/>
        <v>61.668401975159057</v>
      </c>
      <c r="EU175" s="2">
        <f t="shared" si="226"/>
        <v>61.569763350568579</v>
      </c>
      <c r="EV175" s="2">
        <f t="shared" si="226"/>
        <v>62.339868398682377</v>
      </c>
      <c r="EW175" s="2">
        <f t="shared" si="226"/>
        <v>62.791347061375888</v>
      </c>
      <c r="EX175" s="2">
        <f t="shared" si="226"/>
        <v>61.08977833245239</v>
      </c>
      <c r="EY175" s="2">
        <f t="shared" si="226"/>
        <v>61.579820073169806</v>
      </c>
      <c r="EZ175" s="2">
        <f t="shared" si="226"/>
        <v>60.213631739393421</v>
      </c>
      <c r="FA175" s="2">
        <f t="shared" si="226"/>
        <v>62.595230180243234</v>
      </c>
      <c r="FB175" s="2">
        <f t="shared" si="226"/>
        <v>61.091889467478865</v>
      </c>
      <c r="FC175" s="2">
        <f t="shared" si="226"/>
        <v>61.016164284967743</v>
      </c>
      <c r="FD175" s="2">
        <f t="shared" si="226"/>
        <v>65.263877178014752</v>
      </c>
      <c r="FE175" s="2">
        <f t="shared" si="226"/>
        <v>65.505304911853955</v>
      </c>
      <c r="FG175" s="2">
        <f t="shared" si="227"/>
        <v>0.99993438397403045</v>
      </c>
      <c r="FH175" s="2">
        <f t="shared" si="227"/>
        <v>0.99994251873809303</v>
      </c>
      <c r="FI175" s="2">
        <f t="shared" si="227"/>
        <v>0.99993871752096797</v>
      </c>
      <c r="FJ175" s="2">
        <f t="shared" si="227"/>
        <v>0.99994936565415671</v>
      </c>
      <c r="FK175" s="2">
        <f t="shared" si="227"/>
        <v>0.99993985065878632</v>
      </c>
      <c r="FL175" s="2">
        <f t="shared" si="227"/>
        <v>0.99994241358504699</v>
      </c>
      <c r="FM175" s="2">
        <f t="shared" si="227"/>
        <v>0.99993887311062524</v>
      </c>
      <c r="FN175" s="2">
        <f t="shared" si="227"/>
        <v>0.99993493403967881</v>
      </c>
      <c r="FO175" s="2">
        <f t="shared" si="227"/>
        <v>0.99993519696573985</v>
      </c>
      <c r="FP175" s="2">
        <f t="shared" si="227"/>
        <v>0.99993365387359223</v>
      </c>
      <c r="FQ175" s="2">
        <f t="shared" si="227"/>
        <v>0.99993310255939027</v>
      </c>
      <c r="FR175" s="2">
        <f t="shared" si="227"/>
        <v>0.99993685839795254</v>
      </c>
      <c r="FS175" s="2">
        <f t="shared" si="227"/>
        <v>0.99993731991791246</v>
      </c>
      <c r="FT175" s="2">
        <f t="shared" si="227"/>
        <v>0.99991371658314887</v>
      </c>
      <c r="FU175" s="2">
        <f t="shared" si="227"/>
        <v>0.99988806887382631</v>
      </c>
      <c r="FW175" s="2">
        <f t="shared" si="218"/>
        <v>0.2740793038853433</v>
      </c>
      <c r="FX175" s="2">
        <f t="shared" si="218"/>
        <v>0.3731021546362282</v>
      </c>
      <c r="FY175" s="2">
        <f t="shared" si="218"/>
        <v>0.35797277469950067</v>
      </c>
      <c r="FZ175" s="2">
        <f t="shared" si="218"/>
        <v>0.33837965237726364</v>
      </c>
      <c r="GA175" s="2">
        <f t="shared" si="218"/>
        <v>0.33174953861305756</v>
      </c>
      <c r="GB175" s="2">
        <f t="shared" si="218"/>
        <v>0.37082988467170419</v>
      </c>
      <c r="GC175" s="2">
        <f t="shared" si="218"/>
        <v>0.40679790063690252</v>
      </c>
      <c r="GD175" s="2">
        <f t="shared" si="218"/>
        <v>0.45119686734700909</v>
      </c>
      <c r="GE175" s="2">
        <f t="shared" si="218"/>
        <v>0.40492443678773182</v>
      </c>
      <c r="GF175" s="2">
        <f t="shared" si="218"/>
        <v>0.33604421534283946</v>
      </c>
      <c r="GG175" s="2">
        <f t="shared" si="218"/>
        <v>0.30602271947059118</v>
      </c>
      <c r="GH175" s="2">
        <f t="shared" si="218"/>
        <v>0.27636306414531348</v>
      </c>
      <c r="GI175" s="2">
        <f t="shared" si="218"/>
        <v>0.25214182396700624</v>
      </c>
      <c r="GJ175" s="2">
        <f t="shared" si="218"/>
        <v>0.23064238714350979</v>
      </c>
      <c r="GK175" s="2">
        <f t="shared" si="218"/>
        <v>0.22575975245011151</v>
      </c>
      <c r="GM175" s="86">
        <f t="shared" si="219"/>
        <v>6.3585354564114978E-90</v>
      </c>
      <c r="GN175" s="86">
        <f t="shared" si="219"/>
        <v>2.8094290782206732E-210</v>
      </c>
      <c r="GO175" s="86">
        <f t="shared" si="219"/>
        <v>2.2904919266445976E-256</v>
      </c>
      <c r="GP175" s="86">
        <f t="shared" si="219"/>
        <v>1.2122847987865844E-250</v>
      </c>
      <c r="GQ175" s="86">
        <f t="shared" si="219"/>
        <v>8.3504476306114651E-193</v>
      </c>
      <c r="GR175" s="86">
        <f t="shared" si="219"/>
        <v>1.9382324764339807E-196</v>
      </c>
      <c r="GS175" s="86">
        <f t="shared" si="219"/>
        <v>1.1344462667200438E-195</v>
      </c>
      <c r="GT175" s="86">
        <f t="shared" si="219"/>
        <v>2.6340347983239773E-220</v>
      </c>
      <c r="GU175" s="86">
        <f t="shared" si="219"/>
        <v>1.4450799999126341E-204</v>
      </c>
      <c r="GV175" s="86">
        <f t="shared" si="219"/>
        <v>8.663307978361309E-203</v>
      </c>
      <c r="GW175" s="86">
        <f t="shared" si="219"/>
        <v>1.4794201851264247E-216</v>
      </c>
      <c r="GX175" s="86">
        <f t="shared" si="219"/>
        <v>2.5102969073800207E-276</v>
      </c>
      <c r="GY175" s="86">
        <f t="shared" si="219"/>
        <v>1.1041109207717243E-247</v>
      </c>
      <c r="GZ175" s="86">
        <f t="shared" si="219"/>
        <v>5.0407889835492455E-61</v>
      </c>
      <c r="HA175" s="86">
        <f t="shared" si="219"/>
        <v>7.1126476399383128E-54</v>
      </c>
      <c r="HC175" s="86">
        <f t="shared" si="183"/>
        <v>3.4860033228341731E-52</v>
      </c>
      <c r="HD175" s="86">
        <f t="shared" si="183"/>
        <v>1.1029299976453791E-128</v>
      </c>
      <c r="HE175" s="86">
        <f t="shared" si="183"/>
        <v>1.0945548448850276E-127</v>
      </c>
      <c r="HF175" s="86">
        <f t="shared" si="182"/>
        <v>1.2970172870561747E-131</v>
      </c>
      <c r="HG175" s="86">
        <f t="shared" si="182"/>
        <v>3.728607088327361E-125</v>
      </c>
      <c r="HH175" s="86">
        <f t="shared" si="182"/>
        <v>5.9344797284914245E-138</v>
      </c>
      <c r="HI175" s="86">
        <f t="shared" si="182"/>
        <v>7.6062189657723925E-131</v>
      </c>
      <c r="HJ175" s="86">
        <f t="shared" si="182"/>
        <v>8.9081257525043576E-144</v>
      </c>
      <c r="HK175" s="86">
        <f t="shared" si="182"/>
        <v>6.8584517678647711E-131</v>
      </c>
      <c r="HL175" s="86">
        <f t="shared" si="182"/>
        <v>1.7193303981014151E-121</v>
      </c>
      <c r="HM175" s="86">
        <f t="shared" si="182"/>
        <v>4.2095990242248663E-163</v>
      </c>
      <c r="HN175" s="86">
        <f t="shared" si="182"/>
        <v>9.800564617737058E-154</v>
      </c>
      <c r="HO175" s="86">
        <f t="shared" si="228"/>
        <v>2.2802956501641619E-139</v>
      </c>
      <c r="HP175" s="86">
        <f t="shared" si="228"/>
        <v>1.4137329387218005E-33</v>
      </c>
      <c r="HQ175" s="86">
        <f t="shared" si="228"/>
        <v>2.5257518360465078E-38</v>
      </c>
      <c r="HS175" s="86">
        <f t="shared" si="220"/>
        <v>3.4842158077616875E-6</v>
      </c>
      <c r="HT175" s="86">
        <f t="shared" si="220"/>
        <v>6.9941455609866843E-7</v>
      </c>
      <c r="HU175" s="86">
        <f t="shared" si="220"/>
        <v>2.8152125908672951E-6</v>
      </c>
      <c r="HV175" s="86">
        <f t="shared" si="220"/>
        <v>7.6592364379995925E-7</v>
      </c>
      <c r="HW175" s="86">
        <f t="shared" si="220"/>
        <v>5.4708816894848556E-6</v>
      </c>
      <c r="HX175" s="86">
        <f t="shared" si="220"/>
        <v>2.1237820640254225E-6</v>
      </c>
      <c r="HY175" s="86">
        <f t="shared" si="220"/>
        <v>2.8957851159528626E-7</v>
      </c>
      <c r="HZ175" s="86">
        <f t="shared" si="220"/>
        <v>7.9986281282741648E-9</v>
      </c>
      <c r="IA175" s="86">
        <f t="shared" si="220"/>
        <v>6.9307456570123424E-8</v>
      </c>
      <c r="IB175" s="86">
        <f t="shared" si="220"/>
        <v>2.792003430498656E-6</v>
      </c>
      <c r="IC175" s="86">
        <f t="shared" si="220"/>
        <v>8.0387688315291958E-6</v>
      </c>
      <c r="ID175" s="86">
        <f t="shared" si="220"/>
        <v>6.9310537828589048E-6</v>
      </c>
      <c r="IE175" s="86">
        <f t="shared" si="220"/>
        <v>6.3826012223718276E-5</v>
      </c>
      <c r="IF175" s="86">
        <f t="shared" si="220"/>
        <v>1.8627710108504376E-3</v>
      </c>
      <c r="IG175" s="86">
        <f t="shared" si="220"/>
        <v>2.0627217530351854E-3</v>
      </c>
      <c r="II175" s="86">
        <f t="shared" si="221"/>
        <v>6.3233933635468125E-3</v>
      </c>
      <c r="IJ175" s="86">
        <f t="shared" si="221"/>
        <v>0.12385243185427243</v>
      </c>
      <c r="IK175" s="86">
        <f t="shared" si="221"/>
        <v>9.6032506770680537E-2</v>
      </c>
      <c r="IL175" s="86">
        <f t="shared" si="221"/>
        <v>6.3367543203122226E-2</v>
      </c>
      <c r="IM175" s="86">
        <f t="shared" si="221"/>
        <v>5.7109331011330353E-2</v>
      </c>
      <c r="IN175" s="86">
        <f t="shared" si="221"/>
        <v>0.13784148527070403</v>
      </c>
      <c r="IO175" s="86">
        <f t="shared" si="221"/>
        <v>0.21885501362889739</v>
      </c>
      <c r="IP175" s="86">
        <f t="shared" si="221"/>
        <v>0.34896854958749324</v>
      </c>
      <c r="IQ175" s="86">
        <f t="shared" si="221"/>
        <v>0.20386867059824773</v>
      </c>
      <c r="IR175" s="86">
        <f t="shared" si="221"/>
        <v>6.6078544551086527E-2</v>
      </c>
      <c r="IS175" s="86">
        <f t="shared" si="221"/>
        <v>2.8372833183837574E-2</v>
      </c>
      <c r="IT175" s="86">
        <f t="shared" si="221"/>
        <v>8.0041579344471789E-3</v>
      </c>
      <c r="IU175" s="86">
        <f t="shared" si="221"/>
        <v>4.9961472951486003E-3</v>
      </c>
      <c r="IV175" s="86">
        <f t="shared" si="221"/>
        <v>1.0582175603658159E-2</v>
      </c>
      <c r="IW175" s="86">
        <f t="shared" si="221"/>
        <v>1.0395638831382083E-2</v>
      </c>
      <c r="IY175" s="86">
        <f t="shared" si="222"/>
        <v>6.3268775793545746E-3</v>
      </c>
      <c r="IZ175" s="86">
        <f t="shared" si="222"/>
        <v>0.12385313126882853</v>
      </c>
      <c r="JA175" s="86">
        <f t="shared" si="222"/>
        <v>9.6035321983271402E-2</v>
      </c>
      <c r="JB175" s="86">
        <f t="shared" si="222"/>
        <v>6.3368309126766026E-2</v>
      </c>
      <c r="JC175" s="86">
        <f t="shared" si="222"/>
        <v>5.7114801893019838E-2</v>
      </c>
      <c r="JD175" s="86">
        <f t="shared" si="222"/>
        <v>0.13784360905276805</v>
      </c>
      <c r="JE175" s="86">
        <f t="shared" si="222"/>
        <v>0.21885530320740898</v>
      </c>
      <c r="JF175" s="86">
        <f t="shared" si="222"/>
        <v>0.34896855758612139</v>
      </c>
      <c r="JG175" s="86">
        <f t="shared" si="222"/>
        <v>0.20386873990570431</v>
      </c>
      <c r="JH175" s="86">
        <f t="shared" si="222"/>
        <v>6.608133655451702E-2</v>
      </c>
      <c r="JI175" s="86">
        <f t="shared" si="222"/>
        <v>2.8380871952669102E-2</v>
      </c>
      <c r="JJ175" s="86">
        <f t="shared" si="222"/>
        <v>8.0110889882300373E-3</v>
      </c>
      <c r="JK175" s="86">
        <f t="shared" si="222"/>
        <v>5.0599733073723183E-3</v>
      </c>
      <c r="JL175" s="86">
        <f t="shared" si="222"/>
        <v>1.2444946614508597E-2</v>
      </c>
      <c r="JM175" s="86">
        <f t="shared" si="222"/>
        <v>1.245836058441727E-2</v>
      </c>
    </row>
    <row r="176" spans="2:273" x14ac:dyDescent="0.25">
      <c r="B176" s="2">
        <v>149</v>
      </c>
      <c r="C176" s="37">
        <v>62.957000000000001</v>
      </c>
      <c r="D176" s="37">
        <v>62.957000000000001</v>
      </c>
      <c r="E176" s="37">
        <v>64.194999999999993</v>
      </c>
      <c r="F176" s="37">
        <v>64.097999999999999</v>
      </c>
      <c r="G176" s="37">
        <v>62</v>
      </c>
      <c r="H176" s="37">
        <v>67.049000000000007</v>
      </c>
      <c r="I176" s="37">
        <v>67.659000000000006</v>
      </c>
      <c r="J176" s="37">
        <v>66.072999999999993</v>
      </c>
      <c r="K176" s="37">
        <v>66.756</v>
      </c>
      <c r="L176" s="37">
        <v>65.024000000000001</v>
      </c>
      <c r="M176" s="37">
        <v>63.61</v>
      </c>
      <c r="N176" s="37">
        <v>60.951000000000001</v>
      </c>
      <c r="O176" s="37">
        <v>60.853999999999999</v>
      </c>
      <c r="P176" s="37">
        <v>67.171000000000006</v>
      </c>
      <c r="Q176" s="37">
        <v>72.78</v>
      </c>
      <c r="S176" s="4">
        <f t="shared" si="223"/>
        <v>63.7350888467912</v>
      </c>
      <c r="T176" s="4">
        <f t="shared" si="223"/>
        <v>64.00750028894268</v>
      </c>
      <c r="U176" s="4">
        <f t="shared" si="223"/>
        <v>64.301135344632883</v>
      </c>
      <c r="V176" s="4">
        <f t="shared" si="223"/>
        <v>62.744152068012703</v>
      </c>
      <c r="W176" s="4">
        <f t="shared" si="223"/>
        <v>62.560954688405197</v>
      </c>
      <c r="X176" s="4">
        <f t="shared" si="223"/>
        <v>66.638524140972606</v>
      </c>
      <c r="Y176" s="4">
        <f t="shared" si="223"/>
        <v>67.715476187327482</v>
      </c>
      <c r="Z176" s="4">
        <f t="shared" si="223"/>
        <v>66.679192999542465</v>
      </c>
      <c r="AA176" s="4">
        <f t="shared" si="223"/>
        <v>66.796415608459441</v>
      </c>
      <c r="AB176" s="4">
        <f t="shared" si="223"/>
        <v>63.785919685046586</v>
      </c>
      <c r="AC176" s="4">
        <f t="shared" si="223"/>
        <v>63.872297599525723</v>
      </c>
      <c r="AD176" s="4">
        <f t="shared" si="223"/>
        <v>60.976464228893612</v>
      </c>
      <c r="AE176" s="4">
        <f t="shared" si="223"/>
        <v>60.879157192450329</v>
      </c>
      <c r="AF176" s="4">
        <f t="shared" si="223"/>
        <v>68.392132093310792</v>
      </c>
      <c r="AG176" s="4">
        <f t="shared" si="223"/>
        <v>72.513574992485246</v>
      </c>
      <c r="AI176" s="4">
        <f t="shared" si="224"/>
        <v>-0.77808884679119927</v>
      </c>
      <c r="AJ176" s="4">
        <f t="shared" si="224"/>
        <v>-1.0505002889426791</v>
      </c>
      <c r="AK176" s="4">
        <f t="shared" si="224"/>
        <v>-0.10613534463288943</v>
      </c>
      <c r="AL176" s="4">
        <f t="shared" si="224"/>
        <v>1.3538479319872962</v>
      </c>
      <c r="AM176" s="4">
        <f t="shared" si="224"/>
        <v>-0.56095468840519658</v>
      </c>
      <c r="AN176" s="4">
        <f t="shared" si="224"/>
        <v>0.41047585902740025</v>
      </c>
      <c r="AO176" s="4">
        <f t="shared" si="224"/>
        <v>-5.6476187327476168E-2</v>
      </c>
      <c r="AP176" s="4">
        <f t="shared" si="224"/>
        <v>-0.60619299954247197</v>
      </c>
      <c r="AQ176" s="4">
        <f t="shared" si="224"/>
        <v>-4.0415608459440477E-2</v>
      </c>
      <c r="AR176" s="4">
        <f t="shared" si="224"/>
        <v>1.2380803149534145</v>
      </c>
      <c r="AS176" s="4">
        <f t="shared" si="224"/>
        <v>-0.26229759952572351</v>
      </c>
      <c r="AT176" s="4">
        <f t="shared" si="224"/>
        <v>-2.5464228893611107E-2</v>
      </c>
      <c r="AU176" s="4">
        <f t="shared" si="224"/>
        <v>-2.5157192450329546E-2</v>
      </c>
      <c r="AV176" s="4">
        <f t="shared" si="224"/>
        <v>-1.2211320933107856</v>
      </c>
      <c r="AW176" s="4">
        <f t="shared" si="224"/>
        <v>0.26642500751475495</v>
      </c>
      <c r="AY176" s="2">
        <f t="shared" si="216"/>
        <v>63.735088837323445</v>
      </c>
      <c r="AZ176" s="2">
        <f t="shared" si="216"/>
        <v>63.396272110382398</v>
      </c>
      <c r="BA176" s="2">
        <f t="shared" si="216"/>
        <v>62.761642838566885</v>
      </c>
      <c r="BB176" s="2">
        <f t="shared" si="216"/>
        <v>61.303124190229333</v>
      </c>
      <c r="BC176" s="2">
        <f t="shared" si="216"/>
        <v>60.905496901782556</v>
      </c>
      <c r="BD176" s="2">
        <f t="shared" si="216"/>
        <v>63.366744254522935</v>
      </c>
      <c r="BE176" s="2">
        <f t="shared" si="216"/>
        <v>62.594787220529355</v>
      </c>
      <c r="BF176" s="2">
        <f t="shared" si="216"/>
        <v>60.223929910051098</v>
      </c>
      <c r="BG176" s="2">
        <f t="shared" si="216"/>
        <v>60.987826812495832</v>
      </c>
      <c r="BH176" s="2">
        <f t="shared" si="216"/>
        <v>59.459789863111368</v>
      </c>
      <c r="BI176" s="2">
        <f t="shared" si="216"/>
        <v>61.708796854634201</v>
      </c>
      <c r="BJ176" s="2">
        <f t="shared" si="216"/>
        <v>59.96059900969955</v>
      </c>
      <c r="BK176" s="2">
        <f t="shared" si="216"/>
        <v>60.166818534664543</v>
      </c>
      <c r="BL176" s="2">
        <f t="shared" si="216"/>
        <v>66.107256413198684</v>
      </c>
      <c r="BM176" s="2">
        <f t="shared" si="216"/>
        <v>68.224731791434039</v>
      </c>
      <c r="BO176" s="2" t="str">
        <f t="shared" si="184"/>
        <v/>
      </c>
      <c r="BP176" s="2" t="str">
        <f t="shared" si="185"/>
        <v/>
      </c>
      <c r="BQ176" s="2" t="str">
        <f t="shared" si="186"/>
        <v/>
      </c>
      <c r="BR176" s="2" t="str">
        <f t="shared" si="187"/>
        <v/>
      </c>
      <c r="BS176" s="2" t="str">
        <f t="shared" si="188"/>
        <v/>
      </c>
      <c r="BT176" s="2" t="str">
        <f t="shared" si="189"/>
        <v/>
      </c>
      <c r="BU176" s="2" t="str">
        <f t="shared" si="190"/>
        <v/>
      </c>
      <c r="BV176" s="2" t="str">
        <f t="shared" si="191"/>
        <v/>
      </c>
      <c r="BW176" s="2" t="str">
        <f t="shared" si="192"/>
        <v/>
      </c>
      <c r="BX176" s="2" t="str">
        <f t="shared" si="193"/>
        <v/>
      </c>
      <c r="BY176" s="2" t="str">
        <f t="shared" si="194"/>
        <v/>
      </c>
      <c r="BZ176" s="2" t="str">
        <f t="shared" si="195"/>
        <v/>
      </c>
      <c r="CA176" s="2" t="str">
        <f t="shared" si="196"/>
        <v/>
      </c>
      <c r="CB176" s="2" t="str">
        <f t="shared" si="197"/>
        <v/>
      </c>
      <c r="CC176" s="2" t="str">
        <f t="shared" si="198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>
        <f t="shared" si="217"/>
        <v>60.853999999999999</v>
      </c>
      <c r="CR176" s="2" t="str">
        <f t="shared" si="217"/>
        <v/>
      </c>
      <c r="CS176" s="2" t="str">
        <f t="shared" si="217"/>
        <v/>
      </c>
      <c r="CU176" s="2" t="str">
        <f t="shared" si="199"/>
        <v/>
      </c>
      <c r="CV176" s="2" t="str">
        <f t="shared" si="200"/>
        <v/>
      </c>
      <c r="CW176" s="2" t="str">
        <f t="shared" si="201"/>
        <v/>
      </c>
      <c r="CX176" s="2" t="str">
        <f t="shared" si="202"/>
        <v/>
      </c>
      <c r="CY176" s="2" t="str">
        <f t="shared" si="203"/>
        <v/>
      </c>
      <c r="CZ176" s="2" t="str">
        <f t="shared" si="204"/>
        <v/>
      </c>
      <c r="DA176" s="2" t="str">
        <f t="shared" si="205"/>
        <v/>
      </c>
      <c r="DB176" s="2" t="str">
        <f t="shared" si="206"/>
        <v/>
      </c>
      <c r="DC176" s="2" t="str">
        <f t="shared" si="207"/>
        <v/>
      </c>
      <c r="DD176" s="2" t="str">
        <f t="shared" si="208"/>
        <v/>
      </c>
      <c r="DE176" s="2" t="str">
        <f t="shared" si="209"/>
        <v/>
      </c>
      <c r="DF176" s="2" t="str">
        <f t="shared" si="210"/>
        <v/>
      </c>
      <c r="DG176" s="2">
        <f t="shared" si="211"/>
        <v>60.853999999999999</v>
      </c>
      <c r="DH176" s="2" t="str">
        <f t="shared" si="212"/>
        <v/>
      </c>
      <c r="DI176" s="2" t="str">
        <f t="shared" si="213"/>
        <v/>
      </c>
      <c r="DK176" s="2">
        <f t="shared" si="225"/>
        <v>96.91919208698279</v>
      </c>
      <c r="DL176" s="2">
        <f t="shared" si="225"/>
        <v>111.69825829889527</v>
      </c>
      <c r="DM176" s="2">
        <f t="shared" si="225"/>
        <v>108.88215714555814</v>
      </c>
      <c r="DN176" s="2">
        <f t="shared" si="225"/>
        <v>107.10205309568481</v>
      </c>
      <c r="DO176" s="2">
        <f t="shared" si="225"/>
        <v>99.811605002295863</v>
      </c>
      <c r="DP176" s="2">
        <f t="shared" si="225"/>
        <v>101.66181014504495</v>
      </c>
      <c r="DQ176" s="2">
        <f t="shared" si="225"/>
        <v>97.752681549307184</v>
      </c>
      <c r="DR176" s="2">
        <f t="shared" si="225"/>
        <v>85.258350649350675</v>
      </c>
      <c r="DS176" s="2">
        <f t="shared" si="225"/>
        <v>97.518252491694355</v>
      </c>
      <c r="DT176" s="2">
        <f t="shared" si="225"/>
        <v>96.757066445182716</v>
      </c>
      <c r="DU176" s="2">
        <f t="shared" si="225"/>
        <v>104.14131048021747</v>
      </c>
      <c r="DV176" s="2">
        <f t="shared" si="225"/>
        <v>99.956463606161293</v>
      </c>
      <c r="DW176" s="2">
        <f t="shared" si="225"/>
        <v>104.19558683177287</v>
      </c>
      <c r="DX176" s="2">
        <f t="shared" si="225"/>
        <v>96.835249151986034</v>
      </c>
      <c r="DY176" s="2">
        <f t="shared" si="225"/>
        <v>93.255493218475081</v>
      </c>
      <c r="EA176" s="2">
        <f t="shared" si="215"/>
        <v>64.051033935220957</v>
      </c>
      <c r="EB176" s="2">
        <f t="shared" si="215"/>
        <v>63.568223258145345</v>
      </c>
      <c r="EC176" s="2">
        <f t="shared" si="215"/>
        <v>62.691894880339277</v>
      </c>
      <c r="ED176" s="2">
        <f t="shared" si="215"/>
        <v>61.15104236279582</v>
      </c>
      <c r="EE176" s="2">
        <f t="shared" si="215"/>
        <v>60.604320588235296</v>
      </c>
      <c r="EF176" s="2">
        <f t="shared" si="215"/>
        <v>64.097428151786573</v>
      </c>
      <c r="EG176" s="2">
        <f t="shared" si="215"/>
        <v>62.522146864586489</v>
      </c>
      <c r="EH176" s="2">
        <f t="shared" si="215"/>
        <v>59.552564197138324</v>
      </c>
      <c r="EI176" s="2">
        <f t="shared" si="215"/>
        <v>60.62989625482335</v>
      </c>
      <c r="EJ176" s="2">
        <f t="shared" si="215"/>
        <v>59.112280594007913</v>
      </c>
      <c r="EK176" s="2">
        <f t="shared" si="214"/>
        <v>61.343516813450762</v>
      </c>
      <c r="EL176" s="2">
        <f t="shared" si="181"/>
        <v>59.55331862769755</v>
      </c>
      <c r="EM176" s="2">
        <f t="shared" si="181"/>
        <v>59.897821409108587</v>
      </c>
      <c r="EN176" s="2">
        <f t="shared" si="181"/>
        <v>66.420924536873457</v>
      </c>
      <c r="EO176" s="2">
        <f t="shared" si="181"/>
        <v>69.134894965817253</v>
      </c>
      <c r="EQ176" s="2">
        <f t="shared" si="226"/>
        <v>62.965194999278324</v>
      </c>
      <c r="ER176" s="2">
        <f t="shared" si="226"/>
        <v>63.126386445699467</v>
      </c>
      <c r="ES176" s="2">
        <f t="shared" si="226"/>
        <v>62.868925196144104</v>
      </c>
      <c r="ET176" s="2">
        <f t="shared" si="226"/>
        <v>61.568413404006762</v>
      </c>
      <c r="EU176" s="2">
        <f t="shared" si="226"/>
        <v>61.452680994765394</v>
      </c>
      <c r="EV176" s="2">
        <f t="shared" si="226"/>
        <v>62.231082403570277</v>
      </c>
      <c r="EW176" s="2">
        <f t="shared" si="226"/>
        <v>62.6868166558666</v>
      </c>
      <c r="EX176" s="2">
        <f t="shared" si="226"/>
        <v>60.965460897887681</v>
      </c>
      <c r="EY176" s="2">
        <f t="shared" si="226"/>
        <v>61.462454656443825</v>
      </c>
      <c r="EZ176" s="2">
        <f t="shared" si="226"/>
        <v>60.079601799441562</v>
      </c>
      <c r="FA176" s="2">
        <f t="shared" si="226"/>
        <v>62.456255832610154</v>
      </c>
      <c r="FB176" s="2">
        <f t="shared" si="226"/>
        <v>60.925316093535059</v>
      </c>
      <c r="FC176" s="2">
        <f t="shared" si="226"/>
        <v>60.885085378896392</v>
      </c>
      <c r="FD176" s="2">
        <f t="shared" si="226"/>
        <v>65.143337758818689</v>
      </c>
      <c r="FE176" s="2">
        <f t="shared" si="226"/>
        <v>65.367823575761406</v>
      </c>
      <c r="FG176" s="2">
        <f t="shared" si="227"/>
        <v>0.99994015712757756</v>
      </c>
      <c r="FH176" s="2">
        <f t="shared" si="227"/>
        <v>0.99994757620093566</v>
      </c>
      <c r="FI176" s="2">
        <f t="shared" si="227"/>
        <v>0.99994410941348733</v>
      </c>
      <c r="FJ176" s="2">
        <f t="shared" si="227"/>
        <v>0.999953820722006</v>
      </c>
      <c r="FK176" s="2">
        <f t="shared" si="227"/>
        <v>0.99994514285850211</v>
      </c>
      <c r="FL176" s="2">
        <f t="shared" si="227"/>
        <v>0.99994748029924685</v>
      </c>
      <c r="FM176" s="2">
        <f t="shared" si="227"/>
        <v>0.99994425131446951</v>
      </c>
      <c r="FN176" s="2">
        <f t="shared" si="227"/>
        <v>0.9999406587991797</v>
      </c>
      <c r="FO176" s="2">
        <f t="shared" si="227"/>
        <v>0.99994089859333746</v>
      </c>
      <c r="FP176" s="2">
        <f t="shared" si="227"/>
        <v>0.99993949126033255</v>
      </c>
      <c r="FQ176" s="2">
        <f t="shared" si="227"/>
        <v>0.99993898844990958</v>
      </c>
      <c r="FR176" s="2">
        <f t="shared" si="227"/>
        <v>0.99994241385458271</v>
      </c>
      <c r="FS176" s="2">
        <f t="shared" si="227"/>
        <v>0.99994283477044854</v>
      </c>
      <c r="FT176" s="2">
        <f t="shared" si="227"/>
        <v>0.99992130799114487</v>
      </c>
      <c r="FU176" s="2">
        <f t="shared" si="227"/>
        <v>0.99989791659427685</v>
      </c>
      <c r="FW176" s="2">
        <f t="shared" si="218"/>
        <v>0.29278009138303546</v>
      </c>
      <c r="FX176" s="2">
        <f t="shared" si="218"/>
        <v>0.3948840434617657</v>
      </c>
      <c r="FY176" s="2">
        <f t="shared" si="218"/>
        <v>0.37940596260634146</v>
      </c>
      <c r="FZ176" s="2">
        <f t="shared" si="218"/>
        <v>0.35929623315428016</v>
      </c>
      <c r="GA176" s="2">
        <f t="shared" si="218"/>
        <v>0.35247462245610656</v>
      </c>
      <c r="GB176" s="2">
        <f t="shared" si="218"/>
        <v>0.39256218632861328</v>
      </c>
      <c r="GC176" s="2">
        <f t="shared" si="218"/>
        <v>0.42920015501466213</v>
      </c>
      <c r="GD176" s="2">
        <f t="shared" si="218"/>
        <v>0.47409007347911869</v>
      </c>
      <c r="GE176" s="2">
        <f t="shared" si="218"/>
        <v>0.42729783668868621</v>
      </c>
      <c r="GF176" s="2">
        <f t="shared" si="218"/>
        <v>0.35689430627315111</v>
      </c>
      <c r="GG176" s="2">
        <f t="shared" si="218"/>
        <v>0.32592447573676891</v>
      </c>
      <c r="GH176" s="2">
        <f t="shared" si="218"/>
        <v>0.29515631821722554</v>
      </c>
      <c r="GI176" s="2">
        <f t="shared" si="218"/>
        <v>0.26990231769951623</v>
      </c>
      <c r="GJ176" s="2">
        <f t="shared" si="218"/>
        <v>0.24738944814217742</v>
      </c>
      <c r="GK176" s="2">
        <f t="shared" si="218"/>
        <v>0.24226392141387063</v>
      </c>
      <c r="GM176" s="86">
        <f t="shared" si="219"/>
        <v>4.7058836524691242E-92</v>
      </c>
      <c r="GN176" s="86">
        <f t="shared" si="219"/>
        <v>2.3332855144022112E-215</v>
      </c>
      <c r="GO176" s="86">
        <f t="shared" si="219"/>
        <v>1.4870317247201255E-262</v>
      </c>
      <c r="GP176" s="86">
        <f t="shared" si="219"/>
        <v>1.3044145744252148E-256</v>
      </c>
      <c r="GQ176" s="86">
        <f t="shared" si="219"/>
        <v>1.8210232962636747E-197</v>
      </c>
      <c r="GR176" s="86">
        <f t="shared" si="219"/>
        <v>4.0594403983334786E-201</v>
      </c>
      <c r="GS176" s="86">
        <f t="shared" si="219"/>
        <v>2.5203946379519228E-200</v>
      </c>
      <c r="GT176" s="86">
        <f t="shared" si="219"/>
        <v>1.5218619849939478E-225</v>
      </c>
      <c r="GU176" s="86">
        <f t="shared" si="219"/>
        <v>1.9766393696572927E-209</v>
      </c>
      <c r="GV176" s="86">
        <f t="shared" si="219"/>
        <v>1.1918852125209324E-207</v>
      </c>
      <c r="GW176" s="86">
        <f t="shared" si="219"/>
        <v>9.8480866944516189E-222</v>
      </c>
      <c r="GX176" s="86">
        <f t="shared" si="219"/>
        <v>6.037871143568782E-283</v>
      </c>
      <c r="GY176" s="86">
        <f t="shared" si="219"/>
        <v>1.2258262611160571E-253</v>
      </c>
      <c r="GZ176" s="86">
        <f t="shared" si="219"/>
        <v>1.9056760298404444E-62</v>
      </c>
      <c r="HA176" s="86">
        <f t="shared" si="219"/>
        <v>4.0433541755358384E-55</v>
      </c>
      <c r="HC176" s="86">
        <f t="shared" si="183"/>
        <v>7.1638636178003087E-54</v>
      </c>
      <c r="HD176" s="86">
        <f t="shared" si="183"/>
        <v>5.656036700566705E-133</v>
      </c>
      <c r="HE176" s="86">
        <f t="shared" si="183"/>
        <v>6.3491353119608715E-132</v>
      </c>
      <c r="HF176" s="86">
        <f t="shared" si="182"/>
        <v>6.4792697119660619E-136</v>
      </c>
      <c r="HG176" s="86">
        <f t="shared" si="182"/>
        <v>2.5393355073196487E-129</v>
      </c>
      <c r="HH176" s="86">
        <f t="shared" si="182"/>
        <v>1.9738256315994358E-142</v>
      </c>
      <c r="HI176" s="86">
        <f t="shared" si="182"/>
        <v>4.756280453067724E-135</v>
      </c>
      <c r="HJ176" s="86">
        <f t="shared" si="182"/>
        <v>2.4197313982815924E-148</v>
      </c>
      <c r="HK176" s="86">
        <f t="shared" si="182"/>
        <v>4.7201950531508749E-135</v>
      </c>
      <c r="HL176" s="86">
        <f t="shared" si="182"/>
        <v>1.913788089330223E-125</v>
      </c>
      <c r="HM176" s="86">
        <f t="shared" si="182"/>
        <v>1.8164626467499974E-168</v>
      </c>
      <c r="HN176" s="86">
        <f t="shared" si="182"/>
        <v>7.9764118569270236E-159</v>
      </c>
      <c r="HO176" s="86">
        <f t="shared" si="228"/>
        <v>4.5935796004794599E-144</v>
      </c>
      <c r="HP176" s="86">
        <f t="shared" si="228"/>
        <v>1.1854575496662135E-34</v>
      </c>
      <c r="HQ176" s="86">
        <f t="shared" si="228"/>
        <v>1.480128756126655E-39</v>
      </c>
      <c r="HS176" s="86">
        <f t="shared" si="220"/>
        <v>1.0021853220990152E-6</v>
      </c>
      <c r="HT176" s="86">
        <f t="shared" si="220"/>
        <v>1.9891220238283924E-7</v>
      </c>
      <c r="HU176" s="86">
        <f t="shared" si="220"/>
        <v>8.6797350590295874E-7</v>
      </c>
      <c r="HV176" s="86">
        <f t="shared" si="220"/>
        <v>2.2246799288984652E-7</v>
      </c>
      <c r="HW176" s="86">
        <f t="shared" si="220"/>
        <v>1.7691068859324933E-6</v>
      </c>
      <c r="HX176" s="86">
        <f t="shared" si="220"/>
        <v>6.9048499341697164E-7</v>
      </c>
      <c r="HY176" s="86">
        <f t="shared" si="220"/>
        <v>8.1779468239065888E-8</v>
      </c>
      <c r="HZ176" s="86">
        <f t="shared" si="220"/>
        <v>1.7940828050142869E-9</v>
      </c>
      <c r="IA176" s="86">
        <f t="shared" si="220"/>
        <v>1.756768234862903E-8</v>
      </c>
      <c r="IB176" s="86">
        <f t="shared" si="220"/>
        <v>8.8943945552434207E-7</v>
      </c>
      <c r="IC176" s="86">
        <f t="shared" si="220"/>
        <v>2.6188038204471691E-6</v>
      </c>
      <c r="ID176" s="86">
        <f t="shared" si="220"/>
        <v>2.1155349531362647E-6</v>
      </c>
      <c r="IE176" s="86">
        <f t="shared" si="220"/>
        <v>2.342102097473697E-5</v>
      </c>
      <c r="IF176" s="86">
        <f t="shared" si="220"/>
        <v>9.385788562366942E-4</v>
      </c>
      <c r="IG176" s="86">
        <f t="shared" si="220"/>
        <v>1.0466141636091629E-3</v>
      </c>
      <c r="II176" s="86">
        <f t="shared" si="221"/>
        <v>1.2733205265386974E-2</v>
      </c>
      <c r="IJ176" s="86">
        <f t="shared" si="221"/>
        <v>0.17827512901488754</v>
      </c>
      <c r="IK176" s="86">
        <f t="shared" si="221"/>
        <v>0.14219742440318306</v>
      </c>
      <c r="IL176" s="86">
        <f t="shared" si="221"/>
        <v>9.856722294319703E-2</v>
      </c>
      <c r="IM176" s="86">
        <f t="shared" si="221"/>
        <v>8.9348741165507298E-2</v>
      </c>
      <c r="IN176" s="86">
        <f t="shared" si="221"/>
        <v>0.19129887362083553</v>
      </c>
      <c r="IO176" s="86">
        <f t="shared" si="221"/>
        <v>0.28760147006741088</v>
      </c>
      <c r="IP176" s="86">
        <f t="shared" si="221"/>
        <v>0.42485196676850434</v>
      </c>
      <c r="IQ176" s="86">
        <f t="shared" si="221"/>
        <v>0.2734873498870215</v>
      </c>
      <c r="IR176" s="86">
        <f t="shared" si="221"/>
        <v>0.10114543383669918</v>
      </c>
      <c r="IS176" s="86">
        <f t="shared" si="221"/>
        <v>4.7912847069189961E-2</v>
      </c>
      <c r="IT176" s="86">
        <f t="shared" si="221"/>
        <v>1.5594601004166812E-2</v>
      </c>
      <c r="IU176" s="86">
        <f t="shared" si="221"/>
        <v>9.7295684122457836E-3</v>
      </c>
      <c r="IV176" s="86">
        <f t="shared" si="221"/>
        <v>1.7456388311203903E-2</v>
      </c>
      <c r="IW176" s="86">
        <f t="shared" si="221"/>
        <v>1.7133933658764613E-2</v>
      </c>
      <c r="IY176" s="86">
        <f t="shared" si="222"/>
        <v>1.2734207450709073E-2</v>
      </c>
      <c r="IZ176" s="86">
        <f t="shared" si="222"/>
        <v>0.17827532792708992</v>
      </c>
      <c r="JA176" s="86">
        <f t="shared" si="222"/>
        <v>0.14219829237668896</v>
      </c>
      <c r="JB176" s="86">
        <f t="shared" si="222"/>
        <v>9.8567445411189919E-2</v>
      </c>
      <c r="JC176" s="86">
        <f t="shared" si="222"/>
        <v>8.9350510272393227E-2</v>
      </c>
      <c r="JD176" s="86">
        <f t="shared" si="222"/>
        <v>0.19129956410582893</v>
      </c>
      <c r="JE176" s="86">
        <f t="shared" si="222"/>
        <v>0.28760155184687913</v>
      </c>
      <c r="JF176" s="86">
        <f t="shared" si="222"/>
        <v>0.42485196856258717</v>
      </c>
      <c r="JG176" s="86">
        <f t="shared" si="222"/>
        <v>0.27348736745470387</v>
      </c>
      <c r="JH176" s="86">
        <f t="shared" si="222"/>
        <v>0.10114632327615469</v>
      </c>
      <c r="JI176" s="86">
        <f t="shared" si="222"/>
        <v>4.7915465873010411E-2</v>
      </c>
      <c r="JJ176" s="86">
        <f t="shared" si="222"/>
        <v>1.5596716539119948E-2</v>
      </c>
      <c r="JK176" s="86">
        <f t="shared" si="222"/>
        <v>9.7529894332205203E-3</v>
      </c>
      <c r="JL176" s="86">
        <f t="shared" si="222"/>
        <v>1.8394967167440598E-2</v>
      </c>
      <c r="JM176" s="86">
        <f t="shared" si="222"/>
        <v>1.8180547822373775E-2</v>
      </c>
    </row>
    <row r="177" spans="2:273" x14ac:dyDescent="0.25">
      <c r="B177" s="2">
        <v>150</v>
      </c>
      <c r="C177" s="37">
        <v>63.195999999999998</v>
      </c>
      <c r="D177" s="37">
        <v>64.564999999999998</v>
      </c>
      <c r="E177" s="37">
        <v>64.438999999999993</v>
      </c>
      <c r="F177" s="37">
        <v>62.902000000000001</v>
      </c>
      <c r="G177" s="37">
        <v>62.585000000000001</v>
      </c>
      <c r="H177" s="37">
        <v>68</v>
      </c>
      <c r="I177" s="37">
        <v>68.293000000000006</v>
      </c>
      <c r="J177" s="37">
        <v>64.634</v>
      </c>
      <c r="K177" s="37">
        <v>67.171000000000006</v>
      </c>
      <c r="L177" s="37">
        <v>65.366</v>
      </c>
      <c r="M177" s="37">
        <v>64.39</v>
      </c>
      <c r="N177" s="37">
        <v>61.853999999999999</v>
      </c>
      <c r="O177" s="37">
        <v>61.097999999999999</v>
      </c>
      <c r="P177" s="37">
        <v>70.268000000000001</v>
      </c>
      <c r="Q177" s="37">
        <v>75.512</v>
      </c>
      <c r="S177" s="4">
        <f t="shared" si="223"/>
        <v>63.647153797023769</v>
      </c>
      <c r="T177" s="4">
        <f t="shared" si="223"/>
        <v>64.033900767652625</v>
      </c>
      <c r="U177" s="4">
        <f t="shared" si="223"/>
        <v>64.572788716458163</v>
      </c>
      <c r="V177" s="4">
        <f t="shared" si="223"/>
        <v>63.112738966969019</v>
      </c>
      <c r="W177" s="4">
        <f t="shared" si="223"/>
        <v>63.007861468544242</v>
      </c>
      <c r="X177" s="4">
        <f t="shared" si="223"/>
        <v>67.089368263996917</v>
      </c>
      <c r="Y177" s="4">
        <f t="shared" si="223"/>
        <v>68.048233166655919</v>
      </c>
      <c r="Z177" s="4">
        <f t="shared" si="223"/>
        <v>66.33257923929024</v>
      </c>
      <c r="AA177" s="4">
        <f t="shared" si="223"/>
        <v>67.271984283447026</v>
      </c>
      <c r="AB177" s="4">
        <f t="shared" si="223"/>
        <v>64.997099685960777</v>
      </c>
      <c r="AC177" s="4">
        <f t="shared" si="223"/>
        <v>64.722756208129837</v>
      </c>
      <c r="AD177" s="4">
        <f t="shared" si="223"/>
        <v>61.50591396776025</v>
      </c>
      <c r="AE177" s="4">
        <f t="shared" si="223"/>
        <v>61.252665685499665</v>
      </c>
      <c r="AF177" s="4">
        <f t="shared" si="223"/>
        <v>69.386359604283129</v>
      </c>
      <c r="AG177" s="4">
        <f t="shared" si="223"/>
        <v>74.4740355783117</v>
      </c>
      <c r="AI177" s="4">
        <f t="shared" si="224"/>
        <v>-0.45115379702377112</v>
      </c>
      <c r="AJ177" s="4">
        <f t="shared" si="224"/>
        <v>0.53109923234737266</v>
      </c>
      <c r="AK177" s="4">
        <f t="shared" si="224"/>
        <v>-0.13378871645817014</v>
      </c>
      <c r="AL177" s="4">
        <f t="shared" si="224"/>
        <v>-0.21073896696901784</v>
      </c>
      <c r="AM177" s="4">
        <f t="shared" si="224"/>
        <v>-0.42286146854424089</v>
      </c>
      <c r="AN177" s="4">
        <f t="shared" si="224"/>
        <v>0.91063173600308289</v>
      </c>
      <c r="AO177" s="4">
        <f t="shared" si="224"/>
        <v>0.24476683334408733</v>
      </c>
      <c r="AP177" s="4">
        <f t="shared" si="224"/>
        <v>-1.6985792392902397</v>
      </c>
      <c r="AQ177" s="4">
        <f t="shared" si="224"/>
        <v>-0.10098428344701915</v>
      </c>
      <c r="AR177" s="4">
        <f t="shared" si="224"/>
        <v>0.36890031403922308</v>
      </c>
      <c r="AS177" s="4">
        <f t="shared" si="224"/>
        <v>-0.33275620812983675</v>
      </c>
      <c r="AT177" s="4">
        <f t="shared" si="224"/>
        <v>0.34808603223974899</v>
      </c>
      <c r="AU177" s="4">
        <f t="shared" si="224"/>
        <v>-0.15466568549966553</v>
      </c>
      <c r="AV177" s="4">
        <f t="shared" si="224"/>
        <v>0.88164039571687169</v>
      </c>
      <c r="AW177" s="4">
        <f t="shared" si="224"/>
        <v>1.0379644216883008</v>
      </c>
      <c r="AY177" s="2">
        <f t="shared" si="216"/>
        <v>63.647153795376838</v>
      </c>
      <c r="AZ177" s="2">
        <f t="shared" si="216"/>
        <v>63.298294010956596</v>
      </c>
      <c r="BA177" s="2">
        <f t="shared" si="216"/>
        <v>62.648925222674052</v>
      </c>
      <c r="BB177" s="2">
        <f t="shared" si="216"/>
        <v>61.205488202530141</v>
      </c>
      <c r="BC177" s="2">
        <f t="shared" si="216"/>
        <v>60.793401748876207</v>
      </c>
      <c r="BD177" s="2">
        <f t="shared" si="216"/>
        <v>63.241147278061582</v>
      </c>
      <c r="BE177" s="2">
        <f t="shared" si="216"/>
        <v>62.491733363824736</v>
      </c>
      <c r="BF177" s="2">
        <f t="shared" si="216"/>
        <v>60.116342458602546</v>
      </c>
      <c r="BG177" s="2">
        <f t="shared" si="216"/>
        <v>60.878773482261693</v>
      </c>
      <c r="BH177" s="2">
        <f t="shared" si="216"/>
        <v>59.331702230226298</v>
      </c>
      <c r="BI177" s="2">
        <f t="shared" si="216"/>
        <v>61.574674562742047</v>
      </c>
      <c r="BJ177" s="2">
        <f t="shared" si="216"/>
        <v>59.79650146397006</v>
      </c>
      <c r="BK177" s="2">
        <f t="shared" si="216"/>
        <v>60.035323158953517</v>
      </c>
      <c r="BL177" s="2">
        <f t="shared" si="216"/>
        <v>65.986926357425233</v>
      </c>
      <c r="BM177" s="2">
        <f t="shared" si="216"/>
        <v>68.088394239175202</v>
      </c>
      <c r="BO177" s="2" t="str">
        <f t="shared" si="184"/>
        <v/>
      </c>
      <c r="BP177" s="2" t="str">
        <f t="shared" si="185"/>
        <v/>
      </c>
      <c r="BQ177" s="2" t="str">
        <f t="shared" si="186"/>
        <v/>
      </c>
      <c r="BR177" s="2" t="str">
        <f t="shared" si="187"/>
        <v/>
      </c>
      <c r="BS177" s="2" t="str">
        <f t="shared" si="188"/>
        <v/>
      </c>
      <c r="BT177" s="2" t="str">
        <f t="shared" si="189"/>
        <v/>
      </c>
      <c r="BU177" s="2" t="str">
        <f t="shared" si="190"/>
        <v/>
      </c>
      <c r="BV177" s="2" t="str">
        <f t="shared" si="191"/>
        <v/>
      </c>
      <c r="BW177" s="2" t="str">
        <f t="shared" si="192"/>
        <v/>
      </c>
      <c r="BX177" s="2" t="str">
        <f t="shared" si="193"/>
        <v/>
      </c>
      <c r="BY177" s="2" t="str">
        <f t="shared" si="194"/>
        <v/>
      </c>
      <c r="BZ177" s="2" t="str">
        <f t="shared" si="195"/>
        <v/>
      </c>
      <c r="CA177" s="2" t="str">
        <f t="shared" si="196"/>
        <v/>
      </c>
      <c r="CB177" s="2" t="str">
        <f t="shared" si="197"/>
        <v/>
      </c>
      <c r="CC177" s="2" t="str">
        <f t="shared" si="198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199"/>
        <v/>
      </c>
      <c r="CV177" s="2" t="str">
        <f t="shared" si="200"/>
        <v/>
      </c>
      <c r="CW177" s="2" t="str">
        <f t="shared" si="201"/>
        <v/>
      </c>
      <c r="CX177" s="2" t="str">
        <f t="shared" si="202"/>
        <v/>
      </c>
      <c r="CY177" s="2" t="str">
        <f t="shared" si="203"/>
        <v/>
      </c>
      <c r="CZ177" s="2" t="str">
        <f t="shared" si="204"/>
        <v/>
      </c>
      <c r="DA177" s="2" t="str">
        <f t="shared" si="205"/>
        <v/>
      </c>
      <c r="DB177" s="2" t="str">
        <f t="shared" si="206"/>
        <v/>
      </c>
      <c r="DC177" s="2" t="str">
        <f t="shared" si="207"/>
        <v/>
      </c>
      <c r="DD177" s="2" t="str">
        <f t="shared" si="208"/>
        <v/>
      </c>
      <c r="DE177" s="2" t="str">
        <f t="shared" si="209"/>
        <v/>
      </c>
      <c r="DF177" s="2" t="str">
        <f t="shared" si="210"/>
        <v/>
      </c>
      <c r="DG177" s="2" t="str">
        <f t="shared" si="211"/>
        <v/>
      </c>
      <c r="DH177" s="2" t="str">
        <f t="shared" si="212"/>
        <v/>
      </c>
      <c r="DI177" s="2" t="str">
        <f t="shared" si="213"/>
        <v/>
      </c>
      <c r="DK177" s="2">
        <f t="shared" si="225"/>
        <v>97.101953035336749</v>
      </c>
      <c r="DL177" s="2">
        <f t="shared" si="225"/>
        <v>111.9680703886773</v>
      </c>
      <c r="DM177" s="2">
        <f t="shared" si="225"/>
        <v>109.13291137941277</v>
      </c>
      <c r="DN177" s="2">
        <f t="shared" si="225"/>
        <v>107.33263227016886</v>
      </c>
      <c r="DO177" s="2">
        <f t="shared" si="225"/>
        <v>99.977160386786579</v>
      </c>
      <c r="DP177" s="2">
        <f t="shared" si="225"/>
        <v>101.83828393161006</v>
      </c>
      <c r="DQ177" s="2">
        <f t="shared" si="225"/>
        <v>97.887652945466328</v>
      </c>
      <c r="DR177" s="2">
        <f t="shared" si="225"/>
        <v>85.286310329205705</v>
      </c>
      <c r="DS177" s="2">
        <f t="shared" si="225"/>
        <v>97.640157807308967</v>
      </c>
      <c r="DT177" s="2">
        <f t="shared" si="225"/>
        <v>96.860634551494996</v>
      </c>
      <c r="DU177" s="2">
        <f t="shared" si="225"/>
        <v>104.29496043491395</v>
      </c>
      <c r="DV177" s="2">
        <f t="shared" si="225"/>
        <v>100.08384022953791</v>
      </c>
      <c r="DW177" s="2">
        <f t="shared" si="225"/>
        <v>104.35151238296586</v>
      </c>
      <c r="DX177" s="2">
        <f t="shared" si="225"/>
        <v>96.966570412517825</v>
      </c>
      <c r="DY177" s="2">
        <f t="shared" si="225"/>
        <v>93.394619501466281</v>
      </c>
      <c r="EA177" s="2">
        <f t="shared" si="215"/>
        <v>63.994090409611459</v>
      </c>
      <c r="EB177" s="2">
        <f t="shared" si="215"/>
        <v>63.484744010025047</v>
      </c>
      <c r="EC177" s="2">
        <f t="shared" si="215"/>
        <v>62.573794203776615</v>
      </c>
      <c r="ED177" s="2">
        <f t="shared" si="215"/>
        <v>61.040663409163741</v>
      </c>
      <c r="EE177" s="2">
        <f t="shared" si="215"/>
        <v>60.466630604133542</v>
      </c>
      <c r="EF177" s="2">
        <f t="shared" si="215"/>
        <v>64.030880862949047</v>
      </c>
      <c r="EG177" s="2">
        <f t="shared" si="215"/>
        <v>62.413784368373214</v>
      </c>
      <c r="EH177" s="2">
        <f t="shared" si="215"/>
        <v>59.397135453100169</v>
      </c>
      <c r="EI177" s="2">
        <f t="shared" si="215"/>
        <v>60.493644261178801</v>
      </c>
      <c r="EJ177" s="2">
        <f t="shared" si="215"/>
        <v>58.954800714889174</v>
      </c>
      <c r="EK177" s="2">
        <f t="shared" si="214"/>
        <v>61.177301562989527</v>
      </c>
      <c r="EL177" s="2">
        <f t="shared" si="181"/>
        <v>59.351562147420452</v>
      </c>
      <c r="EM177" s="2">
        <f t="shared" si="181"/>
        <v>59.740739353834158</v>
      </c>
      <c r="EN177" s="2">
        <f t="shared" si="181"/>
        <v>66.331427893594466</v>
      </c>
      <c r="EO177" s="2">
        <f t="shared" si="181"/>
        <v>69.087275947793643</v>
      </c>
      <c r="EQ177" s="2">
        <f t="shared" si="226"/>
        <v>62.877067539090689</v>
      </c>
      <c r="ER177" s="2">
        <f t="shared" si="226"/>
        <v>63.032162160911021</v>
      </c>
      <c r="ES177" s="2">
        <f t="shared" si="226"/>
        <v>62.75509019595944</v>
      </c>
      <c r="ET177" s="2">
        <f t="shared" si="226"/>
        <v>61.468424832854467</v>
      </c>
      <c r="EU177" s="2">
        <f t="shared" si="226"/>
        <v>61.33559863896221</v>
      </c>
      <c r="EV177" s="2">
        <f t="shared" si="226"/>
        <v>62.122296408458169</v>
      </c>
      <c r="EW177" s="2">
        <f t="shared" si="226"/>
        <v>62.582286250357313</v>
      </c>
      <c r="EX177" s="2">
        <f t="shared" si="226"/>
        <v>60.841143463322965</v>
      </c>
      <c r="EY177" s="2">
        <f t="shared" si="226"/>
        <v>61.345089239717851</v>
      </c>
      <c r="EZ177" s="2">
        <f t="shared" si="226"/>
        <v>59.945571859489718</v>
      </c>
      <c r="FA177" s="2">
        <f t="shared" si="226"/>
        <v>62.317281484977073</v>
      </c>
      <c r="FB177" s="2">
        <f t="shared" si="226"/>
        <v>60.758742719591261</v>
      </c>
      <c r="FC177" s="2">
        <f t="shared" si="226"/>
        <v>60.75400647282504</v>
      </c>
      <c r="FD177" s="2">
        <f t="shared" si="226"/>
        <v>65.022798339622625</v>
      </c>
      <c r="FE177" s="2">
        <f t="shared" si="226"/>
        <v>65.230342239668886</v>
      </c>
      <c r="FG177" s="2">
        <f t="shared" si="227"/>
        <v>0.99994542236431272</v>
      </c>
      <c r="FH177" s="2">
        <f t="shared" si="227"/>
        <v>0.99995218870647273</v>
      </c>
      <c r="FI177" s="2">
        <f t="shared" si="227"/>
        <v>0.99994902692860876</v>
      </c>
      <c r="FJ177" s="2">
        <f t="shared" si="227"/>
        <v>0.99995788382678619</v>
      </c>
      <c r="FK177" s="2">
        <f t="shared" si="227"/>
        <v>0.9999499694508488</v>
      </c>
      <c r="FL177" s="2">
        <f t="shared" si="227"/>
        <v>0.9999521012422854</v>
      </c>
      <c r="FM177" s="2">
        <f t="shared" si="227"/>
        <v>0.99994915634511405</v>
      </c>
      <c r="FN177" s="2">
        <f t="shared" si="227"/>
        <v>0.99994587989904982</v>
      </c>
      <c r="FO177" s="2">
        <f t="shared" si="227"/>
        <v>0.99994609859619998</v>
      </c>
      <c r="FP177" s="2">
        <f t="shared" si="227"/>
        <v>0.99994481507973676</v>
      </c>
      <c r="FQ177" s="2">
        <f t="shared" si="227"/>
        <v>0.99994435650627755</v>
      </c>
      <c r="FR177" s="2">
        <f t="shared" si="227"/>
        <v>0.99994748054506888</v>
      </c>
      <c r="FS177" s="2">
        <f t="shared" si="227"/>
        <v>0.99994786442877703</v>
      </c>
      <c r="FT177" s="2">
        <f t="shared" si="227"/>
        <v>0.99992823153802546</v>
      </c>
      <c r="FU177" s="2">
        <f t="shared" si="227"/>
        <v>0.99990689799119814</v>
      </c>
      <c r="FW177" s="2">
        <f t="shared" si="218"/>
        <v>0.3122080776527017</v>
      </c>
      <c r="FX177" s="2">
        <f t="shared" si="218"/>
        <v>0.41709151612388395</v>
      </c>
      <c r="FY177" s="2">
        <f t="shared" si="218"/>
        <v>0.40132027640388029</v>
      </c>
      <c r="FZ177" s="2">
        <f t="shared" si="218"/>
        <v>0.3807616670576805</v>
      </c>
      <c r="GA177" s="2">
        <f t="shared" si="218"/>
        <v>0.37377026337271874</v>
      </c>
      <c r="GB177" s="2">
        <f t="shared" si="218"/>
        <v>0.41472857575905125</v>
      </c>
      <c r="GC177" s="2">
        <f t="shared" si="218"/>
        <v>0.45189628402668075</v>
      </c>
      <c r="GD177" s="2">
        <f t="shared" si="218"/>
        <v>0.49709272778467178</v>
      </c>
      <c r="GE177" s="2">
        <f t="shared" si="218"/>
        <v>0.44997267176778144</v>
      </c>
      <c r="GF177" s="2">
        <f t="shared" si="218"/>
        <v>0.37830096986772765</v>
      </c>
      <c r="GG177" s="2">
        <f t="shared" si="218"/>
        <v>0.34647433253308113</v>
      </c>
      <c r="GH177" s="2">
        <f t="shared" si="218"/>
        <v>0.31467182553803102</v>
      </c>
      <c r="GI177" s="2">
        <f t="shared" si="218"/>
        <v>0.28843134402293447</v>
      </c>
      <c r="GJ177" s="2">
        <f t="shared" si="218"/>
        <v>0.26493377914163152</v>
      </c>
      <c r="GK177" s="2">
        <f t="shared" si="218"/>
        <v>0.25957012665864254</v>
      </c>
      <c r="GM177" s="86">
        <f t="shared" si="219"/>
        <v>3.2852036615183752E-94</v>
      </c>
      <c r="GN177" s="86">
        <f t="shared" si="219"/>
        <v>1.6834102098687823E-220</v>
      </c>
      <c r="GO177" s="86">
        <f t="shared" si="219"/>
        <v>8.1364963236978929E-269</v>
      </c>
      <c r="GP177" s="86">
        <f t="shared" si="219"/>
        <v>1.1926912019623582E-262</v>
      </c>
      <c r="GQ177" s="86">
        <f t="shared" si="219"/>
        <v>3.4895403508712386E-202</v>
      </c>
      <c r="GR177" s="86">
        <f t="shared" si="219"/>
        <v>7.481599502707264E-206</v>
      </c>
      <c r="GS177" s="86">
        <f t="shared" si="219"/>
        <v>4.9318484310570195E-205</v>
      </c>
      <c r="GT177" s="86">
        <f t="shared" si="219"/>
        <v>7.6228206459953771E-231</v>
      </c>
      <c r="GU177" s="86">
        <f t="shared" si="219"/>
        <v>2.3678381711196804E-214</v>
      </c>
      <c r="GV177" s="86">
        <f t="shared" si="219"/>
        <v>1.4346012431379564E-212</v>
      </c>
      <c r="GW177" s="86">
        <f t="shared" si="219"/>
        <v>5.6884613331396518E-227</v>
      </c>
      <c r="GX177" s="86">
        <f t="shared" si="219"/>
        <v>1.2112112873818276E-289</v>
      </c>
      <c r="GY177" s="86">
        <f t="shared" si="219"/>
        <v>1.1551294219566895E-259</v>
      </c>
      <c r="GZ177" s="86">
        <f t="shared" si="219"/>
        <v>6.9315602115207912E-64</v>
      </c>
      <c r="HA177" s="86">
        <f t="shared" si="219"/>
        <v>2.2225725530288303E-56</v>
      </c>
      <c r="HC177" s="86">
        <f t="shared" si="183"/>
        <v>1.3816980535669596E-55</v>
      </c>
      <c r="HD177" s="86">
        <f t="shared" si="183"/>
        <v>2.461965309549958E-137</v>
      </c>
      <c r="HE177" s="86">
        <f t="shared" si="183"/>
        <v>3.1347940470358343E-136</v>
      </c>
      <c r="HF177" s="86">
        <f t="shared" si="182"/>
        <v>2.7549917211213353E-140</v>
      </c>
      <c r="HG177" s="86">
        <f t="shared" si="182"/>
        <v>1.4750748437531737E-133</v>
      </c>
      <c r="HH177" s="86">
        <f t="shared" si="182"/>
        <v>5.5576906806410042E-147</v>
      </c>
      <c r="HI177" s="86">
        <f t="shared" si="182"/>
        <v>2.5474316818817026E-139</v>
      </c>
      <c r="HJ177" s="86">
        <f t="shared" si="182"/>
        <v>5.5665783424759074E-153</v>
      </c>
      <c r="HK177" s="86">
        <f t="shared" si="182"/>
        <v>2.7910537537886709E-139</v>
      </c>
      <c r="HL177" s="86">
        <f t="shared" si="182"/>
        <v>1.8379023919668505E-129</v>
      </c>
      <c r="HM177" s="86">
        <f t="shared" si="182"/>
        <v>6.405332920200193E-174</v>
      </c>
      <c r="HN177" s="86">
        <f t="shared" si="182"/>
        <v>5.3533651362447328E-164</v>
      </c>
      <c r="HO177" s="86">
        <f t="shared" si="228"/>
        <v>7.7201800465334376E-149</v>
      </c>
      <c r="HP177" s="86">
        <f t="shared" si="228"/>
        <v>9.5446658895731516E-36</v>
      </c>
      <c r="HQ177" s="86">
        <f t="shared" si="228"/>
        <v>8.2801955194337358E-41</v>
      </c>
      <c r="HS177" s="86">
        <f t="shared" si="220"/>
        <v>2.7107387417435684E-7</v>
      </c>
      <c r="HT177" s="86">
        <f t="shared" si="220"/>
        <v>5.3512410996716852E-8</v>
      </c>
      <c r="HU177" s="86">
        <f t="shared" si="220"/>
        <v>2.5352653657488407E-7</v>
      </c>
      <c r="HV177" s="86">
        <f t="shared" si="220"/>
        <v>6.1214331058444245E-8</v>
      </c>
      <c r="HW177" s="86">
        <f t="shared" si="220"/>
        <v>5.4276888295465389E-7</v>
      </c>
      <c r="HX177" s="86">
        <f t="shared" si="220"/>
        <v>2.1389855673165399E-7</v>
      </c>
      <c r="HY177" s="86">
        <f t="shared" si="220"/>
        <v>2.1904500801424772E-8</v>
      </c>
      <c r="HZ177" s="86">
        <f t="shared" si="220"/>
        <v>3.7913099550359097E-10</v>
      </c>
      <c r="IA177" s="86">
        <f t="shared" si="220"/>
        <v>4.2068133406625877E-9</v>
      </c>
      <c r="IB177" s="86">
        <f t="shared" si="220"/>
        <v>2.6922327416607155E-7</v>
      </c>
      <c r="IC177" s="86">
        <f t="shared" si="220"/>
        <v>8.0860106819599203E-7</v>
      </c>
      <c r="ID177" s="86">
        <f t="shared" si="220"/>
        <v>6.0865192071553581E-7</v>
      </c>
      <c r="IE177" s="86">
        <f t="shared" si="220"/>
        <v>8.1557481379624261E-6</v>
      </c>
      <c r="IF177" s="86">
        <f t="shared" si="220"/>
        <v>4.5487038816613439E-4</v>
      </c>
      <c r="IG177" s="86">
        <f t="shared" si="220"/>
        <v>5.1077717791982776E-4</v>
      </c>
      <c r="II177" s="86">
        <f t="shared" si="221"/>
        <v>2.4091742566230527E-2</v>
      </c>
      <c r="IJ177" s="86">
        <f t="shared" si="221"/>
        <v>0.24355005357173598</v>
      </c>
      <c r="IK177" s="86">
        <f t="shared" si="221"/>
        <v>0.1999649233553584</v>
      </c>
      <c r="IL177" s="86">
        <f t="shared" si="221"/>
        <v>0.14547647936566957</v>
      </c>
      <c r="IM177" s="86">
        <f t="shared" si="221"/>
        <v>0.13280022101624112</v>
      </c>
      <c r="IN177" s="86">
        <f t="shared" si="221"/>
        <v>0.253745731101017</v>
      </c>
      <c r="IO177" s="86">
        <f t="shared" si="221"/>
        <v>0.36042973042921095</v>
      </c>
      <c r="IP177" s="86">
        <f t="shared" si="221"/>
        <v>0.49241902297763279</v>
      </c>
      <c r="IQ177" s="86">
        <f t="shared" si="221"/>
        <v>0.34855565619124601</v>
      </c>
      <c r="IR177" s="86">
        <f t="shared" si="221"/>
        <v>0.14732831507921282</v>
      </c>
      <c r="IS177" s="86">
        <f t="shared" si="221"/>
        <v>7.6714476618246638E-2</v>
      </c>
      <c r="IT177" s="86">
        <f t="shared" si="221"/>
        <v>2.8620021137952149E-2</v>
      </c>
      <c r="IU177" s="86">
        <f t="shared" si="221"/>
        <v>1.7966080471353153E-2</v>
      </c>
      <c r="IV177" s="86">
        <f t="shared" si="221"/>
        <v>2.7793244274428489E-2</v>
      </c>
      <c r="IW177" s="86">
        <f t="shared" si="221"/>
        <v>2.7269935647970672E-2</v>
      </c>
      <c r="IY177" s="86">
        <f t="shared" si="222"/>
        <v>2.4092013640104701E-2</v>
      </c>
      <c r="IZ177" s="86">
        <f t="shared" si="222"/>
        <v>0.24355010708414698</v>
      </c>
      <c r="JA177" s="86">
        <f t="shared" si="222"/>
        <v>0.19996517688189497</v>
      </c>
      <c r="JB177" s="86">
        <f t="shared" si="222"/>
        <v>0.14547654058000062</v>
      </c>
      <c r="JC177" s="86">
        <f t="shared" si="222"/>
        <v>0.13280076378512407</v>
      </c>
      <c r="JD177" s="86">
        <f t="shared" si="222"/>
        <v>0.25374594499957376</v>
      </c>
      <c r="JE177" s="86">
        <f t="shared" si="222"/>
        <v>0.36042975233371177</v>
      </c>
      <c r="JF177" s="86">
        <f t="shared" si="222"/>
        <v>0.4924190233567638</v>
      </c>
      <c r="JG177" s="86">
        <f t="shared" si="222"/>
        <v>0.34855566039805935</v>
      </c>
      <c r="JH177" s="86">
        <f t="shared" si="222"/>
        <v>0.14732858430248699</v>
      </c>
      <c r="JI177" s="86">
        <f t="shared" si="222"/>
        <v>7.6715285219314838E-2</v>
      </c>
      <c r="JJ177" s="86">
        <f t="shared" si="222"/>
        <v>2.8620629789872863E-2</v>
      </c>
      <c r="JK177" s="86">
        <f t="shared" si="222"/>
        <v>1.7974236219491117E-2</v>
      </c>
      <c r="JL177" s="86">
        <f t="shared" si="222"/>
        <v>2.8248114662594623E-2</v>
      </c>
      <c r="JM177" s="86">
        <f t="shared" si="222"/>
        <v>2.7780712825890501E-2</v>
      </c>
    </row>
    <row r="178" spans="2:273" x14ac:dyDescent="0.25">
      <c r="B178" s="2">
        <v>151</v>
      </c>
      <c r="C178" s="37">
        <v>63.912999999999997</v>
      </c>
      <c r="D178" s="37">
        <v>63.87</v>
      </c>
      <c r="E178" s="37">
        <v>64.853999999999999</v>
      </c>
      <c r="F178" s="37">
        <v>64</v>
      </c>
      <c r="G178" s="37">
        <v>64.072999999999993</v>
      </c>
      <c r="H178" s="37">
        <v>67.659000000000006</v>
      </c>
      <c r="I178" s="37">
        <v>68.244</v>
      </c>
      <c r="J178" s="37">
        <v>65.706999999999994</v>
      </c>
      <c r="K178" s="37">
        <v>68.584999999999994</v>
      </c>
      <c r="L178" s="37">
        <v>66.122</v>
      </c>
      <c r="M178" s="37">
        <v>66.072999999999993</v>
      </c>
      <c r="N178" s="37">
        <v>62.317</v>
      </c>
      <c r="O178" s="37">
        <v>59.878</v>
      </c>
      <c r="P178" s="37">
        <v>72.878</v>
      </c>
      <c r="Q178" s="37">
        <v>77.828999999999994</v>
      </c>
      <c r="S178" s="4">
        <f t="shared" si="223"/>
        <v>63.557235309661493</v>
      </c>
      <c r="T178" s="4">
        <f t="shared" si="223"/>
        <v>64.030687555482928</v>
      </c>
      <c r="U178" s="4">
        <f t="shared" si="223"/>
        <v>64.797324259892747</v>
      </c>
      <c r="V178" s="4">
        <f t="shared" si="223"/>
        <v>63.482841917465535</v>
      </c>
      <c r="W178" s="4">
        <f t="shared" si="223"/>
        <v>63.473649015565414</v>
      </c>
      <c r="X178" s="4">
        <f t="shared" si="223"/>
        <v>67.396452554102751</v>
      </c>
      <c r="Y178" s="4">
        <f t="shared" si="223"/>
        <v>68.063706409725569</v>
      </c>
      <c r="Z178" s="4">
        <f t="shared" si="223"/>
        <v>65.600226897506616</v>
      </c>
      <c r="AA178" s="4">
        <f t="shared" si="223"/>
        <v>67.364660820455754</v>
      </c>
      <c r="AB178" s="4">
        <f t="shared" si="223"/>
        <v>66.20672613168766</v>
      </c>
      <c r="AC178" s="4">
        <f t="shared" si="223"/>
        <v>65.754733101504797</v>
      </c>
      <c r="AD178" s="4">
        <f t="shared" si="223"/>
        <v>62.327480439809243</v>
      </c>
      <c r="AE178" s="4">
        <f t="shared" si="223"/>
        <v>61.868239079793483</v>
      </c>
      <c r="AF178" s="4">
        <f t="shared" si="223"/>
        <v>70.73092362950311</v>
      </c>
      <c r="AG178" s="4">
        <f t="shared" si="223"/>
        <v>77.101204704933849</v>
      </c>
      <c r="AI178" s="4">
        <f t="shared" si="224"/>
        <v>0.35576469033850344</v>
      </c>
      <c r="AJ178" s="4">
        <f t="shared" si="224"/>
        <v>-0.16068755548293012</v>
      </c>
      <c r="AK178" s="4">
        <f t="shared" si="224"/>
        <v>5.6675740107252182E-2</v>
      </c>
      <c r="AL178" s="4">
        <f t="shared" si="224"/>
        <v>0.51715808253446482</v>
      </c>
      <c r="AM178" s="4">
        <f t="shared" si="224"/>
        <v>0.59935098443457946</v>
      </c>
      <c r="AN178" s="4">
        <f t="shared" si="224"/>
        <v>0.26254744589725476</v>
      </c>
      <c r="AO178" s="4">
        <f t="shared" si="224"/>
        <v>0.18029359027443093</v>
      </c>
      <c r="AP178" s="4">
        <f t="shared" si="224"/>
        <v>0.10677310249337779</v>
      </c>
      <c r="AQ178" s="4">
        <f t="shared" si="224"/>
        <v>1.22033917954424</v>
      </c>
      <c r="AR178" s="4">
        <f t="shared" si="224"/>
        <v>-8.4726131687659745E-2</v>
      </c>
      <c r="AS178" s="4">
        <f t="shared" si="224"/>
        <v>0.31826689849519596</v>
      </c>
      <c r="AT178" s="4">
        <f t="shared" si="224"/>
        <v>-1.0480439809242625E-2</v>
      </c>
      <c r="AU178" s="4">
        <f t="shared" si="224"/>
        <v>-1.9902390797934828</v>
      </c>
      <c r="AV178" s="4">
        <f t="shared" si="224"/>
        <v>2.1470763704968903</v>
      </c>
      <c r="AW178" s="4">
        <f t="shared" si="224"/>
        <v>0.72779529506614438</v>
      </c>
      <c r="AY178" s="2">
        <f t="shared" ref="AY178:BM194" si="229">IF(OR($B178 &lt; C$230, $B178 &gt; C$233), #N/A, ((1-FG178)*DK178) + (FG178 - FW178)*EA178 + (FW178*EQ178))</f>
        <v>63.557235309397917</v>
      </c>
      <c r="AZ178" s="2">
        <f t="shared" si="229"/>
        <v>63.199696992624581</v>
      </c>
      <c r="BA178" s="2">
        <f t="shared" si="229"/>
        <v>62.536485783748546</v>
      </c>
      <c r="BB178" s="2">
        <f t="shared" si="229"/>
        <v>61.108520906200312</v>
      </c>
      <c r="BC178" s="2">
        <f t="shared" si="229"/>
        <v>60.682643638803313</v>
      </c>
      <c r="BD178" s="2">
        <f t="shared" si="229"/>
        <v>63.113006838454766</v>
      </c>
      <c r="BE178" s="2">
        <f t="shared" si="229"/>
        <v>62.388901268740021</v>
      </c>
      <c r="BF178" s="2">
        <f t="shared" si="229"/>
        <v>60.010214517833944</v>
      </c>
      <c r="BG178" s="2">
        <f t="shared" si="229"/>
        <v>60.770773653889592</v>
      </c>
      <c r="BH178" s="2">
        <f t="shared" si="229"/>
        <v>59.205125545068341</v>
      </c>
      <c r="BI178" s="2">
        <f t="shared" si="229"/>
        <v>61.442376522937444</v>
      </c>
      <c r="BJ178" s="2">
        <f t="shared" si="229"/>
        <v>59.634769056540684</v>
      </c>
      <c r="BK178" s="2">
        <f t="shared" si="229"/>
        <v>59.905572981435881</v>
      </c>
      <c r="BL178" s="2">
        <f t="shared" si="229"/>
        <v>65.86448329146053</v>
      </c>
      <c r="BM178" s="2">
        <f t="shared" si="229"/>
        <v>67.945870956436195</v>
      </c>
      <c r="BO178" s="2" t="str">
        <f t="shared" si="184"/>
        <v/>
      </c>
      <c r="BP178" s="2" t="str">
        <f t="shared" si="185"/>
        <v/>
      </c>
      <c r="BQ178" s="2" t="str">
        <f t="shared" si="186"/>
        <v/>
      </c>
      <c r="BR178" s="2" t="str">
        <f t="shared" si="187"/>
        <v/>
      </c>
      <c r="BS178" s="2" t="str">
        <f t="shared" si="188"/>
        <v/>
      </c>
      <c r="BT178" s="2" t="str">
        <f t="shared" si="189"/>
        <v/>
      </c>
      <c r="BU178" s="2" t="str">
        <f t="shared" si="190"/>
        <v/>
      </c>
      <c r="BV178" s="2" t="str">
        <f t="shared" si="191"/>
        <v/>
      </c>
      <c r="BW178" s="2" t="str">
        <f t="shared" si="192"/>
        <v/>
      </c>
      <c r="BX178" s="2" t="str">
        <f t="shared" si="193"/>
        <v/>
      </c>
      <c r="BY178" s="2" t="str">
        <f t="shared" si="194"/>
        <v/>
      </c>
      <c r="BZ178" s="2" t="str">
        <f t="shared" si="195"/>
        <v/>
      </c>
      <c r="CA178" s="2" t="str">
        <f t="shared" si="196"/>
        <v/>
      </c>
      <c r="CB178" s="2" t="str">
        <f t="shared" si="197"/>
        <v/>
      </c>
      <c r="CC178" s="2" t="str">
        <f t="shared" si="198"/>
        <v/>
      </c>
      <c r="CE178" s="2" t="str">
        <f t="shared" ref="CE178:CS194" si="230">IF(AND(IY178 &lt; $CS$22, $B178 &gt; C$231, $B178 &lt; C$232), C178, "")</f>
        <v/>
      </c>
      <c r="CF178" s="2" t="str">
        <f t="shared" si="230"/>
        <v/>
      </c>
      <c r="CG178" s="2" t="str">
        <f t="shared" si="230"/>
        <v/>
      </c>
      <c r="CH178" s="2" t="str">
        <f t="shared" si="230"/>
        <v/>
      </c>
      <c r="CI178" s="2" t="str">
        <f t="shared" si="230"/>
        <v/>
      </c>
      <c r="CJ178" s="2" t="str">
        <f t="shared" si="230"/>
        <v/>
      </c>
      <c r="CK178" s="2" t="str">
        <f t="shared" si="230"/>
        <v/>
      </c>
      <c r="CL178" s="2" t="str">
        <f t="shared" si="230"/>
        <v/>
      </c>
      <c r="CM178" s="2" t="str">
        <f t="shared" si="230"/>
        <v/>
      </c>
      <c r="CN178" s="2" t="str">
        <f t="shared" si="230"/>
        <v/>
      </c>
      <c r="CO178" s="2" t="str">
        <f t="shared" si="230"/>
        <v/>
      </c>
      <c r="CP178" s="2" t="str">
        <f t="shared" si="230"/>
        <v/>
      </c>
      <c r="CQ178" s="2" t="str">
        <f t="shared" si="230"/>
        <v/>
      </c>
      <c r="CR178" s="2" t="str">
        <f t="shared" si="230"/>
        <v/>
      </c>
      <c r="CS178" s="2" t="str">
        <f t="shared" si="230"/>
        <v/>
      </c>
      <c r="CU178" s="2" t="str">
        <f t="shared" si="199"/>
        <v/>
      </c>
      <c r="CV178" s="2" t="str">
        <f t="shared" si="200"/>
        <v/>
      </c>
      <c r="CW178" s="2" t="str">
        <f t="shared" si="201"/>
        <v/>
      </c>
      <c r="CX178" s="2" t="str">
        <f t="shared" si="202"/>
        <v/>
      </c>
      <c r="CY178" s="2" t="str">
        <f t="shared" si="203"/>
        <v/>
      </c>
      <c r="CZ178" s="2" t="str">
        <f t="shared" si="204"/>
        <v/>
      </c>
      <c r="DA178" s="2" t="str">
        <f t="shared" si="205"/>
        <v/>
      </c>
      <c r="DB178" s="2" t="str">
        <f t="shared" si="206"/>
        <v/>
      </c>
      <c r="DC178" s="2" t="str">
        <f t="shared" si="207"/>
        <v/>
      </c>
      <c r="DD178" s="2" t="str">
        <f t="shared" si="208"/>
        <v/>
      </c>
      <c r="DE178" s="2" t="str">
        <f t="shared" si="209"/>
        <v/>
      </c>
      <c r="DF178" s="2" t="str">
        <f t="shared" si="210"/>
        <v/>
      </c>
      <c r="DG178" s="2" t="str">
        <f t="shared" si="211"/>
        <v/>
      </c>
      <c r="DH178" s="2" t="str">
        <f t="shared" si="212"/>
        <v/>
      </c>
      <c r="DI178" s="2" t="str">
        <f t="shared" si="213"/>
        <v/>
      </c>
      <c r="DK178" s="2">
        <f t="shared" si="225"/>
        <v>97.284713983690722</v>
      </c>
      <c r="DL178" s="2">
        <f t="shared" si="225"/>
        <v>112.23788247845934</v>
      </c>
      <c r="DM178" s="2">
        <f t="shared" si="225"/>
        <v>109.3836656132674</v>
      </c>
      <c r="DN178" s="2">
        <f t="shared" si="225"/>
        <v>107.56321144465292</v>
      </c>
      <c r="DO178" s="2">
        <f t="shared" si="225"/>
        <v>100.1427157712773</v>
      </c>
      <c r="DP178" s="2">
        <f t="shared" si="225"/>
        <v>102.01475771817518</v>
      </c>
      <c r="DQ178" s="2">
        <f t="shared" si="225"/>
        <v>98.022624341625473</v>
      </c>
      <c r="DR178" s="2">
        <f t="shared" si="225"/>
        <v>85.314270009060735</v>
      </c>
      <c r="DS178" s="2">
        <f t="shared" si="225"/>
        <v>97.762063122923593</v>
      </c>
      <c r="DT178" s="2">
        <f t="shared" si="225"/>
        <v>96.964202657807292</v>
      </c>
      <c r="DU178" s="2">
        <f t="shared" si="225"/>
        <v>104.44861038961041</v>
      </c>
      <c r="DV178" s="2">
        <f t="shared" si="225"/>
        <v>100.21121685291453</v>
      </c>
      <c r="DW178" s="2">
        <f t="shared" si="225"/>
        <v>104.50743793415886</v>
      </c>
      <c r="DX178" s="2">
        <f t="shared" si="225"/>
        <v>97.097891673049617</v>
      </c>
      <c r="DY178" s="2">
        <f t="shared" si="225"/>
        <v>93.533745784457494</v>
      </c>
      <c r="DZ178" s="5"/>
      <c r="EA178" s="2">
        <f t="shared" si="215"/>
        <v>63.937146884001962</v>
      </c>
      <c r="EB178" s="2">
        <f t="shared" si="215"/>
        <v>63.401264761904741</v>
      </c>
      <c r="EC178" s="2">
        <f t="shared" si="215"/>
        <v>62.45569352721396</v>
      </c>
      <c r="ED178" s="2">
        <f t="shared" si="215"/>
        <v>60.930284455531663</v>
      </c>
      <c r="EE178" s="2">
        <f t="shared" si="215"/>
        <v>60.328940620031794</v>
      </c>
      <c r="EF178" s="2">
        <f t="shared" si="215"/>
        <v>63.964333574111528</v>
      </c>
      <c r="EG178" s="2">
        <f t="shared" si="215"/>
        <v>62.305421872159954</v>
      </c>
      <c r="EH178" s="2">
        <f t="shared" si="215"/>
        <v>59.241706709062015</v>
      </c>
      <c r="EI178" s="2">
        <f t="shared" si="215"/>
        <v>60.357392267534252</v>
      </c>
      <c r="EJ178" s="2">
        <f t="shared" si="215"/>
        <v>58.797320835770442</v>
      </c>
      <c r="EK178" s="2">
        <f t="shared" si="214"/>
        <v>61.011086312528292</v>
      </c>
      <c r="EL178" s="2">
        <f t="shared" si="181"/>
        <v>59.14980566714334</v>
      </c>
      <c r="EM178" s="2">
        <f t="shared" si="181"/>
        <v>59.583657298559729</v>
      </c>
      <c r="EN178" s="2">
        <f t="shared" si="181"/>
        <v>66.241931250315488</v>
      </c>
      <c r="EO178" s="2">
        <f t="shared" si="181"/>
        <v>69.039656929770018</v>
      </c>
      <c r="EP178" s="5"/>
      <c r="EQ178" s="2">
        <f t="shared" si="226"/>
        <v>62.788940078903053</v>
      </c>
      <c r="ER178" s="2">
        <f t="shared" si="226"/>
        <v>62.937937876122575</v>
      </c>
      <c r="ES178" s="2">
        <f t="shared" si="226"/>
        <v>62.641255195774775</v>
      </c>
      <c r="ET178" s="2">
        <f t="shared" si="226"/>
        <v>61.368436261702165</v>
      </c>
      <c r="EU178" s="2">
        <f t="shared" si="226"/>
        <v>61.218516283159019</v>
      </c>
      <c r="EV178" s="2">
        <f t="shared" si="226"/>
        <v>62.013510413346069</v>
      </c>
      <c r="EW178" s="2">
        <f t="shared" si="226"/>
        <v>62.477755844848026</v>
      </c>
      <c r="EX178" s="2">
        <f t="shared" si="226"/>
        <v>60.716826028758256</v>
      </c>
      <c r="EY178" s="2">
        <f t="shared" si="226"/>
        <v>61.227723822991869</v>
      </c>
      <c r="EZ178" s="2">
        <f t="shared" si="226"/>
        <v>59.811541919537866</v>
      </c>
      <c r="FA178" s="2">
        <f t="shared" si="226"/>
        <v>62.178307137343992</v>
      </c>
      <c r="FB178" s="2">
        <f t="shared" si="226"/>
        <v>60.592169345647463</v>
      </c>
      <c r="FC178" s="2">
        <f t="shared" si="226"/>
        <v>60.622927566753695</v>
      </c>
      <c r="FD178" s="2">
        <f t="shared" si="226"/>
        <v>64.902258920426576</v>
      </c>
      <c r="FE178" s="2">
        <f t="shared" si="226"/>
        <v>65.092860903576351</v>
      </c>
      <c r="FG178" s="2">
        <f t="shared" si="227"/>
        <v>0.99995022436563219</v>
      </c>
      <c r="FH178" s="2">
        <f t="shared" si="227"/>
        <v>0.99995639539862036</v>
      </c>
      <c r="FI178" s="2">
        <f t="shared" si="227"/>
        <v>0.99995351179787273</v>
      </c>
      <c r="FJ178" s="2">
        <f t="shared" si="227"/>
        <v>0.9999615894511763</v>
      </c>
      <c r="FK178" s="2">
        <f t="shared" si="227"/>
        <v>0.9999543713960114</v>
      </c>
      <c r="FL178" s="2">
        <f t="shared" si="227"/>
        <v>0.9999563156296617</v>
      </c>
      <c r="FM178" s="2">
        <f t="shared" si="227"/>
        <v>0.9999536298281857</v>
      </c>
      <c r="FN178" s="2">
        <f t="shared" si="227"/>
        <v>0.99995064164626279</v>
      </c>
      <c r="FO178" s="2">
        <f t="shared" si="227"/>
        <v>0.99995084110233012</v>
      </c>
      <c r="FP178" s="2">
        <f t="shared" si="227"/>
        <v>0.99994967051016737</v>
      </c>
      <c r="FQ178" s="2">
        <f t="shared" si="227"/>
        <v>0.99994925228212339</v>
      </c>
      <c r="FR178" s="2">
        <f t="shared" si="227"/>
        <v>0.99995210146647984</v>
      </c>
      <c r="FS178" s="2">
        <f t="shared" si="227"/>
        <v>0.9999524515758067</v>
      </c>
      <c r="FT178" s="2">
        <f t="shared" si="227"/>
        <v>0.99993454597142317</v>
      </c>
      <c r="FU178" s="2">
        <f t="shared" si="227"/>
        <v>0.99991508926322092</v>
      </c>
      <c r="FV178" s="5"/>
      <c r="FW178" s="2">
        <f t="shared" ref="FW178:GK194" si="231">POWER(10,($B178-C$232)/C$229)/(1+POWER(10,($B178-C$232)/C$229))</f>
        <v>0.33231946476592428</v>
      </c>
      <c r="FX178" s="2">
        <f t="shared" si="231"/>
        <v>0.43964051467582815</v>
      </c>
      <c r="FY178" s="2">
        <f t="shared" si="231"/>
        <v>0.42363630426759991</v>
      </c>
      <c r="FZ178" s="2">
        <f t="shared" si="231"/>
        <v>0.40270347369303922</v>
      </c>
      <c r="GA178" s="2">
        <f t="shared" si="231"/>
        <v>0.3955665452389181</v>
      </c>
      <c r="GB178" s="2">
        <f t="shared" si="231"/>
        <v>0.43724565180060126</v>
      </c>
      <c r="GC178" s="2">
        <f t="shared" si="231"/>
        <v>0.47479427583864353</v>
      </c>
      <c r="GD178" s="2">
        <f t="shared" si="231"/>
        <v>0.52010769551016323</v>
      </c>
      <c r="GE178" s="2">
        <f t="shared" si="231"/>
        <v>0.47285728224802681</v>
      </c>
      <c r="GF178" s="2">
        <f t="shared" si="231"/>
        <v>0.40019261687954477</v>
      </c>
      <c r="GG178" s="2">
        <f t="shared" si="231"/>
        <v>0.36761326226318547</v>
      </c>
      <c r="GH178" s="2">
        <f t="shared" si="231"/>
        <v>0.3348646497519841</v>
      </c>
      <c r="GI178" s="2">
        <f t="shared" si="231"/>
        <v>0.30769631123368901</v>
      </c>
      <c r="GJ178" s="2">
        <f t="shared" si="231"/>
        <v>0.28325404451826008</v>
      </c>
      <c r="GK178" s="2">
        <f t="shared" si="231"/>
        <v>0.27765959456538314</v>
      </c>
      <c r="GL178" s="5"/>
      <c r="GM178" s="86">
        <f t="shared" ref="GM178:HA194" si="232" xml:space="preserve"> _xlfn.NORM.DIST($B178, C$7, ABS(C$11), TRUE) * _xlfn.NORM.DIST(($B178 - C$7)*C$15, 0, ABS(C$11), TRUE) * 2</f>
        <v>2.1633114089346102E-96</v>
      </c>
      <c r="GN178" s="86">
        <f t="shared" si="232"/>
        <v>1.0550737986389974E-225</v>
      </c>
      <c r="GO178" s="86">
        <f t="shared" si="232"/>
        <v>3.7521389971432873E-275</v>
      </c>
      <c r="GP178" s="86">
        <f t="shared" si="232"/>
        <v>9.2670262133566149E-269</v>
      </c>
      <c r="GQ178" s="86">
        <f t="shared" si="232"/>
        <v>5.8757927585691633E-207</v>
      </c>
      <c r="GR178" s="86">
        <f t="shared" si="232"/>
        <v>1.2133590505458905E-210</v>
      </c>
      <c r="GS178" s="86">
        <f t="shared" si="232"/>
        <v>8.4997483116745389E-210</v>
      </c>
      <c r="GT178" s="86">
        <f t="shared" si="232"/>
        <v>3.3101023520157553E-236</v>
      </c>
      <c r="GU178" s="86">
        <f t="shared" si="232"/>
        <v>2.4840723118881533E-219</v>
      </c>
      <c r="GV178" s="86">
        <f t="shared" si="232"/>
        <v>1.5106805875805366E-217</v>
      </c>
      <c r="GW178" s="86">
        <f t="shared" si="232"/>
        <v>2.8511428411348316E-232</v>
      </c>
      <c r="GX178" s="86">
        <f t="shared" si="232"/>
        <v>2.0264313170014322E-296</v>
      </c>
      <c r="GY178" s="86">
        <f t="shared" si="232"/>
        <v>9.2388188709336668E-266</v>
      </c>
      <c r="GZ178" s="86">
        <f t="shared" si="232"/>
        <v>2.4257327838048801E-65</v>
      </c>
      <c r="HA178" s="86">
        <f t="shared" si="232"/>
        <v>1.1813333391331319E-57</v>
      </c>
      <c r="HC178" s="86">
        <f t="shared" si="183"/>
        <v>2.5010466085059321E-57</v>
      </c>
      <c r="HD178" s="86">
        <f t="shared" si="183"/>
        <v>9.0960604097626391E-142</v>
      </c>
      <c r="HE178" s="86">
        <f t="shared" si="183"/>
        <v>1.3173983838528404E-140</v>
      </c>
      <c r="HF178" s="86">
        <f t="shared" si="182"/>
        <v>9.9706839548537584E-145</v>
      </c>
      <c r="HG178" s="86">
        <f t="shared" si="182"/>
        <v>7.3084419608688012E-138</v>
      </c>
      <c r="HH178" s="86">
        <f t="shared" si="182"/>
        <v>1.3247561783481742E-151</v>
      </c>
      <c r="HI178" s="86">
        <f t="shared" si="182"/>
        <v>1.1686130577039275E-143</v>
      </c>
      <c r="HJ178" s="86">
        <f t="shared" si="182"/>
        <v>1.0845425421411302E-157</v>
      </c>
      <c r="HK178" s="86">
        <f t="shared" si="182"/>
        <v>1.4179064964144535E-143</v>
      </c>
      <c r="HL178" s="86">
        <f t="shared" si="182"/>
        <v>1.5227956730795018E-133</v>
      </c>
      <c r="HM178" s="86">
        <f t="shared" si="182"/>
        <v>1.845792397468571E-179</v>
      </c>
      <c r="HN178" s="86">
        <f t="shared" si="182"/>
        <v>2.9628204134863197E-169</v>
      </c>
      <c r="HO178" s="86">
        <f t="shared" si="228"/>
        <v>1.0824699550970034E-153</v>
      </c>
      <c r="HP178" s="86">
        <f t="shared" si="228"/>
        <v>7.3788390167695911E-37</v>
      </c>
      <c r="HQ178" s="86">
        <f t="shared" si="228"/>
        <v>4.4219156054789758E-42</v>
      </c>
      <c r="HS178" s="86">
        <f t="shared" ref="HS178:IG194" si="233" xml:space="preserve"> _xlfn.NORM.DIST($B178, C$9, ABS(C$13), TRUE) * _xlfn.NORM.DIST(($B178 - C$9)*C$17, 0, ABS(C$13), TRUE) * 2</f>
        <v>6.8945381404214398E-8</v>
      </c>
      <c r="HT178" s="86">
        <f t="shared" si="233"/>
        <v>1.3617265647761805E-8</v>
      </c>
      <c r="HU178" s="86">
        <f t="shared" si="233"/>
        <v>7.0152950687294137E-8</v>
      </c>
      <c r="HV178" s="86">
        <f t="shared" si="233"/>
        <v>1.5955834942725562E-8</v>
      </c>
      <c r="HW178" s="86">
        <f t="shared" si="233"/>
        <v>1.5798979075661391E-7</v>
      </c>
      <c r="HX178" s="86">
        <f t="shared" si="233"/>
        <v>6.3132963638358451E-8</v>
      </c>
      <c r="HY178" s="86">
        <f t="shared" si="233"/>
        <v>5.5642760322733265E-9</v>
      </c>
      <c r="HZ178" s="86">
        <f t="shared" si="233"/>
        <v>7.5478312581121227E-11</v>
      </c>
      <c r="IA178" s="86">
        <f t="shared" si="233"/>
        <v>9.5162465177608282E-10</v>
      </c>
      <c r="IB178" s="86">
        <f t="shared" si="233"/>
        <v>7.7426560441549753E-8</v>
      </c>
      <c r="IC178" s="86">
        <f t="shared" si="233"/>
        <v>2.3663299313788873E-7</v>
      </c>
      <c r="ID178" s="86">
        <f t="shared" si="233"/>
        <v>1.6505698806962608E-7</v>
      </c>
      <c r="IE178" s="86">
        <f t="shared" si="233"/>
        <v>2.6951677787715202E-6</v>
      </c>
      <c r="IF178" s="86">
        <f t="shared" si="233"/>
        <v>2.1206018338862481E-4</v>
      </c>
      <c r="IG178" s="86">
        <f t="shared" si="233"/>
        <v>2.3978598295466602E-4</v>
      </c>
      <c r="II178" s="86">
        <f t="shared" ref="II178:IW194" si="234" xml:space="preserve"> _xlfn.NORM.DIST($B178, C$10, ABS(C$14), TRUE) * _xlfn.NORM.DIST(($B178 - C$10)*C$18, 0, ABS(C$14), TRUE) * 2</f>
        <v>4.2849777169278562E-2</v>
      </c>
      <c r="IJ178" s="86">
        <f t="shared" si="234"/>
        <v>0.31623135382252326</v>
      </c>
      <c r="IK178" s="86">
        <f t="shared" si="234"/>
        <v>0.26737312999986568</v>
      </c>
      <c r="IL178" s="86">
        <f t="shared" si="234"/>
        <v>0.20392514203274709</v>
      </c>
      <c r="IM178" s="86">
        <f t="shared" si="234"/>
        <v>0.18768260779058799</v>
      </c>
      <c r="IN178" s="86">
        <f t="shared" si="234"/>
        <v>0.32206984596529442</v>
      </c>
      <c r="IO178" s="86">
        <f t="shared" si="234"/>
        <v>0.4315278760545832</v>
      </c>
      <c r="IP178" s="86">
        <f t="shared" si="234"/>
        <v>0.54490351631576728</v>
      </c>
      <c r="IQ178" s="86">
        <f t="shared" si="234"/>
        <v>0.42284153155304965</v>
      </c>
      <c r="IR178" s="86">
        <f t="shared" si="234"/>
        <v>0.20439645434766129</v>
      </c>
      <c r="IS178" s="86">
        <f t="shared" si="234"/>
        <v>0.11653989026454659</v>
      </c>
      <c r="IT178" s="86">
        <f t="shared" si="234"/>
        <v>4.9501056095940764E-2</v>
      </c>
      <c r="IU178" s="86">
        <f t="shared" si="234"/>
        <v>3.1467208018909613E-2</v>
      </c>
      <c r="IV178" s="86">
        <f t="shared" si="234"/>
        <v>4.2718799306646314E-2</v>
      </c>
      <c r="IW178" s="86">
        <f t="shared" si="234"/>
        <v>4.1915682800745986E-2</v>
      </c>
      <c r="IY178" s="86">
        <f t="shared" ref="IY178:JM194" si="235">GM178+HC178+HS178+II178</f>
        <v>4.2849846114659966E-2</v>
      </c>
      <c r="IZ178" s="86">
        <f t="shared" si="235"/>
        <v>0.31623136743978891</v>
      </c>
      <c r="JA178" s="86">
        <f t="shared" si="235"/>
        <v>0.26737320015281635</v>
      </c>
      <c r="JB178" s="86">
        <f t="shared" si="235"/>
        <v>0.20392515798858202</v>
      </c>
      <c r="JC178" s="86">
        <f t="shared" si="235"/>
        <v>0.18768276578037874</v>
      </c>
      <c r="JD178" s="86">
        <f t="shared" si="235"/>
        <v>0.32206990909825806</v>
      </c>
      <c r="JE178" s="86">
        <f t="shared" si="235"/>
        <v>0.43152788161885924</v>
      </c>
      <c r="JF178" s="86">
        <f t="shared" si="235"/>
        <v>0.54490351639124557</v>
      </c>
      <c r="JG178" s="86">
        <f t="shared" si="235"/>
        <v>0.42284153250467432</v>
      </c>
      <c r="JH178" s="86">
        <f t="shared" si="235"/>
        <v>0.20439653177422173</v>
      </c>
      <c r="JI178" s="86">
        <f t="shared" si="235"/>
        <v>0.11654012689753973</v>
      </c>
      <c r="JJ178" s="86">
        <f t="shared" si="235"/>
        <v>4.9501221152928834E-2</v>
      </c>
      <c r="JK178" s="86">
        <f t="shared" si="235"/>
        <v>3.1469903186688387E-2</v>
      </c>
      <c r="JL178" s="86">
        <f t="shared" si="235"/>
        <v>4.2930859490034938E-2</v>
      </c>
      <c r="JM178" s="86">
        <f t="shared" si="235"/>
        <v>4.2155468783700654E-2</v>
      </c>
    </row>
    <row r="179" spans="2:273" x14ac:dyDescent="0.25">
      <c r="B179" s="2">
        <v>152</v>
      </c>
      <c r="C179" s="37">
        <v>63.738999999999997</v>
      </c>
      <c r="D179" s="37">
        <v>64.022000000000006</v>
      </c>
      <c r="E179" s="37">
        <v>65.122</v>
      </c>
      <c r="F179" s="37">
        <v>63.097999999999999</v>
      </c>
      <c r="G179" s="37">
        <v>65.049000000000007</v>
      </c>
      <c r="H179" s="37">
        <v>67.537000000000006</v>
      </c>
      <c r="I179" s="37">
        <v>65.975999999999999</v>
      </c>
      <c r="J179" s="37">
        <v>65.561000000000007</v>
      </c>
      <c r="K179" s="37">
        <v>66.22</v>
      </c>
      <c r="L179" s="37">
        <v>66.975999999999999</v>
      </c>
      <c r="M179" s="37">
        <v>66.561000000000007</v>
      </c>
      <c r="N179" s="37">
        <v>64.415000000000006</v>
      </c>
      <c r="O179" s="37">
        <v>63.366</v>
      </c>
      <c r="P179" s="37">
        <v>73.878</v>
      </c>
      <c r="Q179" s="37">
        <v>82.171000000000006</v>
      </c>
      <c r="S179" s="4">
        <f t="shared" si="223"/>
        <v>63.465330812931725</v>
      </c>
      <c r="T179" s="4">
        <f t="shared" si="223"/>
        <v>63.981463589637741</v>
      </c>
      <c r="U179" s="4">
        <f t="shared" si="223"/>
        <v>64.922141555541373</v>
      </c>
      <c r="V179" s="4">
        <f t="shared" si="223"/>
        <v>63.791678480474836</v>
      </c>
      <c r="W179" s="4">
        <f t="shared" si="223"/>
        <v>63.886751473159912</v>
      </c>
      <c r="X179" s="4">
        <f t="shared" si="223"/>
        <v>67.493751230056134</v>
      </c>
      <c r="Y179" s="4">
        <f t="shared" si="223"/>
        <v>67.739945339259648</v>
      </c>
      <c r="Z179" s="4">
        <f t="shared" si="223"/>
        <v>64.59865398548591</v>
      </c>
      <c r="AA179" s="4">
        <f t="shared" si="223"/>
        <v>67.035215545631161</v>
      </c>
      <c r="AB179" s="4">
        <f t="shared" si="223"/>
        <v>67.244044358199957</v>
      </c>
      <c r="AC179" s="4">
        <f t="shared" si="223"/>
        <v>66.871620075057649</v>
      </c>
      <c r="AD179" s="4">
        <f t="shared" si="223"/>
        <v>63.444886716681573</v>
      </c>
      <c r="AE179" s="4">
        <f t="shared" si="223"/>
        <v>62.762095144513573</v>
      </c>
      <c r="AF179" s="4">
        <f t="shared" si="223"/>
        <v>72.43881171219482</v>
      </c>
      <c r="AG179" s="4">
        <f t="shared" si="223"/>
        <v>80.425895177713599</v>
      </c>
      <c r="AI179" s="4">
        <f t="shared" si="224"/>
        <v>0.27366918706827192</v>
      </c>
      <c r="AJ179" s="4">
        <f t="shared" si="224"/>
        <v>4.0536410362264519E-2</v>
      </c>
      <c r="AK179" s="4">
        <f t="shared" si="224"/>
        <v>0.1998584444586271</v>
      </c>
      <c r="AL179" s="4">
        <f t="shared" si="224"/>
        <v>-0.69367848047483704</v>
      </c>
      <c r="AM179" s="4">
        <f t="shared" si="224"/>
        <v>1.1622485268400951</v>
      </c>
      <c r="AN179" s="4">
        <f t="shared" si="224"/>
        <v>4.3248769943872389E-2</v>
      </c>
      <c r="AO179" s="4">
        <f t="shared" si="224"/>
        <v>-1.7639453392596494</v>
      </c>
      <c r="AP179" s="4">
        <f t="shared" si="224"/>
        <v>0.96234601451409674</v>
      </c>
      <c r="AQ179" s="4">
        <f t="shared" si="224"/>
        <v>-0.81521554563116183</v>
      </c>
      <c r="AR179" s="4">
        <f t="shared" si="224"/>
        <v>-0.26804435819995831</v>
      </c>
      <c r="AS179" s="4">
        <f t="shared" si="224"/>
        <v>-0.310620075057642</v>
      </c>
      <c r="AT179" s="4">
        <f t="shared" si="224"/>
        <v>0.97011328331843316</v>
      </c>
      <c r="AU179" s="4">
        <f t="shared" si="224"/>
        <v>0.60390485548642658</v>
      </c>
      <c r="AV179" s="4">
        <f t="shared" si="224"/>
        <v>1.4391882878051803</v>
      </c>
      <c r="AW179" s="4">
        <f t="shared" si="224"/>
        <v>1.7451048222864074</v>
      </c>
      <c r="AY179" s="2">
        <f t="shared" si="229"/>
        <v>63.465330812892923</v>
      </c>
      <c r="AZ179" s="2">
        <f t="shared" si="229"/>
        <v>63.100511192085399</v>
      </c>
      <c r="BA179" s="2">
        <f t="shared" si="229"/>
        <v>62.424312053500046</v>
      </c>
      <c r="BB179" s="2">
        <f t="shared" si="229"/>
        <v>61.012200225478111</v>
      </c>
      <c r="BC179" s="2">
        <f t="shared" si="229"/>
        <v>60.573181809353912</v>
      </c>
      <c r="BD179" s="2">
        <f t="shared" si="229"/>
        <v>62.982454940877041</v>
      </c>
      <c r="BE179" s="2">
        <f t="shared" si="229"/>
        <v>62.286275404097481</v>
      </c>
      <c r="BF179" s="2">
        <f t="shared" si="229"/>
        <v>59.905399808167871</v>
      </c>
      <c r="BG179" s="2">
        <f t="shared" si="229"/>
        <v>60.663753442859978</v>
      </c>
      <c r="BH179" s="2">
        <f t="shared" si="229"/>
        <v>59.08001067487664</v>
      </c>
      <c r="BI179" s="2">
        <f t="shared" si="229"/>
        <v>61.311868792343908</v>
      </c>
      <c r="BJ179" s="2">
        <f t="shared" si="229"/>
        <v>59.475392261552578</v>
      </c>
      <c r="BK179" s="2">
        <f t="shared" si="229"/>
        <v>59.777579645187032</v>
      </c>
      <c r="BL179" s="2">
        <f t="shared" si="229"/>
        <v>65.73989497314534</v>
      </c>
      <c r="BM179" s="2">
        <f t="shared" si="229"/>
        <v>67.797060260678819</v>
      </c>
      <c r="BO179" s="2" t="str">
        <f t="shared" si="184"/>
        <v/>
      </c>
      <c r="BP179" s="2" t="str">
        <f t="shared" si="185"/>
        <v/>
      </c>
      <c r="BQ179" s="2" t="str">
        <f t="shared" si="186"/>
        <v/>
      </c>
      <c r="BR179" s="2" t="str">
        <f t="shared" si="187"/>
        <v/>
      </c>
      <c r="BS179" s="2" t="str">
        <f t="shared" si="188"/>
        <v/>
      </c>
      <c r="BT179" s="2" t="str">
        <f t="shared" si="189"/>
        <v/>
      </c>
      <c r="BU179" s="2" t="str">
        <f t="shared" si="190"/>
        <v/>
      </c>
      <c r="BV179" s="2" t="str">
        <f t="shared" si="191"/>
        <v/>
      </c>
      <c r="BW179" s="2" t="str">
        <f t="shared" si="192"/>
        <v/>
      </c>
      <c r="BX179" s="2" t="str">
        <f t="shared" si="193"/>
        <v/>
      </c>
      <c r="BY179" s="2" t="str">
        <f t="shared" si="194"/>
        <v/>
      </c>
      <c r="BZ179" s="2" t="str">
        <f t="shared" si="195"/>
        <v/>
      </c>
      <c r="CA179" s="2" t="str">
        <f t="shared" si="196"/>
        <v/>
      </c>
      <c r="CB179" s="2" t="str">
        <f t="shared" si="197"/>
        <v/>
      </c>
      <c r="CC179" s="2" t="str">
        <f t="shared" si="198"/>
        <v/>
      </c>
      <c r="CE179" s="2" t="str">
        <f t="shared" si="230"/>
        <v/>
      </c>
      <c r="CF179" s="2" t="str">
        <f t="shared" si="230"/>
        <v/>
      </c>
      <c r="CG179" s="2" t="str">
        <f t="shared" si="230"/>
        <v/>
      </c>
      <c r="CH179" s="2" t="str">
        <f t="shared" si="230"/>
        <v/>
      </c>
      <c r="CI179" s="2" t="str">
        <f t="shared" si="230"/>
        <v/>
      </c>
      <c r="CJ179" s="2" t="str">
        <f t="shared" si="230"/>
        <v/>
      </c>
      <c r="CK179" s="2" t="str">
        <f t="shared" si="230"/>
        <v/>
      </c>
      <c r="CL179" s="2" t="str">
        <f t="shared" si="230"/>
        <v/>
      </c>
      <c r="CM179" s="2" t="str">
        <f t="shared" si="230"/>
        <v/>
      </c>
      <c r="CN179" s="2" t="str">
        <f t="shared" si="230"/>
        <v/>
      </c>
      <c r="CO179" s="2" t="str">
        <f t="shared" si="230"/>
        <v/>
      </c>
      <c r="CP179" s="2" t="str">
        <f t="shared" si="230"/>
        <v/>
      </c>
      <c r="CQ179" s="2" t="str">
        <f t="shared" si="230"/>
        <v/>
      </c>
      <c r="CR179" s="2" t="str">
        <f t="shared" si="230"/>
        <v/>
      </c>
      <c r="CS179" s="2" t="str">
        <f t="shared" si="230"/>
        <v/>
      </c>
      <c r="CU179" s="2" t="str">
        <f t="shared" si="199"/>
        <v/>
      </c>
      <c r="CV179" s="2" t="str">
        <f t="shared" si="200"/>
        <v/>
      </c>
      <c r="CW179" s="2" t="str">
        <f t="shared" si="201"/>
        <v/>
      </c>
      <c r="CX179" s="2" t="str">
        <f t="shared" si="202"/>
        <v/>
      </c>
      <c r="CY179" s="2" t="str">
        <f t="shared" si="203"/>
        <v/>
      </c>
      <c r="CZ179" s="2" t="str">
        <f t="shared" si="204"/>
        <v/>
      </c>
      <c r="DA179" s="2" t="str">
        <f t="shared" si="205"/>
        <v/>
      </c>
      <c r="DB179" s="2" t="str">
        <f t="shared" si="206"/>
        <v/>
      </c>
      <c r="DC179" s="2" t="str">
        <f t="shared" si="207"/>
        <v/>
      </c>
      <c r="DD179" s="2" t="str">
        <f t="shared" si="208"/>
        <v/>
      </c>
      <c r="DE179" s="2" t="str">
        <f t="shared" si="209"/>
        <v/>
      </c>
      <c r="DF179" s="2" t="str">
        <f t="shared" si="210"/>
        <v/>
      </c>
      <c r="DG179" s="2" t="str">
        <f t="shared" si="211"/>
        <v/>
      </c>
      <c r="DH179" s="2" t="str">
        <f t="shared" si="212"/>
        <v/>
      </c>
      <c r="DI179" s="2" t="str">
        <f t="shared" si="213"/>
        <v/>
      </c>
      <c r="DK179" s="2">
        <f t="shared" si="225"/>
        <v>97.467474932044695</v>
      </c>
      <c r="DL179" s="2">
        <f t="shared" si="225"/>
        <v>112.50769456824136</v>
      </c>
      <c r="DM179" s="2">
        <f t="shared" si="225"/>
        <v>109.63441984712203</v>
      </c>
      <c r="DN179" s="2">
        <f t="shared" si="225"/>
        <v>107.79379061913696</v>
      </c>
      <c r="DO179" s="2">
        <f t="shared" si="225"/>
        <v>100.30827115576803</v>
      </c>
      <c r="DP179" s="2">
        <f t="shared" si="225"/>
        <v>102.19123150474027</v>
      </c>
      <c r="DQ179" s="2">
        <f t="shared" si="225"/>
        <v>98.157595737784618</v>
      </c>
      <c r="DR179" s="2">
        <f t="shared" si="225"/>
        <v>85.342229688915765</v>
      </c>
      <c r="DS179" s="2">
        <f t="shared" si="225"/>
        <v>97.883968438538204</v>
      </c>
      <c r="DT179" s="2">
        <f t="shared" si="225"/>
        <v>97.067770764119587</v>
      </c>
      <c r="DU179" s="2">
        <f t="shared" si="225"/>
        <v>104.60226034430687</v>
      </c>
      <c r="DV179" s="2">
        <f t="shared" si="225"/>
        <v>100.33859347629115</v>
      </c>
      <c r="DW179" s="2">
        <f t="shared" si="225"/>
        <v>104.66336348535185</v>
      </c>
      <c r="DX179" s="2">
        <f t="shared" si="225"/>
        <v>97.229212933581394</v>
      </c>
      <c r="DY179" s="2">
        <f t="shared" si="225"/>
        <v>93.672872067448694</v>
      </c>
      <c r="EA179" s="2">
        <f t="shared" si="215"/>
        <v>63.880203358392464</v>
      </c>
      <c r="EB179" s="2">
        <f t="shared" si="215"/>
        <v>63.317785513784443</v>
      </c>
      <c r="EC179" s="2">
        <f t="shared" si="215"/>
        <v>62.337592850651305</v>
      </c>
      <c r="ED179" s="2">
        <f t="shared" si="215"/>
        <v>60.819905501899584</v>
      </c>
      <c r="EE179" s="2">
        <f t="shared" si="215"/>
        <v>60.191250635930047</v>
      </c>
      <c r="EF179" s="2">
        <f t="shared" si="215"/>
        <v>63.897786285274009</v>
      </c>
      <c r="EG179" s="2">
        <f t="shared" si="215"/>
        <v>62.197059375946679</v>
      </c>
      <c r="EH179" s="2">
        <f t="shared" si="215"/>
        <v>59.086277965023861</v>
      </c>
      <c r="EI179" s="2">
        <f t="shared" si="215"/>
        <v>60.221140273889709</v>
      </c>
      <c r="EJ179" s="2">
        <f t="shared" si="215"/>
        <v>58.63984095665171</v>
      </c>
      <c r="EK179" s="2">
        <f t="shared" si="214"/>
        <v>60.84487106206705</v>
      </c>
      <c r="EL179" s="2">
        <f t="shared" si="181"/>
        <v>58.948049186866243</v>
      </c>
      <c r="EM179" s="2">
        <f t="shared" si="181"/>
        <v>59.426575243285306</v>
      </c>
      <c r="EN179" s="2">
        <f t="shared" si="181"/>
        <v>66.152434607036497</v>
      </c>
      <c r="EO179" s="2">
        <f t="shared" si="181"/>
        <v>68.992037911746408</v>
      </c>
      <c r="EQ179" s="2">
        <f t="shared" si="226"/>
        <v>62.700812618715418</v>
      </c>
      <c r="ER179" s="2">
        <f t="shared" si="226"/>
        <v>62.843713591334129</v>
      </c>
      <c r="ES179" s="2">
        <f t="shared" si="226"/>
        <v>62.527420195590103</v>
      </c>
      <c r="ET179" s="2">
        <f t="shared" si="226"/>
        <v>61.26844769054987</v>
      </c>
      <c r="EU179" s="2">
        <f t="shared" si="226"/>
        <v>61.101433927355828</v>
      </c>
      <c r="EV179" s="2">
        <f t="shared" si="226"/>
        <v>61.904724418233968</v>
      </c>
      <c r="EW179" s="2">
        <f t="shared" si="226"/>
        <v>62.373225439338739</v>
      </c>
      <c r="EX179" s="2">
        <f t="shared" si="226"/>
        <v>60.592508594193546</v>
      </c>
      <c r="EY179" s="2">
        <f t="shared" si="226"/>
        <v>61.110358406265888</v>
      </c>
      <c r="EZ179" s="2">
        <f t="shared" si="226"/>
        <v>59.677511979586015</v>
      </c>
      <c r="FA179" s="2">
        <f t="shared" si="226"/>
        <v>62.039332789710905</v>
      </c>
      <c r="FB179" s="2">
        <f t="shared" si="226"/>
        <v>60.425595971703657</v>
      </c>
      <c r="FC179" s="2">
        <f t="shared" si="226"/>
        <v>60.491848660682351</v>
      </c>
      <c r="FD179" s="2">
        <f t="shared" si="226"/>
        <v>64.781719501230512</v>
      </c>
      <c r="FE179" s="2">
        <f t="shared" si="226"/>
        <v>64.955379567483817</v>
      </c>
      <c r="FG179" s="2">
        <f t="shared" si="227"/>
        <v>0.99995460388309865</v>
      </c>
      <c r="FH179" s="2">
        <f t="shared" si="227"/>
        <v>0.99996023197831674</v>
      </c>
      <c r="FI179" s="2">
        <f t="shared" si="227"/>
        <v>0.99995760208233087</v>
      </c>
      <c r="FJ179" s="2">
        <f t="shared" si="227"/>
        <v>0.99996496904473264</v>
      </c>
      <c r="FK179" s="2">
        <f t="shared" si="227"/>
        <v>0.999958386051505</v>
      </c>
      <c r="FL179" s="2">
        <f t="shared" si="227"/>
        <v>0.99996015922760306</v>
      </c>
      <c r="FM179" s="2">
        <f t="shared" si="227"/>
        <v>0.99995770972813525</v>
      </c>
      <c r="FN179" s="2">
        <f t="shared" si="227"/>
        <v>0.99995498445087638</v>
      </c>
      <c r="FO179" s="2">
        <f t="shared" si="227"/>
        <v>0.99995516635854853</v>
      </c>
      <c r="FP179" s="2">
        <f t="shared" si="227"/>
        <v>0.99995409875646202</v>
      </c>
      <c r="FQ179" s="2">
        <f t="shared" si="227"/>
        <v>0.99995371732456029</v>
      </c>
      <c r="FR179" s="2">
        <f t="shared" si="227"/>
        <v>0.99995631583413114</v>
      </c>
      <c r="FS179" s="2">
        <f t="shared" si="227"/>
        <v>0.99995663514031385</v>
      </c>
      <c r="FT179" s="2">
        <f t="shared" si="227"/>
        <v>0.99994030487265961</v>
      </c>
      <c r="FU179" s="2">
        <f t="shared" si="227"/>
        <v>0.9999225599091075</v>
      </c>
      <c r="FW179" s="2">
        <f t="shared" si="231"/>
        <v>0.35306134192669436</v>
      </c>
      <c r="FX179" s="2">
        <f t="shared" si="231"/>
        <v>0.46244144967664219</v>
      </c>
      <c r="FY179" s="2">
        <f t="shared" si="231"/>
        <v>0.44626824390892811</v>
      </c>
      <c r="FZ179" s="2">
        <f t="shared" si="231"/>
        <v>0.42504180952060333</v>
      </c>
      <c r="GA179" s="2">
        <f t="shared" si="231"/>
        <v>0.41778590024708445</v>
      </c>
      <c r="GB179" s="2">
        <f t="shared" si="231"/>
        <v>0.46002434745987192</v>
      </c>
      <c r="GC179" s="2">
        <f t="shared" si="231"/>
        <v>0.49779875648625443</v>
      </c>
      <c r="GD179" s="2">
        <f t="shared" si="231"/>
        <v>0.54303763395801263</v>
      </c>
      <c r="GE179" s="2">
        <f t="shared" si="231"/>
        <v>0.49585651842033951</v>
      </c>
      <c r="GF179" s="2">
        <f t="shared" si="231"/>
        <v>0.42249019079328293</v>
      </c>
      <c r="GG179" s="2">
        <f t="shared" si="231"/>
        <v>0.38927368744396817</v>
      </c>
      <c r="GH179" s="2">
        <f t="shared" si="231"/>
        <v>0.35568075994427806</v>
      </c>
      <c r="GI179" s="2">
        <f t="shared" si="231"/>
        <v>0.32765551944385507</v>
      </c>
      <c r="GJ179" s="2">
        <f t="shared" si="231"/>
        <v>0.30232012792112467</v>
      </c>
      <c r="GK179" s="2">
        <f t="shared" si="231"/>
        <v>0.29650488969647132</v>
      </c>
      <c r="GM179" s="86">
        <f t="shared" si="232"/>
        <v>1.3437239744183248E-98</v>
      </c>
      <c r="GN179" s="86">
        <f t="shared" si="232"/>
        <v>5.7444060062789152E-231</v>
      </c>
      <c r="GO179" s="86">
        <f t="shared" si="232"/>
        <v>1.4582879881594331E-281</v>
      </c>
      <c r="GP179" s="86">
        <f t="shared" si="232"/>
        <v>6.1185910978335362E-275</v>
      </c>
      <c r="GQ179" s="86">
        <f t="shared" si="232"/>
        <v>8.6937837181026374E-212</v>
      </c>
      <c r="GR179" s="86">
        <f t="shared" si="232"/>
        <v>1.7316074949514754E-215</v>
      </c>
      <c r="GS179" s="86">
        <f t="shared" si="232"/>
        <v>1.2901976367427595E-214</v>
      </c>
      <c r="GT179" s="86">
        <f t="shared" si="232"/>
        <v>1.2460948361477978E-241</v>
      </c>
      <c r="GU179" s="86">
        <f t="shared" si="232"/>
        <v>2.2822475709427637E-224</v>
      </c>
      <c r="GV179" s="86">
        <f t="shared" si="232"/>
        <v>1.3917377216771441E-222</v>
      </c>
      <c r="GW179" s="86">
        <f t="shared" si="232"/>
        <v>1.2400037598283591E-237</v>
      </c>
      <c r="GX179" s="86">
        <f t="shared" si="232"/>
        <v>2.8276028874989749E-303</v>
      </c>
      <c r="GY179" s="86">
        <f t="shared" si="232"/>
        <v>6.2716954973011518E-272</v>
      </c>
      <c r="GZ179" s="86">
        <f t="shared" si="232"/>
        <v>8.1673965649340735E-67</v>
      </c>
      <c r="HA179" s="86">
        <f t="shared" si="232"/>
        <v>6.0714168289518962E-59</v>
      </c>
      <c r="HC179" s="86">
        <f t="shared" si="183"/>
        <v>4.2488350134944885E-59</v>
      </c>
      <c r="HD179" s="86">
        <f t="shared" si="183"/>
        <v>2.8524817276779245E-146</v>
      </c>
      <c r="HE179" s="86">
        <f t="shared" si="183"/>
        <v>4.7123268025624259E-145</v>
      </c>
      <c r="HF179" s="86">
        <f t="shared" si="182"/>
        <v>3.0714018827165765E-149</v>
      </c>
      <c r="HG179" s="86">
        <f t="shared" si="182"/>
        <v>3.0885082551745419E-142</v>
      </c>
      <c r="HH179" s="86">
        <f t="shared" si="182"/>
        <v>2.6731924620576021E-156</v>
      </c>
      <c r="HI179" s="86">
        <f t="shared" si="182"/>
        <v>4.591650380059233E-148</v>
      </c>
      <c r="HJ179" s="86">
        <f t="shared" si="182"/>
        <v>1.7895294982842998E-162</v>
      </c>
      <c r="HK179" s="86">
        <f t="shared" si="182"/>
        <v>6.1886369223389345E-148</v>
      </c>
      <c r="HL179" s="86">
        <f t="shared" si="182"/>
        <v>1.088549260206243E-137</v>
      </c>
      <c r="HM179" s="86">
        <f t="shared" si="182"/>
        <v>4.3465681168721296E-185</v>
      </c>
      <c r="HN179" s="86">
        <f t="shared" si="182"/>
        <v>1.3521954529061802E-174</v>
      </c>
      <c r="HO179" s="86">
        <f t="shared" si="228"/>
        <v>1.2662307057292013E-158</v>
      </c>
      <c r="HP179" s="86">
        <f t="shared" si="228"/>
        <v>5.4772752766686245E-38</v>
      </c>
      <c r="HQ179" s="86">
        <f t="shared" si="228"/>
        <v>2.2542688729569942E-43</v>
      </c>
      <c r="HS179" s="86">
        <f t="shared" si="233"/>
        <v>1.6488223942302644E-8</v>
      </c>
      <c r="HT179" s="86">
        <f t="shared" si="233"/>
        <v>3.2774777860814854E-9</v>
      </c>
      <c r="HU179" s="86">
        <f t="shared" si="233"/>
        <v>1.8388735840772323E-8</v>
      </c>
      <c r="HV179" s="86">
        <f t="shared" si="233"/>
        <v>3.9394933012679478E-9</v>
      </c>
      <c r="HW179" s="86">
        <f t="shared" si="233"/>
        <v>4.3629315442869493E-8</v>
      </c>
      <c r="HX179" s="86">
        <f t="shared" si="233"/>
        <v>1.7753338158637269E-8</v>
      </c>
      <c r="HY179" s="86">
        <f t="shared" si="233"/>
        <v>1.3404262865798364E-9</v>
      </c>
      <c r="HZ179" s="86">
        <f t="shared" si="233"/>
        <v>1.4154943128271165E-11</v>
      </c>
      <c r="IA179" s="86">
        <f t="shared" si="233"/>
        <v>2.0333879905149148E-10</v>
      </c>
      <c r="IB179" s="86">
        <f t="shared" si="233"/>
        <v>2.1155747963062524E-8</v>
      </c>
      <c r="IC179" s="86">
        <f t="shared" si="233"/>
        <v>6.5631087691155299E-8</v>
      </c>
      <c r="ID179" s="86">
        <f t="shared" si="233"/>
        <v>4.2188501876026208E-8</v>
      </c>
      <c r="IE179" s="86">
        <f t="shared" si="233"/>
        <v>8.4522829960927104E-7</v>
      </c>
      <c r="IF179" s="86">
        <f t="shared" si="233"/>
        <v>9.5109562179314508E-5</v>
      </c>
      <c r="IG179" s="86">
        <f t="shared" si="233"/>
        <v>1.0829379302452616E-4</v>
      </c>
      <c r="II179" s="86">
        <f t="shared" si="234"/>
        <v>7.1688512461082668E-2</v>
      </c>
      <c r="IJ179" s="86">
        <f t="shared" si="234"/>
        <v>0.39091072748481032</v>
      </c>
      <c r="IK179" s="86">
        <f t="shared" si="234"/>
        <v>0.34041454507814223</v>
      </c>
      <c r="IL179" s="86">
        <f t="shared" si="234"/>
        <v>0.27182300016829636</v>
      </c>
      <c r="IM179" s="86">
        <f t="shared" si="234"/>
        <v>0.25248635315594942</v>
      </c>
      <c r="IN179" s="86">
        <f t="shared" si="234"/>
        <v>0.39172110533492416</v>
      </c>
      <c r="IO179" s="86">
        <f t="shared" si="234"/>
        <v>0.49460674501111956</v>
      </c>
      <c r="IP179" s="86">
        <f t="shared" si="234"/>
        <v>0.57760118593948295</v>
      </c>
      <c r="IQ179" s="86">
        <f t="shared" si="234"/>
        <v>0.48936769467645408</v>
      </c>
      <c r="IR179" s="86">
        <f t="shared" si="234"/>
        <v>0.27038812435962967</v>
      </c>
      <c r="IS179" s="86">
        <f t="shared" si="234"/>
        <v>0.16811746403922714</v>
      </c>
      <c r="IT179" s="86">
        <f t="shared" si="234"/>
        <v>8.073875659675131E-2</v>
      </c>
      <c r="IU179" s="86">
        <f t="shared" si="234"/>
        <v>5.2299063542544981E-2</v>
      </c>
      <c r="IV179" s="86">
        <f t="shared" si="234"/>
        <v>6.3402264206177186E-2</v>
      </c>
      <c r="IW179" s="86">
        <f t="shared" si="234"/>
        <v>6.2229695336971924E-2</v>
      </c>
      <c r="IY179" s="86">
        <f t="shared" si="235"/>
        <v>7.1688528949306607E-2</v>
      </c>
      <c r="IZ179" s="86">
        <f t="shared" si="235"/>
        <v>0.39091073076228811</v>
      </c>
      <c r="JA179" s="86">
        <f t="shared" si="235"/>
        <v>0.3404145634668781</v>
      </c>
      <c r="JB179" s="86">
        <f t="shared" si="235"/>
        <v>0.27182300410778965</v>
      </c>
      <c r="JC179" s="86">
        <f t="shared" si="235"/>
        <v>0.25248639678526485</v>
      </c>
      <c r="JD179" s="86">
        <f t="shared" si="235"/>
        <v>0.39172112308826229</v>
      </c>
      <c r="JE179" s="86">
        <f t="shared" si="235"/>
        <v>0.49460674635154583</v>
      </c>
      <c r="JF179" s="86">
        <f t="shared" si="235"/>
        <v>0.57760118595363785</v>
      </c>
      <c r="JG179" s="86">
        <f t="shared" si="235"/>
        <v>0.48936769487979287</v>
      </c>
      <c r="JH179" s="86">
        <f t="shared" si="235"/>
        <v>0.27038814551537765</v>
      </c>
      <c r="JI179" s="86">
        <f t="shared" si="235"/>
        <v>0.16811752967031485</v>
      </c>
      <c r="JJ179" s="86">
        <f t="shared" si="235"/>
        <v>8.0738798785253182E-2</v>
      </c>
      <c r="JK179" s="86">
        <f t="shared" si="235"/>
        <v>5.2299908770844589E-2</v>
      </c>
      <c r="JL179" s="86">
        <f t="shared" si="235"/>
        <v>6.3497373768356499E-2</v>
      </c>
      <c r="JM179" s="86">
        <f t="shared" si="235"/>
        <v>6.2337989129996448E-2</v>
      </c>
    </row>
    <row r="180" spans="2:273" x14ac:dyDescent="0.25">
      <c r="B180" s="2">
        <v>153</v>
      </c>
      <c r="C180" s="37">
        <v>63.173999999999999</v>
      </c>
      <c r="D180" s="37">
        <v>64.760999999999996</v>
      </c>
      <c r="E180" s="37">
        <v>65.488</v>
      </c>
      <c r="F180" s="37">
        <v>63.951000000000001</v>
      </c>
      <c r="G180" s="37">
        <v>64.049000000000007</v>
      </c>
      <c r="H180" s="37">
        <v>67.244</v>
      </c>
      <c r="I180" s="37">
        <v>67.366</v>
      </c>
      <c r="J180" s="37">
        <v>63.561</v>
      </c>
      <c r="K180" s="37">
        <v>65.878</v>
      </c>
      <c r="L180" s="37">
        <v>68.049000000000007</v>
      </c>
      <c r="M180" s="37">
        <v>68.902000000000001</v>
      </c>
      <c r="N180" s="37">
        <v>64.61</v>
      </c>
      <c r="O180" s="37">
        <v>65.22</v>
      </c>
      <c r="P180" s="37">
        <v>75.975999999999999</v>
      </c>
      <c r="Q180" s="37">
        <v>86.340999999999994</v>
      </c>
      <c r="S180" s="4">
        <f t="shared" ref="S180:AG196" si="236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63.371455149505564</v>
      </c>
      <c r="T180" s="4">
        <f t="shared" si="236"/>
        <v>63.877000345888099</v>
      </c>
      <c r="U180" s="4">
        <f t="shared" si="236"/>
        <v>64.906313368003239</v>
      </c>
      <c r="V180" s="4">
        <f t="shared" si="236"/>
        <v>63.975494160502642</v>
      </c>
      <c r="W180" s="4">
        <f t="shared" si="236"/>
        <v>64.169865458708742</v>
      </c>
      <c r="X180" s="4">
        <f t="shared" si="236"/>
        <v>67.34439164708256</v>
      </c>
      <c r="Y180" s="4">
        <f t="shared" si="236"/>
        <v>67.114788011524212</v>
      </c>
      <c r="Z180" s="4">
        <f t="shared" si="236"/>
        <v>63.479821554444186</v>
      </c>
      <c r="AA180" s="4">
        <f t="shared" si="236"/>
        <v>66.324198837716665</v>
      </c>
      <c r="AB180" s="4">
        <f t="shared" si="236"/>
        <v>67.93596458518104</v>
      </c>
      <c r="AC180" s="4">
        <f t="shared" si="236"/>
        <v>67.927811955596624</v>
      </c>
      <c r="AD180" s="4">
        <f t="shared" si="236"/>
        <v>64.792983730970505</v>
      </c>
      <c r="AE180" s="4">
        <f t="shared" si="236"/>
        <v>63.930777685326774</v>
      </c>
      <c r="AF180" s="4">
        <f t="shared" si="236"/>
        <v>74.477925061611728</v>
      </c>
      <c r="AG180" s="4">
        <f t="shared" si="236"/>
        <v>84.395020607914674</v>
      </c>
      <c r="AI180" s="4">
        <f t="shared" ref="AI180:AW196" si="237">IF(OR($B180 &lt; C$230, $B180 &gt; C$233), 0, C180-S180)</f>
        <v>-0.19745514950556498</v>
      </c>
      <c r="AJ180" s="4">
        <f t="shared" si="237"/>
        <v>0.8839996541118964</v>
      </c>
      <c r="AK180" s="4">
        <f t="shared" si="237"/>
        <v>0.58168663199676018</v>
      </c>
      <c r="AL180" s="4">
        <f t="shared" si="237"/>
        <v>-2.4494160502641193E-2</v>
      </c>
      <c r="AM180" s="4">
        <f t="shared" si="237"/>
        <v>-0.12086545870873522</v>
      </c>
      <c r="AN180" s="4">
        <f t="shared" si="237"/>
        <v>-0.1003916470825601</v>
      </c>
      <c r="AO180" s="4">
        <f t="shared" si="237"/>
        <v>0.25121198847578796</v>
      </c>
      <c r="AP180" s="4">
        <f t="shared" si="237"/>
        <v>8.1178445555813994E-2</v>
      </c>
      <c r="AQ180" s="4">
        <f t="shared" si="237"/>
        <v>-0.4461988377166648</v>
      </c>
      <c r="AR180" s="4">
        <f t="shared" si="237"/>
        <v>0.11303541481896673</v>
      </c>
      <c r="AS180" s="4">
        <f t="shared" si="237"/>
        <v>0.97418804440337681</v>
      </c>
      <c r="AT180" s="4">
        <f t="shared" si="237"/>
        <v>-0.18298373097050558</v>
      </c>
      <c r="AU180" s="4">
        <f t="shared" si="237"/>
        <v>1.2892223146732249</v>
      </c>
      <c r="AV180" s="4">
        <f t="shared" si="237"/>
        <v>1.498074938388271</v>
      </c>
      <c r="AW180" s="4">
        <f t="shared" si="237"/>
        <v>1.9459793920853201</v>
      </c>
      <c r="AY180" s="2">
        <f t="shared" si="229"/>
        <v>63.371455149500314</v>
      </c>
      <c r="AZ180" s="2">
        <f t="shared" si="229"/>
        <v>63.000772719742301</v>
      </c>
      <c r="BA180" s="2">
        <f t="shared" si="229"/>
        <v>62.31238920349675</v>
      </c>
      <c r="BB180" s="2">
        <f t="shared" si="229"/>
        <v>60.916497954274874</v>
      </c>
      <c r="BC180" s="2">
        <f t="shared" si="229"/>
        <v>60.464962973771016</v>
      </c>
      <c r="BD180" s="2">
        <f t="shared" si="229"/>
        <v>62.849647506844541</v>
      </c>
      <c r="BE180" s="2">
        <f t="shared" si="229"/>
        <v>62.183838538246597</v>
      </c>
      <c r="BF180" s="2">
        <f t="shared" si="229"/>
        <v>59.801742202844636</v>
      </c>
      <c r="BG180" s="2">
        <f t="shared" si="229"/>
        <v>60.557630118886934</v>
      </c>
      <c r="BH180" s="2">
        <f t="shared" si="229"/>
        <v>58.956294326139698</v>
      </c>
      <c r="BI180" s="2">
        <f t="shared" si="229"/>
        <v>61.183100537254816</v>
      </c>
      <c r="BJ180" s="2">
        <f t="shared" si="229"/>
        <v>59.318340708369377</v>
      </c>
      <c r="BK180" s="2">
        <f t="shared" si="229"/>
        <v>59.65134059188339</v>
      </c>
      <c r="BL180" s="2">
        <f t="shared" si="229"/>
        <v>65.613145704807067</v>
      </c>
      <c r="BM180" s="2">
        <f t="shared" si="229"/>
        <v>67.641907559808715</v>
      </c>
      <c r="BO180" s="2" t="str">
        <f t="shared" si="184"/>
        <v/>
      </c>
      <c r="BP180" s="2" t="str">
        <f t="shared" si="185"/>
        <v/>
      </c>
      <c r="BQ180" s="2" t="str">
        <f t="shared" si="186"/>
        <v/>
      </c>
      <c r="BR180" s="2" t="str">
        <f t="shared" si="187"/>
        <v/>
      </c>
      <c r="BS180" s="2" t="str">
        <f t="shared" si="188"/>
        <v/>
      </c>
      <c r="BT180" s="2" t="str">
        <f t="shared" si="189"/>
        <v/>
      </c>
      <c r="BU180" s="2" t="str">
        <f t="shared" si="190"/>
        <v/>
      </c>
      <c r="BV180" s="2" t="str">
        <f t="shared" si="191"/>
        <v/>
      </c>
      <c r="BW180" s="2" t="str">
        <f t="shared" si="192"/>
        <v/>
      </c>
      <c r="BX180" s="2" t="str">
        <f t="shared" si="193"/>
        <v/>
      </c>
      <c r="BY180" s="2" t="str">
        <f t="shared" si="194"/>
        <v/>
      </c>
      <c r="BZ180" s="2" t="str">
        <f t="shared" si="195"/>
        <v/>
      </c>
      <c r="CA180" s="2" t="str">
        <f t="shared" si="196"/>
        <v/>
      </c>
      <c r="CB180" s="2" t="str">
        <f t="shared" si="197"/>
        <v/>
      </c>
      <c r="CC180" s="2" t="str">
        <f t="shared" si="198"/>
        <v/>
      </c>
      <c r="CE180" s="2" t="str">
        <f t="shared" si="230"/>
        <v/>
      </c>
      <c r="CF180" s="2" t="str">
        <f t="shared" si="230"/>
        <v/>
      </c>
      <c r="CG180" s="2" t="str">
        <f t="shared" si="230"/>
        <v/>
      </c>
      <c r="CH180" s="2" t="str">
        <f t="shared" si="230"/>
        <v/>
      </c>
      <c r="CI180" s="2" t="str">
        <f t="shared" si="230"/>
        <v/>
      </c>
      <c r="CJ180" s="2" t="str">
        <f t="shared" si="230"/>
        <v/>
      </c>
      <c r="CK180" s="2" t="str">
        <f t="shared" si="230"/>
        <v/>
      </c>
      <c r="CL180" s="2" t="str">
        <f t="shared" si="230"/>
        <v/>
      </c>
      <c r="CM180" s="2" t="str">
        <f t="shared" si="230"/>
        <v/>
      </c>
      <c r="CN180" s="2" t="str">
        <f t="shared" si="230"/>
        <v/>
      </c>
      <c r="CO180" s="2" t="str">
        <f t="shared" si="230"/>
        <v/>
      </c>
      <c r="CP180" s="2" t="str">
        <f t="shared" si="230"/>
        <v/>
      </c>
      <c r="CQ180" s="2" t="str">
        <f t="shared" si="230"/>
        <v/>
      </c>
      <c r="CR180" s="2" t="str">
        <f t="shared" si="230"/>
        <v/>
      </c>
      <c r="CS180" s="2" t="str">
        <f t="shared" si="230"/>
        <v/>
      </c>
      <c r="CU180" s="2" t="str">
        <f t="shared" si="199"/>
        <v/>
      </c>
      <c r="CV180" s="2" t="str">
        <f t="shared" si="200"/>
        <v/>
      </c>
      <c r="CW180" s="2" t="str">
        <f t="shared" si="201"/>
        <v/>
      </c>
      <c r="CX180" s="2" t="str">
        <f t="shared" si="202"/>
        <v/>
      </c>
      <c r="CY180" s="2" t="str">
        <f t="shared" si="203"/>
        <v/>
      </c>
      <c r="CZ180" s="2" t="str">
        <f t="shared" si="204"/>
        <v/>
      </c>
      <c r="DA180" s="2" t="str">
        <f t="shared" si="205"/>
        <v/>
      </c>
      <c r="DB180" s="2" t="str">
        <f t="shared" si="206"/>
        <v/>
      </c>
      <c r="DC180" s="2" t="str">
        <f t="shared" si="207"/>
        <v/>
      </c>
      <c r="DD180" s="2" t="str">
        <f t="shared" si="208"/>
        <v/>
      </c>
      <c r="DE180" s="2" t="str">
        <f t="shared" si="209"/>
        <v/>
      </c>
      <c r="DF180" s="2" t="str">
        <f t="shared" si="210"/>
        <v/>
      </c>
      <c r="DG180" s="2" t="str">
        <f t="shared" si="211"/>
        <v/>
      </c>
      <c r="DH180" s="2" t="str">
        <f t="shared" si="212"/>
        <v/>
      </c>
      <c r="DI180" s="2" t="str">
        <f t="shared" si="213"/>
        <v/>
      </c>
      <c r="DK180" s="2">
        <f t="shared" ref="DK180:DY196" si="238">BO$228*$B180+BO$229</f>
        <v>97.650235880398668</v>
      </c>
      <c r="DL180" s="2">
        <f t="shared" si="238"/>
        <v>112.77750665802338</v>
      </c>
      <c r="DM180" s="2">
        <f t="shared" si="238"/>
        <v>109.88517408097667</v>
      </c>
      <c r="DN180" s="2">
        <f t="shared" si="238"/>
        <v>108.02436979362102</v>
      </c>
      <c r="DO180" s="2">
        <f t="shared" si="238"/>
        <v>100.47382654025874</v>
      </c>
      <c r="DP180" s="2">
        <f t="shared" si="238"/>
        <v>102.36770529130538</v>
      </c>
      <c r="DQ180" s="2">
        <f t="shared" si="238"/>
        <v>98.292567133943763</v>
      </c>
      <c r="DR180" s="2">
        <f t="shared" si="238"/>
        <v>85.370189368770781</v>
      </c>
      <c r="DS180" s="2">
        <f t="shared" si="238"/>
        <v>98.005873754152816</v>
      </c>
      <c r="DT180" s="2">
        <f t="shared" si="238"/>
        <v>97.171338870431882</v>
      </c>
      <c r="DU180" s="2">
        <f t="shared" si="238"/>
        <v>104.75591029900335</v>
      </c>
      <c r="DV180" s="2">
        <f t="shared" si="238"/>
        <v>100.46597009966779</v>
      </c>
      <c r="DW180" s="2">
        <f t="shared" si="238"/>
        <v>104.81928903654483</v>
      </c>
      <c r="DX180" s="2">
        <f t="shared" si="238"/>
        <v>97.360534194113185</v>
      </c>
      <c r="DY180" s="2">
        <f t="shared" si="238"/>
        <v>93.811998350439893</v>
      </c>
      <c r="EA180" s="2">
        <f t="shared" si="215"/>
        <v>63.823259832782959</v>
      </c>
      <c r="EB180" s="2">
        <f t="shared" si="215"/>
        <v>63.234306265664145</v>
      </c>
      <c r="EC180" s="2">
        <f t="shared" si="215"/>
        <v>62.219492174088643</v>
      </c>
      <c r="ED180" s="2">
        <f t="shared" si="215"/>
        <v>60.709526548267505</v>
      </c>
      <c r="EE180" s="2">
        <f t="shared" si="215"/>
        <v>60.053560651828292</v>
      </c>
      <c r="EF180" s="2">
        <f t="shared" si="215"/>
        <v>63.831238996436483</v>
      </c>
      <c r="EG180" s="2">
        <f t="shared" si="215"/>
        <v>62.088696879733412</v>
      </c>
      <c r="EH180" s="2">
        <f t="shared" si="215"/>
        <v>58.930849220985706</v>
      </c>
      <c r="EI180" s="2">
        <f t="shared" si="215"/>
        <v>60.08488828024516</v>
      </c>
      <c r="EJ180" s="2">
        <f t="shared" si="215"/>
        <v>58.482361077532971</v>
      </c>
      <c r="EK180" s="2">
        <f t="shared" si="214"/>
        <v>60.678655811605807</v>
      </c>
      <c r="EL180" s="2">
        <f t="shared" si="181"/>
        <v>58.746292706589131</v>
      </c>
      <c r="EM180" s="2">
        <f t="shared" si="181"/>
        <v>59.269493188010884</v>
      </c>
      <c r="EN180" s="2">
        <f t="shared" si="181"/>
        <v>66.062937963757506</v>
      </c>
      <c r="EO180" s="2">
        <f t="shared" si="181"/>
        <v>68.944418893722784</v>
      </c>
      <c r="EQ180" s="2">
        <f t="shared" ref="EQ180:FE196" si="239">CU$228*$B180+CU$229</f>
        <v>62.612685158527782</v>
      </c>
      <c r="ER180" s="2">
        <f t="shared" si="239"/>
        <v>62.749489306545684</v>
      </c>
      <c r="ES180" s="2">
        <f t="shared" si="239"/>
        <v>62.413585195405432</v>
      </c>
      <c r="ET180" s="2">
        <f t="shared" si="239"/>
        <v>61.168459119397568</v>
      </c>
      <c r="EU180" s="2">
        <f t="shared" si="239"/>
        <v>60.984351571552637</v>
      </c>
      <c r="EV180" s="2">
        <f t="shared" si="239"/>
        <v>61.795938423121868</v>
      </c>
      <c r="EW180" s="2">
        <f t="shared" si="239"/>
        <v>62.268695033829452</v>
      </c>
      <c r="EX180" s="2">
        <f t="shared" si="239"/>
        <v>60.46819115962883</v>
      </c>
      <c r="EY180" s="2">
        <f t="shared" si="239"/>
        <v>60.992992989539914</v>
      </c>
      <c r="EZ180" s="2">
        <f t="shared" si="239"/>
        <v>59.543482039634171</v>
      </c>
      <c r="FA180" s="2">
        <f t="shared" si="239"/>
        <v>61.900358442077824</v>
      </c>
      <c r="FB180" s="2">
        <f t="shared" si="239"/>
        <v>60.259022597759859</v>
      </c>
      <c r="FC180" s="2">
        <f t="shared" si="239"/>
        <v>60.360769754610999</v>
      </c>
      <c r="FD180" s="2">
        <f t="shared" si="239"/>
        <v>64.661180082034448</v>
      </c>
      <c r="FE180" s="2">
        <f t="shared" si="239"/>
        <v>64.817898231391283</v>
      </c>
      <c r="FG180" s="2">
        <f t="shared" ref="FG180:FU196" si="240">POWER(10,($B180-C$231)/C$229)/(1+POWER(10,($B180-C$231)/C$229))</f>
        <v>0.99995859808394683</v>
      </c>
      <c r="FH180" s="2">
        <f t="shared" si="240"/>
        <v>0.99996373100625424</v>
      </c>
      <c r="FI180" s="2">
        <f t="shared" si="240"/>
        <v>0.99996133249526831</v>
      </c>
      <c r="FJ180" s="2">
        <f t="shared" si="240"/>
        <v>0.99996805129060617</v>
      </c>
      <c r="FK180" s="2">
        <f t="shared" si="240"/>
        <v>0.99996204748893813</v>
      </c>
      <c r="FL180" s="2">
        <f t="shared" si="240"/>
        <v>0.99996366465635</v>
      </c>
      <c r="FM180" s="2">
        <f t="shared" si="240"/>
        <v>0.99996143067014021</v>
      </c>
      <c r="FN180" s="2">
        <f t="shared" si="240"/>
        <v>0.99995894516864636</v>
      </c>
      <c r="FO180" s="2">
        <f t="shared" si="240"/>
        <v>0.99995911107172686</v>
      </c>
      <c r="FP180" s="2">
        <f t="shared" si="240"/>
        <v>0.9999581373992783</v>
      </c>
      <c r="FQ180" s="2">
        <f t="shared" si="240"/>
        <v>0.99995778952642778</v>
      </c>
      <c r="FR180" s="2">
        <f t="shared" si="240"/>
        <v>0.99996015941408278</v>
      </c>
      <c r="FS180" s="2">
        <f t="shared" si="240"/>
        <v>0.999960450627013</v>
      </c>
      <c r="FT180" s="2">
        <f t="shared" si="240"/>
        <v>0.99994555711084621</v>
      </c>
      <c r="FU180" s="2">
        <f t="shared" si="240"/>
        <v>0.99992937331646292</v>
      </c>
      <c r="FW180" s="2">
        <f t="shared" si="231"/>
        <v>0.37437193635670768</v>
      </c>
      <c r="FX180" s="2">
        <f t="shared" si="231"/>
        <v>0.48540056926830827</v>
      </c>
      <c r="FY180" s="2">
        <f t="shared" si="231"/>
        <v>0.46912514324162008</v>
      </c>
      <c r="FZ180" s="2">
        <f t="shared" si="231"/>
        <v>0.44769051219135342</v>
      </c>
      <c r="GA180" s="2">
        <f t="shared" si="231"/>
        <v>0.44034408014622328</v>
      </c>
      <c r="GB180" s="2">
        <f t="shared" si="231"/>
        <v>0.48297128111007248</v>
      </c>
      <c r="GC180" s="2">
        <f t="shared" si="231"/>
        <v>0.52081256038397428</v>
      </c>
      <c r="GD180" s="2">
        <f t="shared" si="231"/>
        <v>0.5657866329827459</v>
      </c>
      <c r="GE180" s="2">
        <f t="shared" si="231"/>
        <v>0.51887330322580605</v>
      </c>
      <c r="GF180" s="2">
        <f t="shared" si="231"/>
        <v>0.44510818676297742</v>
      </c>
      <c r="GG180" s="2">
        <f t="shared" si="231"/>
        <v>0.41138014384822219</v>
      </c>
      <c r="GH180" s="2">
        <f t="shared" si="231"/>
        <v>0.37705731123433134</v>
      </c>
      <c r="GI180" s="2">
        <f t="shared" si="231"/>
        <v>0.34825813147537116</v>
      </c>
      <c r="GJ180" s="2">
        <f t="shared" si="231"/>
        <v>0.32209284955672668</v>
      </c>
      <c r="GK180" s="2">
        <f t="shared" si="231"/>
        <v>0.31606957902441951</v>
      </c>
      <c r="GM180" s="86">
        <f t="shared" si="232"/>
        <v>7.8728879737762721E-101</v>
      </c>
      <c r="GN180" s="86">
        <f t="shared" si="232"/>
        <v>2.7169113791160778E-236</v>
      </c>
      <c r="GO180" s="86">
        <f t="shared" si="232"/>
        <v>4.7767138765551673E-288</v>
      </c>
      <c r="GP180" s="86">
        <f t="shared" si="232"/>
        <v>3.4328896097822249E-281</v>
      </c>
      <c r="GQ180" s="86">
        <f t="shared" si="232"/>
        <v>1.1303005885259243E-216</v>
      </c>
      <c r="GR180" s="86">
        <f t="shared" si="232"/>
        <v>2.1745706660673965E-220</v>
      </c>
      <c r="GS180" s="86">
        <f t="shared" si="232"/>
        <v>1.7248802735350059E-219</v>
      </c>
      <c r="GT180" s="86">
        <f t="shared" si="232"/>
        <v>4.0667121252324782E-247</v>
      </c>
      <c r="GU180" s="86">
        <f t="shared" si="232"/>
        <v>1.8363111998963779E-229</v>
      </c>
      <c r="GV180" s="86">
        <f t="shared" si="232"/>
        <v>1.121719137345442E-227</v>
      </c>
      <c r="GW180" s="86">
        <f t="shared" si="232"/>
        <v>4.6795660040194784E-243</v>
      </c>
      <c r="GX180" s="86">
        <f t="shared" si="232"/>
        <v>0</v>
      </c>
      <c r="GY180" s="86">
        <f t="shared" si="232"/>
        <v>3.6135565031569384E-278</v>
      </c>
      <c r="GZ180" s="86">
        <f t="shared" si="232"/>
        <v>2.6457682365156001E-68</v>
      </c>
      <c r="HA180" s="86">
        <f t="shared" si="232"/>
        <v>3.0172234967663006E-60</v>
      </c>
      <c r="HC180" s="86">
        <f t="shared" si="183"/>
        <v>6.7741402424746286E-61</v>
      </c>
      <c r="HD180" s="86">
        <f t="shared" si="183"/>
        <v>7.5925407527658915E-151</v>
      </c>
      <c r="HE180" s="86">
        <f t="shared" si="183"/>
        <v>1.434697959093352E-149</v>
      </c>
      <c r="HF180" s="86">
        <f t="shared" si="182"/>
        <v>8.052897453705932E-154</v>
      </c>
      <c r="HG180" s="86">
        <f t="shared" si="182"/>
        <v>1.1132239892519409E-146</v>
      </c>
      <c r="HH180" s="86">
        <f t="shared" si="182"/>
        <v>4.5664009533796907E-161</v>
      </c>
      <c r="HI180" s="86">
        <f t="shared" si="182"/>
        <v>1.5452320705504069E-152</v>
      </c>
      <c r="HJ180" s="86">
        <f t="shared" si="182"/>
        <v>2.5007033297064986E-167</v>
      </c>
      <c r="HK180" s="86">
        <f t="shared" si="182"/>
        <v>2.3206383132817966E-152</v>
      </c>
      <c r="HL180" s="86">
        <f t="shared" si="182"/>
        <v>6.7133396266058893E-142</v>
      </c>
      <c r="HM180" s="86">
        <f t="shared" si="182"/>
        <v>8.3642952950702307E-191</v>
      </c>
      <c r="HN180" s="86">
        <f t="shared" si="182"/>
        <v>5.0889240609517569E-180</v>
      </c>
      <c r="HO180" s="86">
        <f t="shared" si="228"/>
        <v>1.2357052678173538E-163</v>
      </c>
      <c r="HP180" s="86">
        <f t="shared" si="228"/>
        <v>3.9037960911690428E-39</v>
      </c>
      <c r="HQ180" s="86">
        <f t="shared" si="228"/>
        <v>1.0970418138042184E-44</v>
      </c>
      <c r="HS180" s="86">
        <f t="shared" si="233"/>
        <v>3.7073356874989456E-9</v>
      </c>
      <c r="HT180" s="86">
        <f t="shared" si="233"/>
        <v>7.4606069171682678E-10</v>
      </c>
      <c r="HU180" s="86">
        <f t="shared" si="233"/>
        <v>4.5657809976369839E-9</v>
      </c>
      <c r="HV180" s="86">
        <f t="shared" si="233"/>
        <v>9.2127021588357902E-10</v>
      </c>
      <c r="HW180" s="86">
        <f t="shared" si="233"/>
        <v>1.142984099925462E-8</v>
      </c>
      <c r="HX180" s="86">
        <f t="shared" si="233"/>
        <v>4.7561675935613049E-9</v>
      </c>
      <c r="HY180" s="86">
        <f t="shared" si="233"/>
        <v>3.0620188730472434E-10</v>
      </c>
      <c r="HZ180" s="86">
        <f t="shared" si="233"/>
        <v>2.500434427587342E-12</v>
      </c>
      <c r="IA180" s="86">
        <f t="shared" si="233"/>
        <v>4.1037942313447216E-11</v>
      </c>
      <c r="IB180" s="86">
        <f t="shared" si="233"/>
        <v>5.4916652703998444E-9</v>
      </c>
      <c r="IC180" s="86">
        <f t="shared" si="233"/>
        <v>1.7251032041683577E-8</v>
      </c>
      <c r="ID180" s="86">
        <f t="shared" si="233"/>
        <v>1.0163009818751916E-8</v>
      </c>
      <c r="IE180" s="86">
        <f t="shared" si="233"/>
        <v>2.5154793634986154E-7</v>
      </c>
      <c r="IF180" s="86">
        <f t="shared" si="233"/>
        <v>4.1040396289286441E-5</v>
      </c>
      <c r="IG180" s="86">
        <f t="shared" si="233"/>
        <v>4.7054553472080904E-5</v>
      </c>
      <c r="II180" s="86">
        <f t="shared" si="234"/>
        <v>0.11290667905836277</v>
      </c>
      <c r="IJ180" s="86">
        <f t="shared" si="234"/>
        <v>0.46098703495572102</v>
      </c>
      <c r="IK180" s="86">
        <f t="shared" si="234"/>
        <v>0.41340623381949865</v>
      </c>
      <c r="IL180" s="86">
        <f t="shared" si="234"/>
        <v>0.34504133227440104</v>
      </c>
      <c r="IM180" s="86">
        <f t="shared" si="234"/>
        <v>0.32375507446723284</v>
      </c>
      <c r="IN180" s="86">
        <f t="shared" si="234"/>
        <v>0.45730030071009325</v>
      </c>
      <c r="IO180" s="86">
        <f t="shared" si="234"/>
        <v>0.54403792575540433</v>
      </c>
      <c r="IP180" s="86">
        <f t="shared" si="234"/>
        <v>0.58868236074490987</v>
      </c>
      <c r="IQ180" s="86">
        <f t="shared" si="234"/>
        <v>0.54175012615803619</v>
      </c>
      <c r="IR180" s="86">
        <f t="shared" si="234"/>
        <v>0.34151477939972141</v>
      </c>
      <c r="IS180" s="86">
        <f t="shared" si="234"/>
        <v>0.23054065201803242</v>
      </c>
      <c r="IT180" s="86">
        <f t="shared" si="234"/>
        <v>0.12428609754828281</v>
      </c>
      <c r="IU180" s="86">
        <f t="shared" si="234"/>
        <v>8.2527128451231127E-2</v>
      </c>
      <c r="IV180" s="86">
        <f t="shared" si="234"/>
        <v>9.089340774795987E-2</v>
      </c>
      <c r="IW180" s="86">
        <f t="shared" si="234"/>
        <v>8.9255184856158229E-2</v>
      </c>
      <c r="IY180" s="86">
        <f t="shared" si="235"/>
        <v>0.11290668276569846</v>
      </c>
      <c r="IZ180" s="86">
        <f t="shared" si="235"/>
        <v>0.46098703570178173</v>
      </c>
      <c r="JA180" s="86">
        <f t="shared" si="235"/>
        <v>0.41340623838527962</v>
      </c>
      <c r="JB180" s="86">
        <f t="shared" si="235"/>
        <v>0.34504133319567126</v>
      </c>
      <c r="JC180" s="86">
        <f t="shared" si="235"/>
        <v>0.32375508589707386</v>
      </c>
      <c r="JD180" s="86">
        <f t="shared" si="235"/>
        <v>0.45730030546626083</v>
      </c>
      <c r="JE180" s="86">
        <f t="shared" si="235"/>
        <v>0.54403792606160617</v>
      </c>
      <c r="JF180" s="86">
        <f t="shared" si="235"/>
        <v>0.58868236074741032</v>
      </c>
      <c r="JG180" s="86">
        <f t="shared" si="235"/>
        <v>0.54175012619907414</v>
      </c>
      <c r="JH180" s="86">
        <f t="shared" si="235"/>
        <v>0.3415147848913867</v>
      </c>
      <c r="JI180" s="86">
        <f t="shared" si="235"/>
        <v>0.23054066926906447</v>
      </c>
      <c r="JJ180" s="86">
        <f t="shared" si="235"/>
        <v>0.12428610771129263</v>
      </c>
      <c r="JK180" s="86">
        <f t="shared" si="235"/>
        <v>8.2527379999167483E-2</v>
      </c>
      <c r="JL180" s="86">
        <f t="shared" si="235"/>
        <v>9.0934448144249155E-2</v>
      </c>
      <c r="JM180" s="86">
        <f t="shared" si="235"/>
        <v>8.9302239409630307E-2</v>
      </c>
    </row>
    <row r="181" spans="2:273" x14ac:dyDescent="0.25">
      <c r="B181" s="2">
        <v>154</v>
      </c>
      <c r="C181" s="37">
        <v>63</v>
      </c>
      <c r="D181" s="37">
        <v>63.5</v>
      </c>
      <c r="E181" s="37">
        <v>63.561</v>
      </c>
      <c r="F181" s="37">
        <v>64.293000000000006</v>
      </c>
      <c r="G181" s="37">
        <v>64.415000000000006</v>
      </c>
      <c r="H181" s="37">
        <v>68.22</v>
      </c>
      <c r="I181" s="37">
        <v>67.340999999999994</v>
      </c>
      <c r="J181" s="37">
        <v>62.658999999999999</v>
      </c>
      <c r="K181" s="37">
        <v>65.122</v>
      </c>
      <c r="L181" s="37">
        <v>66.927000000000007</v>
      </c>
      <c r="M181" s="37">
        <v>68.634</v>
      </c>
      <c r="N181" s="37">
        <v>65.975999999999999</v>
      </c>
      <c r="O181" s="37">
        <v>66.194999999999993</v>
      </c>
      <c r="P181" s="37">
        <v>80.097999999999999</v>
      </c>
      <c r="Q181" s="37">
        <v>91.634</v>
      </c>
      <c r="S181" s="4">
        <f t="shared" si="236"/>
        <v>63.275641334788347</v>
      </c>
      <c r="T181" s="4">
        <f t="shared" si="236"/>
        <v>63.718038990542297</v>
      </c>
      <c r="U181" s="4">
        <f t="shared" si="236"/>
        <v>64.732097636383415</v>
      </c>
      <c r="V181" s="4">
        <f t="shared" si="236"/>
        <v>63.985769368218726</v>
      </c>
      <c r="W181" s="4">
        <f t="shared" si="236"/>
        <v>64.258320717112881</v>
      </c>
      <c r="X181" s="4">
        <f t="shared" si="236"/>
        <v>66.950491556871683</v>
      </c>
      <c r="Y181" s="4">
        <f t="shared" si="236"/>
        <v>66.275256202984096</v>
      </c>
      <c r="Z181" s="4">
        <f t="shared" si="236"/>
        <v>62.389179258418324</v>
      </c>
      <c r="AA181" s="4">
        <f t="shared" si="236"/>
        <v>65.339816054322768</v>
      </c>
      <c r="AB181" s="4">
        <f t="shared" si="236"/>
        <v>68.148736677895968</v>
      </c>
      <c r="AC181" s="4">
        <f t="shared" si="236"/>
        <v>68.753285175993497</v>
      </c>
      <c r="AD181" s="4">
        <f t="shared" si="236"/>
        <v>66.225557980442105</v>
      </c>
      <c r="AE181" s="4">
        <f t="shared" si="236"/>
        <v>65.311512023232964</v>
      </c>
      <c r="AF181" s="4">
        <f t="shared" si="236"/>
        <v>76.759415137283412</v>
      </c>
      <c r="AG181" s="4">
        <f t="shared" si="236"/>
        <v>88.84770677782231</v>
      </c>
      <c r="AI181" s="4">
        <f t="shared" si="237"/>
        <v>-0.27564133478834663</v>
      </c>
      <c r="AJ181" s="4">
        <f t="shared" si="237"/>
        <v>-0.21803899054229703</v>
      </c>
      <c r="AK181" s="4">
        <f t="shared" si="237"/>
        <v>-1.1710976363834149</v>
      </c>
      <c r="AL181" s="4">
        <f t="shared" si="237"/>
        <v>0.30723063178128029</v>
      </c>
      <c r="AM181" s="4">
        <f t="shared" si="237"/>
        <v>0.15667928288712574</v>
      </c>
      <c r="AN181" s="4">
        <f t="shared" si="237"/>
        <v>1.2695084431283163</v>
      </c>
      <c r="AO181" s="4">
        <f t="shared" si="237"/>
        <v>1.0657437970158981</v>
      </c>
      <c r="AP181" s="4">
        <f t="shared" si="237"/>
        <v>0.26982074158167535</v>
      </c>
      <c r="AQ181" s="4">
        <f t="shared" si="237"/>
        <v>-0.21781605432276763</v>
      </c>
      <c r="AR181" s="4">
        <f t="shared" si="237"/>
        <v>-1.2217366778959615</v>
      </c>
      <c r="AS181" s="4">
        <f t="shared" si="237"/>
        <v>-0.11928517599349675</v>
      </c>
      <c r="AT181" s="4">
        <f t="shared" si="237"/>
        <v>-0.24955798044210553</v>
      </c>
      <c r="AU181" s="4">
        <f t="shared" si="237"/>
        <v>0.88348797676702873</v>
      </c>
      <c r="AV181" s="4">
        <f t="shared" si="237"/>
        <v>3.3385848627165871</v>
      </c>
      <c r="AW181" s="4">
        <f t="shared" si="237"/>
        <v>2.7862932221776902</v>
      </c>
      <c r="AY181" s="2">
        <f t="shared" si="229"/>
        <v>63.275641334787693</v>
      </c>
      <c r="AZ181" s="2">
        <f t="shared" si="229"/>
        <v>62.900523125121822</v>
      </c>
      <c r="BA181" s="2">
        <f t="shared" si="229"/>
        <v>62.20070020823043</v>
      </c>
      <c r="BB181" s="2">
        <f t="shared" si="229"/>
        <v>60.821380008970053</v>
      </c>
      <c r="BC181" s="2">
        <f t="shared" si="229"/>
        <v>60.357921756633147</v>
      </c>
      <c r="BD181" s="2">
        <f t="shared" si="229"/>
        <v>62.714762161356447</v>
      </c>
      <c r="BE181" s="2">
        <f t="shared" si="229"/>
        <v>62.081571998506945</v>
      </c>
      <c r="BF181" s="2">
        <f t="shared" si="229"/>
        <v>59.699078438758264</v>
      </c>
      <c r="BG181" s="2">
        <f t="shared" si="229"/>
        <v>60.452313428531937</v>
      </c>
      <c r="BH181" s="2">
        <f t="shared" si="229"/>
        <v>58.833899615630067</v>
      </c>
      <c r="BI181" s="2">
        <f t="shared" si="229"/>
        <v>61.056004080321927</v>
      </c>
      <c r="BJ181" s="2">
        <f t="shared" si="229"/>
        <v>59.163562436225341</v>
      </c>
      <c r="BK181" s="2">
        <f t="shared" si="229"/>
        <v>59.526838085128404</v>
      </c>
      <c r="BL181" s="2">
        <f t="shared" si="229"/>
        <v>65.484237857559009</v>
      </c>
      <c r="BM181" s="2">
        <f t="shared" si="229"/>
        <v>67.480410016076505</v>
      </c>
      <c r="BO181" s="2" t="str">
        <f t="shared" si="184"/>
        <v/>
      </c>
      <c r="BP181" s="2" t="str">
        <f t="shared" si="185"/>
        <v/>
      </c>
      <c r="BQ181" s="2" t="str">
        <f t="shared" si="186"/>
        <v/>
      </c>
      <c r="BR181" s="2" t="str">
        <f t="shared" si="187"/>
        <v/>
      </c>
      <c r="BS181" s="2" t="str">
        <f t="shared" si="188"/>
        <v/>
      </c>
      <c r="BT181" s="2" t="str">
        <f t="shared" si="189"/>
        <v/>
      </c>
      <c r="BU181" s="2" t="str">
        <f t="shared" si="190"/>
        <v/>
      </c>
      <c r="BV181" s="2" t="str">
        <f t="shared" si="191"/>
        <v/>
      </c>
      <c r="BW181" s="2" t="str">
        <f t="shared" si="192"/>
        <v/>
      </c>
      <c r="BX181" s="2" t="str">
        <f t="shared" si="193"/>
        <v/>
      </c>
      <c r="BY181" s="2" t="str">
        <f t="shared" si="194"/>
        <v/>
      </c>
      <c r="BZ181" s="2" t="str">
        <f t="shared" si="195"/>
        <v/>
      </c>
      <c r="CA181" s="2" t="str">
        <f t="shared" si="196"/>
        <v/>
      </c>
      <c r="CB181" s="2" t="str">
        <f t="shared" si="197"/>
        <v/>
      </c>
      <c r="CC181" s="2" t="str">
        <f t="shared" si="198"/>
        <v/>
      </c>
      <c r="CE181" s="2" t="str">
        <f t="shared" si="230"/>
        <v/>
      </c>
      <c r="CF181" s="2" t="str">
        <f t="shared" si="230"/>
        <v/>
      </c>
      <c r="CG181" s="2" t="str">
        <f t="shared" si="230"/>
        <v/>
      </c>
      <c r="CH181" s="2" t="str">
        <f t="shared" si="230"/>
        <v/>
      </c>
      <c r="CI181" s="2" t="str">
        <f t="shared" si="230"/>
        <v/>
      </c>
      <c r="CJ181" s="2" t="str">
        <f t="shared" si="230"/>
        <v/>
      </c>
      <c r="CK181" s="2" t="str">
        <f t="shared" si="230"/>
        <v/>
      </c>
      <c r="CL181" s="2" t="str">
        <f t="shared" si="230"/>
        <v/>
      </c>
      <c r="CM181" s="2" t="str">
        <f t="shared" si="230"/>
        <v/>
      </c>
      <c r="CN181" s="2" t="str">
        <f t="shared" si="230"/>
        <v/>
      </c>
      <c r="CO181" s="2" t="str">
        <f t="shared" si="230"/>
        <v/>
      </c>
      <c r="CP181" s="2" t="str">
        <f t="shared" si="230"/>
        <v/>
      </c>
      <c r="CQ181" s="2" t="str">
        <f t="shared" si="230"/>
        <v/>
      </c>
      <c r="CR181" s="2" t="str">
        <f t="shared" si="230"/>
        <v/>
      </c>
      <c r="CS181" s="2" t="str">
        <f t="shared" si="230"/>
        <v/>
      </c>
      <c r="CU181" s="2" t="str">
        <f t="shared" si="199"/>
        <v/>
      </c>
      <c r="CV181" s="2" t="str">
        <f t="shared" si="200"/>
        <v/>
      </c>
      <c r="CW181" s="2" t="str">
        <f t="shared" si="201"/>
        <v/>
      </c>
      <c r="CX181" s="2" t="str">
        <f t="shared" si="202"/>
        <v/>
      </c>
      <c r="CY181" s="2" t="str">
        <f t="shared" si="203"/>
        <v/>
      </c>
      <c r="CZ181" s="2" t="str">
        <f t="shared" si="204"/>
        <v/>
      </c>
      <c r="DA181" s="2" t="str">
        <f t="shared" si="205"/>
        <v/>
      </c>
      <c r="DB181" s="2" t="str">
        <f t="shared" si="206"/>
        <v/>
      </c>
      <c r="DC181" s="2" t="str">
        <f t="shared" si="207"/>
        <v/>
      </c>
      <c r="DD181" s="2" t="str">
        <f t="shared" si="208"/>
        <v/>
      </c>
      <c r="DE181" s="2" t="str">
        <f t="shared" si="209"/>
        <v/>
      </c>
      <c r="DF181" s="2" t="str">
        <f t="shared" si="210"/>
        <v/>
      </c>
      <c r="DG181" s="2" t="str">
        <f t="shared" si="211"/>
        <v/>
      </c>
      <c r="DH181" s="2" t="str">
        <f t="shared" si="212"/>
        <v/>
      </c>
      <c r="DI181" s="2" t="str">
        <f t="shared" si="213"/>
        <v/>
      </c>
      <c r="DK181" s="2">
        <f t="shared" si="238"/>
        <v>97.832996828752641</v>
      </c>
      <c r="DL181" s="2">
        <f t="shared" si="238"/>
        <v>113.04731874780541</v>
      </c>
      <c r="DM181" s="2">
        <f t="shared" si="238"/>
        <v>110.13592831483129</v>
      </c>
      <c r="DN181" s="2">
        <f t="shared" si="238"/>
        <v>108.25494896810507</v>
      </c>
      <c r="DO181" s="2">
        <f t="shared" si="238"/>
        <v>100.63938192474947</v>
      </c>
      <c r="DP181" s="2">
        <f t="shared" si="238"/>
        <v>102.5441790778705</v>
      </c>
      <c r="DQ181" s="2">
        <f t="shared" si="238"/>
        <v>98.427538530102908</v>
      </c>
      <c r="DR181" s="2">
        <f t="shared" si="238"/>
        <v>85.398149048625811</v>
      </c>
      <c r="DS181" s="2">
        <f t="shared" si="238"/>
        <v>98.127779069767442</v>
      </c>
      <c r="DT181" s="2">
        <f t="shared" si="238"/>
        <v>97.274906976744177</v>
      </c>
      <c r="DU181" s="2">
        <f t="shared" si="238"/>
        <v>104.90956025369981</v>
      </c>
      <c r="DV181" s="2">
        <f t="shared" si="238"/>
        <v>100.59334672304441</v>
      </c>
      <c r="DW181" s="2">
        <f t="shared" si="238"/>
        <v>104.97521458773784</v>
      </c>
      <c r="DX181" s="2">
        <f t="shared" si="238"/>
        <v>97.491855454644963</v>
      </c>
      <c r="DY181" s="2">
        <f t="shared" si="238"/>
        <v>93.951124633431093</v>
      </c>
      <c r="EA181" s="2">
        <f t="shared" si="215"/>
        <v>63.766316307173462</v>
      </c>
      <c r="EB181" s="2">
        <f t="shared" si="215"/>
        <v>63.15082701754384</v>
      </c>
      <c r="EC181" s="2">
        <f t="shared" si="215"/>
        <v>62.101391497525981</v>
      </c>
      <c r="ED181" s="2">
        <f t="shared" si="215"/>
        <v>60.599147594635433</v>
      </c>
      <c r="EE181" s="2">
        <f t="shared" si="215"/>
        <v>59.915870667726551</v>
      </c>
      <c r="EF181" s="2">
        <f t="shared" si="215"/>
        <v>63.764691707598956</v>
      </c>
      <c r="EG181" s="2">
        <f t="shared" si="215"/>
        <v>61.980334383520145</v>
      </c>
      <c r="EH181" s="2">
        <f t="shared" si="215"/>
        <v>58.775420476947545</v>
      </c>
      <c r="EI181" s="2">
        <f t="shared" si="215"/>
        <v>59.94863628660061</v>
      </c>
      <c r="EJ181" s="2">
        <f t="shared" si="215"/>
        <v>58.324881198414232</v>
      </c>
      <c r="EK181" s="2">
        <f t="shared" si="214"/>
        <v>60.512440561144572</v>
      </c>
      <c r="EL181" s="2">
        <f t="shared" si="181"/>
        <v>58.544536226312033</v>
      </c>
      <c r="EM181" s="2">
        <f t="shared" si="181"/>
        <v>59.112411132736455</v>
      </c>
      <c r="EN181" s="2">
        <f t="shared" si="181"/>
        <v>65.973441320478528</v>
      </c>
      <c r="EO181" s="2">
        <f t="shared" si="181"/>
        <v>68.896799875699173</v>
      </c>
      <c r="EQ181" s="2">
        <f t="shared" si="239"/>
        <v>62.524557698340146</v>
      </c>
      <c r="ER181" s="2">
        <f t="shared" si="239"/>
        <v>62.655265021757238</v>
      </c>
      <c r="ES181" s="2">
        <f t="shared" si="239"/>
        <v>62.299750195220767</v>
      </c>
      <c r="ET181" s="2">
        <f t="shared" si="239"/>
        <v>61.068470548245273</v>
      </c>
      <c r="EU181" s="2">
        <f t="shared" si="239"/>
        <v>60.867269215749445</v>
      </c>
      <c r="EV181" s="2">
        <f t="shared" si="239"/>
        <v>61.68715242800976</v>
      </c>
      <c r="EW181" s="2">
        <f t="shared" si="239"/>
        <v>62.164164628320165</v>
      </c>
      <c r="EX181" s="2">
        <f t="shared" si="239"/>
        <v>60.343873725064128</v>
      </c>
      <c r="EY181" s="2">
        <f t="shared" si="239"/>
        <v>60.875627572813933</v>
      </c>
      <c r="EZ181" s="2">
        <f t="shared" si="239"/>
        <v>59.409452099682319</v>
      </c>
      <c r="FA181" s="2">
        <f t="shared" si="239"/>
        <v>61.761384094444736</v>
      </c>
      <c r="FB181" s="2">
        <f t="shared" si="239"/>
        <v>60.092449223816061</v>
      </c>
      <c r="FC181" s="2">
        <f t="shared" si="239"/>
        <v>60.229690848539647</v>
      </c>
      <c r="FD181" s="2">
        <f t="shared" si="239"/>
        <v>64.540640662838385</v>
      </c>
      <c r="FE181" s="2">
        <f t="shared" si="239"/>
        <v>64.680416895298748</v>
      </c>
      <c r="FG181" s="2">
        <f t="shared" si="240"/>
        <v>0.99996224086623597</v>
      </c>
      <c r="FH181" s="2">
        <f t="shared" si="240"/>
        <v>0.99996692217901084</v>
      </c>
      <c r="FI181" s="2">
        <f t="shared" si="240"/>
        <v>0.99996473469656999</v>
      </c>
      <c r="FJ181" s="2">
        <f t="shared" si="240"/>
        <v>0.99997086234881938</v>
      </c>
      <c r="FK181" s="2">
        <f t="shared" si="240"/>
        <v>0.99996538678294311</v>
      </c>
      <c r="FL181" s="2">
        <f t="shared" si="240"/>
        <v>0.99996686166679238</v>
      </c>
      <c r="FM181" s="2">
        <f t="shared" si="240"/>
        <v>0.99996482423372579</v>
      </c>
      <c r="FN181" s="2">
        <f t="shared" si="240"/>
        <v>0.99996255741354068</v>
      </c>
      <c r="FO181" s="2">
        <f t="shared" si="240"/>
        <v>0.99996270872003934</v>
      </c>
      <c r="FP181" s="2">
        <f t="shared" si="240"/>
        <v>0.99996182071374651</v>
      </c>
      <c r="FQ181" s="2">
        <f t="shared" si="240"/>
        <v>0.99996150344758916</v>
      </c>
      <c r="FR181" s="2">
        <f t="shared" si="240"/>
        <v>0.99996366482642285</v>
      </c>
      <c r="FS181" s="2">
        <f t="shared" si="240"/>
        <v>0.99996393041762699</v>
      </c>
      <c r="FT181" s="2">
        <f t="shared" si="240"/>
        <v>0.99995034725711018</v>
      </c>
      <c r="FU181" s="2">
        <f t="shared" si="240"/>
        <v>0.99993558729878129</v>
      </c>
      <c r="FW181" s="2">
        <f t="shared" si="231"/>
        <v>0.39618110736893131</v>
      </c>
      <c r="FX181" s="2">
        <f t="shared" si="231"/>
        <v>0.50842147256174375</v>
      </c>
      <c r="FY181" s="2">
        <f t="shared" si="231"/>
        <v>0.4921123163384668</v>
      </c>
      <c r="FZ181" s="2">
        <f t="shared" si="231"/>
        <v>0.47055835330196261</v>
      </c>
      <c r="GA181" s="2">
        <f t="shared" si="231"/>
        <v>0.4631513450255213</v>
      </c>
      <c r="GB181" s="2">
        <f t="shared" si="231"/>
        <v>0.50599025690838695</v>
      </c>
      <c r="GC181" s="2">
        <f t="shared" si="231"/>
        <v>0.54373836449558799</v>
      </c>
      <c r="GD181" s="2">
        <f t="shared" si="231"/>
        <v>0.58826180448944254</v>
      </c>
      <c r="GE181" s="2">
        <f t="shared" si="231"/>
        <v>0.54181026326666193</v>
      </c>
      <c r="GF181" s="2">
        <f t="shared" si="231"/>
        <v>0.46795588231129537</v>
      </c>
      <c r="GG181" s="2">
        <f t="shared" si="231"/>
        <v>0.43385018512441265</v>
      </c>
      <c r="GH181" s="2">
        <f t="shared" si="231"/>
        <v>0.39892316950687645</v>
      </c>
      <c r="GI181" s="2">
        <f t="shared" si="231"/>
        <v>0.36944436955801874</v>
      </c>
      <c r="GJ181" s="2">
        <f t="shared" si="231"/>
        <v>0.34252387868186157</v>
      </c>
      <c r="GK181" s="2">
        <f t="shared" si="231"/>
        <v>0.33630808276881508</v>
      </c>
      <c r="GM181" s="86">
        <f t="shared" si="232"/>
        <v>4.3510071798271995E-103</v>
      </c>
      <c r="GN181" s="86">
        <f t="shared" si="232"/>
        <v>1.1162785158734597E-241</v>
      </c>
      <c r="GO181" s="86">
        <f t="shared" si="232"/>
        <v>1.3186678166874447E-294</v>
      </c>
      <c r="GP181" s="86">
        <f t="shared" si="232"/>
        <v>1.6366822157508897E-287</v>
      </c>
      <c r="GQ181" s="86">
        <f t="shared" si="232"/>
        <v>1.2912802977568528E-221</v>
      </c>
      <c r="GR181" s="86">
        <f t="shared" si="232"/>
        <v>2.403036030853999E-225</v>
      </c>
      <c r="GS181" s="86">
        <f t="shared" si="232"/>
        <v>2.0310141777322635E-224</v>
      </c>
      <c r="GT181" s="86">
        <f t="shared" si="232"/>
        <v>1.1505809457687234E-252</v>
      </c>
      <c r="GU181" s="86">
        <f t="shared" si="232"/>
        <v>1.2939383154724238E-234</v>
      </c>
      <c r="GV181" s="86">
        <f t="shared" si="232"/>
        <v>7.9095461038636669E-233</v>
      </c>
      <c r="GW181" s="86">
        <f t="shared" si="232"/>
        <v>1.5323763267109209E-248</v>
      </c>
      <c r="GX181" s="86">
        <f t="shared" si="232"/>
        <v>0</v>
      </c>
      <c r="GY181" s="86">
        <f t="shared" si="232"/>
        <v>1.7671150415366049E-284</v>
      </c>
      <c r="GZ181" s="86">
        <f t="shared" si="232"/>
        <v>8.2460546078403093E-70</v>
      </c>
      <c r="HA181" s="86">
        <f t="shared" si="232"/>
        <v>1.4498516256266434E-61</v>
      </c>
      <c r="HC181" s="86">
        <f t="shared" si="183"/>
        <v>1.0136118212918868E-62</v>
      </c>
      <c r="HD181" s="86">
        <f t="shared" si="183"/>
        <v>1.7153109886065888E-155</v>
      </c>
      <c r="HE181" s="86">
        <f t="shared" si="183"/>
        <v>3.7178268367681856E-154</v>
      </c>
      <c r="HF181" s="86">
        <f t="shared" si="182"/>
        <v>1.7970842829131779E-158</v>
      </c>
      <c r="HG181" s="86">
        <f t="shared" si="182"/>
        <v>3.4223382778504352E-151</v>
      </c>
      <c r="HH181" s="86">
        <f t="shared" si="182"/>
        <v>6.6033510242727867E-166</v>
      </c>
      <c r="HI181" s="86">
        <f t="shared" si="182"/>
        <v>4.4539209674569532E-157</v>
      </c>
      <c r="HJ181" s="86">
        <f t="shared" si="182"/>
        <v>2.9594682997431536E-172</v>
      </c>
      <c r="HK181" s="86">
        <f t="shared" si="182"/>
        <v>7.4762205812512E-157</v>
      </c>
      <c r="HL181" s="86">
        <f t="shared" si="182"/>
        <v>3.5719896186716478E-146</v>
      </c>
      <c r="HM181" s="86">
        <f t="shared" si="182"/>
        <v>1.3153106549990774E-196</v>
      </c>
      <c r="HN181" s="86">
        <f t="shared" si="182"/>
        <v>1.5792891472307071E-185</v>
      </c>
      <c r="HO181" s="86">
        <f t="shared" si="228"/>
        <v>1.0060479569297523E-168</v>
      </c>
      <c r="HP181" s="86">
        <f t="shared" si="228"/>
        <v>2.6714844001029471E-40</v>
      </c>
      <c r="HQ181" s="86">
        <f t="shared" si="228"/>
        <v>5.0963563359671286E-46</v>
      </c>
      <c r="HS181" s="86">
        <f t="shared" si="233"/>
        <v>7.8367254989612321E-10</v>
      </c>
      <c r="HT181" s="86">
        <f t="shared" si="233"/>
        <v>1.6060627759071117E-10</v>
      </c>
      <c r="HU181" s="86">
        <f t="shared" si="233"/>
        <v>1.0737597752878189E-9</v>
      </c>
      <c r="HV181" s="86">
        <f t="shared" si="233"/>
        <v>2.0404697197041329E-10</v>
      </c>
      <c r="HW181" s="86">
        <f t="shared" si="233"/>
        <v>2.840457942161065E-9</v>
      </c>
      <c r="HX181" s="86">
        <f t="shared" si="233"/>
        <v>1.2138457884596968E-9</v>
      </c>
      <c r="HY181" s="86">
        <f t="shared" si="233"/>
        <v>6.6324669821942282E-11</v>
      </c>
      <c r="HZ181" s="86">
        <f t="shared" si="233"/>
        <v>4.1602007613278691E-13</v>
      </c>
      <c r="IA181" s="86">
        <f t="shared" si="233"/>
        <v>7.8222411202714033E-12</v>
      </c>
      <c r="IB181" s="86">
        <f t="shared" si="233"/>
        <v>1.3542255876210021E-9</v>
      </c>
      <c r="IC181" s="86">
        <f t="shared" si="233"/>
        <v>4.2970040399913239E-9</v>
      </c>
      <c r="ID181" s="86">
        <f t="shared" si="233"/>
        <v>2.3072119019345051E-9</v>
      </c>
      <c r="IE181" s="86">
        <f t="shared" si="233"/>
        <v>7.1041238573452234E-8</v>
      </c>
      <c r="IF181" s="86">
        <f t="shared" si="233"/>
        <v>1.703883878203064E-5</v>
      </c>
      <c r="IG181" s="86">
        <f t="shared" si="233"/>
        <v>1.9671600500468499E-5</v>
      </c>
      <c r="II181" s="86">
        <f t="shared" si="234"/>
        <v>0.16757180703000521</v>
      </c>
      <c r="IJ181" s="86">
        <f t="shared" si="234"/>
        <v>0.51985372806659391</v>
      </c>
      <c r="IK181" s="86">
        <f t="shared" si="234"/>
        <v>0.47986568890691494</v>
      </c>
      <c r="IL181" s="86">
        <f t="shared" si="234"/>
        <v>0.41781708327516781</v>
      </c>
      <c r="IM181" s="86">
        <f t="shared" si="234"/>
        <v>0.39632705874578328</v>
      </c>
      <c r="IN181" s="86">
        <f t="shared" si="234"/>
        <v>0.51341355718054782</v>
      </c>
      <c r="IO181" s="86">
        <f t="shared" si="234"/>
        <v>0.57587181850261504</v>
      </c>
      <c r="IP181" s="86">
        <f t="shared" si="234"/>
        <v>0.5792327285769715</v>
      </c>
      <c r="IQ181" s="86">
        <f t="shared" si="234"/>
        <v>0.57544058695411548</v>
      </c>
      <c r="IR181" s="86">
        <f t="shared" si="234"/>
        <v>0.41250981416509186</v>
      </c>
      <c r="IS181" s="86">
        <f t="shared" si="234"/>
        <v>0.30090919554724399</v>
      </c>
      <c r="IT181" s="86">
        <f t="shared" si="234"/>
        <v>0.18074926290965643</v>
      </c>
      <c r="IU181" s="86">
        <f t="shared" si="234"/>
        <v>0.12372669070672226</v>
      </c>
      <c r="IV181" s="86">
        <f t="shared" si="234"/>
        <v>0.12591187923335476</v>
      </c>
      <c r="IW181" s="86">
        <f t="shared" si="234"/>
        <v>0.12370762459724571</v>
      </c>
      <c r="IY181" s="86">
        <f t="shared" si="235"/>
        <v>0.16757180781367775</v>
      </c>
      <c r="IZ181" s="86">
        <f t="shared" si="235"/>
        <v>0.51985372822720022</v>
      </c>
      <c r="JA181" s="86">
        <f t="shared" si="235"/>
        <v>0.47986568998067469</v>
      </c>
      <c r="JB181" s="86">
        <f t="shared" si="235"/>
        <v>0.41781708347921476</v>
      </c>
      <c r="JC181" s="86">
        <f t="shared" si="235"/>
        <v>0.3963270615862412</v>
      </c>
      <c r="JD181" s="86">
        <f t="shared" si="235"/>
        <v>0.51341355839439362</v>
      </c>
      <c r="JE181" s="86">
        <f t="shared" si="235"/>
        <v>0.57587181856893976</v>
      </c>
      <c r="JF181" s="86">
        <f t="shared" si="235"/>
        <v>0.5792327285773875</v>
      </c>
      <c r="JG181" s="86">
        <f t="shared" si="235"/>
        <v>0.57544058696193767</v>
      </c>
      <c r="JH181" s="86">
        <f t="shared" si="235"/>
        <v>0.41250981551931742</v>
      </c>
      <c r="JI181" s="86">
        <f t="shared" si="235"/>
        <v>0.30090919984424802</v>
      </c>
      <c r="JJ181" s="86">
        <f t="shared" si="235"/>
        <v>0.18074926521686832</v>
      </c>
      <c r="JK181" s="86">
        <f t="shared" si="235"/>
        <v>0.12372676174796084</v>
      </c>
      <c r="JL181" s="86">
        <f t="shared" si="235"/>
        <v>0.1259289180721368</v>
      </c>
      <c r="JM181" s="86">
        <f t="shared" si="235"/>
        <v>0.12372729619774618</v>
      </c>
    </row>
    <row r="182" spans="2:273" x14ac:dyDescent="0.25">
      <c r="B182" s="2">
        <v>155</v>
      </c>
      <c r="C182" s="37">
        <v>63.326000000000001</v>
      </c>
      <c r="D182" s="37">
        <v>62.87</v>
      </c>
      <c r="E182" s="37">
        <v>66.268000000000001</v>
      </c>
      <c r="F182" s="37">
        <v>63.268000000000001</v>
      </c>
      <c r="G182" s="37">
        <v>63.853999999999999</v>
      </c>
      <c r="H182" s="37">
        <v>67.683000000000007</v>
      </c>
      <c r="I182" s="37">
        <v>64.462999999999994</v>
      </c>
      <c r="J182" s="37">
        <v>62.122</v>
      </c>
      <c r="K182" s="37">
        <v>65.561000000000007</v>
      </c>
      <c r="L182" s="37">
        <v>67.584999999999994</v>
      </c>
      <c r="M182" s="37">
        <v>70.366</v>
      </c>
      <c r="N182" s="37">
        <v>68.194999999999993</v>
      </c>
      <c r="O182" s="37">
        <v>66.512</v>
      </c>
      <c r="P182" s="37">
        <v>80.634</v>
      </c>
      <c r="Q182" s="37">
        <v>95.194999999999993</v>
      </c>
      <c r="S182" s="4">
        <f t="shared" si="236"/>
        <v>63.177940912844143</v>
      </c>
      <c r="T182" s="4">
        <f t="shared" si="236"/>
        <v>63.51513023926254</v>
      </c>
      <c r="U182" s="4">
        <f t="shared" si="236"/>
        <v>64.410270944157176</v>
      </c>
      <c r="V182" s="4">
        <f t="shared" si="236"/>
        <v>63.802930707374458</v>
      </c>
      <c r="W182" s="4">
        <f t="shared" si="236"/>
        <v>64.11745782409848</v>
      </c>
      <c r="X182" s="4">
        <f t="shared" si="236"/>
        <v>66.352835264411581</v>
      </c>
      <c r="Y182" s="4">
        <f t="shared" si="236"/>
        <v>65.333804073472848</v>
      </c>
      <c r="Z182" s="4">
        <f t="shared" si="236"/>
        <v>61.433086674133591</v>
      </c>
      <c r="AA182" s="4">
        <f t="shared" si="236"/>
        <v>64.226198334530437</v>
      </c>
      <c r="AB182" s="4">
        <f t="shared" si="236"/>
        <v>67.823698154314414</v>
      </c>
      <c r="AC182" s="4">
        <f t="shared" si="236"/>
        <v>69.192389561929971</v>
      </c>
      <c r="AD182" s="4">
        <f t="shared" si="236"/>
        <v>67.528825814194164</v>
      </c>
      <c r="AE182" s="4">
        <f t="shared" si="236"/>
        <v>66.773692392432167</v>
      </c>
      <c r="AF182" s="4">
        <f t="shared" si="236"/>
        <v>79.134926974726199</v>
      </c>
      <c r="AG182" s="4">
        <f t="shared" si="236"/>
        <v>93.507684622197957</v>
      </c>
      <c r="AI182" s="4">
        <f t="shared" si="237"/>
        <v>0.14805908715585758</v>
      </c>
      <c r="AJ182" s="4">
        <f t="shared" si="237"/>
        <v>-0.6451302392625422</v>
      </c>
      <c r="AK182" s="4">
        <f t="shared" si="237"/>
        <v>1.8577290558428246</v>
      </c>
      <c r="AL182" s="4">
        <f t="shared" si="237"/>
        <v>-0.53493070737445692</v>
      </c>
      <c r="AM182" s="4">
        <f t="shared" si="237"/>
        <v>-0.26345782409848084</v>
      </c>
      <c r="AN182" s="4">
        <f t="shared" si="237"/>
        <v>1.3301647355884256</v>
      </c>
      <c r="AO182" s="4">
        <f t="shared" si="237"/>
        <v>-0.87080407347285416</v>
      </c>
      <c r="AP182" s="4">
        <f t="shared" si="237"/>
        <v>0.68891332586640885</v>
      </c>
      <c r="AQ182" s="4">
        <f t="shared" si="237"/>
        <v>1.3348016654695698</v>
      </c>
      <c r="AR182" s="4">
        <f t="shared" si="237"/>
        <v>-0.23869815431442021</v>
      </c>
      <c r="AS182" s="4">
        <f t="shared" si="237"/>
        <v>1.1736104380700283</v>
      </c>
      <c r="AT182" s="4">
        <f t="shared" si="237"/>
        <v>0.66617418580582921</v>
      </c>
      <c r="AU182" s="4">
        <f t="shared" si="237"/>
        <v>-0.2616923924321668</v>
      </c>
      <c r="AV182" s="4">
        <f t="shared" si="237"/>
        <v>1.4990730252738018</v>
      </c>
      <c r="AW182" s="4">
        <f t="shared" si="237"/>
        <v>1.6873153778020367</v>
      </c>
      <c r="AY182" s="2">
        <f t="shared" si="229"/>
        <v>63.177940912844065</v>
      </c>
      <c r="AZ182" s="2">
        <f t="shared" si="229"/>
        <v>62.799808717999056</v>
      </c>
      <c r="BA182" s="2">
        <f t="shared" si="229"/>
        <v>62.089226071416277</v>
      </c>
      <c r="BB182" s="2">
        <f t="shared" si="229"/>
        <v>60.726806842705457</v>
      </c>
      <c r="BC182" s="2">
        <f t="shared" si="229"/>
        <v>60.251981457501813</v>
      </c>
      <c r="BD182" s="2">
        <f t="shared" si="229"/>
        <v>62.577995430000655</v>
      </c>
      <c r="BE182" s="2">
        <f t="shared" si="229"/>
        <v>61.979455969757964</v>
      </c>
      <c r="BF182" s="2">
        <f t="shared" si="229"/>
        <v>59.59724095431347</v>
      </c>
      <c r="BG182" s="2">
        <f t="shared" si="229"/>
        <v>60.347707113221539</v>
      </c>
      <c r="BH182" s="2">
        <f t="shared" si="229"/>
        <v>58.712737011685675</v>
      </c>
      <c r="BI182" s="2">
        <f t="shared" si="229"/>
        <v>60.930495382881361</v>
      </c>
      <c r="BJ182" s="2">
        <f t="shared" si="229"/>
        <v>59.010983649085588</v>
      </c>
      <c r="BK182" s="2">
        <f t="shared" si="229"/>
        <v>59.404038540683665</v>
      </c>
      <c r="BL182" s="2">
        <f t="shared" si="229"/>
        <v>65.353193090263943</v>
      </c>
      <c r="BM182" s="2">
        <f t="shared" si="229"/>
        <v>67.312620372468771</v>
      </c>
      <c r="BO182" s="2" t="str">
        <f t="shared" si="184"/>
        <v/>
      </c>
      <c r="BP182" s="2" t="str">
        <f t="shared" si="185"/>
        <v/>
      </c>
      <c r="BQ182" s="2" t="str">
        <f t="shared" si="186"/>
        <v/>
      </c>
      <c r="BR182" s="2" t="str">
        <f t="shared" si="187"/>
        <v/>
      </c>
      <c r="BS182" s="2" t="str">
        <f t="shared" si="188"/>
        <v/>
      </c>
      <c r="BT182" s="2" t="str">
        <f t="shared" si="189"/>
        <v/>
      </c>
      <c r="BU182" s="2" t="str">
        <f t="shared" si="190"/>
        <v/>
      </c>
      <c r="BV182" s="2" t="str">
        <f t="shared" si="191"/>
        <v/>
      </c>
      <c r="BW182" s="2" t="str">
        <f t="shared" si="192"/>
        <v/>
      </c>
      <c r="BX182" s="2" t="str">
        <f t="shared" si="193"/>
        <v/>
      </c>
      <c r="BY182" s="2" t="str">
        <f t="shared" si="194"/>
        <v/>
      </c>
      <c r="BZ182" s="2" t="str">
        <f t="shared" si="195"/>
        <v/>
      </c>
      <c r="CA182" s="2" t="str">
        <f t="shared" si="196"/>
        <v/>
      </c>
      <c r="CB182" s="2" t="str">
        <f t="shared" si="197"/>
        <v/>
      </c>
      <c r="CC182" s="2" t="str">
        <f t="shared" si="198"/>
        <v/>
      </c>
      <c r="CE182" s="2" t="str">
        <f t="shared" si="230"/>
        <v/>
      </c>
      <c r="CF182" s="2" t="str">
        <f t="shared" si="230"/>
        <v/>
      </c>
      <c r="CG182" s="2" t="str">
        <f t="shared" si="230"/>
        <v/>
      </c>
      <c r="CH182" s="2" t="str">
        <f t="shared" si="230"/>
        <v/>
      </c>
      <c r="CI182" s="2" t="str">
        <f t="shared" si="230"/>
        <v/>
      </c>
      <c r="CJ182" s="2" t="str">
        <f t="shared" si="230"/>
        <v/>
      </c>
      <c r="CK182" s="2" t="str">
        <f t="shared" si="230"/>
        <v/>
      </c>
      <c r="CL182" s="2" t="str">
        <f t="shared" si="230"/>
        <v/>
      </c>
      <c r="CM182" s="2" t="str">
        <f t="shared" si="230"/>
        <v/>
      </c>
      <c r="CN182" s="2" t="str">
        <f t="shared" si="230"/>
        <v/>
      </c>
      <c r="CO182" s="2" t="str">
        <f t="shared" si="230"/>
        <v/>
      </c>
      <c r="CP182" s="2" t="str">
        <f t="shared" si="230"/>
        <v/>
      </c>
      <c r="CQ182" s="2" t="str">
        <f t="shared" si="230"/>
        <v/>
      </c>
      <c r="CR182" s="2" t="str">
        <f t="shared" si="230"/>
        <v/>
      </c>
      <c r="CS182" s="2" t="str">
        <f t="shared" si="230"/>
        <v/>
      </c>
      <c r="CU182" s="2" t="str">
        <f t="shared" si="199"/>
        <v/>
      </c>
      <c r="CV182" s="2" t="str">
        <f t="shared" si="200"/>
        <v/>
      </c>
      <c r="CW182" s="2" t="str">
        <f t="shared" si="201"/>
        <v/>
      </c>
      <c r="CX182" s="2" t="str">
        <f t="shared" si="202"/>
        <v/>
      </c>
      <c r="CY182" s="2" t="str">
        <f t="shared" si="203"/>
        <v/>
      </c>
      <c r="CZ182" s="2" t="str">
        <f t="shared" si="204"/>
        <v/>
      </c>
      <c r="DA182" s="2" t="str">
        <f t="shared" si="205"/>
        <v/>
      </c>
      <c r="DB182" s="2" t="str">
        <f t="shared" si="206"/>
        <v/>
      </c>
      <c r="DC182" s="2" t="str">
        <f t="shared" si="207"/>
        <v/>
      </c>
      <c r="DD182" s="2" t="str">
        <f t="shared" si="208"/>
        <v/>
      </c>
      <c r="DE182" s="2" t="str">
        <f t="shared" si="209"/>
        <v/>
      </c>
      <c r="DF182" s="2" t="str">
        <f t="shared" si="210"/>
        <v/>
      </c>
      <c r="DG182" s="2" t="str">
        <f t="shared" si="211"/>
        <v/>
      </c>
      <c r="DH182" s="2" t="str">
        <f t="shared" si="212"/>
        <v/>
      </c>
      <c r="DI182" s="2" t="str">
        <f t="shared" si="213"/>
        <v/>
      </c>
      <c r="DK182" s="2">
        <f t="shared" si="238"/>
        <v>98.015757777106614</v>
      </c>
      <c r="DL182" s="2">
        <f t="shared" si="238"/>
        <v>113.31713083758744</v>
      </c>
      <c r="DM182" s="2">
        <f t="shared" si="238"/>
        <v>110.38668254868593</v>
      </c>
      <c r="DN182" s="2">
        <f t="shared" si="238"/>
        <v>108.48552814258912</v>
      </c>
      <c r="DO182" s="2">
        <f t="shared" si="238"/>
        <v>100.80493730924019</v>
      </c>
      <c r="DP182" s="2">
        <f t="shared" si="238"/>
        <v>102.72065286443561</v>
      </c>
      <c r="DQ182" s="2">
        <f t="shared" si="238"/>
        <v>98.562509926262052</v>
      </c>
      <c r="DR182" s="2">
        <f t="shared" si="238"/>
        <v>85.426108728480841</v>
      </c>
      <c r="DS182" s="2">
        <f t="shared" si="238"/>
        <v>98.249684385382068</v>
      </c>
      <c r="DT182" s="2">
        <f t="shared" si="238"/>
        <v>97.378475083056458</v>
      </c>
      <c r="DU182" s="2">
        <f t="shared" si="238"/>
        <v>105.06321020839627</v>
      </c>
      <c r="DV182" s="2">
        <f t="shared" si="238"/>
        <v>100.72072334642102</v>
      </c>
      <c r="DW182" s="2">
        <f t="shared" si="238"/>
        <v>105.13114013893082</v>
      </c>
      <c r="DX182" s="2">
        <f t="shared" si="238"/>
        <v>97.623176715176754</v>
      </c>
      <c r="DY182" s="2">
        <f t="shared" si="238"/>
        <v>94.090250916422292</v>
      </c>
      <c r="EA182" s="2">
        <f t="shared" si="215"/>
        <v>63.709372781563964</v>
      </c>
      <c r="EB182" s="2">
        <f t="shared" si="215"/>
        <v>63.067347769423542</v>
      </c>
      <c r="EC182" s="2">
        <f t="shared" si="215"/>
        <v>61.983290820963326</v>
      </c>
      <c r="ED182" s="2">
        <f t="shared" si="215"/>
        <v>60.488768641003354</v>
      </c>
      <c r="EE182" s="2">
        <f t="shared" si="215"/>
        <v>59.778180683624797</v>
      </c>
      <c r="EF182" s="2">
        <f t="shared" si="215"/>
        <v>63.698144418761437</v>
      </c>
      <c r="EG182" s="2">
        <f t="shared" si="215"/>
        <v>61.87197188730687</v>
      </c>
      <c r="EH182" s="2">
        <f t="shared" si="215"/>
        <v>58.619991732909391</v>
      </c>
      <c r="EI182" s="2">
        <f t="shared" si="215"/>
        <v>59.812384292956061</v>
      </c>
      <c r="EJ182" s="2">
        <f t="shared" si="215"/>
        <v>58.167401319295493</v>
      </c>
      <c r="EK182" s="2">
        <f t="shared" si="214"/>
        <v>60.346225310683337</v>
      </c>
      <c r="EL182" s="2">
        <f t="shared" si="181"/>
        <v>58.342779746034921</v>
      </c>
      <c r="EM182" s="2">
        <f t="shared" si="181"/>
        <v>58.955329077462025</v>
      </c>
      <c r="EN182" s="2">
        <f t="shared" si="181"/>
        <v>65.883944677199537</v>
      </c>
      <c r="EO182" s="2">
        <f t="shared" si="181"/>
        <v>68.849180857675549</v>
      </c>
      <c r="EQ182" s="2">
        <f t="shared" si="239"/>
        <v>62.436430238152511</v>
      </c>
      <c r="ER182" s="2">
        <f t="shared" si="239"/>
        <v>62.561040736968792</v>
      </c>
      <c r="ES182" s="2">
        <f t="shared" si="239"/>
        <v>62.185915195036102</v>
      </c>
      <c r="ET182" s="2">
        <f t="shared" si="239"/>
        <v>60.968481977092978</v>
      </c>
      <c r="EU182" s="2">
        <f t="shared" si="239"/>
        <v>60.750186859946254</v>
      </c>
      <c r="EV182" s="2">
        <f t="shared" si="239"/>
        <v>61.578366432897653</v>
      </c>
      <c r="EW182" s="2">
        <f t="shared" si="239"/>
        <v>62.059634222810885</v>
      </c>
      <c r="EX182" s="2">
        <f t="shared" si="239"/>
        <v>60.219556290499412</v>
      </c>
      <c r="EY182" s="2">
        <f t="shared" si="239"/>
        <v>60.758262156087952</v>
      </c>
      <c r="EZ182" s="2">
        <f t="shared" si="239"/>
        <v>59.275422159730468</v>
      </c>
      <c r="FA182" s="2">
        <f t="shared" si="239"/>
        <v>61.622409746811655</v>
      </c>
      <c r="FB182" s="2">
        <f t="shared" si="239"/>
        <v>59.925875849872256</v>
      </c>
      <c r="FC182" s="2">
        <f t="shared" si="239"/>
        <v>60.098611942468303</v>
      </c>
      <c r="FD182" s="2">
        <f t="shared" si="239"/>
        <v>64.420101243642321</v>
      </c>
      <c r="FE182" s="2">
        <f t="shared" si="239"/>
        <v>64.542935559206228</v>
      </c>
      <c r="FG182" s="2">
        <f t="shared" si="240"/>
        <v>0.99996556314630969</v>
      </c>
      <c r="FH182" s="2">
        <f t="shared" si="240"/>
        <v>0.99996983258091365</v>
      </c>
      <c r="FI182" s="2">
        <f t="shared" si="240"/>
        <v>0.99996783756121976</v>
      </c>
      <c r="FJ182" s="2">
        <f t="shared" si="240"/>
        <v>0.99997342607815976</v>
      </c>
      <c r="FK182" s="2">
        <f t="shared" si="240"/>
        <v>0.99996843227471688</v>
      </c>
      <c r="FL182" s="2">
        <f t="shared" si="240"/>
        <v>0.99996977739279302</v>
      </c>
      <c r="FM182" s="2">
        <f t="shared" si="240"/>
        <v>0.99996791922058248</v>
      </c>
      <c r="FN182" s="2">
        <f t="shared" si="240"/>
        <v>0.99996585184279307</v>
      </c>
      <c r="FO182" s="2">
        <f t="shared" si="240"/>
        <v>0.99996598983686724</v>
      </c>
      <c r="FP182" s="2">
        <f t="shared" si="240"/>
        <v>0.99996517996012468</v>
      </c>
      <c r="FQ182" s="2">
        <f t="shared" si="240"/>
        <v>0.9999648906079982</v>
      </c>
      <c r="FR182" s="2">
        <f t="shared" si="240"/>
        <v>0.99996686182190164</v>
      </c>
      <c r="FS182" s="2">
        <f t="shared" si="240"/>
        <v>0.99996710404550182</v>
      </c>
      <c r="FT182" s="2">
        <f t="shared" si="240"/>
        <v>0.99995471596243912</v>
      </c>
      <c r="FU182" s="2">
        <f t="shared" si="240"/>
        <v>0.99994125458534966</v>
      </c>
      <c r="FW182" s="2">
        <f t="shared" si="231"/>
        <v>0.41841108653125175</v>
      </c>
      <c r="FX182" s="2">
        <f t="shared" si="231"/>
        <v>0.53140671656253358</v>
      </c>
      <c r="FY182" s="2">
        <f t="shared" si="231"/>
        <v>0.51513288965059389</v>
      </c>
      <c r="FZ182" s="2">
        <f t="shared" si="231"/>
        <v>0.49355046390097645</v>
      </c>
      <c r="GA182" s="2">
        <f t="shared" si="231"/>
        <v>0.48611383755069482</v>
      </c>
      <c r="GB182" s="2">
        <f t="shared" si="231"/>
        <v>0.5289838644346696</v>
      </c>
      <c r="GC182" s="2">
        <f t="shared" si="231"/>
        <v>0.5664803281278874</v>
      </c>
      <c r="GD182" s="2">
        <f t="shared" si="231"/>
        <v>0.61037476560358039</v>
      </c>
      <c r="GE182" s="2">
        <f t="shared" si="231"/>
        <v>0.56457137039952932</v>
      </c>
      <c r="GF182" s="2">
        <f t="shared" si="231"/>
        <v>0.49093874536206789</v>
      </c>
      <c r="GG182" s="2">
        <f t="shared" si="231"/>
        <v>0.45659551202011739</v>
      </c>
      <c r="GH182" s="2">
        <f t="shared" si="231"/>
        <v>0.42119968180826506</v>
      </c>
      <c r="GI182" s="2">
        <f t="shared" si="231"/>
        <v>0.39114595305299915</v>
      </c>
      <c r="GJ182" s="2">
        <f t="shared" si="231"/>
        <v>0.36355586622957181</v>
      </c>
      <c r="GK182" s="2">
        <f t="shared" si="231"/>
        <v>0.3571657385333577</v>
      </c>
      <c r="GM182" s="86">
        <f t="shared" si="232"/>
        <v>2.2681722528478641E-105</v>
      </c>
      <c r="GN182" s="86">
        <f t="shared" si="232"/>
        <v>3.9841450844559564E-247</v>
      </c>
      <c r="GO182" s="86">
        <f t="shared" si="232"/>
        <v>3.0680369042568646E-301</v>
      </c>
      <c r="GP182" s="86">
        <f t="shared" si="232"/>
        <v>6.6307674391363483E-294</v>
      </c>
      <c r="GQ182" s="86">
        <f t="shared" si="232"/>
        <v>1.2962455466463088E-226</v>
      </c>
      <c r="GR182" s="86">
        <f t="shared" si="232"/>
        <v>2.3367298902382793E-230</v>
      </c>
      <c r="GS182" s="86">
        <f t="shared" si="232"/>
        <v>2.1062844971294782E-229</v>
      </c>
      <c r="GT182" s="86">
        <f t="shared" si="232"/>
        <v>2.8220917569428445E-258</v>
      </c>
      <c r="GU182" s="86">
        <f t="shared" si="232"/>
        <v>7.9847884731426191E-240</v>
      </c>
      <c r="GV182" s="86">
        <f t="shared" si="232"/>
        <v>4.8793105428586554E-238</v>
      </c>
      <c r="GW182" s="86">
        <f t="shared" si="232"/>
        <v>4.3541295520744634E-254</v>
      </c>
      <c r="GX182" s="86">
        <f t="shared" si="232"/>
        <v>0</v>
      </c>
      <c r="GY182" s="86">
        <f t="shared" si="232"/>
        <v>7.3345528505007189E-291</v>
      </c>
      <c r="GZ182" s="86">
        <f t="shared" si="232"/>
        <v>2.4726673284941192E-71</v>
      </c>
      <c r="HA182" s="86">
        <f t="shared" si="232"/>
        <v>6.7365436881157806E-63</v>
      </c>
      <c r="HC182" s="86">
        <f t="shared" si="183"/>
        <v>1.4233751688061974E-64</v>
      </c>
      <c r="HD182" s="86">
        <f t="shared" si="183"/>
        <v>3.2891750218692086E-160</v>
      </c>
      <c r="HE182" s="86">
        <f t="shared" si="183"/>
        <v>8.20008532811493E-159</v>
      </c>
      <c r="HF182" s="86">
        <f t="shared" si="182"/>
        <v>3.4133635038671147E-163</v>
      </c>
      <c r="HG182" s="86">
        <f t="shared" si="182"/>
        <v>8.973602103323221E-156</v>
      </c>
      <c r="HH182" s="86">
        <f t="shared" si="182"/>
        <v>8.0834801164001489E-171</v>
      </c>
      <c r="HI182" s="86">
        <f t="shared" si="182"/>
        <v>1.0995434327747766E-161</v>
      </c>
      <c r="HJ182" s="86">
        <f t="shared" si="182"/>
        <v>2.9661336189039091E-177</v>
      </c>
      <c r="HK182" s="86">
        <f t="shared" si="182"/>
        <v>2.0692655330730706E-161</v>
      </c>
      <c r="HL182" s="86">
        <f t="shared" si="182"/>
        <v>1.6396829767730424E-150</v>
      </c>
      <c r="HM182" s="86">
        <f t="shared" si="182"/>
        <v>1.6902091843001751E-202</v>
      </c>
      <c r="HN182" s="86">
        <f t="shared" si="182"/>
        <v>4.0415083525719193E-191</v>
      </c>
      <c r="HO182" s="86">
        <f t="shared" si="228"/>
        <v>6.8331508594501137E-174</v>
      </c>
      <c r="HP182" s="86">
        <f t="shared" si="228"/>
        <v>1.7553276383727455E-41</v>
      </c>
      <c r="HQ182" s="86">
        <f t="shared" si="228"/>
        <v>2.2600216486733107E-47</v>
      </c>
      <c r="HS182" s="86">
        <f t="shared" si="233"/>
        <v>1.5572430880119684E-10</v>
      </c>
      <c r="HT182" s="86">
        <f t="shared" si="233"/>
        <v>3.2694486994774485E-11</v>
      </c>
      <c r="HU182" s="86">
        <f t="shared" si="233"/>
        <v>2.3916558972734944E-10</v>
      </c>
      <c r="HV182" s="86">
        <f t="shared" si="233"/>
        <v>4.2799680865880457E-11</v>
      </c>
      <c r="HW182" s="86">
        <f t="shared" si="233"/>
        <v>6.6956881568060533E-10</v>
      </c>
      <c r="HX182" s="86">
        <f t="shared" si="233"/>
        <v>2.9510348013497942E-10</v>
      </c>
      <c r="HY182" s="86">
        <f t="shared" si="233"/>
        <v>1.3621249389927883E-11</v>
      </c>
      <c r="HZ182" s="86">
        <f t="shared" si="233"/>
        <v>6.5189340896870317E-14</v>
      </c>
      <c r="IA182" s="86">
        <f t="shared" si="233"/>
        <v>1.4080824088239768E-12</v>
      </c>
      <c r="IB182" s="86">
        <f t="shared" si="233"/>
        <v>3.1722128579707305E-10</v>
      </c>
      <c r="IC182" s="86">
        <f t="shared" si="233"/>
        <v>1.0142230998068618E-9</v>
      </c>
      <c r="ID182" s="86">
        <f t="shared" si="233"/>
        <v>4.9357866748682588E-10</v>
      </c>
      <c r="IE182" s="86">
        <f t="shared" si="233"/>
        <v>1.9038038919307387E-8</v>
      </c>
      <c r="IF182" s="86">
        <f t="shared" si="233"/>
        <v>6.8064264848796874E-6</v>
      </c>
      <c r="IG182" s="86">
        <f t="shared" si="233"/>
        <v>7.9128070216155056E-6</v>
      </c>
      <c r="II182" s="86">
        <f t="shared" si="234"/>
        <v>0.23466483132118071</v>
      </c>
      <c r="IJ182" s="86">
        <f t="shared" si="234"/>
        <v>0.56216936904024251</v>
      </c>
      <c r="IK182" s="86">
        <f t="shared" si="234"/>
        <v>0.53368719589816394</v>
      </c>
      <c r="IL182" s="86">
        <f t="shared" si="234"/>
        <v>0.48365536330822761</v>
      </c>
      <c r="IM182" s="86">
        <f t="shared" si="234"/>
        <v>0.4640612128914674</v>
      </c>
      <c r="IN182" s="86">
        <f t="shared" si="234"/>
        <v>0.55557984875735222</v>
      </c>
      <c r="IO182" s="86">
        <f t="shared" si="234"/>
        <v>0.5884463118728932</v>
      </c>
      <c r="IP182" s="86">
        <f t="shared" si="234"/>
        <v>0.55260699463561003</v>
      </c>
      <c r="IQ182" s="86">
        <f t="shared" si="234"/>
        <v>0.58849341697341884</v>
      </c>
      <c r="IR182" s="86">
        <f t="shared" si="234"/>
        <v>0.47740325561821356</v>
      </c>
      <c r="IS182" s="86">
        <f t="shared" si="234"/>
        <v>0.37441263694091381</v>
      </c>
      <c r="IT182" s="86">
        <f t="shared" si="234"/>
        <v>0.24865239719761756</v>
      </c>
      <c r="IU182" s="86">
        <f t="shared" si="234"/>
        <v>0.1763852971286857</v>
      </c>
      <c r="IV182" s="86">
        <f t="shared" si="234"/>
        <v>0.16861870187581596</v>
      </c>
      <c r="IW182" s="86">
        <f t="shared" si="234"/>
        <v>0.16574112511161421</v>
      </c>
      <c r="IY182" s="86">
        <f t="shared" si="235"/>
        <v>0.23466483147690503</v>
      </c>
      <c r="IZ182" s="86">
        <f t="shared" si="235"/>
        <v>0.56216936907293702</v>
      </c>
      <c r="JA182" s="86">
        <f t="shared" si="235"/>
        <v>0.53368719613732951</v>
      </c>
      <c r="JB182" s="86">
        <f t="shared" si="235"/>
        <v>0.48365536335102732</v>
      </c>
      <c r="JC182" s="86">
        <f t="shared" si="235"/>
        <v>0.46406121356103619</v>
      </c>
      <c r="JD182" s="86">
        <f t="shared" si="235"/>
        <v>0.55557984905245572</v>
      </c>
      <c r="JE182" s="86">
        <f t="shared" si="235"/>
        <v>0.58844631188651442</v>
      </c>
      <c r="JF182" s="86">
        <f t="shared" si="235"/>
        <v>0.5526069946356752</v>
      </c>
      <c r="JG182" s="86">
        <f t="shared" si="235"/>
        <v>0.58849341697482693</v>
      </c>
      <c r="JH182" s="86">
        <f t="shared" si="235"/>
        <v>0.47740325593543487</v>
      </c>
      <c r="JI182" s="86">
        <f t="shared" si="235"/>
        <v>0.37441263795513691</v>
      </c>
      <c r="JJ182" s="86">
        <f t="shared" si="235"/>
        <v>0.24865239769119624</v>
      </c>
      <c r="JK182" s="86">
        <f t="shared" si="235"/>
        <v>0.17638531616672462</v>
      </c>
      <c r="JL182" s="86">
        <f t="shared" si="235"/>
        <v>0.16862550830230083</v>
      </c>
      <c r="JM182" s="86">
        <f t="shared" si="235"/>
        <v>0.16574903791863582</v>
      </c>
    </row>
    <row r="183" spans="2:273" x14ac:dyDescent="0.25">
      <c r="B183" s="2">
        <v>156</v>
      </c>
      <c r="C183" s="37">
        <v>63.238999999999997</v>
      </c>
      <c r="D183" s="37">
        <v>63.238999999999997</v>
      </c>
      <c r="E183" s="37">
        <v>63.122</v>
      </c>
      <c r="F183" s="37">
        <v>64.171000000000006</v>
      </c>
      <c r="G183" s="37">
        <v>63.073</v>
      </c>
      <c r="H183" s="37">
        <v>65.22</v>
      </c>
      <c r="I183" s="37">
        <v>65.146000000000001</v>
      </c>
      <c r="J183" s="37">
        <v>60.951000000000001</v>
      </c>
      <c r="K183" s="37">
        <v>62.805</v>
      </c>
      <c r="L183" s="37">
        <v>65.462999999999994</v>
      </c>
      <c r="M183" s="37">
        <v>68.268000000000001</v>
      </c>
      <c r="N183" s="37">
        <v>67.634</v>
      </c>
      <c r="O183" s="37">
        <v>68.902000000000001</v>
      </c>
      <c r="P183" s="37">
        <v>81.194999999999993</v>
      </c>
      <c r="Q183" s="37">
        <v>97.950999999999993</v>
      </c>
      <c r="S183" s="4">
        <f t="shared" si="236"/>
        <v>63.078423865142618</v>
      </c>
      <c r="T183" s="4">
        <f t="shared" si="236"/>
        <v>63.285557844711271</v>
      </c>
      <c r="U183" s="4">
        <f t="shared" si="236"/>
        <v>63.977083930429195</v>
      </c>
      <c r="V183" s="4">
        <f t="shared" si="236"/>
        <v>63.442256306287376</v>
      </c>
      <c r="W183" s="4">
        <f t="shared" si="236"/>
        <v>63.752616478681475</v>
      </c>
      <c r="X183" s="4">
        <f t="shared" si="236"/>
        <v>65.620436323082174</v>
      </c>
      <c r="Y183" s="4">
        <f t="shared" si="236"/>
        <v>64.400344015889246</v>
      </c>
      <c r="Z183" s="4">
        <f t="shared" si="236"/>
        <v>60.664883154907557</v>
      </c>
      <c r="AA183" s="4">
        <f t="shared" si="236"/>
        <v>63.124852692943307</v>
      </c>
      <c r="AB183" s="4">
        <f t="shared" si="236"/>
        <v>66.993991187156524</v>
      </c>
      <c r="AC183" s="4">
        <f t="shared" si="236"/>
        <v>69.1451391606046</v>
      </c>
      <c r="AD183" s="4">
        <f t="shared" si="236"/>
        <v>68.46437122316155</v>
      </c>
      <c r="AE183" s="4">
        <f t="shared" si="236"/>
        <v>68.129783507441431</v>
      </c>
      <c r="AF183" s="4">
        <f t="shared" si="236"/>
        <v>81.406300540344731</v>
      </c>
      <c r="AG183" s="4">
        <f t="shared" si="236"/>
        <v>97.999271494247552</v>
      </c>
      <c r="AI183" s="4">
        <f t="shared" si="237"/>
        <v>0.16057613485737932</v>
      </c>
      <c r="AJ183" s="4">
        <f t="shared" si="237"/>
        <v>-4.6557844711273333E-2</v>
      </c>
      <c r="AK183" s="4">
        <f t="shared" si="237"/>
        <v>-0.8550839304291955</v>
      </c>
      <c r="AL183" s="4">
        <f t="shared" si="237"/>
        <v>0.72874369371263015</v>
      </c>
      <c r="AM183" s="4">
        <f t="shared" si="237"/>
        <v>-0.67961647868147423</v>
      </c>
      <c r="AN183" s="4">
        <f t="shared" si="237"/>
        <v>-0.40043632308217525</v>
      </c>
      <c r="AO183" s="4">
        <f t="shared" si="237"/>
        <v>0.74565598411075484</v>
      </c>
      <c r="AP183" s="4">
        <f t="shared" si="237"/>
        <v>0.28611684509244384</v>
      </c>
      <c r="AQ183" s="4">
        <f t="shared" si="237"/>
        <v>-0.3198526929433072</v>
      </c>
      <c r="AR183" s="4">
        <f t="shared" si="237"/>
        <v>-1.5309911871565305</v>
      </c>
      <c r="AS183" s="4">
        <f t="shared" si="237"/>
        <v>-0.87713916060459951</v>
      </c>
      <c r="AT183" s="4">
        <f t="shared" si="237"/>
        <v>-0.83037122316154921</v>
      </c>
      <c r="AU183" s="4">
        <f t="shared" si="237"/>
        <v>0.77221649255857017</v>
      </c>
      <c r="AV183" s="4">
        <f t="shared" si="237"/>
        <v>-0.21130054034473744</v>
      </c>
      <c r="AW183" s="4">
        <f t="shared" si="237"/>
        <v>-4.8271494247558167E-2</v>
      </c>
      <c r="AY183" s="2">
        <f t="shared" si="229"/>
        <v>63.078423865142611</v>
      </c>
      <c r="AZ183" s="2">
        <f t="shared" si="229"/>
        <v>62.698679767298891</v>
      </c>
      <c r="BA183" s="2">
        <f t="shared" si="229"/>
        <v>61.9779461084646</v>
      </c>
      <c r="BB183" s="2">
        <f t="shared" si="229"/>
        <v>60.632734011362302</v>
      </c>
      <c r="BC183" s="2">
        <f t="shared" si="229"/>
        <v>60.147055126759575</v>
      </c>
      <c r="BD183" s="2">
        <f t="shared" si="229"/>
        <v>62.439559437594895</v>
      </c>
      <c r="BE183" s="2">
        <f t="shared" si="229"/>
        <v>61.877469821107347</v>
      </c>
      <c r="BF183" s="2">
        <f t="shared" si="229"/>
        <v>59.496060751252841</v>
      </c>
      <c r="BG183" s="2">
        <f t="shared" si="229"/>
        <v>60.243710567594604</v>
      </c>
      <c r="BH183" s="2">
        <f t="shared" si="229"/>
        <v>58.592705624376272</v>
      </c>
      <c r="BI183" s="2">
        <f t="shared" si="229"/>
        <v>60.806474967648015</v>
      </c>
      <c r="BJ183" s="2">
        <f t="shared" si="229"/>
        <v>58.860509014840758</v>
      </c>
      <c r="BK183" s="2">
        <f t="shared" si="229"/>
        <v>59.282892213718441</v>
      </c>
      <c r="BL183" s="2">
        <f t="shared" si="229"/>
        <v>65.220053188959682</v>
      </c>
      <c r="BM183" s="2">
        <f t="shared" si="229"/>
        <v>67.138649719282895</v>
      </c>
      <c r="BO183" s="2" t="str">
        <f t="shared" si="184"/>
        <v/>
      </c>
      <c r="BP183" s="2" t="str">
        <f t="shared" si="185"/>
        <v/>
      </c>
      <c r="BQ183" s="2" t="str">
        <f t="shared" si="186"/>
        <v/>
      </c>
      <c r="BR183" s="2" t="str">
        <f t="shared" si="187"/>
        <v/>
      </c>
      <c r="BS183" s="2" t="str">
        <f t="shared" si="188"/>
        <v/>
      </c>
      <c r="BT183" s="2" t="str">
        <f t="shared" si="189"/>
        <v/>
      </c>
      <c r="BU183" s="2" t="str">
        <f t="shared" si="190"/>
        <v/>
      </c>
      <c r="BV183" s="2" t="str">
        <f t="shared" si="191"/>
        <v/>
      </c>
      <c r="BW183" s="2" t="str">
        <f t="shared" si="192"/>
        <v/>
      </c>
      <c r="BX183" s="2" t="str">
        <f t="shared" si="193"/>
        <v/>
      </c>
      <c r="BY183" s="2" t="str">
        <f t="shared" si="194"/>
        <v/>
      </c>
      <c r="BZ183" s="2" t="str">
        <f t="shared" si="195"/>
        <v/>
      </c>
      <c r="CA183" s="2" t="str">
        <f t="shared" si="196"/>
        <v/>
      </c>
      <c r="CB183" s="2" t="str">
        <f t="shared" si="197"/>
        <v/>
      </c>
      <c r="CC183" s="2" t="str">
        <f t="shared" si="198"/>
        <v/>
      </c>
      <c r="CE183" s="2" t="str">
        <f t="shared" si="230"/>
        <v/>
      </c>
      <c r="CF183" s="2" t="str">
        <f t="shared" si="230"/>
        <v/>
      </c>
      <c r="CG183" s="2" t="str">
        <f t="shared" si="230"/>
        <v/>
      </c>
      <c r="CH183" s="2" t="str">
        <f t="shared" si="230"/>
        <v/>
      </c>
      <c r="CI183" s="2" t="str">
        <f t="shared" si="230"/>
        <v/>
      </c>
      <c r="CJ183" s="2" t="str">
        <f t="shared" si="230"/>
        <v/>
      </c>
      <c r="CK183" s="2" t="str">
        <f t="shared" si="230"/>
        <v/>
      </c>
      <c r="CL183" s="2" t="str">
        <f t="shared" si="230"/>
        <v/>
      </c>
      <c r="CM183" s="2" t="str">
        <f t="shared" si="230"/>
        <v/>
      </c>
      <c r="CN183" s="2" t="str">
        <f t="shared" si="230"/>
        <v/>
      </c>
      <c r="CO183" s="2" t="str">
        <f t="shared" si="230"/>
        <v/>
      </c>
      <c r="CP183" s="2" t="str">
        <f t="shared" si="230"/>
        <v/>
      </c>
      <c r="CQ183" s="2" t="str">
        <f t="shared" si="230"/>
        <v/>
      </c>
      <c r="CR183" s="2" t="str">
        <f t="shared" si="230"/>
        <v/>
      </c>
      <c r="CS183" s="2" t="str">
        <f t="shared" si="230"/>
        <v/>
      </c>
      <c r="CU183" s="2" t="str">
        <f t="shared" si="199"/>
        <v/>
      </c>
      <c r="CV183" s="2" t="str">
        <f t="shared" si="200"/>
        <v/>
      </c>
      <c r="CW183" s="2" t="str">
        <f t="shared" si="201"/>
        <v/>
      </c>
      <c r="CX183" s="2" t="str">
        <f t="shared" si="202"/>
        <v/>
      </c>
      <c r="CY183" s="2" t="str">
        <f t="shared" si="203"/>
        <v/>
      </c>
      <c r="CZ183" s="2" t="str">
        <f t="shared" si="204"/>
        <v/>
      </c>
      <c r="DA183" s="2" t="str">
        <f t="shared" si="205"/>
        <v/>
      </c>
      <c r="DB183" s="2" t="str">
        <f t="shared" si="206"/>
        <v/>
      </c>
      <c r="DC183" s="2" t="str">
        <f t="shared" si="207"/>
        <v/>
      </c>
      <c r="DD183" s="2" t="str">
        <f t="shared" si="208"/>
        <v/>
      </c>
      <c r="DE183" s="2" t="str">
        <f t="shared" si="209"/>
        <v/>
      </c>
      <c r="DF183" s="2" t="str">
        <f t="shared" si="210"/>
        <v/>
      </c>
      <c r="DG183" s="2" t="str">
        <f t="shared" si="211"/>
        <v/>
      </c>
      <c r="DH183" s="2" t="str">
        <f t="shared" si="212"/>
        <v/>
      </c>
      <c r="DI183" s="2" t="str">
        <f t="shared" si="213"/>
        <v/>
      </c>
      <c r="DK183" s="2">
        <f t="shared" si="238"/>
        <v>98.198518725460588</v>
      </c>
      <c r="DL183" s="2">
        <f t="shared" si="238"/>
        <v>113.58694292736948</v>
      </c>
      <c r="DM183" s="2">
        <f t="shared" si="238"/>
        <v>110.63743678254056</v>
      </c>
      <c r="DN183" s="2">
        <f t="shared" si="238"/>
        <v>108.71610731707318</v>
      </c>
      <c r="DO183" s="2">
        <f t="shared" si="238"/>
        <v>100.9704926937309</v>
      </c>
      <c r="DP183" s="2">
        <f t="shared" si="238"/>
        <v>102.89712665100072</v>
      </c>
      <c r="DQ183" s="2">
        <f t="shared" si="238"/>
        <v>98.697481322421197</v>
      </c>
      <c r="DR183" s="2">
        <f t="shared" si="238"/>
        <v>85.454068408335871</v>
      </c>
      <c r="DS183" s="2">
        <f t="shared" si="238"/>
        <v>98.37158970099668</v>
      </c>
      <c r="DT183" s="2">
        <f t="shared" si="238"/>
        <v>97.482043189368767</v>
      </c>
      <c r="DU183" s="2">
        <f t="shared" si="238"/>
        <v>105.21686016309275</v>
      </c>
      <c r="DV183" s="2">
        <f t="shared" si="238"/>
        <v>100.84809996979766</v>
      </c>
      <c r="DW183" s="2">
        <f t="shared" si="238"/>
        <v>105.28706569012382</v>
      </c>
      <c r="DX183" s="2">
        <f t="shared" si="238"/>
        <v>97.754497975708546</v>
      </c>
      <c r="DY183" s="2">
        <f t="shared" si="238"/>
        <v>94.229377199413506</v>
      </c>
      <c r="EA183" s="2">
        <f t="shared" si="215"/>
        <v>63.652429255954459</v>
      </c>
      <c r="EB183" s="2">
        <f t="shared" si="215"/>
        <v>62.983868521303236</v>
      </c>
      <c r="EC183" s="2">
        <f t="shared" si="215"/>
        <v>61.865190144400671</v>
      </c>
      <c r="ED183" s="2">
        <f t="shared" si="215"/>
        <v>60.378389687371275</v>
      </c>
      <c r="EE183" s="2">
        <f t="shared" si="215"/>
        <v>59.640490699523049</v>
      </c>
      <c r="EF183" s="2">
        <f t="shared" si="215"/>
        <v>63.631597129923918</v>
      </c>
      <c r="EG183" s="2">
        <f t="shared" si="215"/>
        <v>61.76360939109361</v>
      </c>
      <c r="EH183" s="2">
        <f t="shared" si="215"/>
        <v>58.464562988871236</v>
      </c>
      <c r="EI183" s="2">
        <f t="shared" si="215"/>
        <v>59.676132299311512</v>
      </c>
      <c r="EJ183" s="2">
        <f t="shared" si="215"/>
        <v>58.009921440176761</v>
      </c>
      <c r="EK183" s="2">
        <f t="shared" si="214"/>
        <v>60.180010060222095</v>
      </c>
      <c r="EL183" s="2">
        <f t="shared" si="181"/>
        <v>58.141023265757823</v>
      </c>
      <c r="EM183" s="2">
        <f t="shared" si="181"/>
        <v>58.798247022187603</v>
      </c>
      <c r="EN183" s="2">
        <f t="shared" si="181"/>
        <v>65.794448033920546</v>
      </c>
      <c r="EO183" s="2">
        <f t="shared" si="181"/>
        <v>68.801561839651939</v>
      </c>
      <c r="EQ183" s="2">
        <f t="shared" si="239"/>
        <v>62.348302777964875</v>
      </c>
      <c r="ER183" s="2">
        <f t="shared" si="239"/>
        <v>62.466816452180346</v>
      </c>
      <c r="ES183" s="2">
        <f t="shared" si="239"/>
        <v>62.072080194851431</v>
      </c>
      <c r="ET183" s="2">
        <f t="shared" si="239"/>
        <v>60.868493405940676</v>
      </c>
      <c r="EU183" s="2">
        <f t="shared" si="239"/>
        <v>60.63310450414307</v>
      </c>
      <c r="EV183" s="2">
        <f t="shared" si="239"/>
        <v>61.469580437785552</v>
      </c>
      <c r="EW183" s="2">
        <f t="shared" si="239"/>
        <v>61.955103817301591</v>
      </c>
      <c r="EX183" s="2">
        <f t="shared" si="239"/>
        <v>60.095238855934703</v>
      </c>
      <c r="EY183" s="2">
        <f t="shared" si="239"/>
        <v>60.640896739361978</v>
      </c>
      <c r="EZ183" s="2">
        <f t="shared" si="239"/>
        <v>59.141392219778623</v>
      </c>
      <c r="FA183" s="2">
        <f t="shared" si="239"/>
        <v>61.483435399178575</v>
      </c>
      <c r="FB183" s="2">
        <f t="shared" si="239"/>
        <v>59.759302475928457</v>
      </c>
      <c r="FC183" s="2">
        <f t="shared" si="239"/>
        <v>59.967533036396958</v>
      </c>
      <c r="FD183" s="2">
        <f t="shared" si="239"/>
        <v>64.299561824446258</v>
      </c>
      <c r="FE183" s="2">
        <f t="shared" si="239"/>
        <v>64.405454223113679</v>
      </c>
      <c r="FG183" s="2">
        <f t="shared" si="240"/>
        <v>0.99996859312099606</v>
      </c>
      <c r="FH183" s="2">
        <f t="shared" si="240"/>
        <v>0.99997248691376694</v>
      </c>
      <c r="FI183" s="2">
        <f t="shared" si="240"/>
        <v>0.99997066742420271</v>
      </c>
      <c r="FJ183" s="2">
        <f t="shared" si="240"/>
        <v>0.99997576423856904</v>
      </c>
      <c r="FK183" s="2">
        <f t="shared" si="240"/>
        <v>0.99997120981239984</v>
      </c>
      <c r="FL183" s="2">
        <f t="shared" si="240"/>
        <v>0.99997243658133528</v>
      </c>
      <c r="FM183" s="2">
        <f t="shared" si="240"/>
        <v>0.9999707418988476</v>
      </c>
      <c r="FN183" s="2">
        <f t="shared" si="240"/>
        <v>0.99996885641690714</v>
      </c>
      <c r="FO183" s="2">
        <f t="shared" si="240"/>
        <v>0.99996898226975328</v>
      </c>
      <c r="FP183" s="2">
        <f t="shared" si="240"/>
        <v>0.99996824364891224</v>
      </c>
      <c r="FQ183" s="2">
        <f t="shared" si="240"/>
        <v>0.99996797975501273</v>
      </c>
      <c r="FR183" s="2">
        <f t="shared" si="240"/>
        <v>0.99996977753425509</v>
      </c>
      <c r="FS183" s="2">
        <f t="shared" si="240"/>
        <v>0.99996999844608758</v>
      </c>
      <c r="FT183" s="2">
        <f t="shared" si="240"/>
        <v>0.99995870030233591</v>
      </c>
      <c r="FU183" s="2">
        <f t="shared" si="240"/>
        <v>0.99994642326814043</v>
      </c>
      <c r="FW183" s="2">
        <f t="shared" si="231"/>
        <v>0.4409774553081936</v>
      </c>
      <c r="FX183" s="2">
        <f t="shared" si="231"/>
        <v>0.55425946025181538</v>
      </c>
      <c r="FY183" s="2">
        <f t="shared" si="231"/>
        <v>0.53808942576049124</v>
      </c>
      <c r="FZ183" s="2">
        <f t="shared" si="231"/>
        <v>0.51656988716070007</v>
      </c>
      <c r="GA183" s="2">
        <f t="shared" si="231"/>
        <v>0.50913510004937024</v>
      </c>
      <c r="GB183" s="2">
        <f t="shared" si="231"/>
        <v>0.55185512160788996</v>
      </c>
      <c r="GC183" s="2">
        <f t="shared" si="231"/>
        <v>0.58894567996634173</v>
      </c>
      <c r="GD183" s="2">
        <f t="shared" si="231"/>
        <v>0.63204296653568393</v>
      </c>
      <c r="GE183" s="2">
        <f t="shared" si="231"/>
        <v>0.58706353542012224</v>
      </c>
      <c r="GF183" s="2">
        <f t="shared" si="231"/>
        <v>0.51395997504035607</v>
      </c>
      <c r="GG183" s="2">
        <f t="shared" si="231"/>
        <v>0.47952329740080724</v>
      </c>
      <c r="GH183" s="2">
        <f t="shared" si="231"/>
        <v>0.44380168230947692</v>
      </c>
      <c r="GI183" s="2">
        <f t="shared" si="231"/>
        <v>0.41328678258245682</v>
      </c>
      <c r="GJ183" s="2">
        <f t="shared" si="231"/>
        <v>0.38512281517619135</v>
      </c>
      <c r="GK183" s="2">
        <f t="shared" si="231"/>
        <v>0.37857909878122814</v>
      </c>
      <c r="GM183" s="86">
        <f t="shared" si="232"/>
        <v>1.1152997230061914E-107</v>
      </c>
      <c r="GN183" s="86">
        <f t="shared" si="232"/>
        <v>1.2352702656743911E-252</v>
      </c>
      <c r="GO183" s="86">
        <f t="shared" si="232"/>
        <v>6.0159404723818762E-308</v>
      </c>
      <c r="GP183" s="86">
        <f t="shared" si="232"/>
        <v>2.2827427189251872E-300</v>
      </c>
      <c r="GQ183" s="86">
        <f t="shared" si="232"/>
        <v>1.1433863065270511E-231</v>
      </c>
      <c r="GR183" s="86">
        <f t="shared" si="232"/>
        <v>1.9994799051058025E-235</v>
      </c>
      <c r="GS183" s="86">
        <f t="shared" si="232"/>
        <v>1.9238447112240536E-234</v>
      </c>
      <c r="GT183" s="86">
        <f t="shared" si="232"/>
        <v>6.0007304764617031E-264</v>
      </c>
      <c r="GU183" s="86">
        <f t="shared" si="232"/>
        <v>4.3151375269142187E-245</v>
      </c>
      <c r="GV183" s="86">
        <f t="shared" si="232"/>
        <v>2.633319933688339E-243</v>
      </c>
      <c r="GW183" s="86">
        <f t="shared" si="232"/>
        <v>1.0735249198180947E-259</v>
      </c>
      <c r="GX183" s="86">
        <f t="shared" si="232"/>
        <v>0</v>
      </c>
      <c r="GY183" s="86">
        <f t="shared" si="232"/>
        <v>2.5838072000842792E-297</v>
      </c>
      <c r="GZ183" s="86">
        <f t="shared" si="232"/>
        <v>7.1336058669338958E-73</v>
      </c>
      <c r="HA183" s="86">
        <f t="shared" si="232"/>
        <v>3.0265445762066372E-64</v>
      </c>
      <c r="HC183" s="86">
        <f t="shared" si="183"/>
        <v>1.8758345567558621E-66</v>
      </c>
      <c r="HD183" s="86">
        <f t="shared" si="183"/>
        <v>5.3532374586325657E-165</v>
      </c>
      <c r="HE183" s="86">
        <f t="shared" si="183"/>
        <v>1.5393777103668456E-163</v>
      </c>
      <c r="HF183" s="86">
        <f t="shared" si="182"/>
        <v>5.5181263925876958E-168</v>
      </c>
      <c r="HG183" s="86">
        <f t="shared" si="182"/>
        <v>2.0068329469200393E-160</v>
      </c>
      <c r="HH183" s="86">
        <f t="shared" si="182"/>
        <v>8.3767056815495109E-176</v>
      </c>
      <c r="HI183" s="86">
        <f t="shared" si="182"/>
        <v>2.3248807288882324E-166</v>
      </c>
      <c r="HJ183" s="86">
        <f t="shared" si="182"/>
        <v>2.5176226296410325E-182</v>
      </c>
      <c r="HK183" s="86">
        <f t="shared" si="182"/>
        <v>4.9204769398079439E-166</v>
      </c>
      <c r="HL183" s="86">
        <f t="shared" si="182"/>
        <v>6.4935910839570751E-155</v>
      </c>
      <c r="HM183" s="86">
        <f t="shared" si="182"/>
        <v>1.7748549540468201E-208</v>
      </c>
      <c r="HN183" s="86">
        <f t="shared" si="182"/>
        <v>8.5284196098285245E-197</v>
      </c>
      <c r="HO183" s="86">
        <f t="shared" si="228"/>
        <v>3.8718527224672373E-179</v>
      </c>
      <c r="HP183" s="86">
        <f t="shared" si="228"/>
        <v>1.1073909392644537E-42</v>
      </c>
      <c r="HQ183" s="86">
        <f t="shared" si="228"/>
        <v>9.5670670062262278E-49</v>
      </c>
      <c r="HS183" s="86">
        <f t="shared" si="233"/>
        <v>2.9086531165425803E-11</v>
      </c>
      <c r="HT183" s="86">
        <f t="shared" si="233"/>
        <v>6.2933351344687505E-12</v>
      </c>
      <c r="HU183" s="86">
        <f t="shared" si="233"/>
        <v>5.0449923340984145E-11</v>
      </c>
      <c r="HV183" s="86">
        <f t="shared" si="233"/>
        <v>8.5013871765362295E-12</v>
      </c>
      <c r="HW183" s="86">
        <f t="shared" si="233"/>
        <v>1.4970369899686946E-10</v>
      </c>
      <c r="HX183" s="86">
        <f t="shared" si="233"/>
        <v>6.8338401414870221E-11</v>
      </c>
      <c r="HY183" s="86">
        <f t="shared" si="233"/>
        <v>2.6522034481039893E-12</v>
      </c>
      <c r="HZ183" s="86">
        <f t="shared" si="233"/>
        <v>9.6200279952146741E-15</v>
      </c>
      <c r="IA183" s="86">
        <f t="shared" si="233"/>
        <v>2.3935848042245172E-13</v>
      </c>
      <c r="IB183" s="86">
        <f t="shared" si="233"/>
        <v>7.0581517924964664E-11</v>
      </c>
      <c r="IC183" s="86">
        <f t="shared" si="233"/>
        <v>2.2682414647591413E-10</v>
      </c>
      <c r="ID183" s="86">
        <f t="shared" si="233"/>
        <v>9.949366130154635E-11</v>
      </c>
      <c r="IE183" s="86">
        <f t="shared" si="233"/>
        <v>4.8409538276235554E-9</v>
      </c>
      <c r="IF183" s="86">
        <f t="shared" si="233"/>
        <v>2.6160779522309832E-6</v>
      </c>
      <c r="IG183" s="86">
        <f t="shared" si="233"/>
        <v>3.062522620896372E-6</v>
      </c>
      <c r="II183" s="86">
        <f t="shared" si="234"/>
        <v>0.31056197600786184</v>
      </c>
      <c r="IJ183" s="86">
        <f t="shared" si="234"/>
        <v>0.58482701890493538</v>
      </c>
      <c r="IK183" s="86">
        <f t="shared" si="234"/>
        <v>0.57028304632717985</v>
      </c>
      <c r="IL183" s="86">
        <f t="shared" si="234"/>
        <v>0.53651418662836536</v>
      </c>
      <c r="IM183" s="86">
        <f t="shared" si="234"/>
        <v>0.52089707960022646</v>
      </c>
      <c r="IN183" s="86">
        <f t="shared" si="234"/>
        <v>0.58095084454221513</v>
      </c>
      <c r="IO183" s="86">
        <f t="shared" si="234"/>
        <v>0.58244402276076335</v>
      </c>
      <c r="IP183" s="86">
        <f t="shared" si="234"/>
        <v>0.51340399779838797</v>
      </c>
      <c r="IQ183" s="86">
        <f t="shared" si="234"/>
        <v>0.58165933661933766</v>
      </c>
      <c r="IR183" s="86">
        <f t="shared" si="234"/>
        <v>0.53054858849435538</v>
      </c>
      <c r="IS183" s="86">
        <f t="shared" si="234"/>
        <v>0.44493779534449684</v>
      </c>
      <c r="IT183" s="86">
        <f t="shared" si="234"/>
        <v>0.32407591893232124</v>
      </c>
      <c r="IU183" s="86">
        <f t="shared" si="234"/>
        <v>0.23935732431968001</v>
      </c>
      <c r="IV183" s="86">
        <f t="shared" si="234"/>
        <v>0.21841652099560974</v>
      </c>
      <c r="IW183" s="86">
        <f t="shared" si="234"/>
        <v>0.21474059522457525</v>
      </c>
      <c r="IY183" s="86">
        <f t="shared" si="235"/>
        <v>0.31056197603694835</v>
      </c>
      <c r="IZ183" s="86">
        <f t="shared" si="235"/>
        <v>0.58482701891122868</v>
      </c>
      <c r="JA183" s="86">
        <f t="shared" si="235"/>
        <v>0.57028304637762983</v>
      </c>
      <c r="JB183" s="86">
        <f t="shared" si="235"/>
        <v>0.53651418663686679</v>
      </c>
      <c r="JC183" s="86">
        <f t="shared" si="235"/>
        <v>0.52089707974993016</v>
      </c>
      <c r="JD183" s="86">
        <f t="shared" si="235"/>
        <v>0.58095084461055357</v>
      </c>
      <c r="JE183" s="86">
        <f t="shared" si="235"/>
        <v>0.58244402276341556</v>
      </c>
      <c r="JF183" s="86">
        <f t="shared" si="235"/>
        <v>0.51340399779839763</v>
      </c>
      <c r="JG183" s="86">
        <f t="shared" si="235"/>
        <v>0.58165933661957703</v>
      </c>
      <c r="JH183" s="86">
        <f t="shared" si="235"/>
        <v>0.53054858856493692</v>
      </c>
      <c r="JI183" s="86">
        <f t="shared" si="235"/>
        <v>0.44493779557132102</v>
      </c>
      <c r="JJ183" s="86">
        <f t="shared" si="235"/>
        <v>0.32407591903181487</v>
      </c>
      <c r="JK183" s="86">
        <f t="shared" si="235"/>
        <v>0.23935732916063385</v>
      </c>
      <c r="JL183" s="86">
        <f t="shared" si="235"/>
        <v>0.21841913707356198</v>
      </c>
      <c r="JM183" s="86">
        <f t="shared" si="235"/>
        <v>0.21474365774719614</v>
      </c>
    </row>
    <row r="184" spans="2:273" x14ac:dyDescent="0.25">
      <c r="B184" s="2">
        <v>157</v>
      </c>
      <c r="C184" s="37">
        <v>63.326000000000001</v>
      </c>
      <c r="D184" s="37">
        <v>62.457000000000001</v>
      </c>
      <c r="E184" s="37">
        <v>63.292999999999999</v>
      </c>
      <c r="F184" s="37">
        <v>62.561</v>
      </c>
      <c r="G184" s="37">
        <v>63.488</v>
      </c>
      <c r="H184" s="37">
        <v>65.39</v>
      </c>
      <c r="I184" s="37">
        <v>63.683</v>
      </c>
      <c r="J184" s="37">
        <v>60.756</v>
      </c>
      <c r="K184" s="37">
        <v>62.463000000000001</v>
      </c>
      <c r="L184" s="37">
        <v>65.756</v>
      </c>
      <c r="M184" s="37">
        <v>67.805000000000007</v>
      </c>
      <c r="N184" s="37">
        <v>69.462999999999994</v>
      </c>
      <c r="O184" s="37">
        <v>69.049000000000007</v>
      </c>
      <c r="P184" s="37">
        <v>82.683000000000007</v>
      </c>
      <c r="Q184" s="37">
        <v>100.854</v>
      </c>
      <c r="S184" s="4">
        <f t="shared" si="236"/>
        <v>62.977178047407378</v>
      </c>
      <c r="T184" s="4">
        <f t="shared" si="236"/>
        <v>63.048583960173531</v>
      </c>
      <c r="U184" s="4">
        <f t="shared" si="236"/>
        <v>63.484017233414122</v>
      </c>
      <c r="V184" s="4">
        <f t="shared" si="236"/>
        <v>62.949529029921983</v>
      </c>
      <c r="W184" s="4">
        <f t="shared" si="236"/>
        <v>63.207778053518254</v>
      </c>
      <c r="X184" s="4">
        <f t="shared" si="236"/>
        <v>64.833683646941026</v>
      </c>
      <c r="Y184" s="4">
        <f t="shared" si="236"/>
        <v>63.559572181111008</v>
      </c>
      <c r="Z184" s="4">
        <f t="shared" si="236"/>
        <v>60.08949059317964</v>
      </c>
      <c r="AA184" s="4">
        <f t="shared" si="236"/>
        <v>62.143386719645065</v>
      </c>
      <c r="AB184" s="4">
        <f t="shared" si="236"/>
        <v>65.775702978211086</v>
      </c>
      <c r="AC184" s="4">
        <f t="shared" si="236"/>
        <v>68.596047859214011</v>
      </c>
      <c r="AD184" s="4">
        <f t="shared" si="236"/>
        <v>68.83165331919659</v>
      </c>
      <c r="AE184" s="4">
        <f t="shared" si="236"/>
        <v>69.168224483707334</v>
      </c>
      <c r="AF184" s="4">
        <f t="shared" si="236"/>
        <v>83.348604680337814</v>
      </c>
      <c r="AG184" s="4">
        <f t="shared" si="236"/>
        <v>101.88942952826336</v>
      </c>
      <c r="AI184" s="4">
        <f t="shared" si="237"/>
        <v>0.34882195259262261</v>
      </c>
      <c r="AJ184" s="4">
        <f t="shared" si="237"/>
        <v>-0.59158396017352999</v>
      </c>
      <c r="AK184" s="4">
        <f t="shared" si="237"/>
        <v>-0.19101723341412224</v>
      </c>
      <c r="AL184" s="4">
        <f t="shared" si="237"/>
        <v>-0.38852902992198324</v>
      </c>
      <c r="AM184" s="4">
        <f t="shared" si="237"/>
        <v>0.28022194648174548</v>
      </c>
      <c r="AN184" s="4">
        <f t="shared" si="237"/>
        <v>0.55631635305897476</v>
      </c>
      <c r="AO184" s="4">
        <f t="shared" si="237"/>
        <v>0.12342781888899168</v>
      </c>
      <c r="AP184" s="4">
        <f t="shared" si="237"/>
        <v>0.66650940682036008</v>
      </c>
      <c r="AQ184" s="4">
        <f t="shared" si="237"/>
        <v>0.31961328035493608</v>
      </c>
      <c r="AR184" s="4">
        <f t="shared" si="237"/>
        <v>-1.970297821108602E-2</v>
      </c>
      <c r="AS184" s="4">
        <f t="shared" si="237"/>
        <v>-0.79104785921400378</v>
      </c>
      <c r="AT184" s="4">
        <f t="shared" si="237"/>
        <v>0.63134668080340361</v>
      </c>
      <c r="AU184" s="4">
        <f t="shared" si="237"/>
        <v>-0.11922448370732752</v>
      </c>
      <c r="AV184" s="4">
        <f t="shared" si="237"/>
        <v>-0.66560468033780751</v>
      </c>
      <c r="AW184" s="4">
        <f t="shared" si="237"/>
        <v>-1.0354295282633643</v>
      </c>
      <c r="AY184" s="2">
        <f t="shared" si="229"/>
        <v>62.977178047407378</v>
      </c>
      <c r="AZ184" s="2">
        <f t="shared" si="229"/>
        <v>62.597189605886115</v>
      </c>
      <c r="BA184" s="2">
        <f t="shared" si="229"/>
        <v>61.866838275276827</v>
      </c>
      <c r="BB184" s="2">
        <f t="shared" si="229"/>
        <v>60.539112873848993</v>
      </c>
      <c r="BC184" s="2">
        <f t="shared" si="229"/>
        <v>60.0430469225455</v>
      </c>
      <c r="BD184" s="2">
        <f t="shared" si="229"/>
        <v>62.299678224634832</v>
      </c>
      <c r="BE184" s="2">
        <f t="shared" si="229"/>
        <v>61.775592448407259</v>
      </c>
      <c r="BF184" s="2">
        <f t="shared" si="229"/>
        <v>59.395370180241727</v>
      </c>
      <c r="BG184" s="2">
        <f t="shared" si="229"/>
        <v>60.140220577130442</v>
      </c>
      <c r="BH184" s="2">
        <f t="shared" si="229"/>
        <v>58.473694805783396</v>
      </c>
      <c r="BI184" s="2">
        <f t="shared" si="229"/>
        <v>60.683829266146368</v>
      </c>
      <c r="BJ184" s="2">
        <f t="shared" si="229"/>
        <v>58.712022530159274</v>
      </c>
      <c r="BK184" s="2">
        <f t="shared" si="229"/>
        <v>59.163333280834117</v>
      </c>
      <c r="BL184" s="2">
        <f t="shared" si="229"/>
        <v>65.084880462440523</v>
      </c>
      <c r="BM184" s="2">
        <f t="shared" si="229"/>
        <v>66.958669003531881</v>
      </c>
      <c r="BO184" s="2" t="str">
        <f t="shared" si="184"/>
        <v/>
      </c>
      <c r="BP184" s="2" t="str">
        <f t="shared" si="185"/>
        <v/>
      </c>
      <c r="BQ184" s="2" t="str">
        <f t="shared" si="186"/>
        <v/>
      </c>
      <c r="BR184" s="2" t="str">
        <f t="shared" si="187"/>
        <v/>
      </c>
      <c r="BS184" s="2" t="str">
        <f t="shared" si="188"/>
        <v/>
      </c>
      <c r="BT184" s="2" t="str">
        <f t="shared" si="189"/>
        <v/>
      </c>
      <c r="BU184" s="2" t="str">
        <f t="shared" si="190"/>
        <v/>
      </c>
      <c r="BV184" s="2" t="str">
        <f t="shared" si="191"/>
        <v/>
      </c>
      <c r="BW184" s="2" t="str">
        <f t="shared" si="192"/>
        <v/>
      </c>
      <c r="BX184" s="2" t="str">
        <f t="shared" si="193"/>
        <v/>
      </c>
      <c r="BY184" s="2" t="str">
        <f t="shared" si="194"/>
        <v/>
      </c>
      <c r="BZ184" s="2" t="str">
        <f t="shared" si="195"/>
        <v/>
      </c>
      <c r="CA184" s="2" t="str">
        <f t="shared" si="196"/>
        <v/>
      </c>
      <c r="CB184" s="2" t="str">
        <f t="shared" si="197"/>
        <v/>
      </c>
      <c r="CC184" s="2" t="str">
        <f t="shared" si="198"/>
        <v/>
      </c>
      <c r="CE184" s="2" t="str">
        <f t="shared" si="230"/>
        <v/>
      </c>
      <c r="CF184" s="2" t="str">
        <f t="shared" si="230"/>
        <v/>
      </c>
      <c r="CG184" s="2" t="str">
        <f t="shared" si="230"/>
        <v/>
      </c>
      <c r="CH184" s="2" t="str">
        <f t="shared" si="230"/>
        <v/>
      </c>
      <c r="CI184" s="2" t="str">
        <f t="shared" si="230"/>
        <v/>
      </c>
      <c r="CJ184" s="2" t="str">
        <f t="shared" si="230"/>
        <v/>
      </c>
      <c r="CK184" s="2" t="str">
        <f t="shared" si="230"/>
        <v/>
      </c>
      <c r="CL184" s="2" t="str">
        <f t="shared" si="230"/>
        <v/>
      </c>
      <c r="CM184" s="2" t="str">
        <f t="shared" si="230"/>
        <v/>
      </c>
      <c r="CN184" s="2" t="str">
        <f t="shared" si="230"/>
        <v/>
      </c>
      <c r="CO184" s="2" t="str">
        <f t="shared" si="230"/>
        <v/>
      </c>
      <c r="CP184" s="2" t="str">
        <f t="shared" si="230"/>
        <v/>
      </c>
      <c r="CQ184" s="2" t="str">
        <f t="shared" si="230"/>
        <v/>
      </c>
      <c r="CR184" s="2" t="str">
        <f t="shared" si="230"/>
        <v/>
      </c>
      <c r="CS184" s="2" t="str">
        <f t="shared" si="230"/>
        <v/>
      </c>
      <c r="CU184" s="2" t="str">
        <f t="shared" si="199"/>
        <v/>
      </c>
      <c r="CV184" s="2" t="str">
        <f t="shared" si="200"/>
        <v/>
      </c>
      <c r="CW184" s="2" t="str">
        <f t="shared" si="201"/>
        <v/>
      </c>
      <c r="CX184" s="2" t="str">
        <f t="shared" si="202"/>
        <v/>
      </c>
      <c r="CY184" s="2" t="str">
        <f t="shared" si="203"/>
        <v/>
      </c>
      <c r="CZ184" s="2" t="str">
        <f t="shared" si="204"/>
        <v/>
      </c>
      <c r="DA184" s="2" t="str">
        <f t="shared" si="205"/>
        <v/>
      </c>
      <c r="DB184" s="2" t="str">
        <f t="shared" si="206"/>
        <v/>
      </c>
      <c r="DC184" s="2" t="str">
        <f t="shared" si="207"/>
        <v/>
      </c>
      <c r="DD184" s="2" t="str">
        <f t="shared" si="208"/>
        <v/>
      </c>
      <c r="DE184" s="2" t="str">
        <f t="shared" si="209"/>
        <v/>
      </c>
      <c r="DF184" s="2" t="str">
        <f t="shared" si="210"/>
        <v/>
      </c>
      <c r="DG184" s="2" t="str">
        <f t="shared" si="211"/>
        <v/>
      </c>
      <c r="DH184" s="2" t="str">
        <f t="shared" si="212"/>
        <v/>
      </c>
      <c r="DI184" s="2" t="str">
        <f t="shared" si="213"/>
        <v/>
      </c>
      <c r="DK184" s="2">
        <f t="shared" si="238"/>
        <v>98.381279673814561</v>
      </c>
      <c r="DL184" s="2">
        <f t="shared" si="238"/>
        <v>113.8567550171515</v>
      </c>
      <c r="DM184" s="2">
        <f t="shared" si="238"/>
        <v>110.88819101639518</v>
      </c>
      <c r="DN184" s="2">
        <f t="shared" si="238"/>
        <v>108.94668649155723</v>
      </c>
      <c r="DO184" s="2">
        <f t="shared" si="238"/>
        <v>101.13604807822163</v>
      </c>
      <c r="DP184" s="2">
        <f t="shared" si="238"/>
        <v>103.07360043756583</v>
      </c>
      <c r="DQ184" s="2">
        <f t="shared" si="238"/>
        <v>98.832452718580342</v>
      </c>
      <c r="DR184" s="2">
        <f t="shared" si="238"/>
        <v>85.482028088190901</v>
      </c>
      <c r="DS184" s="2">
        <f t="shared" si="238"/>
        <v>98.493495016611291</v>
      </c>
      <c r="DT184" s="2">
        <f t="shared" si="238"/>
        <v>97.585611295681048</v>
      </c>
      <c r="DU184" s="2">
        <f t="shared" si="238"/>
        <v>105.37051011778921</v>
      </c>
      <c r="DV184" s="2">
        <f t="shared" si="238"/>
        <v>100.97547659317428</v>
      </c>
      <c r="DW184" s="2">
        <f t="shared" si="238"/>
        <v>105.4429912413168</v>
      </c>
      <c r="DX184" s="2">
        <f t="shared" si="238"/>
        <v>97.885819236240337</v>
      </c>
      <c r="DY184" s="2">
        <f t="shared" si="238"/>
        <v>94.368503482404705</v>
      </c>
      <c r="EA184" s="2">
        <f t="shared" si="215"/>
        <v>63.595485730344961</v>
      </c>
      <c r="EB184" s="2">
        <f t="shared" si="215"/>
        <v>62.900389273182938</v>
      </c>
      <c r="EC184" s="2">
        <f t="shared" si="215"/>
        <v>61.747089467838009</v>
      </c>
      <c r="ED184" s="2">
        <f t="shared" si="215"/>
        <v>60.268010733739203</v>
      </c>
      <c r="EE184" s="2">
        <f t="shared" si="215"/>
        <v>59.502800715421301</v>
      </c>
      <c r="EF184" s="2">
        <f t="shared" si="215"/>
        <v>63.565049841086392</v>
      </c>
      <c r="EG184" s="2">
        <f t="shared" si="215"/>
        <v>61.655246894880335</v>
      </c>
      <c r="EH184" s="2">
        <f t="shared" si="215"/>
        <v>58.309134244833075</v>
      </c>
      <c r="EI184" s="2">
        <f t="shared" si="215"/>
        <v>59.539880305666969</v>
      </c>
      <c r="EJ184" s="2">
        <f t="shared" si="215"/>
        <v>57.852441561058022</v>
      </c>
      <c r="EK184" s="2">
        <f t="shared" si="214"/>
        <v>60.013794809760853</v>
      </c>
      <c r="EL184" s="2">
        <f t="shared" si="181"/>
        <v>57.939266785480712</v>
      </c>
      <c r="EM184" s="2">
        <f t="shared" si="181"/>
        <v>58.64116496691318</v>
      </c>
      <c r="EN184" s="2">
        <f t="shared" si="181"/>
        <v>65.704951390641568</v>
      </c>
      <c r="EO184" s="2">
        <f t="shared" si="181"/>
        <v>68.753942821628314</v>
      </c>
      <c r="EQ184" s="2">
        <f t="shared" si="239"/>
        <v>62.260175317777239</v>
      </c>
      <c r="ER184" s="2">
        <f t="shared" si="239"/>
        <v>62.3725921673919</v>
      </c>
      <c r="ES184" s="2">
        <f t="shared" si="239"/>
        <v>61.958245194666759</v>
      </c>
      <c r="ET184" s="2">
        <f t="shared" si="239"/>
        <v>60.768504834788381</v>
      </c>
      <c r="EU184" s="2">
        <f t="shared" si="239"/>
        <v>60.516022148339879</v>
      </c>
      <c r="EV184" s="2">
        <f t="shared" si="239"/>
        <v>61.360794442673452</v>
      </c>
      <c r="EW184" s="2">
        <f t="shared" si="239"/>
        <v>61.850573411792311</v>
      </c>
      <c r="EX184" s="2">
        <f t="shared" si="239"/>
        <v>59.970921421369994</v>
      </c>
      <c r="EY184" s="2">
        <f t="shared" si="239"/>
        <v>60.523531322635996</v>
      </c>
      <c r="EZ184" s="2">
        <f t="shared" si="239"/>
        <v>59.007362279826772</v>
      </c>
      <c r="FA184" s="2">
        <f t="shared" si="239"/>
        <v>61.344461051545494</v>
      </c>
      <c r="FB184" s="2">
        <f t="shared" si="239"/>
        <v>59.592729101984659</v>
      </c>
      <c r="FC184" s="2">
        <f t="shared" si="239"/>
        <v>59.836454130325606</v>
      </c>
      <c r="FD184" s="2">
        <f t="shared" si="239"/>
        <v>64.179022405250194</v>
      </c>
      <c r="FE184" s="2">
        <f t="shared" si="239"/>
        <v>64.267972887021159</v>
      </c>
      <c r="FG184" s="2">
        <f t="shared" si="240"/>
        <v>0.99997135650676283</v>
      </c>
      <c r="FH184" s="2">
        <f t="shared" si="240"/>
        <v>0.99997490770638653</v>
      </c>
      <c r="FI184" s="2">
        <f t="shared" si="240"/>
        <v>0.9999732483038819</v>
      </c>
      <c r="FJ184" s="2">
        <f t="shared" si="240"/>
        <v>0.99997789667573989</v>
      </c>
      <c r="FK184" s="2">
        <f t="shared" si="240"/>
        <v>0.9999737429703266</v>
      </c>
      <c r="FL184" s="2">
        <f t="shared" si="240"/>
        <v>0.99997486180244088</v>
      </c>
      <c r="FM184" s="2">
        <f t="shared" si="240"/>
        <v>0.99997331622591545</v>
      </c>
      <c r="FN184" s="2">
        <f t="shared" si="240"/>
        <v>0.99997159663680923</v>
      </c>
      <c r="FO184" s="2">
        <f t="shared" si="240"/>
        <v>0.99997171141659691</v>
      </c>
      <c r="FP184" s="2">
        <f t="shared" si="240"/>
        <v>0.99997103778266294</v>
      </c>
      <c r="FQ184" s="2">
        <f t="shared" si="240"/>
        <v>0.99997079710721548</v>
      </c>
      <c r="FR184" s="2">
        <f t="shared" si="240"/>
        <v>0.99997243671035096</v>
      </c>
      <c r="FS184" s="2">
        <f t="shared" si="240"/>
        <v>0.99997263818540438</v>
      </c>
      <c r="FT184" s="2">
        <f t="shared" si="240"/>
        <v>0.99996233409119306</v>
      </c>
      <c r="FU184" s="2">
        <f t="shared" si="240"/>
        <v>0.99995113720945927</v>
      </c>
      <c r="FW184" s="2">
        <f t="shared" si="231"/>
        <v>0.46379033950635368</v>
      </c>
      <c r="FX184" s="2">
        <f t="shared" si="231"/>
        <v>0.57688508717987397</v>
      </c>
      <c r="FY184" s="2">
        <f t="shared" si="231"/>
        <v>0.56088556726352501</v>
      </c>
      <c r="FZ184" s="2">
        <f t="shared" si="231"/>
        <v>0.53951920509934492</v>
      </c>
      <c r="GA184" s="2">
        <f t="shared" si="231"/>
        <v>0.53211768345618826</v>
      </c>
      <c r="GB184" s="2">
        <f t="shared" si="231"/>
        <v>0.57450910230888486</v>
      </c>
      <c r="GC184" s="2">
        <f t="shared" si="231"/>
        <v>0.61104619717052178</v>
      </c>
      <c r="GD184" s="2">
        <f t="shared" si="231"/>
        <v>0.65319082320633459</v>
      </c>
      <c r="GE184" s="2">
        <f t="shared" si="231"/>
        <v>0.60919809825575022</v>
      </c>
      <c r="GF184" s="2">
        <f t="shared" si="231"/>
        <v>0.53692212283550556</v>
      </c>
      <c r="GG184" s="2">
        <f t="shared" si="231"/>
        <v>0.50253766729248761</v>
      </c>
      <c r="GH184" s="2">
        <f t="shared" si="231"/>
        <v>0.46663871166633442</v>
      </c>
      <c r="GI184" s="2">
        <f t="shared" si="231"/>
        <v>0.43578386466802216</v>
      </c>
      <c r="GJ184" s="2">
        <f t="shared" si="231"/>
        <v>0.40715069690828165</v>
      </c>
      <c r="GK184" s="2">
        <f t="shared" si="231"/>
        <v>0.40047647291379396</v>
      </c>
      <c r="GM184" s="86">
        <f t="shared" si="232"/>
        <v>5.17291501533155E-110</v>
      </c>
      <c r="GN184" s="86">
        <f t="shared" si="232"/>
        <v>3.3269931940919295E-258</v>
      </c>
      <c r="GO184" s="86">
        <f t="shared" si="232"/>
        <v>0</v>
      </c>
      <c r="GP184" s="86">
        <f t="shared" si="232"/>
        <v>6.6779435109382784E-307</v>
      </c>
      <c r="GQ184" s="86">
        <f t="shared" si="232"/>
        <v>8.8620963558444518E-237</v>
      </c>
      <c r="GR184" s="86">
        <f t="shared" si="232"/>
        <v>1.505513780784228E-240</v>
      </c>
      <c r="GS184" s="86">
        <f t="shared" si="232"/>
        <v>1.5476429376830297E-239</v>
      </c>
      <c r="GT184" s="86">
        <f t="shared" si="232"/>
        <v>1.1061525362856122E-269</v>
      </c>
      <c r="GU184" s="86">
        <f t="shared" si="232"/>
        <v>2.0422369047025406E-250</v>
      </c>
      <c r="GV184" s="86">
        <f t="shared" si="232"/>
        <v>1.2433285495922257E-248</v>
      </c>
      <c r="GW184" s="86">
        <f t="shared" si="232"/>
        <v>2.296659633771109E-265</v>
      </c>
      <c r="GX184" s="86">
        <f t="shared" si="232"/>
        <v>0</v>
      </c>
      <c r="GY184" s="86">
        <f t="shared" si="232"/>
        <v>7.7254368378027703E-304</v>
      </c>
      <c r="GZ184" s="86">
        <f t="shared" si="232"/>
        <v>1.980046384222964E-74</v>
      </c>
      <c r="HA184" s="86">
        <f t="shared" si="232"/>
        <v>1.3147776375438007E-65</v>
      </c>
      <c r="HC184" s="86">
        <f t="shared" si="183"/>
        <v>2.3200343831380884E-68</v>
      </c>
      <c r="HD184" s="86">
        <f t="shared" si="183"/>
        <v>7.3948370492144934E-170</v>
      </c>
      <c r="HE184" s="86">
        <f t="shared" si="183"/>
        <v>2.4596132538132055E-168</v>
      </c>
      <c r="HF184" s="86">
        <f t="shared" si="182"/>
        <v>7.5926445092239667E-173</v>
      </c>
      <c r="HG184" s="86">
        <f t="shared" si="182"/>
        <v>3.8278362320097875E-165</v>
      </c>
      <c r="HH184" s="86">
        <f t="shared" si="182"/>
        <v>7.3482917841967559E-181</v>
      </c>
      <c r="HI184" s="86">
        <f t="shared" si="182"/>
        <v>4.2102201207050761E-171</v>
      </c>
      <c r="HJ184" s="86">
        <f t="shared" si="182"/>
        <v>1.809718275655688E-187</v>
      </c>
      <c r="HK184" s="86">
        <f t="shared" si="182"/>
        <v>1.0052001311919671E-170</v>
      </c>
      <c r="HL184" s="86">
        <f t="shared" si="182"/>
        <v>2.2186187135785306E-159</v>
      </c>
      <c r="HM184" s="86">
        <f t="shared" si="182"/>
        <v>1.5229752433174444E-214</v>
      </c>
      <c r="HN184" s="86">
        <f t="shared" si="182"/>
        <v>1.484000732888049E-202</v>
      </c>
      <c r="HO184" s="86">
        <f t="shared" si="228"/>
        <v>1.8302450154168213E-184</v>
      </c>
      <c r="HP184" s="86">
        <f t="shared" si="228"/>
        <v>6.7077718154848033E-44</v>
      </c>
      <c r="HQ184" s="86">
        <f t="shared" si="228"/>
        <v>3.8659456975980014E-50</v>
      </c>
      <c r="HS184" s="86">
        <f t="shared" si="233"/>
        <v>5.1063088389530353E-12</v>
      </c>
      <c r="HT184" s="86">
        <f t="shared" si="233"/>
        <v>1.1453904947551879E-12</v>
      </c>
      <c r="HU184" s="86">
        <f t="shared" si="233"/>
        <v>1.007776209578897E-11</v>
      </c>
      <c r="HV184" s="86">
        <f t="shared" si="233"/>
        <v>1.5990087982314028E-12</v>
      </c>
      <c r="HW184" s="86">
        <f t="shared" si="233"/>
        <v>3.1744785481607017E-11</v>
      </c>
      <c r="HX184" s="86">
        <f t="shared" si="233"/>
        <v>1.5073383707580969E-11</v>
      </c>
      <c r="HY184" s="86">
        <f t="shared" si="233"/>
        <v>4.8957540366131484E-13</v>
      </c>
      <c r="HZ184" s="86">
        <f t="shared" si="233"/>
        <v>1.336870688404304E-15</v>
      </c>
      <c r="IA184" s="86">
        <f t="shared" si="233"/>
        <v>3.8420926821474219E-14</v>
      </c>
      <c r="IB184" s="86">
        <f t="shared" si="233"/>
        <v>1.4915941047641685E-11</v>
      </c>
      <c r="IC184" s="86">
        <f t="shared" si="233"/>
        <v>4.8062265115199598E-11</v>
      </c>
      <c r="ID184" s="86">
        <f t="shared" si="233"/>
        <v>1.8896071609574837E-11</v>
      </c>
      <c r="IE184" s="86">
        <f t="shared" si="233"/>
        <v>1.1679107841921169E-9</v>
      </c>
      <c r="IF184" s="86">
        <f t="shared" si="233"/>
        <v>9.6745225165028409E-7</v>
      </c>
      <c r="IG184" s="86">
        <f t="shared" si="233"/>
        <v>1.1404706869101726E-6</v>
      </c>
      <c r="II184" s="86">
        <f t="shared" si="234"/>
        <v>0.38917455362678927</v>
      </c>
      <c r="IJ184" s="86">
        <f t="shared" si="234"/>
        <v>0.58734756824303525</v>
      </c>
      <c r="IK184" s="86">
        <f t="shared" si="234"/>
        <v>0.58735417076195151</v>
      </c>
      <c r="IL184" s="86">
        <f t="shared" si="234"/>
        <v>0.5719315607680564</v>
      </c>
      <c r="IM184" s="86">
        <f t="shared" si="234"/>
        <v>0.56196158429146592</v>
      </c>
      <c r="IN184" s="86">
        <f t="shared" si="234"/>
        <v>0.58866162045699744</v>
      </c>
      <c r="IO184" s="86">
        <f t="shared" si="234"/>
        <v>0.56044719106210905</v>
      </c>
      <c r="IP184" s="86">
        <f t="shared" si="234"/>
        <v>0.46643241209726011</v>
      </c>
      <c r="IQ184" s="86">
        <f t="shared" si="234"/>
        <v>0.55785917825543174</v>
      </c>
      <c r="IR184" s="86">
        <f t="shared" si="234"/>
        <v>0.56762372592567312</v>
      </c>
      <c r="IS184" s="86">
        <f t="shared" si="234"/>
        <v>0.50609895997743581</v>
      </c>
      <c r="IT184" s="86">
        <f t="shared" si="234"/>
        <v>0.40092412680705897</v>
      </c>
      <c r="IU184" s="86">
        <f t="shared" si="234"/>
        <v>0.30957659192386772</v>
      </c>
      <c r="IV184" s="86">
        <f t="shared" si="234"/>
        <v>0.27383254886418984</v>
      </c>
      <c r="IW184" s="86">
        <f t="shared" si="234"/>
        <v>0.26919565894183278</v>
      </c>
      <c r="IY184" s="86">
        <f t="shared" si="235"/>
        <v>0.38917455363189557</v>
      </c>
      <c r="IZ184" s="86">
        <f t="shared" si="235"/>
        <v>0.58734756824418066</v>
      </c>
      <c r="JA184" s="86">
        <f t="shared" si="235"/>
        <v>0.58735417077202923</v>
      </c>
      <c r="JB184" s="86">
        <f t="shared" si="235"/>
        <v>0.57193156076965546</v>
      </c>
      <c r="JC184" s="86">
        <f t="shared" si="235"/>
        <v>0.56196158432321075</v>
      </c>
      <c r="JD184" s="86">
        <f t="shared" si="235"/>
        <v>0.58866162047207082</v>
      </c>
      <c r="JE184" s="86">
        <f t="shared" si="235"/>
        <v>0.56044719106259866</v>
      </c>
      <c r="JF184" s="86">
        <f t="shared" si="235"/>
        <v>0.46643241209726144</v>
      </c>
      <c r="JG184" s="86">
        <f t="shared" si="235"/>
        <v>0.55785917825547016</v>
      </c>
      <c r="JH184" s="86">
        <f t="shared" si="235"/>
        <v>0.56762372594058907</v>
      </c>
      <c r="JI184" s="86">
        <f t="shared" si="235"/>
        <v>0.50609896002549803</v>
      </c>
      <c r="JJ184" s="86">
        <f t="shared" si="235"/>
        <v>0.40092412682595502</v>
      </c>
      <c r="JK184" s="86">
        <f t="shared" si="235"/>
        <v>0.30957659309177848</v>
      </c>
      <c r="JL184" s="86">
        <f t="shared" si="235"/>
        <v>0.27383351631644148</v>
      </c>
      <c r="JM184" s="86">
        <f t="shared" si="235"/>
        <v>0.26919679941251967</v>
      </c>
    </row>
    <row r="185" spans="2:273" x14ac:dyDescent="0.25">
      <c r="B185" s="2">
        <v>158</v>
      </c>
      <c r="C185" s="37">
        <v>62.673999999999999</v>
      </c>
      <c r="D185" s="37">
        <v>63.37</v>
      </c>
      <c r="E185" s="37">
        <v>63.536999999999999</v>
      </c>
      <c r="F185" s="37">
        <v>63.170999999999999</v>
      </c>
      <c r="G185" s="37">
        <v>62</v>
      </c>
      <c r="H185" s="37">
        <v>62.756</v>
      </c>
      <c r="I185" s="37">
        <v>63.585000000000001</v>
      </c>
      <c r="J185" s="37">
        <v>60.829000000000001</v>
      </c>
      <c r="K185" s="37">
        <v>61.756</v>
      </c>
      <c r="L185" s="37">
        <v>65.024000000000001</v>
      </c>
      <c r="M185" s="37">
        <v>67.244</v>
      </c>
      <c r="N185" s="37">
        <v>68.39</v>
      </c>
      <c r="O185" s="37">
        <v>70.146000000000001</v>
      </c>
      <c r="P185" s="37">
        <v>83.805000000000007</v>
      </c>
      <c r="Q185" s="37">
        <v>100.024</v>
      </c>
      <c r="S185" s="4">
        <f t="shared" si="236"/>
        <v>62.874308151407376</v>
      </c>
      <c r="T185" s="4">
        <f t="shared" si="236"/>
        <v>62.820818424774828</v>
      </c>
      <c r="U185" s="4">
        <f t="shared" si="236"/>
        <v>62.984319629757422</v>
      </c>
      <c r="V185" s="4">
        <f t="shared" si="236"/>
        <v>62.388131328174971</v>
      </c>
      <c r="W185" s="4">
        <f t="shared" si="236"/>
        <v>62.553320962922491</v>
      </c>
      <c r="X185" s="4">
        <f t="shared" si="236"/>
        <v>64.066759186078798</v>
      </c>
      <c r="Y185" s="4">
        <f t="shared" si="236"/>
        <v>62.859644442942049</v>
      </c>
      <c r="Z185" s="4">
        <f t="shared" si="236"/>
        <v>59.67944570368531</v>
      </c>
      <c r="AA185" s="4">
        <f t="shared" si="236"/>
        <v>61.340445340696832</v>
      </c>
      <c r="AB185" s="4">
        <f t="shared" si="236"/>
        <v>64.336673247987648</v>
      </c>
      <c r="AC185" s="4">
        <f t="shared" si="236"/>
        <v>67.619098259729839</v>
      </c>
      <c r="AD185" s="4">
        <f t="shared" si="236"/>
        <v>68.52813150782697</v>
      </c>
      <c r="AE185" s="4">
        <f t="shared" si="236"/>
        <v>69.701872831403463</v>
      </c>
      <c r="AF185" s="4">
        <f t="shared" si="236"/>
        <v>84.743614747154567</v>
      </c>
      <c r="AG185" s="4">
        <f t="shared" si="236"/>
        <v>104.75120826894391</v>
      </c>
      <c r="AI185" s="4">
        <f t="shared" si="237"/>
        <v>-0.20030815140737701</v>
      </c>
      <c r="AJ185" s="4">
        <f t="shared" si="237"/>
        <v>0.54918157522516964</v>
      </c>
      <c r="AK185" s="4">
        <f t="shared" si="237"/>
        <v>0.55268037024257666</v>
      </c>
      <c r="AL185" s="4">
        <f t="shared" si="237"/>
        <v>0.78286867182502817</v>
      </c>
      <c r="AM185" s="4">
        <f t="shared" si="237"/>
        <v>-0.55332096292249133</v>
      </c>
      <c r="AN185" s="4">
        <f t="shared" si="237"/>
        <v>-1.3107591860787977</v>
      </c>
      <c r="AO185" s="4">
        <f t="shared" si="237"/>
        <v>0.72535555705795218</v>
      </c>
      <c r="AP185" s="4">
        <f t="shared" si="237"/>
        <v>1.1495542963146903</v>
      </c>
      <c r="AQ185" s="4">
        <f t="shared" si="237"/>
        <v>0.41555465930316871</v>
      </c>
      <c r="AR185" s="4">
        <f t="shared" si="237"/>
        <v>0.68732675201235338</v>
      </c>
      <c r="AS185" s="4">
        <f t="shared" si="237"/>
        <v>-0.3750982597298389</v>
      </c>
      <c r="AT185" s="4">
        <f t="shared" si="237"/>
        <v>-0.13813150782696937</v>
      </c>
      <c r="AU185" s="4">
        <f t="shared" si="237"/>
        <v>0.44412716859653756</v>
      </c>
      <c r="AV185" s="4">
        <f t="shared" si="237"/>
        <v>-0.93861474715455984</v>
      </c>
      <c r="AW185" s="4">
        <f t="shared" si="237"/>
        <v>-4.7272082689439117</v>
      </c>
      <c r="AY185" s="2">
        <f t="shared" si="229"/>
        <v>62.874308151407376</v>
      </c>
      <c r="AZ185" s="2">
        <f t="shared" si="229"/>
        <v>62.495393673696469</v>
      </c>
      <c r="BA185" s="2">
        <f t="shared" si="229"/>
        <v>61.755879531298902</v>
      </c>
      <c r="BB185" s="2">
        <f t="shared" si="229"/>
        <v>60.445891402631943</v>
      </c>
      <c r="BC185" s="2">
        <f t="shared" si="229"/>
        <v>59.939853703588142</v>
      </c>
      <c r="BD185" s="2">
        <f t="shared" si="229"/>
        <v>62.158583815523627</v>
      </c>
      <c r="BE185" s="2">
        <f t="shared" si="229"/>
        <v>61.673802619983007</v>
      </c>
      <c r="BF185" s="2">
        <f t="shared" si="229"/>
        <v>59.295005558581494</v>
      </c>
      <c r="BG185" s="2">
        <f t="shared" si="229"/>
        <v>60.03713307182035</v>
      </c>
      <c r="BH185" s="2">
        <f t="shared" si="229"/>
        <v>58.355586006086682</v>
      </c>
      <c r="BI185" s="2">
        <f t="shared" si="229"/>
        <v>60.56243235425292</v>
      </c>
      <c r="BJ185" s="2">
        <f t="shared" si="229"/>
        <v>58.565388946454483</v>
      </c>
      <c r="BK185" s="2">
        <f t="shared" si="229"/>
        <v>59.045280338728205</v>
      </c>
      <c r="BL185" s="2">
        <f t="shared" si="229"/>
        <v>64.94775764468082</v>
      </c>
      <c r="BM185" s="2">
        <f t="shared" si="229"/>
        <v>66.772909123883437</v>
      </c>
      <c r="BO185" s="2" t="str">
        <f t="shared" si="184"/>
        <v/>
      </c>
      <c r="BP185" s="2" t="str">
        <f t="shared" si="185"/>
        <v/>
      </c>
      <c r="BQ185" s="2" t="str">
        <f t="shared" si="186"/>
        <v/>
      </c>
      <c r="BR185" s="2" t="str">
        <f t="shared" si="187"/>
        <v/>
      </c>
      <c r="BS185" s="2" t="str">
        <f t="shared" si="188"/>
        <v/>
      </c>
      <c r="BT185" s="2" t="str">
        <f t="shared" si="189"/>
        <v/>
      </c>
      <c r="BU185" s="2" t="str">
        <f t="shared" si="190"/>
        <v/>
      </c>
      <c r="BV185" s="2" t="str">
        <f t="shared" si="191"/>
        <v/>
      </c>
      <c r="BW185" s="2" t="str">
        <f t="shared" si="192"/>
        <v/>
      </c>
      <c r="BX185" s="2" t="str">
        <f t="shared" si="193"/>
        <v/>
      </c>
      <c r="BY185" s="2" t="str">
        <f t="shared" si="194"/>
        <v/>
      </c>
      <c r="BZ185" s="2" t="str">
        <f t="shared" si="195"/>
        <v/>
      </c>
      <c r="CA185" s="2" t="str">
        <f t="shared" si="196"/>
        <v/>
      </c>
      <c r="CB185" s="2" t="str">
        <f t="shared" si="197"/>
        <v/>
      </c>
      <c r="CC185" s="2" t="str">
        <f t="shared" si="198"/>
        <v/>
      </c>
      <c r="CE185" s="2" t="str">
        <f t="shared" si="230"/>
        <v/>
      </c>
      <c r="CF185" s="2" t="str">
        <f t="shared" si="230"/>
        <v/>
      </c>
      <c r="CG185" s="2" t="str">
        <f t="shared" si="230"/>
        <v/>
      </c>
      <c r="CH185" s="2" t="str">
        <f t="shared" si="230"/>
        <v/>
      </c>
      <c r="CI185" s="2" t="str">
        <f t="shared" si="230"/>
        <v/>
      </c>
      <c r="CJ185" s="2" t="str">
        <f t="shared" si="230"/>
        <v/>
      </c>
      <c r="CK185" s="2" t="str">
        <f t="shared" si="230"/>
        <v/>
      </c>
      <c r="CL185" s="2" t="str">
        <f t="shared" si="230"/>
        <v/>
      </c>
      <c r="CM185" s="2" t="str">
        <f t="shared" si="230"/>
        <v/>
      </c>
      <c r="CN185" s="2" t="str">
        <f t="shared" si="230"/>
        <v/>
      </c>
      <c r="CO185" s="2" t="str">
        <f t="shared" si="230"/>
        <v/>
      </c>
      <c r="CP185" s="2" t="str">
        <f t="shared" si="230"/>
        <v/>
      </c>
      <c r="CQ185" s="2" t="str">
        <f t="shared" si="230"/>
        <v/>
      </c>
      <c r="CR185" s="2" t="str">
        <f t="shared" si="230"/>
        <v/>
      </c>
      <c r="CS185" s="2" t="str">
        <f t="shared" si="230"/>
        <v/>
      </c>
      <c r="CU185" s="2" t="str">
        <f t="shared" si="199"/>
        <v/>
      </c>
      <c r="CV185" s="2" t="str">
        <f t="shared" si="200"/>
        <v/>
      </c>
      <c r="CW185" s="2" t="str">
        <f t="shared" si="201"/>
        <v/>
      </c>
      <c r="CX185" s="2" t="str">
        <f t="shared" si="202"/>
        <v/>
      </c>
      <c r="CY185" s="2" t="str">
        <f t="shared" si="203"/>
        <v/>
      </c>
      <c r="CZ185" s="2" t="str">
        <f t="shared" si="204"/>
        <v/>
      </c>
      <c r="DA185" s="2" t="str">
        <f t="shared" si="205"/>
        <v/>
      </c>
      <c r="DB185" s="2" t="str">
        <f t="shared" si="206"/>
        <v/>
      </c>
      <c r="DC185" s="2" t="str">
        <f t="shared" si="207"/>
        <v/>
      </c>
      <c r="DD185" s="2" t="str">
        <f t="shared" si="208"/>
        <v/>
      </c>
      <c r="DE185" s="2" t="str">
        <f t="shared" si="209"/>
        <v/>
      </c>
      <c r="DF185" s="2" t="str">
        <f t="shared" si="210"/>
        <v/>
      </c>
      <c r="DG185" s="2" t="str">
        <f t="shared" si="211"/>
        <v/>
      </c>
      <c r="DH185" s="2" t="str">
        <f t="shared" si="212"/>
        <v/>
      </c>
      <c r="DI185" s="2" t="str">
        <f t="shared" si="213"/>
        <v/>
      </c>
      <c r="DK185" s="2">
        <f t="shared" si="238"/>
        <v>98.564040622168534</v>
      </c>
      <c r="DL185" s="2">
        <f t="shared" si="238"/>
        <v>114.12656710693352</v>
      </c>
      <c r="DM185" s="2">
        <f t="shared" si="238"/>
        <v>111.13894525024982</v>
      </c>
      <c r="DN185" s="2">
        <f t="shared" si="238"/>
        <v>109.17726566604128</v>
      </c>
      <c r="DO185" s="2">
        <f t="shared" si="238"/>
        <v>101.30160346271235</v>
      </c>
      <c r="DP185" s="2">
        <f t="shared" si="238"/>
        <v>103.25007422413093</v>
      </c>
      <c r="DQ185" s="2">
        <f t="shared" si="238"/>
        <v>98.967424114739487</v>
      </c>
      <c r="DR185" s="2">
        <f t="shared" si="238"/>
        <v>85.509987768045931</v>
      </c>
      <c r="DS185" s="2">
        <f t="shared" si="238"/>
        <v>98.615400332225917</v>
      </c>
      <c r="DT185" s="2">
        <f t="shared" si="238"/>
        <v>97.689179401993343</v>
      </c>
      <c r="DU185" s="2">
        <f t="shared" si="238"/>
        <v>105.52416007248567</v>
      </c>
      <c r="DV185" s="2">
        <f t="shared" si="238"/>
        <v>101.1028532165509</v>
      </c>
      <c r="DW185" s="2">
        <f t="shared" si="238"/>
        <v>105.59891679250981</v>
      </c>
      <c r="DX185" s="2">
        <f t="shared" si="238"/>
        <v>98.017140496772114</v>
      </c>
      <c r="DY185" s="2">
        <f t="shared" si="238"/>
        <v>94.507629765395905</v>
      </c>
      <c r="EA185" s="2">
        <f t="shared" si="215"/>
        <v>63.538542204735464</v>
      </c>
      <c r="EB185" s="2">
        <f t="shared" si="215"/>
        <v>62.81691002506264</v>
      </c>
      <c r="EC185" s="2">
        <f t="shared" si="215"/>
        <v>61.628988791275354</v>
      </c>
      <c r="ED185" s="2">
        <f t="shared" si="215"/>
        <v>60.157631780107124</v>
      </c>
      <c r="EE185" s="2">
        <f t="shared" si="215"/>
        <v>59.365110731319554</v>
      </c>
      <c r="EF185" s="2">
        <f t="shared" ref="EF185:EO227" si="241">CJ$228*$B185+CJ$229</f>
        <v>63.498502552248866</v>
      </c>
      <c r="EG185" s="2">
        <f t="shared" si="241"/>
        <v>61.546884398667068</v>
      </c>
      <c r="EH185" s="2">
        <f t="shared" si="241"/>
        <v>58.153705500794928</v>
      </c>
      <c r="EI185" s="2">
        <f t="shared" si="241"/>
        <v>59.40362831202242</v>
      </c>
      <c r="EJ185" s="2">
        <f t="shared" si="241"/>
        <v>57.69496168193929</v>
      </c>
      <c r="EK185" s="2">
        <f t="shared" si="214"/>
        <v>59.847579559299618</v>
      </c>
      <c r="EL185" s="2">
        <f t="shared" si="181"/>
        <v>57.737510305203607</v>
      </c>
      <c r="EM185" s="2">
        <f t="shared" si="181"/>
        <v>58.484082911638751</v>
      </c>
      <c r="EN185" s="2">
        <f t="shared" si="181"/>
        <v>65.615454747362577</v>
      </c>
      <c r="EO185" s="2">
        <f t="shared" si="181"/>
        <v>68.706323803604704</v>
      </c>
      <c r="EQ185" s="2">
        <f t="shared" si="239"/>
        <v>62.172047857589604</v>
      </c>
      <c r="ER185" s="2">
        <f t="shared" si="239"/>
        <v>62.278367882603455</v>
      </c>
      <c r="ES185" s="2">
        <f t="shared" si="239"/>
        <v>61.844410194482094</v>
      </c>
      <c r="ET185" s="2">
        <f t="shared" si="239"/>
        <v>60.668516263636079</v>
      </c>
      <c r="EU185" s="2">
        <f t="shared" si="239"/>
        <v>60.398939792536694</v>
      </c>
      <c r="EV185" s="2">
        <f t="shared" si="239"/>
        <v>61.252008447561352</v>
      </c>
      <c r="EW185" s="2">
        <f t="shared" si="239"/>
        <v>61.746043006283017</v>
      </c>
      <c r="EX185" s="2">
        <f t="shared" si="239"/>
        <v>59.846603986805277</v>
      </c>
      <c r="EY185" s="2">
        <f t="shared" si="239"/>
        <v>60.406165905910015</v>
      </c>
      <c r="EZ185" s="2">
        <f t="shared" si="239"/>
        <v>58.873332339874921</v>
      </c>
      <c r="FA185" s="2">
        <f t="shared" si="239"/>
        <v>61.205486703912406</v>
      </c>
      <c r="FB185" s="2">
        <f t="shared" si="239"/>
        <v>59.426155728040854</v>
      </c>
      <c r="FC185" s="2">
        <f t="shared" si="239"/>
        <v>59.705375224254254</v>
      </c>
      <c r="FD185" s="2">
        <f t="shared" si="239"/>
        <v>64.05848298605413</v>
      </c>
      <c r="FE185" s="2">
        <f t="shared" si="239"/>
        <v>64.130491550928625</v>
      </c>
      <c r="FG185" s="2">
        <f t="shared" si="240"/>
        <v>0.99997387675785177</v>
      </c>
      <c r="FH185" s="2">
        <f t="shared" si="240"/>
        <v>0.99997711550571466</v>
      </c>
      <c r="FI185" s="2">
        <f t="shared" si="240"/>
        <v>0.99997560210573988</v>
      </c>
      <c r="FJ185" s="2">
        <f t="shared" si="240"/>
        <v>0.99997984148948371</v>
      </c>
      <c r="FK185" s="2">
        <f t="shared" si="240"/>
        <v>0.99997605324900363</v>
      </c>
      <c r="FL185" s="2">
        <f t="shared" si="240"/>
        <v>0.9999770736406336</v>
      </c>
      <c r="FM185" s="2">
        <f t="shared" si="240"/>
        <v>0.99997566405166205</v>
      </c>
      <c r="FN185" s="2">
        <f t="shared" si="240"/>
        <v>0.99997409576015628</v>
      </c>
      <c r="FO185" s="2">
        <f t="shared" si="240"/>
        <v>0.99997420044108898</v>
      </c>
      <c r="FP185" s="2">
        <f t="shared" si="240"/>
        <v>0.99997358607654463</v>
      </c>
      <c r="FQ185" s="2">
        <f t="shared" si="240"/>
        <v>0.99997336657680436</v>
      </c>
      <c r="FR185" s="2">
        <f t="shared" si="240"/>
        <v>0.9999748619201051</v>
      </c>
      <c r="FS185" s="2">
        <f t="shared" si="240"/>
        <v>0.99997504566842565</v>
      </c>
      <c r="FT185" s="2">
        <f t="shared" si="240"/>
        <v>0.99996564816904532</v>
      </c>
      <c r="FU185" s="2">
        <f t="shared" si="240"/>
        <v>0.99995543641378914</v>
      </c>
      <c r="FW185" s="2">
        <f t="shared" si="231"/>
        <v>0.48675578811860826</v>
      </c>
      <c r="FX185" s="2">
        <f t="shared" si="231"/>
        <v>0.59919274923762345</v>
      </c>
      <c r="FY185" s="2">
        <f t="shared" si="231"/>
        <v>0.58342764214764664</v>
      </c>
      <c r="FZ185" s="2">
        <f t="shared" si="231"/>
        <v>0.56230218176776559</v>
      </c>
      <c r="GA185" s="2">
        <f t="shared" si="231"/>
        <v>0.55496479161072954</v>
      </c>
      <c r="GB185" s="2">
        <f t="shared" si="231"/>
        <v>0.59685449106899591</v>
      </c>
      <c r="GC185" s="2">
        <f t="shared" si="231"/>
        <v>0.6326995277935753</v>
      </c>
      <c r="GD185" s="2">
        <f t="shared" si="231"/>
        <v>0.67375062563704358</v>
      </c>
      <c r="GE185" s="2">
        <f t="shared" si="231"/>
        <v>0.63089216527335767</v>
      </c>
      <c r="GF185" s="2">
        <f t="shared" si="231"/>
        <v>0.55972873687923996</v>
      </c>
      <c r="GG185" s="2">
        <f t="shared" si="231"/>
        <v>0.52554128909739228</v>
      </c>
      <c r="GH185" s="2">
        <f t="shared" si="231"/>
        <v>0.48961641598325428</v>
      </c>
      <c r="GI185" s="2">
        <f t="shared" si="231"/>
        <v>0.45854845897079699</v>
      </c>
      <c r="GJ185" s="2">
        <f t="shared" si="231"/>
        <v>0.42955831090424701</v>
      </c>
      <c r="GK185" s="2">
        <f t="shared" si="231"/>
        <v>0.42277871469445866</v>
      </c>
      <c r="GM185" s="86">
        <f t="shared" si="232"/>
        <v>2.263112678768377E-112</v>
      </c>
      <c r="GN185" s="86">
        <f t="shared" si="232"/>
        <v>7.7840170134736653E-264</v>
      </c>
      <c r="GO185" s="86">
        <f t="shared" si="232"/>
        <v>0</v>
      </c>
      <c r="GP185" s="86">
        <f t="shared" si="232"/>
        <v>0</v>
      </c>
      <c r="GQ185" s="86">
        <f t="shared" si="232"/>
        <v>6.0355461339397306E-242</v>
      </c>
      <c r="GR185" s="86">
        <f t="shared" si="232"/>
        <v>9.9749444821982592E-246</v>
      </c>
      <c r="GS185" s="86">
        <f t="shared" si="232"/>
        <v>1.096524158569669E-244</v>
      </c>
      <c r="GT185" s="86">
        <f t="shared" si="232"/>
        <v>1.7676762720415257E-275</v>
      </c>
      <c r="GU185" s="86">
        <f t="shared" si="232"/>
        <v>8.4644112501021325E-256</v>
      </c>
      <c r="GV185" s="86">
        <f t="shared" si="232"/>
        <v>5.135753588177341E-254</v>
      </c>
      <c r="GW185" s="86">
        <f t="shared" si="232"/>
        <v>4.2633771966639545E-271</v>
      </c>
      <c r="GX185" s="86">
        <f t="shared" si="232"/>
        <v>0</v>
      </c>
      <c r="GY185" s="86">
        <f t="shared" si="232"/>
        <v>0</v>
      </c>
      <c r="GZ185" s="86">
        <f t="shared" si="232"/>
        <v>5.2876582924606866E-76</v>
      </c>
      <c r="HA185" s="86">
        <f t="shared" si="232"/>
        <v>5.522704202481105E-67</v>
      </c>
      <c r="HC185" s="86">
        <f t="shared" si="183"/>
        <v>2.6928767590694458E-70</v>
      </c>
      <c r="HD185" s="86">
        <f t="shared" si="183"/>
        <v>8.670029410908713E-175</v>
      </c>
      <c r="HE185" s="86">
        <f t="shared" si="183"/>
        <v>3.3448803220985347E-173</v>
      </c>
      <c r="HF185" s="86">
        <f t="shared" si="182"/>
        <v>8.8916883764206873E-178</v>
      </c>
      <c r="HG185" s="86">
        <f t="shared" si="182"/>
        <v>6.2271665665478303E-170</v>
      </c>
      <c r="HH185" s="86">
        <f t="shared" si="182"/>
        <v>5.4567650593091136E-186</v>
      </c>
      <c r="HI185" s="86">
        <f t="shared" si="182"/>
        <v>6.5301371182985126E-176</v>
      </c>
      <c r="HJ185" s="86">
        <f t="shared" si="182"/>
        <v>1.1016644687883395E-192</v>
      </c>
      <c r="HK185" s="86">
        <f t="shared" si="182"/>
        <v>1.7642081911501924E-175</v>
      </c>
      <c r="HL185" s="86">
        <f t="shared" si="182"/>
        <v>6.5395903298893191E-164</v>
      </c>
      <c r="HM185" s="86">
        <f t="shared" si="182"/>
        <v>1.0678930958975538E-220</v>
      </c>
      <c r="HN185" s="86">
        <f t="shared" si="182"/>
        <v>2.1293031252020511E-208</v>
      </c>
      <c r="HO185" s="86">
        <f t="shared" si="228"/>
        <v>7.2175439035642454E-190</v>
      </c>
      <c r="HP185" s="86">
        <f t="shared" si="228"/>
        <v>3.9011042880481719E-45</v>
      </c>
      <c r="HQ185" s="86">
        <f t="shared" si="228"/>
        <v>1.4912169337578767E-51</v>
      </c>
      <c r="HS185" s="86">
        <f t="shared" si="233"/>
        <v>8.4249915251730792E-13</v>
      </c>
      <c r="HT185" s="86">
        <f t="shared" si="233"/>
        <v>1.9709080139112001E-13</v>
      </c>
      <c r="HU185" s="86">
        <f t="shared" si="233"/>
        <v>1.9062604064550007E-12</v>
      </c>
      <c r="HV185" s="86">
        <f t="shared" si="233"/>
        <v>2.8477254605359477E-13</v>
      </c>
      <c r="HW185" s="86">
        <f t="shared" si="233"/>
        <v>6.3839254311733507E-12</v>
      </c>
      <c r="HX185" s="86">
        <f t="shared" si="233"/>
        <v>3.1665683597356401E-12</v>
      </c>
      <c r="HY185" s="86">
        <f t="shared" si="233"/>
        <v>8.5670550199048253E-14</v>
      </c>
      <c r="HZ185" s="86">
        <f t="shared" si="233"/>
        <v>1.7494175291811208E-16</v>
      </c>
      <c r="IA185" s="86">
        <f t="shared" si="233"/>
        <v>5.8231947090857984E-15</v>
      </c>
      <c r="IB185" s="86">
        <f t="shared" si="233"/>
        <v>2.9937530542860686E-12</v>
      </c>
      <c r="IC185" s="86">
        <f t="shared" si="233"/>
        <v>9.6482877320544804E-12</v>
      </c>
      <c r="ID185" s="86">
        <f t="shared" si="233"/>
        <v>3.3810604864953379E-12</v>
      </c>
      <c r="IE185" s="86">
        <f t="shared" si="233"/>
        <v>2.6731937576218647E-10</v>
      </c>
      <c r="IF185" s="86">
        <f t="shared" si="233"/>
        <v>3.44227388149899E-7</v>
      </c>
      <c r="IG185" s="86">
        <f t="shared" si="233"/>
        <v>4.0863702496856994E-7</v>
      </c>
      <c r="II185" s="86">
        <f t="shared" si="234"/>
        <v>0.4628671355055069</v>
      </c>
      <c r="IJ185" s="86">
        <f t="shared" si="234"/>
        <v>0.57163792596996243</v>
      </c>
      <c r="IK185" s="86">
        <f t="shared" si="234"/>
        <v>0.58508988191479472</v>
      </c>
      <c r="IL185" s="86">
        <f t="shared" si="234"/>
        <v>0.58776435258501303</v>
      </c>
      <c r="IM185" s="86">
        <f t="shared" si="234"/>
        <v>0.58440436815285235</v>
      </c>
      <c r="IN185" s="86">
        <f t="shared" si="234"/>
        <v>0.57975277945114567</v>
      </c>
      <c r="IO185" s="86">
        <f t="shared" si="234"/>
        <v>0.52618904076894446</v>
      </c>
      <c r="IP185" s="86">
        <f t="shared" si="234"/>
        <v>0.41594177713730235</v>
      </c>
      <c r="IQ185" s="86">
        <f t="shared" si="234"/>
        <v>0.52128891134590816</v>
      </c>
      <c r="IR185" s="86">
        <f t="shared" si="234"/>
        <v>0.58632676379483983</v>
      </c>
      <c r="IS185" s="86">
        <f t="shared" si="234"/>
        <v>0.55241978701181815</v>
      </c>
      <c r="IT185" s="86">
        <f t="shared" si="234"/>
        <v>0.47187771473863221</v>
      </c>
      <c r="IU185" s="86">
        <f t="shared" si="234"/>
        <v>0.38220102412785778</v>
      </c>
      <c r="IV185" s="86">
        <f t="shared" si="234"/>
        <v>0.33253105423147383</v>
      </c>
      <c r="IW185" s="86">
        <f t="shared" si="234"/>
        <v>0.32670663107104447</v>
      </c>
      <c r="IY185" s="86">
        <f t="shared" si="235"/>
        <v>0.46286713550634939</v>
      </c>
      <c r="IZ185" s="86">
        <f t="shared" si="235"/>
        <v>0.5716379259701595</v>
      </c>
      <c r="JA185" s="86">
        <f t="shared" si="235"/>
        <v>0.58508988191670097</v>
      </c>
      <c r="JB185" s="86">
        <f t="shared" si="235"/>
        <v>0.5877643525852978</v>
      </c>
      <c r="JC185" s="86">
        <f t="shared" si="235"/>
        <v>0.58440436815923624</v>
      </c>
      <c r="JD185" s="86">
        <f t="shared" si="235"/>
        <v>0.57975277945431225</v>
      </c>
      <c r="JE185" s="86">
        <f t="shared" si="235"/>
        <v>0.52618904076903017</v>
      </c>
      <c r="JF185" s="86">
        <f t="shared" si="235"/>
        <v>0.41594177713730252</v>
      </c>
      <c r="JG185" s="86">
        <f t="shared" si="235"/>
        <v>0.52128891134591393</v>
      </c>
      <c r="JH185" s="86">
        <f t="shared" si="235"/>
        <v>0.58632676379783355</v>
      </c>
      <c r="JI185" s="86">
        <f t="shared" si="235"/>
        <v>0.55241978702146644</v>
      </c>
      <c r="JJ185" s="86">
        <f t="shared" si="235"/>
        <v>0.47187771474201329</v>
      </c>
      <c r="JK185" s="86">
        <f t="shared" si="235"/>
        <v>0.38220102439517717</v>
      </c>
      <c r="JL185" s="86">
        <f t="shared" si="235"/>
        <v>0.33253139845886198</v>
      </c>
      <c r="JM185" s="86">
        <f t="shared" si="235"/>
        <v>0.32670703970806947</v>
      </c>
    </row>
    <row r="186" spans="2:273" x14ac:dyDescent="0.25">
      <c r="B186" s="2">
        <v>159</v>
      </c>
      <c r="C186" s="37">
        <v>62.435000000000002</v>
      </c>
      <c r="D186" s="37">
        <v>62.826000000000001</v>
      </c>
      <c r="E186" s="37">
        <v>62.878</v>
      </c>
      <c r="F186" s="37">
        <v>60.829000000000001</v>
      </c>
      <c r="G186" s="37">
        <v>62.658999999999999</v>
      </c>
      <c r="H186" s="37">
        <v>62.122</v>
      </c>
      <c r="I186" s="37">
        <v>62.39</v>
      </c>
      <c r="J186" s="37">
        <v>59.292999999999999</v>
      </c>
      <c r="K186" s="37">
        <v>58.927</v>
      </c>
      <c r="L186" s="37">
        <v>63.414999999999999</v>
      </c>
      <c r="M186" s="37">
        <v>66.853999999999999</v>
      </c>
      <c r="N186" s="37">
        <v>66.902000000000001</v>
      </c>
      <c r="O186" s="37">
        <v>67.438999999999993</v>
      </c>
      <c r="P186" s="37">
        <v>82.975999999999999</v>
      </c>
      <c r="Q186" s="37">
        <v>102.122</v>
      </c>
      <c r="S186" s="4">
        <f t="shared" si="236"/>
        <v>62.769934211315302</v>
      </c>
      <c r="T186" s="4">
        <f t="shared" si="236"/>
        <v>62.613215594625466</v>
      </c>
      <c r="U186" s="4">
        <f t="shared" si="236"/>
        <v>62.521157020366743</v>
      </c>
      <c r="V186" s="4">
        <f t="shared" si="236"/>
        <v>61.822583117190639</v>
      </c>
      <c r="W186" s="4">
        <f t="shared" si="236"/>
        <v>61.867571937288417</v>
      </c>
      <c r="X186" s="4">
        <f t="shared" si="236"/>
        <v>63.374575828835333</v>
      </c>
      <c r="Y186" s="4">
        <f t="shared" si="236"/>
        <v>62.312955341527164</v>
      </c>
      <c r="Z186" s="4">
        <f t="shared" si="236"/>
        <v>59.39335877284816</v>
      </c>
      <c r="AA186" s="4">
        <f t="shared" si="236"/>
        <v>60.72774504857081</v>
      </c>
      <c r="AB186" s="4">
        <f t="shared" si="236"/>
        <v>62.854504254077654</v>
      </c>
      <c r="AC186" s="4">
        <f t="shared" si="236"/>
        <v>66.356662541966216</v>
      </c>
      <c r="AD186" s="4">
        <f t="shared" si="236"/>
        <v>67.582381023765478</v>
      </c>
      <c r="AE186" s="4">
        <f t="shared" si="236"/>
        <v>69.617183878124351</v>
      </c>
      <c r="AF186" s="4">
        <f t="shared" si="236"/>
        <v>85.417172419875683</v>
      </c>
      <c r="AG186" s="4">
        <f t="shared" si="236"/>
        <v>106.236503899097</v>
      </c>
      <c r="AI186" s="4">
        <f t="shared" si="237"/>
        <v>-0.33493421131529999</v>
      </c>
      <c r="AJ186" s="4">
        <f t="shared" si="237"/>
        <v>0.21278440537453491</v>
      </c>
      <c r="AK186" s="4">
        <f t="shared" si="237"/>
        <v>0.35684297963325662</v>
      </c>
      <c r="AL186" s="4">
        <f t="shared" si="237"/>
        <v>-0.99358311719063863</v>
      </c>
      <c r="AM186" s="4">
        <f t="shared" si="237"/>
        <v>0.7914280627115815</v>
      </c>
      <c r="AN186" s="4">
        <f t="shared" si="237"/>
        <v>-1.252575828835333</v>
      </c>
      <c r="AO186" s="4">
        <f t="shared" si="237"/>
        <v>7.7044658472836147E-2</v>
      </c>
      <c r="AP186" s="4">
        <f t="shared" si="237"/>
        <v>-0.10035877284816053</v>
      </c>
      <c r="AQ186" s="4">
        <f t="shared" si="237"/>
        <v>-1.8007450485708105</v>
      </c>
      <c r="AR186" s="4">
        <f t="shared" si="237"/>
        <v>0.56049574592234563</v>
      </c>
      <c r="AS186" s="4">
        <f t="shared" si="237"/>
        <v>0.49733745803378326</v>
      </c>
      <c r="AT186" s="4">
        <f t="shared" si="237"/>
        <v>-0.68038102376547727</v>
      </c>
      <c r="AU186" s="4">
        <f t="shared" si="237"/>
        <v>-2.1781838781243579</v>
      </c>
      <c r="AV186" s="4">
        <f t="shared" si="237"/>
        <v>-2.4411724198756843</v>
      </c>
      <c r="AW186" s="4">
        <f t="shared" si="237"/>
        <v>-4.1145038990970022</v>
      </c>
      <c r="AY186" s="2">
        <f t="shared" si="229"/>
        <v>62.769934211315302</v>
      </c>
      <c r="AZ186" s="2">
        <f t="shared" si="229"/>
        <v>62.393348533982149</v>
      </c>
      <c r="BA186" s="2">
        <f t="shared" si="229"/>
        <v>61.645046223280445</v>
      </c>
      <c r="BB186" s="2">
        <f t="shared" si="229"/>
        <v>60.353015075134977</v>
      </c>
      <c r="BC186" s="2">
        <f t="shared" si="229"/>
        <v>59.837366801156293</v>
      </c>
      <c r="BD186" s="2">
        <f t="shared" si="229"/>
        <v>62.016512181957779</v>
      </c>
      <c r="BE186" s="2">
        <f t="shared" si="229"/>
        <v>61.572079313296982</v>
      </c>
      <c r="BF186" s="2">
        <f t="shared" si="229"/>
        <v>59.194809541768898</v>
      </c>
      <c r="BG186" s="2">
        <f t="shared" si="229"/>
        <v>59.934344834293256</v>
      </c>
      <c r="BH186" s="2">
        <f t="shared" si="229"/>
        <v>58.238254818722524</v>
      </c>
      <c r="BI186" s="2">
        <f t="shared" si="229"/>
        <v>60.442148019713997</v>
      </c>
      <c r="BJ186" s="2">
        <f t="shared" si="229"/>
        <v>58.420455725254712</v>
      </c>
      <c r="BK186" s="2">
        <f t="shared" si="229"/>
        <v>58.928637322812165</v>
      </c>
      <c r="BL186" s="2">
        <f t="shared" si="229"/>
        <v>64.808787274335657</v>
      </c>
      <c r="BM186" s="2">
        <f t="shared" si="229"/>
        <v>66.581659507820675</v>
      </c>
      <c r="BO186" s="2" t="str">
        <f t="shared" si="184"/>
        <v/>
      </c>
      <c r="BP186" s="2" t="str">
        <f t="shared" si="185"/>
        <v/>
      </c>
      <c r="BQ186" s="2" t="str">
        <f t="shared" si="186"/>
        <v/>
      </c>
      <c r="BR186" s="2" t="str">
        <f t="shared" si="187"/>
        <v/>
      </c>
      <c r="BS186" s="2" t="str">
        <f t="shared" si="188"/>
        <v/>
      </c>
      <c r="BT186" s="2" t="str">
        <f t="shared" si="189"/>
        <v/>
      </c>
      <c r="BU186" s="2" t="str">
        <f t="shared" si="190"/>
        <v/>
      </c>
      <c r="BV186" s="2" t="str">
        <f t="shared" si="191"/>
        <v/>
      </c>
      <c r="BW186" s="2" t="str">
        <f t="shared" si="192"/>
        <v/>
      </c>
      <c r="BX186" s="2" t="str">
        <f t="shared" si="193"/>
        <v/>
      </c>
      <c r="BY186" s="2" t="str">
        <f t="shared" si="194"/>
        <v/>
      </c>
      <c r="BZ186" s="2" t="str">
        <f t="shared" si="195"/>
        <v/>
      </c>
      <c r="CA186" s="2" t="str">
        <f t="shared" si="196"/>
        <v/>
      </c>
      <c r="CB186" s="2" t="str">
        <f t="shared" si="197"/>
        <v/>
      </c>
      <c r="CC186" s="2" t="str">
        <f t="shared" si="198"/>
        <v/>
      </c>
      <c r="CE186" s="2" t="str">
        <f t="shared" si="230"/>
        <v/>
      </c>
      <c r="CF186" s="2" t="str">
        <f t="shared" si="230"/>
        <v/>
      </c>
      <c r="CG186" s="2" t="str">
        <f t="shared" si="230"/>
        <v/>
      </c>
      <c r="CH186" s="2" t="str">
        <f t="shared" si="230"/>
        <v/>
      </c>
      <c r="CI186" s="2" t="str">
        <f t="shared" si="230"/>
        <v/>
      </c>
      <c r="CJ186" s="2" t="str">
        <f t="shared" si="230"/>
        <v/>
      </c>
      <c r="CK186" s="2" t="str">
        <f t="shared" si="230"/>
        <v/>
      </c>
      <c r="CL186" s="2" t="str">
        <f t="shared" si="230"/>
        <v/>
      </c>
      <c r="CM186" s="2" t="str">
        <f t="shared" si="230"/>
        <v/>
      </c>
      <c r="CN186" s="2" t="str">
        <f t="shared" si="230"/>
        <v/>
      </c>
      <c r="CO186" s="2" t="str">
        <f t="shared" si="230"/>
        <v/>
      </c>
      <c r="CP186" s="2" t="str">
        <f t="shared" si="230"/>
        <v/>
      </c>
      <c r="CQ186" s="2" t="str">
        <f t="shared" si="230"/>
        <v/>
      </c>
      <c r="CR186" s="2" t="str">
        <f t="shared" si="230"/>
        <v/>
      </c>
      <c r="CS186" s="2" t="str">
        <f t="shared" si="230"/>
        <v/>
      </c>
      <c r="CU186" s="2" t="str">
        <f t="shared" si="199"/>
        <v/>
      </c>
      <c r="CV186" s="2" t="str">
        <f t="shared" si="200"/>
        <v/>
      </c>
      <c r="CW186" s="2" t="str">
        <f t="shared" si="201"/>
        <v/>
      </c>
      <c r="CX186" s="2" t="str">
        <f t="shared" si="202"/>
        <v/>
      </c>
      <c r="CY186" s="2" t="str">
        <f t="shared" si="203"/>
        <v/>
      </c>
      <c r="CZ186" s="2" t="str">
        <f t="shared" si="204"/>
        <v/>
      </c>
      <c r="DA186" s="2" t="str">
        <f t="shared" si="205"/>
        <v/>
      </c>
      <c r="DB186" s="2" t="str">
        <f t="shared" si="206"/>
        <v/>
      </c>
      <c r="DC186" s="2" t="str">
        <f t="shared" si="207"/>
        <v/>
      </c>
      <c r="DD186" s="2" t="str">
        <f t="shared" si="208"/>
        <v/>
      </c>
      <c r="DE186" s="2" t="str">
        <f t="shared" si="209"/>
        <v/>
      </c>
      <c r="DF186" s="2" t="str">
        <f t="shared" si="210"/>
        <v/>
      </c>
      <c r="DG186" s="2" t="str">
        <f t="shared" si="211"/>
        <v/>
      </c>
      <c r="DH186" s="2" t="str">
        <f t="shared" si="212"/>
        <v/>
      </c>
      <c r="DI186" s="2" t="str">
        <f t="shared" si="213"/>
        <v/>
      </c>
      <c r="DK186" s="2">
        <f t="shared" si="238"/>
        <v>98.746801570522507</v>
      </c>
      <c r="DL186" s="2">
        <f t="shared" si="238"/>
        <v>114.39637919671554</v>
      </c>
      <c r="DM186" s="2">
        <f t="shared" si="238"/>
        <v>111.38969948410445</v>
      </c>
      <c r="DN186" s="2">
        <f t="shared" si="238"/>
        <v>109.40784484052534</v>
      </c>
      <c r="DO186" s="2">
        <f t="shared" si="238"/>
        <v>101.46715884720308</v>
      </c>
      <c r="DP186" s="2">
        <f t="shared" si="238"/>
        <v>103.42654801069604</v>
      </c>
      <c r="DQ186" s="2">
        <f t="shared" si="238"/>
        <v>99.102395510898631</v>
      </c>
      <c r="DR186" s="2">
        <f t="shared" si="238"/>
        <v>85.537947447900962</v>
      </c>
      <c r="DS186" s="2">
        <f t="shared" si="238"/>
        <v>98.737305647840529</v>
      </c>
      <c r="DT186" s="2">
        <f t="shared" si="238"/>
        <v>97.792747508305638</v>
      </c>
      <c r="DU186" s="2">
        <f t="shared" si="238"/>
        <v>105.67781002718215</v>
      </c>
      <c r="DV186" s="2">
        <f t="shared" si="238"/>
        <v>101.23022983992752</v>
      </c>
      <c r="DW186" s="2">
        <f t="shared" si="238"/>
        <v>105.75484234370279</v>
      </c>
      <c r="DX186" s="2">
        <f t="shared" si="238"/>
        <v>98.148461757303906</v>
      </c>
      <c r="DY186" s="2">
        <f t="shared" si="238"/>
        <v>94.646756048387104</v>
      </c>
      <c r="EA186" s="2">
        <f t="shared" ref="EA186:EE227" si="242">CE$228*$B186+CE$229</f>
        <v>63.481598679125966</v>
      </c>
      <c r="EB186" s="2">
        <f t="shared" si="242"/>
        <v>62.733430776942342</v>
      </c>
      <c r="EC186" s="2">
        <f t="shared" si="242"/>
        <v>61.510888114712699</v>
      </c>
      <c r="ED186" s="2">
        <f t="shared" si="242"/>
        <v>60.047252826475045</v>
      </c>
      <c r="EE186" s="2">
        <f t="shared" si="242"/>
        <v>59.227420747217806</v>
      </c>
      <c r="EF186" s="2">
        <f t="shared" si="241"/>
        <v>63.431955263411346</v>
      </c>
      <c r="EG186" s="2">
        <f t="shared" si="241"/>
        <v>61.4385219024538</v>
      </c>
      <c r="EH186" s="2">
        <f t="shared" si="241"/>
        <v>57.998276756756766</v>
      </c>
      <c r="EI186" s="2">
        <f t="shared" si="241"/>
        <v>59.26737631837787</v>
      </c>
      <c r="EJ186" s="2">
        <f t="shared" si="241"/>
        <v>57.537481802820551</v>
      </c>
      <c r="EK186" s="2">
        <f t="shared" si="214"/>
        <v>59.681364308838383</v>
      </c>
      <c r="EL186" s="2">
        <f t="shared" si="181"/>
        <v>57.535753824926502</v>
      </c>
      <c r="EM186" s="2">
        <f t="shared" si="181"/>
        <v>58.327000856364322</v>
      </c>
      <c r="EN186" s="2">
        <f t="shared" si="181"/>
        <v>65.525958104083585</v>
      </c>
      <c r="EO186" s="2">
        <f t="shared" si="181"/>
        <v>68.658704785581079</v>
      </c>
      <c r="EQ186" s="2">
        <f t="shared" si="239"/>
        <v>62.083920397401968</v>
      </c>
      <c r="ER186" s="2">
        <f t="shared" si="239"/>
        <v>62.184143597815009</v>
      </c>
      <c r="ES186" s="2">
        <f t="shared" si="239"/>
        <v>61.73057519429743</v>
      </c>
      <c r="ET186" s="2">
        <f t="shared" si="239"/>
        <v>60.568527692483784</v>
      </c>
      <c r="EU186" s="2">
        <f t="shared" si="239"/>
        <v>60.281857436733503</v>
      </c>
      <c r="EV186" s="2">
        <f t="shared" si="239"/>
        <v>61.143222452449251</v>
      </c>
      <c r="EW186" s="2">
        <f t="shared" si="239"/>
        <v>61.641512600773737</v>
      </c>
      <c r="EX186" s="2">
        <f t="shared" si="239"/>
        <v>59.722286552240568</v>
      </c>
      <c r="EY186" s="2">
        <f t="shared" si="239"/>
        <v>60.288800489184041</v>
      </c>
      <c r="EZ186" s="2">
        <f t="shared" si="239"/>
        <v>58.739302399923076</v>
      </c>
      <c r="FA186" s="2">
        <f t="shared" si="239"/>
        <v>61.066512356279326</v>
      </c>
      <c r="FB186" s="2">
        <f t="shared" si="239"/>
        <v>59.259582354097056</v>
      </c>
      <c r="FC186" s="2">
        <f t="shared" si="239"/>
        <v>59.57429631818291</v>
      </c>
      <c r="FD186" s="2">
        <f t="shared" si="239"/>
        <v>63.937943566858067</v>
      </c>
      <c r="FE186" s="2">
        <f t="shared" si="239"/>
        <v>63.99301021483609</v>
      </c>
      <c r="FG186" s="2">
        <f t="shared" si="240"/>
        <v>0.99997617526523908</v>
      </c>
      <c r="FH186" s="2">
        <f t="shared" si="240"/>
        <v>0.99997912905113318</v>
      </c>
      <c r="FI186" s="2">
        <f t="shared" si="240"/>
        <v>0.99997774880820955</v>
      </c>
      <c r="FJ186" s="2">
        <f t="shared" si="240"/>
        <v>0.99998161518729412</v>
      </c>
      <c r="FK186" s="2">
        <f t="shared" si="240"/>
        <v>0.99997816025750641</v>
      </c>
      <c r="FL186" s="2">
        <f t="shared" si="240"/>
        <v>0.99997909086957149</v>
      </c>
      <c r="FM186" s="2">
        <f t="shared" si="240"/>
        <v>0.99997780530380431</v>
      </c>
      <c r="FN186" s="2">
        <f t="shared" si="240"/>
        <v>0.99997637499862901</v>
      </c>
      <c r="FO186" s="2">
        <f t="shared" si="240"/>
        <v>0.99997647046920857</v>
      </c>
      <c r="FP186" s="2">
        <f t="shared" si="240"/>
        <v>0.99997591015951059</v>
      </c>
      <c r="FQ186" s="2">
        <f t="shared" si="240"/>
        <v>0.9999757099724339</v>
      </c>
      <c r="FR186" s="2">
        <f t="shared" si="240"/>
        <v>0.9999770737479452</v>
      </c>
      <c r="FS186" s="2">
        <f t="shared" si="240"/>
        <v>0.9999772413291439</v>
      </c>
      <c r="FT186" s="2">
        <f t="shared" si="240"/>
        <v>0.99996867066312189</v>
      </c>
      <c r="FU186" s="2">
        <f t="shared" si="240"/>
        <v>0.99995935736697084</v>
      </c>
      <c r="FW186" s="2">
        <f t="shared" si="231"/>
        <v>0.50977729369664471</v>
      </c>
      <c r="FX186" s="2">
        <f t="shared" si="231"/>
        <v>0.62109677902365068</v>
      </c>
      <c r="FY186" s="2">
        <f t="shared" si="231"/>
        <v>0.60562617438033117</v>
      </c>
      <c r="FZ186" s="2">
        <f t="shared" si="231"/>
        <v>0.58482536431285925</v>
      </c>
      <c r="GA186" s="2">
        <f t="shared" si="231"/>
        <v>0.57758190225258466</v>
      </c>
      <c r="GB186" s="2">
        <f t="shared" si="231"/>
        <v>0.61880501158822498</v>
      </c>
      <c r="GC186" s="2">
        <f t="shared" si="231"/>
        <v>0.65383031690301796</v>
      </c>
      <c r="GD186" s="2">
        <f t="shared" si="231"/>
        <v>0.6936632050392153</v>
      </c>
      <c r="GE186" s="2">
        <f t="shared" si="231"/>
        <v>0.65206975322721716</v>
      </c>
      <c r="GF186" s="2">
        <f t="shared" si="231"/>
        <v>0.58228597068432875</v>
      </c>
      <c r="GG186" s="2">
        <f t="shared" si="231"/>
        <v>0.54843701172929227</v>
      </c>
      <c r="GH186" s="2">
        <f t="shared" si="231"/>
        <v>0.512638081342634</v>
      </c>
      <c r="GI186" s="2">
        <f t="shared" si="231"/>
        <v>0.48148741833661735</v>
      </c>
      <c r="GJ186" s="2">
        <f t="shared" si="231"/>
        <v>0.45225837315662804</v>
      </c>
      <c r="GK186" s="2">
        <f t="shared" si="231"/>
        <v>0.44540024407538853</v>
      </c>
      <c r="GM186" s="86">
        <f t="shared" si="232"/>
        <v>9.3390570509735204E-115</v>
      </c>
      <c r="GN186" s="86">
        <f t="shared" si="232"/>
        <v>1.5820364057897947E-269</v>
      </c>
      <c r="GO186" s="86">
        <f t="shared" si="232"/>
        <v>0</v>
      </c>
      <c r="GP186" s="86">
        <f t="shared" si="232"/>
        <v>0</v>
      </c>
      <c r="GQ186" s="86">
        <f t="shared" si="232"/>
        <v>3.611870705649209E-247</v>
      </c>
      <c r="GR186" s="86">
        <f t="shared" si="232"/>
        <v>5.8155826714660329E-251</v>
      </c>
      <c r="GS186" s="86">
        <f t="shared" si="232"/>
        <v>6.8424440496541201E-250</v>
      </c>
      <c r="GT186" s="86">
        <f t="shared" si="232"/>
        <v>2.4488726457287482E-281</v>
      </c>
      <c r="GU186" s="86">
        <f t="shared" si="232"/>
        <v>3.0723132132004565E-261</v>
      </c>
      <c r="GV186" s="86">
        <f t="shared" si="232"/>
        <v>1.8559119107190549E-259</v>
      </c>
      <c r="GW186" s="86">
        <f t="shared" si="232"/>
        <v>6.8672430335161976E-277</v>
      </c>
      <c r="GX186" s="86">
        <f t="shared" si="232"/>
        <v>0</v>
      </c>
      <c r="GY186" s="86">
        <f t="shared" si="232"/>
        <v>0</v>
      </c>
      <c r="GZ186" s="86">
        <f t="shared" si="232"/>
        <v>1.3585390561199978E-77</v>
      </c>
      <c r="HA186" s="86">
        <f t="shared" si="232"/>
        <v>2.243078537896425E-68</v>
      </c>
      <c r="HC186" s="86">
        <f t="shared" si="183"/>
        <v>2.9333118410906574E-72</v>
      </c>
      <c r="HD186" s="86">
        <f t="shared" si="183"/>
        <v>8.6275959249103378E-180</v>
      </c>
      <c r="HE186" s="86">
        <f t="shared" si="183"/>
        <v>3.8715413635392869E-178</v>
      </c>
      <c r="HF186" s="86">
        <f t="shared" si="182"/>
        <v>8.8626312058425295E-183</v>
      </c>
      <c r="HG186" s="86">
        <f t="shared" si="182"/>
        <v>8.6401251329350776E-175</v>
      </c>
      <c r="HH186" s="86">
        <f t="shared" si="182"/>
        <v>3.4301840445545983E-191</v>
      </c>
      <c r="HI186" s="86">
        <f t="shared" si="182"/>
        <v>8.67462701638668E-181</v>
      </c>
      <c r="HJ186" s="86">
        <f t="shared" si="182"/>
        <v>5.679413082555169E-198</v>
      </c>
      <c r="HK186" s="86">
        <f t="shared" si="182"/>
        <v>2.6600928379761481E-180</v>
      </c>
      <c r="HL186" s="86">
        <f t="shared" si="182"/>
        <v>1.6629764745584487E-168</v>
      </c>
      <c r="HM186" s="86">
        <f t="shared" si="182"/>
        <v>6.1187847142259274E-227</v>
      </c>
      <c r="HN186" s="86">
        <f t="shared" si="182"/>
        <v>2.5192782953048138E-214</v>
      </c>
      <c r="HO186" s="86">
        <f t="shared" si="228"/>
        <v>2.374415769761123E-195</v>
      </c>
      <c r="HP186" s="86">
        <f t="shared" si="228"/>
        <v>2.1783433654619801E-46</v>
      </c>
      <c r="HQ186" s="86">
        <f t="shared" si="228"/>
        <v>5.490748854233657E-53</v>
      </c>
      <c r="HS186" s="86">
        <f t="shared" si="233"/>
        <v>1.3063174845661893E-13</v>
      </c>
      <c r="HT186" s="86">
        <f t="shared" si="233"/>
        <v>3.2062294218886379E-14</v>
      </c>
      <c r="HU186" s="86">
        <f t="shared" si="233"/>
        <v>3.4142014200009008E-13</v>
      </c>
      <c r="HV186" s="86">
        <f t="shared" si="233"/>
        <v>4.8018392591400866E-14</v>
      </c>
      <c r="HW186" s="86">
        <f t="shared" si="233"/>
        <v>1.217455246328838E-12</v>
      </c>
      <c r="HX186" s="86">
        <f t="shared" si="233"/>
        <v>6.3354436175468617E-13</v>
      </c>
      <c r="HY186" s="86">
        <f t="shared" si="233"/>
        <v>1.4210868973947848E-14</v>
      </c>
      <c r="HZ186" s="86">
        <f t="shared" si="233"/>
        <v>2.155598784023215E-17</v>
      </c>
      <c r="IA186" s="86">
        <f t="shared" si="233"/>
        <v>8.3331107567935619E-16</v>
      </c>
      <c r="IB186" s="86">
        <f t="shared" si="233"/>
        <v>5.7064089798575967E-13</v>
      </c>
      <c r="IC186" s="86">
        <f t="shared" si="233"/>
        <v>1.8348494950567288E-12</v>
      </c>
      <c r="ID186" s="86">
        <f t="shared" si="233"/>
        <v>5.6991430879180314E-13</v>
      </c>
      <c r="IE186" s="86">
        <f t="shared" si="233"/>
        <v>5.8045068260619213E-11</v>
      </c>
      <c r="IF186" s="86">
        <f t="shared" si="233"/>
        <v>1.1783763966776157E-7</v>
      </c>
      <c r="IG186" s="86">
        <f t="shared" si="233"/>
        <v>1.4087320299645214E-7</v>
      </c>
      <c r="II186" s="86">
        <f t="shared" si="234"/>
        <v>0.52396237454047245</v>
      </c>
      <c r="IJ186" s="86">
        <f t="shared" si="234"/>
        <v>0.54127297683253406</v>
      </c>
      <c r="IK186" s="86">
        <f t="shared" si="234"/>
        <v>0.56580212537041774</v>
      </c>
      <c r="IL186" s="86">
        <f t="shared" si="234"/>
        <v>0.58435034940334207</v>
      </c>
      <c r="IM186" s="86">
        <f t="shared" si="234"/>
        <v>0.58773787954277668</v>
      </c>
      <c r="IN186" s="86">
        <f t="shared" si="234"/>
        <v>0.5567370000398284</v>
      </c>
      <c r="IO186" s="86">
        <f t="shared" si="234"/>
        <v>0.48375328260571487</v>
      </c>
      <c r="IP186" s="86">
        <f t="shared" si="234"/>
        <v>0.36522538449625003</v>
      </c>
      <c r="IQ186" s="86">
        <f t="shared" si="234"/>
        <v>0.47647501243974594</v>
      </c>
      <c r="IR186" s="86">
        <f t="shared" si="234"/>
        <v>0.58659256675008664</v>
      </c>
      <c r="IS186" s="86">
        <f t="shared" si="234"/>
        <v>0.58032261426919629</v>
      </c>
      <c r="IT186" s="86">
        <f t="shared" si="234"/>
        <v>0.52981321704993323</v>
      </c>
      <c r="IU186" s="86">
        <f t="shared" si="234"/>
        <v>0.45124413478146197</v>
      </c>
      <c r="IV186" s="86">
        <f t="shared" si="234"/>
        <v>0.39147924126066486</v>
      </c>
      <c r="IW186" s="86">
        <f t="shared" si="234"/>
        <v>0.38415028530965017</v>
      </c>
      <c r="IY186" s="86">
        <f t="shared" si="235"/>
        <v>0.52396237454060313</v>
      </c>
      <c r="IZ186" s="86">
        <f t="shared" si="235"/>
        <v>0.54127297683256614</v>
      </c>
      <c r="JA186" s="86">
        <f t="shared" si="235"/>
        <v>0.56580212537075913</v>
      </c>
      <c r="JB186" s="86">
        <f t="shared" si="235"/>
        <v>0.58435034940339015</v>
      </c>
      <c r="JC186" s="86">
        <f t="shared" si="235"/>
        <v>0.58773787954399415</v>
      </c>
      <c r="JD186" s="86">
        <f t="shared" si="235"/>
        <v>0.55673700004046189</v>
      </c>
      <c r="JE186" s="86">
        <f t="shared" si="235"/>
        <v>0.48375328260572908</v>
      </c>
      <c r="JF186" s="86">
        <f t="shared" si="235"/>
        <v>0.36522538449625003</v>
      </c>
      <c r="JG186" s="86">
        <f t="shared" si="235"/>
        <v>0.47647501243974677</v>
      </c>
      <c r="JH186" s="86">
        <f t="shared" si="235"/>
        <v>0.5865925667506573</v>
      </c>
      <c r="JI186" s="86">
        <f t="shared" si="235"/>
        <v>0.58032261427103116</v>
      </c>
      <c r="JJ186" s="86">
        <f t="shared" si="235"/>
        <v>0.5298132170505031</v>
      </c>
      <c r="JK186" s="86">
        <f t="shared" si="235"/>
        <v>0.45124413483950704</v>
      </c>
      <c r="JL186" s="86">
        <f t="shared" si="235"/>
        <v>0.3914793590983045</v>
      </c>
      <c r="JM186" s="86">
        <f t="shared" si="235"/>
        <v>0.38415042618285317</v>
      </c>
    </row>
    <row r="187" spans="2:273" x14ac:dyDescent="0.25">
      <c r="B187" s="2">
        <v>160</v>
      </c>
      <c r="C187" s="37">
        <v>62</v>
      </c>
      <c r="D187" s="37">
        <v>63.783000000000001</v>
      </c>
      <c r="E187" s="37">
        <v>62.585000000000001</v>
      </c>
      <c r="F187" s="37">
        <v>61.146000000000001</v>
      </c>
      <c r="G187" s="37">
        <v>61.22</v>
      </c>
      <c r="H187" s="37">
        <v>61</v>
      </c>
      <c r="I187" s="37">
        <v>61.146000000000001</v>
      </c>
      <c r="J187" s="37">
        <v>58.975999999999999</v>
      </c>
      <c r="K187" s="37">
        <v>59.829000000000001</v>
      </c>
      <c r="L187" s="37">
        <v>62.341000000000001</v>
      </c>
      <c r="M187" s="37">
        <v>64.853999999999999</v>
      </c>
      <c r="N187" s="37">
        <v>65.293000000000006</v>
      </c>
      <c r="O187" s="37">
        <v>67.61</v>
      </c>
      <c r="P187" s="37">
        <v>81.828999999999994</v>
      </c>
      <c r="Q187" s="37">
        <v>102.854</v>
      </c>
      <c r="S187" s="4">
        <f t="shared" si="236"/>
        <v>62.664189696845995</v>
      </c>
      <c r="T187" s="4">
        <f t="shared" si="236"/>
        <v>62.430304087818293</v>
      </c>
      <c r="U187" s="4">
        <f t="shared" si="236"/>
        <v>62.120865624451369</v>
      </c>
      <c r="V187" s="4">
        <f t="shared" si="236"/>
        <v>61.304381764267731</v>
      </c>
      <c r="W187" s="4">
        <f t="shared" si="236"/>
        <v>61.218796715229168</v>
      </c>
      <c r="X187" s="4">
        <f t="shared" si="236"/>
        <v>62.78709144200721</v>
      </c>
      <c r="Y187" s="4">
        <f t="shared" si="236"/>
        <v>61.905402030326108</v>
      </c>
      <c r="Z187" s="4">
        <f t="shared" si="236"/>
        <v>59.190241402528073</v>
      </c>
      <c r="AA187" s="4">
        <f t="shared" si="236"/>
        <v>60.283596139979018</v>
      </c>
      <c r="AB187" s="4">
        <f t="shared" si="236"/>
        <v>61.478203427583814</v>
      </c>
      <c r="AC187" s="4">
        <f t="shared" si="236"/>
        <v>64.980622164936946</v>
      </c>
      <c r="AD187" s="4">
        <f t="shared" si="236"/>
        <v>66.145545658017582</v>
      </c>
      <c r="AE187" s="4">
        <f t="shared" si="236"/>
        <v>68.906455018773954</v>
      </c>
      <c r="AF187" s="4">
        <f t="shared" si="236"/>
        <v>85.271693641170856</v>
      </c>
      <c r="AG187" s="4">
        <f t="shared" si="236"/>
        <v>106.14128135309755</v>
      </c>
      <c r="AI187" s="4">
        <f t="shared" si="237"/>
        <v>-0.6641896968459946</v>
      </c>
      <c r="AJ187" s="4">
        <f t="shared" si="237"/>
        <v>1.3526959121817086</v>
      </c>
      <c r="AK187" s="4">
        <f t="shared" si="237"/>
        <v>0.46413437554863179</v>
      </c>
      <c r="AL187" s="4">
        <f t="shared" si="237"/>
        <v>-0.15838176426773032</v>
      </c>
      <c r="AM187" s="4">
        <f t="shared" si="237"/>
        <v>1.2032847708312033E-3</v>
      </c>
      <c r="AN187" s="4">
        <f t="shared" si="237"/>
        <v>-1.7870914420072097</v>
      </c>
      <c r="AO187" s="4">
        <f t="shared" si="237"/>
        <v>-0.75940203032610754</v>
      </c>
      <c r="AP187" s="4">
        <f t="shared" si="237"/>
        <v>-0.21424140252807433</v>
      </c>
      <c r="AQ187" s="4">
        <f t="shared" si="237"/>
        <v>-0.45459613997901727</v>
      </c>
      <c r="AR187" s="4">
        <f t="shared" si="237"/>
        <v>0.86279657241618679</v>
      </c>
      <c r="AS187" s="4">
        <f t="shared" si="237"/>
        <v>-0.126622164936947</v>
      </c>
      <c r="AT187" s="4">
        <f t="shared" si="237"/>
        <v>-0.85254565801757565</v>
      </c>
      <c r="AU187" s="4">
        <f t="shared" si="237"/>
        <v>-1.2964550187739547</v>
      </c>
      <c r="AV187" s="4">
        <f t="shared" si="237"/>
        <v>-3.4426936411708624</v>
      </c>
      <c r="AW187" s="4">
        <f t="shared" si="237"/>
        <v>-3.2872813530975549</v>
      </c>
      <c r="AY187" s="2">
        <f t="shared" si="229"/>
        <v>62.664189696845995</v>
      </c>
      <c r="AZ187" s="2">
        <f t="shared" si="229"/>
        <v>62.291110897619731</v>
      </c>
      <c r="BA187" s="2">
        <f t="shared" si="229"/>
        <v>61.534314475544015</v>
      </c>
      <c r="BB187" s="2">
        <f t="shared" si="229"/>
        <v>60.260427813124856</v>
      </c>
      <c r="BC187" s="2">
        <f t="shared" si="229"/>
        <v>59.735473905204607</v>
      </c>
      <c r="BD187" s="2">
        <f t="shared" si="229"/>
        <v>61.873699245412553</v>
      </c>
      <c r="BE187" s="2">
        <f t="shared" si="229"/>
        <v>61.470402031329655</v>
      </c>
      <c r="BF187" s="2">
        <f t="shared" si="229"/>
        <v>59.094633187410224</v>
      </c>
      <c r="BG187" s="2">
        <f t="shared" si="229"/>
        <v>59.831755105990638</v>
      </c>
      <c r="BH187" s="2">
        <f t="shared" si="229"/>
        <v>58.121573139526774</v>
      </c>
      <c r="BI187" s="2">
        <f t="shared" si="229"/>
        <v>60.322832089017083</v>
      </c>
      <c r="BJ187" s="2">
        <f t="shared" si="229"/>
        <v>58.277055464814069</v>
      </c>
      <c r="BK187" s="2">
        <f t="shared" si="229"/>
        <v>58.813294829102958</v>
      </c>
      <c r="BL187" s="2">
        <f t="shared" si="229"/>
        <v>64.668090544626523</v>
      </c>
      <c r="BM187" s="2">
        <f t="shared" si="229"/>
        <v>66.385265132978986</v>
      </c>
      <c r="BO187" s="2" t="str">
        <f t="shared" si="184"/>
        <v/>
      </c>
      <c r="BP187" s="2" t="str">
        <f t="shared" si="185"/>
        <v/>
      </c>
      <c r="BQ187" s="2" t="str">
        <f t="shared" si="186"/>
        <v/>
      </c>
      <c r="BR187" s="2" t="str">
        <f t="shared" si="187"/>
        <v/>
      </c>
      <c r="BS187" s="2" t="str">
        <f t="shared" si="188"/>
        <v/>
      </c>
      <c r="BT187" s="2" t="str">
        <f t="shared" si="189"/>
        <v/>
      </c>
      <c r="BU187" s="2" t="str">
        <f t="shared" si="190"/>
        <v/>
      </c>
      <c r="BV187" s="2" t="str">
        <f t="shared" si="191"/>
        <v/>
      </c>
      <c r="BW187" s="2" t="str">
        <f t="shared" si="192"/>
        <v/>
      </c>
      <c r="BX187" s="2" t="str">
        <f t="shared" si="193"/>
        <v/>
      </c>
      <c r="BY187" s="2" t="str">
        <f t="shared" si="194"/>
        <v/>
      </c>
      <c r="BZ187" s="2" t="str">
        <f t="shared" si="195"/>
        <v/>
      </c>
      <c r="CA187" s="2" t="str">
        <f t="shared" si="196"/>
        <v/>
      </c>
      <c r="CB187" s="2" t="str">
        <f t="shared" si="197"/>
        <v/>
      </c>
      <c r="CC187" s="2" t="str">
        <f t="shared" si="198"/>
        <v/>
      </c>
      <c r="CE187" s="2" t="str">
        <f t="shared" si="230"/>
        <v/>
      </c>
      <c r="CF187" s="2" t="str">
        <f t="shared" si="230"/>
        <v/>
      </c>
      <c r="CG187" s="2" t="str">
        <f t="shared" si="230"/>
        <v/>
      </c>
      <c r="CH187" s="2" t="str">
        <f t="shared" si="230"/>
        <v/>
      </c>
      <c r="CI187" s="2" t="str">
        <f t="shared" si="230"/>
        <v/>
      </c>
      <c r="CJ187" s="2" t="str">
        <f t="shared" si="230"/>
        <v/>
      </c>
      <c r="CK187" s="2" t="str">
        <f t="shared" si="230"/>
        <v/>
      </c>
      <c r="CL187" s="2" t="str">
        <f t="shared" si="230"/>
        <v/>
      </c>
      <c r="CM187" s="2" t="str">
        <f t="shared" si="230"/>
        <v/>
      </c>
      <c r="CN187" s="2" t="str">
        <f t="shared" si="230"/>
        <v/>
      </c>
      <c r="CO187" s="2" t="str">
        <f t="shared" si="230"/>
        <v/>
      </c>
      <c r="CP187" s="2" t="str">
        <f t="shared" si="230"/>
        <v/>
      </c>
      <c r="CQ187" s="2" t="str">
        <f t="shared" si="230"/>
        <v/>
      </c>
      <c r="CR187" s="2" t="str">
        <f t="shared" si="230"/>
        <v/>
      </c>
      <c r="CS187" s="2" t="str">
        <f t="shared" si="230"/>
        <v/>
      </c>
      <c r="CU187" s="2" t="str">
        <f t="shared" si="199"/>
        <v/>
      </c>
      <c r="CV187" s="2" t="str">
        <f t="shared" si="200"/>
        <v/>
      </c>
      <c r="CW187" s="2" t="str">
        <f t="shared" si="201"/>
        <v/>
      </c>
      <c r="CX187" s="2" t="str">
        <f t="shared" si="202"/>
        <v/>
      </c>
      <c r="CY187" s="2" t="str">
        <f t="shared" si="203"/>
        <v/>
      </c>
      <c r="CZ187" s="2" t="str">
        <f t="shared" si="204"/>
        <v/>
      </c>
      <c r="DA187" s="2" t="str">
        <f t="shared" si="205"/>
        <v/>
      </c>
      <c r="DB187" s="2" t="str">
        <f t="shared" si="206"/>
        <v/>
      </c>
      <c r="DC187" s="2" t="str">
        <f t="shared" si="207"/>
        <v/>
      </c>
      <c r="DD187" s="2" t="str">
        <f t="shared" si="208"/>
        <v/>
      </c>
      <c r="DE187" s="2" t="str">
        <f t="shared" si="209"/>
        <v/>
      </c>
      <c r="DF187" s="2" t="str">
        <f t="shared" si="210"/>
        <v/>
      </c>
      <c r="DG187" s="2" t="str">
        <f t="shared" si="211"/>
        <v/>
      </c>
      <c r="DH187" s="2" t="str">
        <f t="shared" si="212"/>
        <v/>
      </c>
      <c r="DI187" s="2" t="str">
        <f t="shared" si="213"/>
        <v/>
      </c>
      <c r="DK187" s="2">
        <f t="shared" si="238"/>
        <v>98.92956251887648</v>
      </c>
      <c r="DL187" s="2">
        <f t="shared" si="238"/>
        <v>114.66619128649758</v>
      </c>
      <c r="DM187" s="2">
        <f t="shared" si="238"/>
        <v>111.64045371795908</v>
      </c>
      <c r="DN187" s="2">
        <f t="shared" si="238"/>
        <v>109.63842401500938</v>
      </c>
      <c r="DO187" s="2">
        <f t="shared" si="238"/>
        <v>101.6327142316938</v>
      </c>
      <c r="DP187" s="2">
        <f t="shared" si="238"/>
        <v>103.60302179726115</v>
      </c>
      <c r="DQ187" s="2">
        <f t="shared" si="238"/>
        <v>99.237366907057776</v>
      </c>
      <c r="DR187" s="2">
        <f t="shared" si="238"/>
        <v>85.565907127755992</v>
      </c>
      <c r="DS187" s="2">
        <f t="shared" si="238"/>
        <v>98.859210963455155</v>
      </c>
      <c r="DT187" s="2">
        <f t="shared" si="238"/>
        <v>97.896315614617919</v>
      </c>
      <c r="DU187" s="2">
        <f t="shared" si="238"/>
        <v>105.83145998187861</v>
      </c>
      <c r="DV187" s="2">
        <f t="shared" si="238"/>
        <v>101.35760646330414</v>
      </c>
      <c r="DW187" s="2">
        <f t="shared" si="238"/>
        <v>105.9107678948958</v>
      </c>
      <c r="DX187" s="2">
        <f t="shared" si="238"/>
        <v>98.279783017835683</v>
      </c>
      <c r="DY187" s="2">
        <f t="shared" si="238"/>
        <v>94.785882331378303</v>
      </c>
      <c r="EA187" s="2">
        <f t="shared" si="242"/>
        <v>63.424655153516468</v>
      </c>
      <c r="EB187" s="2">
        <f t="shared" si="242"/>
        <v>62.649951528822037</v>
      </c>
      <c r="EC187" s="2">
        <f t="shared" si="242"/>
        <v>61.392787438150037</v>
      </c>
      <c r="ED187" s="2">
        <f t="shared" si="242"/>
        <v>59.936873872842966</v>
      </c>
      <c r="EE187" s="2">
        <f t="shared" si="242"/>
        <v>59.089730763116052</v>
      </c>
      <c r="EF187" s="2">
        <f t="shared" si="241"/>
        <v>63.36540797457382</v>
      </c>
      <c r="EG187" s="2">
        <f t="shared" si="241"/>
        <v>61.330159406240526</v>
      </c>
      <c r="EH187" s="2">
        <f t="shared" si="241"/>
        <v>57.842848012718612</v>
      </c>
      <c r="EI187" s="2">
        <f t="shared" si="241"/>
        <v>59.131124324733321</v>
      </c>
      <c r="EJ187" s="2">
        <f t="shared" si="241"/>
        <v>57.380001923701812</v>
      </c>
      <c r="EK187" s="2">
        <f t="shared" si="214"/>
        <v>59.515149058377141</v>
      </c>
      <c r="EL187" s="2">
        <f t="shared" si="181"/>
        <v>57.333997344649397</v>
      </c>
      <c r="EM187" s="2">
        <f t="shared" si="181"/>
        <v>58.169918801089899</v>
      </c>
      <c r="EN187" s="2">
        <f t="shared" si="181"/>
        <v>65.436461460804608</v>
      </c>
      <c r="EO187" s="2">
        <f t="shared" si="181"/>
        <v>68.611085767557469</v>
      </c>
      <c r="EQ187" s="2">
        <f t="shared" si="239"/>
        <v>61.995792937214333</v>
      </c>
      <c r="ER187" s="2">
        <f t="shared" si="239"/>
        <v>62.089919313026563</v>
      </c>
      <c r="ES187" s="2">
        <f t="shared" si="239"/>
        <v>61.616740194112758</v>
      </c>
      <c r="ET187" s="2">
        <f t="shared" si="239"/>
        <v>60.468539121331489</v>
      </c>
      <c r="EU187" s="2">
        <f t="shared" si="239"/>
        <v>60.164775080930312</v>
      </c>
      <c r="EV187" s="2">
        <f t="shared" si="239"/>
        <v>61.034436457337144</v>
      </c>
      <c r="EW187" s="2">
        <f t="shared" si="239"/>
        <v>61.536982195264443</v>
      </c>
      <c r="EX187" s="2">
        <f t="shared" si="239"/>
        <v>59.597969117675859</v>
      </c>
      <c r="EY187" s="2">
        <f t="shared" si="239"/>
        <v>60.17143507245806</v>
      </c>
      <c r="EZ187" s="2">
        <f t="shared" si="239"/>
        <v>58.605272459971225</v>
      </c>
      <c r="FA187" s="2">
        <f t="shared" si="239"/>
        <v>60.927538008646238</v>
      </c>
      <c r="FB187" s="2">
        <f t="shared" si="239"/>
        <v>59.093008980153257</v>
      </c>
      <c r="FC187" s="2">
        <f t="shared" si="239"/>
        <v>59.443217412111565</v>
      </c>
      <c r="FD187" s="2">
        <f t="shared" si="239"/>
        <v>63.81740414766201</v>
      </c>
      <c r="FE187" s="2">
        <f t="shared" si="239"/>
        <v>63.855528878743556</v>
      </c>
      <c r="FG187" s="2">
        <f t="shared" si="240"/>
        <v>0.99997827153810348</v>
      </c>
      <c r="FH187" s="2">
        <f t="shared" si="240"/>
        <v>0.99998096543345039</v>
      </c>
      <c r="FI187" s="2">
        <f t="shared" si="240"/>
        <v>0.99997970663216684</v>
      </c>
      <c r="FJ187" s="2">
        <f t="shared" si="240"/>
        <v>0.99998323282440904</v>
      </c>
      <c r="FK187" s="2">
        <f t="shared" si="240"/>
        <v>0.99998008187984122</v>
      </c>
      <c r="FL187" s="2">
        <f t="shared" si="240"/>
        <v>0.99998093061132431</v>
      </c>
      <c r="FM187" s="2">
        <f t="shared" si="240"/>
        <v>0.99997975815696316</v>
      </c>
      <c r="FN187" s="2">
        <f t="shared" si="240"/>
        <v>0.99997845369788063</v>
      </c>
      <c r="FO187" s="2">
        <f t="shared" si="240"/>
        <v>0.99997854076844528</v>
      </c>
      <c r="FP187" s="2">
        <f t="shared" si="240"/>
        <v>0.99997802975778627</v>
      </c>
      <c r="FQ187" s="2">
        <f t="shared" si="240"/>
        <v>0.99997784718422522</v>
      </c>
      <c r="FR187" s="2">
        <f t="shared" si="240"/>
        <v>0.9999790909674412</v>
      </c>
      <c r="FS187" s="2">
        <f t="shared" si="240"/>
        <v>0.99997924380392522</v>
      </c>
      <c r="FT187" s="2">
        <f t="shared" si="240"/>
        <v>0.99997142722641241</v>
      </c>
      <c r="FU187" s="2">
        <f t="shared" si="240"/>
        <v>0.99996293334558295</v>
      </c>
      <c r="FW187" s="2">
        <f t="shared" si="231"/>
        <v>0.53275740306672814</v>
      </c>
      <c r="FX187" s="2">
        <f t="shared" si="231"/>
        <v>0.64251792598846769</v>
      </c>
      <c r="FY187" s="2">
        <f t="shared" si="231"/>
        <v>0.62739724910011652</v>
      </c>
      <c r="FZ187" s="2">
        <f t="shared" si="231"/>
        <v>0.60699958588788461</v>
      </c>
      <c r="GA187" s="2">
        <f t="shared" si="231"/>
        <v>0.5998783074758216</v>
      </c>
      <c r="GB187" s="2">
        <f t="shared" si="231"/>
        <v>0.64028068332123611</v>
      </c>
      <c r="GC187" s="2">
        <f t="shared" si="231"/>
        <v>0.67437110776418785</v>
      </c>
      <c r="GD187" s="2">
        <f t="shared" si="231"/>
        <v>0.71287835451943338</v>
      </c>
      <c r="GE187" s="2">
        <f t="shared" si="231"/>
        <v>0.67266271023094604</v>
      </c>
      <c r="GF187" s="2">
        <f t="shared" si="231"/>
        <v>0.6045040998494301</v>
      </c>
      <c r="GG187" s="2">
        <f t="shared" si="231"/>
        <v>0.57112949926646972</v>
      </c>
      <c r="GH187" s="2">
        <f t="shared" si="231"/>
        <v>0.53560625187017907</v>
      </c>
      <c r="GI187" s="2">
        <f t="shared" si="231"/>
        <v>0.50450468101355617</v>
      </c>
      <c r="GJ187" s="2">
        <f t="shared" si="231"/>
        <v>0.47515880674759264</v>
      </c>
      <c r="GK187" s="2">
        <f t="shared" si="231"/>
        <v>0.46825028041511557</v>
      </c>
      <c r="GM187" s="86">
        <f t="shared" si="232"/>
        <v>3.6351711313645239E-117</v>
      </c>
      <c r="GN187" s="86">
        <f t="shared" si="232"/>
        <v>2.7931157345381793E-275</v>
      </c>
      <c r="GO187" s="86">
        <f t="shared" si="232"/>
        <v>0</v>
      </c>
      <c r="GP187" s="86">
        <f t="shared" si="232"/>
        <v>0</v>
      </c>
      <c r="GQ187" s="86">
        <f t="shared" si="232"/>
        <v>1.8992505371093269E-252</v>
      </c>
      <c r="GR187" s="86">
        <f t="shared" si="232"/>
        <v>2.9835405339566226E-256</v>
      </c>
      <c r="GS187" s="86">
        <f t="shared" si="232"/>
        <v>3.7605285756892843E-255</v>
      </c>
      <c r="GT187" s="86">
        <f t="shared" si="232"/>
        <v>2.9410634683991645E-287</v>
      </c>
      <c r="GU187" s="86">
        <f t="shared" si="232"/>
        <v>9.76587793077263E-267</v>
      </c>
      <c r="GV187" s="86">
        <f t="shared" si="232"/>
        <v>5.867382461445506E-265</v>
      </c>
      <c r="GW187" s="86">
        <f t="shared" si="232"/>
        <v>9.598018323060367E-283</v>
      </c>
      <c r="GX187" s="86">
        <f t="shared" si="232"/>
        <v>0</v>
      </c>
      <c r="GY187" s="86">
        <f t="shared" si="232"/>
        <v>0</v>
      </c>
      <c r="GZ187" s="86">
        <f t="shared" si="232"/>
        <v>3.3581539381946632E-79</v>
      </c>
      <c r="HA187" s="86">
        <f t="shared" si="232"/>
        <v>8.8090568718296668E-70</v>
      </c>
      <c r="HC187" s="86">
        <f t="shared" si="183"/>
        <v>2.9985916416234353E-74</v>
      </c>
      <c r="HD187" s="86">
        <f t="shared" si="183"/>
        <v>7.2867487718966207E-185</v>
      </c>
      <c r="HE187" s="86">
        <f t="shared" si="183"/>
        <v>3.8139441100555824E-183</v>
      </c>
      <c r="HF187" s="86">
        <f t="shared" si="182"/>
        <v>7.5184104635639731E-188</v>
      </c>
      <c r="HG187" s="86">
        <f t="shared" si="182"/>
        <v>1.0224439638954041E-179</v>
      </c>
      <c r="HH187" s="86">
        <f t="shared" si="182"/>
        <v>1.8252845163477676E-196</v>
      </c>
      <c r="HI187" s="86">
        <f t="shared" ref="HI187:HN227" si="243" xml:space="preserve"> _xlfn.NORM.DIST($B187, I$8, ABS(I$12), TRUE) * _xlfn.NORM.DIST(($B187 - I$8)*I$16, 0, ABS(I$12), TRUE) * 2</f>
        <v>9.8693389873796134E-186</v>
      </c>
      <c r="HJ187" s="86">
        <f t="shared" si="243"/>
        <v>2.4795400132931941E-203</v>
      </c>
      <c r="HK187" s="86">
        <f t="shared" si="243"/>
        <v>3.4458090608093614E-185</v>
      </c>
      <c r="HL187" s="86">
        <f t="shared" si="243"/>
        <v>3.6482703617992912E-173</v>
      </c>
      <c r="HM187" s="86">
        <f t="shared" si="243"/>
        <v>2.8648549025156891E-233</v>
      </c>
      <c r="HN187" s="86">
        <f t="shared" si="243"/>
        <v>2.4578062167358266E-220</v>
      </c>
      <c r="HO187" s="86">
        <f t="shared" si="228"/>
        <v>6.5164141816887865E-201</v>
      </c>
      <c r="HP187" s="86">
        <f t="shared" si="228"/>
        <v>1.1678639224387863E-47</v>
      </c>
      <c r="HQ187" s="86">
        <f t="shared" si="228"/>
        <v>1.9298592710824472E-54</v>
      </c>
      <c r="HS187" s="86">
        <f t="shared" si="233"/>
        <v>1.9033410220377994E-14</v>
      </c>
      <c r="HT187" s="86">
        <f t="shared" si="233"/>
        <v>4.9307773848564641E-15</v>
      </c>
      <c r="HU187" s="86">
        <f t="shared" si="233"/>
        <v>5.7897617667814647E-14</v>
      </c>
      <c r="HV187" s="86">
        <f t="shared" si="233"/>
        <v>7.6657915694075662E-15</v>
      </c>
      <c r="HW187" s="86">
        <f t="shared" si="233"/>
        <v>2.2016267774259206E-13</v>
      </c>
      <c r="HX187" s="86">
        <f t="shared" si="233"/>
        <v>1.2071309486509782E-13</v>
      </c>
      <c r="HY187" s="86">
        <f t="shared" si="233"/>
        <v>2.2344274567610211E-15</v>
      </c>
      <c r="HZ187" s="86">
        <f t="shared" si="233"/>
        <v>2.5008848820093051E-18</v>
      </c>
      <c r="IA187" s="86">
        <f t="shared" si="233"/>
        <v>1.1258613356216123E-16</v>
      </c>
      <c r="IB187" s="86">
        <f t="shared" si="233"/>
        <v>1.0329250146642088E-13</v>
      </c>
      <c r="IC187" s="86">
        <f t="shared" si="233"/>
        <v>3.3054411830680081E-13</v>
      </c>
      <c r="ID187" s="86">
        <f t="shared" si="233"/>
        <v>9.0492624361735281E-14</v>
      </c>
      <c r="IE187" s="86">
        <f t="shared" si="233"/>
        <v>1.1956033040034693E-11</v>
      </c>
      <c r="IF187" s="86">
        <f t="shared" si="233"/>
        <v>3.8808628627543822E-8</v>
      </c>
      <c r="IG187" s="86">
        <f t="shared" si="233"/>
        <v>4.672413497222785E-8</v>
      </c>
      <c r="II187" s="86">
        <f t="shared" si="234"/>
        <v>0.566368994626964</v>
      </c>
      <c r="IJ187" s="86">
        <f t="shared" si="234"/>
        <v>0.50058506897911736</v>
      </c>
      <c r="IK187" s="86">
        <f t="shared" si="234"/>
        <v>0.53318046100638283</v>
      </c>
      <c r="IL187" s="86">
        <f t="shared" si="234"/>
        <v>0.56411191293059171</v>
      </c>
      <c r="IM187" s="86">
        <f t="shared" si="234"/>
        <v>0.57363471507656638</v>
      </c>
      <c r="IN187" s="86">
        <f t="shared" si="234"/>
        <v>0.52297349482012101</v>
      </c>
      <c r="IO187" s="86">
        <f t="shared" si="234"/>
        <v>0.43692744977935283</v>
      </c>
      <c r="IP187" s="86">
        <f t="shared" si="234"/>
        <v>0.31655183896699801</v>
      </c>
      <c r="IQ187" s="86">
        <f t="shared" si="234"/>
        <v>0.42753412451755457</v>
      </c>
      <c r="IR187" s="86">
        <f t="shared" si="234"/>
        <v>0.57032081598649587</v>
      </c>
      <c r="IS187" s="86">
        <f t="shared" si="234"/>
        <v>0.58864472556974634</v>
      </c>
      <c r="IT187" s="86">
        <f t="shared" si="234"/>
        <v>0.56925790555766809</v>
      </c>
      <c r="IU187" s="86">
        <f t="shared" si="234"/>
        <v>0.51057821878858289</v>
      </c>
      <c r="IV187" s="86">
        <f t="shared" si="234"/>
        <v>0.44725571480365889</v>
      </c>
      <c r="IW187" s="86">
        <f t="shared" si="234"/>
        <v>0.43799739498137125</v>
      </c>
      <c r="IY187" s="86">
        <f t="shared" si="235"/>
        <v>0.56636899462698298</v>
      </c>
      <c r="IZ187" s="86">
        <f t="shared" si="235"/>
        <v>0.50058506897912225</v>
      </c>
      <c r="JA187" s="86">
        <f t="shared" si="235"/>
        <v>0.53318046100644068</v>
      </c>
      <c r="JB187" s="86">
        <f t="shared" si="235"/>
        <v>0.56411191293059937</v>
      </c>
      <c r="JC187" s="86">
        <f t="shared" si="235"/>
        <v>0.57363471507678654</v>
      </c>
      <c r="JD187" s="86">
        <f t="shared" si="235"/>
        <v>0.52297349482024169</v>
      </c>
      <c r="JE187" s="86">
        <f t="shared" si="235"/>
        <v>0.43692744977935505</v>
      </c>
      <c r="JF187" s="86">
        <f t="shared" si="235"/>
        <v>0.31655183896699801</v>
      </c>
      <c r="JG187" s="86">
        <f t="shared" si="235"/>
        <v>0.42753412451755468</v>
      </c>
      <c r="JH187" s="86">
        <f t="shared" si="235"/>
        <v>0.57032081598659912</v>
      </c>
      <c r="JI187" s="86">
        <f t="shared" si="235"/>
        <v>0.58864472557007685</v>
      </c>
      <c r="JJ187" s="86">
        <f t="shared" si="235"/>
        <v>0.56925790555775857</v>
      </c>
      <c r="JK187" s="86">
        <f t="shared" si="235"/>
        <v>0.51057821880053889</v>
      </c>
      <c r="JL187" s="86">
        <f t="shared" si="235"/>
        <v>0.44725575361228753</v>
      </c>
      <c r="JM187" s="86">
        <f t="shared" si="235"/>
        <v>0.4379974417055062</v>
      </c>
    </row>
    <row r="188" spans="2:273" x14ac:dyDescent="0.25">
      <c r="B188" s="2">
        <v>161</v>
      </c>
      <c r="C188" s="37">
        <v>61.716999999999999</v>
      </c>
      <c r="D188" s="37">
        <v>61.542999999999999</v>
      </c>
      <c r="E188" s="37">
        <v>62.048999999999999</v>
      </c>
      <c r="F188" s="37">
        <v>61.414999999999999</v>
      </c>
      <c r="G188" s="37">
        <v>60.829000000000001</v>
      </c>
      <c r="H188" s="37">
        <v>61.829000000000001</v>
      </c>
      <c r="I188" s="37">
        <v>61.853999999999999</v>
      </c>
      <c r="J188" s="37">
        <v>59.536999999999999</v>
      </c>
      <c r="K188" s="37">
        <v>58.902000000000001</v>
      </c>
      <c r="L188" s="37">
        <v>62.22</v>
      </c>
      <c r="M188" s="37">
        <v>64.828999999999994</v>
      </c>
      <c r="N188" s="37">
        <v>64.194999999999993</v>
      </c>
      <c r="O188" s="37">
        <v>67.462999999999994</v>
      </c>
      <c r="P188" s="37">
        <v>82.805000000000007</v>
      </c>
      <c r="Q188" s="37">
        <v>101.31699999999999</v>
      </c>
      <c r="S188" s="4">
        <f t="shared" si="236"/>
        <v>62.557219256087436</v>
      </c>
      <c r="T188" s="4">
        <f t="shared" si="236"/>
        <v>62.271295069243664</v>
      </c>
      <c r="U188" s="4">
        <f t="shared" si="236"/>
        <v>61.792240057001074</v>
      </c>
      <c r="V188" s="4">
        <f t="shared" si="236"/>
        <v>60.864235587538495</v>
      </c>
      <c r="W188" s="4">
        <f t="shared" si="236"/>
        <v>60.653211897186097</v>
      </c>
      <c r="X188" s="4">
        <f t="shared" si="236"/>
        <v>62.310843552837774</v>
      </c>
      <c r="Y188" s="4">
        <f t="shared" si="236"/>
        <v>61.608747274610103</v>
      </c>
      <c r="Z188" s="4">
        <f t="shared" si="236"/>
        <v>59.037257252709594</v>
      </c>
      <c r="AA188" s="4">
        <f t="shared" si="236"/>
        <v>59.969963492476616</v>
      </c>
      <c r="AB188" s="4">
        <f t="shared" si="236"/>
        <v>60.304524398054589</v>
      </c>
      <c r="AC188" s="4">
        <f t="shared" si="236"/>
        <v>63.650286261055598</v>
      </c>
      <c r="AD188" s="4">
        <f t="shared" si="236"/>
        <v>64.444600440853691</v>
      </c>
      <c r="AE188" s="4">
        <f t="shared" si="236"/>
        <v>67.670564653149512</v>
      </c>
      <c r="AF188" s="4">
        <f t="shared" si="236"/>
        <v>84.305468357769001</v>
      </c>
      <c r="AG188" s="4">
        <f t="shared" si="236"/>
        <v>104.44646240823008</v>
      </c>
      <c r="AI188" s="4">
        <f t="shared" si="237"/>
        <v>-0.84021925608743686</v>
      </c>
      <c r="AJ188" s="4">
        <f t="shared" si="237"/>
        <v>-0.72829506924366427</v>
      </c>
      <c r="AK188" s="4">
        <f t="shared" si="237"/>
        <v>0.25675994299892579</v>
      </c>
      <c r="AL188" s="4">
        <f t="shared" si="237"/>
        <v>0.55076441246150409</v>
      </c>
      <c r="AM188" s="4">
        <f t="shared" si="237"/>
        <v>0.17578810281390389</v>
      </c>
      <c r="AN188" s="4">
        <f t="shared" si="237"/>
        <v>-0.48184355283777336</v>
      </c>
      <c r="AO188" s="4">
        <f t="shared" si="237"/>
        <v>0.2452527253898964</v>
      </c>
      <c r="AP188" s="4">
        <f t="shared" si="237"/>
        <v>0.49974274729040502</v>
      </c>
      <c r="AQ188" s="4">
        <f t="shared" si="237"/>
        <v>-1.0679634924766148</v>
      </c>
      <c r="AR188" s="4">
        <f t="shared" si="237"/>
        <v>1.9154756019454098</v>
      </c>
      <c r="AS188" s="4">
        <f t="shared" si="237"/>
        <v>1.1787137389443956</v>
      </c>
      <c r="AT188" s="4">
        <f t="shared" si="237"/>
        <v>-0.24960044085369759</v>
      </c>
      <c r="AU188" s="4">
        <f t="shared" si="237"/>
        <v>-0.20756465314951811</v>
      </c>
      <c r="AV188" s="4">
        <f t="shared" si="237"/>
        <v>-1.5004683577689946</v>
      </c>
      <c r="AW188" s="4">
        <f t="shared" si="237"/>
        <v>-3.1294624082300828</v>
      </c>
      <c r="AY188" s="2">
        <f t="shared" si="229"/>
        <v>62.557219256087436</v>
      </c>
      <c r="AZ188" s="2">
        <f t="shared" si="229"/>
        <v>62.188736688527989</v>
      </c>
      <c r="BA188" s="2">
        <f t="shared" si="229"/>
        <v>61.423660572788783</v>
      </c>
      <c r="BB188" s="2">
        <f t="shared" si="229"/>
        <v>60.16807293573514</v>
      </c>
      <c r="BC188" s="2">
        <f t="shared" si="229"/>
        <v>59.634060995674858</v>
      </c>
      <c r="BD188" s="2">
        <f t="shared" si="229"/>
        <v>61.730377054693079</v>
      </c>
      <c r="BE188" s="2">
        <f t="shared" si="229"/>
        <v>61.368751089100343</v>
      </c>
      <c r="BF188" s="2">
        <f t="shared" si="229"/>
        <v>58.994337668737792</v>
      </c>
      <c r="BG188" s="2">
        <f t="shared" si="229"/>
        <v>59.729267043116231</v>
      </c>
      <c r="BH188" s="2">
        <f t="shared" si="229"/>
        <v>58.005411361080142</v>
      </c>
      <c r="BI188" s="2">
        <f t="shared" si="229"/>
        <v>60.204334928837753</v>
      </c>
      <c r="BJ188" s="2">
        <f t="shared" si="229"/>
        <v>58.135008716133868</v>
      </c>
      <c r="BK188" s="2">
        <f t="shared" si="229"/>
        <v>58.699131802722036</v>
      </c>
      <c r="BL188" s="2">
        <f t="shared" si="229"/>
        <v>64.525805642038648</v>
      </c>
      <c r="BM188" s="2">
        <f t="shared" si="229"/>
        <v>66.184122027160953</v>
      </c>
      <c r="BO188" s="2" t="str">
        <f t="shared" si="184"/>
        <v/>
      </c>
      <c r="BP188" s="2" t="str">
        <f t="shared" si="185"/>
        <v/>
      </c>
      <c r="BQ188" s="2" t="str">
        <f t="shared" si="186"/>
        <v/>
      </c>
      <c r="BR188" s="2" t="str">
        <f t="shared" si="187"/>
        <v/>
      </c>
      <c r="BS188" s="2" t="str">
        <f t="shared" si="188"/>
        <v/>
      </c>
      <c r="BT188" s="2" t="str">
        <f t="shared" si="189"/>
        <v/>
      </c>
      <c r="BU188" s="2" t="str">
        <f t="shared" si="190"/>
        <v/>
      </c>
      <c r="BV188" s="2" t="str">
        <f t="shared" si="191"/>
        <v/>
      </c>
      <c r="BW188" s="2" t="str">
        <f t="shared" si="192"/>
        <v/>
      </c>
      <c r="BX188" s="2" t="str">
        <f t="shared" si="193"/>
        <v/>
      </c>
      <c r="BY188" s="2" t="str">
        <f t="shared" si="194"/>
        <v/>
      </c>
      <c r="BZ188" s="2" t="str">
        <f t="shared" si="195"/>
        <v/>
      </c>
      <c r="CA188" s="2" t="str">
        <f t="shared" si="196"/>
        <v/>
      </c>
      <c r="CB188" s="2" t="str">
        <f t="shared" si="197"/>
        <v/>
      </c>
      <c r="CC188" s="2" t="str">
        <f t="shared" si="198"/>
        <v/>
      </c>
      <c r="CE188" s="2" t="str">
        <f t="shared" si="230"/>
        <v/>
      </c>
      <c r="CF188" s="2" t="str">
        <f t="shared" si="230"/>
        <v/>
      </c>
      <c r="CG188" s="2" t="str">
        <f t="shared" si="230"/>
        <v/>
      </c>
      <c r="CH188" s="2" t="str">
        <f t="shared" si="230"/>
        <v/>
      </c>
      <c r="CI188" s="2" t="str">
        <f t="shared" si="230"/>
        <v/>
      </c>
      <c r="CJ188" s="2" t="str">
        <f t="shared" si="230"/>
        <v/>
      </c>
      <c r="CK188" s="2" t="str">
        <f t="shared" si="230"/>
        <v/>
      </c>
      <c r="CL188" s="2" t="str">
        <f t="shared" si="230"/>
        <v/>
      </c>
      <c r="CM188" s="2" t="str">
        <f t="shared" si="230"/>
        <v/>
      </c>
      <c r="CN188" s="2" t="str">
        <f t="shared" si="230"/>
        <v/>
      </c>
      <c r="CO188" s="2" t="str">
        <f t="shared" si="230"/>
        <v/>
      </c>
      <c r="CP188" s="2" t="str">
        <f t="shared" si="230"/>
        <v/>
      </c>
      <c r="CQ188" s="2" t="str">
        <f t="shared" si="230"/>
        <v/>
      </c>
      <c r="CR188" s="2" t="str">
        <f t="shared" si="230"/>
        <v/>
      </c>
      <c r="CS188" s="2" t="str">
        <f t="shared" si="230"/>
        <v/>
      </c>
      <c r="CU188" s="2" t="str">
        <f t="shared" si="199"/>
        <v/>
      </c>
      <c r="CV188" s="2" t="str">
        <f t="shared" si="200"/>
        <v/>
      </c>
      <c r="CW188" s="2" t="str">
        <f t="shared" si="201"/>
        <v/>
      </c>
      <c r="CX188" s="2" t="str">
        <f t="shared" si="202"/>
        <v/>
      </c>
      <c r="CY188" s="2" t="str">
        <f t="shared" si="203"/>
        <v/>
      </c>
      <c r="CZ188" s="2" t="str">
        <f t="shared" si="204"/>
        <v/>
      </c>
      <c r="DA188" s="2" t="str">
        <f t="shared" si="205"/>
        <v/>
      </c>
      <c r="DB188" s="2" t="str">
        <f t="shared" si="206"/>
        <v/>
      </c>
      <c r="DC188" s="2" t="str">
        <f t="shared" si="207"/>
        <v/>
      </c>
      <c r="DD188" s="2" t="str">
        <f t="shared" si="208"/>
        <v/>
      </c>
      <c r="DE188" s="2" t="str">
        <f t="shared" si="209"/>
        <v/>
      </c>
      <c r="DF188" s="2" t="str">
        <f t="shared" si="210"/>
        <v/>
      </c>
      <c r="DG188" s="2" t="str">
        <f t="shared" si="211"/>
        <v/>
      </c>
      <c r="DH188" s="2" t="str">
        <f t="shared" si="212"/>
        <v/>
      </c>
      <c r="DI188" s="2" t="str">
        <f t="shared" si="213"/>
        <v/>
      </c>
      <c r="DK188" s="2">
        <f t="shared" si="238"/>
        <v>99.112323467230453</v>
      </c>
      <c r="DL188" s="2">
        <f t="shared" si="238"/>
        <v>114.93600337627961</v>
      </c>
      <c r="DM188" s="2">
        <f t="shared" si="238"/>
        <v>111.89120795181371</v>
      </c>
      <c r="DN188" s="2">
        <f t="shared" si="238"/>
        <v>109.86900318949344</v>
      </c>
      <c r="DO188" s="2">
        <f t="shared" si="238"/>
        <v>101.79826961618451</v>
      </c>
      <c r="DP188" s="2">
        <f t="shared" si="238"/>
        <v>103.77949558382625</v>
      </c>
      <c r="DQ188" s="2">
        <f t="shared" si="238"/>
        <v>99.372338303216921</v>
      </c>
      <c r="DR188" s="2">
        <f t="shared" si="238"/>
        <v>85.593866807611022</v>
      </c>
      <c r="DS188" s="2">
        <f t="shared" si="238"/>
        <v>98.981116279069767</v>
      </c>
      <c r="DT188" s="2">
        <f t="shared" si="238"/>
        <v>97.999883720930228</v>
      </c>
      <c r="DU188" s="2">
        <f t="shared" si="238"/>
        <v>105.98510993657507</v>
      </c>
      <c r="DV188" s="2">
        <f t="shared" si="238"/>
        <v>101.48498308668077</v>
      </c>
      <c r="DW188" s="2">
        <f t="shared" si="238"/>
        <v>106.06669344608878</v>
      </c>
      <c r="DX188" s="2">
        <f t="shared" si="238"/>
        <v>98.411104278367475</v>
      </c>
      <c r="DY188" s="2">
        <f t="shared" si="238"/>
        <v>94.925008614369517</v>
      </c>
      <c r="EA188" s="2">
        <f t="shared" si="242"/>
        <v>63.367711627906971</v>
      </c>
      <c r="EB188" s="2">
        <f t="shared" si="242"/>
        <v>62.566472280701738</v>
      </c>
      <c r="EC188" s="2">
        <f t="shared" si="242"/>
        <v>61.274686761587375</v>
      </c>
      <c r="ED188" s="2">
        <f t="shared" si="242"/>
        <v>59.826494919210887</v>
      </c>
      <c r="EE188" s="2">
        <f t="shared" si="242"/>
        <v>58.952040779014311</v>
      </c>
      <c r="EF188" s="2">
        <f t="shared" si="241"/>
        <v>63.298860685736301</v>
      </c>
      <c r="EG188" s="2">
        <f t="shared" si="241"/>
        <v>61.221796910027265</v>
      </c>
      <c r="EH188" s="2">
        <f t="shared" si="241"/>
        <v>57.687419268680458</v>
      </c>
      <c r="EI188" s="2">
        <f t="shared" si="241"/>
        <v>58.994872331088771</v>
      </c>
      <c r="EJ188" s="2">
        <f t="shared" si="241"/>
        <v>57.222522044583073</v>
      </c>
      <c r="EK188" s="2">
        <f t="shared" si="214"/>
        <v>59.348933807915905</v>
      </c>
      <c r="EL188" s="2">
        <f t="shared" si="181"/>
        <v>57.132240864372292</v>
      </c>
      <c r="EM188" s="2">
        <f t="shared" si="181"/>
        <v>58.012836745815477</v>
      </c>
      <c r="EN188" s="2">
        <f t="shared" si="181"/>
        <v>65.346964817525617</v>
      </c>
      <c r="EO188" s="2">
        <f t="shared" si="181"/>
        <v>68.563466749533845</v>
      </c>
      <c r="EQ188" s="2">
        <f t="shared" si="239"/>
        <v>61.907665477026697</v>
      </c>
      <c r="ER188" s="2">
        <f t="shared" si="239"/>
        <v>61.995695028238117</v>
      </c>
      <c r="ES188" s="2">
        <f t="shared" si="239"/>
        <v>61.502905193928086</v>
      </c>
      <c r="ET188" s="2">
        <f t="shared" si="239"/>
        <v>60.368550550179187</v>
      </c>
      <c r="EU188" s="2">
        <f t="shared" si="239"/>
        <v>60.047692725127121</v>
      </c>
      <c r="EV188" s="2">
        <f t="shared" si="239"/>
        <v>60.925650462225036</v>
      </c>
      <c r="EW188" s="2">
        <f t="shared" si="239"/>
        <v>61.432451789755163</v>
      </c>
      <c r="EX188" s="2">
        <f t="shared" si="239"/>
        <v>59.473651683111143</v>
      </c>
      <c r="EY188" s="2">
        <f t="shared" si="239"/>
        <v>60.054069655732079</v>
      </c>
      <c r="EZ188" s="2">
        <f t="shared" si="239"/>
        <v>58.471242520019374</v>
      </c>
      <c r="FA188" s="2">
        <f t="shared" si="239"/>
        <v>60.788563661013157</v>
      </c>
      <c r="FB188" s="2">
        <f t="shared" si="239"/>
        <v>58.926435606209452</v>
      </c>
      <c r="FC188" s="2">
        <f t="shared" si="239"/>
        <v>59.312138506040213</v>
      </c>
      <c r="FD188" s="2">
        <f t="shared" si="239"/>
        <v>63.696864728465947</v>
      </c>
      <c r="FE188" s="2">
        <f t="shared" si="239"/>
        <v>63.718047542651021</v>
      </c>
      <c r="FG188" s="2">
        <f t="shared" si="240"/>
        <v>0.99998018336934102</v>
      </c>
      <c r="FH188" s="2">
        <f t="shared" si="240"/>
        <v>0.99998264023990957</v>
      </c>
      <c r="FI188" s="2">
        <f t="shared" si="240"/>
        <v>0.99998149219552168</v>
      </c>
      <c r="FJ188" s="2">
        <f t="shared" si="240"/>
        <v>0.99998470813155516</v>
      </c>
      <c r="FK188" s="2">
        <f t="shared" si="240"/>
        <v>0.99998183442667898</v>
      </c>
      <c r="FL188" s="2">
        <f t="shared" si="240"/>
        <v>0.99998260848164666</v>
      </c>
      <c r="FM188" s="2">
        <f t="shared" si="240"/>
        <v>0.99998153918686195</v>
      </c>
      <c r="FN188" s="2">
        <f t="shared" si="240"/>
        <v>0.99998034950166481</v>
      </c>
      <c r="FO188" s="2">
        <f t="shared" si="240"/>
        <v>0.99998042891126415</v>
      </c>
      <c r="FP188" s="2">
        <f t="shared" si="240"/>
        <v>0.99997996286222313</v>
      </c>
      <c r="FQ188" s="2">
        <f t="shared" si="240"/>
        <v>0.99997979635251</v>
      </c>
      <c r="FR188" s="2">
        <f t="shared" si="240"/>
        <v>0.9999809307005828</v>
      </c>
      <c r="FS188" s="2">
        <f t="shared" si="240"/>
        <v>0.999981070089624</v>
      </c>
      <c r="FT188" s="2">
        <f t="shared" si="240"/>
        <v>0.99997394125526351</v>
      </c>
      <c r="FU188" s="2">
        <f t="shared" si="240"/>
        <v>0.99996619469913817</v>
      </c>
      <c r="FW188" s="2">
        <f t="shared" si="231"/>
        <v>0.55559936177450786</v>
      </c>
      <c r="FX188" s="2">
        <f t="shared" si="231"/>
        <v>0.66338438162223279</v>
      </c>
      <c r="FY188" s="2">
        <f t="shared" si="231"/>
        <v>0.64866369033170834</v>
      </c>
      <c r="FZ188" s="2">
        <f t="shared" si="231"/>
        <v>0.62874132026323126</v>
      </c>
      <c r="GA188" s="2">
        <f t="shared" si="231"/>
        <v>0.62176852125897508</v>
      </c>
      <c r="GB188" s="2">
        <f t="shared" si="231"/>
        <v>0.66120887024762887</v>
      </c>
      <c r="GC188" s="2">
        <f t="shared" si="231"/>
        <v>0.69426300138985486</v>
      </c>
      <c r="GD188" s="2">
        <f t="shared" si="231"/>
        <v>0.73135500951750432</v>
      </c>
      <c r="GE188" s="2">
        <f t="shared" si="231"/>
        <v>0.6926113960361322</v>
      </c>
      <c r="GF188" s="2">
        <f t="shared" si="231"/>
        <v>0.62629889576346121</v>
      </c>
      <c r="GG188" s="2">
        <f t="shared" si="231"/>
        <v>0.59352680011515224</v>
      </c>
      <c r="GH188" s="2">
        <f t="shared" si="231"/>
        <v>0.55842437427625968</v>
      </c>
      <c r="GI188" s="2">
        <f t="shared" si="231"/>
        <v>0.52750286552944703</v>
      </c>
      <c r="GJ188" s="2">
        <f t="shared" si="231"/>
        <v>0.49816419677035823</v>
      </c>
      <c r="GK188" s="2">
        <f t="shared" si="231"/>
        <v>0.49123425251745761</v>
      </c>
      <c r="GM188" s="86">
        <f t="shared" si="232"/>
        <v>1.3346600825209416E-119</v>
      </c>
      <c r="GN188" s="86">
        <f t="shared" si="232"/>
        <v>4.2837105019334137E-281</v>
      </c>
      <c r="GO188" s="86">
        <f t="shared" si="232"/>
        <v>0</v>
      </c>
      <c r="GP188" s="86">
        <f t="shared" si="232"/>
        <v>0</v>
      </c>
      <c r="GQ188" s="86">
        <f t="shared" si="232"/>
        <v>8.7753757298938439E-258</v>
      </c>
      <c r="GR188" s="86">
        <f t="shared" si="232"/>
        <v>1.3468697922614205E-261</v>
      </c>
      <c r="GS188" s="86">
        <f t="shared" si="232"/>
        <v>1.8202461569813422E-260</v>
      </c>
      <c r="GT188" s="86">
        <f t="shared" si="232"/>
        <v>3.0620785537879303E-293</v>
      </c>
      <c r="GU188" s="86">
        <f t="shared" si="232"/>
        <v>2.718523984132219E-272</v>
      </c>
      <c r="GV188" s="86">
        <f t="shared" si="232"/>
        <v>1.6227973103988602E-270</v>
      </c>
      <c r="GW188" s="86">
        <f t="shared" si="232"/>
        <v>1.1639926044589876E-288</v>
      </c>
      <c r="GX188" s="86">
        <f t="shared" si="232"/>
        <v>0</v>
      </c>
      <c r="GY188" s="86">
        <f t="shared" si="232"/>
        <v>0</v>
      </c>
      <c r="GZ188" s="86">
        <f t="shared" si="232"/>
        <v>7.9863405462494347E-81</v>
      </c>
      <c r="HA188" s="86">
        <f t="shared" si="232"/>
        <v>3.3450732176077538E-71</v>
      </c>
      <c r="HC188" s="86">
        <f t="shared" si="183"/>
        <v>2.8766795021470025E-76</v>
      </c>
      <c r="HD188" s="86">
        <f t="shared" si="183"/>
        <v>5.223362694986385E-190</v>
      </c>
      <c r="HE188" s="86">
        <f t="shared" si="183"/>
        <v>3.1977866656972318E-188</v>
      </c>
      <c r="HF188" s="86">
        <f t="shared" si="183"/>
        <v>5.428402310081922E-193</v>
      </c>
      <c r="HG188" s="86">
        <f t="shared" si="183"/>
        <v>1.0319212390180529E-184</v>
      </c>
      <c r="HH188" s="86">
        <f t="shared" si="183"/>
        <v>8.2219052499131978E-202</v>
      </c>
      <c r="HI188" s="86">
        <f t="shared" si="243"/>
        <v>9.6168289699272943E-191</v>
      </c>
      <c r="HJ188" s="86">
        <f t="shared" si="243"/>
        <v>9.1674853500757639E-209</v>
      </c>
      <c r="HK188" s="86">
        <f t="shared" si="243"/>
        <v>3.8346961622145224E-190</v>
      </c>
      <c r="HL188" s="86">
        <f t="shared" si="243"/>
        <v>6.9047987042567764E-178</v>
      </c>
      <c r="HM188" s="86">
        <f t="shared" si="243"/>
        <v>1.0960688977926788E-239</v>
      </c>
      <c r="HN188" s="86">
        <f t="shared" si="243"/>
        <v>1.9771955932539883E-226</v>
      </c>
      <c r="HO188" s="86">
        <f t="shared" si="228"/>
        <v>1.4919103385536088E-206</v>
      </c>
      <c r="HP188" s="86">
        <f t="shared" si="228"/>
        <v>6.0115020874132448E-49</v>
      </c>
      <c r="HQ188" s="86">
        <f t="shared" si="228"/>
        <v>6.474716200119697E-56</v>
      </c>
      <c r="HS188" s="86">
        <f t="shared" si="233"/>
        <v>2.6058348459629407E-15</v>
      </c>
      <c r="HT188" s="86">
        <f t="shared" si="233"/>
        <v>7.168156937221943E-16</v>
      </c>
      <c r="HU188" s="86">
        <f t="shared" si="233"/>
        <v>9.2955347849982398E-15</v>
      </c>
      <c r="HV188" s="86">
        <f t="shared" si="233"/>
        <v>1.1585786356131676E-15</v>
      </c>
      <c r="HW188" s="86">
        <f t="shared" si="233"/>
        <v>3.7751752924682076E-14</v>
      </c>
      <c r="HX188" s="86">
        <f t="shared" si="233"/>
        <v>2.1902887745205678E-14</v>
      </c>
      <c r="HY188" s="86">
        <f t="shared" si="233"/>
        <v>3.3300389850979331E-16</v>
      </c>
      <c r="HZ188" s="86">
        <f t="shared" si="233"/>
        <v>2.7318266820213284E-19</v>
      </c>
      <c r="IA188" s="86">
        <f t="shared" si="233"/>
        <v>1.4360700336668382E-17</v>
      </c>
      <c r="IB188" s="86">
        <f t="shared" si="233"/>
        <v>1.7754666080755586E-14</v>
      </c>
      <c r="IC188" s="86">
        <f t="shared" si="233"/>
        <v>5.6404452775352847E-14</v>
      </c>
      <c r="ID188" s="86">
        <f t="shared" si="233"/>
        <v>1.3534354610163424E-14</v>
      </c>
      <c r="IE188" s="86">
        <f t="shared" si="233"/>
        <v>2.3359830263957558E-12</v>
      </c>
      <c r="IF188" s="86">
        <f t="shared" si="233"/>
        <v>1.2295872459361088E-8</v>
      </c>
      <c r="IG188" s="86">
        <f t="shared" si="233"/>
        <v>1.490936952276205E-8</v>
      </c>
      <c r="II188" s="86">
        <f t="shared" si="234"/>
        <v>0.58679128992259655</v>
      </c>
      <c r="IJ188" s="86">
        <f t="shared" si="234"/>
        <v>0.45384027581910741</v>
      </c>
      <c r="IK188" s="86">
        <f t="shared" si="234"/>
        <v>0.49143700803685403</v>
      </c>
      <c r="IL188" s="86">
        <f t="shared" si="234"/>
        <v>0.53079598311134879</v>
      </c>
      <c r="IM188" s="86">
        <f t="shared" si="234"/>
        <v>0.54531192676718265</v>
      </c>
      <c r="IN188" s="86">
        <f t="shared" si="234"/>
        <v>0.48203469666325421</v>
      </c>
      <c r="IO188" s="86">
        <f t="shared" si="234"/>
        <v>0.38881288837599365</v>
      </c>
      <c r="IP188" s="86">
        <f t="shared" si="234"/>
        <v>0.27130409283028079</v>
      </c>
      <c r="IQ188" s="86">
        <f t="shared" si="234"/>
        <v>0.37775344947350309</v>
      </c>
      <c r="IR188" s="86">
        <f t="shared" si="234"/>
        <v>0.5407569753279704</v>
      </c>
      <c r="IS188" s="86">
        <f t="shared" si="234"/>
        <v>0.57857378552425776</v>
      </c>
      <c r="IT188" s="86">
        <f t="shared" si="234"/>
        <v>0.58741359724344833</v>
      </c>
      <c r="IU188" s="86">
        <f t="shared" si="234"/>
        <v>0.55504600749509103</v>
      </c>
      <c r="IV188" s="86">
        <f t="shared" si="234"/>
        <v>0.496453907688163</v>
      </c>
      <c r="IW188" s="86">
        <f t="shared" si="234"/>
        <v>0.48473461541645274</v>
      </c>
      <c r="IY188" s="86">
        <f t="shared" si="235"/>
        <v>0.5867912899225991</v>
      </c>
      <c r="IZ188" s="86">
        <f t="shared" si="235"/>
        <v>0.45384027581910813</v>
      </c>
      <c r="JA188" s="86">
        <f t="shared" si="235"/>
        <v>0.4914370080368633</v>
      </c>
      <c r="JB188" s="86">
        <f t="shared" si="235"/>
        <v>0.5307959831113499</v>
      </c>
      <c r="JC188" s="86">
        <f t="shared" si="235"/>
        <v>0.5453119267672204</v>
      </c>
      <c r="JD188" s="86">
        <f t="shared" si="235"/>
        <v>0.48203469666327614</v>
      </c>
      <c r="JE188" s="86">
        <f t="shared" si="235"/>
        <v>0.38881288837599398</v>
      </c>
      <c r="JF188" s="86">
        <f t="shared" si="235"/>
        <v>0.27130409283028079</v>
      </c>
      <c r="JG188" s="86">
        <f t="shared" si="235"/>
        <v>0.37775344947350309</v>
      </c>
      <c r="JH188" s="86">
        <f t="shared" si="235"/>
        <v>0.54075697532798817</v>
      </c>
      <c r="JI188" s="86">
        <f t="shared" si="235"/>
        <v>0.57857378552431415</v>
      </c>
      <c r="JJ188" s="86">
        <f t="shared" si="235"/>
        <v>0.58741359724346187</v>
      </c>
      <c r="JK188" s="86">
        <f t="shared" si="235"/>
        <v>0.55504600749742705</v>
      </c>
      <c r="JL188" s="86">
        <f t="shared" si="235"/>
        <v>0.49645391998403549</v>
      </c>
      <c r="JM188" s="86">
        <f t="shared" si="235"/>
        <v>0.48473463032582226</v>
      </c>
    </row>
    <row r="189" spans="2:273" x14ac:dyDescent="0.25">
      <c r="B189" s="2">
        <v>162</v>
      </c>
      <c r="C189" s="37">
        <v>62.804000000000002</v>
      </c>
      <c r="D189" s="37">
        <v>62.890999999999998</v>
      </c>
      <c r="E189" s="37">
        <v>62</v>
      </c>
      <c r="F189" s="37">
        <v>60.756</v>
      </c>
      <c r="G189" s="37">
        <v>59.683</v>
      </c>
      <c r="H189" s="37">
        <v>62</v>
      </c>
      <c r="I189" s="37">
        <v>61.317</v>
      </c>
      <c r="J189" s="37">
        <v>59.585000000000001</v>
      </c>
      <c r="K189" s="37">
        <v>58.975999999999999</v>
      </c>
      <c r="L189" s="37">
        <v>60.927</v>
      </c>
      <c r="M189" s="37">
        <v>61.951000000000001</v>
      </c>
      <c r="N189" s="37">
        <v>64.537000000000006</v>
      </c>
      <c r="O189" s="37">
        <v>66.122</v>
      </c>
      <c r="P189" s="37">
        <v>81.975999999999999</v>
      </c>
      <c r="Q189" s="37">
        <v>100.53700000000001</v>
      </c>
      <c r="S189" s="4">
        <f t="shared" si="236"/>
        <v>62.449176188120511</v>
      </c>
      <c r="T189" s="4">
        <f t="shared" si="236"/>
        <v>62.132150385727634</v>
      </c>
      <c r="U189" s="4">
        <f t="shared" si="236"/>
        <v>61.530419121234054</v>
      </c>
      <c r="V189" s="4">
        <f t="shared" si="236"/>
        <v>60.511621297170315</v>
      </c>
      <c r="W189" s="4">
        <f t="shared" si="236"/>
        <v>60.191408935749905</v>
      </c>
      <c r="X189" s="4">
        <f t="shared" si="236"/>
        <v>61.935292148247349</v>
      </c>
      <c r="Y189" s="4">
        <f t="shared" si="236"/>
        <v>61.391513626627344</v>
      </c>
      <c r="Z189" s="4">
        <f t="shared" si="236"/>
        <v>58.911755287713518</v>
      </c>
      <c r="AA189" s="4">
        <f t="shared" si="236"/>
        <v>59.746708322166569</v>
      </c>
      <c r="AB189" s="4">
        <f t="shared" si="236"/>
        <v>59.372843954919816</v>
      </c>
      <c r="AC189" s="4">
        <f t="shared" si="236"/>
        <v>62.481131802011376</v>
      </c>
      <c r="AD189" s="4">
        <f t="shared" si="236"/>
        <v>62.717255565525655</v>
      </c>
      <c r="AE189" s="4">
        <f t="shared" si="236"/>
        <v>66.090911048101617</v>
      </c>
      <c r="AF189" s="4">
        <f t="shared" si="236"/>
        <v>82.613489274369329</v>
      </c>
      <c r="AG189" s="4">
        <f t="shared" si="236"/>
        <v>101.32319696398153</v>
      </c>
      <c r="AI189" s="4">
        <f t="shared" si="237"/>
        <v>0.3548238118794913</v>
      </c>
      <c r="AJ189" s="4">
        <f t="shared" si="237"/>
        <v>0.75884961427236419</v>
      </c>
      <c r="AK189" s="4">
        <f t="shared" si="237"/>
        <v>0.4695808787659459</v>
      </c>
      <c r="AL189" s="4">
        <f t="shared" si="237"/>
        <v>0.24437870282968532</v>
      </c>
      <c r="AM189" s="4">
        <f t="shared" si="237"/>
        <v>-0.50840893574990531</v>
      </c>
      <c r="AN189" s="4">
        <f t="shared" si="237"/>
        <v>6.4707851752650924E-2</v>
      </c>
      <c r="AO189" s="4">
        <f t="shared" si="237"/>
        <v>-7.4513626627343399E-2</v>
      </c>
      <c r="AP189" s="4">
        <f t="shared" si="237"/>
        <v>0.67324471228648264</v>
      </c>
      <c r="AQ189" s="4">
        <f t="shared" si="237"/>
        <v>-0.77070832216656981</v>
      </c>
      <c r="AR189" s="4">
        <f t="shared" si="237"/>
        <v>1.5541560450801839</v>
      </c>
      <c r="AS189" s="4">
        <f t="shared" si="237"/>
        <v>-0.53013180201137544</v>
      </c>
      <c r="AT189" s="4">
        <f t="shared" si="237"/>
        <v>1.8197444344743516</v>
      </c>
      <c r="AU189" s="4">
        <f t="shared" si="237"/>
        <v>3.1088951898382788E-2</v>
      </c>
      <c r="AV189" s="4">
        <f t="shared" si="237"/>
        <v>-0.63748927436932945</v>
      </c>
      <c r="AW189" s="4">
        <f t="shared" si="237"/>
        <v>-0.78619696398152428</v>
      </c>
      <c r="AY189" s="2">
        <f t="shared" si="229"/>
        <v>62.449176188120511</v>
      </c>
      <c r="AZ189" s="2">
        <f t="shared" si="229"/>
        <v>62.086280179518404</v>
      </c>
      <c r="BA189" s="2">
        <f t="shared" si="229"/>
        <v>61.313061322484415</v>
      </c>
      <c r="BB189" s="2">
        <f t="shared" si="229"/>
        <v>60.075894092406159</v>
      </c>
      <c r="BC189" s="2">
        <f t="shared" si="229"/>
        <v>59.533014250039614</v>
      </c>
      <c r="BD189" s="2">
        <f t="shared" si="229"/>
        <v>61.586770259030416</v>
      </c>
      <c r="BE189" s="2">
        <f t="shared" si="229"/>
        <v>61.267107862807521</v>
      </c>
      <c r="BF189" s="2">
        <f t="shared" si="229"/>
        <v>58.893795614166898</v>
      </c>
      <c r="BG189" s="2">
        <f t="shared" si="229"/>
        <v>59.626788984353844</v>
      </c>
      <c r="BH189" s="2">
        <f t="shared" si="229"/>
        <v>57.889640524593766</v>
      </c>
      <c r="BI189" s="2">
        <f t="shared" si="229"/>
        <v>60.08650403036809</v>
      </c>
      <c r="BJ189" s="2">
        <f t="shared" si="229"/>
        <v>57.994127087559882</v>
      </c>
      <c r="BK189" s="2">
        <f t="shared" si="229"/>
        <v>58.586017537895813</v>
      </c>
      <c r="BL189" s="2">
        <f t="shared" si="229"/>
        <v>64.382085617624682</v>
      </c>
      <c r="BM189" s="2">
        <f t="shared" si="229"/>
        <v>65.978671356295393</v>
      </c>
      <c r="BO189" s="2" t="str">
        <f t="shared" si="184"/>
        <v/>
      </c>
      <c r="BP189" s="2" t="str">
        <f t="shared" si="185"/>
        <v/>
      </c>
      <c r="BQ189" s="2" t="str">
        <f t="shared" si="186"/>
        <v/>
      </c>
      <c r="BR189" s="2" t="str">
        <f t="shared" si="187"/>
        <v/>
      </c>
      <c r="BS189" s="2" t="str">
        <f t="shared" si="188"/>
        <v/>
      </c>
      <c r="BT189" s="2" t="str">
        <f t="shared" si="189"/>
        <v/>
      </c>
      <c r="BU189" s="2" t="str">
        <f t="shared" si="190"/>
        <v/>
      </c>
      <c r="BV189" s="2" t="str">
        <f t="shared" si="191"/>
        <v/>
      </c>
      <c r="BW189" s="2" t="str">
        <f t="shared" si="192"/>
        <v/>
      </c>
      <c r="BX189" s="2" t="str">
        <f t="shared" si="193"/>
        <v/>
      </c>
      <c r="BY189" s="2" t="str">
        <f t="shared" si="194"/>
        <v/>
      </c>
      <c r="BZ189" s="2" t="str">
        <f t="shared" si="195"/>
        <v/>
      </c>
      <c r="CA189" s="2" t="str">
        <f t="shared" si="196"/>
        <v/>
      </c>
      <c r="CB189" s="2" t="str">
        <f t="shared" si="197"/>
        <v/>
      </c>
      <c r="CC189" s="2" t="str">
        <f t="shared" si="198"/>
        <v/>
      </c>
      <c r="CE189" s="2" t="str">
        <f t="shared" si="230"/>
        <v/>
      </c>
      <c r="CF189" s="2" t="str">
        <f t="shared" si="230"/>
        <v/>
      </c>
      <c r="CG189" s="2" t="str">
        <f t="shared" si="230"/>
        <v/>
      </c>
      <c r="CH189" s="2" t="str">
        <f t="shared" si="230"/>
        <v/>
      </c>
      <c r="CI189" s="2" t="str">
        <f t="shared" si="230"/>
        <v/>
      </c>
      <c r="CJ189" s="2" t="str">
        <f t="shared" si="230"/>
        <v/>
      </c>
      <c r="CK189" s="2" t="str">
        <f t="shared" si="230"/>
        <v/>
      </c>
      <c r="CL189" s="2" t="str">
        <f t="shared" si="230"/>
        <v/>
      </c>
      <c r="CM189" s="2" t="str">
        <f t="shared" si="230"/>
        <v/>
      </c>
      <c r="CN189" s="2" t="str">
        <f t="shared" si="230"/>
        <v/>
      </c>
      <c r="CO189" s="2" t="str">
        <f t="shared" si="230"/>
        <v/>
      </c>
      <c r="CP189" s="2" t="str">
        <f t="shared" si="230"/>
        <v/>
      </c>
      <c r="CQ189" s="2" t="str">
        <f t="shared" si="230"/>
        <v/>
      </c>
      <c r="CR189" s="2" t="str">
        <f t="shared" si="230"/>
        <v/>
      </c>
      <c r="CS189" s="2" t="str">
        <f t="shared" si="230"/>
        <v/>
      </c>
      <c r="CU189" s="2" t="str">
        <f t="shared" si="199"/>
        <v/>
      </c>
      <c r="CV189" s="2" t="str">
        <f t="shared" si="200"/>
        <v/>
      </c>
      <c r="CW189" s="2" t="str">
        <f t="shared" si="201"/>
        <v/>
      </c>
      <c r="CX189" s="2" t="str">
        <f t="shared" si="202"/>
        <v/>
      </c>
      <c r="CY189" s="2" t="str">
        <f t="shared" si="203"/>
        <v/>
      </c>
      <c r="CZ189" s="2" t="str">
        <f t="shared" si="204"/>
        <v/>
      </c>
      <c r="DA189" s="2" t="str">
        <f t="shared" si="205"/>
        <v/>
      </c>
      <c r="DB189" s="2" t="str">
        <f t="shared" si="206"/>
        <v/>
      </c>
      <c r="DC189" s="2" t="str">
        <f t="shared" si="207"/>
        <v/>
      </c>
      <c r="DD189" s="2" t="str">
        <f t="shared" si="208"/>
        <v/>
      </c>
      <c r="DE189" s="2" t="str">
        <f t="shared" si="209"/>
        <v/>
      </c>
      <c r="DF189" s="2" t="str">
        <f t="shared" si="210"/>
        <v/>
      </c>
      <c r="DG189" s="2" t="str">
        <f t="shared" si="211"/>
        <v/>
      </c>
      <c r="DH189" s="2" t="str">
        <f t="shared" si="212"/>
        <v/>
      </c>
      <c r="DI189" s="2" t="str">
        <f t="shared" si="213"/>
        <v/>
      </c>
      <c r="DK189" s="2">
        <f t="shared" si="238"/>
        <v>99.295084415584412</v>
      </c>
      <c r="DL189" s="2">
        <f t="shared" si="238"/>
        <v>115.20581546606164</v>
      </c>
      <c r="DM189" s="2">
        <f t="shared" si="238"/>
        <v>112.14196218566835</v>
      </c>
      <c r="DN189" s="2">
        <f t="shared" si="238"/>
        <v>110.09958236397749</v>
      </c>
      <c r="DO189" s="2">
        <f t="shared" si="238"/>
        <v>101.96382500067524</v>
      </c>
      <c r="DP189" s="2">
        <f t="shared" si="238"/>
        <v>103.95596937039136</v>
      </c>
      <c r="DQ189" s="2">
        <f t="shared" si="238"/>
        <v>99.507309699376066</v>
      </c>
      <c r="DR189" s="2">
        <f t="shared" si="238"/>
        <v>85.621826487466052</v>
      </c>
      <c r="DS189" s="2">
        <f t="shared" si="238"/>
        <v>99.103021594684378</v>
      </c>
      <c r="DT189" s="2">
        <f t="shared" si="238"/>
        <v>98.103451827242509</v>
      </c>
      <c r="DU189" s="2">
        <f t="shared" si="238"/>
        <v>106.13875989127153</v>
      </c>
      <c r="DV189" s="2">
        <f t="shared" si="238"/>
        <v>101.61235971005739</v>
      </c>
      <c r="DW189" s="2">
        <f t="shared" si="238"/>
        <v>106.22261899728178</v>
      </c>
      <c r="DX189" s="2">
        <f t="shared" si="238"/>
        <v>98.542425538899266</v>
      </c>
      <c r="DY189" s="2">
        <f t="shared" si="238"/>
        <v>95.064134897360717</v>
      </c>
      <c r="EA189" s="2">
        <f t="shared" si="242"/>
        <v>63.310768102297473</v>
      </c>
      <c r="EB189" s="2">
        <f t="shared" si="242"/>
        <v>62.482993032581433</v>
      </c>
      <c r="EC189" s="2">
        <f t="shared" si="242"/>
        <v>61.15658608502472</v>
      </c>
      <c r="ED189" s="2">
        <f t="shared" si="242"/>
        <v>59.716115965578808</v>
      </c>
      <c r="EE189" s="2">
        <f t="shared" si="242"/>
        <v>58.814350794912556</v>
      </c>
      <c r="EF189" s="2">
        <f t="shared" si="241"/>
        <v>63.232313396898775</v>
      </c>
      <c r="EG189" s="2">
        <f t="shared" si="241"/>
        <v>61.113434413813991</v>
      </c>
      <c r="EH189" s="2">
        <f t="shared" si="241"/>
        <v>57.531990524642296</v>
      </c>
      <c r="EI189" s="2">
        <f t="shared" si="241"/>
        <v>58.858620337444222</v>
      </c>
      <c r="EJ189" s="2">
        <f t="shared" si="241"/>
        <v>57.065042165464341</v>
      </c>
      <c r="EK189" s="2">
        <f t="shared" si="214"/>
        <v>59.182718557454663</v>
      </c>
      <c r="EL189" s="2">
        <f t="shared" si="181"/>
        <v>56.930484384095188</v>
      </c>
      <c r="EM189" s="2">
        <f t="shared" si="181"/>
        <v>57.855754690541048</v>
      </c>
      <c r="EN189" s="2">
        <f t="shared" si="181"/>
        <v>65.257468174246625</v>
      </c>
      <c r="EO189" s="2">
        <f t="shared" si="181"/>
        <v>68.515847731510235</v>
      </c>
      <c r="EQ189" s="2">
        <f t="shared" si="239"/>
        <v>61.819538016839061</v>
      </c>
      <c r="ER189" s="2">
        <f t="shared" si="239"/>
        <v>61.901470743449671</v>
      </c>
      <c r="ES189" s="2">
        <f t="shared" si="239"/>
        <v>61.389070193743422</v>
      </c>
      <c r="ET189" s="2">
        <f t="shared" si="239"/>
        <v>60.268561979026892</v>
      </c>
      <c r="EU189" s="2">
        <f t="shared" si="239"/>
        <v>59.930610369323929</v>
      </c>
      <c r="EV189" s="2">
        <f t="shared" si="239"/>
        <v>60.816864467112936</v>
      </c>
      <c r="EW189" s="2">
        <f t="shared" si="239"/>
        <v>61.327921384245869</v>
      </c>
      <c r="EX189" s="2">
        <f t="shared" si="239"/>
        <v>59.349334248546441</v>
      </c>
      <c r="EY189" s="2">
        <f t="shared" si="239"/>
        <v>59.936704239006104</v>
      </c>
      <c r="EZ189" s="2">
        <f t="shared" si="239"/>
        <v>58.337212580067529</v>
      </c>
      <c r="FA189" s="2">
        <f t="shared" si="239"/>
        <v>60.649589313380076</v>
      </c>
      <c r="FB189" s="2">
        <f t="shared" si="239"/>
        <v>58.759862232265661</v>
      </c>
      <c r="FC189" s="2">
        <f t="shared" si="239"/>
        <v>59.181059599968869</v>
      </c>
      <c r="FD189" s="2">
        <f t="shared" si="239"/>
        <v>63.576325309269883</v>
      </c>
      <c r="FE189" s="2">
        <f t="shared" si="239"/>
        <v>63.580566206558494</v>
      </c>
      <c r="FG189" s="2">
        <f t="shared" si="240"/>
        <v>0.99998192698652655</v>
      </c>
      <c r="FH189" s="2">
        <f t="shared" si="240"/>
        <v>0.99998416768644549</v>
      </c>
      <c r="FI189" s="2">
        <f t="shared" si="240"/>
        <v>0.99998312065421535</v>
      </c>
      <c r="FJ189" s="2">
        <f t="shared" si="240"/>
        <v>0.9999860536314592</v>
      </c>
      <c r="FK189" s="2">
        <f t="shared" si="240"/>
        <v>0.99998343277374757</v>
      </c>
      <c r="FL189" s="2">
        <f t="shared" si="240"/>
        <v>0.99998413872247693</v>
      </c>
      <c r="FM189" s="2">
        <f t="shared" si="240"/>
        <v>0.99998316351096639</v>
      </c>
      <c r="FN189" s="2">
        <f t="shared" si="240"/>
        <v>0.99998207850153276</v>
      </c>
      <c r="FO189" s="2">
        <f t="shared" si="240"/>
        <v>0.99998215092419795</v>
      </c>
      <c r="FP189" s="2">
        <f t="shared" si="240"/>
        <v>0.99998172588093959</v>
      </c>
      <c r="FQ189" s="2">
        <f t="shared" si="240"/>
        <v>0.99998157402173871</v>
      </c>
      <c r="FR189" s="2">
        <f t="shared" si="240"/>
        <v>0.99998260856305166</v>
      </c>
      <c r="FS189" s="2">
        <f t="shared" si="240"/>
        <v>0.99998273568779317</v>
      </c>
      <c r="FT189" s="2">
        <f t="shared" si="240"/>
        <v>0.99997623408784786</v>
      </c>
      <c r="FU189" s="2">
        <f t="shared" si="240"/>
        <v>0.9999691691074799</v>
      </c>
      <c r="FW189" s="2">
        <f t="shared" si="231"/>
        <v>0.57820873359423219</v>
      </c>
      <c r="FX189" s="2">
        <f t="shared" si="231"/>
        <v>0.68363257049498172</v>
      </c>
      <c r="FY189" s="2">
        <f t="shared" si="231"/>
        <v>0.66935601974766956</v>
      </c>
      <c r="FZ189" s="2">
        <f t="shared" si="231"/>
        <v>0.6499738466668229</v>
      </c>
      <c r="GA189" s="2">
        <f t="shared" si="231"/>
        <v>0.64317350953410946</v>
      </c>
      <c r="GB189" s="2">
        <f t="shared" si="231"/>
        <v>0.68152509737536315</v>
      </c>
      <c r="GC189" s="2">
        <f t="shared" si="231"/>
        <v>0.71345606973328479</v>
      </c>
      <c r="GD189" s="2">
        <f t="shared" si="231"/>
        <v>0.749061203814544</v>
      </c>
      <c r="GE189" s="2">
        <f t="shared" si="231"/>
        <v>0.71186511590528723</v>
      </c>
      <c r="GF189" s="2">
        <f t="shared" si="231"/>
        <v>0.64759281373650357</v>
      </c>
      <c r="GG189" s="2">
        <f t="shared" si="231"/>
        <v>0.61554179757775673</v>
      </c>
      <c r="GH189" s="2">
        <f t="shared" si="231"/>
        <v>0.58099841020278176</v>
      </c>
      <c r="GI189" s="2">
        <f t="shared" si="231"/>
        <v>0.55038491257368516</v>
      </c>
      <c r="GJ189" s="2">
        <f t="shared" si="231"/>
        <v>0.52117736228608735</v>
      </c>
      <c r="GK189" s="2">
        <f t="shared" si="231"/>
        <v>0.51425534080912416</v>
      </c>
      <c r="GM189" s="86">
        <f t="shared" si="232"/>
        <v>4.6221016116794007E-122</v>
      </c>
      <c r="GN189" s="86">
        <f t="shared" si="232"/>
        <v>5.7070149842890246E-287</v>
      </c>
      <c r="GO189" s="86">
        <f t="shared" si="232"/>
        <v>0</v>
      </c>
      <c r="GP189" s="86">
        <f t="shared" si="232"/>
        <v>0</v>
      </c>
      <c r="GQ189" s="86">
        <f t="shared" si="232"/>
        <v>3.5627190399489371E-263</v>
      </c>
      <c r="GR189" s="86">
        <f t="shared" si="232"/>
        <v>5.3502401287299762E-267</v>
      </c>
      <c r="GS189" s="86">
        <f t="shared" si="232"/>
        <v>7.7598616426334754E-266</v>
      </c>
      <c r="GT189" s="86">
        <f t="shared" si="232"/>
        <v>2.7637644702533193E-299</v>
      </c>
      <c r="GU189" s="86">
        <f t="shared" si="232"/>
        <v>6.6272012031801359E-278</v>
      </c>
      <c r="GV189" s="86">
        <f t="shared" si="232"/>
        <v>3.9265941561126602E-276</v>
      </c>
      <c r="GW189" s="86">
        <f t="shared" si="232"/>
        <v>1.2248626132263861E-294</v>
      </c>
      <c r="GX189" s="86">
        <f t="shared" si="232"/>
        <v>0</v>
      </c>
      <c r="GY189" s="86">
        <f t="shared" si="232"/>
        <v>0</v>
      </c>
      <c r="GZ189" s="86">
        <f t="shared" si="232"/>
        <v>1.8273126418771969E-82</v>
      </c>
      <c r="HA189" s="86">
        <f t="shared" si="232"/>
        <v>1.2282087732504302E-72</v>
      </c>
      <c r="HC189" s="86">
        <f t="shared" si="183"/>
        <v>2.5898732640133567E-78</v>
      </c>
      <c r="HD189" s="86">
        <f t="shared" si="183"/>
        <v>3.1778739459029696E-195</v>
      </c>
      <c r="HE189" s="86">
        <f t="shared" si="183"/>
        <v>2.2819552745210716E-193</v>
      </c>
      <c r="HF189" s="86">
        <f t="shared" si="183"/>
        <v>3.335788306413779E-198</v>
      </c>
      <c r="HG189" s="86">
        <f t="shared" si="183"/>
        <v>8.882574445669521E-190</v>
      </c>
      <c r="HH189" s="86">
        <f t="shared" si="183"/>
        <v>3.1350247589360534E-207</v>
      </c>
      <c r="HI189" s="86">
        <f t="shared" si="243"/>
        <v>8.0256496987742858E-196</v>
      </c>
      <c r="HJ189" s="86">
        <f t="shared" si="243"/>
        <v>2.8703756814961471E-214</v>
      </c>
      <c r="HK189" s="86">
        <f t="shared" si="243"/>
        <v>3.6661818899263148E-195</v>
      </c>
      <c r="HL189" s="86">
        <f t="shared" si="243"/>
        <v>1.1273946429945896E-182</v>
      </c>
      <c r="HM189" s="86">
        <f t="shared" si="243"/>
        <v>3.4266412409764186E-246</v>
      </c>
      <c r="HN189" s="86">
        <f t="shared" si="243"/>
        <v>1.311535010434668E-232</v>
      </c>
      <c r="HO189" s="86">
        <f t="shared" si="228"/>
        <v>2.8494205434726975E-212</v>
      </c>
      <c r="HP189" s="86">
        <f t="shared" si="228"/>
        <v>2.9709574569295486E-50</v>
      </c>
      <c r="HQ189" s="86">
        <f t="shared" si="228"/>
        <v>2.0735508342866658E-57</v>
      </c>
      <c r="HS189" s="86">
        <f t="shared" si="233"/>
        <v>3.3520877456512716E-16</v>
      </c>
      <c r="HT189" s="86">
        <f t="shared" si="233"/>
        <v>9.8503401136469939E-17</v>
      </c>
      <c r="HU189" s="86">
        <f t="shared" si="233"/>
        <v>1.4128929854148131E-15</v>
      </c>
      <c r="HV189" s="86">
        <f t="shared" si="233"/>
        <v>1.6576539462311965E-16</v>
      </c>
      <c r="HW189" s="86">
        <f t="shared" si="233"/>
        <v>6.1377903109719412E-15</v>
      </c>
      <c r="HX189" s="86">
        <f t="shared" si="233"/>
        <v>3.7844235869814153E-15</v>
      </c>
      <c r="HY189" s="86">
        <f t="shared" si="233"/>
        <v>4.7038348767372397E-17</v>
      </c>
      <c r="HZ189" s="86">
        <f t="shared" si="233"/>
        <v>2.8095056254838888E-20</v>
      </c>
      <c r="IA189" s="86">
        <f t="shared" si="233"/>
        <v>1.7292657955393778E-18</v>
      </c>
      <c r="IB189" s="86">
        <f t="shared" si="233"/>
        <v>2.8978393382936847E-15</v>
      </c>
      <c r="IC189" s="86">
        <f t="shared" si="233"/>
        <v>9.1165412161133496E-15</v>
      </c>
      <c r="ID189" s="86">
        <f t="shared" si="233"/>
        <v>1.9065944346828851E-15</v>
      </c>
      <c r="IE189" s="86">
        <f t="shared" si="233"/>
        <v>4.3290075260969797E-13</v>
      </c>
      <c r="IF189" s="86">
        <f t="shared" si="233"/>
        <v>3.7476359575743651E-9</v>
      </c>
      <c r="IG189" s="86">
        <f t="shared" si="233"/>
        <v>4.5768218166150936E-9</v>
      </c>
      <c r="II189" s="86">
        <f t="shared" si="234"/>
        <v>0.58514606712070327</v>
      </c>
      <c r="IJ189" s="86">
        <f t="shared" si="234"/>
        <v>0.40467808147908657</v>
      </c>
      <c r="IK189" s="86">
        <f t="shared" si="234"/>
        <v>0.44458021761928124</v>
      </c>
      <c r="IL189" s="86">
        <f t="shared" si="234"/>
        <v>0.48862091163170779</v>
      </c>
      <c r="IM189" s="86">
        <f t="shared" si="234"/>
        <v>0.50673636579782633</v>
      </c>
      <c r="IN189" s="86">
        <f t="shared" si="234"/>
        <v>0.43720698435695737</v>
      </c>
      <c r="IO189" s="86">
        <f t="shared" si="234"/>
        <v>0.34168964463169249</v>
      </c>
      <c r="IP189" s="86">
        <f t="shared" si="234"/>
        <v>0.23020005148019643</v>
      </c>
      <c r="IQ189" s="86">
        <f t="shared" si="234"/>
        <v>0.32947496551705446</v>
      </c>
      <c r="IR189" s="86">
        <f t="shared" si="234"/>
        <v>0.50174567629562028</v>
      </c>
      <c r="IS189" s="86">
        <f t="shared" si="234"/>
        <v>0.55309456645317234</v>
      </c>
      <c r="IT189" s="86">
        <f t="shared" si="234"/>
        <v>0.58445201747411424</v>
      </c>
      <c r="IU189" s="86">
        <f t="shared" si="234"/>
        <v>0.58136324911366044</v>
      </c>
      <c r="IV189" s="86">
        <f t="shared" si="234"/>
        <v>0.53610555516374869</v>
      </c>
      <c r="IW189" s="86">
        <f t="shared" si="234"/>
        <v>0.52131269566479965</v>
      </c>
      <c r="IY189" s="86">
        <f t="shared" si="235"/>
        <v>0.58514606712070361</v>
      </c>
      <c r="IZ189" s="86">
        <f t="shared" si="235"/>
        <v>0.40467808147908668</v>
      </c>
      <c r="JA189" s="86">
        <f t="shared" si="235"/>
        <v>0.44458021761928262</v>
      </c>
      <c r="JB189" s="86">
        <f t="shared" si="235"/>
        <v>0.48862091163170795</v>
      </c>
      <c r="JC189" s="86">
        <f t="shared" si="235"/>
        <v>0.50673636579783243</v>
      </c>
      <c r="JD189" s="86">
        <f t="shared" si="235"/>
        <v>0.43720698435696115</v>
      </c>
      <c r="JE189" s="86">
        <f t="shared" si="235"/>
        <v>0.34168964463169255</v>
      </c>
      <c r="JF189" s="86">
        <f t="shared" si="235"/>
        <v>0.23020005148019643</v>
      </c>
      <c r="JG189" s="86">
        <f t="shared" si="235"/>
        <v>0.32947496551705446</v>
      </c>
      <c r="JH189" s="86">
        <f t="shared" si="235"/>
        <v>0.50174567629562317</v>
      </c>
      <c r="JI189" s="86">
        <f t="shared" si="235"/>
        <v>0.55309456645318145</v>
      </c>
      <c r="JJ189" s="86">
        <f t="shared" si="235"/>
        <v>0.58445201747411613</v>
      </c>
      <c r="JK189" s="86">
        <f t="shared" si="235"/>
        <v>0.58136324911409332</v>
      </c>
      <c r="JL189" s="86">
        <f t="shared" si="235"/>
        <v>0.53610555891138467</v>
      </c>
      <c r="JM189" s="86">
        <f t="shared" si="235"/>
        <v>0.52131270024162146</v>
      </c>
    </row>
    <row r="190" spans="2:273" x14ac:dyDescent="0.25">
      <c r="B190" s="2">
        <v>163</v>
      </c>
      <c r="C190" s="37">
        <v>61.695999999999998</v>
      </c>
      <c r="D190" s="37">
        <v>62.261000000000003</v>
      </c>
      <c r="E190" s="37">
        <v>60.683</v>
      </c>
      <c r="F190" s="37">
        <v>60.39</v>
      </c>
      <c r="G190" s="37">
        <v>59.731999999999999</v>
      </c>
      <c r="H190" s="37">
        <v>60.975999999999999</v>
      </c>
      <c r="I190" s="37">
        <v>62.634</v>
      </c>
      <c r="J190" s="37">
        <v>56.853999999999999</v>
      </c>
      <c r="K190" s="37">
        <v>58.414999999999999</v>
      </c>
      <c r="L190" s="37">
        <v>59.536999999999999</v>
      </c>
      <c r="M190" s="37">
        <v>61.244</v>
      </c>
      <c r="N190" s="37">
        <v>61.707000000000001</v>
      </c>
      <c r="O190" s="37">
        <v>65.462999999999994</v>
      </c>
      <c r="P190" s="37">
        <v>81.61</v>
      </c>
      <c r="Q190" s="37">
        <v>100.098</v>
      </c>
      <c r="S190" s="4">
        <f t="shared" si="236"/>
        <v>62.3402197378511</v>
      </c>
      <c r="T190" s="4">
        <f t="shared" si="236"/>
        <v>62.007664256845786</v>
      </c>
      <c r="U190" s="4">
        <f t="shared" si="236"/>
        <v>61.322771253913672</v>
      </c>
      <c r="V190" s="4">
        <f t="shared" si="236"/>
        <v>60.239773590320958</v>
      </c>
      <c r="W190" s="4">
        <f t="shared" si="236"/>
        <v>59.832093611922879</v>
      </c>
      <c r="X190" s="4">
        <f t="shared" si="236"/>
        <v>61.640775926174221</v>
      </c>
      <c r="Y190" s="4">
        <f t="shared" si="236"/>
        <v>61.22603796626629</v>
      </c>
      <c r="Z190" s="4">
        <f t="shared" si="236"/>
        <v>58.799896560942983</v>
      </c>
      <c r="AA190" s="4">
        <f t="shared" si="236"/>
        <v>59.580107305429806</v>
      </c>
      <c r="AB190" s="4">
        <f t="shared" si="236"/>
        <v>58.675226341178359</v>
      </c>
      <c r="AC190" s="4">
        <f t="shared" si="236"/>
        <v>61.531980520627769</v>
      </c>
      <c r="AD190" s="4">
        <f t="shared" si="236"/>
        <v>61.154075450998832</v>
      </c>
      <c r="AE190" s="4">
        <f t="shared" si="236"/>
        <v>64.381280866624806</v>
      </c>
      <c r="AF190" s="4">
        <f t="shared" si="236"/>
        <v>80.36945884307552</v>
      </c>
      <c r="AG190" s="4">
        <f t="shared" si="236"/>
        <v>97.100690041864283</v>
      </c>
      <c r="AI190" s="4">
        <f t="shared" si="237"/>
        <v>-0.64421973785110254</v>
      </c>
      <c r="AJ190" s="4">
        <f t="shared" si="237"/>
        <v>0.25333574315421714</v>
      </c>
      <c r="AK190" s="4">
        <f t="shared" si="237"/>
        <v>-0.63977125391367196</v>
      </c>
      <c r="AL190" s="4">
        <f t="shared" si="237"/>
        <v>0.15022640967904266</v>
      </c>
      <c r="AM190" s="4">
        <f t="shared" si="237"/>
        <v>-0.10009361192287969</v>
      </c>
      <c r="AN190" s="4">
        <f t="shared" si="237"/>
        <v>-0.66477592617422232</v>
      </c>
      <c r="AO190" s="4">
        <f t="shared" si="237"/>
        <v>1.4079620337337104</v>
      </c>
      <c r="AP190" s="4">
        <f t="shared" si="237"/>
        <v>-1.9458965609429839</v>
      </c>
      <c r="AQ190" s="4">
        <f t="shared" si="237"/>
        <v>-1.1651073054298067</v>
      </c>
      <c r="AR190" s="4">
        <f t="shared" si="237"/>
        <v>0.86177365882164025</v>
      </c>
      <c r="AS190" s="4">
        <f t="shared" si="237"/>
        <v>-0.28798052062776947</v>
      </c>
      <c r="AT190" s="4">
        <f t="shared" si="237"/>
        <v>0.55292454900116894</v>
      </c>
      <c r="AU190" s="4">
        <f t="shared" si="237"/>
        <v>1.0817191333751879</v>
      </c>
      <c r="AV190" s="4">
        <f t="shared" si="237"/>
        <v>1.2405411569244791</v>
      </c>
      <c r="AW190" s="4">
        <f t="shared" si="237"/>
        <v>2.9973099581357161</v>
      </c>
      <c r="AY190" s="2">
        <f t="shared" si="229"/>
        <v>62.3402197378511</v>
      </c>
      <c r="AZ190" s="2">
        <f t="shared" si="229"/>
        <v>61.983793222749298</v>
      </c>
      <c r="BA190" s="2">
        <f t="shared" si="229"/>
        <v>61.202494385630857</v>
      </c>
      <c r="BB190" s="2">
        <f t="shared" si="229"/>
        <v>59.983836144599806</v>
      </c>
      <c r="BC190" s="2">
        <f t="shared" si="229"/>
        <v>59.43222186236585</v>
      </c>
      <c r="BD190" s="2">
        <f t="shared" si="229"/>
        <v>61.443092975833153</v>
      </c>
      <c r="BE190" s="2">
        <f t="shared" si="229"/>
        <v>61.165454996363792</v>
      </c>
      <c r="BF190" s="2">
        <f t="shared" si="229"/>
        <v>58.79289206761878</v>
      </c>
      <c r="BG190" s="2">
        <f t="shared" si="229"/>
        <v>59.524235503836927</v>
      </c>
      <c r="BH190" s="2">
        <f t="shared" si="229"/>
        <v>57.774134357316875</v>
      </c>
      <c r="BI190" s="2">
        <f t="shared" si="229"/>
        <v>59.969186583579173</v>
      </c>
      <c r="BJ190" s="2">
        <f t="shared" si="229"/>
        <v>57.854216524258263</v>
      </c>
      <c r="BK190" s="2">
        <f t="shared" si="229"/>
        <v>58.47381391892155</v>
      </c>
      <c r="BL190" s="2">
        <f t="shared" si="229"/>
        <v>64.237095858382645</v>
      </c>
      <c r="BM190" s="2">
        <f t="shared" si="229"/>
        <v>65.769392280949688</v>
      </c>
      <c r="BO190" s="2" t="str">
        <f t="shared" si="184"/>
        <v/>
      </c>
      <c r="BP190" s="2" t="str">
        <f t="shared" si="185"/>
        <v/>
      </c>
      <c r="BQ190" s="2" t="str">
        <f t="shared" si="186"/>
        <v/>
      </c>
      <c r="BR190" s="2" t="str">
        <f t="shared" si="187"/>
        <v/>
      </c>
      <c r="BS190" s="2" t="str">
        <f t="shared" si="188"/>
        <v/>
      </c>
      <c r="BT190" s="2" t="str">
        <f t="shared" si="189"/>
        <v/>
      </c>
      <c r="BU190" s="2" t="str">
        <f t="shared" si="190"/>
        <v/>
      </c>
      <c r="BV190" s="2" t="str">
        <f t="shared" si="191"/>
        <v/>
      </c>
      <c r="BW190" s="2" t="str">
        <f t="shared" si="192"/>
        <v/>
      </c>
      <c r="BX190" s="2" t="str">
        <f t="shared" si="193"/>
        <v/>
      </c>
      <c r="BY190" s="2" t="str">
        <f t="shared" si="194"/>
        <v/>
      </c>
      <c r="BZ190" s="2" t="str">
        <f t="shared" si="195"/>
        <v/>
      </c>
      <c r="CA190" s="2" t="str">
        <f t="shared" si="196"/>
        <v/>
      </c>
      <c r="CB190" s="2" t="str">
        <f t="shared" si="197"/>
        <v/>
      </c>
      <c r="CC190" s="2" t="str">
        <f t="shared" si="198"/>
        <v/>
      </c>
      <c r="CE190" s="2" t="str">
        <f t="shared" si="230"/>
        <v/>
      </c>
      <c r="CF190" s="2" t="str">
        <f t="shared" si="230"/>
        <v/>
      </c>
      <c r="CG190" s="2" t="str">
        <f t="shared" si="230"/>
        <v/>
      </c>
      <c r="CH190" s="2" t="str">
        <f t="shared" si="230"/>
        <v/>
      </c>
      <c r="CI190" s="2" t="str">
        <f t="shared" si="230"/>
        <v/>
      </c>
      <c r="CJ190" s="2" t="str">
        <f t="shared" si="230"/>
        <v/>
      </c>
      <c r="CK190" s="2" t="str">
        <f t="shared" si="230"/>
        <v/>
      </c>
      <c r="CL190" s="2" t="str">
        <f t="shared" si="230"/>
        <v/>
      </c>
      <c r="CM190" s="2" t="str">
        <f t="shared" si="230"/>
        <v/>
      </c>
      <c r="CN190" s="2" t="str">
        <f t="shared" si="230"/>
        <v/>
      </c>
      <c r="CO190" s="2" t="str">
        <f t="shared" si="230"/>
        <v/>
      </c>
      <c r="CP190" s="2" t="str">
        <f t="shared" si="230"/>
        <v/>
      </c>
      <c r="CQ190" s="2" t="str">
        <f t="shared" si="230"/>
        <v/>
      </c>
      <c r="CR190" s="2" t="str">
        <f t="shared" si="230"/>
        <v/>
      </c>
      <c r="CS190" s="2" t="str">
        <f t="shared" si="230"/>
        <v/>
      </c>
      <c r="CU190" s="2" t="str">
        <f t="shared" si="199"/>
        <v/>
      </c>
      <c r="CV190" s="2" t="str">
        <f t="shared" si="200"/>
        <v/>
      </c>
      <c r="CW190" s="2" t="str">
        <f t="shared" si="201"/>
        <v/>
      </c>
      <c r="CX190" s="2" t="str">
        <f t="shared" si="202"/>
        <v/>
      </c>
      <c r="CY190" s="2" t="str">
        <f t="shared" si="203"/>
        <v/>
      </c>
      <c r="CZ190" s="2" t="str">
        <f t="shared" si="204"/>
        <v/>
      </c>
      <c r="DA190" s="2" t="str">
        <f t="shared" si="205"/>
        <v/>
      </c>
      <c r="DB190" s="2" t="str">
        <f t="shared" si="206"/>
        <v/>
      </c>
      <c r="DC190" s="2" t="str">
        <f t="shared" si="207"/>
        <v/>
      </c>
      <c r="DD190" s="2" t="str">
        <f t="shared" si="208"/>
        <v/>
      </c>
      <c r="DE190" s="2" t="str">
        <f t="shared" si="209"/>
        <v/>
      </c>
      <c r="DF190" s="2" t="str">
        <f t="shared" si="210"/>
        <v/>
      </c>
      <c r="DG190" s="2" t="str">
        <f t="shared" si="211"/>
        <v/>
      </c>
      <c r="DH190" s="2" t="str">
        <f t="shared" si="212"/>
        <v/>
      </c>
      <c r="DI190" s="2" t="str">
        <f t="shared" si="213"/>
        <v/>
      </c>
      <c r="DK190" s="2">
        <f t="shared" si="238"/>
        <v>99.477845363938386</v>
      </c>
      <c r="DL190" s="2">
        <f t="shared" si="238"/>
        <v>115.47562755584366</v>
      </c>
      <c r="DM190" s="2">
        <f t="shared" si="238"/>
        <v>112.39271641952297</v>
      </c>
      <c r="DN190" s="2">
        <f t="shared" si="238"/>
        <v>110.33016153846154</v>
      </c>
      <c r="DO190" s="2">
        <f t="shared" si="238"/>
        <v>102.12938038516597</v>
      </c>
      <c r="DP190" s="2">
        <f t="shared" si="238"/>
        <v>104.13244315695647</v>
      </c>
      <c r="DQ190" s="2">
        <f t="shared" si="238"/>
        <v>99.642281095535211</v>
      </c>
      <c r="DR190" s="2">
        <f t="shared" si="238"/>
        <v>85.649786167321082</v>
      </c>
      <c r="DS190" s="2">
        <f t="shared" si="238"/>
        <v>99.224926910299004</v>
      </c>
      <c r="DT190" s="2">
        <f t="shared" si="238"/>
        <v>98.207019933554804</v>
      </c>
      <c r="DU190" s="2">
        <f t="shared" si="238"/>
        <v>106.29240984596801</v>
      </c>
      <c r="DV190" s="2">
        <f t="shared" si="238"/>
        <v>101.73973633343401</v>
      </c>
      <c r="DW190" s="2">
        <f t="shared" si="238"/>
        <v>106.37854454847476</v>
      </c>
      <c r="DX190" s="2">
        <f t="shared" si="238"/>
        <v>98.673746799431058</v>
      </c>
      <c r="DY190" s="2">
        <f t="shared" si="238"/>
        <v>95.203261180351916</v>
      </c>
      <c r="EA190" s="2">
        <f t="shared" si="242"/>
        <v>63.253824576687968</v>
      </c>
      <c r="EB190" s="2">
        <f t="shared" si="242"/>
        <v>62.399513784461135</v>
      </c>
      <c r="EC190" s="2">
        <f t="shared" si="242"/>
        <v>61.038485408462066</v>
      </c>
      <c r="ED190" s="2">
        <f t="shared" si="242"/>
        <v>59.605737011946729</v>
      </c>
      <c r="EE190" s="2">
        <f t="shared" si="242"/>
        <v>58.676660810810809</v>
      </c>
      <c r="EF190" s="2">
        <f t="shared" si="241"/>
        <v>63.165766108061256</v>
      </c>
      <c r="EG190" s="2">
        <f t="shared" si="241"/>
        <v>61.005071917600723</v>
      </c>
      <c r="EH190" s="2">
        <f t="shared" si="241"/>
        <v>57.376561780604149</v>
      </c>
      <c r="EI190" s="2">
        <f t="shared" si="241"/>
        <v>58.722368343799673</v>
      </c>
      <c r="EJ190" s="2">
        <f t="shared" si="241"/>
        <v>56.907562286345609</v>
      </c>
      <c r="EK190" s="2">
        <f t="shared" si="214"/>
        <v>59.016503306993428</v>
      </c>
      <c r="EL190" s="2">
        <f t="shared" si="181"/>
        <v>56.728727903818083</v>
      </c>
      <c r="EM190" s="2">
        <f t="shared" si="181"/>
        <v>57.698672635266625</v>
      </c>
      <c r="EN190" s="2">
        <f t="shared" si="181"/>
        <v>65.167971530967648</v>
      </c>
      <c r="EO190" s="2">
        <f t="shared" si="181"/>
        <v>68.46822871348661</v>
      </c>
      <c r="EQ190" s="2">
        <f t="shared" si="239"/>
        <v>61.731410556651426</v>
      </c>
      <c r="ER190" s="2">
        <f t="shared" si="239"/>
        <v>61.807246458661226</v>
      </c>
      <c r="ES190" s="2">
        <f t="shared" si="239"/>
        <v>61.275235193558757</v>
      </c>
      <c r="ET190" s="2">
        <f t="shared" si="239"/>
        <v>60.16857340787459</v>
      </c>
      <c r="EU190" s="2">
        <f t="shared" si="239"/>
        <v>59.813528013520738</v>
      </c>
      <c r="EV190" s="2">
        <f t="shared" si="239"/>
        <v>60.708078472000835</v>
      </c>
      <c r="EW190" s="2">
        <f t="shared" si="239"/>
        <v>61.223390978736589</v>
      </c>
      <c r="EX190" s="2">
        <f t="shared" si="239"/>
        <v>59.225016813981725</v>
      </c>
      <c r="EY190" s="2">
        <f t="shared" si="239"/>
        <v>59.819338822280116</v>
      </c>
      <c r="EZ190" s="2">
        <f t="shared" si="239"/>
        <v>58.203182640115678</v>
      </c>
      <c r="FA190" s="2">
        <f t="shared" si="239"/>
        <v>60.510614965746996</v>
      </c>
      <c r="FB190" s="2">
        <f t="shared" si="239"/>
        <v>58.593288858321856</v>
      </c>
      <c r="FC190" s="2">
        <f t="shared" si="239"/>
        <v>59.049980693897524</v>
      </c>
      <c r="FD190" s="2">
        <f t="shared" si="239"/>
        <v>63.455785890073827</v>
      </c>
      <c r="FE190" s="2">
        <f t="shared" si="239"/>
        <v>63.44308487046596</v>
      </c>
      <c r="FG190" s="2">
        <f t="shared" si="240"/>
        <v>0.99998351718960088</v>
      </c>
      <c r="FH190" s="2">
        <f t="shared" si="240"/>
        <v>0.99998556073831124</v>
      </c>
      <c r="FI190" s="2">
        <f t="shared" si="240"/>
        <v>0.99998460583081972</v>
      </c>
      <c r="FJ190" s="2">
        <f t="shared" si="240"/>
        <v>0.99998728074511301</v>
      </c>
      <c r="FK190" s="2">
        <f t="shared" si="240"/>
        <v>0.99998489048805395</v>
      </c>
      <c r="FL190" s="2">
        <f t="shared" si="240"/>
        <v>0.99998553432278436</v>
      </c>
      <c r="FM190" s="2">
        <f t="shared" si="240"/>
        <v>0.9999846449167572</v>
      </c>
      <c r="FN190" s="2">
        <f t="shared" si="240"/>
        <v>0.99998365537336664</v>
      </c>
      <c r="FO190" s="2">
        <f t="shared" si="240"/>
        <v>0.99998372142383019</v>
      </c>
      <c r="FP190" s="2">
        <f t="shared" si="240"/>
        <v>0.99998333377853921</v>
      </c>
      <c r="FQ190" s="2">
        <f t="shared" si="240"/>
        <v>0.99998319528085466</v>
      </c>
      <c r="FR190" s="2">
        <f t="shared" si="240"/>
        <v>0.99998413879671944</v>
      </c>
      <c r="FS190" s="2">
        <f t="shared" si="240"/>
        <v>0.99998425473621511</v>
      </c>
      <c r="FT190" s="2">
        <f t="shared" si="240"/>
        <v>0.99997832518518492</v>
      </c>
      <c r="FU190" s="2">
        <f t="shared" si="240"/>
        <v>0.99997188181555607</v>
      </c>
      <c r="FW190" s="2">
        <f t="shared" si="231"/>
        <v>0.60049493795482844</v>
      </c>
      <c r="FX190" s="2">
        <f t="shared" si="231"/>
        <v>0.70320769602729905</v>
      </c>
      <c r="FY190" s="2">
        <f t="shared" si="231"/>
        <v>0.68941317679260983</v>
      </c>
      <c r="FZ190" s="2">
        <f t="shared" si="231"/>
        <v>0.67062819408876462</v>
      </c>
      <c r="GA190" s="2">
        <f t="shared" si="231"/>
        <v>0.66402170840190766</v>
      </c>
      <c r="GB190" s="2">
        <f t="shared" si="231"/>
        <v>0.70117362258339011</v>
      </c>
      <c r="GC190" s="2">
        <f t="shared" si="231"/>
        <v>0.73190952896423855</v>
      </c>
      <c r="GD190" s="2">
        <f t="shared" si="231"/>
        <v>0.76597382470872377</v>
      </c>
      <c r="GE190" s="2">
        <f t="shared" si="231"/>
        <v>0.73038231362654049</v>
      </c>
      <c r="GF190" s="2">
        <f t="shared" si="231"/>
        <v>0.66831596350297373</v>
      </c>
      <c r="GG190" s="2">
        <f t="shared" si="231"/>
        <v>0.63709349477140653</v>
      </c>
      <c r="GH190" s="2">
        <f t="shared" si="231"/>
        <v>0.60323835966250738</v>
      </c>
      <c r="GI190" s="2">
        <f t="shared" si="231"/>
        <v>0.5730557153749295</v>
      </c>
      <c r="GJ190" s="2">
        <f t="shared" si="231"/>
        <v>0.54410099104257226</v>
      </c>
      <c r="GK190" s="2">
        <f t="shared" si="231"/>
        <v>0.53721609916905433</v>
      </c>
      <c r="GM190" s="86">
        <f t="shared" si="232"/>
        <v>1.5098380610723933E-124</v>
      </c>
      <c r="GN190" s="86">
        <f t="shared" si="232"/>
        <v>6.6047237302134179E-293</v>
      </c>
      <c r="GO190" s="86">
        <f t="shared" si="232"/>
        <v>0</v>
      </c>
      <c r="GP190" s="86">
        <f t="shared" si="232"/>
        <v>0</v>
      </c>
      <c r="GQ190" s="86">
        <f t="shared" si="232"/>
        <v>1.2709511060546289E-268</v>
      </c>
      <c r="GR190" s="86">
        <f t="shared" si="232"/>
        <v>1.8701394320723485E-272</v>
      </c>
      <c r="GS190" s="86">
        <f t="shared" si="232"/>
        <v>2.9135301848327297E-271</v>
      </c>
      <c r="GT190" s="86">
        <f t="shared" si="232"/>
        <v>2.16250722444204E-305</v>
      </c>
      <c r="GU190" s="86">
        <f t="shared" si="232"/>
        <v>1.4148204136104723E-283</v>
      </c>
      <c r="GV190" s="86">
        <f t="shared" si="232"/>
        <v>8.3118682880010543E-282</v>
      </c>
      <c r="GW190" s="86">
        <f t="shared" si="232"/>
        <v>1.1183869741909249E-300</v>
      </c>
      <c r="GX190" s="86">
        <f t="shared" si="232"/>
        <v>0</v>
      </c>
      <c r="GY190" s="86">
        <f t="shared" si="232"/>
        <v>0</v>
      </c>
      <c r="GZ190" s="86">
        <f t="shared" si="232"/>
        <v>4.0224882704227153E-84</v>
      </c>
      <c r="HA190" s="86">
        <f t="shared" si="232"/>
        <v>4.3604189180461962E-74</v>
      </c>
      <c r="HC190" s="86">
        <f t="shared" si="183"/>
        <v>2.1881461765254884E-80</v>
      </c>
      <c r="HD190" s="86">
        <f t="shared" si="183"/>
        <v>1.6409337542258085E-200</v>
      </c>
      <c r="HE190" s="86">
        <f t="shared" si="183"/>
        <v>1.3859420586099365E-198</v>
      </c>
      <c r="HF190" s="86">
        <f t="shared" si="183"/>
        <v>1.7446298735547741E-203</v>
      </c>
      <c r="HG190" s="86">
        <f t="shared" si="183"/>
        <v>6.5210005632560017E-195</v>
      </c>
      <c r="HH190" s="86">
        <f t="shared" si="183"/>
        <v>1.0118917033036995E-212</v>
      </c>
      <c r="HI190" s="86">
        <f t="shared" si="243"/>
        <v>5.7362884334246333E-201</v>
      </c>
      <c r="HJ190" s="86">
        <f t="shared" si="243"/>
        <v>7.6108773794373817E-220</v>
      </c>
      <c r="HK190" s="86">
        <f t="shared" si="243"/>
        <v>3.0111916509545594E-200</v>
      </c>
      <c r="HL190" s="86">
        <f t="shared" si="243"/>
        <v>1.5880339199364208E-187</v>
      </c>
      <c r="HM190" s="86">
        <f t="shared" si="243"/>
        <v>8.7537242608406762E-253</v>
      </c>
      <c r="HN190" s="86">
        <f t="shared" si="243"/>
        <v>7.173584988826308E-239</v>
      </c>
      <c r="HO190" s="86">
        <f t="shared" si="228"/>
        <v>4.5399169793104969E-218</v>
      </c>
      <c r="HP190" s="86">
        <f t="shared" si="228"/>
        <v>1.4097121274383738E-51</v>
      </c>
      <c r="HQ190" s="86">
        <f t="shared" si="228"/>
        <v>6.3387758170936394E-59</v>
      </c>
      <c r="HS190" s="86">
        <f t="shared" si="233"/>
        <v>4.0513498066249199E-17</v>
      </c>
      <c r="HT190" s="86">
        <f t="shared" si="233"/>
        <v>1.2794646897948878E-17</v>
      </c>
      <c r="HU190" s="86">
        <f t="shared" si="233"/>
        <v>2.0330400588334575E-16</v>
      </c>
      <c r="HV190" s="86">
        <f t="shared" si="233"/>
        <v>2.2451439787449847E-17</v>
      </c>
      <c r="HW190" s="86">
        <f t="shared" si="233"/>
        <v>9.461254636675083E-16</v>
      </c>
      <c r="HX190" s="86">
        <f t="shared" si="233"/>
        <v>6.2263343988940337E-16</v>
      </c>
      <c r="HY190" s="86">
        <f t="shared" si="233"/>
        <v>6.2973529522209706E-18</v>
      </c>
      <c r="HZ190" s="86">
        <f t="shared" si="233"/>
        <v>2.7202500377465862E-21</v>
      </c>
      <c r="IA190" s="86">
        <f t="shared" si="233"/>
        <v>1.965744319722273E-19</v>
      </c>
      <c r="IB190" s="86">
        <f t="shared" si="233"/>
        <v>4.4909251997773125E-16</v>
      </c>
      <c r="IC190" s="86">
        <f t="shared" si="233"/>
        <v>1.3955933934569187E-15</v>
      </c>
      <c r="ID190" s="86">
        <f t="shared" si="233"/>
        <v>2.5296065148410483E-16</v>
      </c>
      <c r="IE190" s="86">
        <f t="shared" si="233"/>
        <v>7.6088648144891797E-14</v>
      </c>
      <c r="IF190" s="86">
        <f t="shared" si="233"/>
        <v>1.0987587633268475E-9</v>
      </c>
      <c r="IG190" s="86">
        <f t="shared" si="233"/>
        <v>1.3515633305130052E-9</v>
      </c>
      <c r="II190" s="86">
        <f t="shared" si="234"/>
        <v>0.56413821045916102</v>
      </c>
      <c r="IJ190" s="86">
        <f t="shared" si="234"/>
        <v>0.35585821700117115</v>
      </c>
      <c r="IK190" s="86">
        <f t="shared" si="234"/>
        <v>0.39595151458966477</v>
      </c>
      <c r="IL190" s="86">
        <f t="shared" si="234"/>
        <v>0.44156401413267493</v>
      </c>
      <c r="IM190" s="86">
        <f t="shared" si="234"/>
        <v>0.46188703449961765</v>
      </c>
      <c r="IN190" s="86">
        <f t="shared" si="234"/>
        <v>0.39119200235850471</v>
      </c>
      <c r="IO190" s="86">
        <f t="shared" si="234"/>
        <v>0.29706711164797062</v>
      </c>
      <c r="IP190" s="86">
        <f t="shared" si="234"/>
        <v>0.19350711875813278</v>
      </c>
      <c r="IQ190" s="86">
        <f t="shared" si="234"/>
        <v>0.28418756253488248</v>
      </c>
      <c r="IR190" s="86">
        <f t="shared" si="234"/>
        <v>0.45706369190749591</v>
      </c>
      <c r="IS190" s="86">
        <f t="shared" si="234"/>
        <v>0.51617803312228994</v>
      </c>
      <c r="IT190" s="86">
        <f t="shared" si="234"/>
        <v>0.563070986198694</v>
      </c>
      <c r="IU190" s="86">
        <f t="shared" si="234"/>
        <v>0.58856444299491684</v>
      </c>
      <c r="IV190" s="86">
        <f t="shared" si="234"/>
        <v>0.56404106561785095</v>
      </c>
      <c r="IW190" s="86">
        <f t="shared" si="234"/>
        <v>0.54553203829176544</v>
      </c>
      <c r="IY190" s="86">
        <f t="shared" si="235"/>
        <v>0.56413821045916102</v>
      </c>
      <c r="IZ190" s="86">
        <f t="shared" si="235"/>
        <v>0.35585821700117115</v>
      </c>
      <c r="JA190" s="86">
        <f t="shared" si="235"/>
        <v>0.39595151458966499</v>
      </c>
      <c r="JB190" s="86">
        <f t="shared" si="235"/>
        <v>0.44156401413267493</v>
      </c>
      <c r="JC190" s="86">
        <f t="shared" si="235"/>
        <v>0.4618870344996186</v>
      </c>
      <c r="JD190" s="86">
        <f t="shared" si="235"/>
        <v>0.39119200235850532</v>
      </c>
      <c r="JE190" s="86">
        <f t="shared" si="235"/>
        <v>0.29706711164797062</v>
      </c>
      <c r="JF190" s="86">
        <f t="shared" si="235"/>
        <v>0.19350711875813278</v>
      </c>
      <c r="JG190" s="86">
        <f t="shared" si="235"/>
        <v>0.28418756253488248</v>
      </c>
      <c r="JH190" s="86">
        <f t="shared" si="235"/>
        <v>0.45706369190749635</v>
      </c>
      <c r="JI190" s="86">
        <f t="shared" si="235"/>
        <v>0.51617803312229138</v>
      </c>
      <c r="JJ190" s="86">
        <f t="shared" si="235"/>
        <v>0.56307098619869422</v>
      </c>
      <c r="JK190" s="86">
        <f t="shared" si="235"/>
        <v>0.58856444299499289</v>
      </c>
      <c r="JL190" s="86">
        <f t="shared" si="235"/>
        <v>0.5640410667166097</v>
      </c>
      <c r="JM190" s="86">
        <f t="shared" si="235"/>
        <v>0.54553203964332875</v>
      </c>
    </row>
    <row r="191" spans="2:273" x14ac:dyDescent="0.25">
      <c r="B191" s="2">
        <v>164</v>
      </c>
      <c r="C191" s="37">
        <v>62.826000000000001</v>
      </c>
      <c r="D191" s="37">
        <v>61.87</v>
      </c>
      <c r="E191" s="37">
        <v>59.634</v>
      </c>
      <c r="F191" s="37">
        <v>61.658999999999999</v>
      </c>
      <c r="G191" s="37">
        <v>58.78</v>
      </c>
      <c r="H191" s="37">
        <v>59</v>
      </c>
      <c r="I191" s="37">
        <v>60.341000000000001</v>
      </c>
      <c r="J191" s="37">
        <v>58.634</v>
      </c>
      <c r="K191" s="37">
        <v>59.366</v>
      </c>
      <c r="L191" s="37">
        <v>59.536999999999999</v>
      </c>
      <c r="M191" s="37">
        <v>61.439</v>
      </c>
      <c r="N191" s="37">
        <v>59.658999999999999</v>
      </c>
      <c r="O191" s="37">
        <v>65.072999999999993</v>
      </c>
      <c r="P191" s="37">
        <v>80.78</v>
      </c>
      <c r="Q191" s="37">
        <v>97.415000000000006</v>
      </c>
      <c r="S191" s="4">
        <f t="shared" si="236"/>
        <v>62.230512312053861</v>
      </c>
      <c r="T191" s="4">
        <f t="shared" si="236"/>
        <v>61.892958643274007</v>
      </c>
      <c r="U191" s="4">
        <f t="shared" si="236"/>
        <v>61.154383797931295</v>
      </c>
      <c r="V191" s="4">
        <f t="shared" si="236"/>
        <v>60.032908743634209</v>
      </c>
      <c r="W191" s="4">
        <f t="shared" si="236"/>
        <v>59.559865656231395</v>
      </c>
      <c r="X191" s="4">
        <f t="shared" si="236"/>
        <v>61.405459445678375</v>
      </c>
      <c r="Y191" s="4">
        <f t="shared" si="236"/>
        <v>61.091489991371304</v>
      </c>
      <c r="Z191" s="4">
        <f t="shared" si="236"/>
        <v>58.694071009258174</v>
      </c>
      <c r="AA191" s="4">
        <f t="shared" si="236"/>
        <v>59.445868861991691</v>
      </c>
      <c r="AB191" s="4">
        <f t="shared" si="236"/>
        <v>58.174252819940413</v>
      </c>
      <c r="AC191" s="4">
        <f t="shared" si="236"/>
        <v>60.809953463794074</v>
      </c>
      <c r="AD191" s="4">
        <f t="shared" si="236"/>
        <v>59.866481944000427</v>
      </c>
      <c r="AE191" s="4">
        <f t="shared" si="236"/>
        <v>62.737216434228351</v>
      </c>
      <c r="AF191" s="4">
        <f t="shared" si="236"/>
        <v>77.793699004937082</v>
      </c>
      <c r="AG191" s="4">
        <f t="shared" si="236"/>
        <v>92.204978117965467</v>
      </c>
      <c r="AI191" s="4">
        <f t="shared" si="237"/>
        <v>0.59548768794613949</v>
      </c>
      <c r="AJ191" s="4">
        <f t="shared" si="237"/>
        <v>-2.2958643274009205E-2</v>
      </c>
      <c r="AK191" s="4">
        <f t="shared" si="237"/>
        <v>-1.5203837979312951</v>
      </c>
      <c r="AL191" s="4">
        <f t="shared" si="237"/>
        <v>1.6260912563657897</v>
      </c>
      <c r="AM191" s="4">
        <f t="shared" si="237"/>
        <v>-0.7798656562313937</v>
      </c>
      <c r="AN191" s="4">
        <f t="shared" si="237"/>
        <v>-2.4054594456783747</v>
      </c>
      <c r="AO191" s="4">
        <f t="shared" si="237"/>
        <v>-0.75048999137130323</v>
      </c>
      <c r="AP191" s="4">
        <f t="shared" si="237"/>
        <v>-6.0071009258173547E-2</v>
      </c>
      <c r="AQ191" s="4">
        <f t="shared" si="237"/>
        <v>-7.9868861991691631E-2</v>
      </c>
      <c r="AR191" s="4">
        <f t="shared" si="237"/>
        <v>1.3627471800595856</v>
      </c>
      <c r="AS191" s="4">
        <f t="shared" si="237"/>
        <v>0.62904653620592654</v>
      </c>
      <c r="AT191" s="4">
        <f t="shared" si="237"/>
        <v>-0.20748194400042763</v>
      </c>
      <c r="AU191" s="4">
        <f t="shared" si="237"/>
        <v>2.3357835657716421</v>
      </c>
      <c r="AV191" s="4">
        <f t="shared" si="237"/>
        <v>2.9863009950629191</v>
      </c>
      <c r="AW191" s="4">
        <f t="shared" si="237"/>
        <v>5.210021882034539</v>
      </c>
      <c r="AY191" s="2">
        <f t="shared" si="229"/>
        <v>62.230512312053861</v>
      </c>
      <c r="AZ191" s="2">
        <f t="shared" si="229"/>
        <v>61.881324592859556</v>
      </c>
      <c r="BA191" s="2">
        <f t="shared" si="229"/>
        <v>61.091938566893788</v>
      </c>
      <c r="BB191" s="2">
        <f t="shared" si="229"/>
        <v>59.891845969376377</v>
      </c>
      <c r="BC191" s="2">
        <f t="shared" si="229"/>
        <v>59.331575716903515</v>
      </c>
      <c r="BD191" s="2">
        <f t="shared" si="229"/>
        <v>61.299546126959292</v>
      </c>
      <c r="BE191" s="2">
        <f t="shared" si="229"/>
        <v>61.063776562446179</v>
      </c>
      <c r="BF191" s="2">
        <f t="shared" si="229"/>
        <v>58.69152508062524</v>
      </c>
      <c r="BG191" s="2">
        <f t="shared" si="229"/>
        <v>59.421528234645635</v>
      </c>
      <c r="BH191" s="2">
        <f t="shared" si="229"/>
        <v>57.658771132942036</v>
      </c>
      <c r="BI191" s="2">
        <f t="shared" si="229"/>
        <v>59.852231952774382</v>
      </c>
      <c r="BJ191" s="2">
        <f t="shared" si="229"/>
        <v>57.715080643066834</v>
      </c>
      <c r="BK191" s="2">
        <f t="shared" si="229"/>
        <v>58.362377820358446</v>
      </c>
      <c r="BL191" s="2">
        <f t="shared" si="229"/>
        <v>64.091011246278256</v>
      </c>
      <c r="BM191" s="2">
        <f t="shared" si="229"/>
        <v>65.55679382429777</v>
      </c>
      <c r="BO191" s="2" t="str">
        <f t="shared" si="184"/>
        <v/>
      </c>
      <c r="BP191" s="2" t="str">
        <f t="shared" si="185"/>
        <v/>
      </c>
      <c r="BQ191" s="2" t="str">
        <f t="shared" si="186"/>
        <v/>
      </c>
      <c r="BR191" s="2" t="str">
        <f t="shared" si="187"/>
        <v/>
      </c>
      <c r="BS191" s="2" t="str">
        <f t="shared" si="188"/>
        <v/>
      </c>
      <c r="BT191" s="2" t="str">
        <f t="shared" si="189"/>
        <v/>
      </c>
      <c r="BU191" s="2" t="str">
        <f t="shared" si="190"/>
        <v/>
      </c>
      <c r="BV191" s="2" t="str">
        <f t="shared" si="191"/>
        <v/>
      </c>
      <c r="BW191" s="2" t="str">
        <f t="shared" si="192"/>
        <v/>
      </c>
      <c r="BX191" s="2" t="str">
        <f t="shared" si="193"/>
        <v/>
      </c>
      <c r="BY191" s="2" t="str">
        <f t="shared" si="194"/>
        <v/>
      </c>
      <c r="BZ191" s="2" t="str">
        <f t="shared" si="195"/>
        <v/>
      </c>
      <c r="CA191" s="2" t="str">
        <f t="shared" si="196"/>
        <v/>
      </c>
      <c r="CB191" s="2" t="str">
        <f t="shared" si="197"/>
        <v/>
      </c>
      <c r="CC191" s="2" t="str">
        <f t="shared" si="198"/>
        <v/>
      </c>
      <c r="CE191" s="2" t="str">
        <f t="shared" si="230"/>
        <v/>
      </c>
      <c r="CF191" s="2" t="str">
        <f t="shared" si="230"/>
        <v/>
      </c>
      <c r="CG191" s="2" t="str">
        <f t="shared" si="230"/>
        <v/>
      </c>
      <c r="CH191" s="2" t="str">
        <f t="shared" si="230"/>
        <v/>
      </c>
      <c r="CI191" s="2" t="str">
        <f t="shared" si="230"/>
        <v/>
      </c>
      <c r="CJ191" s="2" t="str">
        <f t="shared" si="230"/>
        <v/>
      </c>
      <c r="CK191" s="2" t="str">
        <f t="shared" si="230"/>
        <v/>
      </c>
      <c r="CL191" s="2" t="str">
        <f t="shared" si="230"/>
        <v/>
      </c>
      <c r="CM191" s="2" t="str">
        <f t="shared" si="230"/>
        <v/>
      </c>
      <c r="CN191" s="2" t="str">
        <f t="shared" si="230"/>
        <v/>
      </c>
      <c r="CO191" s="2" t="str">
        <f t="shared" si="230"/>
        <v/>
      </c>
      <c r="CP191" s="2" t="str">
        <f t="shared" si="230"/>
        <v/>
      </c>
      <c r="CQ191" s="2" t="str">
        <f t="shared" si="230"/>
        <v/>
      </c>
      <c r="CR191" s="2" t="str">
        <f t="shared" si="230"/>
        <v/>
      </c>
      <c r="CS191" s="2" t="str">
        <f t="shared" si="230"/>
        <v/>
      </c>
      <c r="CU191" s="2" t="str">
        <f t="shared" si="199"/>
        <v/>
      </c>
      <c r="CV191" s="2" t="str">
        <f t="shared" si="200"/>
        <v/>
      </c>
      <c r="CW191" s="2" t="str">
        <f t="shared" si="201"/>
        <v/>
      </c>
      <c r="CX191" s="2" t="str">
        <f t="shared" si="202"/>
        <v/>
      </c>
      <c r="CY191" s="2" t="str">
        <f t="shared" si="203"/>
        <v/>
      </c>
      <c r="CZ191" s="2" t="str">
        <f t="shared" si="204"/>
        <v/>
      </c>
      <c r="DA191" s="2" t="str">
        <f t="shared" si="205"/>
        <v/>
      </c>
      <c r="DB191" s="2" t="str">
        <f t="shared" si="206"/>
        <v/>
      </c>
      <c r="DC191" s="2" t="str">
        <f t="shared" si="207"/>
        <v/>
      </c>
      <c r="DD191" s="2" t="str">
        <f t="shared" si="208"/>
        <v/>
      </c>
      <c r="DE191" s="2" t="str">
        <f t="shared" si="209"/>
        <v/>
      </c>
      <c r="DF191" s="2" t="str">
        <f t="shared" si="210"/>
        <v/>
      </c>
      <c r="DG191" s="2" t="str">
        <f t="shared" si="211"/>
        <v/>
      </c>
      <c r="DH191" s="2" t="str">
        <f t="shared" si="212"/>
        <v/>
      </c>
      <c r="DI191" s="2" t="str">
        <f t="shared" si="213"/>
        <v/>
      </c>
      <c r="DK191" s="2">
        <f t="shared" si="238"/>
        <v>99.660606312292359</v>
      </c>
      <c r="DL191" s="2">
        <f t="shared" si="238"/>
        <v>115.74543964562568</v>
      </c>
      <c r="DM191" s="2">
        <f t="shared" si="238"/>
        <v>112.64347065337759</v>
      </c>
      <c r="DN191" s="2">
        <f t="shared" si="238"/>
        <v>110.5607407129456</v>
      </c>
      <c r="DO191" s="2">
        <f t="shared" si="238"/>
        <v>102.29493576965669</v>
      </c>
      <c r="DP191" s="2">
        <f t="shared" si="238"/>
        <v>104.30891694352158</v>
      </c>
      <c r="DQ191" s="2">
        <f t="shared" si="238"/>
        <v>99.777252491694355</v>
      </c>
      <c r="DR191" s="2">
        <f t="shared" si="238"/>
        <v>85.677745847176098</v>
      </c>
      <c r="DS191" s="2">
        <f t="shared" si="238"/>
        <v>99.34683222591363</v>
      </c>
      <c r="DT191" s="2">
        <f t="shared" si="238"/>
        <v>98.310588039867099</v>
      </c>
      <c r="DU191" s="2">
        <f t="shared" si="238"/>
        <v>106.44605980066447</v>
      </c>
      <c r="DV191" s="2">
        <f t="shared" si="238"/>
        <v>101.86711295681064</v>
      </c>
      <c r="DW191" s="2">
        <f t="shared" si="238"/>
        <v>106.53447009966777</v>
      </c>
      <c r="DX191" s="2">
        <f t="shared" si="238"/>
        <v>98.805068059962835</v>
      </c>
      <c r="DY191" s="2">
        <f t="shared" si="238"/>
        <v>95.342387463343115</v>
      </c>
      <c r="EA191" s="2">
        <f t="shared" si="242"/>
        <v>63.196881051078471</v>
      </c>
      <c r="EB191" s="2">
        <f t="shared" si="242"/>
        <v>62.316034536340837</v>
      </c>
      <c r="EC191" s="2">
        <f t="shared" si="242"/>
        <v>60.920384731899404</v>
      </c>
      <c r="ED191" s="2">
        <f t="shared" si="242"/>
        <v>59.49535805831465</v>
      </c>
      <c r="EE191" s="2">
        <f t="shared" si="242"/>
        <v>58.538970826709061</v>
      </c>
      <c r="EF191" s="2">
        <f t="shared" si="241"/>
        <v>63.099218819223729</v>
      </c>
      <c r="EG191" s="2">
        <f t="shared" si="241"/>
        <v>60.896709421387456</v>
      </c>
      <c r="EH191" s="2">
        <f t="shared" si="241"/>
        <v>57.221133036565988</v>
      </c>
      <c r="EI191" s="2">
        <f t="shared" si="241"/>
        <v>58.586116350155123</v>
      </c>
      <c r="EJ191" s="2">
        <f t="shared" si="241"/>
        <v>56.75008240722687</v>
      </c>
      <c r="EK191" s="2">
        <f t="shared" si="241"/>
        <v>58.850288056532193</v>
      </c>
      <c r="EL191" s="2">
        <f t="shared" si="181"/>
        <v>56.526971423540978</v>
      </c>
      <c r="EM191" s="2">
        <f t="shared" si="181"/>
        <v>57.541590579992203</v>
      </c>
      <c r="EN191" s="2">
        <f t="shared" si="181"/>
        <v>65.078474887688657</v>
      </c>
      <c r="EO191" s="2">
        <f t="shared" si="181"/>
        <v>68.420609695463</v>
      </c>
      <c r="EQ191" s="2">
        <f t="shared" si="239"/>
        <v>61.64328309646379</v>
      </c>
      <c r="ER191" s="2">
        <f t="shared" si="239"/>
        <v>61.71302217387278</v>
      </c>
      <c r="ES191" s="2">
        <f t="shared" si="239"/>
        <v>61.161400193374085</v>
      </c>
      <c r="ET191" s="2">
        <f t="shared" si="239"/>
        <v>60.068584836722295</v>
      </c>
      <c r="EU191" s="2">
        <f t="shared" si="239"/>
        <v>59.696445657717554</v>
      </c>
      <c r="EV191" s="2">
        <f t="shared" si="239"/>
        <v>60.599292476888735</v>
      </c>
      <c r="EW191" s="2">
        <f t="shared" si="239"/>
        <v>61.118860573227295</v>
      </c>
      <c r="EX191" s="2">
        <f t="shared" si="239"/>
        <v>59.100699379417016</v>
      </c>
      <c r="EY191" s="2">
        <f t="shared" si="239"/>
        <v>59.701973405554142</v>
      </c>
      <c r="EZ191" s="2">
        <f t="shared" si="239"/>
        <v>58.069152700163826</v>
      </c>
      <c r="FA191" s="2">
        <f t="shared" si="239"/>
        <v>60.371640618113915</v>
      </c>
      <c r="FB191" s="2">
        <f t="shared" si="239"/>
        <v>58.42671548437805</v>
      </c>
      <c r="FC191" s="2">
        <f t="shared" si="239"/>
        <v>58.918901787826172</v>
      </c>
      <c r="FD191" s="2">
        <f t="shared" si="239"/>
        <v>63.335246470877763</v>
      </c>
      <c r="FE191" s="2">
        <f t="shared" si="239"/>
        <v>63.305603534373432</v>
      </c>
      <c r="FG191" s="2">
        <f t="shared" si="240"/>
        <v>0.99998496747645116</v>
      </c>
      <c r="FH191" s="2">
        <f t="shared" si="240"/>
        <v>0.99998683122009668</v>
      </c>
      <c r="FI191" s="2">
        <f t="shared" si="240"/>
        <v>0.99998596033182774</v>
      </c>
      <c r="FJ191" s="2">
        <f t="shared" si="240"/>
        <v>0.99998839988869215</v>
      </c>
      <c r="FK191" s="2">
        <f t="shared" si="240"/>
        <v>0.99998621994300763</v>
      </c>
      <c r="FL191" s="2">
        <f t="shared" si="240"/>
        <v>0.99998680712878851</v>
      </c>
      <c r="FM191" s="2">
        <f t="shared" si="240"/>
        <v>0.99998599597872284</v>
      </c>
      <c r="FN191" s="2">
        <f t="shared" si="240"/>
        <v>0.99998509350190734</v>
      </c>
      <c r="FO191" s="2">
        <f t="shared" si="240"/>
        <v>0.99998515374081898</v>
      </c>
      <c r="FP191" s="2">
        <f t="shared" si="240"/>
        <v>0.999984800203087</v>
      </c>
      <c r="FQ191" s="2">
        <f t="shared" si="240"/>
        <v>0.9999846738913255</v>
      </c>
      <c r="FR191" s="2">
        <f t="shared" si="240"/>
        <v>0.99998553439049453</v>
      </c>
      <c r="FS191" s="2">
        <f t="shared" si="240"/>
        <v>0.99998564012886526</v>
      </c>
      <c r="FT191" s="2">
        <f t="shared" si="240"/>
        <v>0.99998023229624766</v>
      </c>
      <c r="FU191" s="2">
        <f t="shared" si="240"/>
        <v>0.99997435584755801</v>
      </c>
      <c r="FW191" s="2">
        <f t="shared" si="231"/>
        <v>0.6223726530800493</v>
      </c>
      <c r="FX191" s="2">
        <f t="shared" si="231"/>
        <v>0.72206404156531889</v>
      </c>
      <c r="FY191" s="2">
        <f t="shared" si="231"/>
        <v>0.70878299253489219</v>
      </c>
      <c r="FZ191" s="2">
        <f t="shared" si="231"/>
        <v>0.69064384612091256</v>
      </c>
      <c r="GA191" s="2">
        <f t="shared" si="231"/>
        <v>0.68424980767290455</v>
      </c>
      <c r="GB191" s="2">
        <f t="shared" si="231"/>
        <v>0.72010776318433667</v>
      </c>
      <c r="GC191" s="2">
        <f t="shared" si="231"/>
        <v>0.74959168893417261</v>
      </c>
      <c r="GD191" s="2">
        <f t="shared" si="231"/>
        <v>0.78207819649767696</v>
      </c>
      <c r="GE191" s="2">
        <f t="shared" si="231"/>
        <v>0.74813053903190174</v>
      </c>
      <c r="GF191" s="2">
        <f t="shared" si="231"/>
        <v>0.68840684179773903</v>
      </c>
      <c r="GG191" s="2">
        <f t="shared" si="231"/>
        <v>0.65810809641063683</v>
      </c>
      <c r="GH191" s="2">
        <f t="shared" si="231"/>
        <v>0.62505964420296567</v>
      </c>
      <c r="GI191" s="2">
        <f t="shared" si="231"/>
        <v>0.59542368076676533</v>
      </c>
      <c r="GJ191" s="2">
        <f t="shared" si="231"/>
        <v>0.56683927888263808</v>
      </c>
      <c r="GK191" s="2">
        <f t="shared" si="231"/>
        <v>0.56002009912108042</v>
      </c>
      <c r="GM191" s="86">
        <f t="shared" si="232"/>
        <v>4.6520288397506429E-127</v>
      </c>
      <c r="GN191" s="86">
        <f t="shared" si="232"/>
        <v>6.6398168201014322E-299</v>
      </c>
      <c r="GO191" s="86">
        <f t="shared" si="232"/>
        <v>0</v>
      </c>
      <c r="GP191" s="86">
        <f t="shared" si="232"/>
        <v>0</v>
      </c>
      <c r="GQ191" s="86">
        <f t="shared" si="232"/>
        <v>3.9838830315086171E-274</v>
      </c>
      <c r="GR191" s="86">
        <f t="shared" si="232"/>
        <v>5.7521054579346146E-278</v>
      </c>
      <c r="GS191" s="86">
        <f t="shared" si="232"/>
        <v>9.6344260170873829E-277</v>
      </c>
      <c r="GT191" s="86">
        <f t="shared" si="232"/>
        <v>0</v>
      </c>
      <c r="GU191" s="86">
        <f t="shared" si="232"/>
        <v>2.6451222297717828E-289</v>
      </c>
      <c r="GV191" s="86">
        <f t="shared" si="232"/>
        <v>1.5392574448721482E-287</v>
      </c>
      <c r="GW191" s="86">
        <f t="shared" si="232"/>
        <v>8.860606830244274E-307</v>
      </c>
      <c r="GX191" s="86">
        <f t="shared" si="232"/>
        <v>0</v>
      </c>
      <c r="GY191" s="86">
        <f t="shared" si="232"/>
        <v>0</v>
      </c>
      <c r="GZ191" s="86">
        <f t="shared" si="232"/>
        <v>8.5190804503513287E-86</v>
      </c>
      <c r="HA191" s="86">
        <f t="shared" si="232"/>
        <v>1.4968311560751801E-75</v>
      </c>
      <c r="HC191" s="86">
        <f t="shared" si="183"/>
        <v>1.7349338519933444E-82</v>
      </c>
      <c r="HD191" s="86">
        <f t="shared" si="183"/>
        <v>7.1913631220074916E-206</v>
      </c>
      <c r="HE191" s="86">
        <f t="shared" si="183"/>
        <v>7.1640933888688123E-204</v>
      </c>
      <c r="HF191" s="86">
        <f t="shared" si="183"/>
        <v>7.7657692748860849E-209</v>
      </c>
      <c r="HG191" s="86">
        <f t="shared" si="183"/>
        <v>4.0829173708363958E-200</v>
      </c>
      <c r="HH191" s="86">
        <f t="shared" si="183"/>
        <v>2.7647105549624945E-218</v>
      </c>
      <c r="HI191" s="86">
        <f t="shared" si="243"/>
        <v>3.5114161617658006E-206</v>
      </c>
      <c r="HJ191" s="86">
        <f t="shared" si="243"/>
        <v>1.7089773230892664E-225</v>
      </c>
      <c r="HK191" s="86">
        <f t="shared" si="243"/>
        <v>2.1247226377729599E-205</v>
      </c>
      <c r="HL191" s="86">
        <f t="shared" si="243"/>
        <v>1.9297473410712435E-192</v>
      </c>
      <c r="HM191" s="86">
        <f t="shared" si="243"/>
        <v>1.8272942764358774E-259</v>
      </c>
      <c r="HN191" s="86">
        <f t="shared" si="243"/>
        <v>3.2353155431913566E-245</v>
      </c>
      <c r="HO191" s="86">
        <f t="shared" si="228"/>
        <v>6.0341297080861301E-224</v>
      </c>
      <c r="HP191" s="86">
        <f t="shared" si="228"/>
        <v>6.4221876874636999E-53</v>
      </c>
      <c r="HQ191" s="86">
        <f t="shared" si="228"/>
        <v>1.8496554556037379E-60</v>
      </c>
      <c r="HS191" s="86">
        <f t="shared" si="233"/>
        <v>4.6002280450731977E-18</v>
      </c>
      <c r="HT191" s="86">
        <f t="shared" si="233"/>
        <v>1.5708033479405946E-18</v>
      </c>
      <c r="HU191" s="86">
        <f t="shared" si="233"/>
        <v>2.7692767774048809E-17</v>
      </c>
      <c r="HV191" s="86">
        <f t="shared" si="233"/>
        <v>2.8784580395980956E-18</v>
      </c>
      <c r="HW191" s="86">
        <f t="shared" si="233"/>
        <v>1.3827027753457964E-16</v>
      </c>
      <c r="HX191" s="86">
        <f t="shared" si="233"/>
        <v>9.7540193766944023E-17</v>
      </c>
      <c r="HY191" s="86">
        <f t="shared" si="233"/>
        <v>7.9900944691092375E-19</v>
      </c>
      <c r="HZ191" s="86">
        <f t="shared" si="233"/>
        <v>2.4795667702512902E-22</v>
      </c>
      <c r="IA191" s="86">
        <f t="shared" si="233"/>
        <v>2.1093874212070738E-20</v>
      </c>
      <c r="IB191" s="86">
        <f t="shared" si="233"/>
        <v>6.608151582110025E-17</v>
      </c>
      <c r="IC191" s="86">
        <f t="shared" si="233"/>
        <v>2.0233947911370705E-16</v>
      </c>
      <c r="ID191" s="86">
        <f t="shared" si="233"/>
        <v>3.1608266697118375E-17</v>
      </c>
      <c r="IE191" s="86">
        <f t="shared" si="233"/>
        <v>1.2683601278290733E-14</v>
      </c>
      <c r="IF191" s="86">
        <f t="shared" si="233"/>
        <v>3.0986628292127241E-10</v>
      </c>
      <c r="IG191" s="86">
        <f t="shared" si="233"/>
        <v>3.8393465894977294E-10</v>
      </c>
      <c r="II191" s="86">
        <f t="shared" si="234"/>
        <v>0.5282571309530848</v>
      </c>
      <c r="IJ191" s="86">
        <f t="shared" si="234"/>
        <v>0.30925614316980332</v>
      </c>
      <c r="IK191" s="86">
        <f t="shared" si="234"/>
        <v>0.34804108561621133</v>
      </c>
      <c r="IL191" s="86">
        <f t="shared" si="234"/>
        <v>0.39291627527711481</v>
      </c>
      <c r="IM191" s="86">
        <f t="shared" si="234"/>
        <v>0.41423164611106189</v>
      </c>
      <c r="IN191" s="86">
        <f t="shared" si="234"/>
        <v>0.34600262989376279</v>
      </c>
      <c r="IO191" s="86">
        <f t="shared" si="234"/>
        <v>0.25583142961307376</v>
      </c>
      <c r="IP191" s="86">
        <f t="shared" si="234"/>
        <v>0.16120991788456954</v>
      </c>
      <c r="IQ191" s="86">
        <f t="shared" si="234"/>
        <v>0.24271535205854133</v>
      </c>
      <c r="IR191" s="86">
        <f t="shared" si="234"/>
        <v>0.40996196519388034</v>
      </c>
      <c r="IS191" s="86">
        <f t="shared" si="234"/>
        <v>0.47197411440421611</v>
      </c>
      <c r="IT191" s="86">
        <f t="shared" si="234"/>
        <v>0.52755962090511421</v>
      </c>
      <c r="IU191" s="86">
        <f t="shared" si="234"/>
        <v>0.57790687872097435</v>
      </c>
      <c r="IV191" s="86">
        <f t="shared" si="234"/>
        <v>0.57911786013116751</v>
      </c>
      <c r="IW191" s="86">
        <f t="shared" si="234"/>
        <v>0.55628985994367319</v>
      </c>
      <c r="IY191" s="86">
        <f t="shared" si="235"/>
        <v>0.5282571309530848</v>
      </c>
      <c r="IZ191" s="86">
        <f t="shared" si="235"/>
        <v>0.30925614316980332</v>
      </c>
      <c r="JA191" s="86">
        <f t="shared" si="235"/>
        <v>0.34804108561621133</v>
      </c>
      <c r="JB191" s="86">
        <f t="shared" si="235"/>
        <v>0.39291627527711481</v>
      </c>
      <c r="JC191" s="86">
        <f t="shared" si="235"/>
        <v>0.414231646111062</v>
      </c>
      <c r="JD191" s="86">
        <f t="shared" si="235"/>
        <v>0.3460026298937629</v>
      </c>
      <c r="JE191" s="86">
        <f t="shared" si="235"/>
        <v>0.25583142961307376</v>
      </c>
      <c r="JF191" s="86">
        <f t="shared" si="235"/>
        <v>0.16120991788456954</v>
      </c>
      <c r="JG191" s="86">
        <f t="shared" si="235"/>
        <v>0.24271535205854133</v>
      </c>
      <c r="JH191" s="86">
        <f t="shared" si="235"/>
        <v>0.4099619651938804</v>
      </c>
      <c r="JI191" s="86">
        <f t="shared" si="235"/>
        <v>0.47197411440421633</v>
      </c>
      <c r="JJ191" s="86">
        <f t="shared" si="235"/>
        <v>0.52755962090511421</v>
      </c>
      <c r="JK191" s="86">
        <f t="shared" si="235"/>
        <v>0.57790687872098701</v>
      </c>
      <c r="JL191" s="86">
        <f t="shared" si="235"/>
        <v>0.57911786044103375</v>
      </c>
      <c r="JM191" s="86">
        <f t="shared" si="235"/>
        <v>0.55628986032760785</v>
      </c>
    </row>
    <row r="192" spans="2:273" x14ac:dyDescent="0.25">
      <c r="B192" s="2">
        <v>165</v>
      </c>
      <c r="C192" s="37">
        <v>61.064999999999998</v>
      </c>
      <c r="D192" s="37">
        <v>61.912999999999997</v>
      </c>
      <c r="E192" s="37">
        <v>61.658999999999999</v>
      </c>
      <c r="F192" s="37">
        <v>59.39</v>
      </c>
      <c r="G192" s="37">
        <v>59.22</v>
      </c>
      <c r="H192" s="37">
        <v>60.439</v>
      </c>
      <c r="I192" s="37">
        <v>59.878</v>
      </c>
      <c r="J192" s="37">
        <v>57.658999999999999</v>
      </c>
      <c r="K192" s="37">
        <v>59.048999999999999</v>
      </c>
      <c r="L192" s="37">
        <v>57.61</v>
      </c>
      <c r="M192" s="37">
        <v>59.927</v>
      </c>
      <c r="N192" s="37">
        <v>59.097999999999999</v>
      </c>
      <c r="O192" s="37">
        <v>62.317</v>
      </c>
      <c r="P192" s="37">
        <v>77.22</v>
      </c>
      <c r="Q192" s="37">
        <v>92.122</v>
      </c>
      <c r="S192" s="4">
        <f t="shared" si="236"/>
        <v>62.120216716097715</v>
      </c>
      <c r="T192" s="4">
        <f t="shared" si="236"/>
        <v>61.784229047783732</v>
      </c>
      <c r="U192" s="4">
        <f t="shared" si="236"/>
        <v>61.011788332294159</v>
      </c>
      <c r="V192" s="4">
        <f t="shared" si="236"/>
        <v>59.872818598597753</v>
      </c>
      <c r="W192" s="4">
        <f t="shared" si="236"/>
        <v>59.353471957333774</v>
      </c>
      <c r="X192" s="4">
        <f t="shared" si="236"/>
        <v>61.209911330495686</v>
      </c>
      <c r="Y192" s="4">
        <f t="shared" si="236"/>
        <v>60.973965610134655</v>
      </c>
      <c r="Z192" s="4">
        <f t="shared" si="236"/>
        <v>58.59046827534717</v>
      </c>
      <c r="AA192" s="4">
        <f t="shared" si="236"/>
        <v>59.328510743275061</v>
      </c>
      <c r="AB192" s="4">
        <f t="shared" si="236"/>
        <v>57.821076494102549</v>
      </c>
      <c r="AC192" s="4">
        <f t="shared" si="236"/>
        <v>60.286546809986739</v>
      </c>
      <c r="AD192" s="4">
        <f t="shared" si="236"/>
        <v>58.885211462608964</v>
      </c>
      <c r="AE192" s="4">
        <f t="shared" si="236"/>
        <v>61.29918169702065</v>
      </c>
      <c r="AF192" s="4">
        <f t="shared" si="236"/>
        <v>75.115186008865848</v>
      </c>
      <c r="AG192" s="4">
        <f t="shared" si="236"/>
        <v>87.084483897367349</v>
      </c>
      <c r="AI192" s="4">
        <f t="shared" si="237"/>
        <v>-1.0552167160977177</v>
      </c>
      <c r="AJ192" s="4">
        <f t="shared" si="237"/>
        <v>0.12877095221626433</v>
      </c>
      <c r="AK192" s="4">
        <f t="shared" si="237"/>
        <v>0.64721166770583949</v>
      </c>
      <c r="AL192" s="4">
        <f t="shared" si="237"/>
        <v>-0.48281859859775267</v>
      </c>
      <c r="AM192" s="4">
        <f t="shared" si="237"/>
        <v>-0.13347195733377504</v>
      </c>
      <c r="AN192" s="4">
        <f t="shared" si="237"/>
        <v>-0.77091133049568583</v>
      </c>
      <c r="AO192" s="4">
        <f t="shared" si="237"/>
        <v>-1.0959656101346553</v>
      </c>
      <c r="AP192" s="4">
        <f t="shared" si="237"/>
        <v>-0.93146827534717147</v>
      </c>
      <c r="AQ192" s="4">
        <f t="shared" si="237"/>
        <v>-0.2795107432750612</v>
      </c>
      <c r="AR192" s="4">
        <f t="shared" si="237"/>
        <v>-0.21107649410254936</v>
      </c>
      <c r="AS192" s="4">
        <f t="shared" si="237"/>
        <v>-0.35954680998673894</v>
      </c>
      <c r="AT192" s="4">
        <f t="shared" si="237"/>
        <v>0.21278853739103454</v>
      </c>
      <c r="AU192" s="4">
        <f t="shared" si="237"/>
        <v>1.0178183029793502</v>
      </c>
      <c r="AV192" s="4">
        <f t="shared" si="237"/>
        <v>2.1048139911341508</v>
      </c>
      <c r="AW192" s="4">
        <f t="shared" si="237"/>
        <v>5.0375161026326509</v>
      </c>
      <c r="AY192" s="2">
        <f t="shared" si="229"/>
        <v>62.120216716097715</v>
      </c>
      <c r="AZ192" s="2">
        <f t="shared" si="229"/>
        <v>61.778919454338421</v>
      </c>
      <c r="BA192" s="2">
        <f t="shared" si="229"/>
        <v>60.98137405767153</v>
      </c>
      <c r="BB192" s="2">
        <f t="shared" si="229"/>
        <v>59.799873163373185</v>
      </c>
      <c r="BC192" s="2">
        <f t="shared" si="229"/>
        <v>59.230972869663361</v>
      </c>
      <c r="BD192" s="2">
        <f t="shared" si="229"/>
        <v>61.156315290386431</v>
      </c>
      <c r="BE192" s="2">
        <f t="shared" si="229"/>
        <v>60.962058177417624</v>
      </c>
      <c r="BF192" s="2">
        <f t="shared" si="229"/>
        <v>58.589605960748443</v>
      </c>
      <c r="BG192" s="2">
        <f t="shared" si="229"/>
        <v>59.318596459364429</v>
      </c>
      <c r="BH192" s="2">
        <f t="shared" si="229"/>
        <v>57.543435304865696</v>
      </c>
      <c r="BI192" s="2">
        <f t="shared" si="229"/>
        <v>59.735493974057363</v>
      </c>
      <c r="BJ192" s="2">
        <f t="shared" si="229"/>
        <v>57.57652400471892</v>
      </c>
      <c r="BK192" s="2">
        <f t="shared" si="229"/>
        <v>58.251563578558361</v>
      </c>
      <c r="BL192" s="2">
        <f t="shared" si="229"/>
        <v>63.944013107412339</v>
      </c>
      <c r="BM192" s="2">
        <f t="shared" si="229"/>
        <v>65.341406042716429</v>
      </c>
      <c r="BO192" s="2" t="str">
        <f t="shared" si="184"/>
        <v/>
      </c>
      <c r="BP192" s="2" t="str">
        <f t="shared" si="185"/>
        <v/>
      </c>
      <c r="BQ192" s="2" t="str">
        <f t="shared" si="186"/>
        <v/>
      </c>
      <c r="BR192" s="2" t="str">
        <f t="shared" si="187"/>
        <v/>
      </c>
      <c r="BS192" s="2" t="str">
        <f t="shared" si="188"/>
        <v/>
      </c>
      <c r="BT192" s="2" t="str">
        <f t="shared" si="189"/>
        <v/>
      </c>
      <c r="BU192" s="2" t="str">
        <f t="shared" si="190"/>
        <v/>
      </c>
      <c r="BV192" s="2" t="str">
        <f t="shared" si="191"/>
        <v/>
      </c>
      <c r="BW192" s="2" t="str">
        <f t="shared" si="192"/>
        <v/>
      </c>
      <c r="BX192" s="2" t="str">
        <f t="shared" si="193"/>
        <v/>
      </c>
      <c r="BY192" s="2" t="str">
        <f t="shared" si="194"/>
        <v/>
      </c>
      <c r="BZ192" s="2" t="str">
        <f t="shared" si="195"/>
        <v/>
      </c>
      <c r="CA192" s="2" t="str">
        <f t="shared" si="196"/>
        <v/>
      </c>
      <c r="CB192" s="2" t="str">
        <f t="shared" si="197"/>
        <v/>
      </c>
      <c r="CC192" s="2" t="str">
        <f t="shared" si="198"/>
        <v/>
      </c>
      <c r="CE192" s="2" t="str">
        <f t="shared" si="230"/>
        <v/>
      </c>
      <c r="CF192" s="2" t="str">
        <f t="shared" si="230"/>
        <v/>
      </c>
      <c r="CG192" s="2" t="str">
        <f t="shared" si="230"/>
        <v/>
      </c>
      <c r="CH192" s="2" t="str">
        <f t="shared" si="230"/>
        <v/>
      </c>
      <c r="CI192" s="2" t="str">
        <f t="shared" si="230"/>
        <v/>
      </c>
      <c r="CJ192" s="2" t="str">
        <f t="shared" si="230"/>
        <v/>
      </c>
      <c r="CK192" s="2" t="str">
        <f t="shared" si="230"/>
        <v/>
      </c>
      <c r="CL192" s="2" t="str">
        <f t="shared" si="230"/>
        <v/>
      </c>
      <c r="CM192" s="2" t="str">
        <f t="shared" si="230"/>
        <v/>
      </c>
      <c r="CN192" s="2" t="str">
        <f t="shared" si="230"/>
        <v/>
      </c>
      <c r="CO192" s="2" t="str">
        <f t="shared" si="230"/>
        <v/>
      </c>
      <c r="CP192" s="2" t="str">
        <f t="shared" si="230"/>
        <v/>
      </c>
      <c r="CQ192" s="2" t="str">
        <f t="shared" si="230"/>
        <v/>
      </c>
      <c r="CR192" s="2" t="str">
        <f t="shared" si="230"/>
        <v/>
      </c>
      <c r="CS192" s="2" t="str">
        <f t="shared" si="230"/>
        <v/>
      </c>
      <c r="CU192" s="2" t="str">
        <f t="shared" si="199"/>
        <v/>
      </c>
      <c r="CV192" s="2" t="str">
        <f t="shared" si="200"/>
        <v/>
      </c>
      <c r="CW192" s="2" t="str">
        <f t="shared" si="201"/>
        <v/>
      </c>
      <c r="CX192" s="2" t="str">
        <f t="shared" si="202"/>
        <v/>
      </c>
      <c r="CY192" s="2" t="str">
        <f t="shared" si="203"/>
        <v/>
      </c>
      <c r="CZ192" s="2" t="str">
        <f t="shared" si="204"/>
        <v/>
      </c>
      <c r="DA192" s="2" t="str">
        <f t="shared" si="205"/>
        <v/>
      </c>
      <c r="DB192" s="2" t="str">
        <f t="shared" si="206"/>
        <v/>
      </c>
      <c r="DC192" s="2" t="str">
        <f t="shared" si="207"/>
        <v/>
      </c>
      <c r="DD192" s="2" t="str">
        <f t="shared" si="208"/>
        <v/>
      </c>
      <c r="DE192" s="2" t="str">
        <f t="shared" si="209"/>
        <v/>
      </c>
      <c r="DF192" s="2" t="str">
        <f t="shared" si="210"/>
        <v/>
      </c>
      <c r="DG192" s="2" t="str">
        <f t="shared" si="211"/>
        <v/>
      </c>
      <c r="DH192" s="2" t="str">
        <f t="shared" si="212"/>
        <v/>
      </c>
      <c r="DI192" s="2" t="str">
        <f t="shared" si="213"/>
        <v/>
      </c>
      <c r="DK192" s="2">
        <f t="shared" si="238"/>
        <v>99.843367260646332</v>
      </c>
      <c r="DL192" s="2">
        <f t="shared" si="238"/>
        <v>116.01525173540772</v>
      </c>
      <c r="DM192" s="2">
        <f t="shared" si="238"/>
        <v>112.89422488723224</v>
      </c>
      <c r="DN192" s="2">
        <f t="shared" si="238"/>
        <v>110.79131988742965</v>
      </c>
      <c r="DO192" s="2">
        <f t="shared" si="238"/>
        <v>102.46049115414741</v>
      </c>
      <c r="DP192" s="2">
        <f t="shared" si="238"/>
        <v>104.48539073008669</v>
      </c>
      <c r="DQ192" s="2">
        <f t="shared" si="238"/>
        <v>99.9122238878535</v>
      </c>
      <c r="DR192" s="2">
        <f t="shared" si="238"/>
        <v>85.705705527031128</v>
      </c>
      <c r="DS192" s="2">
        <f t="shared" si="238"/>
        <v>99.468737541528242</v>
      </c>
      <c r="DT192" s="2">
        <f t="shared" si="238"/>
        <v>98.41415614617938</v>
      </c>
      <c r="DU192" s="2">
        <f t="shared" si="238"/>
        <v>106.59970975536093</v>
      </c>
      <c r="DV192" s="2">
        <f t="shared" si="238"/>
        <v>101.99448958018726</v>
      </c>
      <c r="DW192" s="2">
        <f t="shared" si="238"/>
        <v>106.69039565086075</v>
      </c>
      <c r="DX192" s="2">
        <f t="shared" si="238"/>
        <v>98.936389320494627</v>
      </c>
      <c r="DY192" s="2">
        <f t="shared" si="238"/>
        <v>95.481513746334315</v>
      </c>
      <c r="EA192" s="2">
        <f t="shared" si="242"/>
        <v>63.139937525468973</v>
      </c>
      <c r="EB192" s="2">
        <f t="shared" si="242"/>
        <v>62.232555288220532</v>
      </c>
      <c r="EC192" s="2">
        <f t="shared" si="242"/>
        <v>60.802284055336749</v>
      </c>
      <c r="ED192" s="2">
        <f t="shared" si="242"/>
        <v>59.384979104682571</v>
      </c>
      <c r="EE192" s="2">
        <f t="shared" si="242"/>
        <v>58.401280842607306</v>
      </c>
      <c r="EF192" s="2">
        <f t="shared" si="241"/>
        <v>63.03267153038621</v>
      </c>
      <c r="EG192" s="2">
        <f t="shared" si="241"/>
        <v>60.788346925174181</v>
      </c>
      <c r="EH192" s="2">
        <f t="shared" si="241"/>
        <v>57.065704292527833</v>
      </c>
      <c r="EI192" s="2">
        <f t="shared" si="241"/>
        <v>58.449864356510574</v>
      </c>
      <c r="EJ192" s="2">
        <f t="shared" si="241"/>
        <v>56.592602528108131</v>
      </c>
      <c r="EK192" s="2">
        <f t="shared" si="241"/>
        <v>58.684072806070951</v>
      </c>
      <c r="EL192" s="2">
        <f t="shared" si="181"/>
        <v>56.325214943263873</v>
      </c>
      <c r="EM192" s="2">
        <f t="shared" si="181"/>
        <v>57.384508524717774</v>
      </c>
      <c r="EN192" s="2">
        <f t="shared" si="181"/>
        <v>64.988978244409665</v>
      </c>
      <c r="EO192" s="2">
        <f t="shared" si="181"/>
        <v>68.372990677439375</v>
      </c>
      <c r="EQ192" s="2">
        <f t="shared" si="239"/>
        <v>61.555155636276154</v>
      </c>
      <c r="ER192" s="2">
        <f t="shared" si="239"/>
        <v>61.618797889084334</v>
      </c>
      <c r="ES192" s="2">
        <f t="shared" si="239"/>
        <v>61.047565193189413</v>
      </c>
      <c r="ET192" s="2">
        <f t="shared" si="239"/>
        <v>59.96859626557</v>
      </c>
      <c r="EU192" s="2">
        <f t="shared" si="239"/>
        <v>59.579363301914363</v>
      </c>
      <c r="EV192" s="2">
        <f t="shared" si="239"/>
        <v>60.490506481776634</v>
      </c>
      <c r="EW192" s="2">
        <f t="shared" si="239"/>
        <v>61.014330167718015</v>
      </c>
      <c r="EX192" s="2">
        <f t="shared" si="239"/>
        <v>58.976381944852307</v>
      </c>
      <c r="EY192" s="2">
        <f t="shared" si="239"/>
        <v>59.584607988828168</v>
      </c>
      <c r="EZ192" s="2">
        <f t="shared" si="239"/>
        <v>57.935122760211982</v>
      </c>
      <c r="FA192" s="2">
        <f t="shared" si="239"/>
        <v>60.232666270480827</v>
      </c>
      <c r="FB192" s="2">
        <f t="shared" si="239"/>
        <v>58.260142110434259</v>
      </c>
      <c r="FC192" s="2">
        <f t="shared" si="239"/>
        <v>58.787822881754821</v>
      </c>
      <c r="FD192" s="2">
        <f t="shared" si="239"/>
        <v>63.2147070516817</v>
      </c>
      <c r="FE192" s="2">
        <f t="shared" si="239"/>
        <v>63.168122198280898</v>
      </c>
      <c r="FG192" s="2">
        <f t="shared" si="240"/>
        <v>0.99998629015744667</v>
      </c>
      <c r="FH192" s="2">
        <f t="shared" si="240"/>
        <v>0.99998798991607085</v>
      </c>
      <c r="FI192" s="2">
        <f t="shared" si="240"/>
        <v>0.99998719565462824</v>
      </c>
      <c r="FJ192" s="2">
        <f t="shared" si="240"/>
        <v>0.99998942056195128</v>
      </c>
      <c r="FK192" s="2">
        <f t="shared" si="240"/>
        <v>0.99998743242341792</v>
      </c>
      <c r="FL192" s="2">
        <f t="shared" si="240"/>
        <v>0.99998796794448574</v>
      </c>
      <c r="FM192" s="2">
        <f t="shared" si="240"/>
        <v>0.99998722816506314</v>
      </c>
      <c r="FN192" s="2">
        <f t="shared" si="240"/>
        <v>0.99998640509433145</v>
      </c>
      <c r="FO192" s="2">
        <f t="shared" si="240"/>
        <v>0.99998646003301561</v>
      </c>
      <c r="FP192" s="2">
        <f t="shared" si="240"/>
        <v>0.99998613760191946</v>
      </c>
      <c r="FQ192" s="2">
        <f t="shared" si="240"/>
        <v>0.99998602240391443</v>
      </c>
      <c r="FR192" s="2">
        <f t="shared" si="240"/>
        <v>0.999986807190541</v>
      </c>
      <c r="FS192" s="2">
        <f t="shared" si="240"/>
        <v>0.99998690362532594</v>
      </c>
      <c r="FT192" s="2">
        <f t="shared" si="240"/>
        <v>0.99998197160855107</v>
      </c>
      <c r="FU192" s="2">
        <f t="shared" si="240"/>
        <v>0.99997661220223444</v>
      </c>
      <c r="FW192" s="2">
        <f t="shared" si="231"/>
        <v>0.64376304056183309</v>
      </c>
      <c r="FX192" s="2">
        <f t="shared" si="231"/>
        <v>0.74016503787935561</v>
      </c>
      <c r="FY192" s="2">
        <f t="shared" si="231"/>
        <v>0.72742242104431321</v>
      </c>
      <c r="FZ192" s="2">
        <f t="shared" si="231"/>
        <v>0.70996919943708225</v>
      </c>
      <c r="GA192" s="2">
        <f t="shared" si="231"/>
        <v>0.70380328898540701</v>
      </c>
      <c r="GB192" s="2">
        <f t="shared" si="231"/>
        <v>0.73828998728660111</v>
      </c>
      <c r="GC192" s="2">
        <f t="shared" si="231"/>
        <v>0.76647970263189247</v>
      </c>
      <c r="GD192" s="2">
        <f t="shared" si="231"/>
        <v>0.79736752468529737</v>
      </c>
      <c r="GE192" s="2">
        <f t="shared" si="231"/>
        <v>0.76508621325509019</v>
      </c>
      <c r="GF192" s="2">
        <f t="shared" si="231"/>
        <v>0.70781281876387814</v>
      </c>
      <c r="GG192" s="2">
        <f t="shared" si="231"/>
        <v>0.67851986122605135</v>
      </c>
      <c r="GH192" s="2">
        <f t="shared" si="231"/>
        <v>0.64638430667426738</v>
      </c>
      <c r="GI192" s="2">
        <f t="shared" si="231"/>
        <v>0.61740216732228259</v>
      </c>
      <c r="GJ192" s="2">
        <f t="shared" si="231"/>
        <v>0.58929951548460535</v>
      </c>
      <c r="GK192" s="2">
        <f t="shared" si="231"/>
        <v>0.58257353774066023</v>
      </c>
      <c r="GM192" s="86">
        <f t="shared" si="232"/>
        <v>1.3519937659093758E-129</v>
      </c>
      <c r="GN192" s="86">
        <f t="shared" si="232"/>
        <v>5.7984567535993392E-305</v>
      </c>
      <c r="GO192" s="86">
        <f t="shared" si="232"/>
        <v>0</v>
      </c>
      <c r="GP192" s="86">
        <f t="shared" si="232"/>
        <v>0</v>
      </c>
      <c r="GQ192" s="86">
        <f t="shared" si="232"/>
        <v>1.0972709010450777E-279</v>
      </c>
      <c r="GR192" s="86">
        <f t="shared" si="232"/>
        <v>1.5567932728543186E-283</v>
      </c>
      <c r="GS192" s="86">
        <f t="shared" si="232"/>
        <v>2.8058992264657064E-282</v>
      </c>
      <c r="GT192" s="86">
        <f t="shared" si="232"/>
        <v>0</v>
      </c>
      <c r="GU192" s="86">
        <f t="shared" si="232"/>
        <v>4.3307444708170525E-295</v>
      </c>
      <c r="GV192" s="86">
        <f t="shared" si="232"/>
        <v>2.4937501970458244E-293</v>
      </c>
      <c r="GW192" s="86">
        <f t="shared" si="232"/>
        <v>0</v>
      </c>
      <c r="GX192" s="86">
        <f t="shared" si="232"/>
        <v>0</v>
      </c>
      <c r="GY192" s="86">
        <f t="shared" si="232"/>
        <v>0</v>
      </c>
      <c r="GZ192" s="86">
        <f t="shared" si="232"/>
        <v>1.7358244294197986E-87</v>
      </c>
      <c r="HA192" s="86">
        <f t="shared" si="232"/>
        <v>4.9682694841946417E-77</v>
      </c>
      <c r="HC192" s="86">
        <f t="shared" si="183"/>
        <v>1.2909111287415764E-84</v>
      </c>
      <c r="HD192" s="86">
        <f t="shared" si="183"/>
        <v>2.6748236115275082E-211</v>
      </c>
      <c r="HE192" s="86">
        <f t="shared" si="183"/>
        <v>3.1517634507076285E-209</v>
      </c>
      <c r="HF192" s="86">
        <f t="shared" si="183"/>
        <v>2.9419824896617991E-214</v>
      </c>
      <c r="HG192" s="86">
        <f t="shared" si="183"/>
        <v>2.1802479776960159E-205</v>
      </c>
      <c r="HH192" s="86">
        <f t="shared" si="183"/>
        <v>6.3941965243753484E-224</v>
      </c>
      <c r="HI192" s="86">
        <f t="shared" si="243"/>
        <v>1.840908962531667E-211</v>
      </c>
      <c r="HJ192" s="86">
        <f t="shared" si="243"/>
        <v>3.2496879773677459E-231</v>
      </c>
      <c r="HK192" s="86">
        <f t="shared" si="243"/>
        <v>1.2879640411229249E-210</v>
      </c>
      <c r="HL192" s="86">
        <f t="shared" si="243"/>
        <v>2.0230009148159666E-197</v>
      </c>
      <c r="HM192" s="86">
        <f t="shared" si="243"/>
        <v>3.1168333036657731E-266</v>
      </c>
      <c r="HN192" s="86">
        <f t="shared" si="243"/>
        <v>1.2031480972734105E-251</v>
      </c>
      <c r="HO192" s="86">
        <f t="shared" si="228"/>
        <v>6.6904397720647153E-230</v>
      </c>
      <c r="HP192" s="86">
        <f t="shared" si="228"/>
        <v>2.809002755604275E-54</v>
      </c>
      <c r="HQ192" s="86">
        <f t="shared" si="228"/>
        <v>5.1519196812689839E-62</v>
      </c>
      <c r="HS192" s="86">
        <f t="shared" si="233"/>
        <v>4.907216105016471E-19</v>
      </c>
      <c r="HT192" s="86">
        <f t="shared" si="233"/>
        <v>1.8227036471964312E-19</v>
      </c>
      <c r="HU192" s="86">
        <f t="shared" si="233"/>
        <v>3.570703876824351E-18</v>
      </c>
      <c r="HV192" s="86">
        <f t="shared" si="233"/>
        <v>3.4932171636083521E-19</v>
      </c>
      <c r="HW192" s="86">
        <f t="shared" si="233"/>
        <v>1.9157345385364136E-17</v>
      </c>
      <c r="HX192" s="86">
        <f t="shared" si="233"/>
        <v>1.4549178726937186E-17</v>
      </c>
      <c r="HY192" s="86">
        <f t="shared" si="233"/>
        <v>9.6077008207603367E-20</v>
      </c>
      <c r="HZ192" s="86">
        <f t="shared" si="233"/>
        <v>2.1277359953903541E-23</v>
      </c>
      <c r="IA192" s="86">
        <f t="shared" si="233"/>
        <v>2.1366612869621081E-21</v>
      </c>
      <c r="IB192" s="86">
        <f t="shared" si="233"/>
        <v>9.2318973001333535E-18</v>
      </c>
      <c r="IC192" s="86">
        <f t="shared" si="233"/>
        <v>2.7782893436813224E-17</v>
      </c>
      <c r="ID192" s="86">
        <f t="shared" si="233"/>
        <v>3.7194797661161406E-18</v>
      </c>
      <c r="IE192" s="86">
        <f t="shared" si="233"/>
        <v>2.0051011772141779E-15</v>
      </c>
      <c r="IF192" s="86">
        <f t="shared" si="233"/>
        <v>8.4053142792994027E-11</v>
      </c>
      <c r="IG192" s="86">
        <f t="shared" si="233"/>
        <v>1.0490783287541772E-10</v>
      </c>
      <c r="II192" s="86">
        <f t="shared" si="234"/>
        <v>0.48260760730819618</v>
      </c>
      <c r="IJ192" s="86">
        <f t="shared" si="234"/>
        <v>0.2660044302419915</v>
      </c>
      <c r="IK192" s="86">
        <f t="shared" si="234"/>
        <v>0.30251680958306593</v>
      </c>
      <c r="IL192" s="86">
        <f t="shared" si="234"/>
        <v>0.34511395757362728</v>
      </c>
      <c r="IM192" s="86">
        <f t="shared" si="234"/>
        <v>0.36646654638575143</v>
      </c>
      <c r="IN192" s="86">
        <f t="shared" si="234"/>
        <v>0.30300164480392855</v>
      </c>
      <c r="IO192" s="86">
        <f t="shared" si="234"/>
        <v>0.21841588835644335</v>
      </c>
      <c r="IP192" s="86">
        <f t="shared" si="234"/>
        <v>0.13312489086117946</v>
      </c>
      <c r="IQ192" s="86">
        <f t="shared" si="234"/>
        <v>0.20541680631191298</v>
      </c>
      <c r="IR192" s="86">
        <f t="shared" si="234"/>
        <v>0.36294942180798501</v>
      </c>
      <c r="IS192" s="86">
        <f t="shared" si="234"/>
        <v>0.42420168633285743</v>
      </c>
      <c r="IT192" s="86">
        <f t="shared" si="234"/>
        <v>0.4827374982169384</v>
      </c>
      <c r="IU192" s="86">
        <f t="shared" si="234"/>
        <v>0.55232898680493858</v>
      </c>
      <c r="IV192" s="86">
        <f t="shared" si="234"/>
        <v>0.58128014155466878</v>
      </c>
      <c r="IW192" s="86">
        <f t="shared" si="234"/>
        <v>0.55364688469067236</v>
      </c>
      <c r="IY192" s="86">
        <f t="shared" si="235"/>
        <v>0.48260760730819618</v>
      </c>
      <c r="IZ192" s="86">
        <f t="shared" si="235"/>
        <v>0.2660044302419915</v>
      </c>
      <c r="JA192" s="86">
        <f t="shared" si="235"/>
        <v>0.30251680958306593</v>
      </c>
      <c r="JB192" s="86">
        <f t="shared" si="235"/>
        <v>0.34511395757362728</v>
      </c>
      <c r="JC192" s="86">
        <f t="shared" si="235"/>
        <v>0.36646654638575143</v>
      </c>
      <c r="JD192" s="86">
        <f t="shared" si="235"/>
        <v>0.30300164480392855</v>
      </c>
      <c r="JE192" s="86">
        <f t="shared" si="235"/>
        <v>0.21841588835644335</v>
      </c>
      <c r="JF192" s="86">
        <f t="shared" si="235"/>
        <v>0.13312489086117946</v>
      </c>
      <c r="JG192" s="86">
        <f t="shared" si="235"/>
        <v>0.20541680631191298</v>
      </c>
      <c r="JH192" s="86">
        <f t="shared" si="235"/>
        <v>0.36294942180798501</v>
      </c>
      <c r="JI192" s="86">
        <f t="shared" si="235"/>
        <v>0.42420168633285749</v>
      </c>
      <c r="JJ192" s="86">
        <f t="shared" si="235"/>
        <v>0.4827374982169384</v>
      </c>
      <c r="JK192" s="86">
        <f t="shared" si="235"/>
        <v>0.55232898680494058</v>
      </c>
      <c r="JL192" s="86">
        <f t="shared" si="235"/>
        <v>0.58128014163872188</v>
      </c>
      <c r="JM192" s="86">
        <f t="shared" si="235"/>
        <v>0.55364688479558022</v>
      </c>
    </row>
    <row r="193" spans="2:273" x14ac:dyDescent="0.25">
      <c r="B193" s="2">
        <v>166</v>
      </c>
      <c r="C193" s="37">
        <v>59.761000000000003</v>
      </c>
      <c r="D193" s="37">
        <v>61.435000000000002</v>
      </c>
      <c r="E193" s="37">
        <v>59.975999999999999</v>
      </c>
      <c r="F193" s="37">
        <v>59.048999999999999</v>
      </c>
      <c r="G193" s="37">
        <v>59.292999999999999</v>
      </c>
      <c r="H193" s="37">
        <v>59.341000000000001</v>
      </c>
      <c r="I193" s="37">
        <v>61.195</v>
      </c>
      <c r="J193" s="37">
        <v>58.78</v>
      </c>
      <c r="K193" s="37">
        <v>58.61</v>
      </c>
      <c r="L193" s="37">
        <v>58.707000000000001</v>
      </c>
      <c r="M193" s="37">
        <v>58.317</v>
      </c>
      <c r="N193" s="37">
        <v>59.146000000000001</v>
      </c>
      <c r="O193" s="37">
        <v>62.024000000000001</v>
      </c>
      <c r="P193" s="37">
        <v>74.634</v>
      </c>
      <c r="Q193" s="37">
        <v>88.072999999999993</v>
      </c>
      <c r="S193" s="4">
        <f t="shared" si="236"/>
        <v>62.009493505394957</v>
      </c>
      <c r="T193" s="4">
        <f t="shared" si="236"/>
        <v>61.678887865649024</v>
      </c>
      <c r="U193" s="4">
        <f t="shared" si="236"/>
        <v>60.884678010844418</v>
      </c>
      <c r="V193" s="4">
        <f t="shared" si="236"/>
        <v>59.743257478835673</v>
      </c>
      <c r="W193" s="4">
        <f t="shared" si="236"/>
        <v>59.192091485624978</v>
      </c>
      <c r="X193" s="4">
        <f t="shared" si="236"/>
        <v>61.039183041167334</v>
      </c>
      <c r="Y193" s="4">
        <f t="shared" si="236"/>
        <v>60.865092092655878</v>
      </c>
      <c r="Z193" s="4">
        <f t="shared" si="236"/>
        <v>58.487331353939624</v>
      </c>
      <c r="AA193" s="4">
        <f t="shared" si="236"/>
        <v>59.219152667813184</v>
      </c>
      <c r="AB193" s="4">
        <f t="shared" si="236"/>
        <v>57.568796910149182</v>
      </c>
      <c r="AC193" s="4">
        <f t="shared" si="236"/>
        <v>59.916485735252621</v>
      </c>
      <c r="AD193" s="4">
        <f t="shared" si="236"/>
        <v>58.180983416593676</v>
      </c>
      <c r="AE193" s="4">
        <f t="shared" si="236"/>
        <v>60.13802466979638</v>
      </c>
      <c r="AF193" s="4">
        <f t="shared" si="236"/>
        <v>72.536748731088565</v>
      </c>
      <c r="AG193" s="4">
        <f t="shared" si="236"/>
        <v>82.140394571049427</v>
      </c>
      <c r="AI193" s="4">
        <f t="shared" si="237"/>
        <v>-2.2484935053949542</v>
      </c>
      <c r="AJ193" s="4">
        <f t="shared" si="237"/>
        <v>-0.24388786564902176</v>
      </c>
      <c r="AK193" s="4">
        <f t="shared" si="237"/>
        <v>-0.90867801084441879</v>
      </c>
      <c r="AL193" s="4">
        <f t="shared" si="237"/>
        <v>-0.69425747883567368</v>
      </c>
      <c r="AM193" s="4">
        <f t="shared" si="237"/>
        <v>0.10090851437502124</v>
      </c>
      <c r="AN193" s="4">
        <f t="shared" si="237"/>
        <v>-1.6981830411673329</v>
      </c>
      <c r="AO193" s="4">
        <f t="shared" si="237"/>
        <v>0.32990790734412201</v>
      </c>
      <c r="AP193" s="4">
        <f t="shared" si="237"/>
        <v>0.29266864606037757</v>
      </c>
      <c r="AQ193" s="4">
        <f t="shared" si="237"/>
        <v>-0.60915266781318422</v>
      </c>
      <c r="AR193" s="4">
        <f t="shared" si="237"/>
        <v>1.1382030898508191</v>
      </c>
      <c r="AS193" s="4">
        <f t="shared" si="237"/>
        <v>-1.5994857352526211</v>
      </c>
      <c r="AT193" s="4">
        <f t="shared" si="237"/>
        <v>0.96501658340632446</v>
      </c>
      <c r="AU193" s="4">
        <f t="shared" si="237"/>
        <v>1.8859753302036211</v>
      </c>
      <c r="AV193" s="4">
        <f t="shared" si="237"/>
        <v>2.0972512689114353</v>
      </c>
      <c r="AW193" s="4">
        <f t="shared" si="237"/>
        <v>5.9326054289505663</v>
      </c>
      <c r="AY193" s="2">
        <f t="shared" si="229"/>
        <v>62.009493505394957</v>
      </c>
      <c r="AZ193" s="2">
        <f t="shared" si="229"/>
        <v>61.676618958236382</v>
      </c>
      <c r="BA193" s="2">
        <f t="shared" si="229"/>
        <v>60.870782628297341</v>
      </c>
      <c r="BB193" s="2">
        <f t="shared" si="229"/>
        <v>59.70787063190604</v>
      </c>
      <c r="BC193" s="2">
        <f t="shared" si="229"/>
        <v>59.130316803667732</v>
      </c>
      <c r="BD193" s="2">
        <f t="shared" si="229"/>
        <v>61.013569087472902</v>
      </c>
      <c r="BE193" s="2">
        <f t="shared" si="229"/>
        <v>60.860287071463361</v>
      </c>
      <c r="BF193" s="2">
        <f t="shared" si="229"/>
        <v>58.487059211163036</v>
      </c>
      <c r="BG193" s="2">
        <f t="shared" si="229"/>
        <v>59.21537747427989</v>
      </c>
      <c r="BH193" s="2">
        <f t="shared" si="229"/>
        <v>57.42801887630403</v>
      </c>
      <c r="BI193" s="2">
        <f t="shared" si="229"/>
        <v>59.618833008570178</v>
      </c>
      <c r="BJ193" s="2">
        <f t="shared" si="229"/>
        <v>57.438355213829709</v>
      </c>
      <c r="BK193" s="2">
        <f t="shared" si="229"/>
        <v>58.141225445924306</v>
      </c>
      <c r="BL193" s="2">
        <f t="shared" si="229"/>
        <v>63.796286062453831</v>
      </c>
      <c r="BM193" s="2">
        <f t="shared" si="229"/>
        <v>65.123770820669961</v>
      </c>
      <c r="BO193" s="2" t="str">
        <f t="shared" si="184"/>
        <v/>
      </c>
      <c r="BP193" s="2" t="str">
        <f t="shared" si="185"/>
        <v/>
      </c>
      <c r="BQ193" s="2" t="str">
        <f t="shared" si="186"/>
        <v/>
      </c>
      <c r="BR193" s="2" t="str">
        <f t="shared" si="187"/>
        <v/>
      </c>
      <c r="BS193" s="2" t="str">
        <f t="shared" si="188"/>
        <v/>
      </c>
      <c r="BT193" s="2" t="str">
        <f t="shared" si="189"/>
        <v/>
      </c>
      <c r="BU193" s="2" t="str">
        <f t="shared" si="190"/>
        <v/>
      </c>
      <c r="BV193" s="2" t="str">
        <f t="shared" si="191"/>
        <v/>
      </c>
      <c r="BW193" s="2" t="str">
        <f t="shared" si="192"/>
        <v/>
      </c>
      <c r="BX193" s="2" t="str">
        <f t="shared" si="193"/>
        <v/>
      </c>
      <c r="BY193" s="2" t="str">
        <f t="shared" si="194"/>
        <v/>
      </c>
      <c r="BZ193" s="2" t="str">
        <f t="shared" si="195"/>
        <v/>
      </c>
      <c r="CA193" s="2" t="str">
        <f t="shared" si="196"/>
        <v/>
      </c>
      <c r="CB193" s="2" t="str">
        <f t="shared" si="197"/>
        <v/>
      </c>
      <c r="CC193" s="2" t="str">
        <f t="shared" si="198"/>
        <v/>
      </c>
      <c r="CE193" s="2" t="str">
        <f t="shared" si="230"/>
        <v/>
      </c>
      <c r="CF193" s="2" t="str">
        <f t="shared" si="230"/>
        <v/>
      </c>
      <c r="CG193" s="2" t="str">
        <f t="shared" si="230"/>
        <v/>
      </c>
      <c r="CH193" s="2" t="str">
        <f t="shared" si="230"/>
        <v/>
      </c>
      <c r="CI193" s="2" t="str">
        <f t="shared" si="230"/>
        <v/>
      </c>
      <c r="CJ193" s="2" t="str">
        <f t="shared" si="230"/>
        <v/>
      </c>
      <c r="CK193" s="2" t="str">
        <f t="shared" si="230"/>
        <v/>
      </c>
      <c r="CL193" s="2" t="str">
        <f t="shared" si="230"/>
        <v/>
      </c>
      <c r="CM193" s="2" t="str">
        <f t="shared" si="230"/>
        <v/>
      </c>
      <c r="CN193" s="2" t="str">
        <f t="shared" si="230"/>
        <v/>
      </c>
      <c r="CO193" s="2" t="str">
        <f t="shared" si="230"/>
        <v/>
      </c>
      <c r="CP193" s="2" t="str">
        <f t="shared" si="230"/>
        <v/>
      </c>
      <c r="CQ193" s="2" t="str">
        <f t="shared" si="230"/>
        <v/>
      </c>
      <c r="CR193" s="2" t="str">
        <f t="shared" si="230"/>
        <v/>
      </c>
      <c r="CS193" s="2" t="str">
        <f t="shared" si="230"/>
        <v/>
      </c>
      <c r="CU193" s="2" t="str">
        <f t="shared" si="199"/>
        <v/>
      </c>
      <c r="CV193" s="2" t="str">
        <f t="shared" si="200"/>
        <v/>
      </c>
      <c r="CW193" s="2" t="str">
        <f t="shared" si="201"/>
        <v/>
      </c>
      <c r="CX193" s="2" t="str">
        <f t="shared" si="202"/>
        <v/>
      </c>
      <c r="CY193" s="2" t="str">
        <f t="shared" si="203"/>
        <v/>
      </c>
      <c r="CZ193" s="2" t="str">
        <f t="shared" si="204"/>
        <v/>
      </c>
      <c r="DA193" s="2" t="str">
        <f t="shared" si="205"/>
        <v/>
      </c>
      <c r="DB193" s="2" t="str">
        <f t="shared" si="206"/>
        <v/>
      </c>
      <c r="DC193" s="2" t="str">
        <f t="shared" si="207"/>
        <v/>
      </c>
      <c r="DD193" s="2" t="str">
        <f t="shared" si="208"/>
        <v/>
      </c>
      <c r="DE193" s="2" t="str">
        <f t="shared" si="209"/>
        <v/>
      </c>
      <c r="DF193" s="2" t="str">
        <f t="shared" si="210"/>
        <v/>
      </c>
      <c r="DG193" s="2" t="str">
        <f t="shared" si="211"/>
        <v/>
      </c>
      <c r="DH193" s="2" t="str">
        <f t="shared" si="212"/>
        <v/>
      </c>
      <c r="DI193" s="2" t="str">
        <f t="shared" si="213"/>
        <v/>
      </c>
      <c r="DK193" s="2">
        <f t="shared" si="238"/>
        <v>100.0261282090003</v>
      </c>
      <c r="DL193" s="2">
        <f t="shared" si="238"/>
        <v>116.28506382518974</v>
      </c>
      <c r="DM193" s="2">
        <f t="shared" si="238"/>
        <v>113.14497912108686</v>
      </c>
      <c r="DN193" s="2">
        <f t="shared" si="238"/>
        <v>111.0218990619137</v>
      </c>
      <c r="DO193" s="2">
        <f t="shared" si="238"/>
        <v>102.62604653863814</v>
      </c>
      <c r="DP193" s="2">
        <f t="shared" si="238"/>
        <v>104.6618645166518</v>
      </c>
      <c r="DQ193" s="2">
        <f t="shared" si="238"/>
        <v>100.04719528401264</v>
      </c>
      <c r="DR193" s="2">
        <f t="shared" si="238"/>
        <v>85.733665206886158</v>
      </c>
      <c r="DS193" s="2">
        <f t="shared" si="238"/>
        <v>99.590642857142853</v>
      </c>
      <c r="DT193" s="2">
        <f t="shared" si="238"/>
        <v>98.517724252491689</v>
      </c>
      <c r="DU193" s="2">
        <f t="shared" si="238"/>
        <v>106.7533597100574</v>
      </c>
      <c r="DV193" s="2">
        <f t="shared" si="238"/>
        <v>102.12186620356388</v>
      </c>
      <c r="DW193" s="2">
        <f t="shared" si="238"/>
        <v>106.84632120205376</v>
      </c>
      <c r="DX193" s="2">
        <f t="shared" si="238"/>
        <v>99.067710581026404</v>
      </c>
      <c r="DY193" s="2">
        <f t="shared" si="238"/>
        <v>95.620640029325529</v>
      </c>
      <c r="EA193" s="2">
        <f t="shared" si="242"/>
        <v>63.082993999859468</v>
      </c>
      <c r="EB193" s="2">
        <f t="shared" si="242"/>
        <v>62.149076040100233</v>
      </c>
      <c r="EC193" s="2">
        <f t="shared" si="242"/>
        <v>60.684183378774094</v>
      </c>
      <c r="ED193" s="2">
        <f t="shared" si="242"/>
        <v>59.2746001510505</v>
      </c>
      <c r="EE193" s="2">
        <f t="shared" si="242"/>
        <v>58.263590858505566</v>
      </c>
      <c r="EF193" s="2">
        <f t="shared" si="241"/>
        <v>62.966124241548684</v>
      </c>
      <c r="EG193" s="2">
        <f t="shared" si="241"/>
        <v>60.679984428960921</v>
      </c>
      <c r="EH193" s="2">
        <f t="shared" si="241"/>
        <v>56.910275548489679</v>
      </c>
      <c r="EI193" s="2">
        <f t="shared" si="241"/>
        <v>58.313612362866024</v>
      </c>
      <c r="EJ193" s="2">
        <f t="shared" si="241"/>
        <v>56.435122648989392</v>
      </c>
      <c r="EK193" s="2">
        <f t="shared" si="241"/>
        <v>58.517857555609709</v>
      </c>
      <c r="EL193" s="2">
        <f t="shared" si="181"/>
        <v>56.123458462986768</v>
      </c>
      <c r="EM193" s="2">
        <f t="shared" si="181"/>
        <v>57.227426469443344</v>
      </c>
      <c r="EN193" s="2">
        <f t="shared" si="181"/>
        <v>64.899481601130688</v>
      </c>
      <c r="EO193" s="2">
        <f t="shared" si="181"/>
        <v>68.325371659415765</v>
      </c>
      <c r="EQ193" s="2">
        <f t="shared" si="239"/>
        <v>61.467028176088519</v>
      </c>
      <c r="ER193" s="2">
        <f t="shared" si="239"/>
        <v>61.524573604295895</v>
      </c>
      <c r="ES193" s="2">
        <f t="shared" si="239"/>
        <v>60.933730193004749</v>
      </c>
      <c r="ET193" s="2">
        <f t="shared" si="239"/>
        <v>59.868607694417697</v>
      </c>
      <c r="EU193" s="2">
        <f t="shared" si="239"/>
        <v>59.462280946111179</v>
      </c>
      <c r="EV193" s="2">
        <f t="shared" si="239"/>
        <v>60.381720486664527</v>
      </c>
      <c r="EW193" s="2">
        <f t="shared" si="239"/>
        <v>60.909799762208728</v>
      </c>
      <c r="EX193" s="2">
        <f t="shared" si="239"/>
        <v>58.85206451028759</v>
      </c>
      <c r="EY193" s="2">
        <f t="shared" si="239"/>
        <v>59.46724257210218</v>
      </c>
      <c r="EZ193" s="2">
        <f t="shared" si="239"/>
        <v>57.801092820260124</v>
      </c>
      <c r="FA193" s="2">
        <f t="shared" si="239"/>
        <v>60.093691922847746</v>
      </c>
      <c r="FB193" s="2">
        <f t="shared" si="239"/>
        <v>58.093568736490454</v>
      </c>
      <c r="FC193" s="2">
        <f t="shared" si="239"/>
        <v>58.656743975683476</v>
      </c>
      <c r="FD193" s="2">
        <f t="shared" si="239"/>
        <v>63.094167632485636</v>
      </c>
      <c r="FE193" s="2">
        <f t="shared" si="239"/>
        <v>63.030640862188363</v>
      </c>
      <c r="FG193" s="2">
        <f t="shared" si="240"/>
        <v>0.99998749645990226</v>
      </c>
      <c r="FH193" s="2">
        <f t="shared" si="240"/>
        <v>0.99998904666170008</v>
      </c>
      <c r="FI193" s="2">
        <f t="shared" si="240"/>
        <v>0.99998832228507339</v>
      </c>
      <c r="FJ193" s="2">
        <f t="shared" si="240"/>
        <v>0.99999035142884363</v>
      </c>
      <c r="FK193" s="2">
        <f t="shared" si="240"/>
        <v>0.99998853822125811</v>
      </c>
      <c r="FL193" s="2">
        <f t="shared" si="240"/>
        <v>0.99998902662333378</v>
      </c>
      <c r="FM193" s="2">
        <f t="shared" si="240"/>
        <v>0.99998835193500923</v>
      </c>
      <c r="FN193" s="2">
        <f t="shared" si="240"/>
        <v>0.99998760128383879</v>
      </c>
      <c r="FO193" s="2">
        <f t="shared" si="240"/>
        <v>0.99998765138863399</v>
      </c>
      <c r="FP193" s="2">
        <f t="shared" si="240"/>
        <v>0.99998735732727029</v>
      </c>
      <c r="FQ193" s="2">
        <f t="shared" si="240"/>
        <v>0.9999872522651837</v>
      </c>
      <c r="FR193" s="2">
        <f t="shared" si="240"/>
        <v>0.99998796800080481</v>
      </c>
      <c r="FS193" s="2">
        <f t="shared" si="240"/>
        <v>0.99998805595057738</v>
      </c>
      <c r="FT193" s="2">
        <f t="shared" si="240"/>
        <v>0.99998355788550031</v>
      </c>
      <c r="FU193" s="2">
        <f t="shared" si="240"/>
        <v>0.9999786700310348</v>
      </c>
      <c r="FW193" s="2">
        <f t="shared" si="231"/>
        <v>0.66459475728161066</v>
      </c>
      <c r="FX193" s="2">
        <f t="shared" si="231"/>
        <v>0.7574831170081604</v>
      </c>
      <c r="FY193" s="2">
        <f t="shared" si="231"/>
        <v>0.74529754218318134</v>
      </c>
      <c r="FZ193" s="2">
        <f t="shared" si="231"/>
        <v>0.72856178038857489</v>
      </c>
      <c r="GA193" s="2">
        <f t="shared" si="231"/>
        <v>0.72263671942177099</v>
      </c>
      <c r="GB193" s="2">
        <f t="shared" si="231"/>
        <v>0.75569178904351975</v>
      </c>
      <c r="GC193" s="2">
        <f t="shared" si="231"/>
        <v>0.78255914490252809</v>
      </c>
      <c r="GD193" s="2">
        <f t="shared" si="231"/>
        <v>0.81184223448595705</v>
      </c>
      <c r="GE193" s="2">
        <f t="shared" si="231"/>
        <v>0.78123422062836712</v>
      </c>
      <c r="GF193" s="2">
        <f t="shared" si="231"/>
        <v>0.72649038143474243</v>
      </c>
      <c r="GG193" s="2">
        <f t="shared" si="231"/>
        <v>0.69827171081366168</v>
      </c>
      <c r="GH193" s="2">
        <f t="shared" si="231"/>
        <v>0.66714199489989168</v>
      </c>
      <c r="GI193" s="2">
        <f t="shared" si="231"/>
        <v>0.63891075423276555</v>
      </c>
      <c r="GJ193" s="2">
        <f t="shared" si="231"/>
        <v>0.61139356133072131</v>
      </c>
      <c r="GK193" s="2">
        <f t="shared" si="231"/>
        <v>0.60478675283167527</v>
      </c>
      <c r="GM193" s="86">
        <f t="shared" si="232"/>
        <v>3.7061789050050276E-132</v>
      </c>
      <c r="GN193" s="86">
        <f t="shared" si="232"/>
        <v>0</v>
      </c>
      <c r="GO193" s="86">
        <f t="shared" si="232"/>
        <v>0</v>
      </c>
      <c r="GP193" s="86">
        <f t="shared" si="232"/>
        <v>0</v>
      </c>
      <c r="GQ193" s="86">
        <f t="shared" si="232"/>
        <v>2.6555213757148408E-285</v>
      </c>
      <c r="GR193" s="86">
        <f t="shared" si="232"/>
        <v>3.7075366115938836E-289</v>
      </c>
      <c r="GS193" s="86">
        <f t="shared" si="232"/>
        <v>7.1970966685269696E-288</v>
      </c>
      <c r="GT193" s="86">
        <f t="shared" si="232"/>
        <v>0</v>
      </c>
      <c r="GU193" s="86">
        <f t="shared" si="232"/>
        <v>6.2094181315730041E-301</v>
      </c>
      <c r="GV193" s="86">
        <f t="shared" si="232"/>
        <v>3.5344580705231627E-299</v>
      </c>
      <c r="GW193" s="86">
        <f t="shared" si="232"/>
        <v>0</v>
      </c>
      <c r="GX193" s="86">
        <f t="shared" si="232"/>
        <v>0</v>
      </c>
      <c r="GY193" s="86">
        <f t="shared" si="232"/>
        <v>0</v>
      </c>
      <c r="GZ193" s="86">
        <f t="shared" si="232"/>
        <v>3.4027745754200884E-89</v>
      </c>
      <c r="HA193" s="86">
        <f t="shared" si="232"/>
        <v>1.594499479640983E-78</v>
      </c>
      <c r="HC193" s="86">
        <f t="shared" si="183"/>
        <v>9.0139415681908074E-87</v>
      </c>
      <c r="HD193" s="86">
        <f t="shared" si="183"/>
        <v>8.4438573392829303E-217</v>
      </c>
      <c r="HE193" s="86">
        <f t="shared" si="183"/>
        <v>1.1801039793292449E-214</v>
      </c>
      <c r="HF193" s="86">
        <f t="shared" si="183"/>
        <v>9.4856750897028198E-220</v>
      </c>
      <c r="HG193" s="86">
        <f t="shared" si="183"/>
        <v>9.9292900444529718E-211</v>
      </c>
      <c r="HH193" s="86">
        <f t="shared" si="183"/>
        <v>1.2518178332518319E-229</v>
      </c>
      <c r="HI193" s="86">
        <f t="shared" si="243"/>
        <v>8.2656919945520835E-217</v>
      </c>
      <c r="HJ193" s="86">
        <f t="shared" si="243"/>
        <v>5.2329800599078987E-237</v>
      </c>
      <c r="HK193" s="86">
        <f t="shared" si="243"/>
        <v>6.7071980708207835E-216</v>
      </c>
      <c r="HL193" s="86">
        <f t="shared" si="243"/>
        <v>1.8295522358340242E-202</v>
      </c>
      <c r="HM193" s="86">
        <f t="shared" si="243"/>
        <v>4.3441641385650594E-273</v>
      </c>
      <c r="HN193" s="86">
        <f t="shared" si="243"/>
        <v>3.6892804381232009E-258</v>
      </c>
      <c r="HO193" s="86">
        <f t="shared" si="228"/>
        <v>6.1882234529853895E-236</v>
      </c>
      <c r="HP193" s="86">
        <f t="shared" si="228"/>
        <v>1.1796035829504506E-55</v>
      </c>
      <c r="HQ193" s="86">
        <f t="shared" si="228"/>
        <v>1.3697403961876309E-63</v>
      </c>
      <c r="HS193" s="86">
        <f t="shared" si="233"/>
        <v>4.9175591671432639E-20</v>
      </c>
      <c r="HT193" s="86">
        <f t="shared" si="233"/>
        <v>1.9989247668143578E-20</v>
      </c>
      <c r="HU193" s="86">
        <f t="shared" si="233"/>
        <v>4.3580562124434953E-19</v>
      </c>
      <c r="HV193" s="86">
        <f t="shared" si="233"/>
        <v>4.0126097542363005E-20</v>
      </c>
      <c r="HW193" s="86">
        <f t="shared" si="233"/>
        <v>2.5162419439313349E-18</v>
      </c>
      <c r="HX193" s="86">
        <f t="shared" si="233"/>
        <v>2.0662518983876406E-18</v>
      </c>
      <c r="HY193" s="86">
        <f t="shared" si="233"/>
        <v>1.0948319253124097E-20</v>
      </c>
      <c r="HZ193" s="86">
        <f t="shared" si="233"/>
        <v>1.7187883606720784E-24</v>
      </c>
      <c r="IA193" s="86">
        <f t="shared" si="233"/>
        <v>2.0429227813894603E-22</v>
      </c>
      <c r="IB193" s="86">
        <f t="shared" si="233"/>
        <v>1.2244864137784608E-18</v>
      </c>
      <c r="IC193" s="86">
        <f t="shared" si="233"/>
        <v>3.6127085416697913E-18</v>
      </c>
      <c r="ID193" s="86">
        <f t="shared" si="233"/>
        <v>4.1217316845126657E-19</v>
      </c>
      <c r="IE193" s="86">
        <f t="shared" si="233"/>
        <v>3.0059533690638468E-16</v>
      </c>
      <c r="IF193" s="86">
        <f t="shared" si="233"/>
        <v>2.1929193843537222E-11</v>
      </c>
      <c r="IG193" s="86">
        <f t="shared" si="233"/>
        <v>2.7572105073516318E-11</v>
      </c>
      <c r="II193" s="86">
        <f t="shared" si="234"/>
        <v>0.43194172153064847</v>
      </c>
      <c r="IJ193" s="86">
        <f t="shared" si="234"/>
        <v>0.22668397720176031</v>
      </c>
      <c r="IK193" s="86">
        <f t="shared" si="234"/>
        <v>0.2603706027911355</v>
      </c>
      <c r="IL193" s="86">
        <f t="shared" si="234"/>
        <v>0.29977771154338617</v>
      </c>
      <c r="IM193" s="86">
        <f t="shared" si="234"/>
        <v>0.32048087185899321</v>
      </c>
      <c r="IN193" s="86">
        <f t="shared" si="234"/>
        <v>0.26301734212960998</v>
      </c>
      <c r="IO193" s="86">
        <f t="shared" si="234"/>
        <v>0.18495031929986583</v>
      </c>
      <c r="IP193" s="86">
        <f t="shared" si="234"/>
        <v>0.10897238454765761</v>
      </c>
      <c r="IQ193" s="86">
        <f t="shared" si="234"/>
        <v>0.17234924863531545</v>
      </c>
      <c r="IR193" s="86">
        <f t="shared" si="234"/>
        <v>0.31777630177996113</v>
      </c>
      <c r="IS193" s="86">
        <f t="shared" si="234"/>
        <v>0.3758149833666441</v>
      </c>
      <c r="IT193" s="86">
        <f t="shared" si="234"/>
        <v>0.43308349382300726</v>
      </c>
      <c r="IU193" s="86">
        <f t="shared" si="234"/>
        <v>0.51568047603110012</v>
      </c>
      <c r="IV193" s="86">
        <f t="shared" si="234"/>
        <v>0.5714537173867279</v>
      </c>
      <c r="IW193" s="86">
        <f t="shared" si="234"/>
        <v>0.53871483996931357</v>
      </c>
      <c r="IY193" s="86">
        <f t="shared" si="235"/>
        <v>0.43194172153064847</v>
      </c>
      <c r="IZ193" s="86">
        <f t="shared" si="235"/>
        <v>0.22668397720176031</v>
      </c>
      <c r="JA193" s="86">
        <f t="shared" si="235"/>
        <v>0.2603706027911355</v>
      </c>
      <c r="JB193" s="86">
        <f t="shared" si="235"/>
        <v>0.29977771154338617</v>
      </c>
      <c r="JC193" s="86">
        <f t="shared" si="235"/>
        <v>0.32048087185899321</v>
      </c>
      <c r="JD193" s="86">
        <f t="shared" si="235"/>
        <v>0.26301734212960998</v>
      </c>
      <c r="JE193" s="86">
        <f t="shared" si="235"/>
        <v>0.18495031929986583</v>
      </c>
      <c r="JF193" s="86">
        <f t="shared" si="235"/>
        <v>0.10897238454765761</v>
      </c>
      <c r="JG193" s="86">
        <f t="shared" si="235"/>
        <v>0.17234924863531545</v>
      </c>
      <c r="JH193" s="86">
        <f t="shared" si="235"/>
        <v>0.31777630177996113</v>
      </c>
      <c r="JI193" s="86">
        <f t="shared" si="235"/>
        <v>0.3758149833666441</v>
      </c>
      <c r="JJ193" s="86">
        <f t="shared" si="235"/>
        <v>0.43308349382300726</v>
      </c>
      <c r="JK193" s="86">
        <f t="shared" si="235"/>
        <v>0.51568047603110045</v>
      </c>
      <c r="JL193" s="86">
        <f t="shared" si="235"/>
        <v>0.57145371740865714</v>
      </c>
      <c r="JM193" s="86">
        <f t="shared" si="235"/>
        <v>0.53871483999688563</v>
      </c>
    </row>
    <row r="194" spans="2:273" x14ac:dyDescent="0.25">
      <c r="B194" s="2">
        <v>167</v>
      </c>
      <c r="C194" s="37">
        <v>60.457000000000001</v>
      </c>
      <c r="D194" s="37">
        <v>61.783000000000001</v>
      </c>
      <c r="E194" s="37">
        <v>62.024000000000001</v>
      </c>
      <c r="F194" s="37">
        <v>58.731999999999999</v>
      </c>
      <c r="G194" s="37">
        <v>58.244</v>
      </c>
      <c r="H194" s="37">
        <v>58.853999999999999</v>
      </c>
      <c r="I194" s="37">
        <v>59.927</v>
      </c>
      <c r="J194" s="37">
        <v>59.39</v>
      </c>
      <c r="K194" s="37">
        <v>57.488</v>
      </c>
      <c r="L194" s="37">
        <v>57.366</v>
      </c>
      <c r="M194" s="37">
        <v>58.22</v>
      </c>
      <c r="N194" s="37">
        <v>56.902000000000001</v>
      </c>
      <c r="O194" s="37">
        <v>58.805</v>
      </c>
      <c r="P194" s="37">
        <v>71.878</v>
      </c>
      <c r="Q194" s="37">
        <v>83.268000000000001</v>
      </c>
      <c r="S194" s="4">
        <f t="shared" si="236"/>
        <v>61.898498535014475</v>
      </c>
      <c r="T194" s="4">
        <f t="shared" si="236"/>
        <v>61.575367693708657</v>
      </c>
      <c r="U194" s="4">
        <f t="shared" si="236"/>
        <v>60.766102129232138</v>
      </c>
      <c r="V194" s="4">
        <f t="shared" si="236"/>
        <v>59.631897716747531</v>
      </c>
      <c r="W194" s="4">
        <f t="shared" si="236"/>
        <v>59.058791913656783</v>
      </c>
      <c r="X194" s="4">
        <f t="shared" si="236"/>
        <v>60.88301777804601</v>
      </c>
      <c r="Y194" s="4">
        <f t="shared" si="236"/>
        <v>60.760273013832261</v>
      </c>
      <c r="Z194" s="4">
        <f t="shared" si="236"/>
        <v>58.38390222416065</v>
      </c>
      <c r="AA194" s="4">
        <f t="shared" si="236"/>
        <v>59.113160515176986</v>
      </c>
      <c r="AB194" s="4">
        <f t="shared" si="236"/>
        <v>57.379615305375815</v>
      </c>
      <c r="AC194" s="4">
        <f t="shared" si="236"/>
        <v>59.653034847633158</v>
      </c>
      <c r="AD194" s="4">
        <f t="shared" si="236"/>
        <v>57.693455084202348</v>
      </c>
      <c r="AE194" s="4">
        <f t="shared" si="236"/>
        <v>59.261558956409928</v>
      </c>
      <c r="AF194" s="4">
        <f t="shared" si="236"/>
        <v>70.210557410028983</v>
      </c>
      <c r="AG194" s="4">
        <f t="shared" si="236"/>
        <v>77.67655740449193</v>
      </c>
      <c r="AI194" s="4">
        <f t="shared" si="237"/>
        <v>-1.4414985350144747</v>
      </c>
      <c r="AJ194" s="4">
        <f t="shared" si="237"/>
        <v>0.20763230629134455</v>
      </c>
      <c r="AK194" s="4">
        <f t="shared" si="237"/>
        <v>1.257897870767863</v>
      </c>
      <c r="AL194" s="4">
        <f t="shared" si="237"/>
        <v>-0.89989771674753172</v>
      </c>
      <c r="AM194" s="4">
        <f t="shared" si="237"/>
        <v>-0.81479191365678361</v>
      </c>
      <c r="AN194" s="4">
        <f t="shared" si="237"/>
        <v>-2.0290177780460112</v>
      </c>
      <c r="AO194" s="4">
        <f t="shared" si="237"/>
        <v>-0.83327301383226171</v>
      </c>
      <c r="AP194" s="4">
        <f t="shared" si="237"/>
        <v>1.0060977758393506</v>
      </c>
      <c r="AQ194" s="4">
        <f t="shared" si="237"/>
        <v>-1.6251605151769866</v>
      </c>
      <c r="AR194" s="4">
        <f t="shared" si="237"/>
        <v>-1.3615305375815012E-2</v>
      </c>
      <c r="AS194" s="4">
        <f t="shared" si="237"/>
        <v>-1.4330348476331594</v>
      </c>
      <c r="AT194" s="4">
        <f t="shared" si="237"/>
        <v>-0.79145508420234734</v>
      </c>
      <c r="AU194" s="4">
        <f t="shared" si="237"/>
        <v>-0.45655895640992838</v>
      </c>
      <c r="AV194" s="4">
        <f t="shared" si="237"/>
        <v>1.6674425899710172</v>
      </c>
      <c r="AW194" s="4">
        <f t="shared" si="237"/>
        <v>5.5914425955080702</v>
      </c>
      <c r="AY194" s="2">
        <f t="shared" si="229"/>
        <v>61.898498535014475</v>
      </c>
      <c r="AZ194" s="2">
        <f t="shared" si="229"/>
        <v>61.574459967363431</v>
      </c>
      <c r="BA194" s="2">
        <f t="shared" si="229"/>
        <v>60.760147768142176</v>
      </c>
      <c r="BB194" s="2">
        <f t="shared" si="229"/>
        <v>59.615795054323073</v>
      </c>
      <c r="BC194" s="2">
        <f t="shared" si="229"/>
        <v>59.029518436512788</v>
      </c>
      <c r="BD194" s="2">
        <f t="shared" si="229"/>
        <v>60.871458101374657</v>
      </c>
      <c r="BE194" s="2">
        <f t="shared" si="229"/>
        <v>60.758452116935572</v>
      </c>
      <c r="BF194" s="2">
        <f t="shared" si="229"/>
        <v>58.383822203239362</v>
      </c>
      <c r="BG194" s="2">
        <f t="shared" si="229"/>
        <v>59.111816742150332</v>
      </c>
      <c r="BH194" s="2">
        <f t="shared" si="229"/>
        <v>57.312422486007691</v>
      </c>
      <c r="BI194" s="2">
        <f t="shared" si="229"/>
        <v>59.502117701294111</v>
      </c>
      <c r="BJ194" s="2">
        <f t="shared" si="229"/>
        <v>57.300389751313013</v>
      </c>
      <c r="BK194" s="2">
        <f t="shared" si="229"/>
        <v>58.031219943834991</v>
      </c>
      <c r="BL194" s="2">
        <f t="shared" si="229"/>
        <v>63.648014891220669</v>
      </c>
      <c r="BM194" s="2">
        <f t="shared" si="229"/>
        <v>64.904432622139737</v>
      </c>
      <c r="BO194" s="2" t="str">
        <f t="shared" si="184"/>
        <v/>
      </c>
      <c r="BP194" s="2" t="str">
        <f t="shared" si="185"/>
        <v/>
      </c>
      <c r="BQ194" s="2" t="str">
        <f t="shared" si="186"/>
        <v/>
      </c>
      <c r="BR194" s="2" t="str">
        <f t="shared" si="187"/>
        <v/>
      </c>
      <c r="BS194" s="2" t="str">
        <f t="shared" si="188"/>
        <v/>
      </c>
      <c r="BT194" s="2" t="str">
        <f t="shared" si="189"/>
        <v/>
      </c>
      <c r="BU194" s="2" t="str">
        <f t="shared" si="190"/>
        <v/>
      </c>
      <c r="BV194" s="2" t="str">
        <f t="shared" si="191"/>
        <v/>
      </c>
      <c r="BW194" s="2" t="str">
        <f t="shared" si="192"/>
        <v/>
      </c>
      <c r="BX194" s="2" t="str">
        <f t="shared" si="193"/>
        <v/>
      </c>
      <c r="BY194" s="2" t="str">
        <f t="shared" si="194"/>
        <v/>
      </c>
      <c r="BZ194" s="2" t="str">
        <f t="shared" si="195"/>
        <v/>
      </c>
      <c r="CA194" s="2" t="str">
        <f t="shared" si="196"/>
        <v/>
      </c>
      <c r="CB194" s="2" t="str">
        <f t="shared" si="197"/>
        <v/>
      </c>
      <c r="CC194" s="2" t="str">
        <f t="shared" si="198"/>
        <v/>
      </c>
      <c r="CE194" s="2" t="str">
        <f t="shared" si="230"/>
        <v/>
      </c>
      <c r="CF194" s="2" t="str">
        <f t="shared" si="230"/>
        <v/>
      </c>
      <c r="CG194" s="2" t="str">
        <f t="shared" si="230"/>
        <v/>
      </c>
      <c r="CH194" s="2" t="str">
        <f t="shared" si="230"/>
        <v/>
      </c>
      <c r="CI194" s="2" t="str">
        <f t="shared" si="230"/>
        <v/>
      </c>
      <c r="CJ194" s="2" t="str">
        <f t="shared" si="230"/>
        <v/>
      </c>
      <c r="CK194" s="2" t="str">
        <f t="shared" si="230"/>
        <v/>
      </c>
      <c r="CL194" s="2" t="str">
        <f t="shared" si="230"/>
        <v/>
      </c>
      <c r="CM194" s="2" t="str">
        <f t="shared" si="230"/>
        <v/>
      </c>
      <c r="CN194" s="2" t="str">
        <f t="shared" si="230"/>
        <v/>
      </c>
      <c r="CO194" s="2" t="str">
        <f t="shared" si="230"/>
        <v/>
      </c>
      <c r="CP194" s="2" t="str">
        <f t="shared" si="230"/>
        <v/>
      </c>
      <c r="CQ194" s="2" t="str">
        <f t="shared" si="230"/>
        <v/>
      </c>
      <c r="CR194" s="2" t="str">
        <f t="shared" si="230"/>
        <v/>
      </c>
      <c r="CS194" s="2" t="str">
        <f t="shared" si="230"/>
        <v/>
      </c>
      <c r="CU194" s="2" t="str">
        <f t="shared" si="199"/>
        <v/>
      </c>
      <c r="CV194" s="2" t="str">
        <f t="shared" si="200"/>
        <v/>
      </c>
      <c r="CW194" s="2" t="str">
        <f t="shared" si="201"/>
        <v/>
      </c>
      <c r="CX194" s="2" t="str">
        <f t="shared" si="202"/>
        <v/>
      </c>
      <c r="CY194" s="2" t="str">
        <f t="shared" si="203"/>
        <v/>
      </c>
      <c r="CZ194" s="2" t="str">
        <f t="shared" si="204"/>
        <v/>
      </c>
      <c r="DA194" s="2" t="str">
        <f t="shared" si="205"/>
        <v/>
      </c>
      <c r="DB194" s="2" t="str">
        <f t="shared" si="206"/>
        <v/>
      </c>
      <c r="DC194" s="2" t="str">
        <f t="shared" si="207"/>
        <v/>
      </c>
      <c r="DD194" s="2" t="str">
        <f t="shared" si="208"/>
        <v/>
      </c>
      <c r="DE194" s="2" t="str">
        <f t="shared" si="209"/>
        <v/>
      </c>
      <c r="DF194" s="2" t="str">
        <f t="shared" si="210"/>
        <v/>
      </c>
      <c r="DG194" s="2" t="str">
        <f t="shared" si="211"/>
        <v/>
      </c>
      <c r="DH194" s="2" t="str">
        <f t="shared" si="212"/>
        <v/>
      </c>
      <c r="DI194" s="2" t="str">
        <f t="shared" si="213"/>
        <v/>
      </c>
      <c r="DK194" s="2">
        <f t="shared" si="238"/>
        <v>100.20888915735428</v>
      </c>
      <c r="DL194" s="2">
        <f t="shared" si="238"/>
        <v>116.55487591497177</v>
      </c>
      <c r="DM194" s="2">
        <f t="shared" si="238"/>
        <v>113.39573335494148</v>
      </c>
      <c r="DN194" s="2">
        <f t="shared" si="238"/>
        <v>111.25247823639776</v>
      </c>
      <c r="DO194" s="2">
        <f t="shared" si="238"/>
        <v>102.79160192312885</v>
      </c>
      <c r="DP194" s="2">
        <f t="shared" si="238"/>
        <v>104.8383383032169</v>
      </c>
      <c r="DQ194" s="2">
        <f t="shared" si="238"/>
        <v>100.18216668017179</v>
      </c>
      <c r="DR194" s="2">
        <f t="shared" si="238"/>
        <v>85.761624886741188</v>
      </c>
      <c r="DS194" s="2">
        <f t="shared" si="238"/>
        <v>99.712548172757479</v>
      </c>
      <c r="DT194" s="2">
        <f t="shared" si="238"/>
        <v>98.62129235880397</v>
      </c>
      <c r="DU194" s="2">
        <f t="shared" si="238"/>
        <v>106.90700966475387</v>
      </c>
      <c r="DV194" s="2">
        <f t="shared" si="238"/>
        <v>102.2492428269405</v>
      </c>
      <c r="DW194" s="2">
        <f t="shared" si="238"/>
        <v>107.00224675324674</v>
      </c>
      <c r="DX194" s="2">
        <f t="shared" si="238"/>
        <v>99.199031841558195</v>
      </c>
      <c r="DY194" s="2">
        <f t="shared" si="238"/>
        <v>95.759766312316728</v>
      </c>
      <c r="EA194" s="2">
        <f t="shared" si="242"/>
        <v>63.026050474249971</v>
      </c>
      <c r="EB194" s="2">
        <f t="shared" si="242"/>
        <v>62.065596791979935</v>
      </c>
      <c r="EC194" s="2">
        <f t="shared" si="242"/>
        <v>60.566082702211432</v>
      </c>
      <c r="ED194" s="2">
        <f t="shared" si="242"/>
        <v>59.164221197418421</v>
      </c>
      <c r="EE194" s="2">
        <f t="shared" si="242"/>
        <v>58.125900874403811</v>
      </c>
      <c r="EF194" s="2">
        <f t="shared" si="241"/>
        <v>62.899576952711158</v>
      </c>
      <c r="EG194" s="2">
        <f t="shared" si="241"/>
        <v>60.571621932747647</v>
      </c>
      <c r="EH194" s="2">
        <f t="shared" si="241"/>
        <v>56.754846804451518</v>
      </c>
      <c r="EI194" s="2">
        <f t="shared" si="241"/>
        <v>58.177360369221475</v>
      </c>
      <c r="EJ194" s="2">
        <f t="shared" si="241"/>
        <v>56.277642769870653</v>
      </c>
      <c r="EK194" s="2">
        <f t="shared" si="241"/>
        <v>58.351642305148474</v>
      </c>
      <c r="EL194" s="2">
        <f t="shared" si="181"/>
        <v>55.921701982709664</v>
      </c>
      <c r="EM194" s="2">
        <f t="shared" si="181"/>
        <v>57.070344414168922</v>
      </c>
      <c r="EN194" s="2">
        <f t="shared" si="181"/>
        <v>64.809984957851697</v>
      </c>
      <c r="EO194" s="2">
        <f t="shared" si="181"/>
        <v>68.277752641392141</v>
      </c>
      <c r="EQ194" s="2">
        <f t="shared" si="239"/>
        <v>61.378900715900883</v>
      </c>
      <c r="ER194" s="2">
        <f t="shared" si="239"/>
        <v>61.430349319507442</v>
      </c>
      <c r="ES194" s="2">
        <f t="shared" si="239"/>
        <v>60.819895192820077</v>
      </c>
      <c r="ET194" s="2">
        <f t="shared" si="239"/>
        <v>59.768619123265402</v>
      </c>
      <c r="EU194" s="2">
        <f t="shared" si="239"/>
        <v>59.345198590307987</v>
      </c>
      <c r="EV194" s="2">
        <f t="shared" si="239"/>
        <v>60.272934491552419</v>
      </c>
      <c r="EW194" s="2">
        <f t="shared" si="239"/>
        <v>60.805269356699441</v>
      </c>
      <c r="EX194" s="2">
        <f t="shared" si="239"/>
        <v>58.727747075722881</v>
      </c>
      <c r="EY194" s="2">
        <f t="shared" si="239"/>
        <v>59.349877155376205</v>
      </c>
      <c r="EZ194" s="2">
        <f t="shared" si="239"/>
        <v>57.667062880308279</v>
      </c>
      <c r="FA194" s="2">
        <f t="shared" si="239"/>
        <v>59.954717575214659</v>
      </c>
      <c r="FB194" s="2">
        <f t="shared" si="239"/>
        <v>57.926995362546656</v>
      </c>
      <c r="FC194" s="2">
        <f t="shared" si="239"/>
        <v>58.525665069612131</v>
      </c>
      <c r="FD194" s="2">
        <f t="shared" si="239"/>
        <v>62.973628213289572</v>
      </c>
      <c r="FE194" s="2">
        <f t="shared" si="239"/>
        <v>62.893159526095829</v>
      </c>
      <c r="FG194" s="2">
        <f t="shared" si="240"/>
        <v>0.99998859662335482</v>
      </c>
      <c r="FH194" s="2">
        <f t="shared" si="240"/>
        <v>0.99999001042711566</v>
      </c>
      <c r="FI194" s="2">
        <f t="shared" si="240"/>
        <v>0.99998934978646481</v>
      </c>
      <c r="FJ194" s="2">
        <f t="shared" si="240"/>
        <v>0.99999120039105049</v>
      </c>
      <c r="FK194" s="2">
        <f t="shared" si="240"/>
        <v>0.99998954672300688</v>
      </c>
      <c r="FL194" s="2">
        <f t="shared" si="240"/>
        <v>0.99998999215187312</v>
      </c>
      <c r="FM194" s="2">
        <f t="shared" si="240"/>
        <v>0.99998937682758315</v>
      </c>
      <c r="FN194" s="2">
        <f t="shared" si="240"/>
        <v>0.99998869222413067</v>
      </c>
      <c r="FO194" s="2">
        <f t="shared" si="240"/>
        <v>0.99998873792034648</v>
      </c>
      <c r="FP194" s="2">
        <f t="shared" si="240"/>
        <v>0.99998846973260569</v>
      </c>
      <c r="FQ194" s="2">
        <f t="shared" si="240"/>
        <v>0.9999883739146298</v>
      </c>
      <c r="FR194" s="2">
        <f t="shared" si="240"/>
        <v>0.99998902667469758</v>
      </c>
      <c r="FS194" s="2">
        <f t="shared" si="240"/>
        <v>0.99998910688601272</v>
      </c>
      <c r="FT194" s="2">
        <f t="shared" si="240"/>
        <v>0.99998500459166006</v>
      </c>
      <c r="FU194" s="2">
        <f t="shared" si="240"/>
        <v>0.99998054680059068</v>
      </c>
      <c r="FW194" s="2">
        <f t="shared" si="231"/>
        <v>0.68480473219404348</v>
      </c>
      <c r="FX194" s="2">
        <f t="shared" si="231"/>
        <v>0.77399937905775273</v>
      </c>
      <c r="FY194" s="2">
        <f t="shared" si="231"/>
        <v>0.76238335791231593</v>
      </c>
      <c r="FZ194" s="2">
        <f t="shared" si="231"/>
        <v>0.7463882341748187</v>
      </c>
      <c r="GA194" s="2">
        <f t="shared" si="231"/>
        <v>0.74071381204391906</v>
      </c>
      <c r="GB194" s="2">
        <f t="shared" si="231"/>
        <v>0.7722933737985167</v>
      </c>
      <c r="GC194" s="2">
        <f t="shared" si="231"/>
        <v>0.79782345291343038</v>
      </c>
      <c r="GD194" s="2">
        <f t="shared" si="231"/>
        <v>0.82550923650746533</v>
      </c>
      <c r="GE194" s="2">
        <f t="shared" si="231"/>
        <v>0.79656735951593716</v>
      </c>
      <c r="GF194" s="2">
        <f t="shared" si="231"/>
        <v>0.74440514770514998</v>
      </c>
      <c r="GG194" s="2">
        <f t="shared" si="231"/>
        <v>0.71731559258104016</v>
      </c>
      <c r="GH194" s="2">
        <f t="shared" si="231"/>
        <v>0.68727070825877756</v>
      </c>
      <c r="GI194" s="2">
        <f t="shared" si="231"/>
        <v>0.65987630435289024</v>
      </c>
      <c r="GJ194" s="2">
        <f t="shared" si="231"/>
        <v>0.63303916729353449</v>
      </c>
      <c r="GK194" s="2">
        <f t="shared" si="231"/>
        <v>0.62657559449760813</v>
      </c>
      <c r="GM194" s="86">
        <f t="shared" si="232"/>
        <v>9.5828928996538287E-135</v>
      </c>
      <c r="GN194" s="86">
        <f t="shared" si="232"/>
        <v>0</v>
      </c>
      <c r="GO194" s="86">
        <f t="shared" si="232"/>
        <v>0</v>
      </c>
      <c r="GP194" s="86">
        <f t="shared" si="232"/>
        <v>0</v>
      </c>
      <c r="GQ194" s="86">
        <f t="shared" si="232"/>
        <v>5.6469446670387344E-291</v>
      </c>
      <c r="GR194" s="86">
        <f t="shared" si="232"/>
        <v>7.7694363332876086E-295</v>
      </c>
      <c r="GS194" s="86">
        <f t="shared" si="232"/>
        <v>1.6258512737735836E-293</v>
      </c>
      <c r="GT194" s="86">
        <f t="shared" si="232"/>
        <v>0</v>
      </c>
      <c r="GU194" s="86">
        <f t="shared" si="232"/>
        <v>7.7966843741512871E-307</v>
      </c>
      <c r="GV194" s="86">
        <f t="shared" si="232"/>
        <v>4.3824813436576296E-305</v>
      </c>
      <c r="GW194" s="86">
        <f t="shared" si="232"/>
        <v>0</v>
      </c>
      <c r="GX194" s="86">
        <f t="shared" si="232"/>
        <v>0</v>
      </c>
      <c r="GY194" s="86">
        <f t="shared" si="232"/>
        <v>0</v>
      </c>
      <c r="GZ194" s="86">
        <f t="shared" si="232"/>
        <v>6.4176208502303745E-91</v>
      </c>
      <c r="HA194" s="86">
        <f t="shared" si="232"/>
        <v>4.9480004050363703E-80</v>
      </c>
      <c r="HC194" s="86">
        <f t="shared" si="183"/>
        <v>5.9065829546405929E-89</v>
      </c>
      <c r="HD194" s="86">
        <f t="shared" si="183"/>
        <v>2.2622810619829554E-222</v>
      </c>
      <c r="HE194" s="86">
        <f t="shared" si="183"/>
        <v>3.7606192321214081E-220</v>
      </c>
      <c r="HF194" s="86">
        <f t="shared" si="183"/>
        <v>2.6029580941781228E-225</v>
      </c>
      <c r="HG194" s="86">
        <f t="shared" si="183"/>
        <v>3.8566092098615184E-216</v>
      </c>
      <c r="HH194" s="86">
        <f t="shared" si="183"/>
        <v>2.0744996772568897E-235</v>
      </c>
      <c r="HI194" s="86">
        <f t="shared" si="243"/>
        <v>3.1784932995197882E-222</v>
      </c>
      <c r="HJ194" s="86">
        <f t="shared" si="243"/>
        <v>7.1360334336627938E-243</v>
      </c>
      <c r="HK194" s="86">
        <f t="shared" si="243"/>
        <v>3.0006320623263088E-221</v>
      </c>
      <c r="HL194" s="86">
        <f t="shared" si="243"/>
        <v>1.4273973257063368E-207</v>
      </c>
      <c r="HM194" s="86">
        <f t="shared" si="243"/>
        <v>4.9474866903046578E-280</v>
      </c>
      <c r="HN194" s="86">
        <f t="shared" si="243"/>
        <v>9.3278713173165674E-265</v>
      </c>
      <c r="HO194" s="86">
        <f t="shared" si="228"/>
        <v>4.7747065797320554E-242</v>
      </c>
      <c r="HP194" s="86">
        <f t="shared" si="228"/>
        <v>4.7559025649813192E-57</v>
      </c>
      <c r="HQ194" s="86">
        <f t="shared" si="228"/>
        <v>3.4761345817049898E-65</v>
      </c>
      <c r="HS194" s="86">
        <f t="shared" si="233"/>
        <v>4.6292035283990559E-21</v>
      </c>
      <c r="HT194" s="86">
        <f t="shared" si="233"/>
        <v>2.0718075237555355E-21</v>
      </c>
      <c r="HU194" s="86">
        <f t="shared" si="233"/>
        <v>5.0346457038571718E-20</v>
      </c>
      <c r="HV194" s="86">
        <f t="shared" si="233"/>
        <v>4.3626522062140469E-21</v>
      </c>
      <c r="HW194" s="86">
        <f t="shared" si="233"/>
        <v>3.1330356413668632E-19</v>
      </c>
      <c r="HX194" s="86">
        <f t="shared" si="233"/>
        <v>2.7938631661320186E-19</v>
      </c>
      <c r="HY194" s="86">
        <f t="shared" si="233"/>
        <v>1.182288609830488E-21</v>
      </c>
      <c r="HZ194" s="86">
        <f t="shared" si="233"/>
        <v>1.3070084406897111E-25</v>
      </c>
      <c r="IA194" s="86">
        <f t="shared" si="233"/>
        <v>1.843711575125912E-23</v>
      </c>
      <c r="IB194" s="86">
        <f t="shared" si="233"/>
        <v>1.5418967043793906E-19</v>
      </c>
      <c r="IC194" s="86">
        <f t="shared" si="233"/>
        <v>4.4486849071170692E-19</v>
      </c>
      <c r="ID194" s="86">
        <f t="shared" si="233"/>
        <v>4.3010721613633864E-20</v>
      </c>
      <c r="IE194" s="86">
        <f t="shared" si="233"/>
        <v>4.2732962144331494E-17</v>
      </c>
      <c r="IF194" s="86">
        <f t="shared" si="233"/>
        <v>5.502534375066721E-12</v>
      </c>
      <c r="IG194" s="86">
        <f t="shared" si="233"/>
        <v>6.9698886668654937E-12</v>
      </c>
      <c r="II194" s="86">
        <f t="shared" si="234"/>
        <v>0.38008375637991298</v>
      </c>
      <c r="IJ194" s="86">
        <f t="shared" si="234"/>
        <v>0.19150202551136994</v>
      </c>
      <c r="IK194" s="86">
        <f t="shared" si="234"/>
        <v>0.22209864434069529</v>
      </c>
      <c r="IL194" s="86">
        <f t="shared" si="234"/>
        <v>0.25786320514558186</v>
      </c>
      <c r="IM194" s="86">
        <f t="shared" si="234"/>
        <v>0.27746224323521229</v>
      </c>
      <c r="IN194" s="86">
        <f t="shared" si="234"/>
        <v>0.22648058734690754</v>
      </c>
      <c r="IO194" s="86">
        <f t="shared" si="234"/>
        <v>0.15537303233021008</v>
      </c>
      <c r="IP194" s="86">
        <f t="shared" si="234"/>
        <v>8.842056129149066E-2</v>
      </c>
      <c r="IQ194" s="86">
        <f t="shared" si="234"/>
        <v>0.14338614654680201</v>
      </c>
      <c r="IR194" s="86">
        <f t="shared" si="234"/>
        <v>0.2755402275556818</v>
      </c>
      <c r="IS194" s="86">
        <f t="shared" si="234"/>
        <v>0.32892212742089894</v>
      </c>
      <c r="IT194" s="86">
        <f t="shared" si="234"/>
        <v>0.38221704850901789</v>
      </c>
      <c r="IU194" s="86">
        <f t="shared" si="234"/>
        <v>0.47196427438933475</v>
      </c>
      <c r="IV194" s="86">
        <f t="shared" si="234"/>
        <v>0.5513150385279324</v>
      </c>
      <c r="IW194" s="86">
        <f t="shared" si="234"/>
        <v>0.51340545446326413</v>
      </c>
      <c r="IY194" s="86">
        <f t="shared" si="235"/>
        <v>0.38008375637991298</v>
      </c>
      <c r="IZ194" s="86">
        <f t="shared" si="235"/>
        <v>0.19150202551136994</v>
      </c>
      <c r="JA194" s="86">
        <f t="shared" si="235"/>
        <v>0.22209864434069529</v>
      </c>
      <c r="JB194" s="86">
        <f t="shared" si="235"/>
        <v>0.25786320514558186</v>
      </c>
      <c r="JC194" s="86">
        <f t="shared" si="235"/>
        <v>0.27746224323521229</v>
      </c>
      <c r="JD194" s="86">
        <f t="shared" si="235"/>
        <v>0.22648058734690754</v>
      </c>
      <c r="JE194" s="86">
        <f t="shared" si="235"/>
        <v>0.15537303233021008</v>
      </c>
      <c r="JF194" s="86">
        <f t="shared" si="235"/>
        <v>8.842056129149066E-2</v>
      </c>
      <c r="JG194" s="86">
        <f t="shared" si="235"/>
        <v>0.14338614654680201</v>
      </c>
      <c r="JH194" s="86">
        <f t="shared" si="235"/>
        <v>0.2755402275556818</v>
      </c>
      <c r="JI194" s="86">
        <f t="shared" si="235"/>
        <v>0.32892212742089894</v>
      </c>
      <c r="JJ194" s="86">
        <f t="shared" si="235"/>
        <v>0.38221704850901789</v>
      </c>
      <c r="JK194" s="86">
        <f t="shared" si="235"/>
        <v>0.4719642743893348</v>
      </c>
      <c r="JL194" s="86">
        <f t="shared" si="235"/>
        <v>0.55131503853343489</v>
      </c>
      <c r="JM194" s="86">
        <f t="shared" si="235"/>
        <v>0.513405454470234</v>
      </c>
    </row>
    <row r="195" spans="2:273" x14ac:dyDescent="0.25">
      <c r="B195" s="2">
        <v>168</v>
      </c>
      <c r="C195" s="37">
        <v>60.890999999999998</v>
      </c>
      <c r="D195" s="37">
        <v>62.173999999999999</v>
      </c>
      <c r="E195" s="37">
        <v>60.317</v>
      </c>
      <c r="F195" s="37">
        <v>58.658999999999999</v>
      </c>
      <c r="G195" s="37">
        <v>58.512</v>
      </c>
      <c r="H195" s="37">
        <v>60.22</v>
      </c>
      <c r="I195" s="37">
        <v>60.463000000000001</v>
      </c>
      <c r="J195" s="37">
        <v>57.39</v>
      </c>
      <c r="K195" s="37">
        <v>58.805</v>
      </c>
      <c r="L195" s="37">
        <v>59.244</v>
      </c>
      <c r="M195" s="37">
        <v>60.146000000000001</v>
      </c>
      <c r="N195" s="37">
        <v>58.39</v>
      </c>
      <c r="O195" s="37">
        <v>57.951000000000001</v>
      </c>
      <c r="P195" s="37">
        <v>70.146000000000001</v>
      </c>
      <c r="Q195" s="37">
        <v>76.22</v>
      </c>
      <c r="S195" s="4">
        <f t="shared" si="236"/>
        <v>61.787380776250764</v>
      </c>
      <c r="T195" s="4">
        <f t="shared" si="236"/>
        <v>61.472814870375906</v>
      </c>
      <c r="U195" s="4">
        <f t="shared" si="236"/>
        <v>60.651847709953024</v>
      </c>
      <c r="V195" s="4">
        <f t="shared" si="236"/>
        <v>59.530479845847857</v>
      </c>
      <c r="W195" s="4">
        <f t="shared" si="236"/>
        <v>58.941530988535241</v>
      </c>
      <c r="X195" s="4">
        <f t="shared" si="236"/>
        <v>60.735040426417513</v>
      </c>
      <c r="Y195" s="4">
        <f t="shared" si="236"/>
        <v>60.657191788046958</v>
      </c>
      <c r="Z195" s="4">
        <f t="shared" si="236"/>
        <v>58.279866548390594</v>
      </c>
      <c r="AA195" s="4">
        <f t="shared" si="236"/>
        <v>59.00831493416927</v>
      </c>
      <c r="AB195" s="4">
        <f t="shared" si="236"/>
        <v>57.226742308603079</v>
      </c>
      <c r="AC195" s="4">
        <f t="shared" si="236"/>
        <v>59.457044199897631</v>
      </c>
      <c r="AD195" s="4">
        <f t="shared" si="236"/>
        <v>57.356477042329111</v>
      </c>
      <c r="AE195" s="4">
        <f t="shared" si="236"/>
        <v>58.634222372230923</v>
      </c>
      <c r="AF195" s="4">
        <f t="shared" si="236"/>
        <v>68.227336054713476</v>
      </c>
      <c r="AG195" s="4">
        <f t="shared" si="236"/>
        <v>73.876398395339834</v>
      </c>
      <c r="AI195" s="4">
        <f t="shared" si="237"/>
        <v>-0.89638077625076562</v>
      </c>
      <c r="AJ195" s="4">
        <f t="shared" si="237"/>
        <v>0.70118512962409341</v>
      </c>
      <c r="AK195" s="4">
        <f t="shared" si="237"/>
        <v>-0.33484770995302426</v>
      </c>
      <c r="AL195" s="4">
        <f t="shared" si="237"/>
        <v>-0.87147984584785831</v>
      </c>
      <c r="AM195" s="4">
        <f t="shared" si="237"/>
        <v>-0.42953098853524097</v>
      </c>
      <c r="AN195" s="4">
        <f t="shared" si="237"/>
        <v>-0.51504042641751369</v>
      </c>
      <c r="AO195" s="4">
        <f t="shared" si="237"/>
        <v>-0.19419178804695747</v>
      </c>
      <c r="AP195" s="4">
        <f t="shared" si="237"/>
        <v>-0.88986654839059298</v>
      </c>
      <c r="AQ195" s="4">
        <f t="shared" si="237"/>
        <v>-0.2033149341692706</v>
      </c>
      <c r="AR195" s="4">
        <f t="shared" si="237"/>
        <v>2.0172576913969209</v>
      </c>
      <c r="AS195" s="4">
        <f t="shared" si="237"/>
        <v>0.68895580010237012</v>
      </c>
      <c r="AT195" s="4">
        <f t="shared" si="237"/>
        <v>1.0335229576708898</v>
      </c>
      <c r="AU195" s="4">
        <f t="shared" si="237"/>
        <v>-0.6832223722309223</v>
      </c>
      <c r="AV195" s="4">
        <f t="shared" si="237"/>
        <v>1.9186639452865251</v>
      </c>
      <c r="AW195" s="4">
        <f t="shared" si="237"/>
        <v>2.3436016046601651</v>
      </c>
      <c r="AY195" s="2">
        <f t="shared" ref="AY195:BM211" si="244">IF(OR($B195 &lt; C$230, $B195 &gt; C$233), #N/A, ((1-FG195)*DK195) + (FG195 - FW195)*EA195 + (FW195*EQ195))</f>
        <v>61.787380776250764</v>
      </c>
      <c r="AZ195" s="2">
        <f t="shared" si="244"/>
        <v>61.472474903979347</v>
      </c>
      <c r="BA195" s="2">
        <f t="shared" si="244"/>
        <v>60.649454774694988</v>
      </c>
      <c r="BB195" s="2">
        <f t="shared" si="244"/>
        <v>59.523607222913881</v>
      </c>
      <c r="BC195" s="2">
        <f t="shared" si="244"/>
        <v>58.928496871603819</v>
      </c>
      <c r="BD195" s="2">
        <f t="shared" si="244"/>
        <v>60.730114300954732</v>
      </c>
      <c r="BE195" s="2">
        <f t="shared" si="244"/>
        <v>60.656543819156198</v>
      </c>
      <c r="BF195" s="2">
        <f t="shared" si="244"/>
        <v>58.279844627791014</v>
      </c>
      <c r="BG195" s="2">
        <f t="shared" si="244"/>
        <v>59.007867854865232</v>
      </c>
      <c r="BH195" s="2">
        <f t="shared" si="244"/>
        <v>57.196556202590259</v>
      </c>
      <c r="BI195" s="2">
        <f t="shared" si="244"/>
        <v>59.385226412475788</v>
      </c>
      <c r="BJ195" s="2">
        <f t="shared" si="244"/>
        <v>57.162452462607689</v>
      </c>
      <c r="BK195" s="2">
        <f t="shared" si="244"/>
        <v>57.921408039394279</v>
      </c>
      <c r="BL195" s="2">
        <f t="shared" si="244"/>
        <v>63.499381519278316</v>
      </c>
      <c r="BM195" s="2">
        <f t="shared" si="244"/>
        <v>64.683929521302801</v>
      </c>
      <c r="BO195" s="2" t="str">
        <f t="shared" si="184"/>
        <v/>
      </c>
      <c r="BP195" s="2" t="str">
        <f t="shared" si="185"/>
        <v/>
      </c>
      <c r="BQ195" s="2" t="str">
        <f t="shared" si="186"/>
        <v/>
      </c>
      <c r="BR195" s="2" t="str">
        <f t="shared" si="187"/>
        <v/>
      </c>
      <c r="BS195" s="2" t="str">
        <f t="shared" si="188"/>
        <v/>
      </c>
      <c r="BT195" s="2" t="str">
        <f t="shared" si="189"/>
        <v/>
      </c>
      <c r="BU195" s="2" t="str">
        <f t="shared" si="190"/>
        <v/>
      </c>
      <c r="BV195" s="2" t="str">
        <f t="shared" si="191"/>
        <v/>
      </c>
      <c r="BW195" s="2" t="str">
        <f t="shared" si="192"/>
        <v/>
      </c>
      <c r="BX195" s="2" t="str">
        <f t="shared" si="193"/>
        <v/>
      </c>
      <c r="BY195" s="2" t="str">
        <f t="shared" si="194"/>
        <v/>
      </c>
      <c r="BZ195" s="2" t="str">
        <f t="shared" si="195"/>
        <v/>
      </c>
      <c r="CA195" s="2" t="str">
        <f t="shared" si="196"/>
        <v/>
      </c>
      <c r="CB195" s="2" t="str">
        <f t="shared" si="197"/>
        <v/>
      </c>
      <c r="CC195" s="2" t="str">
        <f t="shared" si="198"/>
        <v/>
      </c>
      <c r="CE195" s="2" t="str">
        <f t="shared" ref="CE195:CS211" si="245">IF(AND(IY195 &lt; $CS$22, $B195 &gt; C$231, $B195 &lt; C$232), C195, "")</f>
        <v/>
      </c>
      <c r="CF195" s="2" t="str">
        <f t="shared" si="245"/>
        <v/>
      </c>
      <c r="CG195" s="2" t="str">
        <f t="shared" si="245"/>
        <v/>
      </c>
      <c r="CH195" s="2" t="str">
        <f t="shared" si="245"/>
        <v/>
      </c>
      <c r="CI195" s="2" t="str">
        <f t="shared" si="245"/>
        <v/>
      </c>
      <c r="CJ195" s="2" t="str">
        <f t="shared" si="245"/>
        <v/>
      </c>
      <c r="CK195" s="2" t="str">
        <f t="shared" si="245"/>
        <v/>
      </c>
      <c r="CL195" s="2" t="str">
        <f t="shared" si="245"/>
        <v/>
      </c>
      <c r="CM195" s="2" t="str">
        <f t="shared" si="245"/>
        <v/>
      </c>
      <c r="CN195" s="2" t="str">
        <f t="shared" si="245"/>
        <v/>
      </c>
      <c r="CO195" s="2" t="str">
        <f t="shared" si="245"/>
        <v/>
      </c>
      <c r="CP195" s="2" t="str">
        <f t="shared" si="245"/>
        <v/>
      </c>
      <c r="CQ195" s="2" t="str">
        <f t="shared" si="245"/>
        <v/>
      </c>
      <c r="CR195" s="2" t="str">
        <f t="shared" si="245"/>
        <v/>
      </c>
      <c r="CS195" s="2" t="str">
        <f t="shared" si="245"/>
        <v/>
      </c>
      <c r="CU195" s="2" t="str">
        <f t="shared" si="199"/>
        <v/>
      </c>
      <c r="CV195" s="2" t="str">
        <f t="shared" si="200"/>
        <v/>
      </c>
      <c r="CW195" s="2" t="str">
        <f t="shared" si="201"/>
        <v/>
      </c>
      <c r="CX195" s="2" t="str">
        <f t="shared" si="202"/>
        <v/>
      </c>
      <c r="CY195" s="2" t="str">
        <f t="shared" si="203"/>
        <v/>
      </c>
      <c r="CZ195" s="2" t="str">
        <f t="shared" si="204"/>
        <v/>
      </c>
      <c r="DA195" s="2" t="str">
        <f t="shared" si="205"/>
        <v/>
      </c>
      <c r="DB195" s="2" t="str">
        <f t="shared" si="206"/>
        <v/>
      </c>
      <c r="DC195" s="2" t="str">
        <f t="shared" si="207"/>
        <v/>
      </c>
      <c r="DD195" s="2" t="str">
        <f t="shared" si="208"/>
        <v/>
      </c>
      <c r="DE195" s="2" t="str">
        <f t="shared" si="209"/>
        <v/>
      </c>
      <c r="DF195" s="2" t="str">
        <f t="shared" si="210"/>
        <v/>
      </c>
      <c r="DG195" s="2" t="str">
        <f t="shared" si="211"/>
        <v/>
      </c>
      <c r="DH195" s="2" t="str">
        <f t="shared" si="212"/>
        <v/>
      </c>
      <c r="DI195" s="2" t="str">
        <f t="shared" si="213"/>
        <v/>
      </c>
      <c r="DK195" s="2">
        <f t="shared" si="238"/>
        <v>100.39165010570824</v>
      </c>
      <c r="DL195" s="2">
        <f t="shared" si="238"/>
        <v>116.8246880047538</v>
      </c>
      <c r="DM195" s="2">
        <f t="shared" si="238"/>
        <v>113.64648758879613</v>
      </c>
      <c r="DN195" s="2">
        <f t="shared" si="238"/>
        <v>111.4830574108818</v>
      </c>
      <c r="DO195" s="2">
        <f t="shared" si="238"/>
        <v>102.95715730761958</v>
      </c>
      <c r="DP195" s="2">
        <f t="shared" si="238"/>
        <v>105.01481208978201</v>
      </c>
      <c r="DQ195" s="2">
        <f t="shared" si="238"/>
        <v>100.31713807633093</v>
      </c>
      <c r="DR195" s="2">
        <f t="shared" si="238"/>
        <v>85.789584566596218</v>
      </c>
      <c r="DS195" s="2">
        <f t="shared" si="238"/>
        <v>99.834453488372091</v>
      </c>
      <c r="DT195" s="2">
        <f t="shared" si="238"/>
        <v>98.724860465116265</v>
      </c>
      <c r="DU195" s="2">
        <f t="shared" si="238"/>
        <v>107.06065961945033</v>
      </c>
      <c r="DV195" s="2">
        <f t="shared" si="238"/>
        <v>102.37661945031712</v>
      </c>
      <c r="DW195" s="2">
        <f t="shared" si="238"/>
        <v>107.15817230443974</v>
      </c>
      <c r="DX195" s="2">
        <f t="shared" si="238"/>
        <v>99.330353102089987</v>
      </c>
      <c r="DY195" s="2">
        <f t="shared" si="238"/>
        <v>95.898892595307927</v>
      </c>
      <c r="EA195" s="2">
        <f t="shared" si="242"/>
        <v>62.969106948640473</v>
      </c>
      <c r="EB195" s="2">
        <f t="shared" si="242"/>
        <v>61.98211754385963</v>
      </c>
      <c r="EC195" s="2">
        <f t="shared" si="242"/>
        <v>60.447982025648777</v>
      </c>
      <c r="ED195" s="2">
        <f t="shared" si="242"/>
        <v>59.053842243786342</v>
      </c>
      <c r="EE195" s="2">
        <f t="shared" si="242"/>
        <v>57.988210890302064</v>
      </c>
      <c r="EF195" s="2">
        <f t="shared" si="241"/>
        <v>62.833029663873639</v>
      </c>
      <c r="EG195" s="2">
        <f t="shared" si="241"/>
        <v>60.463259436534379</v>
      </c>
      <c r="EH195" s="2">
        <f t="shared" si="241"/>
        <v>56.599418060413363</v>
      </c>
      <c r="EI195" s="2">
        <f t="shared" si="241"/>
        <v>58.041108375576925</v>
      </c>
      <c r="EJ195" s="2">
        <f t="shared" si="241"/>
        <v>56.120162890751921</v>
      </c>
      <c r="EK195" s="2">
        <f t="shared" si="241"/>
        <v>58.185427054687239</v>
      </c>
      <c r="EL195" s="2">
        <f t="shared" si="181"/>
        <v>55.719945502432559</v>
      </c>
      <c r="EM195" s="2">
        <f t="shared" si="181"/>
        <v>56.913262358894499</v>
      </c>
      <c r="EN195" s="2">
        <f t="shared" si="181"/>
        <v>64.720488314572705</v>
      </c>
      <c r="EO195" s="2">
        <f t="shared" si="181"/>
        <v>68.23013362336853</v>
      </c>
      <c r="EQ195" s="2">
        <f t="shared" si="239"/>
        <v>61.290773255713248</v>
      </c>
      <c r="ER195" s="2">
        <f t="shared" si="239"/>
        <v>61.336125034719004</v>
      </c>
      <c r="ES195" s="2">
        <f t="shared" si="239"/>
        <v>60.706060192635405</v>
      </c>
      <c r="ET195" s="2">
        <f t="shared" si="239"/>
        <v>59.6686305521131</v>
      </c>
      <c r="EU195" s="2">
        <f t="shared" si="239"/>
        <v>59.228116234504796</v>
      </c>
      <c r="EV195" s="2">
        <f t="shared" si="239"/>
        <v>60.164148496440319</v>
      </c>
      <c r="EW195" s="2">
        <f t="shared" si="239"/>
        <v>60.700738951190154</v>
      </c>
      <c r="EX195" s="2">
        <f t="shared" si="239"/>
        <v>58.603429641158172</v>
      </c>
      <c r="EY195" s="2">
        <f t="shared" si="239"/>
        <v>59.232511738650224</v>
      </c>
      <c r="EZ195" s="2">
        <f t="shared" si="239"/>
        <v>57.533032940356428</v>
      </c>
      <c r="FA195" s="2">
        <f t="shared" si="239"/>
        <v>59.815743227581578</v>
      </c>
      <c r="FB195" s="2">
        <f t="shared" si="239"/>
        <v>57.760421988602857</v>
      </c>
      <c r="FC195" s="2">
        <f t="shared" si="239"/>
        <v>58.394586163540779</v>
      </c>
      <c r="FD195" s="2">
        <f t="shared" si="239"/>
        <v>62.853088794093509</v>
      </c>
      <c r="FE195" s="2">
        <f t="shared" si="239"/>
        <v>62.755678190003295</v>
      </c>
      <c r="FG195" s="2">
        <f t="shared" si="240"/>
        <v>0.9999895999864592</v>
      </c>
      <c r="FH195" s="2">
        <f t="shared" si="240"/>
        <v>0.99999088939324088</v>
      </c>
      <c r="FI195" s="2">
        <f t="shared" si="240"/>
        <v>0.99999028688071223</v>
      </c>
      <c r="FJ195" s="2">
        <f t="shared" si="240"/>
        <v>0.99999197465504219</v>
      </c>
      <c r="FK195" s="2">
        <f t="shared" si="240"/>
        <v>0.99999046648930678</v>
      </c>
      <c r="FL195" s="2">
        <f t="shared" si="240"/>
        <v>0.99999087272599241</v>
      </c>
      <c r="FM195" s="2">
        <f t="shared" si="240"/>
        <v>0.99999031154255147</v>
      </c>
      <c r="FN195" s="2">
        <f t="shared" si="240"/>
        <v>0.99998968717557735</v>
      </c>
      <c r="FO195" s="2">
        <f t="shared" si="240"/>
        <v>0.99998972885110415</v>
      </c>
      <c r="FP195" s="2">
        <f t="shared" si="240"/>
        <v>0.99998948426048706</v>
      </c>
      <c r="FQ195" s="2">
        <f t="shared" si="240"/>
        <v>0.99998939687327637</v>
      </c>
      <c r="FR195" s="2">
        <f t="shared" si="240"/>
        <v>0.99998999219871754</v>
      </c>
      <c r="FS195" s="2">
        <f t="shared" si="240"/>
        <v>0.99999006535244717</v>
      </c>
      <c r="FT195" s="2">
        <f t="shared" si="240"/>
        <v>0.99998632400700882</v>
      </c>
      <c r="FU195" s="2">
        <f t="shared" si="240"/>
        <v>0.99998225844091082</v>
      </c>
      <c r="FW195" s="2">
        <f t="shared" ref="FW195:GK211" si="246">POWER(10,($B195-C$232)/C$229)/(1+POWER(10,($B195-C$232)/C$229))</f>
        <v>0.70433869755871603</v>
      </c>
      <c r="FX195" s="2">
        <f t="shared" si="246"/>
        <v>0.78970310298498747</v>
      </c>
      <c r="FY195" s="2">
        <f t="shared" si="246"/>
        <v>0.77866341024559693</v>
      </c>
      <c r="FZ195" s="2">
        <f t="shared" si="246"/>
        <v>0.76342410913334924</v>
      </c>
      <c r="GA195" s="2">
        <f t="shared" si="246"/>
        <v>0.75800727351051345</v>
      </c>
      <c r="GB195" s="2">
        <f t="shared" si="246"/>
        <v>0.78808318379644982</v>
      </c>
      <c r="GC195" s="2">
        <f t="shared" si="246"/>
        <v>0.81227326194456506</v>
      </c>
      <c r="GD195" s="2">
        <f t="shared" si="246"/>
        <v>0.83838115031808891</v>
      </c>
      <c r="GE195" s="2">
        <f t="shared" si="246"/>
        <v>0.81108568564477157</v>
      </c>
      <c r="GF195" s="2">
        <f t="shared" si="246"/>
        <v>0.76153167252557941</v>
      </c>
      <c r="GG195" s="2">
        <f t="shared" si="246"/>
        <v>0.7356126053604104</v>
      </c>
      <c r="GH195" s="2">
        <f t="shared" si="246"/>
        <v>0.70671729825236773</v>
      </c>
      <c r="GI195" s="2">
        <f t="shared" si="246"/>
        <v>0.68023379619472268</v>
      </c>
      <c r="GJ195" s="2">
        <f t="shared" si="246"/>
        <v>0.65416109737951167</v>
      </c>
      <c r="GK195" s="2">
        <f t="shared" si="246"/>
        <v>0.64786261065746786</v>
      </c>
      <c r="GM195" s="86">
        <f t="shared" ref="GM195:HA211" si="247" xml:space="preserve"> _xlfn.NORM.DIST($B195, C$7, ABS(C$11), TRUE) * _xlfn.NORM.DIST(($B195 - C$7)*C$15, 0, ABS(C$11), TRUE) * 2</f>
        <v>2.3371395289206251E-137</v>
      </c>
      <c r="GN195" s="86">
        <f t="shared" si="247"/>
        <v>0</v>
      </c>
      <c r="GO195" s="86">
        <f t="shared" si="247"/>
        <v>0</v>
      </c>
      <c r="GP195" s="86">
        <f t="shared" si="247"/>
        <v>0</v>
      </c>
      <c r="GQ195" s="86">
        <f t="shared" si="247"/>
        <v>1.0551257306599668E-296</v>
      </c>
      <c r="GR195" s="86">
        <f t="shared" si="247"/>
        <v>1.4326573371183497E-300</v>
      </c>
      <c r="GS195" s="86">
        <f t="shared" si="247"/>
        <v>3.2347572998790143E-299</v>
      </c>
      <c r="GT195" s="86">
        <f t="shared" si="247"/>
        <v>0</v>
      </c>
      <c r="GU195" s="86">
        <f t="shared" si="247"/>
        <v>0</v>
      </c>
      <c r="GV195" s="86">
        <f t="shared" si="247"/>
        <v>0</v>
      </c>
      <c r="GW195" s="86">
        <f t="shared" si="247"/>
        <v>0</v>
      </c>
      <c r="GX195" s="86">
        <f t="shared" si="247"/>
        <v>0</v>
      </c>
      <c r="GY195" s="86">
        <f t="shared" si="247"/>
        <v>0</v>
      </c>
      <c r="GZ195" s="86">
        <f t="shared" si="247"/>
        <v>1.1644682067513827E-92</v>
      </c>
      <c r="HA195" s="86">
        <f t="shared" si="247"/>
        <v>1.484637414011119E-81</v>
      </c>
      <c r="HC195" s="86">
        <f t="shared" si="183"/>
        <v>3.6321127740202374E-91</v>
      </c>
      <c r="HD195" s="86">
        <f t="shared" si="183"/>
        <v>5.144111356859275E-228</v>
      </c>
      <c r="HE195" s="86">
        <f t="shared" si="183"/>
        <v>1.019927009591632E-225</v>
      </c>
      <c r="HF195" s="86">
        <f t="shared" si="183"/>
        <v>6.0790421377295403E-231</v>
      </c>
      <c r="HG195" s="86">
        <f t="shared" si="183"/>
        <v>1.2775161606269297E-221</v>
      </c>
      <c r="HH195" s="86">
        <f t="shared" si="183"/>
        <v>2.9100536529214702E-241</v>
      </c>
      <c r="HI195" s="86">
        <f t="shared" si="243"/>
        <v>1.0467835767006292E-227</v>
      </c>
      <c r="HJ195" s="86">
        <f t="shared" si="243"/>
        <v>8.2406874117235546E-249</v>
      </c>
      <c r="HK195" s="86">
        <f t="shared" si="243"/>
        <v>1.1532327303865116E-226</v>
      </c>
      <c r="HL195" s="86">
        <f t="shared" si="243"/>
        <v>9.6071498429172717E-213</v>
      </c>
      <c r="HM195" s="86">
        <f t="shared" si="243"/>
        <v>4.6041244876193014E-287</v>
      </c>
      <c r="HN195" s="86">
        <f t="shared" si="243"/>
        <v>1.9446432885395705E-271</v>
      </c>
      <c r="HO195" s="86">
        <f t="shared" si="228"/>
        <v>3.0732289877353374E-248</v>
      </c>
      <c r="HP195" s="86">
        <f t="shared" si="228"/>
        <v>1.8409459149768011E-58</v>
      </c>
      <c r="HQ195" s="86">
        <f t="shared" si="228"/>
        <v>8.4205858402132801E-67</v>
      </c>
      <c r="HS195" s="86">
        <f t="shared" ref="HS195:IG211" si="248" xml:space="preserve"> _xlfn.NORM.DIST($B195, C$9, ABS(C$13), TRUE) * _xlfn.NORM.DIST(($B195 - C$9)*C$17, 0, ABS(C$13), TRUE) * 2</f>
        <v>4.0934557005644904E-22</v>
      </c>
      <c r="HT195" s="86">
        <f t="shared" si="248"/>
        <v>2.029374929328747E-22</v>
      </c>
      <c r="HU195" s="86">
        <f t="shared" si="248"/>
        <v>5.5051437885293337E-21</v>
      </c>
      <c r="HV195" s="86">
        <f t="shared" si="248"/>
        <v>4.4893572394991752E-22</v>
      </c>
      <c r="HW195" s="86">
        <f t="shared" si="248"/>
        <v>3.6979451018256968E-20</v>
      </c>
      <c r="HX195" s="86">
        <f t="shared" si="248"/>
        <v>3.5965995912211325E-20</v>
      </c>
      <c r="HY195" s="86">
        <f t="shared" si="248"/>
        <v>1.2098627222852607E-22</v>
      </c>
      <c r="HZ195" s="86">
        <f t="shared" si="248"/>
        <v>9.3556732484297962E-27</v>
      </c>
      <c r="IA195" s="86">
        <f t="shared" si="248"/>
        <v>1.5705342210530197E-24</v>
      </c>
      <c r="IB195" s="86">
        <f t="shared" si="248"/>
        <v>1.8432408751433498E-20</v>
      </c>
      <c r="IC195" s="86">
        <f t="shared" si="248"/>
        <v>5.1875150889516391E-20</v>
      </c>
      <c r="ID195" s="86">
        <f t="shared" si="248"/>
        <v>4.226276731253414E-21</v>
      </c>
      <c r="IE195" s="86">
        <f t="shared" si="248"/>
        <v>5.7605292241070246E-18</v>
      </c>
      <c r="IF195" s="86">
        <f t="shared" si="248"/>
        <v>1.3278760206594716E-12</v>
      </c>
      <c r="IG195" s="86">
        <f t="shared" si="248"/>
        <v>1.6945680899133683E-12</v>
      </c>
      <c r="II195" s="86">
        <f t="shared" ref="II195:IW211" si="249" xml:space="preserve"> _xlfn.NORM.DIST($B195, C$10, ABS(C$14), TRUE) * _xlfn.NORM.DIST(($B195 - C$10)*C$18, 0, ABS(C$14), TRUE) * 2</f>
        <v>0.32975039686854546</v>
      </c>
      <c r="IJ195" s="86">
        <f t="shared" si="249"/>
        <v>0.16042946021997168</v>
      </c>
      <c r="IK195" s="86">
        <f t="shared" si="249"/>
        <v>0.18786343899823241</v>
      </c>
      <c r="IL195" s="86">
        <f t="shared" si="249"/>
        <v>0.21984138266103107</v>
      </c>
      <c r="IM195" s="86">
        <f t="shared" si="249"/>
        <v>0.23806044456227005</v>
      </c>
      <c r="IN195" s="86">
        <f t="shared" si="249"/>
        <v>0.19354856228956685</v>
      </c>
      <c r="IO195" s="86">
        <f t="shared" si="249"/>
        <v>0.12950650256697244</v>
      </c>
      <c r="IP195" s="86">
        <f t="shared" si="249"/>
        <v>7.1112738458388142E-2</v>
      </c>
      <c r="IQ195" s="86">
        <f t="shared" si="249"/>
        <v>0.11829323181332679</v>
      </c>
      <c r="IR195" s="86">
        <f t="shared" si="249"/>
        <v>0.23684035991277003</v>
      </c>
      <c r="IS195" s="86">
        <f t="shared" si="249"/>
        <v>0.28487318633688913</v>
      </c>
      <c r="IT195" s="86">
        <f t="shared" si="249"/>
        <v>0.3327321472468654</v>
      </c>
      <c r="IU195" s="86">
        <f t="shared" si="249"/>
        <v>0.4247657986484889</v>
      </c>
      <c r="IV195" s="86">
        <f t="shared" si="249"/>
        <v>0.52299478466598914</v>
      </c>
      <c r="IW195" s="86">
        <f t="shared" si="249"/>
        <v>0.48010603552708192</v>
      </c>
      <c r="IY195" s="86">
        <f t="shared" ref="IY195:JM211" si="250">GM195+HC195+HS195+II195</f>
        <v>0.32975039686854546</v>
      </c>
      <c r="IZ195" s="86">
        <f t="shared" si="250"/>
        <v>0.16042946021997168</v>
      </c>
      <c r="JA195" s="86">
        <f t="shared" si="250"/>
        <v>0.18786343899823241</v>
      </c>
      <c r="JB195" s="86">
        <f t="shared" si="250"/>
        <v>0.21984138266103107</v>
      </c>
      <c r="JC195" s="86">
        <f t="shared" si="250"/>
        <v>0.23806044456227005</v>
      </c>
      <c r="JD195" s="86">
        <f t="shared" si="250"/>
        <v>0.19354856228956685</v>
      </c>
      <c r="JE195" s="86">
        <f t="shared" si="250"/>
        <v>0.12950650256697244</v>
      </c>
      <c r="JF195" s="86">
        <f t="shared" si="250"/>
        <v>7.1112738458388142E-2</v>
      </c>
      <c r="JG195" s="86">
        <f t="shared" si="250"/>
        <v>0.11829323181332679</v>
      </c>
      <c r="JH195" s="86">
        <f t="shared" si="250"/>
        <v>0.23684035991277003</v>
      </c>
      <c r="JI195" s="86">
        <f t="shared" si="250"/>
        <v>0.28487318633688913</v>
      </c>
      <c r="JJ195" s="86">
        <f t="shared" si="250"/>
        <v>0.3327321472468654</v>
      </c>
      <c r="JK195" s="86">
        <f t="shared" si="250"/>
        <v>0.4247657986484889</v>
      </c>
      <c r="JL195" s="86">
        <f t="shared" si="250"/>
        <v>0.52299478466731697</v>
      </c>
      <c r="JM195" s="86">
        <f t="shared" si="250"/>
        <v>0.48010603552877651</v>
      </c>
    </row>
    <row r="196" spans="2:273" x14ac:dyDescent="0.25">
      <c r="B196" s="2">
        <v>169</v>
      </c>
      <c r="C196" s="37">
        <v>60.238999999999997</v>
      </c>
      <c r="D196" s="37">
        <v>62.935000000000002</v>
      </c>
      <c r="E196" s="37">
        <v>60.512</v>
      </c>
      <c r="F196" s="37">
        <v>57.975999999999999</v>
      </c>
      <c r="G196" s="37">
        <v>58.512</v>
      </c>
      <c r="H196" s="37">
        <v>60.292999999999999</v>
      </c>
      <c r="I196" s="37">
        <v>59.951000000000001</v>
      </c>
      <c r="J196" s="37">
        <v>60.024000000000001</v>
      </c>
      <c r="K196" s="37">
        <v>57.878</v>
      </c>
      <c r="L196" s="37">
        <v>58.512</v>
      </c>
      <c r="M196" s="37">
        <v>60.146000000000001</v>
      </c>
      <c r="N196" s="37">
        <v>57.707000000000001</v>
      </c>
      <c r="O196" s="37">
        <v>56.122</v>
      </c>
      <c r="P196" s="37">
        <v>65.878</v>
      </c>
      <c r="Q196" s="37">
        <v>70.828999999999994</v>
      </c>
      <c r="S196" s="4">
        <f t="shared" si="236"/>
        <v>61.676280451626909</v>
      </c>
      <c r="T196" s="4">
        <f t="shared" si="236"/>
        <v>61.370810895172681</v>
      </c>
      <c r="U196" s="4">
        <f t="shared" si="236"/>
        <v>60.539592614792433</v>
      </c>
      <c r="V196" s="4">
        <f t="shared" si="236"/>
        <v>59.434023165964284</v>
      </c>
      <c r="W196" s="4">
        <f t="shared" si="236"/>
        <v>58.832632355835827</v>
      </c>
      <c r="X196" s="4">
        <f t="shared" si="236"/>
        <v>60.591633018641851</v>
      </c>
      <c r="Y196" s="4">
        <f t="shared" si="236"/>
        <v>60.554770780677131</v>
      </c>
      <c r="Z196" s="4">
        <f t="shared" si="236"/>
        <v>58.1750933655252</v>
      </c>
      <c r="AA196" s="4">
        <f t="shared" si="236"/>
        <v>58.90363135274476</v>
      </c>
      <c r="AB196" s="4">
        <f t="shared" si="236"/>
        <v>57.093102933974343</v>
      </c>
      <c r="AC196" s="4">
        <f t="shared" si="236"/>
        <v>59.300121762965468</v>
      </c>
      <c r="AD196" s="4">
        <f t="shared" si="236"/>
        <v>57.113688028950641</v>
      </c>
      <c r="AE196" s="4">
        <f t="shared" si="236"/>
        <v>58.199930186141266</v>
      </c>
      <c r="AF196" s="4">
        <f t="shared" si="236"/>
        <v>66.618706447897324</v>
      </c>
      <c r="AG196" s="4">
        <f t="shared" si="236"/>
        <v>70.806236955136242</v>
      </c>
      <c r="AI196" s="4">
        <f t="shared" si="237"/>
        <v>-1.4372804516269113</v>
      </c>
      <c r="AJ196" s="4">
        <f t="shared" si="237"/>
        <v>1.5641891048273209</v>
      </c>
      <c r="AK196" s="4">
        <f t="shared" si="237"/>
        <v>-2.7592614792432357E-2</v>
      </c>
      <c r="AL196" s="4">
        <f t="shared" si="237"/>
        <v>-1.4580231659642848</v>
      </c>
      <c r="AM196" s="4">
        <f t="shared" si="237"/>
        <v>-0.32063235583582639</v>
      </c>
      <c r="AN196" s="4">
        <f t="shared" si="237"/>
        <v>-0.29863301864185132</v>
      </c>
      <c r="AO196" s="4">
        <f t="shared" si="237"/>
        <v>-0.60377078067713086</v>
      </c>
      <c r="AP196" s="4">
        <f t="shared" si="237"/>
        <v>1.8489066344748011</v>
      </c>
      <c r="AQ196" s="4">
        <f t="shared" si="237"/>
        <v>-1.0256313527447602</v>
      </c>
      <c r="AR196" s="4">
        <f t="shared" si="237"/>
        <v>1.4188970660256572</v>
      </c>
      <c r="AS196" s="4">
        <f t="shared" si="237"/>
        <v>0.84587823703453324</v>
      </c>
      <c r="AT196" s="4">
        <f t="shared" si="237"/>
        <v>0.59331197104935995</v>
      </c>
      <c r="AU196" s="4">
        <f t="shared" si="237"/>
        <v>-2.0779301861412662</v>
      </c>
      <c r="AV196" s="4">
        <f t="shared" si="237"/>
        <v>-0.74070644789732398</v>
      </c>
      <c r="AW196" s="4">
        <f t="shared" si="237"/>
        <v>2.2763044863751247E-2</v>
      </c>
      <c r="AY196" s="2">
        <f t="shared" si="244"/>
        <v>61.676280451626909</v>
      </c>
      <c r="AZ196" s="2">
        <f t="shared" si="244"/>
        <v>61.370691709865085</v>
      </c>
      <c r="BA196" s="2">
        <f t="shared" si="244"/>
        <v>60.538690794645767</v>
      </c>
      <c r="BB196" s="2">
        <f t="shared" si="244"/>
        <v>59.431272258234806</v>
      </c>
      <c r="BC196" s="2">
        <f t="shared" si="244"/>
        <v>58.827179896091678</v>
      </c>
      <c r="BD196" s="2">
        <f t="shared" si="244"/>
        <v>60.589650927563255</v>
      </c>
      <c r="BE196" s="2">
        <f t="shared" si="244"/>
        <v>60.554554274779093</v>
      </c>
      <c r="BF196" s="2">
        <f t="shared" si="244"/>
        <v>58.175087771657985</v>
      </c>
      <c r="BG196" s="2">
        <f t="shared" si="244"/>
        <v>58.903492331657318</v>
      </c>
      <c r="BH196" s="2">
        <f t="shared" si="244"/>
        <v>57.08034003339408</v>
      </c>
      <c r="BI196" s="2">
        <f t="shared" si="244"/>
        <v>59.268048306012524</v>
      </c>
      <c r="BJ196" s="2">
        <f t="shared" si="244"/>
        <v>57.024379646531997</v>
      </c>
      <c r="BK196" s="2">
        <f t="shared" si="244"/>
        <v>57.811657084075279</v>
      </c>
      <c r="BL196" s="2">
        <f t="shared" si="244"/>
        <v>63.350562223331551</v>
      </c>
      <c r="BM196" s="2">
        <f t="shared" si="244"/>
        <v>64.462784807031611</v>
      </c>
      <c r="BO196" s="2" t="str">
        <f t="shared" si="184"/>
        <v/>
      </c>
      <c r="BP196" s="2" t="str">
        <f t="shared" si="185"/>
        <v/>
      </c>
      <c r="BQ196" s="2" t="str">
        <f t="shared" si="186"/>
        <v/>
      </c>
      <c r="BR196" s="2" t="str">
        <f t="shared" si="187"/>
        <v/>
      </c>
      <c r="BS196" s="2" t="str">
        <f t="shared" si="188"/>
        <v/>
      </c>
      <c r="BT196" s="2" t="str">
        <f t="shared" si="189"/>
        <v/>
      </c>
      <c r="BU196" s="2" t="str">
        <f t="shared" si="190"/>
        <v/>
      </c>
      <c r="BV196" s="2" t="str">
        <f t="shared" si="191"/>
        <v/>
      </c>
      <c r="BW196" s="2" t="str">
        <f t="shared" si="192"/>
        <v/>
      </c>
      <c r="BX196" s="2" t="str">
        <f t="shared" si="193"/>
        <v/>
      </c>
      <c r="BY196" s="2" t="str">
        <f t="shared" si="194"/>
        <v/>
      </c>
      <c r="BZ196" s="2" t="str">
        <f t="shared" si="195"/>
        <v/>
      </c>
      <c r="CA196" s="2" t="str">
        <f t="shared" si="196"/>
        <v/>
      </c>
      <c r="CB196" s="2" t="str">
        <f t="shared" si="197"/>
        <v/>
      </c>
      <c r="CC196" s="2" t="str">
        <f t="shared" si="198"/>
        <v/>
      </c>
      <c r="CE196" s="2" t="str">
        <f t="shared" si="245"/>
        <v/>
      </c>
      <c r="CF196" s="2" t="str">
        <f t="shared" si="245"/>
        <v/>
      </c>
      <c r="CG196" s="2" t="str">
        <f t="shared" si="245"/>
        <v/>
      </c>
      <c r="CH196" s="2" t="str">
        <f t="shared" si="245"/>
        <v/>
      </c>
      <c r="CI196" s="2" t="str">
        <f t="shared" si="245"/>
        <v/>
      </c>
      <c r="CJ196" s="2" t="str">
        <f t="shared" si="245"/>
        <v/>
      </c>
      <c r="CK196" s="2" t="str">
        <f t="shared" si="245"/>
        <v/>
      </c>
      <c r="CL196" s="2" t="str">
        <f t="shared" si="245"/>
        <v/>
      </c>
      <c r="CM196" s="2" t="str">
        <f t="shared" si="245"/>
        <v/>
      </c>
      <c r="CN196" s="2" t="str">
        <f t="shared" si="245"/>
        <v/>
      </c>
      <c r="CO196" s="2" t="str">
        <f t="shared" si="245"/>
        <v/>
      </c>
      <c r="CP196" s="2" t="str">
        <f t="shared" si="245"/>
        <v/>
      </c>
      <c r="CQ196" s="2" t="str">
        <f t="shared" si="245"/>
        <v/>
      </c>
      <c r="CR196" s="2" t="str">
        <f t="shared" si="245"/>
        <v/>
      </c>
      <c r="CS196" s="2" t="str">
        <f t="shared" si="245"/>
        <v/>
      </c>
      <c r="CU196" s="2" t="str">
        <f t="shared" si="199"/>
        <v/>
      </c>
      <c r="CV196" s="2" t="str">
        <f t="shared" si="200"/>
        <v/>
      </c>
      <c r="CW196" s="2" t="str">
        <f t="shared" si="201"/>
        <v/>
      </c>
      <c r="CX196" s="2" t="str">
        <f t="shared" si="202"/>
        <v/>
      </c>
      <c r="CY196" s="2" t="str">
        <f t="shared" si="203"/>
        <v/>
      </c>
      <c r="CZ196" s="2" t="str">
        <f t="shared" si="204"/>
        <v/>
      </c>
      <c r="DA196" s="2" t="str">
        <f t="shared" si="205"/>
        <v/>
      </c>
      <c r="DB196" s="2" t="str">
        <f t="shared" si="206"/>
        <v/>
      </c>
      <c r="DC196" s="2" t="str">
        <f t="shared" si="207"/>
        <v/>
      </c>
      <c r="DD196" s="2" t="str">
        <f t="shared" si="208"/>
        <v/>
      </c>
      <c r="DE196" s="2" t="str">
        <f t="shared" si="209"/>
        <v/>
      </c>
      <c r="DF196" s="2" t="str">
        <f t="shared" si="210"/>
        <v/>
      </c>
      <c r="DG196" s="2" t="str">
        <f t="shared" si="211"/>
        <v/>
      </c>
      <c r="DH196" s="2" t="str">
        <f t="shared" si="212"/>
        <v/>
      </c>
      <c r="DI196" s="2" t="str">
        <f t="shared" si="213"/>
        <v/>
      </c>
      <c r="DK196" s="2">
        <f t="shared" si="238"/>
        <v>100.57441105406221</v>
      </c>
      <c r="DL196" s="2">
        <f t="shared" si="238"/>
        <v>117.09450009453582</v>
      </c>
      <c r="DM196" s="2">
        <f t="shared" si="238"/>
        <v>113.89724182265076</v>
      </c>
      <c r="DN196" s="2">
        <f t="shared" si="238"/>
        <v>111.71363658536586</v>
      </c>
      <c r="DO196" s="2">
        <f t="shared" si="238"/>
        <v>103.1227126921103</v>
      </c>
      <c r="DP196" s="2">
        <f t="shared" si="238"/>
        <v>105.19128587634712</v>
      </c>
      <c r="DQ196" s="2">
        <f t="shared" si="238"/>
        <v>100.45210947249008</v>
      </c>
      <c r="DR196" s="2">
        <f t="shared" si="238"/>
        <v>85.817544246451249</v>
      </c>
      <c r="DS196" s="2">
        <f t="shared" si="238"/>
        <v>99.956358803986717</v>
      </c>
      <c r="DT196" s="2">
        <f t="shared" si="238"/>
        <v>98.82842857142856</v>
      </c>
      <c r="DU196" s="2">
        <f t="shared" si="238"/>
        <v>107.2143095741468</v>
      </c>
      <c r="DV196" s="2">
        <f t="shared" si="238"/>
        <v>102.50399607369376</v>
      </c>
      <c r="DW196" s="2">
        <f t="shared" si="238"/>
        <v>107.31409785563272</v>
      </c>
      <c r="DX196" s="2">
        <f t="shared" si="238"/>
        <v>99.461674362621778</v>
      </c>
      <c r="DY196" s="2">
        <f t="shared" si="238"/>
        <v>96.038018878299127</v>
      </c>
      <c r="EA196" s="2">
        <f t="shared" si="242"/>
        <v>62.912163423030975</v>
      </c>
      <c r="EB196" s="2">
        <f t="shared" si="242"/>
        <v>61.898638295739332</v>
      </c>
      <c r="EC196" s="2">
        <f t="shared" si="242"/>
        <v>60.329881349086122</v>
      </c>
      <c r="ED196" s="2">
        <f t="shared" si="242"/>
        <v>58.94346329015427</v>
      </c>
      <c r="EE196" s="2">
        <f t="shared" si="242"/>
        <v>57.850520906200316</v>
      </c>
      <c r="EF196" s="2">
        <f t="shared" si="241"/>
        <v>62.766482375036119</v>
      </c>
      <c r="EG196" s="2">
        <f t="shared" si="241"/>
        <v>60.354896940321112</v>
      </c>
      <c r="EH196" s="2">
        <f t="shared" si="241"/>
        <v>56.443989316375209</v>
      </c>
      <c r="EI196" s="2">
        <f t="shared" si="241"/>
        <v>57.904856381932376</v>
      </c>
      <c r="EJ196" s="2">
        <f t="shared" si="241"/>
        <v>55.962683011633189</v>
      </c>
      <c r="EK196" s="2">
        <f t="shared" si="241"/>
        <v>58.019211804225996</v>
      </c>
      <c r="EL196" s="2">
        <f t="shared" si="181"/>
        <v>55.518189022155454</v>
      </c>
      <c r="EM196" s="2">
        <f t="shared" si="181"/>
        <v>56.75618030362007</v>
      </c>
      <c r="EN196" s="2">
        <f t="shared" si="181"/>
        <v>64.630991671293728</v>
      </c>
      <c r="EO196" s="2">
        <f t="shared" si="181"/>
        <v>68.18251460534492</v>
      </c>
      <c r="EQ196" s="2">
        <f t="shared" si="239"/>
        <v>61.202645795525612</v>
      </c>
      <c r="ER196" s="2">
        <f t="shared" si="239"/>
        <v>61.241900749930551</v>
      </c>
      <c r="ES196" s="2">
        <f t="shared" si="239"/>
        <v>60.592225192450741</v>
      </c>
      <c r="ET196" s="2">
        <f t="shared" si="239"/>
        <v>59.568641980960805</v>
      </c>
      <c r="EU196" s="2">
        <f t="shared" si="239"/>
        <v>59.111033878701605</v>
      </c>
      <c r="EV196" s="2">
        <f t="shared" si="239"/>
        <v>60.055362501328219</v>
      </c>
      <c r="EW196" s="2">
        <f t="shared" si="239"/>
        <v>60.596208545680867</v>
      </c>
      <c r="EX196" s="2">
        <f t="shared" si="239"/>
        <v>58.479112206593456</v>
      </c>
      <c r="EY196" s="2">
        <f t="shared" si="239"/>
        <v>59.115146321924243</v>
      </c>
      <c r="EZ196" s="2">
        <f t="shared" si="239"/>
        <v>57.399003000404576</v>
      </c>
      <c r="FA196" s="2">
        <f t="shared" si="239"/>
        <v>59.676768879948497</v>
      </c>
      <c r="FB196" s="2">
        <f t="shared" si="239"/>
        <v>57.593848614659052</v>
      </c>
      <c r="FC196" s="2">
        <f t="shared" si="239"/>
        <v>58.263507257469428</v>
      </c>
      <c r="FD196" s="2">
        <f t="shared" si="239"/>
        <v>62.732549374897445</v>
      </c>
      <c r="FE196" s="2">
        <f t="shared" si="239"/>
        <v>62.618196853910767</v>
      </c>
      <c r="FG196" s="2">
        <f t="shared" si="240"/>
        <v>0.99999051506624181</v>
      </c>
      <c r="FH196" s="2">
        <f t="shared" si="240"/>
        <v>0.99999169102122187</v>
      </c>
      <c r="FI196" s="2">
        <f t="shared" si="240"/>
        <v>0.9999911415223548</v>
      </c>
      <c r="FJ196" s="2">
        <f t="shared" si="240"/>
        <v>0.99999268079324044</v>
      </c>
      <c r="FK196" s="2">
        <f t="shared" si="240"/>
        <v>0.99999130532761715</v>
      </c>
      <c r="FL196" s="2">
        <f t="shared" si="240"/>
        <v>0.99999167582048609</v>
      </c>
      <c r="FM196" s="2">
        <f t="shared" si="240"/>
        <v>0.99999116401425781</v>
      </c>
      <c r="FN196" s="2">
        <f t="shared" si="240"/>
        <v>0.99999059458380746</v>
      </c>
      <c r="FO196" s="2">
        <f t="shared" si="240"/>
        <v>0.99999063259240861</v>
      </c>
      <c r="FP196" s="2">
        <f t="shared" si="240"/>
        <v>0.99999040952270657</v>
      </c>
      <c r="FQ196" s="2">
        <f t="shared" si="240"/>
        <v>0.99999032982447511</v>
      </c>
      <c r="FR196" s="2">
        <f t="shared" si="240"/>
        <v>0.99999087276871501</v>
      </c>
      <c r="FS196" s="2">
        <f t="shared" si="240"/>
        <v>0.9999909394858264</v>
      </c>
      <c r="FT196" s="2">
        <f t="shared" si="240"/>
        <v>0.99998752733114427</v>
      </c>
      <c r="FU196" s="2">
        <f t="shared" si="240"/>
        <v>0.99998381948054482</v>
      </c>
      <c r="FW196" s="2">
        <f t="shared" si="246"/>
        <v>0.72315147585347284</v>
      </c>
      <c r="FX196" s="2">
        <f t="shared" si="246"/>
        <v>0.80459113460284737</v>
      </c>
      <c r="FY196" s="2">
        <f t="shared" si="246"/>
        <v>0.79412925274875001</v>
      </c>
      <c r="FZ196" s="2">
        <f t="shared" si="246"/>
        <v>0.77965346458407114</v>
      </c>
      <c r="GA196" s="2">
        <f t="shared" si="246"/>
        <v>0.77449846555604229</v>
      </c>
      <c r="GB196" s="2">
        <f t="shared" si="246"/>
        <v>0.80305729756441546</v>
      </c>
      <c r="GC196" s="2">
        <f t="shared" si="246"/>
        <v>0.82591566933806826</v>
      </c>
      <c r="GD196" s="2">
        <f t="shared" si="246"/>
        <v>0.85047551334258253</v>
      </c>
      <c r="GE196" s="2">
        <f t="shared" si="246"/>
        <v>0.82479578089249839</v>
      </c>
      <c r="GF196" s="2">
        <f t="shared" si="246"/>
        <v>0.777853074200485</v>
      </c>
      <c r="GG196" s="2">
        <f t="shared" si="246"/>
        <v>0.75313290555137702</v>
      </c>
      <c r="GH196" s="2">
        <f t="shared" si="246"/>
        <v>0.72543772566881459</v>
      </c>
      <c r="GI196" s="2">
        <f t="shared" si="246"/>
        <v>0.69992691169780619</v>
      </c>
      <c r="GJ196" s="2">
        <f t="shared" si="246"/>
        <v>0.67469202617578039</v>
      </c>
      <c r="GK196" s="2">
        <f t="shared" si="246"/>
        <v>0.66857801459725874</v>
      </c>
      <c r="GM196" s="86">
        <f t="shared" si="247"/>
        <v>5.3763757096093565E-140</v>
      </c>
      <c r="GN196" s="86">
        <f t="shared" si="247"/>
        <v>0</v>
      </c>
      <c r="GO196" s="86">
        <f t="shared" si="247"/>
        <v>0</v>
      </c>
      <c r="GP196" s="86">
        <f t="shared" si="247"/>
        <v>0</v>
      </c>
      <c r="GQ196" s="86">
        <f t="shared" si="247"/>
        <v>1.7322917280206776E-302</v>
      </c>
      <c r="GR196" s="86">
        <f t="shared" si="247"/>
        <v>2.3245725775013892E-306</v>
      </c>
      <c r="GS196" s="86">
        <f t="shared" si="247"/>
        <v>5.6681222773340208E-305</v>
      </c>
      <c r="GT196" s="86">
        <f t="shared" si="247"/>
        <v>0</v>
      </c>
      <c r="GU196" s="86">
        <f t="shared" si="247"/>
        <v>0</v>
      </c>
      <c r="GV196" s="86">
        <f t="shared" si="247"/>
        <v>0</v>
      </c>
      <c r="GW196" s="86">
        <f t="shared" si="247"/>
        <v>0</v>
      </c>
      <c r="GX196" s="86">
        <f t="shared" si="247"/>
        <v>0</v>
      </c>
      <c r="GY196" s="86">
        <f t="shared" si="247"/>
        <v>0</v>
      </c>
      <c r="GZ196" s="86">
        <f t="shared" si="247"/>
        <v>2.0327929767392551E-94</v>
      </c>
      <c r="HA196" s="86">
        <f t="shared" si="247"/>
        <v>4.3072060617547989E-83</v>
      </c>
      <c r="HC196" s="86">
        <f t="shared" si="183"/>
        <v>2.0959558181830683E-93</v>
      </c>
      <c r="HD196" s="86">
        <f t="shared" si="183"/>
        <v>9.9272864497675854E-234</v>
      </c>
      <c r="HE196" s="86">
        <f t="shared" si="183"/>
        <v>2.354223798396249E-231</v>
      </c>
      <c r="HF196" s="86">
        <f t="shared" si="183"/>
        <v>1.2082881491582534E-236</v>
      </c>
      <c r="HG196" s="86">
        <f t="shared" si="183"/>
        <v>3.6090987843462078E-227</v>
      </c>
      <c r="HH196" s="86">
        <f t="shared" si="183"/>
        <v>3.4554321808096349E-247</v>
      </c>
      <c r="HI196" s="86">
        <f t="shared" si="243"/>
        <v>2.9524627004915802E-233</v>
      </c>
      <c r="HJ196" s="86">
        <f t="shared" si="243"/>
        <v>8.0587413956139078E-255</v>
      </c>
      <c r="HK196" s="86">
        <f t="shared" si="243"/>
        <v>3.8076078475971317E-232</v>
      </c>
      <c r="HL196" s="86">
        <f t="shared" si="243"/>
        <v>5.5781761317512992E-218</v>
      </c>
      <c r="HM196" s="86">
        <f t="shared" si="243"/>
        <v>3.5009976279573678E-294</v>
      </c>
      <c r="HN196" s="86">
        <f t="shared" si="243"/>
        <v>3.342813694829782E-278</v>
      </c>
      <c r="HO196" s="86">
        <f t="shared" si="228"/>
        <v>1.65009485073621E-254</v>
      </c>
      <c r="HP196" s="86">
        <f t="shared" si="228"/>
        <v>6.841615397700345E-60</v>
      </c>
      <c r="HQ196" s="86">
        <f t="shared" si="228"/>
        <v>1.9470350612245253E-68</v>
      </c>
      <c r="HS196" s="86">
        <f t="shared" si="248"/>
        <v>3.4000632254144777E-23</v>
      </c>
      <c r="HT196" s="86">
        <f t="shared" si="248"/>
        <v>1.8785523844451859E-23</v>
      </c>
      <c r="HU196" s="86">
        <f t="shared" si="248"/>
        <v>5.6974375500361553E-22</v>
      </c>
      <c r="HV196" s="86">
        <f t="shared" si="248"/>
        <v>4.3723613975209189E-23</v>
      </c>
      <c r="HW196" s="86">
        <f t="shared" si="248"/>
        <v>4.1373762779242486E-21</v>
      </c>
      <c r="HX196" s="86">
        <f t="shared" si="248"/>
        <v>4.4079122294678843E-21</v>
      </c>
      <c r="HY196" s="86">
        <f t="shared" si="248"/>
        <v>1.1732064509600714E-23</v>
      </c>
      <c r="HZ196" s="86">
        <f t="shared" si="248"/>
        <v>6.3037994298692062E-28</v>
      </c>
      <c r="IA196" s="86">
        <f t="shared" si="248"/>
        <v>1.2627128133022951E-25</v>
      </c>
      <c r="IB196" s="86">
        <f t="shared" si="248"/>
        <v>2.0918111075342938E-21</v>
      </c>
      <c r="IC196" s="86">
        <f t="shared" si="248"/>
        <v>5.7279976194623374E-21</v>
      </c>
      <c r="ID196" s="86">
        <f t="shared" si="248"/>
        <v>3.9102912171247419E-22</v>
      </c>
      <c r="IE196" s="86">
        <f t="shared" si="248"/>
        <v>7.3631789458567246E-19</v>
      </c>
      <c r="IF196" s="86">
        <f t="shared" si="248"/>
        <v>3.0817061202303126E-13</v>
      </c>
      <c r="IG196" s="86">
        <f t="shared" si="248"/>
        <v>3.9623583318418809E-13</v>
      </c>
      <c r="II196" s="86">
        <f t="shared" si="249"/>
        <v>0.282648233844632</v>
      </c>
      <c r="IJ196" s="86">
        <f t="shared" si="249"/>
        <v>0.13329475266793833</v>
      </c>
      <c r="IK196" s="86">
        <f t="shared" si="249"/>
        <v>0.15761674968577682</v>
      </c>
      <c r="IL196" s="86">
        <f t="shared" si="249"/>
        <v>0.18585842072541819</v>
      </c>
      <c r="IM196" s="86">
        <f t="shared" si="249"/>
        <v>0.20254968058109893</v>
      </c>
      <c r="IN196" s="86">
        <f t="shared" si="249"/>
        <v>0.1642005811237712</v>
      </c>
      <c r="IO196" s="86">
        <f t="shared" si="249"/>
        <v>0.1071055234343503</v>
      </c>
      <c r="IP196" s="86">
        <f t="shared" si="249"/>
        <v>5.6685514982914777E-2</v>
      </c>
      <c r="IQ196" s="86">
        <f t="shared" si="249"/>
        <v>9.677559176939754E-2</v>
      </c>
      <c r="IR196" s="86">
        <f t="shared" si="249"/>
        <v>0.20192764102129077</v>
      </c>
      <c r="IS196" s="86">
        <f t="shared" si="249"/>
        <v>0.24442581043816011</v>
      </c>
      <c r="IT196" s="86">
        <f t="shared" si="249"/>
        <v>0.28628097857370721</v>
      </c>
      <c r="IU196" s="86">
        <f t="shared" si="249"/>
        <v>0.37694040348403424</v>
      </c>
      <c r="IV196" s="86">
        <f t="shared" si="249"/>
        <v>0.4887792334595516</v>
      </c>
      <c r="IW196" s="86">
        <f t="shared" si="249"/>
        <v>0.4413511164061078</v>
      </c>
      <c r="IY196" s="86">
        <f t="shared" si="250"/>
        <v>0.282648233844632</v>
      </c>
      <c r="IZ196" s="86">
        <f t="shared" si="250"/>
        <v>0.13329475266793833</v>
      </c>
      <c r="JA196" s="86">
        <f t="shared" si="250"/>
        <v>0.15761674968577682</v>
      </c>
      <c r="JB196" s="86">
        <f t="shared" si="250"/>
        <v>0.18585842072541819</v>
      </c>
      <c r="JC196" s="86">
        <f t="shared" si="250"/>
        <v>0.20254968058109893</v>
      </c>
      <c r="JD196" s="86">
        <f t="shared" si="250"/>
        <v>0.1642005811237712</v>
      </c>
      <c r="JE196" s="86">
        <f t="shared" si="250"/>
        <v>0.1071055234343503</v>
      </c>
      <c r="JF196" s="86">
        <f t="shared" si="250"/>
        <v>5.6685514982914777E-2</v>
      </c>
      <c r="JG196" s="86">
        <f t="shared" si="250"/>
        <v>9.677559176939754E-2</v>
      </c>
      <c r="JH196" s="86">
        <f t="shared" si="250"/>
        <v>0.20192764102129077</v>
      </c>
      <c r="JI196" s="86">
        <f t="shared" si="250"/>
        <v>0.24442581043816011</v>
      </c>
      <c r="JJ196" s="86">
        <f t="shared" si="250"/>
        <v>0.28628097857370721</v>
      </c>
      <c r="JK196" s="86">
        <f t="shared" si="250"/>
        <v>0.37694040348403424</v>
      </c>
      <c r="JL196" s="86">
        <f t="shared" si="250"/>
        <v>0.4887792334598598</v>
      </c>
      <c r="JM196" s="86">
        <f t="shared" si="250"/>
        <v>0.44135111640650404</v>
      </c>
    </row>
    <row r="197" spans="2:273" x14ac:dyDescent="0.25">
      <c r="B197" s="2">
        <v>170</v>
      </c>
      <c r="C197" s="37">
        <v>60.695999999999998</v>
      </c>
      <c r="D197" s="37">
        <v>60.173999999999999</v>
      </c>
      <c r="E197" s="37">
        <v>59.488</v>
      </c>
      <c r="F197" s="37">
        <v>57.414999999999999</v>
      </c>
      <c r="G197" s="37">
        <v>58.268000000000001</v>
      </c>
      <c r="H197" s="37">
        <v>60.146000000000001</v>
      </c>
      <c r="I197" s="37">
        <v>60.024000000000001</v>
      </c>
      <c r="J197" s="37">
        <v>58.463000000000001</v>
      </c>
      <c r="K197" s="37">
        <v>58.61</v>
      </c>
      <c r="L197" s="37">
        <v>57.244</v>
      </c>
      <c r="M197" s="37">
        <v>59.951000000000001</v>
      </c>
      <c r="N197" s="37">
        <v>56.024000000000001</v>
      </c>
      <c r="O197" s="37">
        <v>57.463000000000001</v>
      </c>
      <c r="P197" s="37">
        <v>64</v>
      </c>
      <c r="Q197" s="37">
        <v>66.78</v>
      </c>
      <c r="S197" s="4">
        <f t="shared" ref="S197:AG213" si="251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61.565327521300503</v>
      </c>
      <c r="T197" s="4">
        <f t="shared" si="251"/>
        <v>61.269173014997222</v>
      </c>
      <c r="U197" s="4">
        <f t="shared" si="251"/>
        <v>60.428163510180447</v>
      </c>
      <c r="V197" s="4">
        <f t="shared" si="251"/>
        <v>59.33979228062281</v>
      </c>
      <c r="W197" s="4">
        <f t="shared" si="251"/>
        <v>58.727646978304094</v>
      </c>
      <c r="X197" s="4">
        <f t="shared" si="251"/>
        <v>60.450915745941735</v>
      </c>
      <c r="Y197" s="4">
        <f t="shared" si="251"/>
        <v>60.452545023972263</v>
      </c>
      <c r="Z197" s="4">
        <f t="shared" si="251"/>
        <v>58.069524994666757</v>
      </c>
      <c r="AA197" s="4">
        <f t="shared" si="251"/>
        <v>58.798699680983255</v>
      </c>
      <c r="AB197" s="4">
        <f t="shared" si="251"/>
        <v>56.968782412803222</v>
      </c>
      <c r="AC197" s="4">
        <f t="shared" si="251"/>
        <v>59.163925301227309</v>
      </c>
      <c r="AD197" s="4">
        <f t="shared" si="251"/>
        <v>56.924349011373621</v>
      </c>
      <c r="AE197" s="4">
        <f t="shared" si="251"/>
        <v>57.900661809818516</v>
      </c>
      <c r="AF197" s="4">
        <f t="shared" si="251"/>
        <v>65.369035230673177</v>
      </c>
      <c r="AG197" s="4">
        <f t="shared" si="251"/>
        <v>68.438046411610344</v>
      </c>
      <c r="AI197" s="4">
        <f t="shared" ref="AI197:AW213" si="252">IF(OR($B197 &lt; C$230, $B197 &gt; C$233), 0, C197-S197)</f>
        <v>-0.86932752130050517</v>
      </c>
      <c r="AJ197" s="4">
        <f t="shared" si="252"/>
        <v>-1.0951730149972221</v>
      </c>
      <c r="AK197" s="4">
        <f t="shared" si="252"/>
        <v>-0.9401635101804473</v>
      </c>
      <c r="AL197" s="4">
        <f t="shared" si="252"/>
        <v>-1.9247922806228104</v>
      </c>
      <c r="AM197" s="4">
        <f t="shared" si="252"/>
        <v>-0.45964697830409307</v>
      </c>
      <c r="AN197" s="4">
        <f t="shared" si="252"/>
        <v>-0.30491574594173443</v>
      </c>
      <c r="AO197" s="4">
        <f t="shared" si="252"/>
        <v>-0.42854502397226213</v>
      </c>
      <c r="AP197" s="4">
        <f t="shared" si="252"/>
        <v>0.39347500533324364</v>
      </c>
      <c r="AQ197" s="4">
        <f t="shared" si="252"/>
        <v>-0.18869968098325529</v>
      </c>
      <c r="AR197" s="4">
        <f t="shared" si="252"/>
        <v>0.27521758719677791</v>
      </c>
      <c r="AS197" s="4">
        <f t="shared" si="252"/>
        <v>0.78707469877269176</v>
      </c>
      <c r="AT197" s="4">
        <f t="shared" si="252"/>
        <v>-0.90034901137362056</v>
      </c>
      <c r="AU197" s="4">
        <f t="shared" si="252"/>
        <v>-0.43766180981851477</v>
      </c>
      <c r="AV197" s="4">
        <f t="shared" si="252"/>
        <v>-1.3690352306731768</v>
      </c>
      <c r="AW197" s="4">
        <f t="shared" si="252"/>
        <v>-1.6580464116103428</v>
      </c>
      <c r="AY197" s="2">
        <f t="shared" si="244"/>
        <v>61.565327521300503</v>
      </c>
      <c r="AZ197" s="2">
        <f t="shared" si="244"/>
        <v>61.269133905672007</v>
      </c>
      <c r="BA197" s="2">
        <f t="shared" si="244"/>
        <v>60.427844821512124</v>
      </c>
      <c r="BB197" s="2">
        <f t="shared" si="244"/>
        <v>59.338759708377822</v>
      </c>
      <c r="BC197" s="2">
        <f t="shared" si="244"/>
        <v>58.725504238529062</v>
      </c>
      <c r="BD197" s="2">
        <f t="shared" si="244"/>
        <v>60.450162789772243</v>
      </c>
      <c r="BE197" s="2">
        <f t="shared" si="244"/>
        <v>60.452477103277573</v>
      </c>
      <c r="BF197" s="2">
        <f t="shared" si="244"/>
        <v>58.069523664967363</v>
      </c>
      <c r="BG197" s="2">
        <f t="shared" si="244"/>
        <v>58.798659280921882</v>
      </c>
      <c r="BH197" s="2">
        <f t="shared" si="244"/>
        <v>56.96370416470738</v>
      </c>
      <c r="BI197" s="2">
        <f t="shared" si="244"/>
        <v>59.150484095241872</v>
      </c>
      <c r="BJ197" s="2">
        <f t="shared" si="244"/>
        <v>56.886020711987001</v>
      </c>
      <c r="BK197" s="2">
        <f t="shared" si="244"/>
        <v>57.701842467712112</v>
      </c>
      <c r="BL197" s="2">
        <f t="shared" si="244"/>
        <v>63.201725136195677</v>
      </c>
      <c r="BM197" s="2">
        <f t="shared" si="244"/>
        <v>64.241499412207929</v>
      </c>
      <c r="BO197" s="2" t="str">
        <f t="shared" si="184"/>
        <v/>
      </c>
      <c r="BP197" s="2" t="str">
        <f t="shared" si="185"/>
        <v/>
      </c>
      <c r="BQ197" s="2" t="str">
        <f t="shared" si="186"/>
        <v/>
      </c>
      <c r="BR197" s="2" t="str">
        <f t="shared" si="187"/>
        <v/>
      </c>
      <c r="BS197" s="2" t="str">
        <f t="shared" si="188"/>
        <v/>
      </c>
      <c r="BT197" s="2" t="str">
        <f t="shared" si="189"/>
        <v/>
      </c>
      <c r="BU197" s="2" t="str">
        <f t="shared" si="190"/>
        <v/>
      </c>
      <c r="BV197" s="2" t="str">
        <f t="shared" si="191"/>
        <v/>
      </c>
      <c r="BW197" s="2" t="str">
        <f t="shared" si="192"/>
        <v/>
      </c>
      <c r="BX197" s="2" t="str">
        <f t="shared" si="193"/>
        <v/>
      </c>
      <c r="BY197" s="2" t="str">
        <f t="shared" si="194"/>
        <v/>
      </c>
      <c r="BZ197" s="2" t="str">
        <f t="shared" si="195"/>
        <v/>
      </c>
      <c r="CA197" s="2" t="str">
        <f t="shared" si="196"/>
        <v/>
      </c>
      <c r="CB197" s="2" t="str">
        <f t="shared" si="197"/>
        <v/>
      </c>
      <c r="CC197" s="2" t="str">
        <f t="shared" si="198"/>
        <v/>
      </c>
      <c r="CE197" s="2" t="str">
        <f t="shared" si="245"/>
        <v/>
      </c>
      <c r="CF197" s="2" t="str">
        <f t="shared" si="245"/>
        <v/>
      </c>
      <c r="CG197" s="2" t="str">
        <f t="shared" si="245"/>
        <v/>
      </c>
      <c r="CH197" s="2" t="str">
        <f t="shared" si="245"/>
        <v/>
      </c>
      <c r="CI197" s="2" t="str">
        <f t="shared" si="245"/>
        <v/>
      </c>
      <c r="CJ197" s="2" t="str">
        <f t="shared" si="245"/>
        <v/>
      </c>
      <c r="CK197" s="2" t="str">
        <f t="shared" si="245"/>
        <v/>
      </c>
      <c r="CL197" s="2" t="str">
        <f t="shared" si="245"/>
        <v/>
      </c>
      <c r="CM197" s="2" t="str">
        <f t="shared" si="245"/>
        <v/>
      </c>
      <c r="CN197" s="2" t="str">
        <f t="shared" si="245"/>
        <v/>
      </c>
      <c r="CO197" s="2" t="str">
        <f t="shared" si="245"/>
        <v/>
      </c>
      <c r="CP197" s="2" t="str">
        <f t="shared" si="245"/>
        <v/>
      </c>
      <c r="CQ197" s="2" t="str">
        <f t="shared" si="245"/>
        <v/>
      </c>
      <c r="CR197" s="2" t="str">
        <f t="shared" si="245"/>
        <v/>
      </c>
      <c r="CS197" s="2" t="str">
        <f t="shared" si="245"/>
        <v/>
      </c>
      <c r="CU197" s="2" t="str">
        <f t="shared" si="199"/>
        <v/>
      </c>
      <c r="CV197" s="2" t="str">
        <f t="shared" si="200"/>
        <v/>
      </c>
      <c r="CW197" s="2" t="str">
        <f t="shared" si="201"/>
        <v/>
      </c>
      <c r="CX197" s="2" t="str">
        <f t="shared" si="202"/>
        <v/>
      </c>
      <c r="CY197" s="2" t="str">
        <f t="shared" si="203"/>
        <v/>
      </c>
      <c r="CZ197" s="2" t="str">
        <f t="shared" si="204"/>
        <v/>
      </c>
      <c r="DA197" s="2" t="str">
        <f t="shared" si="205"/>
        <v/>
      </c>
      <c r="DB197" s="2" t="str">
        <f t="shared" si="206"/>
        <v/>
      </c>
      <c r="DC197" s="2" t="str">
        <f t="shared" si="207"/>
        <v/>
      </c>
      <c r="DD197" s="2" t="str">
        <f t="shared" si="208"/>
        <v/>
      </c>
      <c r="DE197" s="2" t="str">
        <f t="shared" si="209"/>
        <v/>
      </c>
      <c r="DF197" s="2" t="str">
        <f t="shared" si="210"/>
        <v/>
      </c>
      <c r="DG197" s="2" t="str">
        <f t="shared" si="211"/>
        <v/>
      </c>
      <c r="DH197" s="2" t="str">
        <f t="shared" si="212"/>
        <v/>
      </c>
      <c r="DI197" s="2" t="str">
        <f t="shared" si="213"/>
        <v/>
      </c>
      <c r="DK197" s="2">
        <f t="shared" ref="DK197:DY213" si="253">BO$228*$B197+BO$229</f>
        <v>100.75717200241618</v>
      </c>
      <c r="DL197" s="2">
        <f t="shared" si="253"/>
        <v>117.36431218431784</v>
      </c>
      <c r="DM197" s="2">
        <f t="shared" si="253"/>
        <v>114.14799605650538</v>
      </c>
      <c r="DN197" s="2">
        <f t="shared" si="253"/>
        <v>111.94421575984991</v>
      </c>
      <c r="DO197" s="2">
        <f t="shared" si="253"/>
        <v>103.28826807660101</v>
      </c>
      <c r="DP197" s="2">
        <f t="shared" si="253"/>
        <v>105.36775966291222</v>
      </c>
      <c r="DQ197" s="2">
        <f t="shared" si="253"/>
        <v>100.58708086864922</v>
      </c>
      <c r="DR197" s="2">
        <f t="shared" si="253"/>
        <v>85.845503926306279</v>
      </c>
      <c r="DS197" s="2">
        <f t="shared" si="253"/>
        <v>100.07826411960133</v>
      </c>
      <c r="DT197" s="2">
        <f t="shared" si="253"/>
        <v>98.931996677740855</v>
      </c>
      <c r="DU197" s="2">
        <f t="shared" si="253"/>
        <v>107.36795952884327</v>
      </c>
      <c r="DV197" s="2">
        <f t="shared" si="253"/>
        <v>102.63137269707038</v>
      </c>
      <c r="DW197" s="2">
        <f t="shared" si="253"/>
        <v>107.47002340682572</v>
      </c>
      <c r="DX197" s="2">
        <f t="shared" si="253"/>
        <v>99.592995623153556</v>
      </c>
      <c r="DY197" s="2">
        <f t="shared" si="253"/>
        <v>96.177145161290326</v>
      </c>
      <c r="EA197" s="2">
        <f t="shared" si="242"/>
        <v>62.855219897421478</v>
      </c>
      <c r="EB197" s="2">
        <f t="shared" si="242"/>
        <v>61.815159047619034</v>
      </c>
      <c r="EC197" s="2">
        <f t="shared" si="242"/>
        <v>60.21178067252346</v>
      </c>
      <c r="ED197" s="2">
        <f t="shared" si="242"/>
        <v>58.833084336522191</v>
      </c>
      <c r="EE197" s="2">
        <f t="shared" si="242"/>
        <v>57.712830922098568</v>
      </c>
      <c r="EF197" s="2">
        <f t="shared" si="241"/>
        <v>62.699935086198593</v>
      </c>
      <c r="EG197" s="2">
        <f t="shared" si="241"/>
        <v>60.246534444107844</v>
      </c>
      <c r="EH197" s="2">
        <f t="shared" si="241"/>
        <v>56.288560572337055</v>
      </c>
      <c r="EI197" s="2">
        <f t="shared" si="241"/>
        <v>57.768604388287827</v>
      </c>
      <c r="EJ197" s="2">
        <f t="shared" si="241"/>
        <v>55.80520313251445</v>
      </c>
      <c r="EK197" s="2">
        <f t="shared" si="241"/>
        <v>57.852996553764754</v>
      </c>
      <c r="EL197" s="2">
        <f t="shared" si="181"/>
        <v>55.316432541878349</v>
      </c>
      <c r="EM197" s="2">
        <f t="shared" si="181"/>
        <v>56.599098248345641</v>
      </c>
      <c r="EN197" s="2">
        <f t="shared" si="181"/>
        <v>64.541495028014737</v>
      </c>
      <c r="EO197" s="2">
        <f t="shared" si="181"/>
        <v>68.134895587321296</v>
      </c>
      <c r="EQ197" s="2">
        <f t="shared" ref="EQ197:FE213" si="254">CU$228*$B197+CU$229</f>
        <v>61.114518335337984</v>
      </c>
      <c r="ER197" s="2">
        <f t="shared" si="254"/>
        <v>61.147676465142112</v>
      </c>
      <c r="ES197" s="2">
        <f t="shared" si="254"/>
        <v>60.478390192266076</v>
      </c>
      <c r="ET197" s="2">
        <f t="shared" si="254"/>
        <v>59.46865340980851</v>
      </c>
      <c r="EU197" s="2">
        <f t="shared" si="254"/>
        <v>58.993951522898413</v>
      </c>
      <c r="EV197" s="2">
        <f t="shared" si="254"/>
        <v>59.946576506216118</v>
      </c>
      <c r="EW197" s="2">
        <f t="shared" si="254"/>
        <v>60.49167814017158</v>
      </c>
      <c r="EX197" s="2">
        <f t="shared" si="254"/>
        <v>58.354794772028747</v>
      </c>
      <c r="EY197" s="2">
        <f t="shared" si="254"/>
        <v>58.997780905198269</v>
      </c>
      <c r="EZ197" s="2">
        <f t="shared" si="254"/>
        <v>57.264973060452732</v>
      </c>
      <c r="FA197" s="2">
        <f t="shared" si="254"/>
        <v>59.537794532315417</v>
      </c>
      <c r="FB197" s="2">
        <f t="shared" si="254"/>
        <v>57.427275240715254</v>
      </c>
      <c r="FC197" s="2">
        <f t="shared" si="254"/>
        <v>58.132428351398083</v>
      </c>
      <c r="FD197" s="2">
        <f t="shared" si="254"/>
        <v>62.612009955701382</v>
      </c>
      <c r="FE197" s="2">
        <f t="shared" si="254"/>
        <v>62.480715517818233</v>
      </c>
      <c r="FG197" s="2">
        <f t="shared" ref="FG197:FU213" si="255">POWER(10,($B197-C$231)/C$229)/(1+POWER(10,($B197-C$231)/C$229))</f>
        <v>0.99999134963038261</v>
      </c>
      <c r="FH197" s="2">
        <f t="shared" si="255"/>
        <v>0.99999242211575012</v>
      </c>
      <c r="FI197" s="2">
        <f t="shared" si="255"/>
        <v>0.99999192096607015</v>
      </c>
      <c r="FJ197" s="2">
        <f t="shared" si="255"/>
        <v>0.99999332479980096</v>
      </c>
      <c r="FK197" s="2">
        <f t="shared" si="255"/>
        <v>0.9999920703584757</v>
      </c>
      <c r="FL197" s="2">
        <f t="shared" si="255"/>
        <v>0.99999240825249414</v>
      </c>
      <c r="FM197" s="2">
        <f t="shared" si="255"/>
        <v>0.99999194147896142</v>
      </c>
      <c r="FN197" s="2">
        <f t="shared" si="255"/>
        <v>0.99999142215138492</v>
      </c>
      <c r="FO197" s="2">
        <f t="shared" si="255"/>
        <v>0.99999145681569834</v>
      </c>
      <c r="FP197" s="2">
        <f t="shared" si="255"/>
        <v>0.99999125337337291</v>
      </c>
      <c r="FQ197" s="2">
        <f t="shared" si="255"/>
        <v>0.99999118068759874</v>
      </c>
      <c r="FR197" s="2">
        <f t="shared" si="255"/>
        <v>0.9999916758594497</v>
      </c>
      <c r="FS197" s="2">
        <f t="shared" si="255"/>
        <v>0.99999173670627584</v>
      </c>
      <c r="FT197" s="2">
        <f t="shared" si="255"/>
        <v>0.99998862477832406</v>
      </c>
      <c r="FU197" s="2">
        <f t="shared" si="255"/>
        <v>0.99998524316986104</v>
      </c>
      <c r="FW197" s="2">
        <f t="shared" si="246"/>
        <v>0.7412070340602257</v>
      </c>
      <c r="FX197" s="2">
        <f t="shared" si="246"/>
        <v>0.81866718524983839</v>
      </c>
      <c r="FY197" s="2">
        <f t="shared" si="246"/>
        <v>0.8087798090732049</v>
      </c>
      <c r="FZ197" s="2">
        <f t="shared" si="246"/>
        <v>0.79506833428462742</v>
      </c>
      <c r="GA197" s="2">
        <f t="shared" si="246"/>
        <v>0.79017691146292379</v>
      </c>
      <c r="GB197" s="2">
        <f t="shared" si="246"/>
        <v>0.8172187364682022</v>
      </c>
      <c r="GC197" s="2">
        <f t="shared" si="246"/>
        <v>0.83876345722635659</v>
      </c>
      <c r="GD197" s="2">
        <f t="shared" si="246"/>
        <v>0.86181399858273455</v>
      </c>
      <c r="GE197" s="2">
        <f t="shared" si="246"/>
        <v>0.83770997838567762</v>
      </c>
      <c r="GF197" s="2">
        <f t="shared" si="246"/>
        <v>0.79336051254860818</v>
      </c>
      <c r="GG197" s="2">
        <f t="shared" si="246"/>
        <v>0.76985541890659615</v>
      </c>
      <c r="GH197" s="2">
        <f t="shared" si="246"/>
        <v>0.74339708722081155</v>
      </c>
      <c r="GI197" s="2">
        <f t="shared" si="246"/>
        <v>0.71890837842121891</v>
      </c>
      <c r="GJ197" s="2">
        <f t="shared" si="246"/>
        <v>0.69457319449567245</v>
      </c>
      <c r="GK197" s="2">
        <f t="shared" si="246"/>
        <v>0.68866041441252945</v>
      </c>
      <c r="GM197" s="86">
        <f t="shared" si="247"/>
        <v>1.1665699260054081E-142</v>
      </c>
      <c r="GN197" s="86">
        <f t="shared" si="247"/>
        <v>0</v>
      </c>
      <c r="GO197" s="86">
        <f t="shared" si="247"/>
        <v>0</v>
      </c>
      <c r="GP197" s="86">
        <f t="shared" si="247"/>
        <v>0</v>
      </c>
      <c r="GQ197" s="86">
        <f t="shared" si="247"/>
        <v>0</v>
      </c>
      <c r="GR197" s="86">
        <f t="shared" si="247"/>
        <v>0</v>
      </c>
      <c r="GS197" s="86">
        <f t="shared" si="247"/>
        <v>0</v>
      </c>
      <c r="GT197" s="86">
        <f t="shared" si="247"/>
        <v>0</v>
      </c>
      <c r="GU197" s="86">
        <f t="shared" si="247"/>
        <v>0</v>
      </c>
      <c r="GV197" s="86">
        <f t="shared" si="247"/>
        <v>0</v>
      </c>
      <c r="GW197" s="86">
        <f t="shared" si="247"/>
        <v>0</v>
      </c>
      <c r="GX197" s="86">
        <f t="shared" si="247"/>
        <v>0</v>
      </c>
      <c r="GY197" s="86">
        <f t="shared" si="247"/>
        <v>0</v>
      </c>
      <c r="GZ197" s="86">
        <f t="shared" si="247"/>
        <v>3.4140498454024759E-96</v>
      </c>
      <c r="HA197" s="86">
        <f t="shared" si="247"/>
        <v>1.2082442510087098E-84</v>
      </c>
      <c r="HC197" s="86">
        <f t="shared" si="183"/>
        <v>1.1350189175789119E-95</v>
      </c>
      <c r="HD197" s="86">
        <f t="shared" si="183"/>
        <v>1.6259435453548362E-239</v>
      </c>
      <c r="HE197" s="86">
        <f t="shared" si="183"/>
        <v>4.6248075375650605E-237</v>
      </c>
      <c r="HF197" s="86">
        <f t="shared" si="183"/>
        <v>2.043956561603295E-242</v>
      </c>
      <c r="HG197" s="86">
        <f t="shared" si="183"/>
        <v>8.6956302303431362E-233</v>
      </c>
      <c r="HH197" s="86">
        <f t="shared" si="183"/>
        <v>3.4730891256769756E-253</v>
      </c>
      <c r="HI197" s="86">
        <f t="shared" si="243"/>
        <v>7.1318519233326655E-239</v>
      </c>
      <c r="HJ197" s="86">
        <f t="shared" si="243"/>
        <v>6.6737005177029219E-261</v>
      </c>
      <c r="HK197" s="86">
        <f t="shared" si="243"/>
        <v>1.0799832002273049E-237</v>
      </c>
      <c r="HL197" s="86">
        <f t="shared" si="243"/>
        <v>2.7940634638758938E-223</v>
      </c>
      <c r="HM197" s="86">
        <f t="shared" si="243"/>
        <v>2.1752906492364177E-301</v>
      </c>
      <c r="HN197" s="86">
        <f t="shared" si="243"/>
        <v>4.7380274674381806E-285</v>
      </c>
      <c r="HO197" s="86">
        <f t="shared" si="228"/>
        <v>7.3907232628859039E-261</v>
      </c>
      <c r="HP197" s="86">
        <f t="shared" si="228"/>
        <v>2.4410924084579764E-61</v>
      </c>
      <c r="HQ197" s="86">
        <f t="shared" si="228"/>
        <v>4.2972376142712981E-70</v>
      </c>
      <c r="HS197" s="86">
        <f t="shared" si="248"/>
        <v>2.6526740501667421E-24</v>
      </c>
      <c r="HT197" s="86">
        <f t="shared" si="248"/>
        <v>1.6433173713506664E-24</v>
      </c>
      <c r="HU197" s="86">
        <f t="shared" si="248"/>
        <v>5.5807164614566679E-23</v>
      </c>
      <c r="HV197" s="86">
        <f t="shared" si="248"/>
        <v>4.0302818041619014E-24</v>
      </c>
      <c r="HW197" s="86">
        <f t="shared" si="248"/>
        <v>4.387803013536109E-22</v>
      </c>
      <c r="HX197" s="86">
        <f t="shared" si="248"/>
        <v>5.1430079155974293E-22</v>
      </c>
      <c r="HY197" s="86">
        <f t="shared" si="248"/>
        <v>1.0780240622181623E-24</v>
      </c>
      <c r="HZ197" s="86">
        <f t="shared" si="248"/>
        <v>3.9980761841833443E-29</v>
      </c>
      <c r="IA197" s="86">
        <f t="shared" si="248"/>
        <v>9.5819650747712118E-27</v>
      </c>
      <c r="IB197" s="86">
        <f t="shared" si="248"/>
        <v>2.2535398296699503E-22</v>
      </c>
      <c r="IC197" s="86">
        <f t="shared" si="248"/>
        <v>5.9889355372668935E-22</v>
      </c>
      <c r="ID197" s="86">
        <f t="shared" si="248"/>
        <v>3.4065676275393091E-23</v>
      </c>
      <c r="IE197" s="86">
        <f t="shared" si="248"/>
        <v>8.9239662001032162E-20</v>
      </c>
      <c r="IF197" s="86">
        <f t="shared" si="248"/>
        <v>6.8777925641001827E-14</v>
      </c>
      <c r="IG197" s="86">
        <f t="shared" si="248"/>
        <v>8.9103591376110752E-14</v>
      </c>
      <c r="II197" s="86">
        <f t="shared" si="249"/>
        <v>0.23970088881449528</v>
      </c>
      <c r="IJ197" s="86">
        <f t="shared" si="249"/>
        <v>0.10984367077259942</v>
      </c>
      <c r="IK197" s="86">
        <f t="shared" si="249"/>
        <v>0.13118312213972783</v>
      </c>
      <c r="IL197" s="86">
        <f t="shared" si="249"/>
        <v>0.15585605847026754</v>
      </c>
      <c r="IM197" s="86">
        <f t="shared" si="249"/>
        <v>0.17095971721577632</v>
      </c>
      <c r="IN197" s="86">
        <f t="shared" si="249"/>
        <v>0.13830509320287479</v>
      </c>
      <c r="IO197" s="86">
        <f t="shared" si="249"/>
        <v>8.788732826924682E-2</v>
      </c>
      <c r="IP197" s="86">
        <f t="shared" si="249"/>
        <v>4.4781621489641023E-2</v>
      </c>
      <c r="IQ197" s="86">
        <f t="shared" si="249"/>
        <v>7.8506873146885453E-2</v>
      </c>
      <c r="IR197" s="86">
        <f t="shared" si="249"/>
        <v>0.17082562108621724</v>
      </c>
      <c r="IS197" s="86">
        <f t="shared" si="249"/>
        <v>0.20791889438806391</v>
      </c>
      <c r="IT197" s="86">
        <f t="shared" si="249"/>
        <v>0.243777644272508</v>
      </c>
      <c r="IU197" s="86">
        <f t="shared" si="249"/>
        <v>0.33053586337783158</v>
      </c>
      <c r="IV197" s="86">
        <f t="shared" si="249"/>
        <v>0.45085976972191188</v>
      </c>
      <c r="IW197" s="86">
        <f t="shared" si="249"/>
        <v>0.39954632276149954</v>
      </c>
      <c r="IY197" s="86">
        <f t="shared" si="250"/>
        <v>0.23970088881449528</v>
      </c>
      <c r="IZ197" s="86">
        <f t="shared" si="250"/>
        <v>0.10984367077259942</v>
      </c>
      <c r="JA197" s="86">
        <f t="shared" si="250"/>
        <v>0.13118312213972783</v>
      </c>
      <c r="JB197" s="86">
        <f t="shared" si="250"/>
        <v>0.15585605847026754</v>
      </c>
      <c r="JC197" s="86">
        <f t="shared" si="250"/>
        <v>0.17095971721577632</v>
      </c>
      <c r="JD197" s="86">
        <f t="shared" si="250"/>
        <v>0.13830509320287479</v>
      </c>
      <c r="JE197" s="86">
        <f t="shared" si="250"/>
        <v>8.788732826924682E-2</v>
      </c>
      <c r="JF197" s="86">
        <f t="shared" si="250"/>
        <v>4.4781621489641023E-2</v>
      </c>
      <c r="JG197" s="86">
        <f t="shared" si="250"/>
        <v>7.8506873146885453E-2</v>
      </c>
      <c r="JH197" s="86">
        <f t="shared" si="250"/>
        <v>0.17082562108621724</v>
      </c>
      <c r="JI197" s="86">
        <f t="shared" si="250"/>
        <v>0.20791889438806391</v>
      </c>
      <c r="JJ197" s="86">
        <f t="shared" si="250"/>
        <v>0.243777644272508</v>
      </c>
      <c r="JK197" s="86">
        <f t="shared" si="250"/>
        <v>0.33053586337783158</v>
      </c>
      <c r="JL197" s="86">
        <f t="shared" si="250"/>
        <v>0.45085976972198066</v>
      </c>
      <c r="JM197" s="86">
        <f t="shared" si="250"/>
        <v>0.39954632276158863</v>
      </c>
    </row>
    <row r="198" spans="2:273" x14ac:dyDescent="0.25">
      <c r="B198" s="2">
        <v>171</v>
      </c>
      <c r="C198" s="37">
        <v>61.347999999999999</v>
      </c>
      <c r="D198" s="37">
        <v>60.652000000000001</v>
      </c>
      <c r="E198" s="37">
        <v>60.585000000000001</v>
      </c>
      <c r="F198" s="37">
        <v>58.78</v>
      </c>
      <c r="G198" s="37">
        <v>58.073</v>
      </c>
      <c r="H198" s="37">
        <v>58.683</v>
      </c>
      <c r="I198" s="37">
        <v>60.244</v>
      </c>
      <c r="J198" s="37">
        <v>57.048999999999999</v>
      </c>
      <c r="K198" s="37">
        <v>58.268000000000001</v>
      </c>
      <c r="L198" s="37">
        <v>57.122</v>
      </c>
      <c r="M198" s="37">
        <v>59.488</v>
      </c>
      <c r="N198" s="37">
        <v>57.39</v>
      </c>
      <c r="O198" s="37">
        <v>58.829000000000001</v>
      </c>
      <c r="P198" s="37">
        <v>62.488</v>
      </c>
      <c r="Q198" s="37">
        <v>62.707000000000001</v>
      </c>
      <c r="S198" s="4">
        <f t="shared" si="251"/>
        <v>61.454640535534502</v>
      </c>
      <c r="T198" s="4">
        <f t="shared" si="251"/>
        <v>61.167832745487836</v>
      </c>
      <c r="U198" s="4">
        <f t="shared" si="251"/>
        <v>60.317013249049907</v>
      </c>
      <c r="V198" s="4">
        <f t="shared" si="251"/>
        <v>59.246406973038951</v>
      </c>
      <c r="W198" s="4">
        <f t="shared" si="251"/>
        <v>58.624206608877451</v>
      </c>
      <c r="X198" s="4">
        <f t="shared" si="251"/>
        <v>60.311996935452427</v>
      </c>
      <c r="Y198" s="4">
        <f t="shared" si="251"/>
        <v>60.350327361538604</v>
      </c>
      <c r="Z198" s="4">
        <f t="shared" si="251"/>
        <v>57.963134435694776</v>
      </c>
      <c r="AA198" s="4">
        <f t="shared" si="251"/>
        <v>58.693355925660349</v>
      </c>
      <c r="AB198" s="4">
        <f t="shared" si="251"/>
        <v>56.848490330523298</v>
      </c>
      <c r="AC198" s="4">
        <f t="shared" si="251"/>
        <v>59.037731770456695</v>
      </c>
      <c r="AD198" s="4">
        <f t="shared" si="251"/>
        <v>56.762574630121819</v>
      </c>
      <c r="AE198" s="4">
        <f t="shared" si="251"/>
        <v>57.687545138026501</v>
      </c>
      <c r="AF198" s="4">
        <f t="shared" si="251"/>
        <v>64.431823272069181</v>
      </c>
      <c r="AG198" s="4">
        <f t="shared" si="251"/>
        <v>66.681778627538293</v>
      </c>
      <c r="AI198" s="4">
        <f t="shared" si="252"/>
        <v>-0.10664053553450259</v>
      </c>
      <c r="AJ198" s="4">
        <f t="shared" si="252"/>
        <v>-0.51583274548783464</v>
      </c>
      <c r="AK198" s="4">
        <f t="shared" si="252"/>
        <v>0.26798675095009372</v>
      </c>
      <c r="AL198" s="4">
        <f t="shared" si="252"/>
        <v>-0.46640697303894996</v>
      </c>
      <c r="AM198" s="4">
        <f t="shared" si="252"/>
        <v>-0.55120660887745032</v>
      </c>
      <c r="AN198" s="4">
        <f t="shared" si="252"/>
        <v>-1.6289969354524274</v>
      </c>
      <c r="AO198" s="4">
        <f t="shared" si="252"/>
        <v>-0.10632736153860378</v>
      </c>
      <c r="AP198" s="4">
        <f t="shared" si="252"/>
        <v>-0.91413443569477693</v>
      </c>
      <c r="AQ198" s="4">
        <f t="shared" si="252"/>
        <v>-0.42535592566034808</v>
      </c>
      <c r="AR198" s="4">
        <f t="shared" si="252"/>
        <v>0.2735096694767023</v>
      </c>
      <c r="AS198" s="4">
        <f t="shared" si="252"/>
        <v>0.4502682295433047</v>
      </c>
      <c r="AT198" s="4">
        <f t="shared" si="252"/>
        <v>0.62742536987818198</v>
      </c>
      <c r="AU198" s="4">
        <f t="shared" si="252"/>
        <v>1.1414548619735001</v>
      </c>
      <c r="AV198" s="4">
        <f t="shared" si="252"/>
        <v>-1.9438232720691815</v>
      </c>
      <c r="AW198" s="4">
        <f t="shared" si="252"/>
        <v>-3.9747786275382921</v>
      </c>
      <c r="AY198" s="2">
        <f t="shared" si="244"/>
        <v>61.454640535534502</v>
      </c>
      <c r="AZ198" s="2">
        <f t="shared" si="244"/>
        <v>61.167820734569034</v>
      </c>
      <c r="BA198" s="2">
        <f t="shared" si="244"/>
        <v>60.316907655406595</v>
      </c>
      <c r="BB198" s="2">
        <f t="shared" si="244"/>
        <v>59.246043543323772</v>
      </c>
      <c r="BC198" s="2">
        <f t="shared" si="244"/>
        <v>58.62341560718508</v>
      </c>
      <c r="BD198" s="2">
        <f t="shared" si="244"/>
        <v>60.311726903493863</v>
      </c>
      <c r="BE198" s="2">
        <f t="shared" si="244"/>
        <v>60.350307357244489</v>
      </c>
      <c r="BF198" s="2">
        <f t="shared" si="244"/>
        <v>57.963134141287156</v>
      </c>
      <c r="BG198" s="2">
        <f t="shared" si="244"/>
        <v>58.693344954351424</v>
      </c>
      <c r="BH198" s="2">
        <f t="shared" si="244"/>
        <v>56.846588958628246</v>
      </c>
      <c r="BI198" s="2">
        <f t="shared" si="244"/>
        <v>59.032446460618395</v>
      </c>
      <c r="BJ198" s="2">
        <f t="shared" si="244"/>
        <v>56.747239391459381</v>
      </c>
      <c r="BK198" s="2">
        <f t="shared" si="244"/>
        <v>57.591848957834955</v>
      </c>
      <c r="BL198" s="2">
        <f t="shared" si="244"/>
        <v>63.05302811277177</v>
      </c>
      <c r="BM198" s="2">
        <f t="shared" si="244"/>
        <v>64.020545364076398</v>
      </c>
      <c r="BO198" s="2" t="str">
        <f t="shared" si="184"/>
        <v/>
      </c>
      <c r="BP198" s="2" t="str">
        <f t="shared" si="185"/>
        <v/>
      </c>
      <c r="BQ198" s="2" t="str">
        <f t="shared" si="186"/>
        <v/>
      </c>
      <c r="BR198" s="2" t="str">
        <f t="shared" si="187"/>
        <v/>
      </c>
      <c r="BS198" s="2" t="str">
        <f t="shared" si="188"/>
        <v/>
      </c>
      <c r="BT198" s="2" t="str">
        <f t="shared" si="189"/>
        <v/>
      </c>
      <c r="BU198" s="2" t="str">
        <f t="shared" si="190"/>
        <v/>
      </c>
      <c r="BV198" s="2" t="str">
        <f t="shared" si="191"/>
        <v/>
      </c>
      <c r="BW198" s="2" t="str">
        <f t="shared" si="192"/>
        <v/>
      </c>
      <c r="BX198" s="2" t="str">
        <f t="shared" si="193"/>
        <v/>
      </c>
      <c r="BY198" s="2" t="str">
        <f t="shared" si="194"/>
        <v/>
      </c>
      <c r="BZ198" s="2" t="str">
        <f t="shared" si="195"/>
        <v/>
      </c>
      <c r="CA198" s="2" t="str">
        <f t="shared" si="196"/>
        <v/>
      </c>
      <c r="CB198" s="2" t="str">
        <f t="shared" si="197"/>
        <v/>
      </c>
      <c r="CC198" s="2" t="str">
        <f t="shared" si="198"/>
        <v/>
      </c>
      <c r="CE198" s="2" t="str">
        <f t="shared" si="245"/>
        <v/>
      </c>
      <c r="CF198" s="2" t="str">
        <f t="shared" si="245"/>
        <v/>
      </c>
      <c r="CG198" s="2" t="str">
        <f t="shared" si="245"/>
        <v/>
      </c>
      <c r="CH198" s="2" t="str">
        <f t="shared" si="245"/>
        <v/>
      </c>
      <c r="CI198" s="2" t="str">
        <f t="shared" si="245"/>
        <v/>
      </c>
      <c r="CJ198" s="2" t="str">
        <f t="shared" si="245"/>
        <v/>
      </c>
      <c r="CK198" s="2" t="str">
        <f t="shared" si="245"/>
        <v/>
      </c>
      <c r="CL198" s="2" t="str">
        <f t="shared" si="245"/>
        <v/>
      </c>
      <c r="CM198" s="2" t="str">
        <f t="shared" si="245"/>
        <v/>
      </c>
      <c r="CN198" s="2" t="str">
        <f t="shared" si="245"/>
        <v/>
      </c>
      <c r="CO198" s="2" t="str">
        <f t="shared" si="245"/>
        <v/>
      </c>
      <c r="CP198" s="2" t="str">
        <f t="shared" si="245"/>
        <v/>
      </c>
      <c r="CQ198" s="2" t="str">
        <f t="shared" si="245"/>
        <v/>
      </c>
      <c r="CR198" s="2" t="str">
        <f t="shared" si="245"/>
        <v/>
      </c>
      <c r="CS198" s="2" t="str">
        <f t="shared" si="245"/>
        <v/>
      </c>
      <c r="CU198" s="2" t="str">
        <f t="shared" si="199"/>
        <v/>
      </c>
      <c r="CV198" s="2" t="str">
        <f t="shared" si="200"/>
        <v/>
      </c>
      <c r="CW198" s="2" t="str">
        <f t="shared" si="201"/>
        <v/>
      </c>
      <c r="CX198" s="2" t="str">
        <f t="shared" si="202"/>
        <v/>
      </c>
      <c r="CY198" s="2" t="str">
        <f t="shared" si="203"/>
        <v/>
      </c>
      <c r="CZ198" s="2" t="str">
        <f t="shared" si="204"/>
        <v/>
      </c>
      <c r="DA198" s="2" t="str">
        <f t="shared" si="205"/>
        <v/>
      </c>
      <c r="DB198" s="2" t="str">
        <f t="shared" si="206"/>
        <v/>
      </c>
      <c r="DC198" s="2" t="str">
        <f t="shared" si="207"/>
        <v/>
      </c>
      <c r="DD198" s="2" t="str">
        <f t="shared" si="208"/>
        <v/>
      </c>
      <c r="DE198" s="2" t="str">
        <f t="shared" si="209"/>
        <v/>
      </c>
      <c r="DF198" s="2" t="str">
        <f t="shared" si="210"/>
        <v/>
      </c>
      <c r="DG198" s="2" t="str">
        <f t="shared" si="211"/>
        <v/>
      </c>
      <c r="DH198" s="2" t="str">
        <f t="shared" si="212"/>
        <v/>
      </c>
      <c r="DI198" s="2" t="str">
        <f t="shared" si="213"/>
        <v/>
      </c>
      <c r="DK198" s="2">
        <f t="shared" si="253"/>
        <v>100.93993295077016</v>
      </c>
      <c r="DL198" s="2">
        <f t="shared" si="253"/>
        <v>117.63412427409988</v>
      </c>
      <c r="DM198" s="2">
        <f t="shared" si="253"/>
        <v>114.39875029036001</v>
      </c>
      <c r="DN198" s="2">
        <f t="shared" si="253"/>
        <v>112.17479493433396</v>
      </c>
      <c r="DO198" s="2">
        <f t="shared" si="253"/>
        <v>103.45382346109174</v>
      </c>
      <c r="DP198" s="2">
        <f t="shared" si="253"/>
        <v>105.54423344947733</v>
      </c>
      <c r="DQ198" s="2">
        <f t="shared" si="253"/>
        <v>100.72205226480837</v>
      </c>
      <c r="DR198" s="2">
        <f t="shared" si="253"/>
        <v>85.873463606161309</v>
      </c>
      <c r="DS198" s="2">
        <f t="shared" si="253"/>
        <v>100.20016943521594</v>
      </c>
      <c r="DT198" s="2">
        <f t="shared" si="253"/>
        <v>99.03556478405315</v>
      </c>
      <c r="DU198" s="2">
        <f t="shared" si="253"/>
        <v>107.52160948353973</v>
      </c>
      <c r="DV198" s="2">
        <f t="shared" si="253"/>
        <v>102.75874932044701</v>
      </c>
      <c r="DW198" s="2">
        <f t="shared" si="253"/>
        <v>107.62594895801871</v>
      </c>
      <c r="DX198" s="2">
        <f t="shared" si="253"/>
        <v>99.724316883685347</v>
      </c>
      <c r="DY198" s="2">
        <f t="shared" si="253"/>
        <v>96.31627144428154</v>
      </c>
      <c r="EA198" s="2">
        <f t="shared" si="242"/>
        <v>62.79827637181198</v>
      </c>
      <c r="EB198" s="2">
        <f t="shared" si="242"/>
        <v>61.731679799498728</v>
      </c>
      <c r="EC198" s="2">
        <f t="shared" si="242"/>
        <v>60.093679995960798</v>
      </c>
      <c r="ED198" s="2">
        <f t="shared" si="242"/>
        <v>58.722705382890112</v>
      </c>
      <c r="EE198" s="2">
        <f t="shared" si="242"/>
        <v>57.575140937996821</v>
      </c>
      <c r="EF198" s="2">
        <f t="shared" si="241"/>
        <v>62.633387797361067</v>
      </c>
      <c r="EG198" s="2">
        <f t="shared" si="241"/>
        <v>60.138171947894577</v>
      </c>
      <c r="EH198" s="2">
        <f t="shared" si="241"/>
        <v>56.1331318282989</v>
      </c>
      <c r="EI198" s="2">
        <f t="shared" si="241"/>
        <v>57.632352394643277</v>
      </c>
      <c r="EJ198" s="2">
        <f t="shared" si="241"/>
        <v>55.647723253395711</v>
      </c>
      <c r="EK198" s="2">
        <f t="shared" si="241"/>
        <v>57.686781303303519</v>
      </c>
      <c r="EL198" s="2">
        <f t="shared" si="181"/>
        <v>55.114676061601244</v>
      </c>
      <c r="EM198" s="2">
        <f t="shared" si="181"/>
        <v>56.442016193071218</v>
      </c>
      <c r="EN198" s="2">
        <f t="shared" si="181"/>
        <v>64.451998384735759</v>
      </c>
      <c r="EO198" s="2">
        <f t="shared" si="181"/>
        <v>68.087276569297671</v>
      </c>
      <c r="EQ198" s="2">
        <f t="shared" si="254"/>
        <v>61.026390875150348</v>
      </c>
      <c r="ER198" s="2">
        <f t="shared" si="254"/>
        <v>61.053452180353659</v>
      </c>
      <c r="ES198" s="2">
        <f t="shared" si="254"/>
        <v>60.364555192081404</v>
      </c>
      <c r="ET198" s="2">
        <f t="shared" si="254"/>
        <v>59.368664838656208</v>
      </c>
      <c r="EU198" s="2">
        <f t="shared" si="254"/>
        <v>58.876869167095229</v>
      </c>
      <c r="EV198" s="2">
        <f t="shared" si="254"/>
        <v>59.837790511104011</v>
      </c>
      <c r="EW198" s="2">
        <f t="shared" si="254"/>
        <v>60.387147734662292</v>
      </c>
      <c r="EX198" s="2">
        <f t="shared" si="254"/>
        <v>58.230477337464038</v>
      </c>
      <c r="EY198" s="2">
        <f t="shared" si="254"/>
        <v>58.880415488472288</v>
      </c>
      <c r="EZ198" s="2">
        <f t="shared" si="254"/>
        <v>57.130943120500881</v>
      </c>
      <c r="FA198" s="2">
        <f t="shared" si="254"/>
        <v>59.398820184682329</v>
      </c>
      <c r="FB198" s="2">
        <f t="shared" si="254"/>
        <v>57.260701866771456</v>
      </c>
      <c r="FC198" s="2">
        <f t="shared" si="254"/>
        <v>58.001349445326738</v>
      </c>
      <c r="FD198" s="2">
        <f t="shared" si="254"/>
        <v>62.491470536505318</v>
      </c>
      <c r="FE198" s="2">
        <f t="shared" si="254"/>
        <v>62.343234181725705</v>
      </c>
      <c r="FG198" s="2">
        <f t="shared" si="255"/>
        <v>0.99999211076313965</v>
      </c>
      <c r="FH198" s="2">
        <f t="shared" si="255"/>
        <v>0.99999308888281657</v>
      </c>
      <c r="FI198" s="2">
        <f t="shared" si="255"/>
        <v>0.9999926318282466</v>
      </c>
      <c r="FJ198" s="2">
        <f t="shared" si="255"/>
        <v>0.99999391214148792</v>
      </c>
      <c r="FK198" s="2">
        <f t="shared" si="255"/>
        <v>0.99999276807593185</v>
      </c>
      <c r="FL198" s="2">
        <f t="shared" si="255"/>
        <v>0.99999307623935996</v>
      </c>
      <c r="FM198" s="2">
        <f t="shared" si="255"/>
        <v>0.99999265053625241</v>
      </c>
      <c r="FN198" s="2">
        <f t="shared" si="255"/>
        <v>0.99999217690318021</v>
      </c>
      <c r="FO198" s="2">
        <f t="shared" si="255"/>
        <v>0.9999922085174574</v>
      </c>
      <c r="FP198" s="2">
        <f t="shared" si="255"/>
        <v>0.99999202297556911</v>
      </c>
      <c r="FQ198" s="2">
        <f t="shared" si="255"/>
        <v>0.99999195668525276</v>
      </c>
      <c r="FR198" s="2">
        <f t="shared" si="255"/>
        <v>0.99999240828802938</v>
      </c>
      <c r="FS198" s="2">
        <f t="shared" si="255"/>
        <v>0.99999246378107531</v>
      </c>
      <c r="FT198" s="2">
        <f t="shared" si="255"/>
        <v>0.99998962566414784</v>
      </c>
      <c r="FU198" s="2">
        <f t="shared" si="255"/>
        <v>0.99998654159348377</v>
      </c>
      <c r="FW198" s="2">
        <f t="shared" si="246"/>
        <v>0.75847832570025187</v>
      </c>
      <c r="FX198" s="2">
        <f t="shared" si="246"/>
        <v>0.83194107309511123</v>
      </c>
      <c r="FY198" s="2">
        <f t="shared" si="246"/>
        <v>0.82262065169514853</v>
      </c>
      <c r="FZ198" s="2">
        <f t="shared" si="246"/>
        <v>0.80966807902055216</v>
      </c>
      <c r="GA198" s="2">
        <f t="shared" si="246"/>
        <v>0.805039680798598</v>
      </c>
      <c r="GB198" s="2">
        <f t="shared" si="246"/>
        <v>0.83057671063923855</v>
      </c>
      <c r="GC198" s="2">
        <f t="shared" si="246"/>
        <v>0.85083430137092841</v>
      </c>
      <c r="GD198" s="2">
        <f t="shared" si="246"/>
        <v>0.87242166037853064</v>
      </c>
      <c r="GE198" s="2">
        <f t="shared" si="246"/>
        <v>0.84984557154937801</v>
      </c>
      <c r="GF198" s="2">
        <f t="shared" si="246"/>
        <v>0.80805255238376461</v>
      </c>
      <c r="GG198" s="2">
        <f t="shared" si="246"/>
        <v>0.78576738807650426</v>
      </c>
      <c r="GH198" s="2">
        <f t="shared" si="246"/>
        <v>0.76056943296979351</v>
      </c>
      <c r="GI198" s="2">
        <f t="shared" si="246"/>
        <v>0.73714007559215333</v>
      </c>
      <c r="GJ198" s="2">
        <f t="shared" si="246"/>
        <v>0.71375481868590562</v>
      </c>
      <c r="GK198" s="2">
        <f t="shared" si="246"/>
        <v>0.70805729625352476</v>
      </c>
      <c r="GM198" s="86">
        <f t="shared" si="247"/>
        <v>2.3875220630233007E-145</v>
      </c>
      <c r="GN198" s="86">
        <f t="shared" si="247"/>
        <v>0</v>
      </c>
      <c r="GO198" s="86">
        <f t="shared" si="247"/>
        <v>0</v>
      </c>
      <c r="GP198" s="86">
        <f t="shared" si="247"/>
        <v>0</v>
      </c>
      <c r="GQ198" s="86">
        <f t="shared" si="247"/>
        <v>0</v>
      </c>
      <c r="GR198" s="86">
        <f t="shared" si="247"/>
        <v>0</v>
      </c>
      <c r="GS198" s="86">
        <f t="shared" si="247"/>
        <v>0</v>
      </c>
      <c r="GT198" s="86">
        <f t="shared" si="247"/>
        <v>0</v>
      </c>
      <c r="GU198" s="86">
        <f t="shared" si="247"/>
        <v>0</v>
      </c>
      <c r="GV198" s="86">
        <f t="shared" si="247"/>
        <v>0</v>
      </c>
      <c r="GW198" s="86">
        <f t="shared" si="247"/>
        <v>0</v>
      </c>
      <c r="GX198" s="86">
        <f t="shared" si="247"/>
        <v>0</v>
      </c>
      <c r="GY198" s="86">
        <f t="shared" si="247"/>
        <v>0</v>
      </c>
      <c r="GZ198" s="86">
        <f t="shared" si="247"/>
        <v>5.5164162384139227E-98</v>
      </c>
      <c r="HA198" s="86">
        <f t="shared" si="247"/>
        <v>3.2771547561906428E-86</v>
      </c>
      <c r="HC198" s="86">
        <f t="shared" si="183"/>
        <v>5.7679396236066856E-98</v>
      </c>
      <c r="HD198" s="86">
        <f t="shared" si="183"/>
        <v>2.2601302830909061E-245</v>
      </c>
      <c r="HE198" s="86">
        <f t="shared" si="183"/>
        <v>7.7322386882134795E-243</v>
      </c>
      <c r="HF198" s="86">
        <f t="shared" si="183"/>
        <v>2.9426394148626068E-248</v>
      </c>
      <c r="HG198" s="86">
        <f t="shared" si="183"/>
        <v>1.7867824432209103E-238</v>
      </c>
      <c r="HH198" s="86">
        <f t="shared" si="183"/>
        <v>2.9548819881783966E-259</v>
      </c>
      <c r="HI198" s="86">
        <f t="shared" si="243"/>
        <v>1.4753977155932751E-244</v>
      </c>
      <c r="HJ198" s="86">
        <f t="shared" si="243"/>
        <v>4.6801575922643872E-267</v>
      </c>
      <c r="HK198" s="86">
        <f t="shared" si="243"/>
        <v>2.6315393369784481E-243</v>
      </c>
      <c r="HL198" s="86">
        <f t="shared" si="243"/>
        <v>1.207327694467612E-228</v>
      </c>
      <c r="HM198" s="86">
        <f t="shared" si="243"/>
        <v>0</v>
      </c>
      <c r="HN198" s="86">
        <f t="shared" si="243"/>
        <v>5.5372555821810841E-292</v>
      </c>
      <c r="HO198" s="86">
        <f t="shared" si="228"/>
        <v>2.7613875839743374E-267</v>
      </c>
      <c r="HP198" s="86">
        <f t="shared" si="228"/>
        <v>8.3621156102333601E-63</v>
      </c>
      <c r="HQ198" s="86">
        <f t="shared" si="228"/>
        <v>9.0528963054909474E-72</v>
      </c>
      <c r="HS198" s="86">
        <f t="shared" si="248"/>
        <v>1.9438761565591796E-25</v>
      </c>
      <c r="HT198" s="86">
        <f t="shared" si="248"/>
        <v>1.3584585531618683E-25</v>
      </c>
      <c r="HU198" s="86">
        <f t="shared" si="248"/>
        <v>5.1735530764435534E-24</v>
      </c>
      <c r="HV198" s="86">
        <f t="shared" si="248"/>
        <v>3.5158643661140873E-25</v>
      </c>
      <c r="HW198" s="86">
        <f t="shared" si="248"/>
        <v>4.4107826051100016E-23</v>
      </c>
      <c r="HX198" s="86">
        <f t="shared" si="248"/>
        <v>5.7126160288703863E-23</v>
      </c>
      <c r="HY198" s="86">
        <f t="shared" si="248"/>
        <v>9.3861756106198029E-26</v>
      </c>
      <c r="HZ198" s="86">
        <f t="shared" si="248"/>
        <v>2.3867795471863295E-30</v>
      </c>
      <c r="IA198" s="86">
        <f t="shared" si="248"/>
        <v>6.8625902075570538E-28</v>
      </c>
      <c r="IB198" s="86">
        <f t="shared" si="248"/>
        <v>2.304623440412009E-23</v>
      </c>
      <c r="IC198" s="86">
        <f t="shared" si="248"/>
        <v>5.9290928391595183E-23</v>
      </c>
      <c r="ID198" s="86">
        <f t="shared" si="248"/>
        <v>2.7942762639340386E-24</v>
      </c>
      <c r="IE198" s="86">
        <f t="shared" si="248"/>
        <v>1.0254796213403997E-20</v>
      </c>
      <c r="IF198" s="86">
        <f t="shared" si="248"/>
        <v>1.4761049922989602E-14</v>
      </c>
      <c r="IG198" s="86">
        <f t="shared" si="248"/>
        <v>1.9269458310704037E-14</v>
      </c>
      <c r="II198" s="86">
        <f t="shared" si="249"/>
        <v>0.20129155999581366</v>
      </c>
      <c r="IJ198" s="86">
        <f t="shared" si="249"/>
        <v>8.9776203980424463E-2</v>
      </c>
      <c r="IK198" s="86">
        <f t="shared" si="249"/>
        <v>0.1083129811994113</v>
      </c>
      <c r="IL198" s="86">
        <f t="shared" si="249"/>
        <v>0.12965291386240729</v>
      </c>
      <c r="IM198" s="86">
        <f t="shared" si="249"/>
        <v>0.14316914846745579</v>
      </c>
      <c r="IN198" s="86">
        <f t="shared" si="249"/>
        <v>0.11566360358620306</v>
      </c>
      <c r="IO198" s="86">
        <f t="shared" si="249"/>
        <v>7.1550977443307115E-2</v>
      </c>
      <c r="IP198" s="86">
        <f t="shared" si="249"/>
        <v>3.5059347144844467E-2</v>
      </c>
      <c r="IQ198" s="86">
        <f t="shared" si="249"/>
        <v>6.3148292565946937E-2</v>
      </c>
      <c r="IR198" s="86">
        <f t="shared" si="249"/>
        <v>0.14341645799634897</v>
      </c>
      <c r="IS198" s="86">
        <f t="shared" si="249"/>
        <v>0.17541690721312425</v>
      </c>
      <c r="IT198" s="86">
        <f t="shared" si="249"/>
        <v>0.20561990567609753</v>
      </c>
      <c r="IU198" s="86">
        <f t="shared" si="249"/>
        <v>0.28687375339061616</v>
      </c>
      <c r="IV198" s="86">
        <f t="shared" si="249"/>
        <v>0.41115907600722135</v>
      </c>
      <c r="IW198" s="86">
        <f t="shared" si="249"/>
        <v>0.35677685478605059</v>
      </c>
      <c r="IY198" s="86">
        <f t="shared" si="250"/>
        <v>0.20129155999581366</v>
      </c>
      <c r="IZ198" s="86">
        <f t="shared" si="250"/>
        <v>8.9776203980424463E-2</v>
      </c>
      <c r="JA198" s="86">
        <f t="shared" si="250"/>
        <v>0.1083129811994113</v>
      </c>
      <c r="JB198" s="86">
        <f t="shared" si="250"/>
        <v>0.12965291386240729</v>
      </c>
      <c r="JC198" s="86">
        <f t="shared" si="250"/>
        <v>0.14316914846745579</v>
      </c>
      <c r="JD198" s="86">
        <f t="shared" si="250"/>
        <v>0.11566360358620306</v>
      </c>
      <c r="JE198" s="86">
        <f t="shared" si="250"/>
        <v>7.1550977443307115E-2</v>
      </c>
      <c r="JF198" s="86">
        <f t="shared" si="250"/>
        <v>3.5059347144844467E-2</v>
      </c>
      <c r="JG198" s="86">
        <f t="shared" si="250"/>
        <v>6.3148292565946937E-2</v>
      </c>
      <c r="JH198" s="86">
        <f t="shared" si="250"/>
        <v>0.14341645799634897</v>
      </c>
      <c r="JI198" s="86">
        <f t="shared" si="250"/>
        <v>0.17541690721312425</v>
      </c>
      <c r="JJ198" s="86">
        <f t="shared" si="250"/>
        <v>0.20561990567609753</v>
      </c>
      <c r="JK198" s="86">
        <f t="shared" si="250"/>
        <v>0.28687375339061616</v>
      </c>
      <c r="JL198" s="86">
        <f t="shared" si="250"/>
        <v>0.41115907600723611</v>
      </c>
      <c r="JM198" s="86">
        <f t="shared" si="250"/>
        <v>0.35677685478606985</v>
      </c>
    </row>
    <row r="199" spans="2:273" x14ac:dyDescent="0.25">
      <c r="B199" s="2">
        <v>172</v>
      </c>
      <c r="C199" s="37">
        <v>59.478000000000002</v>
      </c>
      <c r="D199" s="37">
        <v>60.847999999999999</v>
      </c>
      <c r="E199" s="37">
        <v>58.731999999999999</v>
      </c>
      <c r="F199" s="37">
        <v>58.658999999999999</v>
      </c>
      <c r="G199" s="37">
        <v>57.317</v>
      </c>
      <c r="H199" s="37">
        <v>59.439</v>
      </c>
      <c r="I199" s="37">
        <v>59.39</v>
      </c>
      <c r="J199" s="37">
        <v>59.268000000000001</v>
      </c>
      <c r="K199" s="37">
        <v>56.22</v>
      </c>
      <c r="L199" s="37">
        <v>58.805</v>
      </c>
      <c r="M199" s="37">
        <v>59.195</v>
      </c>
      <c r="N199" s="37">
        <v>56.244</v>
      </c>
      <c r="O199" s="37">
        <v>57.439</v>
      </c>
      <c r="P199" s="37">
        <v>61.073</v>
      </c>
      <c r="Q199" s="37">
        <v>62.39</v>
      </c>
      <c r="S199" s="4">
        <f t="shared" si="251"/>
        <v>61.344325850992902</v>
      </c>
      <c r="T199" s="4">
        <f t="shared" si="251"/>
        <v>61.066770826436134</v>
      </c>
      <c r="U199" s="4">
        <f t="shared" si="251"/>
        <v>60.205904633302808</v>
      </c>
      <c r="V199" s="4">
        <f t="shared" si="251"/>
        <v>59.15322199218145</v>
      </c>
      <c r="W199" s="4">
        <f t="shared" si="251"/>
        <v>58.521142808936062</v>
      </c>
      <c r="X199" s="4">
        <f t="shared" si="251"/>
        <v>60.174494829839702</v>
      </c>
      <c r="Y199" s="4">
        <f t="shared" si="251"/>
        <v>60.248046948067653</v>
      </c>
      <c r="Z199" s="4">
        <f t="shared" si="251"/>
        <v>57.855909909216663</v>
      </c>
      <c r="AA199" s="4">
        <f t="shared" si="251"/>
        <v>58.587535005382811</v>
      </c>
      <c r="AB199" s="4">
        <f t="shared" si="251"/>
        <v>56.729614587445134</v>
      </c>
      <c r="AC199" s="4">
        <f t="shared" si="251"/>
        <v>58.915810036328665</v>
      </c>
      <c r="AD199" s="4">
        <f t="shared" si="251"/>
        <v>56.613634048078687</v>
      </c>
      <c r="AE199" s="4">
        <f t="shared" si="251"/>
        <v>57.524863173321364</v>
      </c>
      <c r="AF199" s="4">
        <f t="shared" si="251"/>
        <v>63.746023671153829</v>
      </c>
      <c r="AG199" s="4">
        <f t="shared" si="251"/>
        <v>65.417891518729334</v>
      </c>
      <c r="AI199" s="4">
        <f t="shared" si="252"/>
        <v>-1.8663258509929008</v>
      </c>
      <c r="AJ199" s="4">
        <f t="shared" si="252"/>
        <v>-0.21877082643613477</v>
      </c>
      <c r="AK199" s="4">
        <f t="shared" si="252"/>
        <v>-1.4739046333028085</v>
      </c>
      <c r="AL199" s="4">
        <f t="shared" si="252"/>
        <v>-0.49422199218145124</v>
      </c>
      <c r="AM199" s="4">
        <f t="shared" si="252"/>
        <v>-1.2041428089360622</v>
      </c>
      <c r="AN199" s="4">
        <f t="shared" si="252"/>
        <v>-0.73549482983970194</v>
      </c>
      <c r="AO199" s="4">
        <f t="shared" si="252"/>
        <v>-0.85804694806765269</v>
      </c>
      <c r="AP199" s="4">
        <f t="shared" si="252"/>
        <v>1.4120900907833374</v>
      </c>
      <c r="AQ199" s="4">
        <f t="shared" si="252"/>
        <v>-2.3675350053828126</v>
      </c>
      <c r="AR199" s="4">
        <f t="shared" si="252"/>
        <v>2.0753854125548656</v>
      </c>
      <c r="AS199" s="4">
        <f t="shared" si="252"/>
        <v>0.27918996367133531</v>
      </c>
      <c r="AT199" s="4">
        <f t="shared" si="252"/>
        <v>-0.36963404807868727</v>
      </c>
      <c r="AU199" s="4">
        <f t="shared" si="252"/>
        <v>-8.5863173321364172E-2</v>
      </c>
      <c r="AV199" s="4">
        <f t="shared" si="252"/>
        <v>-2.6730236711538282</v>
      </c>
      <c r="AW199" s="4">
        <f t="shared" si="252"/>
        <v>-3.0278915187293336</v>
      </c>
      <c r="AY199" s="2">
        <f t="shared" si="244"/>
        <v>61.344325850992902</v>
      </c>
      <c r="AZ199" s="2">
        <f t="shared" si="244"/>
        <v>61.066767374363117</v>
      </c>
      <c r="BA199" s="2">
        <f t="shared" si="244"/>
        <v>60.205871831156045</v>
      </c>
      <c r="BB199" s="2">
        <f t="shared" si="244"/>
        <v>59.153102058026199</v>
      </c>
      <c r="BC199" s="2">
        <f t="shared" si="244"/>
        <v>58.520868535638705</v>
      </c>
      <c r="BD199" s="2">
        <f t="shared" si="244"/>
        <v>60.174403411533802</v>
      </c>
      <c r="BE199" s="2">
        <f t="shared" si="244"/>
        <v>60.248041417028475</v>
      </c>
      <c r="BF199" s="2">
        <f t="shared" si="244"/>
        <v>57.855909848504837</v>
      </c>
      <c r="BG199" s="2">
        <f t="shared" si="244"/>
        <v>58.587532221302695</v>
      </c>
      <c r="BH199" s="2">
        <f t="shared" si="244"/>
        <v>56.728944737801037</v>
      </c>
      <c r="BI199" s="2">
        <f t="shared" si="244"/>
        <v>58.913860165122827</v>
      </c>
      <c r="BJ199" s="2">
        <f t="shared" si="244"/>
        <v>56.607914519964936</v>
      </c>
      <c r="BK199" s="2">
        <f t="shared" si="244"/>
        <v>57.481571710784564</v>
      </c>
      <c r="BL199" s="2">
        <f t="shared" si="244"/>
        <v>62.904616997384849</v>
      </c>
      <c r="BM199" s="2">
        <f t="shared" si="244"/>
        <v>63.80036039075641</v>
      </c>
      <c r="BO199" s="2" t="str">
        <f t="shared" si="184"/>
        <v/>
      </c>
      <c r="BP199" s="2" t="str">
        <f t="shared" si="185"/>
        <v/>
      </c>
      <c r="BQ199" s="2" t="str">
        <f t="shared" si="186"/>
        <v/>
      </c>
      <c r="BR199" s="2" t="str">
        <f t="shared" si="187"/>
        <v/>
      </c>
      <c r="BS199" s="2" t="str">
        <f t="shared" si="188"/>
        <v/>
      </c>
      <c r="BT199" s="2" t="str">
        <f t="shared" si="189"/>
        <v/>
      </c>
      <c r="BU199" s="2" t="str">
        <f t="shared" si="190"/>
        <v/>
      </c>
      <c r="BV199" s="2" t="str">
        <f t="shared" si="191"/>
        <v/>
      </c>
      <c r="BW199" s="2" t="str">
        <f t="shared" si="192"/>
        <v/>
      </c>
      <c r="BX199" s="2" t="str">
        <f t="shared" si="193"/>
        <v/>
      </c>
      <c r="BY199" s="2" t="str">
        <f t="shared" si="194"/>
        <v/>
      </c>
      <c r="BZ199" s="2" t="str">
        <f t="shared" si="195"/>
        <v/>
      </c>
      <c r="CA199" s="2" t="str">
        <f t="shared" si="196"/>
        <v/>
      </c>
      <c r="CB199" s="2" t="str">
        <f t="shared" si="197"/>
        <v/>
      </c>
      <c r="CC199" s="2" t="str">
        <f t="shared" si="198"/>
        <v/>
      </c>
      <c r="CE199" s="2" t="str">
        <f t="shared" si="245"/>
        <v/>
      </c>
      <c r="CF199" s="2" t="str">
        <f t="shared" si="245"/>
        <v/>
      </c>
      <c r="CG199" s="2" t="str">
        <f t="shared" si="245"/>
        <v/>
      </c>
      <c r="CH199" s="2" t="str">
        <f t="shared" si="245"/>
        <v/>
      </c>
      <c r="CI199" s="2" t="str">
        <f t="shared" si="245"/>
        <v/>
      </c>
      <c r="CJ199" s="2" t="str">
        <f t="shared" si="245"/>
        <v/>
      </c>
      <c r="CK199" s="2" t="str">
        <f t="shared" si="245"/>
        <v/>
      </c>
      <c r="CL199" s="2" t="str">
        <f t="shared" si="245"/>
        <v/>
      </c>
      <c r="CM199" s="2" t="str">
        <f t="shared" si="245"/>
        <v/>
      </c>
      <c r="CN199" s="2" t="str">
        <f t="shared" si="245"/>
        <v/>
      </c>
      <c r="CO199" s="2" t="str">
        <f t="shared" si="245"/>
        <v/>
      </c>
      <c r="CP199" s="2" t="str">
        <f t="shared" si="245"/>
        <v/>
      </c>
      <c r="CQ199" s="2" t="str">
        <f t="shared" si="245"/>
        <v/>
      </c>
      <c r="CR199" s="2" t="str">
        <f t="shared" si="245"/>
        <v/>
      </c>
      <c r="CS199" s="2" t="str">
        <f t="shared" si="245"/>
        <v/>
      </c>
      <c r="CU199" s="2" t="str">
        <f t="shared" si="199"/>
        <v/>
      </c>
      <c r="CV199" s="2" t="str">
        <f t="shared" si="200"/>
        <v/>
      </c>
      <c r="CW199" s="2" t="str">
        <f t="shared" si="201"/>
        <v/>
      </c>
      <c r="CX199" s="2" t="str">
        <f t="shared" si="202"/>
        <v/>
      </c>
      <c r="CY199" s="2" t="str">
        <f t="shared" si="203"/>
        <v/>
      </c>
      <c r="CZ199" s="2" t="str">
        <f t="shared" si="204"/>
        <v/>
      </c>
      <c r="DA199" s="2" t="str">
        <f t="shared" si="205"/>
        <v/>
      </c>
      <c r="DB199" s="2" t="str">
        <f t="shared" si="206"/>
        <v/>
      </c>
      <c r="DC199" s="2" t="str">
        <f t="shared" si="207"/>
        <v/>
      </c>
      <c r="DD199" s="2" t="str">
        <f t="shared" si="208"/>
        <v/>
      </c>
      <c r="DE199" s="2" t="str">
        <f t="shared" si="209"/>
        <v/>
      </c>
      <c r="DF199" s="2" t="str">
        <f t="shared" si="210"/>
        <v/>
      </c>
      <c r="DG199" s="2" t="str">
        <f t="shared" si="211"/>
        <v/>
      </c>
      <c r="DH199" s="2" t="str">
        <f t="shared" si="212"/>
        <v/>
      </c>
      <c r="DI199" s="2" t="str">
        <f t="shared" si="213"/>
        <v/>
      </c>
      <c r="DK199" s="2">
        <f t="shared" si="253"/>
        <v>101.12269389912413</v>
      </c>
      <c r="DL199" s="2">
        <f t="shared" si="253"/>
        <v>117.90393636388191</v>
      </c>
      <c r="DM199" s="2">
        <f t="shared" si="253"/>
        <v>114.64950452421465</v>
      </c>
      <c r="DN199" s="2">
        <f t="shared" si="253"/>
        <v>112.40537410881802</v>
      </c>
      <c r="DO199" s="2">
        <f t="shared" si="253"/>
        <v>103.61937884558246</v>
      </c>
      <c r="DP199" s="2">
        <f t="shared" si="253"/>
        <v>105.72070723604244</v>
      </c>
      <c r="DQ199" s="2">
        <f t="shared" si="253"/>
        <v>100.85702366096751</v>
      </c>
      <c r="DR199" s="2">
        <f t="shared" si="253"/>
        <v>85.901423286016339</v>
      </c>
      <c r="DS199" s="2">
        <f t="shared" si="253"/>
        <v>100.32207475083057</v>
      </c>
      <c r="DT199" s="2">
        <f t="shared" si="253"/>
        <v>99.139132890365431</v>
      </c>
      <c r="DU199" s="2">
        <f t="shared" si="253"/>
        <v>107.6752594382362</v>
      </c>
      <c r="DV199" s="2">
        <f t="shared" si="253"/>
        <v>102.88612594382363</v>
      </c>
      <c r="DW199" s="2">
        <f t="shared" si="253"/>
        <v>107.7818745092117</v>
      </c>
      <c r="DX199" s="2">
        <f t="shared" si="253"/>
        <v>99.855638144217124</v>
      </c>
      <c r="DY199" s="2">
        <f t="shared" si="253"/>
        <v>96.455397727272739</v>
      </c>
      <c r="EA199" s="2">
        <f t="shared" si="242"/>
        <v>62.741332846202482</v>
      </c>
      <c r="EB199" s="2">
        <f t="shared" si="242"/>
        <v>61.64820055137843</v>
      </c>
      <c r="EC199" s="2">
        <f t="shared" si="242"/>
        <v>59.975579319398143</v>
      </c>
      <c r="ED199" s="2">
        <f t="shared" si="242"/>
        <v>58.612326429258033</v>
      </c>
      <c r="EE199" s="2">
        <f t="shared" si="242"/>
        <v>57.437450953895066</v>
      </c>
      <c r="EF199" s="2">
        <f t="shared" si="241"/>
        <v>62.566840508523548</v>
      </c>
      <c r="EG199" s="2">
        <f t="shared" si="241"/>
        <v>60.029809451681302</v>
      </c>
      <c r="EH199" s="2">
        <f t="shared" si="241"/>
        <v>55.977703084260739</v>
      </c>
      <c r="EI199" s="2">
        <f t="shared" si="241"/>
        <v>57.496100400998735</v>
      </c>
      <c r="EJ199" s="2">
        <f t="shared" si="241"/>
        <v>55.490243374276972</v>
      </c>
      <c r="EK199" s="2">
        <f t="shared" si="241"/>
        <v>57.520566052842284</v>
      </c>
      <c r="EL199" s="2">
        <f t="shared" si="181"/>
        <v>54.91291958132414</v>
      </c>
      <c r="EM199" s="2">
        <f t="shared" si="181"/>
        <v>56.284934137796796</v>
      </c>
      <c r="EN199" s="2">
        <f t="shared" si="181"/>
        <v>64.362501741456768</v>
      </c>
      <c r="EO199" s="2">
        <f t="shared" si="181"/>
        <v>68.039657551274061</v>
      </c>
      <c r="EQ199" s="2">
        <f t="shared" si="254"/>
        <v>60.938263414962712</v>
      </c>
      <c r="ER199" s="2">
        <f t="shared" si="254"/>
        <v>60.95922789556522</v>
      </c>
      <c r="ES199" s="2">
        <f t="shared" si="254"/>
        <v>60.250720191896733</v>
      </c>
      <c r="ET199" s="2">
        <f t="shared" si="254"/>
        <v>59.268676267503913</v>
      </c>
      <c r="EU199" s="2">
        <f t="shared" si="254"/>
        <v>58.759786811292038</v>
      </c>
      <c r="EV199" s="2">
        <f t="shared" si="254"/>
        <v>59.72900451599191</v>
      </c>
      <c r="EW199" s="2">
        <f t="shared" si="254"/>
        <v>60.282617329153005</v>
      </c>
      <c r="EX199" s="2">
        <f t="shared" si="254"/>
        <v>58.106159902899321</v>
      </c>
      <c r="EY199" s="2">
        <f t="shared" si="254"/>
        <v>58.763050071746306</v>
      </c>
      <c r="EZ199" s="2">
        <f t="shared" si="254"/>
        <v>56.996913180549029</v>
      </c>
      <c r="FA199" s="2">
        <f t="shared" si="254"/>
        <v>59.259845837049248</v>
      </c>
      <c r="FB199" s="2">
        <f t="shared" si="254"/>
        <v>57.09412849282765</v>
      </c>
      <c r="FC199" s="2">
        <f t="shared" si="254"/>
        <v>57.870270539255387</v>
      </c>
      <c r="FD199" s="2">
        <f t="shared" si="254"/>
        <v>62.370931117309262</v>
      </c>
      <c r="FE199" s="2">
        <f t="shared" si="254"/>
        <v>62.205752845633171</v>
      </c>
      <c r="FG199" s="2">
        <f t="shared" si="255"/>
        <v>0.9999928049254746</v>
      </c>
      <c r="FH199" s="2">
        <f t="shared" si="255"/>
        <v>0.99999369698238383</v>
      </c>
      <c r="FI199" s="2">
        <f t="shared" si="255"/>
        <v>0.99999328014313815</v>
      </c>
      <c r="FJ199" s="2">
        <f t="shared" si="255"/>
        <v>0.99999444780407443</v>
      </c>
      <c r="FK199" s="2">
        <f t="shared" si="255"/>
        <v>0.99999340440266338</v>
      </c>
      <c r="FL199" s="2">
        <f t="shared" si="255"/>
        <v>0.99999368545140022</v>
      </c>
      <c r="FM199" s="2">
        <f t="shared" si="255"/>
        <v>0.99999329720506425</v>
      </c>
      <c r="FN199" s="2">
        <f t="shared" si="255"/>
        <v>0.99999286524599185</v>
      </c>
      <c r="FO199" s="2">
        <f t="shared" si="255"/>
        <v>0.99999289407859493</v>
      </c>
      <c r="FP199" s="2">
        <f t="shared" si="255"/>
        <v>0.99999272486214685</v>
      </c>
      <c r="FQ199" s="2">
        <f t="shared" si="255"/>
        <v>0.99999266440457457</v>
      </c>
      <c r="FR199" s="2">
        <f t="shared" si="255"/>
        <v>0.99999307627176859</v>
      </c>
      <c r="FS199" s="2">
        <f t="shared" si="255"/>
        <v>0.99999312688209541</v>
      </c>
      <c r="FT199" s="2">
        <f t="shared" si="255"/>
        <v>0.99999053848461494</v>
      </c>
      <c r="FU199" s="2">
        <f t="shared" si="255"/>
        <v>0.99998772577284167</v>
      </c>
      <c r="FW199" s="2">
        <f t="shared" si="246"/>
        <v>0.77494694755153382</v>
      </c>
      <c r="FX199" s="2">
        <f t="shared" si="246"/>
        <v>0.84442793629081581</v>
      </c>
      <c r="FY199" s="2">
        <f t="shared" si="246"/>
        <v>0.83566323214165672</v>
      </c>
      <c r="FZ199" s="2">
        <f t="shared" si="246"/>
        <v>0.82345866142431079</v>
      </c>
      <c r="GA199" s="2">
        <f t="shared" si="246"/>
        <v>0.81909068583767586</v>
      </c>
      <c r="GB199" s="2">
        <f t="shared" si="246"/>
        <v>0.84314583382386499</v>
      </c>
      <c r="GC199" s="2">
        <f t="shared" si="246"/>
        <v>0.86214998947934129</v>
      </c>
      <c r="GD199" s="2">
        <f t="shared" si="246"/>
        <v>0.88232622311908881</v>
      </c>
      <c r="GE199" s="2">
        <f t="shared" si="246"/>
        <v>0.86122403082697807</v>
      </c>
      <c r="GF199" s="2">
        <f t="shared" si="246"/>
        <v>0.82193444554372697</v>
      </c>
      <c r="GG199" s="2">
        <f t="shared" si="246"/>
        <v>0.80086378878732356</v>
      </c>
      <c r="GH199" s="2">
        <f t="shared" si="246"/>
        <v>0.77693740212597262</v>
      </c>
      <c r="GI199" s="2">
        <f t="shared" si="246"/>
        <v>0.75459292257733268</v>
      </c>
      <c r="GJ199" s="2">
        <f t="shared" si="246"/>
        <v>0.73219626020154183</v>
      </c>
      <c r="GK199" s="2">
        <f t="shared" si="246"/>
        <v>0.72672526475587906</v>
      </c>
      <c r="GM199" s="86">
        <f t="shared" si="247"/>
        <v>4.6089154186418799E-148</v>
      </c>
      <c r="GN199" s="86">
        <f t="shared" si="247"/>
        <v>0</v>
      </c>
      <c r="GO199" s="86">
        <f t="shared" si="247"/>
        <v>0</v>
      </c>
      <c r="GP199" s="86">
        <f t="shared" si="247"/>
        <v>0</v>
      </c>
      <c r="GQ199" s="86">
        <f t="shared" si="247"/>
        <v>0</v>
      </c>
      <c r="GR199" s="86">
        <f t="shared" si="247"/>
        <v>0</v>
      </c>
      <c r="GS199" s="86">
        <f t="shared" si="247"/>
        <v>0</v>
      </c>
      <c r="GT199" s="86">
        <f t="shared" si="247"/>
        <v>0</v>
      </c>
      <c r="GU199" s="86">
        <f t="shared" si="247"/>
        <v>0</v>
      </c>
      <c r="GV199" s="86">
        <f t="shared" si="247"/>
        <v>0</v>
      </c>
      <c r="GW199" s="86">
        <f t="shared" si="247"/>
        <v>0</v>
      </c>
      <c r="GX199" s="86">
        <f t="shared" si="247"/>
        <v>0</v>
      </c>
      <c r="GY199" s="86">
        <f t="shared" si="247"/>
        <v>0</v>
      </c>
      <c r="GZ199" s="86">
        <f t="shared" si="247"/>
        <v>8.5753915338573515E-100</v>
      </c>
      <c r="HA199" s="86">
        <f t="shared" si="247"/>
        <v>8.5945193499503796E-88</v>
      </c>
      <c r="HC199" s="86">
        <f t="shared" si="183"/>
        <v>2.750638055169798E-100</v>
      </c>
      <c r="HD199" s="86">
        <f t="shared" si="183"/>
        <v>2.6663246899268198E-251</v>
      </c>
      <c r="HE199" s="86">
        <f t="shared" si="183"/>
        <v>1.1002236319635986E-248</v>
      </c>
      <c r="HF199" s="86">
        <f t="shared" si="183"/>
        <v>3.605497381493031E-254</v>
      </c>
      <c r="HG199" s="86">
        <f t="shared" si="183"/>
        <v>3.131187364351037E-244</v>
      </c>
      <c r="HH199" s="86">
        <f t="shared" si="183"/>
        <v>2.1280094153135306E-265</v>
      </c>
      <c r="HI199" s="86">
        <f t="shared" si="243"/>
        <v>2.6139865736949956E-250</v>
      </c>
      <c r="HJ199" s="86">
        <f t="shared" si="243"/>
        <v>2.7793747838550017E-273</v>
      </c>
      <c r="HK199" s="86">
        <f t="shared" si="243"/>
        <v>5.508449978057639E-249</v>
      </c>
      <c r="HL199" s="86">
        <f t="shared" si="243"/>
        <v>4.5004654813092808E-234</v>
      </c>
      <c r="HM199" s="86">
        <f t="shared" si="243"/>
        <v>0</v>
      </c>
      <c r="HN199" s="86">
        <f t="shared" si="243"/>
        <v>5.3358256717787828E-299</v>
      </c>
      <c r="HO199" s="86">
        <f t="shared" si="228"/>
        <v>8.6065401764625511E-274</v>
      </c>
      <c r="HP199" s="86">
        <f t="shared" si="228"/>
        <v>2.7501285901979053E-64</v>
      </c>
      <c r="HQ199" s="86">
        <f t="shared" si="228"/>
        <v>1.8203999208690189E-73</v>
      </c>
      <c r="HS199" s="86">
        <f t="shared" si="248"/>
        <v>1.3379187135129827E-26</v>
      </c>
      <c r="HT199" s="86">
        <f t="shared" si="248"/>
        <v>1.0611786286307104E-26</v>
      </c>
      <c r="HU199" s="86">
        <f t="shared" si="248"/>
        <v>4.5390630663213047E-25</v>
      </c>
      <c r="HV199" s="86">
        <f t="shared" si="248"/>
        <v>2.9026631907099364E-26</v>
      </c>
      <c r="HW199" s="86">
        <f t="shared" si="248"/>
        <v>4.202620920065337E-24</v>
      </c>
      <c r="HX199" s="86">
        <f t="shared" si="248"/>
        <v>6.0405606822841639E-24</v>
      </c>
      <c r="HY199" s="86">
        <f t="shared" si="248"/>
        <v>7.743659164852922E-27</v>
      </c>
      <c r="HZ199" s="86">
        <f t="shared" si="248"/>
        <v>1.3411515910625934E-31</v>
      </c>
      <c r="IA199" s="86">
        <f t="shared" si="248"/>
        <v>4.6386999635034286E-29</v>
      </c>
      <c r="IB199" s="86">
        <f t="shared" si="248"/>
        <v>2.2372622595223073E-24</v>
      </c>
      <c r="IC199" s="86">
        <f t="shared" si="248"/>
        <v>5.5578633980442843E-24</v>
      </c>
      <c r="ID199" s="86">
        <f t="shared" si="248"/>
        <v>2.158015599738044E-25</v>
      </c>
      <c r="IE199" s="86">
        <f t="shared" si="248"/>
        <v>1.1172762116405445E-21</v>
      </c>
      <c r="IF199" s="86">
        <f t="shared" si="248"/>
        <v>3.0463710213434377E-15</v>
      </c>
      <c r="IG199" s="86">
        <f t="shared" si="248"/>
        <v>4.0074084200818566E-15</v>
      </c>
      <c r="II199" s="86">
        <f t="shared" si="249"/>
        <v>0.16746109182380223</v>
      </c>
      <c r="IJ199" s="86">
        <f t="shared" si="249"/>
        <v>7.2769900520423328E-2</v>
      </c>
      <c r="IK199" s="86">
        <f t="shared" si="249"/>
        <v>8.8715664490691418E-2</v>
      </c>
      <c r="IL199" s="86">
        <f t="shared" si="249"/>
        <v>0.10699603598301623</v>
      </c>
      <c r="IM199" s="86">
        <f t="shared" si="249"/>
        <v>0.11896646128696685</v>
      </c>
      <c r="IN199" s="86">
        <f t="shared" si="249"/>
        <v>9.6038694665298172E-2</v>
      </c>
      <c r="IO199" s="86">
        <f t="shared" si="249"/>
        <v>5.7790604432673386E-2</v>
      </c>
      <c r="IP199" s="86">
        <f t="shared" si="249"/>
        <v>2.7199364654686933E-2</v>
      </c>
      <c r="IQ199" s="86">
        <f t="shared" si="249"/>
        <v>5.0361880782794591E-2</v>
      </c>
      <c r="IR199" s="86">
        <f t="shared" si="249"/>
        <v>0.11949746306219326</v>
      </c>
      <c r="IS199" s="86">
        <f t="shared" si="249"/>
        <v>0.14681413248312458</v>
      </c>
      <c r="IT199" s="86">
        <f t="shared" si="249"/>
        <v>0.17187356781698102</v>
      </c>
      <c r="IU199" s="86">
        <f t="shared" si="249"/>
        <v>0.24670476743353864</v>
      </c>
      <c r="IV199" s="86">
        <f t="shared" si="249"/>
        <v>0.37123979088291281</v>
      </c>
      <c r="IW199" s="86">
        <f t="shared" si="249"/>
        <v>0.31470771442595508</v>
      </c>
      <c r="IY199" s="86">
        <f t="shared" si="250"/>
        <v>0.16746109182380223</v>
      </c>
      <c r="IZ199" s="86">
        <f t="shared" si="250"/>
        <v>7.2769900520423328E-2</v>
      </c>
      <c r="JA199" s="86">
        <f t="shared" si="250"/>
        <v>8.8715664490691418E-2</v>
      </c>
      <c r="JB199" s="86">
        <f t="shared" si="250"/>
        <v>0.10699603598301623</v>
      </c>
      <c r="JC199" s="86">
        <f t="shared" si="250"/>
        <v>0.11896646128696685</v>
      </c>
      <c r="JD199" s="86">
        <f t="shared" si="250"/>
        <v>9.6038694665298172E-2</v>
      </c>
      <c r="JE199" s="86">
        <f t="shared" si="250"/>
        <v>5.7790604432673386E-2</v>
      </c>
      <c r="JF199" s="86">
        <f t="shared" si="250"/>
        <v>2.7199364654686933E-2</v>
      </c>
      <c r="JG199" s="86">
        <f t="shared" si="250"/>
        <v>5.0361880782794591E-2</v>
      </c>
      <c r="JH199" s="86">
        <f t="shared" si="250"/>
        <v>0.11949746306219326</v>
      </c>
      <c r="JI199" s="86">
        <f t="shared" si="250"/>
        <v>0.14681413248312458</v>
      </c>
      <c r="JJ199" s="86">
        <f t="shared" si="250"/>
        <v>0.17187356781698102</v>
      </c>
      <c r="JK199" s="86">
        <f t="shared" si="250"/>
        <v>0.24670476743353864</v>
      </c>
      <c r="JL199" s="86">
        <f t="shared" si="250"/>
        <v>0.37123979088291587</v>
      </c>
      <c r="JM199" s="86">
        <f t="shared" si="250"/>
        <v>0.31470771442595907</v>
      </c>
    </row>
    <row r="200" spans="2:273" x14ac:dyDescent="0.25">
      <c r="B200" s="2">
        <v>173</v>
      </c>
      <c r="C200" s="37">
        <v>59.521999999999998</v>
      </c>
      <c r="D200" s="37">
        <v>61.935000000000002</v>
      </c>
      <c r="E200" s="37">
        <v>60.78</v>
      </c>
      <c r="F200" s="37">
        <v>59.22</v>
      </c>
      <c r="G200" s="37">
        <v>58.22</v>
      </c>
      <c r="H200" s="37">
        <v>59.122</v>
      </c>
      <c r="I200" s="37">
        <v>59.195</v>
      </c>
      <c r="J200" s="37">
        <v>58.195</v>
      </c>
      <c r="K200" s="37">
        <v>58.878</v>
      </c>
      <c r="L200" s="37">
        <v>57.341000000000001</v>
      </c>
      <c r="M200" s="37">
        <v>58.22</v>
      </c>
      <c r="N200" s="37">
        <v>56.122</v>
      </c>
      <c r="O200" s="37">
        <v>56.756</v>
      </c>
      <c r="P200" s="37">
        <v>60</v>
      </c>
      <c r="Q200" s="37">
        <v>59.170999999999999</v>
      </c>
      <c r="S200" s="4">
        <f t="shared" si="251"/>
        <v>61.234477194037979</v>
      </c>
      <c r="T200" s="4">
        <f t="shared" si="251"/>
        <v>60.965986130769146</v>
      </c>
      <c r="U200" s="4">
        <f t="shared" si="251"/>
        <v>60.094741074003373</v>
      </c>
      <c r="V200" s="4">
        <f t="shared" si="251"/>
        <v>59.059954806388852</v>
      </c>
      <c r="W200" s="4">
        <f t="shared" si="251"/>
        <v>58.417915387440637</v>
      </c>
      <c r="X200" s="4">
        <f t="shared" si="251"/>
        <v>60.038265931434886</v>
      </c>
      <c r="Y200" s="4">
        <f t="shared" si="251"/>
        <v>60.145678310429709</v>
      </c>
      <c r="Z200" s="4">
        <f t="shared" si="251"/>
        <v>57.747849254782167</v>
      </c>
      <c r="AA200" s="4">
        <f t="shared" si="251"/>
        <v>58.481210649530482</v>
      </c>
      <c r="AB200" s="4">
        <f t="shared" si="251"/>
        <v>56.610953424476868</v>
      </c>
      <c r="AC200" s="4">
        <f t="shared" si="251"/>
        <v>58.795336756654379</v>
      </c>
      <c r="AD200" s="4">
        <f t="shared" si="251"/>
        <v>56.469928725866588</v>
      </c>
      <c r="AE200" s="4">
        <f t="shared" si="251"/>
        <v>57.38932218929601</v>
      </c>
      <c r="AF200" s="4">
        <f t="shared" si="251"/>
        <v>63.249128524113509</v>
      </c>
      <c r="AG200" s="4">
        <f t="shared" si="251"/>
        <v>64.523576937452546</v>
      </c>
      <c r="AI200" s="4">
        <f t="shared" si="252"/>
        <v>-1.7124771940379802</v>
      </c>
      <c r="AJ200" s="4">
        <f t="shared" si="252"/>
        <v>0.96901386923085653</v>
      </c>
      <c r="AK200" s="4">
        <f t="shared" si="252"/>
        <v>0.68525892599662797</v>
      </c>
      <c r="AL200" s="4">
        <f t="shared" si="252"/>
        <v>0.16004519361114689</v>
      </c>
      <c r="AM200" s="4">
        <f t="shared" si="252"/>
        <v>-0.19791538744063786</v>
      </c>
      <c r="AN200" s="4">
        <f t="shared" si="252"/>
        <v>-0.91626593143488577</v>
      </c>
      <c r="AO200" s="4">
        <f t="shared" si="252"/>
        <v>-0.95067831042970852</v>
      </c>
      <c r="AP200" s="4">
        <f t="shared" si="252"/>
        <v>0.44715074521783293</v>
      </c>
      <c r="AQ200" s="4">
        <f t="shared" si="252"/>
        <v>0.39678935046951835</v>
      </c>
      <c r="AR200" s="4">
        <f t="shared" si="252"/>
        <v>0.7300465755231329</v>
      </c>
      <c r="AS200" s="4">
        <f t="shared" si="252"/>
        <v>-0.57533675665438011</v>
      </c>
      <c r="AT200" s="4">
        <f t="shared" si="252"/>
        <v>-0.34792872586658774</v>
      </c>
      <c r="AU200" s="4">
        <f t="shared" si="252"/>
        <v>-0.6333221892960097</v>
      </c>
      <c r="AV200" s="4">
        <f t="shared" si="252"/>
        <v>-3.2491285241135088</v>
      </c>
      <c r="AW200" s="4">
        <f t="shared" si="252"/>
        <v>-5.3525769374525467</v>
      </c>
      <c r="AY200" s="2">
        <f t="shared" si="244"/>
        <v>61.234477194037979</v>
      </c>
      <c r="AZ200" s="2">
        <f t="shared" si="244"/>
        <v>60.965985202309511</v>
      </c>
      <c r="BA200" s="2">
        <f t="shared" si="244"/>
        <v>60.094731521197616</v>
      </c>
      <c r="BB200" s="2">
        <f t="shared" si="244"/>
        <v>59.059917699308087</v>
      </c>
      <c r="BC200" s="2">
        <f t="shared" si="244"/>
        <v>58.417826065745274</v>
      </c>
      <c r="BD200" s="2">
        <f t="shared" si="244"/>
        <v>60.038236716934136</v>
      </c>
      <c r="BE200" s="2">
        <f t="shared" si="244"/>
        <v>60.145676874847943</v>
      </c>
      <c r="BF200" s="2">
        <f t="shared" si="244"/>
        <v>57.747849243122069</v>
      </c>
      <c r="BG200" s="2">
        <f t="shared" si="244"/>
        <v>58.481209989406551</v>
      </c>
      <c r="BH200" s="2">
        <f t="shared" si="244"/>
        <v>56.610731392703826</v>
      </c>
      <c r="BI200" s="2">
        <f t="shared" si="244"/>
        <v>58.794661901631727</v>
      </c>
      <c r="BJ200" s="2">
        <f t="shared" si="244"/>
        <v>56.467940404719826</v>
      </c>
      <c r="BK200" s="2">
        <f t="shared" si="244"/>
        <v>57.370916956287935</v>
      </c>
      <c r="BL200" s="2">
        <f t="shared" si="244"/>
        <v>62.75662431171024</v>
      </c>
      <c r="BM200" s="2">
        <f t="shared" si="244"/>
        <v>63.581343756465351</v>
      </c>
      <c r="BO200" s="2" t="str">
        <f t="shared" si="184"/>
        <v/>
      </c>
      <c r="BP200" s="2" t="str">
        <f t="shared" si="185"/>
        <v/>
      </c>
      <c r="BQ200" s="2" t="str">
        <f t="shared" si="186"/>
        <v/>
      </c>
      <c r="BR200" s="2" t="str">
        <f t="shared" si="187"/>
        <v/>
      </c>
      <c r="BS200" s="2" t="str">
        <f t="shared" si="188"/>
        <v/>
      </c>
      <c r="BT200" s="2" t="str">
        <f t="shared" si="189"/>
        <v/>
      </c>
      <c r="BU200" s="2" t="str">
        <f t="shared" si="190"/>
        <v/>
      </c>
      <c r="BV200" s="2" t="str">
        <f t="shared" si="191"/>
        <v/>
      </c>
      <c r="BW200" s="2" t="str">
        <f t="shared" si="192"/>
        <v/>
      </c>
      <c r="BX200" s="2" t="str">
        <f t="shared" si="193"/>
        <v/>
      </c>
      <c r="BY200" s="2" t="str">
        <f t="shared" si="194"/>
        <v/>
      </c>
      <c r="BZ200" s="2" t="str">
        <f t="shared" si="195"/>
        <v/>
      </c>
      <c r="CA200" s="2" t="str">
        <f t="shared" si="196"/>
        <v/>
      </c>
      <c r="CB200" s="2" t="str">
        <f t="shared" si="197"/>
        <v/>
      </c>
      <c r="CC200" s="2" t="str">
        <f t="shared" si="198"/>
        <v/>
      </c>
      <c r="CE200" s="2" t="str">
        <f t="shared" si="245"/>
        <v/>
      </c>
      <c r="CF200" s="2" t="str">
        <f t="shared" si="245"/>
        <v/>
      </c>
      <c r="CG200" s="2" t="str">
        <f t="shared" si="245"/>
        <v/>
      </c>
      <c r="CH200" s="2" t="str">
        <f t="shared" si="245"/>
        <v/>
      </c>
      <c r="CI200" s="2" t="str">
        <f t="shared" si="245"/>
        <v/>
      </c>
      <c r="CJ200" s="2" t="str">
        <f t="shared" si="245"/>
        <v/>
      </c>
      <c r="CK200" s="2" t="str">
        <f t="shared" si="245"/>
        <v/>
      </c>
      <c r="CL200" s="2" t="str">
        <f t="shared" si="245"/>
        <v/>
      </c>
      <c r="CM200" s="2" t="str">
        <f t="shared" si="245"/>
        <v/>
      </c>
      <c r="CN200" s="2" t="str">
        <f t="shared" si="245"/>
        <v/>
      </c>
      <c r="CO200" s="2" t="str">
        <f t="shared" si="245"/>
        <v/>
      </c>
      <c r="CP200" s="2" t="str">
        <f t="shared" si="245"/>
        <v/>
      </c>
      <c r="CQ200" s="2" t="str">
        <f t="shared" si="245"/>
        <v/>
      </c>
      <c r="CR200" s="2" t="str">
        <f t="shared" si="245"/>
        <v/>
      </c>
      <c r="CS200" s="2" t="str">
        <f t="shared" si="245"/>
        <v/>
      </c>
      <c r="CU200" s="2" t="str">
        <f t="shared" si="199"/>
        <v/>
      </c>
      <c r="CV200" s="2" t="str">
        <f t="shared" si="200"/>
        <v/>
      </c>
      <c r="CW200" s="2" t="str">
        <f t="shared" si="201"/>
        <v/>
      </c>
      <c r="CX200" s="2" t="str">
        <f t="shared" si="202"/>
        <v/>
      </c>
      <c r="CY200" s="2" t="str">
        <f t="shared" si="203"/>
        <v/>
      </c>
      <c r="CZ200" s="2" t="str">
        <f t="shared" si="204"/>
        <v/>
      </c>
      <c r="DA200" s="2" t="str">
        <f t="shared" si="205"/>
        <v/>
      </c>
      <c r="DB200" s="2" t="str">
        <f t="shared" si="206"/>
        <v/>
      </c>
      <c r="DC200" s="2" t="str">
        <f t="shared" si="207"/>
        <v/>
      </c>
      <c r="DD200" s="2" t="str">
        <f t="shared" si="208"/>
        <v/>
      </c>
      <c r="DE200" s="2" t="str">
        <f t="shared" si="209"/>
        <v/>
      </c>
      <c r="DF200" s="2" t="str">
        <f t="shared" si="210"/>
        <v/>
      </c>
      <c r="DG200" s="2" t="str">
        <f t="shared" si="211"/>
        <v/>
      </c>
      <c r="DH200" s="2" t="str">
        <f t="shared" si="212"/>
        <v/>
      </c>
      <c r="DI200" s="2" t="str">
        <f t="shared" si="213"/>
        <v/>
      </c>
      <c r="DK200" s="2">
        <f t="shared" si="253"/>
        <v>101.3054548474781</v>
      </c>
      <c r="DL200" s="2">
        <f t="shared" si="253"/>
        <v>118.17374845366393</v>
      </c>
      <c r="DM200" s="2">
        <f t="shared" si="253"/>
        <v>114.90025875806927</v>
      </c>
      <c r="DN200" s="2">
        <f t="shared" si="253"/>
        <v>112.63595328330207</v>
      </c>
      <c r="DO200" s="2">
        <f t="shared" si="253"/>
        <v>103.78493423007319</v>
      </c>
      <c r="DP200" s="2">
        <f t="shared" si="253"/>
        <v>105.89718102260755</v>
      </c>
      <c r="DQ200" s="2">
        <f t="shared" si="253"/>
        <v>100.99199505712664</v>
      </c>
      <c r="DR200" s="2">
        <f t="shared" si="253"/>
        <v>85.929382965871369</v>
      </c>
      <c r="DS200" s="2">
        <f t="shared" si="253"/>
        <v>100.44398006644518</v>
      </c>
      <c r="DT200" s="2">
        <f t="shared" si="253"/>
        <v>99.242700996677726</v>
      </c>
      <c r="DU200" s="2">
        <f t="shared" si="253"/>
        <v>107.82890939293267</v>
      </c>
      <c r="DV200" s="2">
        <f t="shared" si="253"/>
        <v>103.01350256720025</v>
      </c>
      <c r="DW200" s="2">
        <f t="shared" si="253"/>
        <v>107.9378000604047</v>
      </c>
      <c r="DX200" s="2">
        <f t="shared" si="253"/>
        <v>99.986959404748916</v>
      </c>
      <c r="DY200" s="2">
        <f t="shared" si="253"/>
        <v>96.594524010263939</v>
      </c>
      <c r="EA200" s="2">
        <f t="shared" si="242"/>
        <v>62.684389320592977</v>
      </c>
      <c r="EB200" s="2">
        <f t="shared" si="242"/>
        <v>61.564721303258125</v>
      </c>
      <c r="EC200" s="2">
        <f t="shared" si="242"/>
        <v>59.857478642835488</v>
      </c>
      <c r="ED200" s="2">
        <f t="shared" si="242"/>
        <v>58.501947475625954</v>
      </c>
      <c r="EE200" s="2">
        <f t="shared" si="242"/>
        <v>57.299760969793326</v>
      </c>
      <c r="EF200" s="2">
        <f t="shared" si="241"/>
        <v>62.500293219686029</v>
      </c>
      <c r="EG200" s="2">
        <f t="shared" si="241"/>
        <v>59.921446955468035</v>
      </c>
      <c r="EH200" s="2">
        <f t="shared" si="241"/>
        <v>55.822274340222584</v>
      </c>
      <c r="EI200" s="2">
        <f t="shared" si="241"/>
        <v>57.359848407354185</v>
      </c>
      <c r="EJ200" s="2">
        <f t="shared" si="241"/>
        <v>55.33276349515824</v>
      </c>
      <c r="EK200" s="2">
        <f t="shared" si="241"/>
        <v>57.354350802381042</v>
      </c>
      <c r="EL200" s="2">
        <f t="shared" si="181"/>
        <v>54.711163101047035</v>
      </c>
      <c r="EM200" s="2">
        <f t="shared" si="181"/>
        <v>56.127852082522367</v>
      </c>
      <c r="EN200" s="2">
        <f t="shared" si="181"/>
        <v>64.273005098177777</v>
      </c>
      <c r="EO200" s="2">
        <f t="shared" si="181"/>
        <v>67.992038533250451</v>
      </c>
      <c r="EQ200" s="2">
        <f t="shared" si="254"/>
        <v>60.850135954775077</v>
      </c>
      <c r="ER200" s="2">
        <f t="shared" si="254"/>
        <v>60.865003610776775</v>
      </c>
      <c r="ES200" s="2">
        <f t="shared" si="254"/>
        <v>60.136885191712068</v>
      </c>
      <c r="ET200" s="2">
        <f t="shared" si="254"/>
        <v>59.168687696351611</v>
      </c>
      <c r="EU200" s="2">
        <f t="shared" si="254"/>
        <v>58.642704455488854</v>
      </c>
      <c r="EV200" s="2">
        <f t="shared" si="254"/>
        <v>59.620218520879803</v>
      </c>
      <c r="EW200" s="2">
        <f t="shared" si="254"/>
        <v>60.178086923643718</v>
      </c>
      <c r="EX200" s="2">
        <f t="shared" si="254"/>
        <v>57.981842468334619</v>
      </c>
      <c r="EY200" s="2">
        <f t="shared" si="254"/>
        <v>58.645684655020332</v>
      </c>
      <c r="EZ200" s="2">
        <f t="shared" si="254"/>
        <v>56.862883240597185</v>
      </c>
      <c r="FA200" s="2">
        <f t="shared" si="254"/>
        <v>59.12087148941616</v>
      </c>
      <c r="FB200" s="2">
        <f t="shared" si="254"/>
        <v>56.927555118883852</v>
      </c>
      <c r="FC200" s="2">
        <f t="shared" si="254"/>
        <v>57.739191633184035</v>
      </c>
      <c r="FD200" s="2">
        <f t="shared" si="254"/>
        <v>62.250391698113198</v>
      </c>
      <c r="FE200" s="2">
        <f t="shared" si="254"/>
        <v>62.068271509540637</v>
      </c>
      <c r="FG200" s="2">
        <f t="shared" si="255"/>
        <v>0.99999343800988849</v>
      </c>
      <c r="FH200" s="2">
        <f t="shared" si="255"/>
        <v>0.9999942515764253</v>
      </c>
      <c r="FI200" s="2">
        <f t="shared" si="255"/>
        <v>0.99999387141407936</v>
      </c>
      <c r="FJ200" s="2">
        <f t="shared" si="255"/>
        <v>0.99999493633465986</v>
      </c>
      <c r="FK200" s="2">
        <f t="shared" si="255"/>
        <v>0.99999398474024614</v>
      </c>
      <c r="FL200" s="2">
        <f t="shared" si="255"/>
        <v>0.99999424106003165</v>
      </c>
      <c r="FM200" s="2">
        <f t="shared" si="255"/>
        <v>0.99999388697475933</v>
      </c>
      <c r="FN200" s="2">
        <f t="shared" si="255"/>
        <v>0.9999934930229234</v>
      </c>
      <c r="FO200" s="2">
        <f t="shared" si="255"/>
        <v>0.99999351931860292</v>
      </c>
      <c r="FP200" s="2">
        <f t="shared" si="255"/>
        <v>0.99999336499117286</v>
      </c>
      <c r="FQ200" s="2">
        <f t="shared" si="255"/>
        <v>0.99999330985314072</v>
      </c>
      <c r="FR200" s="2">
        <f t="shared" si="255"/>
        <v>0.99999368548095735</v>
      </c>
      <c r="FS200" s="2">
        <f t="shared" si="255"/>
        <v>0.99999373163817995</v>
      </c>
      <c r="FT200" s="2">
        <f t="shared" si="255"/>
        <v>0.99999137098822832</v>
      </c>
      <c r="FU200" s="2">
        <f t="shared" si="255"/>
        <v>0.99998880575969706</v>
      </c>
      <c r="FW200" s="2">
        <f t="shared" si="246"/>
        <v>0.79060264226825794</v>
      </c>
      <c r="FX200" s="2">
        <f t="shared" si="246"/>
        <v>0.85614744353601402</v>
      </c>
      <c r="FY200" s="2">
        <f t="shared" si="246"/>
        <v>0.84792409092576781</v>
      </c>
      <c r="FZ200" s="2">
        <f t="shared" si="246"/>
        <v>0.83645187414405431</v>
      </c>
      <c r="GA200" s="2">
        <f t="shared" si="246"/>
        <v>0.83233992157248171</v>
      </c>
      <c r="GB200" s="2">
        <f t="shared" si="246"/>
        <v>0.85494533313464682</v>
      </c>
      <c r="GC200" s="2">
        <f t="shared" si="246"/>
        <v>0.87273566808343861</v>
      </c>
      <c r="GD200" s="2">
        <f t="shared" si="246"/>
        <v>0.89155742371371338</v>
      </c>
      <c r="GE200" s="2">
        <f t="shared" si="246"/>
        <v>0.87187024751917563</v>
      </c>
      <c r="GF200" s="2">
        <f t="shared" si="246"/>
        <v>0.83501736287713868</v>
      </c>
      <c r="GG200" s="2">
        <f t="shared" si="246"/>
        <v>0.81514664821608873</v>
      </c>
      <c r="GH200" s="2">
        <f t="shared" si="246"/>
        <v>0.792491708819965</v>
      </c>
      <c r="GI200" s="2">
        <f t="shared" si="246"/>
        <v>0.77124657540706376</v>
      </c>
      <c r="GJ200" s="2">
        <f t="shared" si="246"/>
        <v>0.74986597169347091</v>
      </c>
      <c r="GK200" s="2">
        <f t="shared" si="246"/>
        <v>0.74463005419115036</v>
      </c>
      <c r="GM200" s="86">
        <f t="shared" si="247"/>
        <v>8.3919735356274921E-151</v>
      </c>
      <c r="GN200" s="86">
        <f t="shared" si="247"/>
        <v>0</v>
      </c>
      <c r="GO200" s="86">
        <f t="shared" si="247"/>
        <v>0</v>
      </c>
      <c r="GP200" s="86">
        <f t="shared" si="247"/>
        <v>0</v>
      </c>
      <c r="GQ200" s="86">
        <f t="shared" si="247"/>
        <v>0</v>
      </c>
      <c r="GR200" s="86">
        <f t="shared" si="247"/>
        <v>0</v>
      </c>
      <c r="GS200" s="86">
        <f t="shared" si="247"/>
        <v>0</v>
      </c>
      <c r="GT200" s="86">
        <f t="shared" si="247"/>
        <v>0</v>
      </c>
      <c r="GU200" s="86">
        <f t="shared" si="247"/>
        <v>0</v>
      </c>
      <c r="GV200" s="86">
        <f t="shared" si="247"/>
        <v>0</v>
      </c>
      <c r="GW200" s="86">
        <f t="shared" si="247"/>
        <v>0</v>
      </c>
      <c r="GX200" s="86">
        <f t="shared" si="247"/>
        <v>0</v>
      </c>
      <c r="GY200" s="86">
        <f t="shared" si="247"/>
        <v>0</v>
      </c>
      <c r="GZ200" s="86">
        <f t="shared" si="247"/>
        <v>1.2825076404679079E-101</v>
      </c>
      <c r="HA200" s="86">
        <f t="shared" si="247"/>
        <v>2.1793550598258664E-89</v>
      </c>
      <c r="HC200" s="86">
        <f t="shared" si="183"/>
        <v>1.2309484984589707E-102</v>
      </c>
      <c r="HD200" s="86">
        <f t="shared" si="183"/>
        <v>2.66957816527708E-257</v>
      </c>
      <c r="HE200" s="86">
        <f t="shared" si="183"/>
        <v>1.3323530801511224E-254</v>
      </c>
      <c r="HF200" s="86">
        <f t="shared" si="183"/>
        <v>3.759712487594407E-260</v>
      </c>
      <c r="HG200" s="86">
        <f t="shared" si="183"/>
        <v>4.6796320276809532E-250</v>
      </c>
      <c r="HH200" s="86">
        <f t="shared" si="183"/>
        <v>1.2972232576013836E-271</v>
      </c>
      <c r="HI200" s="86">
        <f t="shared" si="243"/>
        <v>3.966282737696027E-256</v>
      </c>
      <c r="HJ200" s="86">
        <f t="shared" si="243"/>
        <v>1.3977363930661586E-279</v>
      </c>
      <c r="HK200" s="86">
        <f t="shared" si="243"/>
        <v>9.9054515015916197E-255</v>
      </c>
      <c r="HL200" s="86">
        <f t="shared" si="243"/>
        <v>1.4472103396357045E-239</v>
      </c>
      <c r="HM200" s="86">
        <f t="shared" si="243"/>
        <v>0</v>
      </c>
      <c r="HN200" s="86">
        <f t="shared" si="243"/>
        <v>4.2395258577979786E-306</v>
      </c>
      <c r="HO200" s="86">
        <f t="shared" si="228"/>
        <v>2.2376342781870581E-280</v>
      </c>
      <c r="HP200" s="86">
        <f t="shared" si="228"/>
        <v>8.6834693205572827E-66</v>
      </c>
      <c r="HQ200" s="86">
        <f t="shared" si="228"/>
        <v>3.4940226057945695E-75</v>
      </c>
      <c r="HS200" s="86">
        <f t="shared" si="248"/>
        <v>8.6488161050085452E-28</v>
      </c>
      <c r="HT200" s="86">
        <f t="shared" si="248"/>
        <v>7.8331906808948406E-28</v>
      </c>
      <c r="HU200" s="86">
        <f t="shared" si="248"/>
        <v>3.7688800523602887E-26</v>
      </c>
      <c r="HV200" s="86">
        <f t="shared" si="248"/>
        <v>2.2678801342207626E-27</v>
      </c>
      <c r="HW200" s="86">
        <f t="shared" si="248"/>
        <v>3.7953434250889912E-25</v>
      </c>
      <c r="HX200" s="86">
        <f t="shared" si="248"/>
        <v>6.0804426276272523E-25</v>
      </c>
      <c r="HY200" s="86">
        <f t="shared" si="248"/>
        <v>6.05330808439094E-28</v>
      </c>
      <c r="HZ200" s="86">
        <f t="shared" si="248"/>
        <v>7.0931638971666368E-33</v>
      </c>
      <c r="IA200" s="86">
        <f t="shared" si="248"/>
        <v>2.959177447030512E-30</v>
      </c>
      <c r="IB200" s="86">
        <f t="shared" si="248"/>
        <v>2.0616115244775218E-25</v>
      </c>
      <c r="IC200" s="86">
        <f t="shared" si="248"/>
        <v>4.9328554185571486E-25</v>
      </c>
      <c r="ID200" s="86">
        <f t="shared" si="248"/>
        <v>1.569141036867784E-26</v>
      </c>
      <c r="IE200" s="86">
        <f t="shared" si="248"/>
        <v>1.1541097721168324E-22</v>
      </c>
      <c r="IF200" s="86">
        <f t="shared" si="248"/>
        <v>6.0455189748530045E-16</v>
      </c>
      <c r="IG200" s="86">
        <f t="shared" si="248"/>
        <v>8.0142944810554836E-16</v>
      </c>
      <c r="II200" s="86">
        <f t="shared" si="249"/>
        <v>0.13804631478538307</v>
      </c>
      <c r="IJ200" s="86">
        <f t="shared" si="249"/>
        <v>5.8495516309820854E-2</v>
      </c>
      <c r="IK200" s="86">
        <f t="shared" si="249"/>
        <v>7.2080508069583438E-2</v>
      </c>
      <c r="IL200" s="86">
        <f t="shared" si="249"/>
        <v>8.7592986080793647E-2</v>
      </c>
      <c r="IM200" s="86">
        <f t="shared" si="249"/>
        <v>9.8088407090018759E-2</v>
      </c>
      <c r="IN200" s="86">
        <f t="shared" si="249"/>
        <v>7.9172147364806475E-2</v>
      </c>
      <c r="IO200" s="86">
        <f t="shared" si="249"/>
        <v>4.6305019295658598E-2</v>
      </c>
      <c r="IP200" s="86">
        <f t="shared" si="249"/>
        <v>2.090936095917938E-2</v>
      </c>
      <c r="IQ200" s="86">
        <f t="shared" si="249"/>
        <v>3.9820178273366362E-2</v>
      </c>
      <c r="IR200" s="86">
        <f t="shared" si="249"/>
        <v>9.8816847730959445E-2</v>
      </c>
      <c r="IS200" s="86">
        <f t="shared" si="249"/>
        <v>0.12190338403246531</v>
      </c>
      <c r="IT200" s="86">
        <f t="shared" si="249"/>
        <v>0.14240361325972384</v>
      </c>
      <c r="IU200" s="86">
        <f t="shared" si="249"/>
        <v>0.21037310066563386</v>
      </c>
      <c r="IV200" s="86">
        <f t="shared" si="249"/>
        <v>0.33228393373913978</v>
      </c>
      <c r="IW200" s="86">
        <f t="shared" si="249"/>
        <v>0.27456311922662019</v>
      </c>
      <c r="IY200" s="86">
        <f t="shared" si="250"/>
        <v>0.13804631478538307</v>
      </c>
      <c r="IZ200" s="86">
        <f t="shared" si="250"/>
        <v>5.8495516309820854E-2</v>
      </c>
      <c r="JA200" s="86">
        <f t="shared" si="250"/>
        <v>7.2080508069583438E-2</v>
      </c>
      <c r="JB200" s="86">
        <f t="shared" si="250"/>
        <v>8.7592986080793647E-2</v>
      </c>
      <c r="JC200" s="86">
        <f t="shared" si="250"/>
        <v>9.8088407090018759E-2</v>
      </c>
      <c r="JD200" s="86">
        <f t="shared" si="250"/>
        <v>7.9172147364806475E-2</v>
      </c>
      <c r="JE200" s="86">
        <f t="shared" si="250"/>
        <v>4.6305019295658598E-2</v>
      </c>
      <c r="JF200" s="86">
        <f t="shared" si="250"/>
        <v>2.090936095917938E-2</v>
      </c>
      <c r="JG200" s="86">
        <f t="shared" si="250"/>
        <v>3.9820178273366362E-2</v>
      </c>
      <c r="JH200" s="86">
        <f t="shared" si="250"/>
        <v>9.8816847730959445E-2</v>
      </c>
      <c r="JI200" s="86">
        <f t="shared" si="250"/>
        <v>0.12190338403246531</v>
      </c>
      <c r="JJ200" s="86">
        <f t="shared" si="250"/>
        <v>0.14240361325972384</v>
      </c>
      <c r="JK200" s="86">
        <f t="shared" si="250"/>
        <v>0.21037310066563386</v>
      </c>
      <c r="JL200" s="86">
        <f t="shared" si="250"/>
        <v>0.33228393373914039</v>
      </c>
      <c r="JM200" s="86">
        <f t="shared" si="250"/>
        <v>0.27456311922662097</v>
      </c>
    </row>
    <row r="201" spans="2:273" x14ac:dyDescent="0.25">
      <c r="B201" s="2">
        <v>174</v>
      </c>
      <c r="C201" s="37">
        <v>60.5</v>
      </c>
      <c r="D201" s="37">
        <v>60.716999999999999</v>
      </c>
      <c r="E201" s="37">
        <v>59.561</v>
      </c>
      <c r="F201" s="37">
        <v>58.805</v>
      </c>
      <c r="G201" s="37">
        <v>57.048999999999999</v>
      </c>
      <c r="H201" s="37">
        <v>59.463000000000001</v>
      </c>
      <c r="I201" s="37">
        <v>58.829000000000001</v>
      </c>
      <c r="J201" s="37">
        <v>56.536999999999999</v>
      </c>
      <c r="K201" s="37">
        <v>59.048999999999999</v>
      </c>
      <c r="L201" s="37">
        <v>55.902000000000001</v>
      </c>
      <c r="M201" s="37">
        <v>58.585000000000001</v>
      </c>
      <c r="N201" s="37">
        <v>56.39</v>
      </c>
      <c r="O201" s="37">
        <v>57.170999999999999</v>
      </c>
      <c r="P201" s="37">
        <v>60.78</v>
      </c>
      <c r="Q201" s="37">
        <v>60.268000000000001</v>
      </c>
      <c r="S201" s="4">
        <f t="shared" si="251"/>
        <v>61.125175542535288</v>
      </c>
      <c r="T201" s="4">
        <f t="shared" si="251"/>
        <v>60.865482331251407</v>
      </c>
      <c r="U201" s="4">
        <f t="shared" si="251"/>
        <v>59.983485027485912</v>
      </c>
      <c r="V201" s="4">
        <f t="shared" si="251"/>
        <v>58.966487595123901</v>
      </c>
      <c r="W201" s="4">
        <f t="shared" si="251"/>
        <v>58.314286618774105</v>
      </c>
      <c r="X201" s="4">
        <f t="shared" si="251"/>
        <v>59.903265579973507</v>
      </c>
      <c r="Y201" s="4">
        <f t="shared" si="251"/>
        <v>60.043212762743771</v>
      </c>
      <c r="Z201" s="4">
        <f t="shared" si="251"/>
        <v>57.638957597277269</v>
      </c>
      <c r="AA201" s="4">
        <f t="shared" si="251"/>
        <v>58.374372740984853</v>
      </c>
      <c r="AB201" s="4">
        <f t="shared" si="251"/>
        <v>56.491987086690393</v>
      </c>
      <c r="AC201" s="4">
        <f t="shared" si="251"/>
        <v>58.675019016773255</v>
      </c>
      <c r="AD201" s="4">
        <f t="shared" si="251"/>
        <v>56.327871038077809</v>
      </c>
      <c r="AE201" s="4">
        <f t="shared" si="251"/>
        <v>57.267155530661569</v>
      </c>
      <c r="AF201" s="4">
        <f t="shared" si="251"/>
        <v>62.885661015394945</v>
      </c>
      <c r="AG201" s="4">
        <f t="shared" si="251"/>
        <v>63.889822149451447</v>
      </c>
      <c r="AI201" s="4">
        <f t="shared" si="252"/>
        <v>-0.62517554253528829</v>
      </c>
      <c r="AJ201" s="4">
        <f t="shared" si="252"/>
        <v>-0.14848233125140808</v>
      </c>
      <c r="AK201" s="4">
        <f t="shared" si="252"/>
        <v>-0.42248502748591221</v>
      </c>
      <c r="AL201" s="4">
        <f t="shared" si="252"/>
        <v>-0.16148759512390143</v>
      </c>
      <c r="AM201" s="4">
        <f t="shared" si="252"/>
        <v>-1.2652866187741054</v>
      </c>
      <c r="AN201" s="4">
        <f t="shared" si="252"/>
        <v>-0.44026557997350579</v>
      </c>
      <c r="AO201" s="4">
        <f t="shared" si="252"/>
        <v>-1.2142127627437702</v>
      </c>
      <c r="AP201" s="4">
        <f t="shared" si="252"/>
        <v>-1.1019575972772699</v>
      </c>
      <c r="AQ201" s="4">
        <f t="shared" si="252"/>
        <v>0.67462725901514631</v>
      </c>
      <c r="AR201" s="4">
        <f t="shared" si="252"/>
        <v>-0.58998708669039246</v>
      </c>
      <c r="AS201" s="4">
        <f t="shared" si="252"/>
        <v>-9.0019016773254634E-2</v>
      </c>
      <c r="AT201" s="4">
        <f t="shared" si="252"/>
        <v>6.2128961922191195E-2</v>
      </c>
      <c r="AU201" s="4">
        <f t="shared" si="252"/>
        <v>-9.6155530661569344E-2</v>
      </c>
      <c r="AV201" s="4">
        <f t="shared" si="252"/>
        <v>-2.1056610153949435</v>
      </c>
      <c r="AW201" s="4">
        <f t="shared" si="252"/>
        <v>-3.6218221494514466</v>
      </c>
      <c r="AY201" s="2">
        <f t="shared" si="244"/>
        <v>61.125175542535288</v>
      </c>
      <c r="AZ201" s="2">
        <f t="shared" si="244"/>
        <v>60.865482097583708</v>
      </c>
      <c r="BA201" s="2">
        <f t="shared" si="244"/>
        <v>59.98348241955248</v>
      </c>
      <c r="BB201" s="2">
        <f t="shared" si="244"/>
        <v>58.966476832129196</v>
      </c>
      <c r="BC201" s="2">
        <f t="shared" si="244"/>
        <v>58.314259299521481</v>
      </c>
      <c r="BD201" s="2">
        <f t="shared" si="244"/>
        <v>59.903256767712676</v>
      </c>
      <c r="BE201" s="2">
        <f t="shared" si="244"/>
        <v>60.043212412988993</v>
      </c>
      <c r="BF201" s="2">
        <f t="shared" si="244"/>
        <v>57.638957595191755</v>
      </c>
      <c r="BG201" s="2">
        <f t="shared" si="244"/>
        <v>58.37437259474526</v>
      </c>
      <c r="BH201" s="2">
        <f t="shared" si="244"/>
        <v>56.491917847382837</v>
      </c>
      <c r="BI201" s="2">
        <f t="shared" si="244"/>
        <v>58.674799911858329</v>
      </c>
      <c r="BJ201" s="2">
        <f t="shared" si="244"/>
        <v>56.327226823818727</v>
      </c>
      <c r="BK201" s="2">
        <f t="shared" si="244"/>
        <v>57.259802370381429</v>
      </c>
      <c r="BL201" s="2">
        <f t="shared" si="244"/>
        <v>62.609168362745748</v>
      </c>
      <c r="BM201" s="2">
        <f t="shared" si="244"/>
        <v>63.36385333840829</v>
      </c>
      <c r="BO201" s="2" t="str">
        <f t="shared" si="184"/>
        <v/>
      </c>
      <c r="BP201" s="2" t="str">
        <f t="shared" si="185"/>
        <v/>
      </c>
      <c r="BQ201" s="2" t="str">
        <f t="shared" si="186"/>
        <v/>
      </c>
      <c r="BR201" s="2" t="str">
        <f t="shared" si="187"/>
        <v/>
      </c>
      <c r="BS201" s="2" t="str">
        <f t="shared" si="188"/>
        <v/>
      </c>
      <c r="BT201" s="2" t="str">
        <f t="shared" si="189"/>
        <v/>
      </c>
      <c r="BU201" s="2" t="str">
        <f t="shared" si="190"/>
        <v/>
      </c>
      <c r="BV201" s="2" t="str">
        <f t="shared" si="191"/>
        <v/>
      </c>
      <c r="BW201" s="2" t="str">
        <f t="shared" si="192"/>
        <v/>
      </c>
      <c r="BX201" s="2" t="str">
        <f t="shared" si="193"/>
        <v/>
      </c>
      <c r="BY201" s="2" t="str">
        <f t="shared" si="194"/>
        <v/>
      </c>
      <c r="BZ201" s="2" t="str">
        <f t="shared" si="195"/>
        <v/>
      </c>
      <c r="CA201" s="2" t="str">
        <f t="shared" si="196"/>
        <v/>
      </c>
      <c r="CB201" s="2" t="str">
        <f t="shared" si="197"/>
        <v/>
      </c>
      <c r="CC201" s="2" t="str">
        <f t="shared" si="198"/>
        <v/>
      </c>
      <c r="CE201" s="2" t="str">
        <f t="shared" si="245"/>
        <v/>
      </c>
      <c r="CF201" s="2" t="str">
        <f t="shared" si="245"/>
        <v/>
      </c>
      <c r="CG201" s="2" t="str">
        <f t="shared" si="245"/>
        <v/>
      </c>
      <c r="CH201" s="2" t="str">
        <f t="shared" si="245"/>
        <v/>
      </c>
      <c r="CI201" s="2" t="str">
        <f t="shared" si="245"/>
        <v/>
      </c>
      <c r="CJ201" s="2" t="str">
        <f t="shared" si="245"/>
        <v/>
      </c>
      <c r="CK201" s="2" t="str">
        <f t="shared" si="245"/>
        <v/>
      </c>
      <c r="CL201" s="2" t="str">
        <f t="shared" si="245"/>
        <v/>
      </c>
      <c r="CM201" s="2" t="str">
        <f t="shared" si="245"/>
        <v/>
      </c>
      <c r="CN201" s="2" t="str">
        <f t="shared" si="245"/>
        <v/>
      </c>
      <c r="CO201" s="2" t="str">
        <f t="shared" si="245"/>
        <v/>
      </c>
      <c r="CP201" s="2" t="str">
        <f t="shared" si="245"/>
        <v/>
      </c>
      <c r="CQ201" s="2" t="str">
        <f t="shared" si="245"/>
        <v/>
      </c>
      <c r="CR201" s="2" t="str">
        <f t="shared" si="245"/>
        <v/>
      </c>
      <c r="CS201" s="2" t="str">
        <f t="shared" si="245"/>
        <v/>
      </c>
      <c r="CU201" s="2" t="str">
        <f t="shared" si="199"/>
        <v/>
      </c>
      <c r="CV201" s="2" t="str">
        <f t="shared" si="200"/>
        <v/>
      </c>
      <c r="CW201" s="2" t="str">
        <f t="shared" si="201"/>
        <v/>
      </c>
      <c r="CX201" s="2" t="str">
        <f t="shared" si="202"/>
        <v/>
      </c>
      <c r="CY201" s="2" t="str">
        <f t="shared" si="203"/>
        <v/>
      </c>
      <c r="CZ201" s="2" t="str">
        <f t="shared" si="204"/>
        <v/>
      </c>
      <c r="DA201" s="2" t="str">
        <f t="shared" si="205"/>
        <v/>
      </c>
      <c r="DB201" s="2" t="str">
        <f t="shared" si="206"/>
        <v/>
      </c>
      <c r="DC201" s="2" t="str">
        <f t="shared" si="207"/>
        <v/>
      </c>
      <c r="DD201" s="2" t="str">
        <f t="shared" si="208"/>
        <v/>
      </c>
      <c r="DE201" s="2" t="str">
        <f t="shared" si="209"/>
        <v/>
      </c>
      <c r="DF201" s="2" t="str">
        <f t="shared" si="210"/>
        <v/>
      </c>
      <c r="DG201" s="2" t="str">
        <f t="shared" si="211"/>
        <v/>
      </c>
      <c r="DH201" s="2" t="str">
        <f t="shared" si="212"/>
        <v/>
      </c>
      <c r="DI201" s="2" t="str">
        <f t="shared" si="213"/>
        <v/>
      </c>
      <c r="DK201" s="2">
        <f t="shared" si="253"/>
        <v>101.48821579583208</v>
      </c>
      <c r="DL201" s="2">
        <f t="shared" si="253"/>
        <v>118.44356054344595</v>
      </c>
      <c r="DM201" s="2">
        <f t="shared" si="253"/>
        <v>115.15101299192391</v>
      </c>
      <c r="DN201" s="2">
        <f t="shared" si="253"/>
        <v>112.86653245778612</v>
      </c>
      <c r="DO201" s="2">
        <f t="shared" si="253"/>
        <v>103.95048961456391</v>
      </c>
      <c r="DP201" s="2">
        <f t="shared" si="253"/>
        <v>106.07365480917267</v>
      </c>
      <c r="DQ201" s="2">
        <f t="shared" si="253"/>
        <v>101.1269664532858</v>
      </c>
      <c r="DR201" s="2">
        <f t="shared" si="253"/>
        <v>85.957342645726385</v>
      </c>
      <c r="DS201" s="2">
        <f t="shared" si="253"/>
        <v>100.5658853820598</v>
      </c>
      <c r="DT201" s="2">
        <f t="shared" si="253"/>
        <v>99.346269102990021</v>
      </c>
      <c r="DU201" s="2">
        <f t="shared" si="253"/>
        <v>107.98255934762913</v>
      </c>
      <c r="DV201" s="2">
        <f t="shared" si="253"/>
        <v>103.14087919057687</v>
      </c>
      <c r="DW201" s="2">
        <f t="shared" si="253"/>
        <v>108.09372561159769</v>
      </c>
      <c r="DX201" s="2">
        <f t="shared" si="253"/>
        <v>100.11828066528071</v>
      </c>
      <c r="DY201" s="2">
        <f t="shared" si="253"/>
        <v>96.733650293255138</v>
      </c>
      <c r="EA201" s="2">
        <f t="shared" si="242"/>
        <v>62.62744579498348</v>
      </c>
      <c r="EB201" s="2">
        <f t="shared" si="242"/>
        <v>61.481242055137827</v>
      </c>
      <c r="EC201" s="2">
        <f t="shared" si="242"/>
        <v>59.739377966272826</v>
      </c>
      <c r="ED201" s="2">
        <f t="shared" si="242"/>
        <v>58.391568521993875</v>
      </c>
      <c r="EE201" s="2">
        <f t="shared" si="242"/>
        <v>57.162070985691571</v>
      </c>
      <c r="EF201" s="2">
        <f t="shared" si="241"/>
        <v>62.433745930848502</v>
      </c>
      <c r="EG201" s="2">
        <f t="shared" si="241"/>
        <v>59.813084459254767</v>
      </c>
      <c r="EH201" s="2">
        <f t="shared" si="241"/>
        <v>55.66684559618443</v>
      </c>
      <c r="EI201" s="2">
        <f t="shared" si="241"/>
        <v>57.223596413709636</v>
      </c>
      <c r="EJ201" s="2">
        <f t="shared" si="241"/>
        <v>55.175283616039501</v>
      </c>
      <c r="EK201" s="2">
        <f t="shared" si="241"/>
        <v>57.1881355519198</v>
      </c>
      <c r="EL201" s="2">
        <f t="shared" si="181"/>
        <v>54.50940662076993</v>
      </c>
      <c r="EM201" s="2">
        <f t="shared" si="181"/>
        <v>55.970770027247937</v>
      </c>
      <c r="EN201" s="2">
        <f t="shared" si="181"/>
        <v>64.183508454898799</v>
      </c>
      <c r="EO201" s="2">
        <f t="shared" si="181"/>
        <v>67.944419515226826</v>
      </c>
      <c r="EQ201" s="2">
        <f t="shared" si="254"/>
        <v>60.762008494587441</v>
      </c>
      <c r="ER201" s="2">
        <f t="shared" si="254"/>
        <v>60.770779325988329</v>
      </c>
      <c r="ES201" s="2">
        <f t="shared" si="254"/>
        <v>60.023050191527403</v>
      </c>
      <c r="ET201" s="2">
        <f t="shared" si="254"/>
        <v>59.068699125199316</v>
      </c>
      <c r="EU201" s="2">
        <f t="shared" si="254"/>
        <v>58.525622099685663</v>
      </c>
      <c r="EV201" s="2">
        <f t="shared" si="254"/>
        <v>59.511432525767702</v>
      </c>
      <c r="EW201" s="2">
        <f t="shared" si="254"/>
        <v>60.073556518134431</v>
      </c>
      <c r="EX201" s="2">
        <f t="shared" si="254"/>
        <v>57.857525033769903</v>
      </c>
      <c r="EY201" s="2">
        <f t="shared" si="254"/>
        <v>58.528319238294351</v>
      </c>
      <c r="EZ201" s="2">
        <f t="shared" si="254"/>
        <v>56.728853300645333</v>
      </c>
      <c r="FA201" s="2">
        <f t="shared" si="254"/>
        <v>58.98189714178308</v>
      </c>
      <c r="FB201" s="2">
        <f t="shared" si="254"/>
        <v>56.760981744940054</v>
      </c>
      <c r="FC201" s="2">
        <f t="shared" si="254"/>
        <v>57.60811272711269</v>
      </c>
      <c r="FD201" s="2">
        <f t="shared" si="254"/>
        <v>62.129852278917134</v>
      </c>
      <c r="FE201" s="2">
        <f t="shared" si="254"/>
        <v>61.930790173448102</v>
      </c>
      <c r="FG201" s="2">
        <f t="shared" si="255"/>
        <v>0.9999940153904352</v>
      </c>
      <c r="FH201" s="2">
        <f t="shared" si="255"/>
        <v>0.99999475737273902</v>
      </c>
      <c r="FI201" s="2">
        <f t="shared" si="255"/>
        <v>0.99999441066019634</v>
      </c>
      <c r="FJ201" s="2">
        <f t="shared" si="255"/>
        <v>0.99999538188026527</v>
      </c>
      <c r="FK201" s="2">
        <f t="shared" si="255"/>
        <v>0.99999451401499928</v>
      </c>
      <c r="FL201" s="2">
        <f t="shared" si="255"/>
        <v>0.99999474778166419</v>
      </c>
      <c r="FM201" s="2">
        <f t="shared" si="255"/>
        <v>0.99999442485172052</v>
      </c>
      <c r="FN201" s="2">
        <f t="shared" si="255"/>
        <v>0.99999406556297699</v>
      </c>
      <c r="FO201" s="2">
        <f t="shared" si="255"/>
        <v>0.99999408954494917</v>
      </c>
      <c r="FP201" s="2">
        <f t="shared" si="255"/>
        <v>0.99999394879649761</v>
      </c>
      <c r="FQ201" s="2">
        <f t="shared" si="255"/>
        <v>0.99999389850995568</v>
      </c>
      <c r="FR201" s="2">
        <f t="shared" si="255"/>
        <v>0.99999424108698798</v>
      </c>
      <c r="FS201" s="2">
        <f t="shared" si="255"/>
        <v>0.99999428318292205</v>
      </c>
      <c r="FT201" s="2">
        <f t="shared" si="255"/>
        <v>0.99999213024175615</v>
      </c>
      <c r="FU201" s="2">
        <f t="shared" si="255"/>
        <v>0.99998979072144956</v>
      </c>
      <c r="FW201" s="2">
        <f t="shared" si="246"/>
        <v>0.80544268020428544</v>
      </c>
      <c r="FX201" s="2">
        <f t="shared" si="246"/>
        <v>0.86712302346297987</v>
      </c>
      <c r="FY201" s="2">
        <f t="shared" si="246"/>
        <v>0.85942407157990341</v>
      </c>
      <c r="FZ201" s="2">
        <f t="shared" si="246"/>
        <v>0.8486645493631173</v>
      </c>
      <c r="GA201" s="2">
        <f t="shared" si="246"/>
        <v>0.84480267842169976</v>
      </c>
      <c r="GB201" s="2">
        <f t="shared" si="246"/>
        <v>0.86599827556669529</v>
      </c>
      <c r="GC201" s="2">
        <f t="shared" si="246"/>
        <v>0.88261913275817661</v>
      </c>
      <c r="GD201" s="2">
        <f t="shared" si="246"/>
        <v>0.90014641491025871</v>
      </c>
      <c r="GE201" s="2">
        <f t="shared" si="246"/>
        <v>0.88181181987911783</v>
      </c>
      <c r="GF201" s="2">
        <f t="shared" si="246"/>
        <v>0.84731760458832039</v>
      </c>
      <c r="GG201" s="2">
        <f t="shared" si="246"/>
        <v>0.82862429804884064</v>
      </c>
      <c r="GH201" s="2">
        <f t="shared" si="246"/>
        <v>0.80723051126198653</v>
      </c>
      <c r="GI201" s="2">
        <f t="shared" si="246"/>
        <v>0.78708896178991838</v>
      </c>
      <c r="GJ201" s="2">
        <f t="shared" si="246"/>
        <v>0.76674124351424677</v>
      </c>
      <c r="GK201" s="2">
        <f t="shared" si="246"/>
        <v>0.76174633216417453</v>
      </c>
      <c r="GM201" s="86">
        <f t="shared" si="247"/>
        <v>1.441261583856691E-153</v>
      </c>
      <c r="GN201" s="86">
        <f t="shared" si="247"/>
        <v>0</v>
      </c>
      <c r="GO201" s="86">
        <f t="shared" si="247"/>
        <v>0</v>
      </c>
      <c r="GP201" s="86">
        <f t="shared" si="247"/>
        <v>0</v>
      </c>
      <c r="GQ201" s="86">
        <f t="shared" si="247"/>
        <v>0</v>
      </c>
      <c r="GR201" s="86">
        <f t="shared" si="247"/>
        <v>0</v>
      </c>
      <c r="GS201" s="86">
        <f t="shared" si="247"/>
        <v>0</v>
      </c>
      <c r="GT201" s="86">
        <f t="shared" si="247"/>
        <v>0</v>
      </c>
      <c r="GU201" s="86">
        <f t="shared" si="247"/>
        <v>0</v>
      </c>
      <c r="GV201" s="86">
        <f t="shared" si="247"/>
        <v>0</v>
      </c>
      <c r="GW201" s="86">
        <f t="shared" si="247"/>
        <v>0</v>
      </c>
      <c r="GX201" s="86">
        <f t="shared" si="247"/>
        <v>0</v>
      </c>
      <c r="GY201" s="86">
        <f t="shared" si="247"/>
        <v>0</v>
      </c>
      <c r="GZ201" s="86">
        <f t="shared" si="247"/>
        <v>1.8453313902464441E-103</v>
      </c>
      <c r="HA201" s="86">
        <f t="shared" si="247"/>
        <v>5.343372915708477E-91</v>
      </c>
      <c r="HC201" s="86">
        <f t="shared" si="183"/>
        <v>5.1693819372673888E-105</v>
      </c>
      <c r="HD201" s="86">
        <f t="shared" si="183"/>
        <v>2.2684063194443464E-263</v>
      </c>
      <c r="HE201" s="86">
        <f t="shared" si="183"/>
        <v>1.3731529118400528E-260</v>
      </c>
      <c r="HF201" s="86">
        <f t="shared" si="183"/>
        <v>3.336598970326844E-266</v>
      </c>
      <c r="HG201" s="86">
        <f t="shared" si="183"/>
        <v>5.9645567995557992E-256</v>
      </c>
      <c r="HH201" s="86">
        <f t="shared" si="183"/>
        <v>6.6936394911041432E-278</v>
      </c>
      <c r="HI201" s="86">
        <f t="shared" si="243"/>
        <v>5.1540511031817622E-262</v>
      </c>
      <c r="HJ201" s="86">
        <f t="shared" si="243"/>
        <v>5.9524211950534873E-286</v>
      </c>
      <c r="HK201" s="86">
        <f t="shared" si="243"/>
        <v>1.5301822343564084E-260</v>
      </c>
      <c r="HL201" s="86">
        <f t="shared" si="243"/>
        <v>4.0146385544979086E-245</v>
      </c>
      <c r="HM201" s="86">
        <f t="shared" si="243"/>
        <v>0</v>
      </c>
      <c r="HN201" s="86">
        <f t="shared" si="243"/>
        <v>0</v>
      </c>
      <c r="HO201" s="86">
        <f t="shared" si="228"/>
        <v>4.8529677707187383E-287</v>
      </c>
      <c r="HP201" s="86">
        <f t="shared" si="228"/>
        <v>2.6323012543543696E-67</v>
      </c>
      <c r="HQ201" s="86">
        <f t="shared" si="228"/>
        <v>6.4012215505617004E-77</v>
      </c>
      <c r="HS201" s="86">
        <f t="shared" si="248"/>
        <v>5.2509689005711209E-29</v>
      </c>
      <c r="HT201" s="86">
        <f t="shared" si="248"/>
        <v>5.4637208131677115E-29</v>
      </c>
      <c r="HU201" s="86">
        <f t="shared" si="248"/>
        <v>2.9615442870506111E-27</v>
      </c>
      <c r="HV201" s="86">
        <f t="shared" si="248"/>
        <v>1.6768495179028006E-28</v>
      </c>
      <c r="HW201" s="86">
        <f t="shared" si="248"/>
        <v>3.2486214327022267E-26</v>
      </c>
      <c r="HX201" s="86">
        <f t="shared" si="248"/>
        <v>5.8264058340152042E-26</v>
      </c>
      <c r="HY201" s="86">
        <f t="shared" si="248"/>
        <v>4.4835341003931884E-29</v>
      </c>
      <c r="HZ201" s="86">
        <f t="shared" si="248"/>
        <v>3.5309484841305874E-34</v>
      </c>
      <c r="IA201" s="86">
        <f t="shared" si="248"/>
        <v>1.7815766221316512E-31</v>
      </c>
      <c r="IB201" s="86">
        <f t="shared" si="248"/>
        <v>1.8032717269293902E-26</v>
      </c>
      <c r="IC201" s="86">
        <f t="shared" si="248"/>
        <v>4.1452462468569299E-26</v>
      </c>
      <c r="ID201" s="86">
        <f t="shared" si="248"/>
        <v>1.0741909394464802E-27</v>
      </c>
      <c r="IE201" s="86">
        <f t="shared" si="248"/>
        <v>1.1302541700961783E-23</v>
      </c>
      <c r="IF201" s="86">
        <f t="shared" si="248"/>
        <v>1.1536080464472209E-16</v>
      </c>
      <c r="IG201" s="86">
        <f t="shared" si="248"/>
        <v>1.541214665524322E-16</v>
      </c>
      <c r="II201" s="86">
        <f t="shared" si="249"/>
        <v>0.11276767190922961</v>
      </c>
      <c r="IJ201" s="86">
        <f t="shared" si="249"/>
        <v>4.6628201223633238E-2</v>
      </c>
      <c r="IK201" s="86">
        <f t="shared" si="249"/>
        <v>5.8091132613263527E-2</v>
      </c>
      <c r="IL201" s="86">
        <f t="shared" si="249"/>
        <v>7.1132376454041996E-2</v>
      </c>
      <c r="IM201" s="86">
        <f t="shared" si="249"/>
        <v>8.0244216387218417E-2</v>
      </c>
      <c r="IN201" s="86">
        <f t="shared" si="249"/>
        <v>6.4797230783532569E-2</v>
      </c>
      <c r="IO201" s="86">
        <f t="shared" si="249"/>
        <v>3.6804884870820821E-2</v>
      </c>
      <c r="IP201" s="86">
        <f t="shared" si="249"/>
        <v>1.5926760484371204E-2</v>
      </c>
      <c r="IQ201" s="86">
        <f t="shared" si="249"/>
        <v>3.1213394117617834E-2</v>
      </c>
      <c r="IR201" s="86">
        <f t="shared" si="249"/>
        <v>8.1096418936038764E-2</v>
      </c>
      <c r="IS201" s="86">
        <f t="shared" si="249"/>
        <v>0.10041914801436004</v>
      </c>
      <c r="IT201" s="86">
        <f t="shared" si="249"/>
        <v>0.1169586543155257</v>
      </c>
      <c r="IU201" s="86">
        <f t="shared" si="249"/>
        <v>0.17795438147899803</v>
      </c>
      <c r="IV201" s="86">
        <f t="shared" si="249"/>
        <v>0.29512206430956256</v>
      </c>
      <c r="IW201" s="86">
        <f t="shared" si="249"/>
        <v>0.23716186389027205</v>
      </c>
      <c r="IY201" s="86">
        <f t="shared" si="250"/>
        <v>0.11276767190922961</v>
      </c>
      <c r="IZ201" s="86">
        <f t="shared" si="250"/>
        <v>4.6628201223633238E-2</v>
      </c>
      <c r="JA201" s="86">
        <f t="shared" si="250"/>
        <v>5.8091132613263527E-2</v>
      </c>
      <c r="JB201" s="86">
        <f t="shared" si="250"/>
        <v>7.1132376454041996E-2</v>
      </c>
      <c r="JC201" s="86">
        <f t="shared" si="250"/>
        <v>8.0244216387218417E-2</v>
      </c>
      <c r="JD201" s="86">
        <f t="shared" si="250"/>
        <v>6.4797230783532569E-2</v>
      </c>
      <c r="JE201" s="86">
        <f t="shared" si="250"/>
        <v>3.6804884870820821E-2</v>
      </c>
      <c r="JF201" s="86">
        <f t="shared" si="250"/>
        <v>1.5926760484371204E-2</v>
      </c>
      <c r="JG201" s="86">
        <f t="shared" si="250"/>
        <v>3.1213394117617834E-2</v>
      </c>
      <c r="JH201" s="86">
        <f t="shared" si="250"/>
        <v>8.1096418936038764E-2</v>
      </c>
      <c r="JI201" s="86">
        <f t="shared" si="250"/>
        <v>0.10041914801436004</v>
      </c>
      <c r="JJ201" s="86">
        <f t="shared" si="250"/>
        <v>0.1169586543155257</v>
      </c>
      <c r="JK201" s="86">
        <f t="shared" si="250"/>
        <v>0.17795438147899803</v>
      </c>
      <c r="JL201" s="86">
        <f t="shared" si="250"/>
        <v>0.29512206430956267</v>
      </c>
      <c r="JM201" s="86">
        <f t="shared" si="250"/>
        <v>0.23716186389027222</v>
      </c>
    </row>
    <row r="202" spans="2:273" x14ac:dyDescent="0.25">
      <c r="B202" s="2">
        <v>175</v>
      </c>
      <c r="C202" s="37">
        <v>59.912999999999997</v>
      </c>
      <c r="D202" s="37">
        <v>59.847999999999999</v>
      </c>
      <c r="E202" s="37">
        <v>59.341000000000001</v>
      </c>
      <c r="F202" s="37">
        <v>57.536999999999999</v>
      </c>
      <c r="G202" s="37">
        <v>57.317</v>
      </c>
      <c r="H202" s="37">
        <v>58.073</v>
      </c>
      <c r="I202" s="37">
        <v>59.829000000000001</v>
      </c>
      <c r="J202" s="37">
        <v>58.024000000000001</v>
      </c>
      <c r="K202" s="37">
        <v>58.146000000000001</v>
      </c>
      <c r="L202" s="37">
        <v>57.731999999999999</v>
      </c>
      <c r="M202" s="37">
        <v>58.902000000000001</v>
      </c>
      <c r="N202" s="37">
        <v>57.61</v>
      </c>
      <c r="O202" s="37">
        <v>58.22</v>
      </c>
      <c r="P202" s="37">
        <v>59.731999999999999</v>
      </c>
      <c r="Q202" s="37">
        <v>59.683</v>
      </c>
      <c r="S202" s="4">
        <f t="shared" si="251"/>
        <v>61.016489289181614</v>
      </c>
      <c r="T202" s="4">
        <f t="shared" si="251"/>
        <v>60.765262822692122</v>
      </c>
      <c r="U202" s="4">
        <f t="shared" si="251"/>
        <v>59.872122280172739</v>
      </c>
      <c r="V202" s="4">
        <f t="shared" si="251"/>
        <v>58.872772386924524</v>
      </c>
      <c r="W202" s="4">
        <f t="shared" si="251"/>
        <v>58.210154698005844</v>
      </c>
      <c r="X202" s="4">
        <f t="shared" si="251"/>
        <v>59.769482944898698</v>
      </c>
      <c r="Y202" s="4">
        <f t="shared" si="251"/>
        <v>59.9406477600483</v>
      </c>
      <c r="Z202" s="4">
        <f t="shared" si="251"/>
        <v>57.529246026030251</v>
      </c>
      <c r="AA202" s="4">
        <f t="shared" si="251"/>
        <v>58.26701921203054</v>
      </c>
      <c r="AB202" s="4">
        <f t="shared" si="251"/>
        <v>56.372501731393839</v>
      </c>
      <c r="AC202" s="4">
        <f t="shared" si="251"/>
        <v>58.554300145944445</v>
      </c>
      <c r="AD202" s="4">
        <f t="shared" si="251"/>
        <v>56.185893217166601</v>
      </c>
      <c r="AE202" s="4">
        <f t="shared" si="251"/>
        <v>57.150917517624059</v>
      </c>
      <c r="AF202" s="4">
        <f t="shared" si="251"/>
        <v>62.61122036992623</v>
      </c>
      <c r="AG202" s="4">
        <f t="shared" si="251"/>
        <v>63.42953628415011</v>
      </c>
      <c r="AI202" s="4">
        <f t="shared" si="252"/>
        <v>-1.103489289181617</v>
      </c>
      <c r="AJ202" s="4">
        <f t="shared" si="252"/>
        <v>-0.91726282269212334</v>
      </c>
      <c r="AK202" s="4">
        <f t="shared" si="252"/>
        <v>-0.53112228017273821</v>
      </c>
      <c r="AL202" s="4">
        <f t="shared" si="252"/>
        <v>-1.3357723869245248</v>
      </c>
      <c r="AM202" s="4">
        <f t="shared" si="252"/>
        <v>-0.89315469800584424</v>
      </c>
      <c r="AN202" s="4">
        <f t="shared" si="252"/>
        <v>-1.6964829448986976</v>
      </c>
      <c r="AO202" s="4">
        <f t="shared" si="252"/>
        <v>-0.11164776004829946</v>
      </c>
      <c r="AP202" s="4">
        <f t="shared" si="252"/>
        <v>0.4947539739697504</v>
      </c>
      <c r="AQ202" s="4">
        <f t="shared" si="252"/>
        <v>-0.12101921203053934</v>
      </c>
      <c r="AR202" s="4">
        <f t="shared" si="252"/>
        <v>1.3594982686061599</v>
      </c>
      <c r="AS202" s="4">
        <f t="shared" si="252"/>
        <v>0.34769985405555559</v>
      </c>
      <c r="AT202" s="4">
        <f t="shared" si="252"/>
        <v>1.4241067828333982</v>
      </c>
      <c r="AU202" s="4">
        <f t="shared" si="252"/>
        <v>1.0690824823759399</v>
      </c>
      <c r="AV202" s="4">
        <f t="shared" si="252"/>
        <v>-2.8792203699262302</v>
      </c>
      <c r="AW202" s="4">
        <f t="shared" si="252"/>
        <v>-3.7465362841501104</v>
      </c>
      <c r="AY202" s="2">
        <f t="shared" si="244"/>
        <v>61.016489289181614</v>
      </c>
      <c r="AZ202" s="2">
        <f t="shared" si="244"/>
        <v>60.765262767666883</v>
      </c>
      <c r="BA202" s="2">
        <f t="shared" si="244"/>
        <v>59.872121612792512</v>
      </c>
      <c r="BB202" s="2">
        <f t="shared" si="244"/>
        <v>58.872769460450385</v>
      </c>
      <c r="BC202" s="2">
        <f t="shared" si="244"/>
        <v>58.210146851216152</v>
      </c>
      <c r="BD202" s="2">
        <f t="shared" si="244"/>
        <v>59.769480436032602</v>
      </c>
      <c r="BE202" s="2">
        <f t="shared" si="244"/>
        <v>59.94064768006632</v>
      </c>
      <c r="BF202" s="2">
        <f t="shared" si="244"/>
        <v>57.529246025682887</v>
      </c>
      <c r="BG202" s="2">
        <f t="shared" si="244"/>
        <v>58.267019181763004</v>
      </c>
      <c r="BH202" s="2">
        <f t="shared" si="244"/>
        <v>56.37248141886176</v>
      </c>
      <c r="BI202" s="2">
        <f t="shared" si="244"/>
        <v>58.554233419059798</v>
      </c>
      <c r="BJ202" s="2">
        <f t="shared" si="244"/>
        <v>56.185698701311544</v>
      </c>
      <c r="BK202" s="2">
        <f t="shared" si="244"/>
        <v>57.148157162179842</v>
      </c>
      <c r="BL202" s="2">
        <f t="shared" si="244"/>
        <v>62.462352753020781</v>
      </c>
      <c r="BM202" s="2">
        <f t="shared" si="244"/>
        <v>63.148203905255812</v>
      </c>
      <c r="BO202" s="2" t="str">
        <f t="shared" si="184"/>
        <v/>
      </c>
      <c r="BP202" s="2" t="str">
        <f t="shared" si="185"/>
        <v/>
      </c>
      <c r="BQ202" s="2" t="str">
        <f t="shared" si="186"/>
        <v/>
      </c>
      <c r="BR202" s="2" t="str">
        <f t="shared" si="187"/>
        <v/>
      </c>
      <c r="BS202" s="2" t="str">
        <f t="shared" si="188"/>
        <v/>
      </c>
      <c r="BT202" s="2" t="str">
        <f t="shared" si="189"/>
        <v/>
      </c>
      <c r="BU202" s="2" t="str">
        <f t="shared" si="190"/>
        <v/>
      </c>
      <c r="BV202" s="2" t="str">
        <f t="shared" si="191"/>
        <v/>
      </c>
      <c r="BW202" s="2" t="str">
        <f t="shared" si="192"/>
        <v/>
      </c>
      <c r="BX202" s="2" t="str">
        <f t="shared" si="193"/>
        <v/>
      </c>
      <c r="BY202" s="2" t="str">
        <f t="shared" si="194"/>
        <v/>
      </c>
      <c r="BZ202" s="2" t="str">
        <f t="shared" si="195"/>
        <v/>
      </c>
      <c r="CA202" s="2" t="str">
        <f t="shared" si="196"/>
        <v/>
      </c>
      <c r="CB202" s="2" t="str">
        <f t="shared" si="197"/>
        <v/>
      </c>
      <c r="CC202" s="2" t="str">
        <f t="shared" si="198"/>
        <v/>
      </c>
      <c r="CE202" s="2" t="str">
        <f t="shared" si="245"/>
        <v/>
      </c>
      <c r="CF202" s="2" t="str">
        <f t="shared" si="245"/>
        <v/>
      </c>
      <c r="CG202" s="2" t="str">
        <f t="shared" si="245"/>
        <v/>
      </c>
      <c r="CH202" s="2" t="str">
        <f t="shared" si="245"/>
        <v/>
      </c>
      <c r="CI202" s="2" t="str">
        <f t="shared" si="245"/>
        <v/>
      </c>
      <c r="CJ202" s="2" t="str">
        <f t="shared" si="245"/>
        <v/>
      </c>
      <c r="CK202" s="2" t="str">
        <f t="shared" si="245"/>
        <v/>
      </c>
      <c r="CL202" s="2" t="str">
        <f t="shared" si="245"/>
        <v/>
      </c>
      <c r="CM202" s="2" t="str">
        <f t="shared" si="245"/>
        <v/>
      </c>
      <c r="CN202" s="2" t="str">
        <f t="shared" si="245"/>
        <v/>
      </c>
      <c r="CO202" s="2" t="str">
        <f t="shared" si="245"/>
        <v/>
      </c>
      <c r="CP202" s="2" t="str">
        <f t="shared" si="245"/>
        <v/>
      </c>
      <c r="CQ202" s="2" t="str">
        <f t="shared" si="245"/>
        <v/>
      </c>
      <c r="CR202" s="2" t="str">
        <f t="shared" si="245"/>
        <v/>
      </c>
      <c r="CS202" s="2" t="str">
        <f t="shared" si="245"/>
        <v/>
      </c>
      <c r="CU202" s="2" t="str">
        <f t="shared" si="199"/>
        <v/>
      </c>
      <c r="CV202" s="2" t="str">
        <f t="shared" si="200"/>
        <v/>
      </c>
      <c r="CW202" s="2" t="str">
        <f t="shared" si="201"/>
        <v/>
      </c>
      <c r="CX202" s="2" t="str">
        <f t="shared" si="202"/>
        <v/>
      </c>
      <c r="CY202" s="2" t="str">
        <f t="shared" si="203"/>
        <v/>
      </c>
      <c r="CZ202" s="2" t="str">
        <f t="shared" si="204"/>
        <v/>
      </c>
      <c r="DA202" s="2" t="str">
        <f t="shared" si="205"/>
        <v/>
      </c>
      <c r="DB202" s="2" t="str">
        <f t="shared" si="206"/>
        <v/>
      </c>
      <c r="DC202" s="2" t="str">
        <f t="shared" si="207"/>
        <v/>
      </c>
      <c r="DD202" s="2" t="str">
        <f t="shared" si="208"/>
        <v/>
      </c>
      <c r="DE202" s="2" t="str">
        <f t="shared" si="209"/>
        <v/>
      </c>
      <c r="DF202" s="2" t="str">
        <f t="shared" si="210"/>
        <v/>
      </c>
      <c r="DG202" s="2" t="str">
        <f t="shared" si="211"/>
        <v/>
      </c>
      <c r="DH202" s="2" t="str">
        <f t="shared" si="212"/>
        <v/>
      </c>
      <c r="DI202" s="2" t="str">
        <f t="shared" si="213"/>
        <v/>
      </c>
      <c r="DK202" s="2">
        <f t="shared" si="253"/>
        <v>101.67097674418605</v>
      </c>
      <c r="DL202" s="2">
        <f t="shared" si="253"/>
        <v>118.71337263322798</v>
      </c>
      <c r="DM202" s="2">
        <f t="shared" si="253"/>
        <v>115.40176722577854</v>
      </c>
      <c r="DN202" s="2">
        <f t="shared" si="253"/>
        <v>113.09711163227018</v>
      </c>
      <c r="DO202" s="2">
        <f t="shared" si="253"/>
        <v>104.11604499905462</v>
      </c>
      <c r="DP202" s="2">
        <f t="shared" si="253"/>
        <v>106.25012859573776</v>
      </c>
      <c r="DQ202" s="2">
        <f t="shared" si="253"/>
        <v>101.26193784944493</v>
      </c>
      <c r="DR202" s="2">
        <f t="shared" si="253"/>
        <v>85.985302325581415</v>
      </c>
      <c r="DS202" s="2">
        <f t="shared" si="253"/>
        <v>100.68779069767442</v>
      </c>
      <c r="DT202" s="2">
        <f t="shared" si="253"/>
        <v>99.449837209302316</v>
      </c>
      <c r="DU202" s="2">
        <f t="shared" si="253"/>
        <v>108.1362093023256</v>
      </c>
      <c r="DV202" s="2">
        <f t="shared" si="253"/>
        <v>103.26825581395349</v>
      </c>
      <c r="DW202" s="2">
        <f t="shared" si="253"/>
        <v>108.24965116279068</v>
      </c>
      <c r="DX202" s="2">
        <f t="shared" si="253"/>
        <v>100.2496019258125</v>
      </c>
      <c r="DY202" s="2">
        <f t="shared" si="253"/>
        <v>96.872776576246338</v>
      </c>
      <c r="EA202" s="2">
        <f t="shared" si="242"/>
        <v>62.570502269373982</v>
      </c>
      <c r="EB202" s="2">
        <f t="shared" si="242"/>
        <v>61.397762807017529</v>
      </c>
      <c r="EC202" s="2">
        <f t="shared" si="242"/>
        <v>59.621277289710171</v>
      </c>
      <c r="ED202" s="2">
        <f t="shared" si="242"/>
        <v>58.281189568361796</v>
      </c>
      <c r="EE202" s="2">
        <f t="shared" si="242"/>
        <v>57.024381001589823</v>
      </c>
      <c r="EF202" s="2">
        <f t="shared" si="241"/>
        <v>62.367198642010976</v>
      </c>
      <c r="EG202" s="2">
        <f t="shared" si="241"/>
        <v>59.7047219630415</v>
      </c>
      <c r="EH202" s="2">
        <f t="shared" si="241"/>
        <v>55.511416852146269</v>
      </c>
      <c r="EI202" s="2">
        <f t="shared" si="241"/>
        <v>57.087344420065087</v>
      </c>
      <c r="EJ202" s="2">
        <f t="shared" si="241"/>
        <v>55.017803736920769</v>
      </c>
      <c r="EK202" s="2">
        <f t="shared" si="241"/>
        <v>57.021920301458564</v>
      </c>
      <c r="EL202" s="2">
        <f t="shared" si="181"/>
        <v>54.307650140492818</v>
      </c>
      <c r="EM202" s="2">
        <f t="shared" si="181"/>
        <v>55.813687971973515</v>
      </c>
      <c r="EN202" s="2">
        <f t="shared" si="181"/>
        <v>64.094011811619808</v>
      </c>
      <c r="EO202" s="2">
        <f t="shared" si="181"/>
        <v>67.896800497203216</v>
      </c>
      <c r="EQ202" s="2">
        <f t="shared" si="254"/>
        <v>60.673881034399805</v>
      </c>
      <c r="ER202" s="2">
        <f t="shared" si="254"/>
        <v>60.676555041199883</v>
      </c>
      <c r="ES202" s="2">
        <f t="shared" si="254"/>
        <v>59.909215191342732</v>
      </c>
      <c r="ET202" s="2">
        <f t="shared" si="254"/>
        <v>58.968710554047021</v>
      </c>
      <c r="EU202" s="2">
        <f t="shared" si="254"/>
        <v>58.408539743882471</v>
      </c>
      <c r="EV202" s="2">
        <f t="shared" si="254"/>
        <v>59.402646530655602</v>
      </c>
      <c r="EW202" s="2">
        <f t="shared" si="254"/>
        <v>59.969026112625144</v>
      </c>
      <c r="EX202" s="2">
        <f t="shared" si="254"/>
        <v>57.733207599205194</v>
      </c>
      <c r="EY202" s="2">
        <f t="shared" si="254"/>
        <v>58.41095382156837</v>
      </c>
      <c r="EZ202" s="2">
        <f t="shared" si="254"/>
        <v>56.594823360693482</v>
      </c>
      <c r="FA202" s="2">
        <f t="shared" si="254"/>
        <v>58.842922794149999</v>
      </c>
      <c r="FB202" s="2">
        <f t="shared" si="254"/>
        <v>56.594408370996248</v>
      </c>
      <c r="FC202" s="2">
        <f t="shared" si="254"/>
        <v>57.477033821041346</v>
      </c>
      <c r="FD202" s="2">
        <f t="shared" si="254"/>
        <v>62.009312859721078</v>
      </c>
      <c r="FE202" s="2">
        <f t="shared" si="254"/>
        <v>61.793308837355568</v>
      </c>
      <c r="FG202" s="2">
        <f t="shared" si="255"/>
        <v>0.99999454196833348</v>
      </c>
      <c r="FH202" s="2">
        <f t="shared" si="255"/>
        <v>0.99999521866490559</v>
      </c>
      <c r="FI202" s="2">
        <f t="shared" si="255"/>
        <v>0.99999490245900724</v>
      </c>
      <c r="FJ202" s="2">
        <f t="shared" si="255"/>
        <v>0.99999578822303303</v>
      </c>
      <c r="FK202" s="2">
        <f t="shared" si="255"/>
        <v>0.99999499671979974</v>
      </c>
      <c r="FL202" s="2">
        <f t="shared" si="255"/>
        <v>0.9999952099177335</v>
      </c>
      <c r="FM202" s="2">
        <f t="shared" si="255"/>
        <v>0.99999491540184382</v>
      </c>
      <c r="FN202" s="2">
        <f t="shared" si="255"/>
        <v>0.99999458772628347</v>
      </c>
      <c r="FO202" s="2">
        <f t="shared" si="255"/>
        <v>0.99999460959812481</v>
      </c>
      <c r="FP202" s="2">
        <f t="shared" si="255"/>
        <v>0.99999448123387624</v>
      </c>
      <c r="FQ202" s="2">
        <f t="shared" si="255"/>
        <v>0.99999443537195598</v>
      </c>
      <c r="FR202" s="2">
        <f t="shared" si="255"/>
        <v>0.99999474780624875</v>
      </c>
      <c r="FS202" s="2">
        <f t="shared" si="255"/>
        <v>0.99999478619823567</v>
      </c>
      <c r="FT202" s="2">
        <f t="shared" si="255"/>
        <v>0.9999928226902085</v>
      </c>
      <c r="FU202" s="2">
        <f t="shared" si="255"/>
        <v>0.99999068901893584</v>
      </c>
      <c r="FW202" s="2">
        <f t="shared" si="246"/>
        <v>0.81947115383920388</v>
      </c>
      <c r="FX202" s="2">
        <f t="shared" si="246"/>
        <v>0.87738112992998507</v>
      </c>
      <c r="FY202" s="2">
        <f t="shared" si="246"/>
        <v>0.87018755894122179</v>
      </c>
      <c r="FZ202" s="2">
        <f t="shared" si="246"/>
        <v>0.86011777380328558</v>
      </c>
      <c r="GA202" s="2">
        <f t="shared" si="246"/>
        <v>0.85649875307842716</v>
      </c>
      <c r="GB202" s="2">
        <f t="shared" si="246"/>
        <v>0.87633082881959956</v>
      </c>
      <c r="GC202" s="2">
        <f t="shared" si="246"/>
        <v>0.89183017237096962</v>
      </c>
      <c r="GD202" s="2">
        <f t="shared" si="246"/>
        <v>0.90812523330475381</v>
      </c>
      <c r="GE202" s="2">
        <f t="shared" si="246"/>
        <v>0.89107839248572818</v>
      </c>
      <c r="GF202" s="2">
        <f t="shared" si="246"/>
        <v>0.8588558135374601</v>
      </c>
      <c r="GG202" s="2">
        <f t="shared" si="246"/>
        <v>0.84131059223915616</v>
      </c>
      <c r="GH202" s="2">
        <f t="shared" si="246"/>
        <v>0.82115869757606874</v>
      </c>
      <c r="GI202" s="2">
        <f t="shared" si="246"/>
        <v>0.80211568762842433</v>
      </c>
      <c r="GJ202" s="2">
        <f t="shared" si="246"/>
        <v>0.78280777998359463</v>
      </c>
      <c r="GK202" s="2">
        <f t="shared" si="246"/>
        <v>0.77805732380250936</v>
      </c>
      <c r="GM202" s="86">
        <f t="shared" si="247"/>
        <v>2.3347166869158436E-156</v>
      </c>
      <c r="GN202" s="86">
        <f t="shared" si="247"/>
        <v>0</v>
      </c>
      <c r="GO202" s="86">
        <f t="shared" si="247"/>
        <v>0</v>
      </c>
      <c r="GP202" s="86">
        <f t="shared" si="247"/>
        <v>0</v>
      </c>
      <c r="GQ202" s="86">
        <f t="shared" si="247"/>
        <v>0</v>
      </c>
      <c r="GR202" s="86">
        <f t="shared" si="247"/>
        <v>0</v>
      </c>
      <c r="GS202" s="86">
        <f t="shared" si="247"/>
        <v>0</v>
      </c>
      <c r="GT202" s="86">
        <f t="shared" si="247"/>
        <v>0</v>
      </c>
      <c r="GU202" s="86">
        <f t="shared" si="247"/>
        <v>0</v>
      </c>
      <c r="GV202" s="86">
        <f t="shared" si="247"/>
        <v>0</v>
      </c>
      <c r="GW202" s="86">
        <f t="shared" si="247"/>
        <v>0</v>
      </c>
      <c r="GX202" s="86">
        <f t="shared" si="247"/>
        <v>0</v>
      </c>
      <c r="GY202" s="86">
        <f t="shared" si="247"/>
        <v>0</v>
      </c>
      <c r="GZ202" s="86">
        <f t="shared" si="247"/>
        <v>2.5544448652328959E-105</v>
      </c>
      <c r="HA202" s="86">
        <f t="shared" si="247"/>
        <v>1.266728186377164E-92</v>
      </c>
      <c r="HC202" s="86">
        <f t="shared" si="183"/>
        <v>2.0371749012288079E-107</v>
      </c>
      <c r="HD202" s="86">
        <f t="shared" si="183"/>
        <v>1.6358604681941162E-269</v>
      </c>
      <c r="HE202" s="86">
        <f t="shared" si="183"/>
        <v>1.2044209490700623E-266</v>
      </c>
      <c r="HF202" s="86">
        <f t="shared" si="183"/>
        <v>2.5200663428988294E-272</v>
      </c>
      <c r="HG202" s="86">
        <f t="shared" si="183"/>
        <v>6.4834636946802261E-262</v>
      </c>
      <c r="HH202" s="86">
        <f t="shared" si="183"/>
        <v>2.9235801238497075E-284</v>
      </c>
      <c r="HI202" s="86">
        <f t="shared" si="243"/>
        <v>5.7358424176205069E-268</v>
      </c>
      <c r="HJ202" s="86">
        <f t="shared" si="243"/>
        <v>2.1465993707076396E-292</v>
      </c>
      <c r="HK202" s="86">
        <f t="shared" si="243"/>
        <v>2.0306486345200275E-266</v>
      </c>
      <c r="HL202" s="86">
        <f t="shared" si="243"/>
        <v>9.6072808792049774E-251</v>
      </c>
      <c r="HM202" s="86">
        <f t="shared" si="243"/>
        <v>0</v>
      </c>
      <c r="HN202" s="86">
        <f t="shared" si="243"/>
        <v>0</v>
      </c>
      <c r="HO202" s="86">
        <f t="shared" si="228"/>
        <v>8.7797485073275669E-294</v>
      </c>
      <c r="HP202" s="86">
        <f t="shared" si="228"/>
        <v>7.6608789713122255E-69</v>
      </c>
      <c r="HQ202" s="86">
        <f t="shared" si="228"/>
        <v>1.1193783557769289E-78</v>
      </c>
      <c r="HS202" s="86">
        <f t="shared" si="248"/>
        <v>2.994116894748169E-30</v>
      </c>
      <c r="HT202" s="86">
        <f t="shared" si="248"/>
        <v>3.6010562261881568E-30</v>
      </c>
      <c r="HU202" s="86">
        <f t="shared" si="248"/>
        <v>2.2022952082190792E-28</v>
      </c>
      <c r="HV202" s="86">
        <f t="shared" si="248"/>
        <v>1.173304532226272E-29</v>
      </c>
      <c r="HW202" s="86">
        <f t="shared" si="248"/>
        <v>2.6354556925225612E-27</v>
      </c>
      <c r="HX202" s="86">
        <f t="shared" si="248"/>
        <v>5.3145464415101328E-27</v>
      </c>
      <c r="HY202" s="86">
        <f t="shared" si="248"/>
        <v>3.1464580060665275E-30</v>
      </c>
      <c r="HZ202" s="86">
        <f t="shared" si="248"/>
        <v>1.6543414159178816E-35</v>
      </c>
      <c r="IA202" s="86">
        <f t="shared" si="248"/>
        <v>1.0122539614020279E-32</v>
      </c>
      <c r="IB202" s="86">
        <f t="shared" si="248"/>
        <v>1.4971724302703131E-27</v>
      </c>
      <c r="IC202" s="86">
        <f t="shared" si="248"/>
        <v>3.2980317073311091E-27</v>
      </c>
      <c r="ID202" s="86">
        <f t="shared" si="248"/>
        <v>6.923148826904572E-29</v>
      </c>
      <c r="IE202" s="86">
        <f t="shared" si="248"/>
        <v>1.0493916699153798E-24</v>
      </c>
      <c r="IF202" s="86">
        <f t="shared" si="248"/>
        <v>2.1166362217428507E-17</v>
      </c>
      <c r="IG202" s="86">
        <f t="shared" si="248"/>
        <v>2.8500100428010371E-17</v>
      </c>
      <c r="II202" s="86">
        <f t="shared" si="249"/>
        <v>9.1282266899640752E-2</v>
      </c>
      <c r="IJ202" s="86">
        <f t="shared" si="249"/>
        <v>3.6855783991462499E-2</v>
      </c>
      <c r="IK202" s="86">
        <f t="shared" si="249"/>
        <v>4.6435736156621853E-2</v>
      </c>
      <c r="IL202" s="86">
        <f t="shared" si="249"/>
        <v>5.7297844339902655E-2</v>
      </c>
      <c r="IM202" s="86">
        <f t="shared" si="249"/>
        <v>6.5131591863278646E-2</v>
      </c>
      <c r="IN202" s="86">
        <f t="shared" si="249"/>
        <v>5.2647542867810086E-2</v>
      </c>
      <c r="IO202" s="86">
        <f t="shared" si="249"/>
        <v>2.9018026291730673E-2</v>
      </c>
      <c r="IP202" s="86">
        <f t="shared" si="249"/>
        <v>1.2019816937786669E-2</v>
      </c>
      <c r="IQ202" s="86">
        <f t="shared" si="249"/>
        <v>2.4254497237011657E-2</v>
      </c>
      <c r="IR202" s="86">
        <f t="shared" si="249"/>
        <v>6.6046637640345823E-2</v>
      </c>
      <c r="IS202" s="86">
        <f t="shared" si="249"/>
        <v>8.2064598531983834E-2</v>
      </c>
      <c r="IT202" s="86">
        <f t="shared" si="249"/>
        <v>9.5222671183585503E-2</v>
      </c>
      <c r="IU202" s="86">
        <f t="shared" si="249"/>
        <v>0.14935628180787258</v>
      </c>
      <c r="IV202" s="86">
        <f t="shared" si="249"/>
        <v>0.26028961793778388</v>
      </c>
      <c r="IW202" s="86">
        <f t="shared" si="249"/>
        <v>0.20298346459309258</v>
      </c>
      <c r="IY202" s="86">
        <f t="shared" si="250"/>
        <v>9.1282266899640752E-2</v>
      </c>
      <c r="IZ202" s="86">
        <f t="shared" si="250"/>
        <v>3.6855783991462499E-2</v>
      </c>
      <c r="JA202" s="86">
        <f t="shared" si="250"/>
        <v>4.6435736156621853E-2</v>
      </c>
      <c r="JB202" s="86">
        <f t="shared" si="250"/>
        <v>5.7297844339902655E-2</v>
      </c>
      <c r="JC202" s="86">
        <f t="shared" si="250"/>
        <v>6.5131591863278646E-2</v>
      </c>
      <c r="JD202" s="86">
        <f t="shared" si="250"/>
        <v>5.2647542867810086E-2</v>
      </c>
      <c r="JE202" s="86">
        <f t="shared" si="250"/>
        <v>2.9018026291730673E-2</v>
      </c>
      <c r="JF202" s="86">
        <f t="shared" si="250"/>
        <v>1.2019816937786669E-2</v>
      </c>
      <c r="JG202" s="86">
        <f t="shared" si="250"/>
        <v>2.4254497237011657E-2</v>
      </c>
      <c r="JH202" s="86">
        <f t="shared" si="250"/>
        <v>6.6046637640345823E-2</v>
      </c>
      <c r="JI202" s="86">
        <f t="shared" si="250"/>
        <v>8.2064598531983834E-2</v>
      </c>
      <c r="JJ202" s="86">
        <f t="shared" si="250"/>
        <v>9.5222671183585503E-2</v>
      </c>
      <c r="JK202" s="86">
        <f t="shared" si="250"/>
        <v>0.14935628180787258</v>
      </c>
      <c r="JL202" s="86">
        <f t="shared" si="250"/>
        <v>0.26028961793778388</v>
      </c>
      <c r="JM202" s="86">
        <f t="shared" si="250"/>
        <v>0.20298346459309261</v>
      </c>
    </row>
    <row r="203" spans="2:273" x14ac:dyDescent="0.25">
      <c r="B203" s="2">
        <v>176</v>
      </c>
      <c r="C203" s="37">
        <v>58.695999999999998</v>
      </c>
      <c r="D203" s="37">
        <v>60.652000000000001</v>
      </c>
      <c r="E203" s="37">
        <v>59.853999999999999</v>
      </c>
      <c r="F203" s="37">
        <v>59.975999999999999</v>
      </c>
      <c r="G203" s="37">
        <v>57.78</v>
      </c>
      <c r="H203" s="37">
        <v>59.561</v>
      </c>
      <c r="I203" s="37">
        <v>58.878</v>
      </c>
      <c r="J203" s="37">
        <v>57.073</v>
      </c>
      <c r="K203" s="37">
        <v>56.414999999999999</v>
      </c>
      <c r="L203" s="37">
        <v>56.756</v>
      </c>
      <c r="M203" s="37">
        <v>58.78</v>
      </c>
      <c r="N203" s="37">
        <v>57.22</v>
      </c>
      <c r="O203" s="37">
        <v>57.073</v>
      </c>
      <c r="P203" s="37">
        <v>61.097999999999999</v>
      </c>
      <c r="Q203" s="37">
        <v>60.22</v>
      </c>
      <c r="S203" s="4">
        <f t="shared" si="251"/>
        <v>60.908474644042862</v>
      </c>
      <c r="T203" s="4">
        <f t="shared" si="251"/>
        <v>60.665329098648918</v>
      </c>
      <c r="U203" s="4">
        <f t="shared" si="251"/>
        <v>59.760647603420011</v>
      </c>
      <c r="V203" s="4">
        <f t="shared" si="251"/>
        <v>58.778789662836907</v>
      </c>
      <c r="W203" s="4">
        <f t="shared" si="251"/>
        <v>58.105476345597296</v>
      </c>
      <c r="X203" s="4">
        <f t="shared" si="251"/>
        <v>59.636913615827623</v>
      </c>
      <c r="Y203" s="4">
        <f t="shared" si="251"/>
        <v>59.837983185827248</v>
      </c>
      <c r="Z203" s="4">
        <f t="shared" si="251"/>
        <v>57.418730592955953</v>
      </c>
      <c r="AA203" s="4">
        <f t="shared" si="251"/>
        <v>58.159153095564179</v>
      </c>
      <c r="AB203" s="4">
        <f t="shared" si="251"/>
        <v>56.252412708943936</v>
      </c>
      <c r="AC203" s="4">
        <f t="shared" si="251"/>
        <v>58.432950977106664</v>
      </c>
      <c r="AD203" s="4">
        <f t="shared" si="251"/>
        <v>56.043350241524507</v>
      </c>
      <c r="AE203" s="4">
        <f t="shared" si="251"/>
        <v>57.036895508903115</v>
      </c>
      <c r="AF203" s="4">
        <f t="shared" si="251"/>
        <v>62.39313232455185</v>
      </c>
      <c r="AG203" s="4">
        <f t="shared" si="251"/>
        <v>63.078845568317824</v>
      </c>
      <c r="AI203" s="4">
        <f t="shared" si="252"/>
        <v>-2.2124746440428638</v>
      </c>
      <c r="AJ203" s="4">
        <f t="shared" si="252"/>
        <v>-1.3329098648917181E-2</v>
      </c>
      <c r="AK203" s="4">
        <f t="shared" si="252"/>
        <v>9.335239657998784E-2</v>
      </c>
      <c r="AL203" s="4">
        <f t="shared" si="252"/>
        <v>1.1972103371630922</v>
      </c>
      <c r="AM203" s="4">
        <f t="shared" si="252"/>
        <v>-0.32547634559729488</v>
      </c>
      <c r="AN203" s="4">
        <f t="shared" si="252"/>
        <v>-7.591361582762346E-2</v>
      </c>
      <c r="AO203" s="4">
        <f t="shared" si="252"/>
        <v>-0.95998318582724806</v>
      </c>
      <c r="AP203" s="4">
        <f t="shared" si="252"/>
        <v>-0.34573059295595243</v>
      </c>
      <c r="AQ203" s="4">
        <f t="shared" si="252"/>
        <v>-1.7441530955641795</v>
      </c>
      <c r="AR203" s="4">
        <f t="shared" si="252"/>
        <v>0.50358729105606415</v>
      </c>
      <c r="AS203" s="4">
        <f t="shared" si="252"/>
        <v>0.34704902289333717</v>
      </c>
      <c r="AT203" s="4">
        <f t="shared" si="252"/>
        <v>1.1766497584754916</v>
      </c>
      <c r="AU203" s="4">
        <f t="shared" si="252"/>
        <v>3.6104491096885738E-2</v>
      </c>
      <c r="AV203" s="4">
        <f t="shared" si="252"/>
        <v>-1.2951323245518509</v>
      </c>
      <c r="AW203" s="4">
        <f t="shared" si="252"/>
        <v>-2.8588455683178253</v>
      </c>
      <c r="AY203" s="2">
        <f t="shared" si="244"/>
        <v>60.908474644042862</v>
      </c>
      <c r="AZ203" s="2">
        <f t="shared" si="244"/>
        <v>60.665329086525382</v>
      </c>
      <c r="BA203" s="2">
        <f t="shared" si="244"/>
        <v>59.76064744333987</v>
      </c>
      <c r="BB203" s="2">
        <f t="shared" si="244"/>
        <v>58.778788916962014</v>
      </c>
      <c r="BC203" s="2">
        <f t="shared" si="244"/>
        <v>58.105474229180729</v>
      </c>
      <c r="BD203" s="2">
        <f t="shared" si="244"/>
        <v>59.63691294169103</v>
      </c>
      <c r="BE203" s="2">
        <f t="shared" si="244"/>
        <v>59.837983168660301</v>
      </c>
      <c r="BF203" s="2">
        <f t="shared" si="244"/>
        <v>57.418730592902079</v>
      </c>
      <c r="BG203" s="2">
        <f t="shared" si="244"/>
        <v>58.159153089711701</v>
      </c>
      <c r="BH203" s="2">
        <f t="shared" si="244"/>
        <v>56.252407103309991</v>
      </c>
      <c r="BI203" s="2">
        <f t="shared" si="244"/>
        <v>58.432931916857221</v>
      </c>
      <c r="BJ203" s="2">
        <f t="shared" si="244"/>
        <v>56.043295511407173</v>
      </c>
      <c r="BK203" s="2">
        <f t="shared" si="244"/>
        <v>57.03592190774512</v>
      </c>
      <c r="BL203" s="2">
        <f t="shared" si="244"/>
        <v>62.316266261228428</v>
      </c>
      <c r="BM203" s="2">
        <f t="shared" si="244"/>
        <v>62.934666513211504</v>
      </c>
      <c r="BO203" s="2" t="str">
        <f t="shared" si="184"/>
        <v/>
      </c>
      <c r="BP203" s="2" t="str">
        <f t="shared" si="185"/>
        <v/>
      </c>
      <c r="BQ203" s="2" t="str">
        <f t="shared" si="186"/>
        <v/>
      </c>
      <c r="BR203" s="2" t="str">
        <f t="shared" si="187"/>
        <v/>
      </c>
      <c r="BS203" s="2" t="str">
        <f t="shared" si="188"/>
        <v/>
      </c>
      <c r="BT203" s="2" t="str">
        <f t="shared" si="189"/>
        <v/>
      </c>
      <c r="BU203" s="2" t="str">
        <f t="shared" si="190"/>
        <v/>
      </c>
      <c r="BV203" s="2" t="str">
        <f t="shared" si="191"/>
        <v/>
      </c>
      <c r="BW203" s="2" t="str">
        <f t="shared" si="192"/>
        <v/>
      </c>
      <c r="BX203" s="2" t="str">
        <f t="shared" si="193"/>
        <v/>
      </c>
      <c r="BY203" s="2" t="str">
        <f t="shared" si="194"/>
        <v/>
      </c>
      <c r="BZ203" s="2" t="str">
        <f t="shared" si="195"/>
        <v/>
      </c>
      <c r="CA203" s="2" t="str">
        <f t="shared" si="196"/>
        <v/>
      </c>
      <c r="CB203" s="2" t="str">
        <f t="shared" si="197"/>
        <v/>
      </c>
      <c r="CC203" s="2" t="str">
        <f t="shared" si="198"/>
        <v/>
      </c>
      <c r="CE203" s="2" t="str">
        <f t="shared" si="245"/>
        <v/>
      </c>
      <c r="CF203" s="2" t="str">
        <f t="shared" si="245"/>
        <v/>
      </c>
      <c r="CG203" s="2" t="str">
        <f t="shared" si="245"/>
        <v/>
      </c>
      <c r="CH203" s="2" t="str">
        <f t="shared" si="245"/>
        <v/>
      </c>
      <c r="CI203" s="2" t="str">
        <f t="shared" si="245"/>
        <v/>
      </c>
      <c r="CJ203" s="2" t="str">
        <f t="shared" si="245"/>
        <v/>
      </c>
      <c r="CK203" s="2" t="str">
        <f t="shared" si="245"/>
        <v/>
      </c>
      <c r="CL203" s="2" t="str">
        <f t="shared" si="245"/>
        <v/>
      </c>
      <c r="CM203" s="2" t="str">
        <f t="shared" si="245"/>
        <v/>
      </c>
      <c r="CN203" s="2" t="str">
        <f t="shared" si="245"/>
        <v/>
      </c>
      <c r="CO203" s="2" t="str">
        <f t="shared" si="245"/>
        <v/>
      </c>
      <c r="CP203" s="2" t="str">
        <f t="shared" si="245"/>
        <v/>
      </c>
      <c r="CQ203" s="2" t="str">
        <f t="shared" si="245"/>
        <v/>
      </c>
      <c r="CR203" s="2" t="str">
        <f t="shared" si="245"/>
        <v/>
      </c>
      <c r="CS203" s="2" t="str">
        <f t="shared" si="245"/>
        <v/>
      </c>
      <c r="CU203" s="2" t="str">
        <f t="shared" si="199"/>
        <v/>
      </c>
      <c r="CV203" s="2" t="str">
        <f t="shared" si="200"/>
        <v/>
      </c>
      <c r="CW203" s="2" t="str">
        <f t="shared" si="201"/>
        <v/>
      </c>
      <c r="CX203" s="2" t="str">
        <f t="shared" si="202"/>
        <v/>
      </c>
      <c r="CY203" s="2" t="str">
        <f t="shared" si="203"/>
        <v/>
      </c>
      <c r="CZ203" s="2" t="str">
        <f t="shared" si="204"/>
        <v/>
      </c>
      <c r="DA203" s="2" t="str">
        <f t="shared" si="205"/>
        <v/>
      </c>
      <c r="DB203" s="2">
        <f t="shared" si="206"/>
        <v>57.073</v>
      </c>
      <c r="DC203" s="2" t="str">
        <f t="shared" si="207"/>
        <v/>
      </c>
      <c r="DD203" s="2" t="str">
        <f t="shared" si="208"/>
        <v/>
      </c>
      <c r="DE203" s="2" t="str">
        <f t="shared" si="209"/>
        <v/>
      </c>
      <c r="DF203" s="2" t="str">
        <f t="shared" si="210"/>
        <v/>
      </c>
      <c r="DG203" s="2" t="str">
        <f t="shared" si="211"/>
        <v/>
      </c>
      <c r="DH203" s="2" t="str">
        <f t="shared" si="212"/>
        <v/>
      </c>
      <c r="DI203" s="2" t="str">
        <f t="shared" si="213"/>
        <v/>
      </c>
      <c r="DK203" s="2">
        <f t="shared" si="253"/>
        <v>101.85373769254002</v>
      </c>
      <c r="DL203" s="2">
        <f t="shared" si="253"/>
        <v>118.98318472301001</v>
      </c>
      <c r="DM203" s="2">
        <f t="shared" si="253"/>
        <v>115.65252145963316</v>
      </c>
      <c r="DN203" s="2">
        <f t="shared" si="253"/>
        <v>113.32769080675422</v>
      </c>
      <c r="DO203" s="2">
        <f t="shared" si="253"/>
        <v>104.28160038354535</v>
      </c>
      <c r="DP203" s="2">
        <f t="shared" si="253"/>
        <v>106.42660238230287</v>
      </c>
      <c r="DQ203" s="2">
        <f t="shared" si="253"/>
        <v>101.39690924560409</v>
      </c>
      <c r="DR203" s="2">
        <f t="shared" si="253"/>
        <v>86.013262005436445</v>
      </c>
      <c r="DS203" s="2">
        <f t="shared" si="253"/>
        <v>100.80969601328904</v>
      </c>
      <c r="DT203" s="2">
        <f t="shared" si="253"/>
        <v>99.553405315614611</v>
      </c>
      <c r="DU203" s="2">
        <f t="shared" si="253"/>
        <v>108.28985925702207</v>
      </c>
      <c r="DV203" s="2">
        <f t="shared" si="253"/>
        <v>103.39563243733012</v>
      </c>
      <c r="DW203" s="2">
        <f t="shared" si="253"/>
        <v>108.40557671398368</v>
      </c>
      <c r="DX203" s="2">
        <f t="shared" si="253"/>
        <v>100.38092318634428</v>
      </c>
      <c r="DY203" s="2">
        <f t="shared" si="253"/>
        <v>97.011902859237551</v>
      </c>
      <c r="EA203" s="2">
        <f t="shared" si="242"/>
        <v>62.513558743764477</v>
      </c>
      <c r="EB203" s="2">
        <f t="shared" si="242"/>
        <v>61.31428355889723</v>
      </c>
      <c r="EC203" s="2">
        <f t="shared" si="242"/>
        <v>59.503176613147517</v>
      </c>
      <c r="ED203" s="2">
        <f t="shared" si="242"/>
        <v>58.170810614729717</v>
      </c>
      <c r="EE203" s="2">
        <f t="shared" si="242"/>
        <v>56.886691017488076</v>
      </c>
      <c r="EF203" s="2">
        <f t="shared" si="241"/>
        <v>62.300651353173457</v>
      </c>
      <c r="EG203" s="2">
        <f t="shared" si="241"/>
        <v>59.596359466828233</v>
      </c>
      <c r="EH203" s="2">
        <f t="shared" si="241"/>
        <v>55.355988108108122</v>
      </c>
      <c r="EI203" s="2">
        <f t="shared" si="241"/>
        <v>56.951092426420537</v>
      </c>
      <c r="EJ203" s="2">
        <f t="shared" si="241"/>
        <v>54.86032385780203</v>
      </c>
      <c r="EK203" s="2">
        <f t="shared" si="241"/>
        <v>56.855705050997329</v>
      </c>
      <c r="EL203" s="2">
        <f t="shared" si="181"/>
        <v>54.105893660215713</v>
      </c>
      <c r="EM203" s="2">
        <f t="shared" si="181"/>
        <v>55.656605916699093</v>
      </c>
      <c r="EN203" s="2">
        <f t="shared" si="181"/>
        <v>64.004515168340816</v>
      </c>
      <c r="EO203" s="2">
        <f t="shared" si="181"/>
        <v>67.849181479179592</v>
      </c>
      <c r="EQ203" s="2">
        <f t="shared" si="254"/>
        <v>60.58575357421217</v>
      </c>
      <c r="ER203" s="2">
        <f t="shared" si="254"/>
        <v>60.582330756411437</v>
      </c>
      <c r="ES203" s="2">
        <f t="shared" si="254"/>
        <v>59.79538019115806</v>
      </c>
      <c r="ET203" s="2">
        <f t="shared" si="254"/>
        <v>58.868721982894719</v>
      </c>
      <c r="EU203" s="2">
        <f t="shared" si="254"/>
        <v>58.29145738807928</v>
      </c>
      <c r="EV203" s="2">
        <f t="shared" si="254"/>
        <v>59.293860535543502</v>
      </c>
      <c r="EW203" s="2">
        <f t="shared" si="254"/>
        <v>59.864495707115857</v>
      </c>
      <c r="EX203" s="2">
        <f t="shared" si="254"/>
        <v>57.608890164640485</v>
      </c>
      <c r="EY203" s="2">
        <f t="shared" si="254"/>
        <v>58.293588404842396</v>
      </c>
      <c r="EZ203" s="2">
        <f t="shared" si="254"/>
        <v>56.460793420741638</v>
      </c>
      <c r="FA203" s="2">
        <f t="shared" si="254"/>
        <v>58.703948446516918</v>
      </c>
      <c r="FB203" s="2">
        <f t="shared" si="254"/>
        <v>56.42783499705245</v>
      </c>
      <c r="FC203" s="2">
        <f t="shared" si="254"/>
        <v>57.345954914969994</v>
      </c>
      <c r="FD203" s="2">
        <f t="shared" si="254"/>
        <v>61.888773440525014</v>
      </c>
      <c r="FE203" s="2">
        <f t="shared" si="254"/>
        <v>61.65582750126304</v>
      </c>
      <c r="FG203" s="2">
        <f t="shared" si="255"/>
        <v>0.99999502221356795</v>
      </c>
      <c r="FH203" s="2">
        <f t="shared" si="255"/>
        <v>0.99999563936873281</v>
      </c>
      <c r="FI203" s="2">
        <f t="shared" si="255"/>
        <v>0.99999535098527537</v>
      </c>
      <c r="FJ203" s="2">
        <f t="shared" si="255"/>
        <v>0.99999615881232973</v>
      </c>
      <c r="FK203" s="2">
        <f t="shared" si="255"/>
        <v>0.99999543695221615</v>
      </c>
      <c r="FL203" s="2">
        <f t="shared" si="255"/>
        <v>0.99999563139121028</v>
      </c>
      <c r="FM203" s="2">
        <f t="shared" si="255"/>
        <v>0.99999536278929313</v>
      </c>
      <c r="FN203" s="2">
        <f t="shared" si="255"/>
        <v>0.99999506394535431</v>
      </c>
      <c r="FO203" s="2">
        <f t="shared" si="255"/>
        <v>0.99999508389272962</v>
      </c>
      <c r="FP203" s="2">
        <f t="shared" si="255"/>
        <v>0.99999496682303124</v>
      </c>
      <c r="FQ203" s="2">
        <f t="shared" si="255"/>
        <v>0.99999492499642195</v>
      </c>
      <c r="FR203" s="2">
        <f t="shared" si="255"/>
        <v>0.99999520994015478</v>
      </c>
      <c r="FS203" s="2">
        <f t="shared" si="255"/>
        <v>0.9999952449540952</v>
      </c>
      <c r="FT203" s="2">
        <f t="shared" si="255"/>
        <v>0.99999345421153896</v>
      </c>
      <c r="FU203" s="2">
        <f t="shared" si="255"/>
        <v>0.99999150827738748</v>
      </c>
      <c r="FW203" s="2">
        <f t="shared" si="246"/>
        <v>0.83269821664780352</v>
      </c>
      <c r="FX203" s="2">
        <f t="shared" si="246"/>
        <v>0.88695055607497109</v>
      </c>
      <c r="FY203" s="2">
        <f t="shared" si="246"/>
        <v>0.88024175751914657</v>
      </c>
      <c r="FZ203" s="2">
        <f t="shared" si="246"/>
        <v>0.87083612909495334</v>
      </c>
      <c r="GA203" s="2">
        <f t="shared" si="246"/>
        <v>0.86745167877536022</v>
      </c>
      <c r="GB203" s="2">
        <f t="shared" si="246"/>
        <v>0.88597156971489455</v>
      </c>
      <c r="GC203" s="2">
        <f t="shared" si="246"/>
        <v>0.90039997434178143</v>
      </c>
      <c r="GD203" s="2">
        <f t="shared" si="246"/>
        <v>0.91552633317288068</v>
      </c>
      <c r="GE203" s="2">
        <f t="shared" si="246"/>
        <v>0.89970105617080653</v>
      </c>
      <c r="GF203" s="2">
        <f t="shared" si="246"/>
        <v>0.86965621187025721</v>
      </c>
      <c r="GG203" s="2">
        <f t="shared" si="246"/>
        <v>0.8532241160260905</v>
      </c>
      <c r="GH203" s="2">
        <f t="shared" si="246"/>
        <v>0.8342871198598123</v>
      </c>
      <c r="GI203" s="2">
        <f t="shared" si="246"/>
        <v>0.81632934857153516</v>
      </c>
      <c r="GJ203" s="2">
        <f t="shared" si="246"/>
        <v>0.79805913793049155</v>
      </c>
      <c r="GK203" s="2">
        <f t="shared" si="246"/>
        <v>0.79355428823107588</v>
      </c>
      <c r="GM203" s="86">
        <f t="shared" si="247"/>
        <v>3.5672831823718378E-159</v>
      </c>
      <c r="GN203" s="86">
        <f t="shared" si="247"/>
        <v>0</v>
      </c>
      <c r="GO203" s="86">
        <f t="shared" si="247"/>
        <v>0</v>
      </c>
      <c r="GP203" s="86">
        <f t="shared" si="247"/>
        <v>0</v>
      </c>
      <c r="GQ203" s="86">
        <f t="shared" si="247"/>
        <v>0</v>
      </c>
      <c r="GR203" s="86">
        <f t="shared" si="247"/>
        <v>0</v>
      </c>
      <c r="GS203" s="86">
        <f t="shared" si="247"/>
        <v>0</v>
      </c>
      <c r="GT203" s="86">
        <f t="shared" si="247"/>
        <v>0</v>
      </c>
      <c r="GU203" s="86">
        <f t="shared" si="247"/>
        <v>0</v>
      </c>
      <c r="GV203" s="86">
        <f t="shared" si="247"/>
        <v>0</v>
      </c>
      <c r="GW203" s="86">
        <f t="shared" si="247"/>
        <v>0</v>
      </c>
      <c r="GX203" s="86">
        <f t="shared" si="247"/>
        <v>0</v>
      </c>
      <c r="GY203" s="86">
        <f t="shared" si="247"/>
        <v>0</v>
      </c>
      <c r="GZ203" s="86">
        <f t="shared" si="247"/>
        <v>3.4019335034776227E-107</v>
      </c>
      <c r="HA203" s="86">
        <f t="shared" si="247"/>
        <v>2.9035627493598535E-94</v>
      </c>
      <c r="HC203" s="86">
        <f t="shared" si="183"/>
        <v>7.5336887081543361E-110</v>
      </c>
      <c r="HD203" s="86">
        <f t="shared" si="183"/>
        <v>1.0011923410698125E-275</v>
      </c>
      <c r="HE203" s="86">
        <f t="shared" si="183"/>
        <v>8.9907555418777479E-273</v>
      </c>
      <c r="HF203" s="86">
        <f t="shared" si="183"/>
        <v>1.6198590553704615E-278</v>
      </c>
      <c r="HG203" s="86">
        <f t="shared" si="183"/>
        <v>6.0103127549027858E-268</v>
      </c>
      <c r="HH203" s="86">
        <f t="shared" si="183"/>
        <v>1.0808651098329724E-290</v>
      </c>
      <c r="HI203" s="86">
        <f t="shared" si="243"/>
        <v>5.466733377615869E-274</v>
      </c>
      <c r="HJ203" s="86">
        <f t="shared" si="243"/>
        <v>6.5553530348356038E-299</v>
      </c>
      <c r="HK203" s="86">
        <f t="shared" si="243"/>
        <v>2.3149836969142525E-272</v>
      </c>
      <c r="HL203" s="86">
        <f t="shared" si="243"/>
        <v>1.9833185883426058E-256</v>
      </c>
      <c r="HM203" s="86">
        <f t="shared" si="243"/>
        <v>0</v>
      </c>
      <c r="HN203" s="86">
        <f t="shared" si="243"/>
        <v>0</v>
      </c>
      <c r="HO203" s="86">
        <f t="shared" si="228"/>
        <v>1.3249873592225117E-300</v>
      </c>
      <c r="HP203" s="86">
        <f t="shared" si="228"/>
        <v>2.1405284376811676E-70</v>
      </c>
      <c r="HQ203" s="86">
        <f t="shared" si="228"/>
        <v>1.8683857562612462E-80</v>
      </c>
      <c r="HS203" s="86">
        <f t="shared" si="248"/>
        <v>1.6033776629390159E-31</v>
      </c>
      <c r="HT203" s="86">
        <f t="shared" si="248"/>
        <v>2.2426183979468888E-31</v>
      </c>
      <c r="HU203" s="86">
        <f t="shared" si="248"/>
        <v>1.549802278943509E-29</v>
      </c>
      <c r="HV203" s="86">
        <f t="shared" si="248"/>
        <v>7.7689558275808829E-31</v>
      </c>
      <c r="HW203" s="86">
        <f t="shared" si="248"/>
        <v>2.0263425243313838E-28</v>
      </c>
      <c r="HX203" s="86">
        <f t="shared" si="248"/>
        <v>4.614497394840452E-28</v>
      </c>
      <c r="HY203" s="86">
        <f t="shared" si="248"/>
        <v>2.0921373901597934E-31</v>
      </c>
      <c r="HZ203" s="86">
        <f t="shared" si="248"/>
        <v>7.2951592776324036E-37</v>
      </c>
      <c r="IA203" s="86">
        <f t="shared" si="248"/>
        <v>5.4277404942036997E-34</v>
      </c>
      <c r="IB203" s="86">
        <f t="shared" si="248"/>
        <v>1.1798618412727083E-28</v>
      </c>
      <c r="IC203" s="86">
        <f t="shared" si="248"/>
        <v>2.4842969901490919E-28</v>
      </c>
      <c r="ID203" s="86">
        <f t="shared" si="248"/>
        <v>4.2006808365282281E-30</v>
      </c>
      <c r="IE203" s="86">
        <f t="shared" si="248"/>
        <v>9.2368158099302357E-26</v>
      </c>
      <c r="IF203" s="86">
        <f t="shared" si="248"/>
        <v>3.7341130119000367E-18</v>
      </c>
      <c r="IG203" s="86">
        <f t="shared" si="248"/>
        <v>5.0676312883828105E-18</v>
      </c>
      <c r="II203" s="86">
        <f t="shared" si="249"/>
        <v>7.3216350418509921E-2</v>
      </c>
      <c r="IJ203" s="86">
        <f t="shared" si="249"/>
        <v>2.8884864247589716E-2</v>
      </c>
      <c r="IK203" s="86">
        <f t="shared" si="249"/>
        <v>3.6814754773299971E-2</v>
      </c>
      <c r="IL203" s="86">
        <f t="shared" si="249"/>
        <v>4.577815096201511E-2</v>
      </c>
      <c r="IM203" s="86">
        <f t="shared" si="249"/>
        <v>5.2447965210385826E-2</v>
      </c>
      <c r="IN203" s="86">
        <f t="shared" si="249"/>
        <v>4.2463645047942658E-2</v>
      </c>
      <c r="IO203" s="86">
        <f t="shared" si="249"/>
        <v>2.2693157717599985E-2</v>
      </c>
      <c r="IP203" s="86">
        <f t="shared" si="249"/>
        <v>8.9873635810721383E-3</v>
      </c>
      <c r="IQ203" s="86">
        <f t="shared" si="249"/>
        <v>1.8682516241773993E-2</v>
      </c>
      <c r="IR203" s="86">
        <f t="shared" si="249"/>
        <v>5.337724983467404E-2</v>
      </c>
      <c r="IS203" s="86">
        <f t="shared" si="249"/>
        <v>6.6529231381615539E-2</v>
      </c>
      <c r="IT203" s="86">
        <f t="shared" si="249"/>
        <v>7.6846817356710104E-2</v>
      </c>
      <c r="IU203" s="86">
        <f t="shared" si="249"/>
        <v>0.12438546834194754</v>
      </c>
      <c r="IV203" s="86">
        <f t="shared" si="249"/>
        <v>0.22809171525306099</v>
      </c>
      <c r="IW203" s="86">
        <f t="shared" si="249"/>
        <v>0.17224409853700332</v>
      </c>
      <c r="IY203" s="86">
        <f t="shared" si="250"/>
        <v>7.3216350418509921E-2</v>
      </c>
      <c r="IZ203" s="86">
        <f t="shared" si="250"/>
        <v>2.8884864247589716E-2</v>
      </c>
      <c r="JA203" s="86">
        <f t="shared" si="250"/>
        <v>3.6814754773299971E-2</v>
      </c>
      <c r="JB203" s="86">
        <f t="shared" si="250"/>
        <v>4.577815096201511E-2</v>
      </c>
      <c r="JC203" s="86">
        <f t="shared" si="250"/>
        <v>5.2447965210385826E-2</v>
      </c>
      <c r="JD203" s="86">
        <f t="shared" si="250"/>
        <v>4.2463645047942658E-2</v>
      </c>
      <c r="JE203" s="86">
        <f t="shared" si="250"/>
        <v>2.2693157717599985E-2</v>
      </c>
      <c r="JF203" s="86">
        <f t="shared" si="250"/>
        <v>8.9873635810721383E-3</v>
      </c>
      <c r="JG203" s="86">
        <f t="shared" si="250"/>
        <v>1.8682516241773993E-2</v>
      </c>
      <c r="JH203" s="86">
        <f t="shared" si="250"/>
        <v>5.337724983467404E-2</v>
      </c>
      <c r="JI203" s="86">
        <f t="shared" si="250"/>
        <v>6.6529231381615539E-2</v>
      </c>
      <c r="JJ203" s="86">
        <f t="shared" si="250"/>
        <v>7.6846817356710104E-2</v>
      </c>
      <c r="JK203" s="86">
        <f t="shared" si="250"/>
        <v>0.12438546834194754</v>
      </c>
      <c r="JL203" s="86">
        <f t="shared" si="250"/>
        <v>0.22809171525306099</v>
      </c>
      <c r="JM203" s="86">
        <f t="shared" si="250"/>
        <v>0.17224409853700332</v>
      </c>
    </row>
    <row r="204" spans="2:273" x14ac:dyDescent="0.25">
      <c r="B204" s="2">
        <v>177</v>
      </c>
      <c r="C204" s="37">
        <v>59.652000000000001</v>
      </c>
      <c r="D204" s="37">
        <v>59.478000000000002</v>
      </c>
      <c r="E204" s="37">
        <v>58.341000000000001</v>
      </c>
      <c r="F204" s="37">
        <v>59.61</v>
      </c>
      <c r="G204" s="37">
        <v>58.268000000000001</v>
      </c>
      <c r="H204" s="37">
        <v>59.683</v>
      </c>
      <c r="I204" s="37">
        <v>58.268000000000001</v>
      </c>
      <c r="J204" s="37">
        <v>57.536999999999999</v>
      </c>
      <c r="K204" s="37">
        <v>57.658999999999999</v>
      </c>
      <c r="L204" s="37">
        <v>58.512</v>
      </c>
      <c r="M204" s="37">
        <v>58.122</v>
      </c>
      <c r="N204" s="37">
        <v>57.195</v>
      </c>
      <c r="O204" s="37">
        <v>55.39</v>
      </c>
      <c r="P204" s="37">
        <v>59.536999999999999</v>
      </c>
      <c r="Q204" s="37">
        <v>60.634</v>
      </c>
      <c r="S204" s="4">
        <f t="shared" si="251"/>
        <v>60.801176231577202</v>
      </c>
      <c r="T204" s="4">
        <f t="shared" si="251"/>
        <v>60.565680436779182</v>
      </c>
      <c r="U204" s="4">
        <f t="shared" si="251"/>
        <v>59.649059405735876</v>
      </c>
      <c r="V204" s="4">
        <f t="shared" si="251"/>
        <v>58.684531712723242</v>
      </c>
      <c r="W204" s="4">
        <f t="shared" si="251"/>
        <v>58.000233710502272</v>
      </c>
      <c r="X204" s="4">
        <f t="shared" si="251"/>
        <v>59.505549448382553</v>
      </c>
      <c r="Y204" s="4">
        <f t="shared" si="251"/>
        <v>59.735220100437985</v>
      </c>
      <c r="Z204" s="4">
        <f t="shared" si="251"/>
        <v>57.30743143991905</v>
      </c>
      <c r="AA204" s="4">
        <f t="shared" si="251"/>
        <v>58.05078126013882</v>
      </c>
      <c r="AB204" s="4">
        <f t="shared" si="251"/>
        <v>56.131688274015424</v>
      </c>
      <c r="AC204" s="4">
        <f t="shared" si="251"/>
        <v>58.310879461023532</v>
      </c>
      <c r="AD204" s="4">
        <f t="shared" si="251"/>
        <v>55.899984815153282</v>
      </c>
      <c r="AE204" s="4">
        <f t="shared" si="251"/>
        <v>56.923370789115829</v>
      </c>
      <c r="AF204" s="4">
        <f t="shared" si="251"/>
        <v>62.209042537264473</v>
      </c>
      <c r="AG204" s="4">
        <f t="shared" si="251"/>
        <v>62.794259266653768</v>
      </c>
      <c r="AI204" s="4">
        <f t="shared" si="252"/>
        <v>-1.1491762315772007</v>
      </c>
      <c r="AJ204" s="4">
        <f t="shared" si="252"/>
        <v>-1.0876804367791806</v>
      </c>
      <c r="AK204" s="4">
        <f t="shared" si="252"/>
        <v>-1.3080594057358752</v>
      </c>
      <c r="AL204" s="4">
        <f t="shared" si="252"/>
        <v>0.92546828727675745</v>
      </c>
      <c r="AM204" s="4">
        <f t="shared" si="252"/>
        <v>0.26776628949772885</v>
      </c>
      <c r="AN204" s="4">
        <f t="shared" si="252"/>
        <v>0.17745055161744716</v>
      </c>
      <c r="AO204" s="4">
        <f t="shared" si="252"/>
        <v>-1.4672201004379843</v>
      </c>
      <c r="AP204" s="4">
        <f t="shared" si="252"/>
        <v>0.22956856008094917</v>
      </c>
      <c r="AQ204" s="4">
        <f t="shared" si="252"/>
        <v>-0.39178126013882064</v>
      </c>
      <c r="AR204" s="4">
        <f t="shared" si="252"/>
        <v>2.3803117259845763</v>
      </c>
      <c r="AS204" s="4">
        <f t="shared" si="252"/>
        <v>-0.18887946102353226</v>
      </c>
      <c r="AT204" s="4">
        <f t="shared" si="252"/>
        <v>1.2950151848467186</v>
      </c>
      <c r="AU204" s="4">
        <f t="shared" si="252"/>
        <v>-1.5333707891158284</v>
      </c>
      <c r="AV204" s="4">
        <f t="shared" si="252"/>
        <v>-2.672042537264474</v>
      </c>
      <c r="AW204" s="4">
        <f t="shared" si="252"/>
        <v>-2.1602592666537674</v>
      </c>
      <c r="AY204" s="2">
        <f t="shared" si="244"/>
        <v>60.801176231577202</v>
      </c>
      <c r="AZ204" s="2">
        <f t="shared" si="244"/>
        <v>60.565680434280111</v>
      </c>
      <c r="BA204" s="2">
        <f t="shared" si="244"/>
        <v>59.649059369747164</v>
      </c>
      <c r="BB204" s="2">
        <f t="shared" si="244"/>
        <v>58.684531534537427</v>
      </c>
      <c r="BC204" s="2">
        <f t="shared" si="244"/>
        <v>58.000233174492877</v>
      </c>
      <c r="BD204" s="2">
        <f t="shared" si="244"/>
        <v>59.505549277428713</v>
      </c>
      <c r="BE204" s="2">
        <f t="shared" si="244"/>
        <v>59.735220096979809</v>
      </c>
      <c r="BF204" s="2">
        <f t="shared" si="244"/>
        <v>57.307431439911269</v>
      </c>
      <c r="BG204" s="2">
        <f t="shared" si="244"/>
        <v>58.050781259081674</v>
      </c>
      <c r="BH204" s="2">
        <f t="shared" si="244"/>
        <v>56.131686818851961</v>
      </c>
      <c r="BI204" s="2">
        <f t="shared" si="244"/>
        <v>58.310874354692281</v>
      </c>
      <c r="BJ204" s="2">
        <f t="shared" si="244"/>
        <v>55.899970466453951</v>
      </c>
      <c r="BK204" s="2">
        <f t="shared" si="244"/>
        <v>56.923048169206623</v>
      </c>
      <c r="BL204" s="2">
        <f t="shared" si="244"/>
        <v>62.170983051111612</v>
      </c>
      <c r="BM204" s="2">
        <f t="shared" si="244"/>
        <v>62.723468902297441</v>
      </c>
      <c r="BO204" s="2" t="str">
        <f t="shared" si="184"/>
        <v/>
      </c>
      <c r="BP204" s="2" t="str">
        <f t="shared" si="185"/>
        <v/>
      </c>
      <c r="BQ204" s="2" t="str">
        <f t="shared" si="186"/>
        <v/>
      </c>
      <c r="BR204" s="2" t="str">
        <f t="shared" si="187"/>
        <v/>
      </c>
      <c r="BS204" s="2" t="str">
        <f t="shared" si="188"/>
        <v/>
      </c>
      <c r="BT204" s="2" t="str">
        <f t="shared" si="189"/>
        <v/>
      </c>
      <c r="BU204" s="2" t="str">
        <f t="shared" si="190"/>
        <v/>
      </c>
      <c r="BV204" s="2" t="str">
        <f t="shared" si="191"/>
        <v/>
      </c>
      <c r="BW204" s="2" t="str">
        <f t="shared" si="192"/>
        <v/>
      </c>
      <c r="BX204" s="2" t="str">
        <f t="shared" si="193"/>
        <v/>
      </c>
      <c r="BY204" s="2" t="str">
        <f t="shared" si="194"/>
        <v/>
      </c>
      <c r="BZ204" s="2" t="str">
        <f t="shared" si="195"/>
        <v/>
      </c>
      <c r="CA204" s="2" t="str">
        <f t="shared" si="196"/>
        <v/>
      </c>
      <c r="CB204" s="2" t="str">
        <f t="shared" si="197"/>
        <v/>
      </c>
      <c r="CC204" s="2" t="str">
        <f t="shared" si="198"/>
        <v/>
      </c>
      <c r="CE204" s="2" t="str">
        <f t="shared" si="245"/>
        <v/>
      </c>
      <c r="CF204" s="2" t="str">
        <f t="shared" si="245"/>
        <v/>
      </c>
      <c r="CG204" s="2" t="str">
        <f t="shared" si="245"/>
        <v/>
      </c>
      <c r="CH204" s="2" t="str">
        <f t="shared" si="245"/>
        <v/>
      </c>
      <c r="CI204" s="2" t="str">
        <f t="shared" si="245"/>
        <v/>
      </c>
      <c r="CJ204" s="2" t="str">
        <f t="shared" si="245"/>
        <v/>
      </c>
      <c r="CK204" s="2" t="str">
        <f t="shared" si="245"/>
        <v/>
      </c>
      <c r="CL204" s="2" t="str">
        <f t="shared" si="245"/>
        <v/>
      </c>
      <c r="CM204" s="2" t="str">
        <f t="shared" si="245"/>
        <v/>
      </c>
      <c r="CN204" s="2" t="str">
        <f t="shared" si="245"/>
        <v/>
      </c>
      <c r="CO204" s="2" t="str">
        <f t="shared" si="245"/>
        <v/>
      </c>
      <c r="CP204" s="2" t="str">
        <f t="shared" si="245"/>
        <v/>
      </c>
      <c r="CQ204" s="2" t="str">
        <f t="shared" si="245"/>
        <v/>
      </c>
      <c r="CR204" s="2" t="str">
        <f t="shared" si="245"/>
        <v/>
      </c>
      <c r="CS204" s="2" t="str">
        <f t="shared" si="245"/>
        <v/>
      </c>
      <c r="CU204" s="2" t="str">
        <f t="shared" si="199"/>
        <v/>
      </c>
      <c r="CV204" s="2" t="str">
        <f t="shared" si="200"/>
        <v/>
      </c>
      <c r="CW204" s="2" t="str">
        <f t="shared" si="201"/>
        <v/>
      </c>
      <c r="CX204" s="2" t="str">
        <f t="shared" si="202"/>
        <v/>
      </c>
      <c r="CY204" s="2" t="str">
        <f t="shared" si="203"/>
        <v/>
      </c>
      <c r="CZ204" s="2" t="str">
        <f t="shared" si="204"/>
        <v/>
      </c>
      <c r="DA204" s="2" t="str">
        <f t="shared" si="205"/>
        <v/>
      </c>
      <c r="DB204" s="2">
        <f t="shared" si="206"/>
        <v>57.536999999999999</v>
      </c>
      <c r="DC204" s="2" t="str">
        <f t="shared" si="207"/>
        <v/>
      </c>
      <c r="DD204" s="2" t="str">
        <f t="shared" si="208"/>
        <v/>
      </c>
      <c r="DE204" s="2" t="str">
        <f t="shared" si="209"/>
        <v/>
      </c>
      <c r="DF204" s="2" t="str">
        <f t="shared" si="210"/>
        <v/>
      </c>
      <c r="DG204" s="2" t="str">
        <f t="shared" si="211"/>
        <v/>
      </c>
      <c r="DH204" s="2" t="str">
        <f t="shared" si="212"/>
        <v/>
      </c>
      <c r="DI204" s="2" t="str">
        <f t="shared" si="213"/>
        <v/>
      </c>
      <c r="DK204" s="2">
        <f t="shared" si="253"/>
        <v>102.036498640894</v>
      </c>
      <c r="DL204" s="2">
        <f t="shared" si="253"/>
        <v>119.25299681279205</v>
      </c>
      <c r="DM204" s="2">
        <f t="shared" si="253"/>
        <v>115.9032756934878</v>
      </c>
      <c r="DN204" s="2">
        <f t="shared" si="253"/>
        <v>113.55826998123828</v>
      </c>
      <c r="DO204" s="2">
        <f t="shared" si="253"/>
        <v>104.44715576803607</v>
      </c>
      <c r="DP204" s="2">
        <f t="shared" si="253"/>
        <v>106.60307616886799</v>
      </c>
      <c r="DQ204" s="2">
        <f t="shared" si="253"/>
        <v>101.53188064176322</v>
      </c>
      <c r="DR204" s="2">
        <f t="shared" si="253"/>
        <v>86.041221685291475</v>
      </c>
      <c r="DS204" s="2">
        <f t="shared" si="253"/>
        <v>100.93160132890365</v>
      </c>
      <c r="DT204" s="2">
        <f t="shared" si="253"/>
        <v>99.656973421926892</v>
      </c>
      <c r="DU204" s="2">
        <f t="shared" si="253"/>
        <v>108.44350921171853</v>
      </c>
      <c r="DV204" s="2">
        <f t="shared" si="253"/>
        <v>103.52300906070674</v>
      </c>
      <c r="DW204" s="2">
        <f t="shared" si="253"/>
        <v>108.56150226517667</v>
      </c>
      <c r="DX204" s="2">
        <f t="shared" si="253"/>
        <v>100.51224444687607</v>
      </c>
      <c r="DY204" s="2">
        <f t="shared" si="253"/>
        <v>97.151029142228751</v>
      </c>
      <c r="EA204" s="2">
        <f t="shared" si="242"/>
        <v>62.45661521815498</v>
      </c>
      <c r="EB204" s="2">
        <f t="shared" si="242"/>
        <v>61.230804310776925</v>
      </c>
      <c r="EC204" s="2">
        <f t="shared" si="242"/>
        <v>59.385075936584855</v>
      </c>
      <c r="ED204" s="2">
        <f t="shared" si="242"/>
        <v>58.060431661097645</v>
      </c>
      <c r="EE204" s="2">
        <f t="shared" si="242"/>
        <v>56.749001033386321</v>
      </c>
      <c r="EF204" s="2">
        <f t="shared" si="241"/>
        <v>62.234104064335931</v>
      </c>
      <c r="EG204" s="2">
        <f t="shared" si="241"/>
        <v>59.487996970614958</v>
      </c>
      <c r="EH204" s="2">
        <f t="shared" si="241"/>
        <v>55.20055936406996</v>
      </c>
      <c r="EI204" s="2">
        <f t="shared" si="241"/>
        <v>56.814840432775995</v>
      </c>
      <c r="EJ204" s="2">
        <f t="shared" si="241"/>
        <v>54.702843978683291</v>
      </c>
      <c r="EK204" s="2">
        <f t="shared" si="241"/>
        <v>56.689489800536087</v>
      </c>
      <c r="EL204" s="2">
        <f t="shared" si="181"/>
        <v>53.904137179938608</v>
      </c>
      <c r="EM204" s="2">
        <f t="shared" si="181"/>
        <v>55.499523861424663</v>
      </c>
      <c r="EN204" s="2">
        <f t="shared" si="181"/>
        <v>63.915018525061832</v>
      </c>
      <c r="EO204" s="2">
        <f t="shared" si="181"/>
        <v>67.801562461155982</v>
      </c>
      <c r="EQ204" s="2">
        <f t="shared" si="254"/>
        <v>60.497626114024534</v>
      </c>
      <c r="ER204" s="2">
        <f t="shared" si="254"/>
        <v>60.488106471622991</v>
      </c>
      <c r="ES204" s="2">
        <f t="shared" si="254"/>
        <v>59.681545190973395</v>
      </c>
      <c r="ET204" s="2">
        <f t="shared" si="254"/>
        <v>58.768733411742424</v>
      </c>
      <c r="EU204" s="2">
        <f t="shared" si="254"/>
        <v>58.174375032276089</v>
      </c>
      <c r="EV204" s="2">
        <f t="shared" si="254"/>
        <v>59.185074540431394</v>
      </c>
      <c r="EW204" s="2">
        <f t="shared" si="254"/>
        <v>59.75996530160657</v>
      </c>
      <c r="EX204" s="2">
        <f t="shared" si="254"/>
        <v>57.484572730075769</v>
      </c>
      <c r="EY204" s="2">
        <f t="shared" si="254"/>
        <v>58.176222988116415</v>
      </c>
      <c r="EZ204" s="2">
        <f t="shared" si="254"/>
        <v>56.326763480789786</v>
      </c>
      <c r="FA204" s="2">
        <f t="shared" si="254"/>
        <v>58.564974098883837</v>
      </c>
      <c r="FB204" s="2">
        <f t="shared" si="254"/>
        <v>56.261261623108652</v>
      </c>
      <c r="FC204" s="2">
        <f t="shared" si="254"/>
        <v>57.214876008898642</v>
      </c>
      <c r="FD204" s="2">
        <f t="shared" si="254"/>
        <v>61.768234021328951</v>
      </c>
      <c r="FE204" s="2">
        <f t="shared" si="254"/>
        <v>61.518346165170506</v>
      </c>
      <c r="FG204" s="2">
        <f t="shared" si="255"/>
        <v>0.99999546020282959</v>
      </c>
      <c r="FH204" s="2">
        <f t="shared" si="255"/>
        <v>0.99999602305549196</v>
      </c>
      <c r="FI204" s="2">
        <f t="shared" si="255"/>
        <v>0.99999576004644442</v>
      </c>
      <c r="FJ204" s="2">
        <f t="shared" si="255"/>
        <v>0.99999649679402469</v>
      </c>
      <c r="FK204" s="2">
        <f t="shared" si="255"/>
        <v>0.99999583844928985</v>
      </c>
      <c r="FL204" s="2">
        <f t="shared" si="255"/>
        <v>0.99999601577989938</v>
      </c>
      <c r="FM204" s="2">
        <f t="shared" si="255"/>
        <v>0.99999577081184532</v>
      </c>
      <c r="FN204" s="2">
        <f t="shared" si="255"/>
        <v>0.99999549826270429</v>
      </c>
      <c r="FO204" s="2">
        <f t="shared" si="255"/>
        <v>0.99999551645494256</v>
      </c>
      <c r="FP204" s="2">
        <f t="shared" si="255"/>
        <v>0.99999540968601519</v>
      </c>
      <c r="FQ204" s="2">
        <f t="shared" si="255"/>
        <v>0.99999537153966023</v>
      </c>
      <c r="FR204" s="2">
        <f t="shared" si="255"/>
        <v>0.99999563141165881</v>
      </c>
      <c r="FS204" s="2">
        <f t="shared" si="255"/>
        <v>0.99999566334477874</v>
      </c>
      <c r="FT204" s="2">
        <f t="shared" si="255"/>
        <v>0.99999403016653299</v>
      </c>
      <c r="FU204" s="2">
        <f t="shared" si="255"/>
        <v>0.99999225545114601</v>
      </c>
      <c r="FW204" s="2">
        <f t="shared" si="246"/>
        <v>0.84513929543035249</v>
      </c>
      <c r="FX204" s="2">
        <f t="shared" si="246"/>
        <v>0.89586180605370991</v>
      </c>
      <c r="FY204" s="2">
        <f t="shared" si="246"/>
        <v>0.88961602161498476</v>
      </c>
      <c r="FZ204" s="2">
        <f t="shared" si="246"/>
        <v>0.88084697307751503</v>
      </c>
      <c r="GA204" s="2">
        <f t="shared" si="246"/>
        <v>0.8776879919174092</v>
      </c>
      <c r="GB204" s="2">
        <f t="shared" si="246"/>
        <v>0.89495084952911541</v>
      </c>
      <c r="GC204" s="2">
        <f t="shared" si="246"/>
        <v>0.9083605946667116</v>
      </c>
      <c r="GD204" s="2">
        <f t="shared" si="246"/>
        <v>0.92238218507700076</v>
      </c>
      <c r="GE204" s="2">
        <f t="shared" si="246"/>
        <v>0.90771181250475974</v>
      </c>
      <c r="GF204" s="2">
        <f t="shared" si="246"/>
        <v>0.87974587702557527</v>
      </c>
      <c r="GG204" s="2">
        <f t="shared" si="246"/>
        <v>0.86438740871257114</v>
      </c>
      <c r="GH204" s="2">
        <f t="shared" si="246"/>
        <v>0.8466318050676529</v>
      </c>
      <c r="GI204" s="2">
        <f t="shared" si="246"/>
        <v>0.82973877892781667</v>
      </c>
      <c r="GJ204" s="2">
        <f t="shared" si="246"/>
        <v>0.81249606109107453</v>
      </c>
      <c r="GK204" s="2">
        <f t="shared" si="246"/>
        <v>0.80823588079910158</v>
      </c>
      <c r="GM204" s="86">
        <f t="shared" si="247"/>
        <v>5.1410564975785014E-162</v>
      </c>
      <c r="GN204" s="86">
        <f t="shared" si="247"/>
        <v>0</v>
      </c>
      <c r="GO204" s="86">
        <f t="shared" si="247"/>
        <v>0</v>
      </c>
      <c r="GP204" s="86">
        <f t="shared" si="247"/>
        <v>0</v>
      </c>
      <c r="GQ204" s="86">
        <f t="shared" si="247"/>
        <v>0</v>
      </c>
      <c r="GR204" s="86">
        <f t="shared" si="247"/>
        <v>0</v>
      </c>
      <c r="GS204" s="86">
        <f t="shared" si="247"/>
        <v>0</v>
      </c>
      <c r="GT204" s="86">
        <f t="shared" si="247"/>
        <v>0</v>
      </c>
      <c r="GU204" s="86">
        <f t="shared" si="247"/>
        <v>0</v>
      </c>
      <c r="GV204" s="86">
        <f t="shared" si="247"/>
        <v>0</v>
      </c>
      <c r="GW204" s="86">
        <f t="shared" si="247"/>
        <v>0</v>
      </c>
      <c r="GX204" s="86">
        <f t="shared" si="247"/>
        <v>0</v>
      </c>
      <c r="GY204" s="86">
        <f t="shared" si="247"/>
        <v>0</v>
      </c>
      <c r="GZ204" s="86">
        <f t="shared" si="247"/>
        <v>4.3587465277560864E-109</v>
      </c>
      <c r="HA204" s="86">
        <f t="shared" si="247"/>
        <v>6.4351433087490356E-96</v>
      </c>
      <c r="HC204" s="86">
        <f t="shared" si="183"/>
        <v>2.6144204258830193E-112</v>
      </c>
      <c r="HD204" s="86">
        <f t="shared" si="183"/>
        <v>5.2003590284439377E-282</v>
      </c>
      <c r="HE204" s="86">
        <f t="shared" si="183"/>
        <v>5.7117774340515642E-279</v>
      </c>
      <c r="HF204" s="86">
        <f t="shared" si="183"/>
        <v>8.8613220723634334E-285</v>
      </c>
      <c r="HG204" s="86">
        <f t="shared" si="183"/>
        <v>4.751676248475515E-274</v>
      </c>
      <c r="HH204" s="86">
        <f t="shared" si="183"/>
        <v>3.3824437068395246E-297</v>
      </c>
      <c r="HI204" s="86">
        <f t="shared" si="243"/>
        <v>4.4621026521618703E-280</v>
      </c>
      <c r="HJ204" s="86">
        <f t="shared" si="243"/>
        <v>1.6952265269016148E-305</v>
      </c>
      <c r="HK204" s="86">
        <f t="shared" si="243"/>
        <v>2.2671561484654343E-278</v>
      </c>
      <c r="HL204" s="86">
        <f t="shared" si="243"/>
        <v>3.5320040387144064E-262</v>
      </c>
      <c r="HM204" s="86">
        <f t="shared" si="243"/>
        <v>0</v>
      </c>
      <c r="HN204" s="86">
        <f t="shared" si="243"/>
        <v>0</v>
      </c>
      <c r="HO204" s="86">
        <f t="shared" si="228"/>
        <v>1.6679961879396741E-307</v>
      </c>
      <c r="HP204" s="86">
        <f t="shared" si="228"/>
        <v>5.7419781038311612E-72</v>
      </c>
      <c r="HQ204" s="86">
        <f t="shared" si="228"/>
        <v>2.9766688830858373E-82</v>
      </c>
      <c r="HS204" s="86">
        <f t="shared" si="248"/>
        <v>8.0636646032505551E-33</v>
      </c>
      <c r="HT204" s="86">
        <f t="shared" si="248"/>
        <v>1.3196472021033638E-32</v>
      </c>
      <c r="HU204" s="86">
        <f t="shared" si="248"/>
        <v>1.0320792606662379E-30</v>
      </c>
      <c r="HV204" s="86">
        <f t="shared" si="248"/>
        <v>4.867913010197611E-32</v>
      </c>
      <c r="HW204" s="86">
        <f t="shared" si="248"/>
        <v>1.4766002361684202E-29</v>
      </c>
      <c r="HX204" s="86">
        <f t="shared" si="248"/>
        <v>3.8138931549038296E-29</v>
      </c>
      <c r="HY204" s="86">
        <f t="shared" si="248"/>
        <v>1.3180099463830473E-32</v>
      </c>
      <c r="HZ204" s="86">
        <f t="shared" si="248"/>
        <v>3.0277091188038201E-38</v>
      </c>
      <c r="IA204" s="86">
        <f t="shared" si="248"/>
        <v>2.7465454447348806E-35</v>
      </c>
      <c r="IB204" s="86">
        <f t="shared" si="248"/>
        <v>8.8253511705269026E-30</v>
      </c>
      <c r="IC204" s="86">
        <f t="shared" si="248"/>
        <v>1.7716932928868153E-29</v>
      </c>
      <c r="ID204" s="86">
        <f t="shared" si="248"/>
        <v>2.3995026312082021E-31</v>
      </c>
      <c r="IE204" s="86">
        <f t="shared" si="248"/>
        <v>7.7076393341470172E-27</v>
      </c>
      <c r="IF204" s="86">
        <f t="shared" si="248"/>
        <v>6.3339206370314872E-19</v>
      </c>
      <c r="IG204" s="86">
        <f t="shared" si="248"/>
        <v>8.6642214829068032E-19</v>
      </c>
      <c r="II204" s="86">
        <f t="shared" si="249"/>
        <v>5.8186430252841308E-2</v>
      </c>
      <c r="IJ204" s="86">
        <f t="shared" si="249"/>
        <v>2.2445060648650993E-2</v>
      </c>
      <c r="IK204" s="86">
        <f t="shared" si="249"/>
        <v>2.8946514436621135E-2</v>
      </c>
      <c r="IL204" s="86">
        <f t="shared" si="249"/>
        <v>3.6274703302560683E-2</v>
      </c>
      <c r="IM204" s="86">
        <f t="shared" si="249"/>
        <v>4.1898814808587724E-2</v>
      </c>
      <c r="IN204" s="86">
        <f t="shared" si="249"/>
        <v>3.3998089719745973E-2</v>
      </c>
      <c r="IO204" s="86">
        <f t="shared" si="249"/>
        <v>1.7602221473817022E-2</v>
      </c>
      <c r="IP204" s="86">
        <f t="shared" si="249"/>
        <v>6.6575184735597325E-3</v>
      </c>
      <c r="IQ204" s="86">
        <f t="shared" si="249"/>
        <v>1.4264282281684575E-2</v>
      </c>
      <c r="IR204" s="86">
        <f t="shared" si="249"/>
        <v>4.2805164780081138E-2</v>
      </c>
      <c r="IS204" s="86">
        <f t="shared" si="249"/>
        <v>5.3501137751562011E-2</v>
      </c>
      <c r="IT204" s="86">
        <f t="shared" si="249"/>
        <v>6.147000891383405E-2</v>
      </c>
      <c r="IU204" s="86">
        <f t="shared" si="249"/>
        <v>0.10278995003308561</v>
      </c>
      <c r="IV204" s="86">
        <f t="shared" si="249"/>
        <v>0.19866398164852386</v>
      </c>
      <c r="IW204" s="86">
        <f t="shared" si="249"/>
        <v>0.14496826111172875</v>
      </c>
      <c r="IY204" s="86">
        <f t="shared" si="250"/>
        <v>5.8186430252841308E-2</v>
      </c>
      <c r="IZ204" s="86">
        <f t="shared" si="250"/>
        <v>2.2445060648650993E-2</v>
      </c>
      <c r="JA204" s="86">
        <f t="shared" si="250"/>
        <v>2.8946514436621135E-2</v>
      </c>
      <c r="JB204" s="86">
        <f t="shared" si="250"/>
        <v>3.6274703302560683E-2</v>
      </c>
      <c r="JC204" s="86">
        <f t="shared" si="250"/>
        <v>4.1898814808587724E-2</v>
      </c>
      <c r="JD204" s="86">
        <f t="shared" si="250"/>
        <v>3.3998089719745973E-2</v>
      </c>
      <c r="JE204" s="86">
        <f t="shared" si="250"/>
        <v>1.7602221473817022E-2</v>
      </c>
      <c r="JF204" s="86">
        <f t="shared" si="250"/>
        <v>6.6575184735597325E-3</v>
      </c>
      <c r="JG204" s="86">
        <f t="shared" si="250"/>
        <v>1.4264282281684575E-2</v>
      </c>
      <c r="JH204" s="86">
        <f t="shared" si="250"/>
        <v>4.2805164780081138E-2</v>
      </c>
      <c r="JI204" s="86">
        <f t="shared" si="250"/>
        <v>5.3501137751562011E-2</v>
      </c>
      <c r="JJ204" s="86">
        <f t="shared" si="250"/>
        <v>6.147000891383405E-2</v>
      </c>
      <c r="JK204" s="86">
        <f t="shared" si="250"/>
        <v>0.10278995003308561</v>
      </c>
      <c r="JL204" s="86">
        <f t="shared" si="250"/>
        <v>0.19866398164852386</v>
      </c>
      <c r="JM204" s="86">
        <f t="shared" si="250"/>
        <v>0.14496826111172875</v>
      </c>
    </row>
    <row r="205" spans="2:273" x14ac:dyDescent="0.25">
      <c r="B205" s="2">
        <v>178</v>
      </c>
      <c r="C205" s="37">
        <v>59.847999999999999</v>
      </c>
      <c r="D205" s="37">
        <v>60.695999999999998</v>
      </c>
      <c r="E205" s="37">
        <v>59.317</v>
      </c>
      <c r="F205" s="37">
        <v>58.878</v>
      </c>
      <c r="G205" s="37">
        <v>58.634</v>
      </c>
      <c r="H205" s="37">
        <v>61.146000000000001</v>
      </c>
      <c r="I205" s="37">
        <v>58.244</v>
      </c>
      <c r="J205" s="37">
        <v>57.195</v>
      </c>
      <c r="K205" s="37">
        <v>58.512</v>
      </c>
      <c r="L205" s="37">
        <v>57.683</v>
      </c>
      <c r="M205" s="37">
        <v>59.097999999999999</v>
      </c>
      <c r="N205" s="37">
        <v>56.463000000000001</v>
      </c>
      <c r="O205" s="37">
        <v>55.512</v>
      </c>
      <c r="P205" s="37">
        <v>59.707000000000001</v>
      </c>
      <c r="Q205" s="37">
        <v>59.512</v>
      </c>
      <c r="S205" s="4">
        <f t="shared" si="251"/>
        <v>60.694627837518652</v>
      </c>
      <c r="T205" s="4">
        <f t="shared" si="251"/>
        <v>60.466314030411084</v>
      </c>
      <c r="U205" s="4">
        <f t="shared" si="251"/>
        <v>59.537357835440332</v>
      </c>
      <c r="V205" s="4">
        <f t="shared" si="251"/>
        <v>58.589996350485769</v>
      </c>
      <c r="W205" s="4">
        <f t="shared" si="251"/>
        <v>57.894421107438795</v>
      </c>
      <c r="X205" s="4">
        <f t="shared" si="251"/>
        <v>59.375375642291282</v>
      </c>
      <c r="Y205" s="4">
        <f t="shared" si="251"/>
        <v>59.632360297226242</v>
      </c>
      <c r="Z205" s="4">
        <f t="shared" si="251"/>
        <v>57.195372010764913</v>
      </c>
      <c r="AA205" s="4">
        <f t="shared" si="251"/>
        <v>57.941913668465737</v>
      </c>
      <c r="AB205" s="4">
        <f t="shared" si="251"/>
        <v>56.01031898634308</v>
      </c>
      <c r="AC205" s="4">
        <f t="shared" si="251"/>
        <v>58.18804954011965</v>
      </c>
      <c r="AD205" s="4">
        <f t="shared" si="251"/>
        <v>55.755693047349219</v>
      </c>
      <c r="AE205" s="4">
        <f t="shared" si="251"/>
        <v>56.809598370149374</v>
      </c>
      <c r="AF205" s="4">
        <f t="shared" si="251"/>
        <v>62.0446333396279</v>
      </c>
      <c r="AG205" s="4">
        <f t="shared" si="251"/>
        <v>62.548093704465124</v>
      </c>
      <c r="AI205" s="4">
        <f t="shared" si="252"/>
        <v>-0.84662783751865334</v>
      </c>
      <c r="AJ205" s="4">
        <f t="shared" si="252"/>
        <v>0.22968596958891396</v>
      </c>
      <c r="AK205" s="4">
        <f t="shared" si="252"/>
        <v>-0.22035783544033194</v>
      </c>
      <c r="AL205" s="4">
        <f t="shared" si="252"/>
        <v>0.28800364951423063</v>
      </c>
      <c r="AM205" s="4">
        <f t="shared" si="252"/>
        <v>0.73957889256120524</v>
      </c>
      <c r="AN205" s="4">
        <f t="shared" si="252"/>
        <v>1.7706243577087193</v>
      </c>
      <c r="AO205" s="4">
        <f t="shared" si="252"/>
        <v>-1.3883602972262423</v>
      </c>
      <c r="AP205" s="4">
        <f t="shared" si="252"/>
        <v>-3.72010764913E-4</v>
      </c>
      <c r="AQ205" s="4">
        <f t="shared" si="252"/>
        <v>0.57008633153426302</v>
      </c>
      <c r="AR205" s="4">
        <f t="shared" si="252"/>
        <v>1.6726810136569199</v>
      </c>
      <c r="AS205" s="4">
        <f t="shared" si="252"/>
        <v>0.90995045988034917</v>
      </c>
      <c r="AT205" s="4">
        <f t="shared" si="252"/>
        <v>0.70730695265078225</v>
      </c>
      <c r="AU205" s="4">
        <f t="shared" si="252"/>
        <v>-1.2975983701493732</v>
      </c>
      <c r="AV205" s="4">
        <f t="shared" si="252"/>
        <v>-2.3376333396278994</v>
      </c>
      <c r="AW205" s="4">
        <f t="shared" si="252"/>
        <v>-3.0360937044651237</v>
      </c>
      <c r="AY205" s="2">
        <f t="shared" si="244"/>
        <v>60.694627837518652</v>
      </c>
      <c r="AZ205" s="2">
        <f t="shared" si="244"/>
        <v>60.466314029929144</v>
      </c>
      <c r="BA205" s="2">
        <f t="shared" si="244"/>
        <v>59.53735782785737</v>
      </c>
      <c r="BB205" s="2">
        <f t="shared" si="244"/>
        <v>58.589996310588454</v>
      </c>
      <c r="BC205" s="2">
        <f t="shared" si="244"/>
        <v>57.894420979976012</v>
      </c>
      <c r="BD205" s="2">
        <f t="shared" si="244"/>
        <v>59.375375601379183</v>
      </c>
      <c r="BE205" s="2">
        <f t="shared" si="244"/>
        <v>59.632360296572458</v>
      </c>
      <c r="BF205" s="2">
        <f t="shared" si="244"/>
        <v>57.195372010763869</v>
      </c>
      <c r="BG205" s="2">
        <f t="shared" si="244"/>
        <v>57.941913668287363</v>
      </c>
      <c r="BH205" s="2">
        <f t="shared" si="244"/>
        <v>56.010318631036171</v>
      </c>
      <c r="BI205" s="2">
        <f t="shared" si="244"/>
        <v>58.188048257147067</v>
      </c>
      <c r="BJ205" s="2">
        <f t="shared" si="244"/>
        <v>55.755689542384459</v>
      </c>
      <c r="BK205" s="2">
        <f t="shared" si="244"/>
        <v>56.809497939536044</v>
      </c>
      <c r="BL205" s="2">
        <f t="shared" si="244"/>
        <v>62.026563159771065</v>
      </c>
      <c r="BM205" s="2">
        <f t="shared" si="244"/>
        <v>62.514796753042916</v>
      </c>
      <c r="BO205" s="2" t="str">
        <f t="shared" si="184"/>
        <v/>
      </c>
      <c r="BP205" s="2" t="str">
        <f t="shared" si="185"/>
        <v/>
      </c>
      <c r="BQ205" s="2" t="str">
        <f t="shared" si="186"/>
        <v/>
      </c>
      <c r="BR205" s="2" t="str">
        <f t="shared" si="187"/>
        <v/>
      </c>
      <c r="BS205" s="2" t="str">
        <f t="shared" si="188"/>
        <v/>
      </c>
      <c r="BT205" s="2" t="str">
        <f t="shared" si="189"/>
        <v/>
      </c>
      <c r="BU205" s="2" t="str">
        <f t="shared" si="190"/>
        <v/>
      </c>
      <c r="BV205" s="2" t="str">
        <f t="shared" si="191"/>
        <v/>
      </c>
      <c r="BW205" s="2" t="str">
        <f t="shared" si="192"/>
        <v/>
      </c>
      <c r="BX205" s="2" t="str">
        <f t="shared" si="193"/>
        <v/>
      </c>
      <c r="BY205" s="2" t="str">
        <f t="shared" si="194"/>
        <v/>
      </c>
      <c r="BZ205" s="2" t="str">
        <f t="shared" si="195"/>
        <v/>
      </c>
      <c r="CA205" s="2" t="str">
        <f t="shared" si="196"/>
        <v/>
      </c>
      <c r="CB205" s="2" t="str">
        <f t="shared" si="197"/>
        <v/>
      </c>
      <c r="CC205" s="2" t="str">
        <f t="shared" si="198"/>
        <v/>
      </c>
      <c r="CE205" s="2" t="str">
        <f t="shared" si="245"/>
        <v/>
      </c>
      <c r="CF205" s="2" t="str">
        <f t="shared" si="245"/>
        <v/>
      </c>
      <c r="CG205" s="2" t="str">
        <f t="shared" si="245"/>
        <v/>
      </c>
      <c r="CH205" s="2" t="str">
        <f t="shared" si="245"/>
        <v/>
      </c>
      <c r="CI205" s="2" t="str">
        <f t="shared" si="245"/>
        <v/>
      </c>
      <c r="CJ205" s="2" t="str">
        <f t="shared" si="245"/>
        <v/>
      </c>
      <c r="CK205" s="2" t="str">
        <f t="shared" si="245"/>
        <v/>
      </c>
      <c r="CL205" s="2" t="str">
        <f t="shared" si="245"/>
        <v/>
      </c>
      <c r="CM205" s="2" t="str">
        <f t="shared" si="245"/>
        <v/>
      </c>
      <c r="CN205" s="2" t="str">
        <f t="shared" si="245"/>
        <v/>
      </c>
      <c r="CO205" s="2" t="str">
        <f t="shared" si="245"/>
        <v/>
      </c>
      <c r="CP205" s="2" t="str">
        <f t="shared" si="245"/>
        <v/>
      </c>
      <c r="CQ205" s="2" t="str">
        <f t="shared" si="245"/>
        <v/>
      </c>
      <c r="CR205" s="2" t="str">
        <f t="shared" si="245"/>
        <v/>
      </c>
      <c r="CS205" s="2" t="str">
        <f t="shared" si="245"/>
        <v/>
      </c>
      <c r="CU205" s="2" t="str">
        <f t="shared" si="199"/>
        <v/>
      </c>
      <c r="CV205" s="2" t="str">
        <f t="shared" si="200"/>
        <v/>
      </c>
      <c r="CW205" s="2" t="str">
        <f t="shared" si="201"/>
        <v/>
      </c>
      <c r="CX205" s="2" t="str">
        <f t="shared" si="202"/>
        <v/>
      </c>
      <c r="CY205" s="2" t="str">
        <f t="shared" si="203"/>
        <v/>
      </c>
      <c r="CZ205" s="2" t="str">
        <f t="shared" si="204"/>
        <v/>
      </c>
      <c r="DA205" s="2" t="str">
        <f t="shared" si="205"/>
        <v/>
      </c>
      <c r="DB205" s="2">
        <f t="shared" si="206"/>
        <v>57.195</v>
      </c>
      <c r="DC205" s="2" t="str">
        <f t="shared" si="207"/>
        <v/>
      </c>
      <c r="DD205" s="2" t="str">
        <f t="shared" si="208"/>
        <v/>
      </c>
      <c r="DE205" s="2" t="str">
        <f t="shared" si="209"/>
        <v/>
      </c>
      <c r="DF205" s="2" t="str">
        <f t="shared" si="210"/>
        <v/>
      </c>
      <c r="DG205" s="2" t="str">
        <f t="shared" si="211"/>
        <v/>
      </c>
      <c r="DH205" s="2" t="str">
        <f t="shared" si="212"/>
        <v/>
      </c>
      <c r="DI205" s="2" t="str">
        <f t="shared" si="213"/>
        <v/>
      </c>
      <c r="DK205" s="2">
        <f t="shared" si="253"/>
        <v>102.21925958924797</v>
      </c>
      <c r="DL205" s="2">
        <f t="shared" si="253"/>
        <v>119.52280890257407</v>
      </c>
      <c r="DM205" s="2">
        <f t="shared" si="253"/>
        <v>116.15402992734244</v>
      </c>
      <c r="DN205" s="2">
        <f t="shared" si="253"/>
        <v>113.78884915572233</v>
      </c>
      <c r="DO205" s="2">
        <f t="shared" si="253"/>
        <v>104.6127111525268</v>
      </c>
      <c r="DP205" s="2">
        <f t="shared" si="253"/>
        <v>106.7795499554331</v>
      </c>
      <c r="DQ205" s="2">
        <f t="shared" si="253"/>
        <v>101.66685203792238</v>
      </c>
      <c r="DR205" s="2">
        <f t="shared" si="253"/>
        <v>86.069181365146505</v>
      </c>
      <c r="DS205" s="2">
        <f t="shared" si="253"/>
        <v>101.05350664451828</v>
      </c>
      <c r="DT205" s="2">
        <f t="shared" si="253"/>
        <v>99.760541528239187</v>
      </c>
      <c r="DU205" s="2">
        <f t="shared" si="253"/>
        <v>108.597159166415</v>
      </c>
      <c r="DV205" s="2">
        <f t="shared" si="253"/>
        <v>103.65038568408336</v>
      </c>
      <c r="DW205" s="2">
        <f t="shared" si="253"/>
        <v>108.71742781636966</v>
      </c>
      <c r="DX205" s="2">
        <f t="shared" si="253"/>
        <v>100.64356570740784</v>
      </c>
      <c r="DY205" s="2">
        <f t="shared" si="253"/>
        <v>97.29015542521995</v>
      </c>
      <c r="EA205" s="2">
        <f t="shared" si="242"/>
        <v>62.399671692545482</v>
      </c>
      <c r="EB205" s="2">
        <f t="shared" si="242"/>
        <v>61.147325062656627</v>
      </c>
      <c r="EC205" s="2">
        <f t="shared" si="242"/>
        <v>59.266975260022193</v>
      </c>
      <c r="ED205" s="2">
        <f t="shared" si="242"/>
        <v>57.950052707465566</v>
      </c>
      <c r="EE205" s="2">
        <f t="shared" si="242"/>
        <v>56.611311049284581</v>
      </c>
      <c r="EF205" s="2">
        <f t="shared" si="241"/>
        <v>62.167556775498412</v>
      </c>
      <c r="EG205" s="2">
        <f t="shared" si="241"/>
        <v>59.379634474401698</v>
      </c>
      <c r="EH205" s="2">
        <f t="shared" si="241"/>
        <v>55.045130620031806</v>
      </c>
      <c r="EI205" s="2">
        <f t="shared" si="241"/>
        <v>56.678588439131445</v>
      </c>
      <c r="EJ205" s="2">
        <f t="shared" si="241"/>
        <v>54.545364099564551</v>
      </c>
      <c r="EK205" s="2">
        <f t="shared" si="241"/>
        <v>56.523274550074845</v>
      </c>
      <c r="EL205" s="2">
        <f t="shared" si="181"/>
        <v>53.702380699661504</v>
      </c>
      <c r="EM205" s="2">
        <f t="shared" si="181"/>
        <v>55.342441806150234</v>
      </c>
      <c r="EN205" s="2">
        <f t="shared" si="181"/>
        <v>63.825521881782848</v>
      </c>
      <c r="EO205" s="2">
        <f t="shared" si="181"/>
        <v>67.753943443132357</v>
      </c>
      <c r="EQ205" s="2">
        <f t="shared" si="254"/>
        <v>60.409498653836899</v>
      </c>
      <c r="ER205" s="2">
        <f t="shared" si="254"/>
        <v>60.393882186834546</v>
      </c>
      <c r="ES205" s="2">
        <f t="shared" si="254"/>
        <v>59.567710190788731</v>
      </c>
      <c r="ET205" s="2">
        <f t="shared" si="254"/>
        <v>58.668744840590122</v>
      </c>
      <c r="EU205" s="2">
        <f t="shared" si="254"/>
        <v>58.057292676472898</v>
      </c>
      <c r="EV205" s="2">
        <f t="shared" si="254"/>
        <v>59.076288545319294</v>
      </c>
      <c r="EW205" s="2">
        <f t="shared" si="254"/>
        <v>59.65543489609729</v>
      </c>
      <c r="EX205" s="2">
        <f t="shared" si="254"/>
        <v>57.36025529551106</v>
      </c>
      <c r="EY205" s="2">
        <f t="shared" si="254"/>
        <v>58.058857571390433</v>
      </c>
      <c r="EZ205" s="2">
        <f t="shared" si="254"/>
        <v>56.192733540837935</v>
      </c>
      <c r="FA205" s="2">
        <f t="shared" si="254"/>
        <v>58.42599975125075</v>
      </c>
      <c r="FB205" s="2">
        <f t="shared" si="254"/>
        <v>56.094688249164847</v>
      </c>
      <c r="FC205" s="2">
        <f t="shared" si="254"/>
        <v>57.083797102827297</v>
      </c>
      <c r="FD205" s="2">
        <f t="shared" si="254"/>
        <v>61.647694602132887</v>
      </c>
      <c r="FE205" s="2">
        <f t="shared" si="254"/>
        <v>61.380864829077979</v>
      </c>
      <c r="FG205" s="2">
        <f t="shared" si="255"/>
        <v>0.9999958596541183</v>
      </c>
      <c r="FH205" s="2">
        <f t="shared" si="255"/>
        <v>0.99999637298223198</v>
      </c>
      <c r="FI205" s="2">
        <f t="shared" si="255"/>
        <v>0.99999613311495628</v>
      </c>
      <c r="FJ205" s="2">
        <f t="shared" si="255"/>
        <v>0.99999680503719313</v>
      </c>
      <c r="FK205" s="2">
        <f t="shared" si="255"/>
        <v>0.99999620461925398</v>
      </c>
      <c r="FL205" s="2">
        <f t="shared" si="255"/>
        <v>0.999996366346808</v>
      </c>
      <c r="FM205" s="2">
        <f t="shared" si="255"/>
        <v>0.999996142933126</v>
      </c>
      <c r="FN205" s="2">
        <f t="shared" si="255"/>
        <v>0.99999589436516412</v>
      </c>
      <c r="FO205" s="2">
        <f t="shared" si="255"/>
        <v>0.99999591095669571</v>
      </c>
      <c r="FP205" s="2">
        <f t="shared" si="255"/>
        <v>0.99999581358219891</v>
      </c>
      <c r="FQ205" s="2">
        <f t="shared" si="255"/>
        <v>0.99999577879228152</v>
      </c>
      <c r="FR205" s="2">
        <f t="shared" si="255"/>
        <v>0.99999601579854869</v>
      </c>
      <c r="FS205" s="2">
        <f t="shared" si="255"/>
        <v>0.99999604492192251</v>
      </c>
      <c r="FT205" s="2">
        <f t="shared" si="255"/>
        <v>0.99999455544430904</v>
      </c>
      <c r="FU205" s="2">
        <f t="shared" si="255"/>
        <v>0.9999929368826862</v>
      </c>
      <c r="FW205" s="2">
        <f t="shared" si="246"/>
        <v>0.85681430143385795</v>
      </c>
      <c r="FX205" s="2">
        <f t="shared" si="246"/>
        <v>0.90414652988961619</v>
      </c>
      <c r="FY205" s="2">
        <f t="shared" si="246"/>
        <v>0.89834124504823287</v>
      </c>
      <c r="FZ205" s="2">
        <f t="shared" si="246"/>
        <v>0.89017977344992305</v>
      </c>
      <c r="GA205" s="2">
        <f t="shared" si="246"/>
        <v>0.88723654780892947</v>
      </c>
      <c r="GB205" s="2">
        <f t="shared" si="246"/>
        <v>0.9033002220156261</v>
      </c>
      <c r="GC205" s="2">
        <f t="shared" si="246"/>
        <v>0.91574449376100142</v>
      </c>
      <c r="GD205" s="2">
        <f t="shared" si="246"/>
        <v>0.92872493653650867</v>
      </c>
      <c r="GE205" s="2">
        <f t="shared" si="246"/>
        <v>0.91514310410350952</v>
      </c>
      <c r="GF205" s="2">
        <f t="shared" si="246"/>
        <v>0.88915406899603566</v>
      </c>
      <c r="GG205" s="2">
        <f t="shared" si="246"/>
        <v>0.87482621839445551</v>
      </c>
      <c r="GH205" s="2">
        <f t="shared" si="246"/>
        <v>0.85821316754831534</v>
      </c>
      <c r="GI205" s="2">
        <f t="shared" si="246"/>
        <v>0.84235826769405442</v>
      </c>
      <c r="GJ205" s="2">
        <f t="shared" si="246"/>
        <v>0.82612574317233978</v>
      </c>
      <c r="GK205" s="2">
        <f t="shared" si="246"/>
        <v>0.8221074342728909</v>
      </c>
      <c r="GM205" s="86">
        <f t="shared" si="247"/>
        <v>6.9884030258878986E-165</v>
      </c>
      <c r="GN205" s="86">
        <f t="shared" si="247"/>
        <v>0</v>
      </c>
      <c r="GO205" s="86">
        <f t="shared" si="247"/>
        <v>0</v>
      </c>
      <c r="GP205" s="86">
        <f t="shared" si="247"/>
        <v>0</v>
      </c>
      <c r="GQ205" s="86">
        <f t="shared" si="247"/>
        <v>0</v>
      </c>
      <c r="GR205" s="86">
        <f t="shared" si="247"/>
        <v>0</v>
      </c>
      <c r="GS205" s="86">
        <f t="shared" si="247"/>
        <v>0</v>
      </c>
      <c r="GT205" s="86">
        <f t="shared" si="247"/>
        <v>0</v>
      </c>
      <c r="GU205" s="86">
        <f t="shared" si="247"/>
        <v>0</v>
      </c>
      <c r="GV205" s="86">
        <f t="shared" si="247"/>
        <v>0</v>
      </c>
      <c r="GW205" s="86">
        <f t="shared" si="247"/>
        <v>0</v>
      </c>
      <c r="GX205" s="86">
        <f t="shared" si="247"/>
        <v>0</v>
      </c>
      <c r="GY205" s="86">
        <f t="shared" si="247"/>
        <v>0</v>
      </c>
      <c r="GZ205" s="86">
        <f t="shared" si="247"/>
        <v>5.3728326762134445E-111</v>
      </c>
      <c r="HA205" s="86">
        <f t="shared" si="247"/>
        <v>1.3789987212274225E-97</v>
      </c>
      <c r="HC205" s="86">
        <f t="shared" si="183"/>
        <v>8.5139358242832927E-115</v>
      </c>
      <c r="HD205" s="86">
        <f t="shared" si="183"/>
        <v>2.2924106899894028E-288</v>
      </c>
      <c r="HE205" s="86">
        <f t="shared" si="183"/>
        <v>3.088177916945953E-285</v>
      </c>
      <c r="HF205" s="86">
        <f t="shared" si="183"/>
        <v>4.1254815072467387E-291</v>
      </c>
      <c r="HG205" s="86">
        <f t="shared" si="183"/>
        <v>3.2037243234613427E-280</v>
      </c>
      <c r="HH205" s="86">
        <f t="shared" si="183"/>
        <v>8.9596500297876578E-304</v>
      </c>
      <c r="HI205" s="86">
        <f t="shared" si="243"/>
        <v>3.1191124668919778E-286</v>
      </c>
      <c r="HJ205" s="86">
        <f t="shared" si="243"/>
        <v>0</v>
      </c>
      <c r="HK205" s="86">
        <f t="shared" si="243"/>
        <v>1.9073663946391244E-284</v>
      </c>
      <c r="HL205" s="86">
        <f t="shared" si="243"/>
        <v>5.4260702755445147E-268</v>
      </c>
      <c r="HM205" s="86">
        <f t="shared" si="243"/>
        <v>0</v>
      </c>
      <c r="HN205" s="86">
        <f t="shared" si="243"/>
        <v>0</v>
      </c>
      <c r="HO205" s="86">
        <f t="shared" si="228"/>
        <v>0</v>
      </c>
      <c r="HP205" s="86">
        <f t="shared" si="228"/>
        <v>1.4787643504539403E-73</v>
      </c>
      <c r="HQ205" s="86">
        <f t="shared" si="228"/>
        <v>4.5265531791165259E-84</v>
      </c>
      <c r="HS205" s="86">
        <f t="shared" si="248"/>
        <v>3.8084731412079776E-34</v>
      </c>
      <c r="HT205" s="86">
        <f t="shared" si="248"/>
        <v>7.337203971805637E-34</v>
      </c>
      <c r="HU205" s="86">
        <f t="shared" si="248"/>
        <v>6.5039735412203022E-32</v>
      </c>
      <c r="HV205" s="86">
        <f t="shared" si="248"/>
        <v>2.8863209285602405E-33</v>
      </c>
      <c r="HW205" s="86">
        <f t="shared" si="248"/>
        <v>1.0197619241750348E-30</v>
      </c>
      <c r="HX205" s="86">
        <f t="shared" si="248"/>
        <v>3.0004896370032695E-30</v>
      </c>
      <c r="HY205" s="86">
        <f t="shared" si="248"/>
        <v>7.8668557874476859E-34</v>
      </c>
      <c r="HZ205" s="86">
        <f t="shared" si="248"/>
        <v>1.1826532937012754E-39</v>
      </c>
      <c r="IA205" s="86">
        <f t="shared" si="248"/>
        <v>1.3115549682261755E-36</v>
      </c>
      <c r="IB205" s="86">
        <f t="shared" si="248"/>
        <v>6.2656707056539772E-31</v>
      </c>
      <c r="IC205" s="86">
        <f t="shared" si="248"/>
        <v>1.1961964649196238E-30</v>
      </c>
      <c r="ID205" s="86">
        <f t="shared" si="248"/>
        <v>1.2903290908390381E-32</v>
      </c>
      <c r="IE205" s="86">
        <f t="shared" si="248"/>
        <v>6.0971474011100377E-28</v>
      </c>
      <c r="IF205" s="86">
        <f t="shared" si="248"/>
        <v>1.0329823685332893E-19</v>
      </c>
      <c r="IG205" s="86">
        <f t="shared" si="248"/>
        <v>1.4243316618133788E-19</v>
      </c>
      <c r="II205" s="86">
        <f t="shared" si="249"/>
        <v>4.5814003970341785E-2</v>
      </c>
      <c r="IJ205" s="86">
        <f t="shared" si="249"/>
        <v>1.7291649078115364E-2</v>
      </c>
      <c r="IK205" s="86">
        <f t="shared" si="249"/>
        <v>2.2571185757010705E-2</v>
      </c>
      <c r="IL205" s="86">
        <f t="shared" si="249"/>
        <v>2.8507092567565718E-2</v>
      </c>
      <c r="IM205" s="86">
        <f t="shared" si="249"/>
        <v>3.3203890087010128E-2</v>
      </c>
      <c r="IN205" s="86">
        <f t="shared" si="249"/>
        <v>2.7019130506536648E-2</v>
      </c>
      <c r="IO205" s="86">
        <f t="shared" si="249"/>
        <v>1.3541522245700759E-2</v>
      </c>
      <c r="IP205" s="86">
        <f t="shared" si="249"/>
        <v>4.8856319905199817E-3</v>
      </c>
      <c r="IQ205" s="86">
        <f t="shared" si="249"/>
        <v>1.0794855840842861E-2</v>
      </c>
      <c r="IR205" s="86">
        <f t="shared" si="249"/>
        <v>3.4060378538789494E-2</v>
      </c>
      <c r="IS205" s="86">
        <f t="shared" si="249"/>
        <v>4.2676009557992847E-2</v>
      </c>
      <c r="IT205" s="86">
        <f t="shared" si="249"/>
        <v>4.8733223118973754E-2</v>
      </c>
      <c r="IU205" s="86">
        <f t="shared" si="249"/>
        <v>8.4285691363554155E-2</v>
      </c>
      <c r="IV205" s="86">
        <f t="shared" si="249"/>
        <v>0.17202306723678304</v>
      </c>
      <c r="IW205" s="86">
        <f t="shared" si="249"/>
        <v>0.12104892216480688</v>
      </c>
      <c r="IY205" s="86">
        <f t="shared" si="250"/>
        <v>4.5814003970341785E-2</v>
      </c>
      <c r="IZ205" s="86">
        <f t="shared" si="250"/>
        <v>1.7291649078115364E-2</v>
      </c>
      <c r="JA205" s="86">
        <f t="shared" si="250"/>
        <v>2.2571185757010705E-2</v>
      </c>
      <c r="JB205" s="86">
        <f t="shared" si="250"/>
        <v>2.8507092567565718E-2</v>
      </c>
      <c r="JC205" s="86">
        <f t="shared" si="250"/>
        <v>3.3203890087010128E-2</v>
      </c>
      <c r="JD205" s="86">
        <f t="shared" si="250"/>
        <v>2.7019130506536648E-2</v>
      </c>
      <c r="JE205" s="86">
        <f t="shared" si="250"/>
        <v>1.3541522245700759E-2</v>
      </c>
      <c r="JF205" s="86">
        <f t="shared" si="250"/>
        <v>4.8856319905199817E-3</v>
      </c>
      <c r="JG205" s="86">
        <f t="shared" si="250"/>
        <v>1.0794855840842861E-2</v>
      </c>
      <c r="JH205" s="86">
        <f t="shared" si="250"/>
        <v>3.4060378538789494E-2</v>
      </c>
      <c r="JI205" s="86">
        <f t="shared" si="250"/>
        <v>4.2676009557992847E-2</v>
      </c>
      <c r="JJ205" s="86">
        <f t="shared" si="250"/>
        <v>4.8733223118973754E-2</v>
      </c>
      <c r="JK205" s="86">
        <f t="shared" si="250"/>
        <v>8.4285691363554155E-2</v>
      </c>
      <c r="JL205" s="86">
        <f t="shared" si="250"/>
        <v>0.17202306723678304</v>
      </c>
      <c r="JM205" s="86">
        <f t="shared" si="250"/>
        <v>0.12104892216480688</v>
      </c>
    </row>
    <row r="206" spans="2:273" x14ac:dyDescent="0.25">
      <c r="B206" s="2">
        <v>179</v>
      </c>
      <c r="C206" s="37">
        <v>59.021999999999998</v>
      </c>
      <c r="D206" s="37">
        <v>59.542999999999999</v>
      </c>
      <c r="E206" s="37">
        <v>59.731999999999999</v>
      </c>
      <c r="F206" s="37">
        <v>58.22</v>
      </c>
      <c r="G206" s="37">
        <v>56.024000000000001</v>
      </c>
      <c r="H206" s="37">
        <v>59.439</v>
      </c>
      <c r="I206" s="37">
        <v>58.488</v>
      </c>
      <c r="J206" s="37">
        <v>58.122</v>
      </c>
      <c r="K206" s="37">
        <v>57.39</v>
      </c>
      <c r="L206" s="37">
        <v>56.292999999999999</v>
      </c>
      <c r="M206" s="37">
        <v>57.683</v>
      </c>
      <c r="N206" s="37">
        <v>57.244</v>
      </c>
      <c r="O206" s="37">
        <v>56.536999999999999</v>
      </c>
      <c r="P206" s="37">
        <v>60.536999999999999</v>
      </c>
      <c r="Q206" s="37">
        <v>57.878</v>
      </c>
      <c r="S206" s="4">
        <f t="shared" si="251"/>
        <v>60.588853263111112</v>
      </c>
      <c r="T206" s="4">
        <f t="shared" si="251"/>
        <v>60.367225250590309</v>
      </c>
      <c r="U206" s="4">
        <f t="shared" si="251"/>
        <v>59.425544097486146</v>
      </c>
      <c r="V206" s="4">
        <f t="shared" si="251"/>
        <v>58.495184582060276</v>
      </c>
      <c r="W206" s="4">
        <f t="shared" si="251"/>
        <v>57.788039838066531</v>
      </c>
      <c r="X206" s="4">
        <f t="shared" si="251"/>
        <v>59.246370578796025</v>
      </c>
      <c r="Y206" s="4">
        <f t="shared" si="251"/>
        <v>59.529406107648491</v>
      </c>
      <c r="Z206" s="4">
        <f t="shared" si="251"/>
        <v>57.082578339887007</v>
      </c>
      <c r="AA206" s="4">
        <f t="shared" si="251"/>
        <v>57.832562808012035</v>
      </c>
      <c r="AB206" s="4">
        <f t="shared" si="251"/>
        <v>55.888306064398847</v>
      </c>
      <c r="AC206" s="4">
        <f t="shared" si="251"/>
        <v>58.064449112359142</v>
      </c>
      <c r="AD206" s="4">
        <f t="shared" si="251"/>
        <v>55.610431189734435</v>
      </c>
      <c r="AE206" s="4">
        <f t="shared" si="251"/>
        <v>56.695272321628487</v>
      </c>
      <c r="AF206" s="4">
        <f t="shared" si="251"/>
        <v>61.891279652915777</v>
      </c>
      <c r="AG206" s="4">
        <f t="shared" si="251"/>
        <v>62.323798161122532</v>
      </c>
      <c r="AI206" s="4">
        <f t="shared" si="252"/>
        <v>-1.5668532631111134</v>
      </c>
      <c r="AJ206" s="4">
        <f t="shared" si="252"/>
        <v>-0.8242252505903096</v>
      </c>
      <c r="AK206" s="4">
        <f t="shared" si="252"/>
        <v>0.30645590251385357</v>
      </c>
      <c r="AL206" s="4">
        <f t="shared" si="252"/>
        <v>-0.27518458206027674</v>
      </c>
      <c r="AM206" s="4">
        <f t="shared" si="252"/>
        <v>-1.7640398380665303</v>
      </c>
      <c r="AN206" s="4">
        <f t="shared" si="252"/>
        <v>0.19262942120397497</v>
      </c>
      <c r="AO206" s="4">
        <f t="shared" si="252"/>
        <v>-1.0414061076484913</v>
      </c>
      <c r="AP206" s="4">
        <f t="shared" si="252"/>
        <v>1.0394216601129926</v>
      </c>
      <c r="AQ206" s="4">
        <f t="shared" si="252"/>
        <v>-0.44256280801203474</v>
      </c>
      <c r="AR206" s="4">
        <f t="shared" si="252"/>
        <v>0.40469393560115208</v>
      </c>
      <c r="AS206" s="4">
        <f t="shared" si="252"/>
        <v>-0.38144911235914236</v>
      </c>
      <c r="AT206" s="4">
        <f t="shared" si="252"/>
        <v>1.6335688102655652</v>
      </c>
      <c r="AU206" s="4">
        <f t="shared" si="252"/>
        <v>-0.15827232162848759</v>
      </c>
      <c r="AV206" s="4">
        <f t="shared" si="252"/>
        <v>-1.3542796529157783</v>
      </c>
      <c r="AW206" s="4">
        <f t="shared" si="252"/>
        <v>-4.4457981611225321</v>
      </c>
      <c r="AY206" s="2">
        <f t="shared" si="244"/>
        <v>60.588853263111112</v>
      </c>
      <c r="AZ206" s="2">
        <f t="shared" si="244"/>
        <v>60.367225250503367</v>
      </c>
      <c r="BA206" s="2">
        <f t="shared" si="244"/>
        <v>59.425544095988755</v>
      </c>
      <c r="BB206" s="2">
        <f t="shared" si="244"/>
        <v>58.495184573687744</v>
      </c>
      <c r="BC206" s="2">
        <f t="shared" si="244"/>
        <v>57.788039809607959</v>
      </c>
      <c r="BD206" s="2">
        <f t="shared" si="244"/>
        <v>59.246370569556511</v>
      </c>
      <c r="BE206" s="2">
        <f t="shared" si="244"/>
        <v>59.529406107532495</v>
      </c>
      <c r="BF206" s="2">
        <f t="shared" si="244"/>
        <v>57.082578339886879</v>
      </c>
      <c r="BG206" s="2">
        <f t="shared" si="244"/>
        <v>57.832562807983919</v>
      </c>
      <c r="BH206" s="2">
        <f t="shared" si="244"/>
        <v>55.888305982800738</v>
      </c>
      <c r="BI206" s="2">
        <f t="shared" si="244"/>
        <v>58.064448810064391</v>
      </c>
      <c r="BJ206" s="2">
        <f t="shared" si="244"/>
        <v>55.610430392085348</v>
      </c>
      <c r="BK206" s="2">
        <f t="shared" si="244"/>
        <v>56.695242953342039</v>
      </c>
      <c r="BL206" s="2">
        <f t="shared" si="244"/>
        <v>61.883053213353442</v>
      </c>
      <c r="BM206" s="2">
        <f t="shared" si="244"/>
        <v>62.308795651748547</v>
      </c>
      <c r="BO206" s="2" t="str">
        <f t="shared" si="184"/>
        <v/>
      </c>
      <c r="BP206" s="2" t="str">
        <f t="shared" si="185"/>
        <v/>
      </c>
      <c r="BQ206" s="2" t="str">
        <f t="shared" si="186"/>
        <v/>
      </c>
      <c r="BR206" s="2" t="str">
        <f t="shared" si="187"/>
        <v/>
      </c>
      <c r="BS206" s="2" t="str">
        <f t="shared" si="188"/>
        <v/>
      </c>
      <c r="BT206" s="2" t="str">
        <f t="shared" si="189"/>
        <v/>
      </c>
      <c r="BU206" s="2" t="str">
        <f t="shared" si="190"/>
        <v/>
      </c>
      <c r="BV206" s="2" t="str">
        <f t="shared" si="191"/>
        <v/>
      </c>
      <c r="BW206" s="2" t="str">
        <f t="shared" si="192"/>
        <v/>
      </c>
      <c r="BX206" s="2" t="str">
        <f t="shared" si="193"/>
        <v/>
      </c>
      <c r="BY206" s="2" t="str">
        <f t="shared" si="194"/>
        <v/>
      </c>
      <c r="BZ206" s="2" t="str">
        <f t="shared" si="195"/>
        <v/>
      </c>
      <c r="CA206" s="2" t="str">
        <f t="shared" si="196"/>
        <v/>
      </c>
      <c r="CB206" s="2" t="str">
        <f t="shared" si="197"/>
        <v/>
      </c>
      <c r="CC206" s="2" t="str">
        <f t="shared" si="198"/>
        <v/>
      </c>
      <c r="CE206" s="2" t="str">
        <f t="shared" si="245"/>
        <v/>
      </c>
      <c r="CF206" s="2" t="str">
        <f t="shared" si="245"/>
        <v/>
      </c>
      <c r="CG206" s="2" t="str">
        <f t="shared" si="245"/>
        <v/>
      </c>
      <c r="CH206" s="2" t="str">
        <f t="shared" si="245"/>
        <v/>
      </c>
      <c r="CI206" s="2" t="str">
        <f t="shared" si="245"/>
        <v/>
      </c>
      <c r="CJ206" s="2" t="str">
        <f t="shared" si="245"/>
        <v/>
      </c>
      <c r="CK206" s="2" t="str">
        <f t="shared" si="245"/>
        <v/>
      </c>
      <c r="CL206" s="2" t="str">
        <f t="shared" si="245"/>
        <v/>
      </c>
      <c r="CM206" s="2" t="str">
        <f t="shared" si="245"/>
        <v/>
      </c>
      <c r="CN206" s="2" t="str">
        <f t="shared" si="245"/>
        <v/>
      </c>
      <c r="CO206" s="2" t="str">
        <f t="shared" si="245"/>
        <v/>
      </c>
      <c r="CP206" s="2" t="str">
        <f t="shared" si="245"/>
        <v/>
      </c>
      <c r="CQ206" s="2" t="str">
        <f t="shared" si="245"/>
        <v/>
      </c>
      <c r="CR206" s="2" t="str">
        <f t="shared" si="245"/>
        <v/>
      </c>
      <c r="CS206" s="2" t="str">
        <f t="shared" si="245"/>
        <v/>
      </c>
      <c r="CU206" s="2" t="str">
        <f t="shared" si="199"/>
        <v/>
      </c>
      <c r="CV206" s="2" t="str">
        <f t="shared" si="200"/>
        <v/>
      </c>
      <c r="CW206" s="2" t="str">
        <f t="shared" si="201"/>
        <v/>
      </c>
      <c r="CX206" s="2" t="str">
        <f t="shared" si="202"/>
        <v/>
      </c>
      <c r="CY206" s="2" t="str">
        <f t="shared" si="203"/>
        <v/>
      </c>
      <c r="CZ206" s="2" t="str">
        <f t="shared" si="204"/>
        <v/>
      </c>
      <c r="DA206" s="2" t="str">
        <f t="shared" si="205"/>
        <v/>
      </c>
      <c r="DB206" s="2">
        <f t="shared" si="206"/>
        <v>58.122</v>
      </c>
      <c r="DC206" s="2">
        <f t="shared" si="207"/>
        <v>57.39</v>
      </c>
      <c r="DD206" s="2" t="str">
        <f t="shared" si="208"/>
        <v/>
      </c>
      <c r="DE206" s="2" t="str">
        <f t="shared" si="209"/>
        <v/>
      </c>
      <c r="DF206" s="2" t="str">
        <f t="shared" si="210"/>
        <v/>
      </c>
      <c r="DG206" s="2" t="str">
        <f t="shared" si="211"/>
        <v/>
      </c>
      <c r="DH206" s="2" t="str">
        <f t="shared" si="212"/>
        <v/>
      </c>
      <c r="DI206" s="2" t="str">
        <f t="shared" si="213"/>
        <v/>
      </c>
      <c r="DK206" s="2">
        <f t="shared" si="253"/>
        <v>102.40202053760194</v>
      </c>
      <c r="DL206" s="2">
        <f t="shared" si="253"/>
        <v>119.79262099235609</v>
      </c>
      <c r="DM206" s="2">
        <f t="shared" si="253"/>
        <v>116.40478416119706</v>
      </c>
      <c r="DN206" s="2">
        <f t="shared" si="253"/>
        <v>114.01942833020638</v>
      </c>
      <c r="DO206" s="2">
        <f t="shared" si="253"/>
        <v>104.77826653701752</v>
      </c>
      <c r="DP206" s="2">
        <f t="shared" si="253"/>
        <v>106.95602374199819</v>
      </c>
      <c r="DQ206" s="2">
        <f t="shared" si="253"/>
        <v>101.80182343408151</v>
      </c>
      <c r="DR206" s="2">
        <f t="shared" si="253"/>
        <v>86.097141045001536</v>
      </c>
      <c r="DS206" s="2">
        <f t="shared" si="253"/>
        <v>101.17541196013289</v>
      </c>
      <c r="DT206" s="2">
        <f t="shared" si="253"/>
        <v>99.864109634551482</v>
      </c>
      <c r="DU206" s="2">
        <f t="shared" si="253"/>
        <v>108.75080912111147</v>
      </c>
      <c r="DV206" s="2">
        <f t="shared" si="253"/>
        <v>103.77776230745999</v>
      </c>
      <c r="DW206" s="2">
        <f t="shared" si="253"/>
        <v>108.87335336756266</v>
      </c>
      <c r="DX206" s="2">
        <f t="shared" si="253"/>
        <v>100.77488696793964</v>
      </c>
      <c r="DY206" s="2">
        <f t="shared" si="253"/>
        <v>97.42928170821115</v>
      </c>
      <c r="EA206" s="2">
        <f t="shared" si="242"/>
        <v>62.342728166935984</v>
      </c>
      <c r="EB206" s="2">
        <f t="shared" si="242"/>
        <v>61.063845814536322</v>
      </c>
      <c r="EC206" s="2">
        <f t="shared" si="242"/>
        <v>59.148874583459538</v>
      </c>
      <c r="ED206" s="2">
        <f t="shared" si="242"/>
        <v>57.839673753833488</v>
      </c>
      <c r="EE206" s="2">
        <f t="shared" si="242"/>
        <v>56.473621065182826</v>
      </c>
      <c r="EF206" s="2">
        <f t="shared" si="241"/>
        <v>62.101009486660885</v>
      </c>
      <c r="EG206" s="2">
        <f t="shared" si="241"/>
        <v>59.271271978188423</v>
      </c>
      <c r="EH206" s="2">
        <f t="shared" si="241"/>
        <v>54.889701875993651</v>
      </c>
      <c r="EI206" s="2">
        <f t="shared" si="241"/>
        <v>56.542336445486896</v>
      </c>
      <c r="EJ206" s="2">
        <f t="shared" si="241"/>
        <v>54.387884220445819</v>
      </c>
      <c r="EK206" s="2">
        <f t="shared" si="241"/>
        <v>56.35705929961361</v>
      </c>
      <c r="EL206" s="2">
        <f t="shared" si="181"/>
        <v>53.500624219384399</v>
      </c>
      <c r="EM206" s="2">
        <f t="shared" si="181"/>
        <v>55.185359750875811</v>
      </c>
      <c r="EN206" s="2">
        <f t="shared" si="181"/>
        <v>63.736025238503856</v>
      </c>
      <c r="EO206" s="2">
        <f t="shared" si="181"/>
        <v>67.706324425108747</v>
      </c>
      <c r="EQ206" s="2">
        <f t="shared" si="254"/>
        <v>60.321371193649263</v>
      </c>
      <c r="ER206" s="2">
        <f t="shared" si="254"/>
        <v>60.2996579020461</v>
      </c>
      <c r="ES206" s="2">
        <f t="shared" si="254"/>
        <v>59.453875190604059</v>
      </c>
      <c r="ET206" s="2">
        <f t="shared" si="254"/>
        <v>58.568756269437827</v>
      </c>
      <c r="EU206" s="2">
        <f t="shared" si="254"/>
        <v>57.940210320669713</v>
      </c>
      <c r="EV206" s="2">
        <f t="shared" si="254"/>
        <v>58.967502550207186</v>
      </c>
      <c r="EW206" s="2">
        <f t="shared" si="254"/>
        <v>59.550904490587996</v>
      </c>
      <c r="EX206" s="2">
        <f t="shared" si="254"/>
        <v>57.23593786094635</v>
      </c>
      <c r="EY206" s="2">
        <f t="shared" si="254"/>
        <v>57.941492154664459</v>
      </c>
      <c r="EZ206" s="2">
        <f t="shared" si="254"/>
        <v>56.058703600886091</v>
      </c>
      <c r="FA206" s="2">
        <f t="shared" si="254"/>
        <v>58.287025403617669</v>
      </c>
      <c r="FB206" s="2">
        <f t="shared" si="254"/>
        <v>55.928114875221048</v>
      </c>
      <c r="FC206" s="2">
        <f t="shared" si="254"/>
        <v>56.952718196755953</v>
      </c>
      <c r="FD206" s="2">
        <f t="shared" si="254"/>
        <v>61.527155182936824</v>
      </c>
      <c r="FE206" s="2">
        <f t="shared" si="254"/>
        <v>61.243383492985444</v>
      </c>
      <c r="FG206" s="2">
        <f t="shared" si="255"/>
        <v>0.99999622395830157</v>
      </c>
      <c r="FH206" s="2">
        <f t="shared" si="255"/>
        <v>0.99999669211942532</v>
      </c>
      <c r="FI206" s="2">
        <f t="shared" si="255"/>
        <v>0.99999647335772568</v>
      </c>
      <c r="FJ206" s="2">
        <f t="shared" si="255"/>
        <v>0.99999708615846972</v>
      </c>
      <c r="FK206" s="2">
        <f t="shared" si="255"/>
        <v>0.99999653857046422</v>
      </c>
      <c r="FL206" s="2">
        <f t="shared" si="255"/>
        <v>0.99999668606784287</v>
      </c>
      <c r="FM206" s="2">
        <f t="shared" si="255"/>
        <v>0.99999648231200899</v>
      </c>
      <c r="FN206" s="2">
        <f t="shared" si="255"/>
        <v>0.99999625561517458</v>
      </c>
      <c r="FO206" s="2">
        <f t="shared" si="255"/>
        <v>0.99999627074684216</v>
      </c>
      <c r="FP206" s="2">
        <f t="shared" si="255"/>
        <v>0.99999618194018092</v>
      </c>
      <c r="FQ206" s="2">
        <f t="shared" si="255"/>
        <v>0.99999615021137567</v>
      </c>
      <c r="FR206" s="2">
        <f t="shared" si="255"/>
        <v>0.99999636636381639</v>
      </c>
      <c r="FS206" s="2">
        <f t="shared" si="255"/>
        <v>0.99999639292466758</v>
      </c>
      <c r="FT206" s="2">
        <f t="shared" si="255"/>
        <v>0.99999503450381555</v>
      </c>
      <c r="FU206" s="2">
        <f t="shared" si="255"/>
        <v>0.99999355835644688</v>
      </c>
      <c r="FW206" s="2">
        <f t="shared" si="246"/>
        <v>0.86774686142212487</v>
      </c>
      <c r="FX206" s="2">
        <f t="shared" si="246"/>
        <v>0.91183702387658339</v>
      </c>
      <c r="FY206" s="2">
        <f t="shared" si="246"/>
        <v>0.90644931499117132</v>
      </c>
      <c r="FZ206" s="2">
        <f t="shared" si="246"/>
        <v>0.89886550140211718</v>
      </c>
      <c r="GA206" s="2">
        <f t="shared" si="246"/>
        <v>0.89612789428371131</v>
      </c>
      <c r="GB206" s="2">
        <f t="shared" si="246"/>
        <v>0.91105193684663921</v>
      </c>
      <c r="GC206" s="2">
        <f t="shared" si="246"/>
        <v>0.92258413701667874</v>
      </c>
      <c r="GD206" s="2">
        <f t="shared" si="246"/>
        <v>0.93458613084726427</v>
      </c>
      <c r="GE206" s="2">
        <f t="shared" si="246"/>
        <v>0.92202740981383047</v>
      </c>
      <c r="GF206" s="2">
        <f t="shared" si="246"/>
        <v>0.89791161688022525</v>
      </c>
      <c r="GG206" s="2">
        <f t="shared" si="246"/>
        <v>0.88456880255402659</v>
      </c>
      <c r="GH206" s="2">
        <f t="shared" si="246"/>
        <v>0.86905524385868005</v>
      </c>
      <c r="GI206" s="2">
        <f t="shared" si="246"/>
        <v>0.85420676792985262</v>
      </c>
      <c r="GJ206" s="2">
        <f t="shared" si="246"/>
        <v>0.83896105015615863</v>
      </c>
      <c r="GK206" s="2">
        <f t="shared" si="246"/>
        <v>0.83518019037240709</v>
      </c>
      <c r="GM206" s="86">
        <f t="shared" si="247"/>
        <v>8.9601171356572834E-168</v>
      </c>
      <c r="GN206" s="86">
        <f t="shared" si="247"/>
        <v>0</v>
      </c>
      <c r="GO206" s="86">
        <f t="shared" si="247"/>
        <v>0</v>
      </c>
      <c r="GP206" s="86">
        <f t="shared" si="247"/>
        <v>0</v>
      </c>
      <c r="GQ206" s="86">
        <f t="shared" si="247"/>
        <v>0</v>
      </c>
      <c r="GR206" s="86">
        <f t="shared" si="247"/>
        <v>0</v>
      </c>
      <c r="GS206" s="86">
        <f t="shared" si="247"/>
        <v>0</v>
      </c>
      <c r="GT206" s="86">
        <f t="shared" si="247"/>
        <v>0</v>
      </c>
      <c r="GU206" s="86">
        <f t="shared" si="247"/>
        <v>0</v>
      </c>
      <c r="GV206" s="86">
        <f t="shared" si="247"/>
        <v>0</v>
      </c>
      <c r="GW206" s="86">
        <f t="shared" si="247"/>
        <v>0</v>
      </c>
      <c r="GX206" s="86">
        <f t="shared" si="247"/>
        <v>0</v>
      </c>
      <c r="GY206" s="86">
        <f t="shared" si="247"/>
        <v>0</v>
      </c>
      <c r="GZ206" s="86">
        <f t="shared" si="247"/>
        <v>6.3716269413293079E-113</v>
      </c>
      <c r="HA206" s="86">
        <f t="shared" si="247"/>
        <v>2.8572455254703554E-99</v>
      </c>
      <c r="HC206" s="86">
        <f t="shared" si="183"/>
        <v>2.6017845419221774E-117</v>
      </c>
      <c r="HD206" s="86">
        <f t="shared" si="183"/>
        <v>8.5761741427964374E-295</v>
      </c>
      <c r="HE206" s="86">
        <f t="shared" si="183"/>
        <v>1.4209804155096201E-291</v>
      </c>
      <c r="HF206" s="86">
        <f t="shared" si="183"/>
        <v>1.6345733973188134E-297</v>
      </c>
      <c r="HG206" s="86">
        <f t="shared" si="183"/>
        <v>1.8421319841145112E-286</v>
      </c>
      <c r="HH206" s="86">
        <f t="shared" si="183"/>
        <v>0</v>
      </c>
      <c r="HI206" s="86">
        <f t="shared" si="243"/>
        <v>1.8672445221528253E-292</v>
      </c>
      <c r="HJ206" s="86">
        <f t="shared" si="243"/>
        <v>0</v>
      </c>
      <c r="HK206" s="86">
        <f t="shared" si="243"/>
        <v>1.3784940963204919E-290</v>
      </c>
      <c r="HL206" s="86">
        <f t="shared" si="243"/>
        <v>7.1909122319354571E-274</v>
      </c>
      <c r="HM206" s="86">
        <f t="shared" si="243"/>
        <v>0</v>
      </c>
      <c r="HN206" s="86">
        <f t="shared" si="243"/>
        <v>0</v>
      </c>
      <c r="HO206" s="86">
        <f t="shared" si="228"/>
        <v>0</v>
      </c>
      <c r="HP206" s="86">
        <f t="shared" si="228"/>
        <v>3.6562185075989614E-75</v>
      </c>
      <c r="HQ206" s="86">
        <f t="shared" si="228"/>
        <v>6.5701709241858515E-86</v>
      </c>
      <c r="HS206" s="86">
        <f t="shared" si="248"/>
        <v>1.6892108780743647E-35</v>
      </c>
      <c r="HT206" s="86">
        <f t="shared" si="248"/>
        <v>3.8544934702283663E-35</v>
      </c>
      <c r="HU206" s="86">
        <f t="shared" si="248"/>
        <v>3.8785268317619833E-33</v>
      </c>
      <c r="HV206" s="86">
        <f t="shared" si="248"/>
        <v>1.6194287550214155E-34</v>
      </c>
      <c r="HW206" s="86">
        <f t="shared" si="248"/>
        <v>6.6744223929936225E-32</v>
      </c>
      <c r="HX206" s="86">
        <f t="shared" si="248"/>
        <v>2.2469280023500076E-31</v>
      </c>
      <c r="HY206" s="86">
        <f t="shared" si="248"/>
        <v>4.4486867995566508E-35</v>
      </c>
      <c r="HZ206" s="86">
        <f t="shared" si="248"/>
        <v>4.3476960075593196E-41</v>
      </c>
      <c r="IA206" s="86">
        <f t="shared" si="248"/>
        <v>5.9103391189562609E-38</v>
      </c>
      <c r="IB206" s="86">
        <f t="shared" si="248"/>
        <v>4.2221287432202563E-32</v>
      </c>
      <c r="IC206" s="86">
        <f t="shared" si="248"/>
        <v>7.6460733775174548E-32</v>
      </c>
      <c r="ID206" s="86">
        <f t="shared" si="248"/>
        <v>6.5320590489582685E-34</v>
      </c>
      <c r="IE206" s="86">
        <f t="shared" si="248"/>
        <v>4.5722553657851097E-29</v>
      </c>
      <c r="IF206" s="86">
        <f t="shared" si="248"/>
        <v>1.619720430278796E-20</v>
      </c>
      <c r="IG206" s="86">
        <f t="shared" si="248"/>
        <v>2.2513416882171187E-20</v>
      </c>
      <c r="II206" s="86">
        <f t="shared" si="249"/>
        <v>3.5736279481980722E-2</v>
      </c>
      <c r="IJ206" s="86">
        <f t="shared" si="249"/>
        <v>1.320680828860258E-2</v>
      </c>
      <c r="IK206" s="86">
        <f t="shared" si="249"/>
        <v>1.74532536308394E-2</v>
      </c>
      <c r="IL206" s="86">
        <f t="shared" si="249"/>
        <v>2.2216950337159414E-2</v>
      </c>
      <c r="IM206" s="86">
        <f t="shared" si="249"/>
        <v>2.6101739713872637E-2</v>
      </c>
      <c r="IN206" s="86">
        <f t="shared" si="249"/>
        <v>2.1313283616231703E-2</v>
      </c>
      <c r="IO206" s="86">
        <f t="shared" si="249"/>
        <v>1.033184752201723E-2</v>
      </c>
      <c r="IP206" s="86">
        <f t="shared" si="249"/>
        <v>3.5517399955853272E-3</v>
      </c>
      <c r="IQ206" s="86">
        <f t="shared" si="249"/>
        <v>8.0968893061668309E-3</v>
      </c>
      <c r="IR206" s="86">
        <f t="shared" si="249"/>
        <v>2.6890319408702117E-2</v>
      </c>
      <c r="IS206" s="86">
        <f t="shared" si="249"/>
        <v>3.3763861837179637E-2</v>
      </c>
      <c r="IT206" s="86">
        <f t="shared" si="249"/>
        <v>3.8289921082952788E-2</v>
      </c>
      <c r="IU206" s="86">
        <f t="shared" si="249"/>
        <v>6.8573968720677947E-2</v>
      </c>
      <c r="IV206" s="86">
        <f t="shared" si="249"/>
        <v>0.14810522543193408</v>
      </c>
      <c r="IW206" s="86">
        <f t="shared" si="249"/>
        <v>0.10029417479440784</v>
      </c>
      <c r="IY206" s="86">
        <f t="shared" si="250"/>
        <v>3.5736279481980722E-2</v>
      </c>
      <c r="IZ206" s="86">
        <f t="shared" si="250"/>
        <v>1.320680828860258E-2</v>
      </c>
      <c r="JA206" s="86">
        <f t="shared" si="250"/>
        <v>1.74532536308394E-2</v>
      </c>
      <c r="JB206" s="86">
        <f t="shared" si="250"/>
        <v>2.2216950337159414E-2</v>
      </c>
      <c r="JC206" s="86">
        <f t="shared" si="250"/>
        <v>2.6101739713872637E-2</v>
      </c>
      <c r="JD206" s="86">
        <f t="shared" si="250"/>
        <v>2.1313283616231703E-2</v>
      </c>
      <c r="JE206" s="86">
        <f t="shared" si="250"/>
        <v>1.033184752201723E-2</v>
      </c>
      <c r="JF206" s="86">
        <f t="shared" si="250"/>
        <v>3.5517399955853272E-3</v>
      </c>
      <c r="JG206" s="86">
        <f t="shared" si="250"/>
        <v>8.0968893061668309E-3</v>
      </c>
      <c r="JH206" s="86">
        <f t="shared" si="250"/>
        <v>2.6890319408702117E-2</v>
      </c>
      <c r="JI206" s="86">
        <f t="shared" si="250"/>
        <v>3.3763861837179637E-2</v>
      </c>
      <c r="JJ206" s="86">
        <f t="shared" si="250"/>
        <v>3.8289921082952788E-2</v>
      </c>
      <c r="JK206" s="86">
        <f t="shared" si="250"/>
        <v>6.8573968720677947E-2</v>
      </c>
      <c r="JL206" s="86">
        <f t="shared" si="250"/>
        <v>0.14810522543193408</v>
      </c>
      <c r="JM206" s="86">
        <f t="shared" si="250"/>
        <v>0.10029417479440784</v>
      </c>
    </row>
    <row r="207" spans="2:273" x14ac:dyDescent="0.25">
      <c r="B207" s="2">
        <v>180</v>
      </c>
      <c r="C207" s="37">
        <v>59.261000000000003</v>
      </c>
      <c r="D207" s="37">
        <v>59.021999999999998</v>
      </c>
      <c r="E207" s="37">
        <v>58.78</v>
      </c>
      <c r="F207" s="37">
        <v>59.073</v>
      </c>
      <c r="G207" s="37">
        <v>56.61</v>
      </c>
      <c r="H207" s="37">
        <v>59.024000000000001</v>
      </c>
      <c r="I207" s="37">
        <v>58.146000000000001</v>
      </c>
      <c r="J207" s="37">
        <v>57.61</v>
      </c>
      <c r="K207" s="37">
        <v>57.951000000000001</v>
      </c>
      <c r="L207" s="37">
        <v>57.975999999999999</v>
      </c>
      <c r="M207" s="37">
        <v>57.414999999999999</v>
      </c>
      <c r="N207" s="37">
        <v>57.292999999999999</v>
      </c>
      <c r="O207" s="37">
        <v>56.707000000000001</v>
      </c>
      <c r="P207" s="37">
        <v>59.853999999999999</v>
      </c>
      <c r="Q207" s="37">
        <v>59.414999999999999</v>
      </c>
      <c r="S207" s="4">
        <f t="shared" si="251"/>
        <v>60.483867247788659</v>
      </c>
      <c r="T207" s="4">
        <f t="shared" si="251"/>
        <v>60.268407931736846</v>
      </c>
      <c r="U207" s="4">
        <f t="shared" si="251"/>
        <v>59.313620166846</v>
      </c>
      <c r="V207" s="4">
        <f t="shared" si="251"/>
        <v>58.400099661647104</v>
      </c>
      <c r="W207" s="4">
        <f t="shared" si="251"/>
        <v>57.681096040552738</v>
      </c>
      <c r="X207" s="4">
        <f t="shared" si="251"/>
        <v>59.118506590282372</v>
      </c>
      <c r="Y207" s="4">
        <f t="shared" si="251"/>
        <v>59.426360282174862</v>
      </c>
      <c r="Z207" s="4">
        <f t="shared" si="251"/>
        <v>56.969078416066132</v>
      </c>
      <c r="AA207" s="4">
        <f t="shared" si="251"/>
        <v>57.72274319785317</v>
      </c>
      <c r="AB207" s="4">
        <f t="shared" si="251"/>
        <v>55.765656964181758</v>
      </c>
      <c r="AC207" s="4">
        <f t="shared" si="251"/>
        <v>57.940078008358377</v>
      </c>
      <c r="AD207" s="4">
        <f t="shared" si="251"/>
        <v>55.464181361412159</v>
      </c>
      <c r="AE207" s="4">
        <f t="shared" si="251"/>
        <v>56.580271968999583</v>
      </c>
      <c r="AF207" s="4">
        <f t="shared" si="251"/>
        <v>61.744078115959056</v>
      </c>
      <c r="AG207" s="4">
        <f t="shared" si="251"/>
        <v>62.112048389593987</v>
      </c>
      <c r="AI207" s="4">
        <f t="shared" si="252"/>
        <v>-1.2228672477886562</v>
      </c>
      <c r="AJ207" s="4">
        <f t="shared" si="252"/>
        <v>-1.2464079317368473</v>
      </c>
      <c r="AK207" s="4">
        <f t="shared" si="252"/>
        <v>-0.53362016684599922</v>
      </c>
      <c r="AL207" s="4">
        <f t="shared" si="252"/>
        <v>0.6729003383528962</v>
      </c>
      <c r="AM207" s="4">
        <f t="shared" si="252"/>
        <v>-1.0710960405527388</v>
      </c>
      <c r="AN207" s="4">
        <f t="shared" si="252"/>
        <v>-9.4506590282371405E-2</v>
      </c>
      <c r="AO207" s="4">
        <f t="shared" si="252"/>
        <v>-1.2803602821748612</v>
      </c>
      <c r="AP207" s="4">
        <f t="shared" si="252"/>
        <v>0.64092158393386711</v>
      </c>
      <c r="AQ207" s="4">
        <f t="shared" si="252"/>
        <v>0.22825680214683075</v>
      </c>
      <c r="AR207" s="4">
        <f t="shared" si="252"/>
        <v>2.2103430358182408</v>
      </c>
      <c r="AS207" s="4">
        <f t="shared" si="252"/>
        <v>-0.5250780083583777</v>
      </c>
      <c r="AT207" s="4">
        <f t="shared" si="252"/>
        <v>1.8288186385878404</v>
      </c>
      <c r="AU207" s="4">
        <f t="shared" si="252"/>
        <v>0.12672803100041818</v>
      </c>
      <c r="AV207" s="4">
        <f t="shared" si="252"/>
        <v>-1.8900781159590565</v>
      </c>
      <c r="AW207" s="4">
        <f t="shared" si="252"/>
        <v>-2.6970483895939878</v>
      </c>
      <c r="AY207" s="2">
        <f t="shared" si="244"/>
        <v>60.483867247788659</v>
      </c>
      <c r="AZ207" s="2">
        <f t="shared" si="244"/>
        <v>60.268407931722173</v>
      </c>
      <c r="BA207" s="2">
        <f t="shared" si="244"/>
        <v>59.313620166568903</v>
      </c>
      <c r="BB207" s="2">
        <f t="shared" si="244"/>
        <v>58.400099660000492</v>
      </c>
      <c r="BC207" s="2">
        <f t="shared" si="244"/>
        <v>57.681096034587306</v>
      </c>
      <c r="BD207" s="2">
        <f t="shared" si="244"/>
        <v>59.11850658831333</v>
      </c>
      <c r="BE207" s="2">
        <f t="shared" si="244"/>
        <v>59.426360282155549</v>
      </c>
      <c r="BF207" s="2">
        <f t="shared" si="244"/>
        <v>56.969078416066118</v>
      </c>
      <c r="BG207" s="2">
        <f t="shared" si="244"/>
        <v>57.722743197849027</v>
      </c>
      <c r="BH207" s="2">
        <f t="shared" si="244"/>
        <v>55.765656946557044</v>
      </c>
      <c r="BI207" s="2">
        <f t="shared" si="244"/>
        <v>57.940077941565995</v>
      </c>
      <c r="BJ207" s="2">
        <f t="shared" si="244"/>
        <v>55.464181192301446</v>
      </c>
      <c r="BK207" s="2">
        <f t="shared" si="244"/>
        <v>56.580263902167559</v>
      </c>
      <c r="BL207" s="2">
        <f t="shared" si="244"/>
        <v>61.740487317879392</v>
      </c>
      <c r="BM207" s="2">
        <f t="shared" si="244"/>
        <v>62.105573609748141</v>
      </c>
      <c r="BO207" s="2" t="str">
        <f t="shared" si="184"/>
        <v/>
      </c>
      <c r="BP207" s="2" t="str">
        <f t="shared" si="185"/>
        <v/>
      </c>
      <c r="BQ207" s="2" t="str">
        <f t="shared" si="186"/>
        <v/>
      </c>
      <c r="BR207" s="2" t="str">
        <f t="shared" si="187"/>
        <v/>
      </c>
      <c r="BS207" s="2" t="str">
        <f t="shared" si="188"/>
        <v/>
      </c>
      <c r="BT207" s="2" t="str">
        <f t="shared" si="189"/>
        <v/>
      </c>
      <c r="BU207" s="2" t="str">
        <f t="shared" si="190"/>
        <v/>
      </c>
      <c r="BV207" s="2" t="str">
        <f t="shared" si="191"/>
        <v/>
      </c>
      <c r="BW207" s="2" t="str">
        <f t="shared" si="192"/>
        <v/>
      </c>
      <c r="BX207" s="2" t="str">
        <f t="shared" si="193"/>
        <v/>
      </c>
      <c r="BY207" s="2" t="str">
        <f t="shared" si="194"/>
        <v/>
      </c>
      <c r="BZ207" s="2" t="str">
        <f t="shared" si="195"/>
        <v/>
      </c>
      <c r="CA207" s="2" t="str">
        <f t="shared" si="196"/>
        <v/>
      </c>
      <c r="CB207" s="2" t="str">
        <f t="shared" si="197"/>
        <v/>
      </c>
      <c r="CC207" s="2" t="str">
        <f t="shared" si="198"/>
        <v/>
      </c>
      <c r="CE207" s="2" t="str">
        <f t="shared" si="245"/>
        <v/>
      </c>
      <c r="CF207" s="2" t="str">
        <f t="shared" si="245"/>
        <v/>
      </c>
      <c r="CG207" s="2" t="str">
        <f t="shared" si="245"/>
        <v/>
      </c>
      <c r="CH207" s="2" t="str">
        <f t="shared" si="245"/>
        <v/>
      </c>
      <c r="CI207" s="2" t="str">
        <f t="shared" si="245"/>
        <v/>
      </c>
      <c r="CJ207" s="2" t="str">
        <f t="shared" si="245"/>
        <v/>
      </c>
      <c r="CK207" s="2" t="str">
        <f t="shared" si="245"/>
        <v/>
      </c>
      <c r="CL207" s="2" t="str">
        <f t="shared" si="245"/>
        <v/>
      </c>
      <c r="CM207" s="2" t="str">
        <f t="shared" si="245"/>
        <v/>
      </c>
      <c r="CN207" s="2" t="str">
        <f t="shared" si="245"/>
        <v/>
      </c>
      <c r="CO207" s="2" t="str">
        <f t="shared" si="245"/>
        <v/>
      </c>
      <c r="CP207" s="2" t="str">
        <f t="shared" si="245"/>
        <v/>
      </c>
      <c r="CQ207" s="2" t="str">
        <f t="shared" si="245"/>
        <v/>
      </c>
      <c r="CR207" s="2" t="str">
        <f t="shared" si="245"/>
        <v/>
      </c>
      <c r="CS207" s="2" t="str">
        <f t="shared" si="245"/>
        <v/>
      </c>
      <c r="CU207" s="2" t="str">
        <f t="shared" si="199"/>
        <v/>
      </c>
      <c r="CV207" s="2">
        <f t="shared" si="200"/>
        <v>59.021999999999998</v>
      </c>
      <c r="CW207" s="2" t="str">
        <f t="shared" si="201"/>
        <v/>
      </c>
      <c r="CX207" s="2" t="str">
        <f t="shared" si="202"/>
        <v/>
      </c>
      <c r="CY207" s="2" t="str">
        <f t="shared" si="203"/>
        <v/>
      </c>
      <c r="CZ207" s="2" t="str">
        <f t="shared" si="204"/>
        <v/>
      </c>
      <c r="DA207" s="2">
        <f t="shared" si="205"/>
        <v>58.146000000000001</v>
      </c>
      <c r="DB207" s="2">
        <f t="shared" si="206"/>
        <v>57.61</v>
      </c>
      <c r="DC207" s="2">
        <f t="shared" si="207"/>
        <v>57.951000000000001</v>
      </c>
      <c r="DD207" s="2" t="str">
        <f t="shared" si="208"/>
        <v/>
      </c>
      <c r="DE207" s="2" t="str">
        <f t="shared" si="209"/>
        <v/>
      </c>
      <c r="DF207" s="2" t="str">
        <f t="shared" si="210"/>
        <v/>
      </c>
      <c r="DG207" s="2" t="str">
        <f t="shared" si="211"/>
        <v/>
      </c>
      <c r="DH207" s="2" t="str">
        <f t="shared" si="212"/>
        <v/>
      </c>
      <c r="DI207" s="2" t="str">
        <f t="shared" si="213"/>
        <v/>
      </c>
      <c r="DK207" s="2">
        <f t="shared" si="253"/>
        <v>102.58478148595592</v>
      </c>
      <c r="DL207" s="2">
        <f t="shared" si="253"/>
        <v>120.06243308213811</v>
      </c>
      <c r="DM207" s="2">
        <f t="shared" si="253"/>
        <v>116.65553839505169</v>
      </c>
      <c r="DN207" s="2">
        <f t="shared" si="253"/>
        <v>114.25000750469044</v>
      </c>
      <c r="DO207" s="2">
        <f t="shared" si="253"/>
        <v>104.94382192150823</v>
      </c>
      <c r="DP207" s="2">
        <f t="shared" si="253"/>
        <v>107.13249752856331</v>
      </c>
      <c r="DQ207" s="2">
        <f t="shared" si="253"/>
        <v>101.93679483024067</v>
      </c>
      <c r="DR207" s="2">
        <f t="shared" si="253"/>
        <v>86.125100724856566</v>
      </c>
      <c r="DS207" s="2">
        <f t="shared" si="253"/>
        <v>101.2973172757475</v>
      </c>
      <c r="DT207" s="2">
        <f t="shared" si="253"/>
        <v>99.967677740863778</v>
      </c>
      <c r="DU207" s="2">
        <f t="shared" si="253"/>
        <v>108.90445907580794</v>
      </c>
      <c r="DV207" s="2">
        <f t="shared" si="253"/>
        <v>103.90513893083661</v>
      </c>
      <c r="DW207" s="2">
        <f t="shared" si="253"/>
        <v>109.02927891875565</v>
      </c>
      <c r="DX207" s="2">
        <f t="shared" si="253"/>
        <v>100.90620822847143</v>
      </c>
      <c r="DY207" s="2">
        <f t="shared" si="253"/>
        <v>97.568407991202349</v>
      </c>
      <c r="EA207" s="2">
        <f t="shared" si="242"/>
        <v>62.285784641326487</v>
      </c>
      <c r="EB207" s="2">
        <f t="shared" si="242"/>
        <v>60.980366566416023</v>
      </c>
      <c r="EC207" s="2">
        <f t="shared" si="242"/>
        <v>59.030773906896883</v>
      </c>
      <c r="ED207" s="2">
        <f t="shared" si="242"/>
        <v>57.729294800201416</v>
      </c>
      <c r="EE207" s="2">
        <f t="shared" si="242"/>
        <v>56.335931081081078</v>
      </c>
      <c r="EF207" s="2">
        <f t="shared" si="241"/>
        <v>62.034462197823366</v>
      </c>
      <c r="EG207" s="2">
        <f t="shared" si="241"/>
        <v>59.162909481975156</v>
      </c>
      <c r="EH207" s="2">
        <f t="shared" si="241"/>
        <v>54.73427313195549</v>
      </c>
      <c r="EI207" s="2">
        <f t="shared" si="241"/>
        <v>56.406084451842347</v>
      </c>
      <c r="EJ207" s="2">
        <f t="shared" si="241"/>
        <v>54.230404341327088</v>
      </c>
      <c r="EK207" s="2">
        <f t="shared" si="241"/>
        <v>56.190844049152375</v>
      </c>
      <c r="EL207" s="2">
        <f t="shared" si="181"/>
        <v>53.298867739107294</v>
      </c>
      <c r="EM207" s="2">
        <f t="shared" si="181"/>
        <v>55.028277695601389</v>
      </c>
      <c r="EN207" s="2">
        <f t="shared" si="181"/>
        <v>63.646528595224872</v>
      </c>
      <c r="EO207" s="2">
        <f t="shared" si="181"/>
        <v>67.658705407085122</v>
      </c>
      <c r="EQ207" s="2">
        <f t="shared" si="254"/>
        <v>60.233243733461627</v>
      </c>
      <c r="ER207" s="2">
        <f t="shared" si="254"/>
        <v>60.205433617257654</v>
      </c>
      <c r="ES207" s="2">
        <f t="shared" si="254"/>
        <v>59.340040190419387</v>
      </c>
      <c r="ET207" s="2">
        <f t="shared" si="254"/>
        <v>58.468767698285532</v>
      </c>
      <c r="EU207" s="2">
        <f t="shared" si="254"/>
        <v>57.823127964866522</v>
      </c>
      <c r="EV207" s="2">
        <f t="shared" si="254"/>
        <v>58.858716555095086</v>
      </c>
      <c r="EW207" s="2">
        <f t="shared" si="254"/>
        <v>59.446374085078716</v>
      </c>
      <c r="EX207" s="2">
        <f t="shared" si="254"/>
        <v>57.111620426381634</v>
      </c>
      <c r="EY207" s="2">
        <f t="shared" si="254"/>
        <v>57.824126737938478</v>
      </c>
      <c r="EZ207" s="2">
        <f t="shared" si="254"/>
        <v>55.924673660934232</v>
      </c>
      <c r="FA207" s="2">
        <f t="shared" si="254"/>
        <v>58.148051055984581</v>
      </c>
      <c r="FB207" s="2">
        <f t="shared" si="254"/>
        <v>55.76154150127725</v>
      </c>
      <c r="FC207" s="2">
        <f t="shared" si="254"/>
        <v>56.821639290684601</v>
      </c>
      <c r="FD207" s="2">
        <f t="shared" si="254"/>
        <v>61.40661576374076</v>
      </c>
      <c r="FE207" s="2">
        <f t="shared" si="254"/>
        <v>61.10590215689291</v>
      </c>
      <c r="FG207" s="2">
        <f t="shared" si="255"/>
        <v>0.99999655620789696</v>
      </c>
      <c r="FH207" s="2">
        <f t="shared" si="255"/>
        <v>0.99999698317618257</v>
      </c>
      <c r="FI207" s="2">
        <f t="shared" si="255"/>
        <v>0.99999678366302125</v>
      </c>
      <c r="FJ207" s="2">
        <f t="shared" si="255"/>
        <v>0.99999734254425887</v>
      </c>
      <c r="FK207" s="2">
        <f t="shared" si="255"/>
        <v>0.99999684313778225</v>
      </c>
      <c r="FL207" s="2">
        <f t="shared" si="255"/>
        <v>0.99999697765707052</v>
      </c>
      <c r="FM207" s="2">
        <f t="shared" si="255"/>
        <v>0.99999679182942969</v>
      </c>
      <c r="FN207" s="2">
        <f t="shared" si="255"/>
        <v>0.99999658507932743</v>
      </c>
      <c r="FO207" s="2">
        <f t="shared" si="255"/>
        <v>0.99999659887958137</v>
      </c>
      <c r="FP207" s="2">
        <f t="shared" si="255"/>
        <v>0.99999651788688992</v>
      </c>
      <c r="FQ207" s="2">
        <f t="shared" si="255"/>
        <v>0.99999648894985604</v>
      </c>
      <c r="FR207" s="2">
        <f t="shared" si="255"/>
        <v>0.99999668608335468</v>
      </c>
      <c r="FS207" s="2">
        <f t="shared" si="255"/>
        <v>0.99999671030715431</v>
      </c>
      <c r="FT207" s="2">
        <f t="shared" si="255"/>
        <v>0.99999547141167844</v>
      </c>
      <c r="FU207" s="2">
        <f t="shared" si="255"/>
        <v>0.9999941251479264</v>
      </c>
      <c r="FW207" s="2">
        <f t="shared" si="246"/>
        <v>0.8779635855245842</v>
      </c>
      <c r="FX207" s="2">
        <f t="shared" si="246"/>
        <v>0.91896579652823784</v>
      </c>
      <c r="FY207" s="2">
        <f t="shared" si="246"/>
        <v>0.91397263158349018</v>
      </c>
      <c r="FZ207" s="2">
        <f t="shared" si="246"/>
        <v>0.90693608953645788</v>
      </c>
      <c r="GA207" s="2">
        <f t="shared" si="246"/>
        <v>0.90439370856440771</v>
      </c>
      <c r="GB207" s="2">
        <f t="shared" si="246"/>
        <v>0.91823849870200625</v>
      </c>
      <c r="GC207" s="2">
        <f t="shared" si="246"/>
        <v>0.92891165731914638</v>
      </c>
      <c r="GD207" s="2">
        <f t="shared" si="246"/>
        <v>0.93999647933810793</v>
      </c>
      <c r="GE207" s="2">
        <f t="shared" si="246"/>
        <v>0.92839690214206794</v>
      </c>
      <c r="GF207" s="2">
        <f t="shared" si="246"/>
        <v>0.90605036938671424</v>
      </c>
      <c r="GG207" s="2">
        <f t="shared" si="246"/>
        <v>0.89364528440906987</v>
      </c>
      <c r="GH207" s="2">
        <f t="shared" si="246"/>
        <v>0.87918496614911024</v>
      </c>
      <c r="GI207" s="2">
        <f t="shared" si="246"/>
        <v>0.86530712161636536</v>
      </c>
      <c r="GJ207" s="2">
        <f t="shared" si="246"/>
        <v>0.851019729117103</v>
      </c>
      <c r="GK207" s="2">
        <f t="shared" si="246"/>
        <v>0.84747051000689422</v>
      </c>
      <c r="GM207" s="86">
        <f t="shared" si="247"/>
        <v>1.0835751229130172E-170</v>
      </c>
      <c r="GN207" s="86">
        <f t="shared" si="247"/>
        <v>0</v>
      </c>
      <c r="GO207" s="86">
        <f t="shared" si="247"/>
        <v>0</v>
      </c>
      <c r="GP207" s="86">
        <f t="shared" si="247"/>
        <v>0</v>
      </c>
      <c r="GQ207" s="86">
        <f t="shared" si="247"/>
        <v>0</v>
      </c>
      <c r="GR207" s="86">
        <f t="shared" si="247"/>
        <v>0</v>
      </c>
      <c r="GS207" s="86">
        <f t="shared" si="247"/>
        <v>0</v>
      </c>
      <c r="GT207" s="86">
        <f t="shared" si="247"/>
        <v>0</v>
      </c>
      <c r="GU207" s="86">
        <f t="shared" si="247"/>
        <v>0</v>
      </c>
      <c r="GV207" s="86">
        <f t="shared" si="247"/>
        <v>0</v>
      </c>
      <c r="GW207" s="86">
        <f t="shared" si="247"/>
        <v>0</v>
      </c>
      <c r="GX207" s="86">
        <f t="shared" si="247"/>
        <v>0</v>
      </c>
      <c r="GY207" s="86">
        <f t="shared" si="247"/>
        <v>0</v>
      </c>
      <c r="GZ207" s="86">
        <f t="shared" si="247"/>
        <v>7.2694594384387736E-115</v>
      </c>
      <c r="HA207" s="86">
        <f t="shared" si="247"/>
        <v>5.7241203315012926E-101</v>
      </c>
      <c r="HC207" s="86">
        <f t="shared" si="183"/>
        <v>7.4610020794819696E-120</v>
      </c>
      <c r="HD207" s="86">
        <f t="shared" si="183"/>
        <v>2.7229247980597909E-301</v>
      </c>
      <c r="HE207" s="86">
        <f t="shared" si="183"/>
        <v>5.5645166504959785E-298</v>
      </c>
      <c r="HF207" s="86">
        <f t="shared" si="183"/>
        <v>5.5117147617909258E-304</v>
      </c>
      <c r="HG207" s="86">
        <f t="shared" si="183"/>
        <v>9.0332177676660151E-293</v>
      </c>
      <c r="HH207" s="86">
        <f t="shared" si="183"/>
        <v>0</v>
      </c>
      <c r="HI207" s="86">
        <f t="shared" si="243"/>
        <v>9.5730194347286389E-299</v>
      </c>
      <c r="HJ207" s="86">
        <f t="shared" si="243"/>
        <v>0</v>
      </c>
      <c r="HK207" s="86">
        <f t="shared" si="243"/>
        <v>8.5584025833058498E-297</v>
      </c>
      <c r="HL207" s="86">
        <f t="shared" si="243"/>
        <v>8.2208322847283168E-280</v>
      </c>
      <c r="HM207" s="86">
        <f t="shared" si="243"/>
        <v>0</v>
      </c>
      <c r="HN207" s="86">
        <f t="shared" si="243"/>
        <v>0</v>
      </c>
      <c r="HO207" s="86">
        <f t="shared" si="228"/>
        <v>0</v>
      </c>
      <c r="HP207" s="86">
        <f t="shared" si="228"/>
        <v>8.6788044240945398E-77</v>
      </c>
      <c r="HQ207" s="86">
        <f t="shared" si="228"/>
        <v>9.1024124509129399E-88</v>
      </c>
      <c r="HS207" s="86">
        <f t="shared" si="248"/>
        <v>7.035978522163828E-37</v>
      </c>
      <c r="HT207" s="86">
        <f t="shared" si="248"/>
        <v>1.9132073117297791E-36</v>
      </c>
      <c r="HU207" s="86">
        <f t="shared" si="248"/>
        <v>2.1886226181879579E-34</v>
      </c>
      <c r="HV207" s="86">
        <f t="shared" si="248"/>
        <v>8.5978249172897244E-36</v>
      </c>
      <c r="HW207" s="86">
        <f t="shared" si="248"/>
        <v>4.1400086457121868E-33</v>
      </c>
      <c r="HX207" s="86">
        <f t="shared" si="248"/>
        <v>1.6015992261758878E-32</v>
      </c>
      <c r="HY207" s="86">
        <f t="shared" si="248"/>
        <v>2.3834445595488501E-36</v>
      </c>
      <c r="HZ207" s="86">
        <f t="shared" si="248"/>
        <v>1.5042295399206866E-42</v>
      </c>
      <c r="IA207" s="86">
        <f t="shared" si="248"/>
        <v>2.5133849476443393E-39</v>
      </c>
      <c r="IB207" s="86">
        <f t="shared" si="248"/>
        <v>2.7003351143199422E-33</v>
      </c>
      <c r="IC207" s="86">
        <f t="shared" si="248"/>
        <v>4.626896677237696E-33</v>
      </c>
      <c r="ID207" s="86">
        <f t="shared" si="248"/>
        <v>3.1128854114657008E-35</v>
      </c>
      <c r="IE207" s="86">
        <f t="shared" si="248"/>
        <v>3.2503149777562163E-30</v>
      </c>
      <c r="IF207" s="86">
        <f t="shared" si="248"/>
        <v>2.4417786012225425E-21</v>
      </c>
      <c r="IG207" s="86">
        <f t="shared" si="248"/>
        <v>3.4214684884804387E-21</v>
      </c>
      <c r="II207" s="86">
        <f t="shared" si="249"/>
        <v>2.7613920019711406E-2</v>
      </c>
      <c r="IJ207" s="86">
        <f t="shared" si="249"/>
        <v>9.9997004554291946E-3</v>
      </c>
      <c r="IK207" s="86">
        <f t="shared" si="249"/>
        <v>1.3382699608483487E-2</v>
      </c>
      <c r="IL207" s="86">
        <f t="shared" si="249"/>
        <v>1.7170331947263692E-2</v>
      </c>
      <c r="IM207" s="86">
        <f t="shared" si="249"/>
        <v>2.0352769377178767E-2</v>
      </c>
      <c r="IN207" s="86">
        <f t="shared" si="249"/>
        <v>1.6686875220351623E-2</v>
      </c>
      <c r="IO207" s="86">
        <f t="shared" si="249"/>
        <v>7.8177723358665557E-3</v>
      </c>
      <c r="IP207" s="86">
        <f t="shared" si="249"/>
        <v>2.5577514915095549E-3</v>
      </c>
      <c r="IQ207" s="86">
        <f t="shared" si="249"/>
        <v>6.0191773720032985E-3</v>
      </c>
      <c r="IR207" s="86">
        <f t="shared" si="249"/>
        <v>2.1062826234398882E-2</v>
      </c>
      <c r="IS207" s="86">
        <f t="shared" si="249"/>
        <v>2.6493928727939525E-2</v>
      </c>
      <c r="IT207" s="86">
        <f t="shared" si="249"/>
        <v>2.9813675344711396E-2</v>
      </c>
      <c r="IU207" s="86">
        <f t="shared" si="249"/>
        <v>5.535341504404357E-2</v>
      </c>
      <c r="IV207" s="86">
        <f t="shared" si="249"/>
        <v>0.12679409298164548</v>
      </c>
      <c r="IW207" s="86">
        <f t="shared" si="249"/>
        <v>8.246148578029501E-2</v>
      </c>
      <c r="IY207" s="86">
        <f t="shared" si="250"/>
        <v>2.7613920019711406E-2</v>
      </c>
      <c r="IZ207" s="86">
        <f t="shared" si="250"/>
        <v>9.9997004554291946E-3</v>
      </c>
      <c r="JA207" s="86">
        <f t="shared" si="250"/>
        <v>1.3382699608483487E-2</v>
      </c>
      <c r="JB207" s="86">
        <f t="shared" si="250"/>
        <v>1.7170331947263692E-2</v>
      </c>
      <c r="JC207" s="86">
        <f t="shared" si="250"/>
        <v>2.0352769377178767E-2</v>
      </c>
      <c r="JD207" s="86">
        <f t="shared" si="250"/>
        <v>1.6686875220351623E-2</v>
      </c>
      <c r="JE207" s="86">
        <f t="shared" si="250"/>
        <v>7.8177723358665557E-3</v>
      </c>
      <c r="JF207" s="86">
        <f t="shared" si="250"/>
        <v>2.5577514915095549E-3</v>
      </c>
      <c r="JG207" s="86">
        <f t="shared" si="250"/>
        <v>6.0191773720032985E-3</v>
      </c>
      <c r="JH207" s="86">
        <f t="shared" si="250"/>
        <v>2.1062826234398882E-2</v>
      </c>
      <c r="JI207" s="86">
        <f t="shared" si="250"/>
        <v>2.6493928727939525E-2</v>
      </c>
      <c r="JJ207" s="86">
        <f t="shared" si="250"/>
        <v>2.9813675344711396E-2</v>
      </c>
      <c r="JK207" s="86">
        <f t="shared" si="250"/>
        <v>5.535341504404357E-2</v>
      </c>
      <c r="JL207" s="86">
        <f t="shared" si="250"/>
        <v>0.12679409298164548</v>
      </c>
      <c r="JM207" s="86">
        <f t="shared" si="250"/>
        <v>8.246148578029501E-2</v>
      </c>
    </row>
    <row r="208" spans="2:273" x14ac:dyDescent="0.25">
      <c r="B208" s="2">
        <v>181</v>
      </c>
      <c r="C208" s="37">
        <v>60.261000000000003</v>
      </c>
      <c r="D208" s="37">
        <v>59.564999999999998</v>
      </c>
      <c r="E208" s="37">
        <v>59</v>
      </c>
      <c r="F208" s="37">
        <v>58.146000000000001</v>
      </c>
      <c r="G208" s="37">
        <v>57.39</v>
      </c>
      <c r="H208" s="37">
        <v>59.561</v>
      </c>
      <c r="I208" s="37">
        <v>59.195</v>
      </c>
      <c r="J208" s="37">
        <v>58.268000000000001</v>
      </c>
      <c r="K208" s="37">
        <v>57.707000000000001</v>
      </c>
      <c r="L208" s="37">
        <v>56.975999999999999</v>
      </c>
      <c r="M208" s="37">
        <v>59.122</v>
      </c>
      <c r="N208" s="37">
        <v>57.585000000000001</v>
      </c>
      <c r="O208" s="37">
        <v>56.439</v>
      </c>
      <c r="P208" s="37">
        <v>59.756</v>
      </c>
      <c r="Q208" s="37">
        <v>59.756</v>
      </c>
      <c r="S208" s="4">
        <f t="shared" si="251"/>
        <v>60.379676425986439</v>
      </c>
      <c r="T208" s="4">
        <f t="shared" si="251"/>
        <v>60.169854646729206</v>
      </c>
      <c r="U208" s="4">
        <f t="shared" si="251"/>
        <v>59.201588626029285</v>
      </c>
      <c r="V208" s="4">
        <f t="shared" si="251"/>
        <v>58.304746605634122</v>
      </c>
      <c r="W208" s="4">
        <f t="shared" si="251"/>
        <v>57.573599599901449</v>
      </c>
      <c r="X208" s="4">
        <f t="shared" si="251"/>
        <v>58.991750973375865</v>
      </c>
      <c r="Y208" s="4">
        <f t="shared" si="251"/>
        <v>59.32322589756626</v>
      </c>
      <c r="Z208" s="4">
        <f t="shared" si="251"/>
        <v>56.854901620215372</v>
      </c>
      <c r="AA208" s="4">
        <f t="shared" si="251"/>
        <v>57.612470948506065</v>
      </c>
      <c r="AB208" s="4">
        <f t="shared" si="251"/>
        <v>55.642383515560283</v>
      </c>
      <c r="AC208" s="4">
        <f t="shared" si="251"/>
        <v>57.81494343488302</v>
      </c>
      <c r="AD208" s="4">
        <f t="shared" si="251"/>
        <v>55.316939497208956</v>
      </c>
      <c r="AE208" s="4">
        <f t="shared" si="251"/>
        <v>56.464551670729676</v>
      </c>
      <c r="AF208" s="4">
        <f t="shared" si="251"/>
        <v>61.600390803756703</v>
      </c>
      <c r="AG208" s="4">
        <f t="shared" si="251"/>
        <v>61.907880454728819</v>
      </c>
      <c r="AI208" s="4">
        <f t="shared" si="252"/>
        <v>-0.11867642598643613</v>
      </c>
      <c r="AJ208" s="4">
        <f t="shared" si="252"/>
        <v>-0.60485464672920841</v>
      </c>
      <c r="AK208" s="4">
        <f t="shared" si="252"/>
        <v>-0.20158862602928451</v>
      </c>
      <c r="AL208" s="4">
        <f t="shared" si="252"/>
        <v>-0.15874660563412135</v>
      </c>
      <c r="AM208" s="4">
        <f t="shared" si="252"/>
        <v>-0.18359959990144858</v>
      </c>
      <c r="AN208" s="4">
        <f t="shared" si="252"/>
        <v>0.56924902662413501</v>
      </c>
      <c r="AO208" s="4">
        <f t="shared" si="252"/>
        <v>-0.12822589756626002</v>
      </c>
      <c r="AP208" s="4">
        <f t="shared" si="252"/>
        <v>1.4130983797846284</v>
      </c>
      <c r="AQ208" s="4">
        <f t="shared" si="252"/>
        <v>9.4529051493935867E-2</v>
      </c>
      <c r="AR208" s="4">
        <f t="shared" si="252"/>
        <v>1.333616484439716</v>
      </c>
      <c r="AS208" s="4">
        <f t="shared" si="252"/>
        <v>1.3070565651169801</v>
      </c>
      <c r="AT208" s="4">
        <f t="shared" si="252"/>
        <v>2.2680605027910445</v>
      </c>
      <c r="AU208" s="4">
        <f t="shared" si="252"/>
        <v>-2.5551670729676346E-2</v>
      </c>
      <c r="AV208" s="4">
        <f t="shared" si="252"/>
        <v>-1.8443908037567027</v>
      </c>
      <c r="AW208" s="4">
        <f t="shared" si="252"/>
        <v>-2.1518804547288184</v>
      </c>
      <c r="AY208" s="2">
        <f t="shared" si="244"/>
        <v>60.379676425986439</v>
      </c>
      <c r="AZ208" s="2">
        <f t="shared" si="244"/>
        <v>60.16985464672689</v>
      </c>
      <c r="BA208" s="2">
        <f t="shared" si="244"/>
        <v>59.201588625981231</v>
      </c>
      <c r="BB208" s="2">
        <f t="shared" si="244"/>
        <v>58.304746605330642</v>
      </c>
      <c r="BC208" s="2">
        <f t="shared" si="244"/>
        <v>57.573599598727498</v>
      </c>
      <c r="BD208" s="2">
        <f t="shared" si="244"/>
        <v>58.991750972979901</v>
      </c>
      <c r="BE208" s="2">
        <f t="shared" si="244"/>
        <v>59.32322589756324</v>
      </c>
      <c r="BF208" s="2">
        <f t="shared" si="244"/>
        <v>56.854901620215372</v>
      </c>
      <c r="BG208" s="2">
        <f t="shared" si="244"/>
        <v>57.612470948505496</v>
      </c>
      <c r="BH208" s="2">
        <f t="shared" si="244"/>
        <v>55.64238351198005</v>
      </c>
      <c r="BI208" s="2">
        <f t="shared" si="244"/>
        <v>57.814943421044617</v>
      </c>
      <c r="BJ208" s="2">
        <f t="shared" si="244"/>
        <v>55.316939463809682</v>
      </c>
      <c r="BK208" s="2">
        <f t="shared" si="244"/>
        <v>56.464549589522626</v>
      </c>
      <c r="BL208" s="2">
        <f t="shared" si="244"/>
        <v>61.59888807522006</v>
      </c>
      <c r="BM208" s="2">
        <f t="shared" si="244"/>
        <v>61.905203987015454</v>
      </c>
      <c r="BO208" s="2" t="str">
        <f t="shared" si="184"/>
        <v/>
      </c>
      <c r="BP208" s="2" t="str">
        <f t="shared" si="185"/>
        <v/>
      </c>
      <c r="BQ208" s="2" t="str">
        <f t="shared" si="186"/>
        <v/>
      </c>
      <c r="BR208" s="2" t="str">
        <f t="shared" si="187"/>
        <v/>
      </c>
      <c r="BS208" s="2" t="str">
        <f t="shared" si="188"/>
        <v/>
      </c>
      <c r="BT208" s="2" t="str">
        <f t="shared" si="189"/>
        <v/>
      </c>
      <c r="BU208" s="2" t="str">
        <f t="shared" si="190"/>
        <v/>
      </c>
      <c r="BV208" s="2" t="str">
        <f t="shared" si="191"/>
        <v/>
      </c>
      <c r="BW208" s="2" t="str">
        <f t="shared" si="192"/>
        <v/>
      </c>
      <c r="BX208" s="2" t="str">
        <f t="shared" si="193"/>
        <v/>
      </c>
      <c r="BY208" s="2" t="str">
        <f t="shared" si="194"/>
        <v/>
      </c>
      <c r="BZ208" s="2" t="str">
        <f t="shared" si="195"/>
        <v/>
      </c>
      <c r="CA208" s="2" t="str">
        <f t="shared" si="196"/>
        <v/>
      </c>
      <c r="CB208" s="2" t="str">
        <f t="shared" si="197"/>
        <v/>
      </c>
      <c r="CC208" s="2" t="str">
        <f t="shared" si="198"/>
        <v/>
      </c>
      <c r="CE208" s="2" t="str">
        <f t="shared" si="245"/>
        <v/>
      </c>
      <c r="CF208" s="2" t="str">
        <f t="shared" si="245"/>
        <v/>
      </c>
      <c r="CG208" s="2" t="str">
        <f t="shared" si="245"/>
        <v/>
      </c>
      <c r="CH208" s="2" t="str">
        <f t="shared" si="245"/>
        <v/>
      </c>
      <c r="CI208" s="2" t="str">
        <f t="shared" si="245"/>
        <v/>
      </c>
      <c r="CJ208" s="2" t="str">
        <f t="shared" si="245"/>
        <v/>
      </c>
      <c r="CK208" s="2" t="str">
        <f t="shared" si="245"/>
        <v/>
      </c>
      <c r="CL208" s="2" t="str">
        <f t="shared" si="245"/>
        <v/>
      </c>
      <c r="CM208" s="2" t="str">
        <f t="shared" si="245"/>
        <v/>
      </c>
      <c r="CN208" s="2" t="str">
        <f t="shared" si="245"/>
        <v/>
      </c>
      <c r="CO208" s="2" t="str">
        <f t="shared" si="245"/>
        <v/>
      </c>
      <c r="CP208" s="2" t="str">
        <f t="shared" si="245"/>
        <v/>
      </c>
      <c r="CQ208" s="2" t="str">
        <f t="shared" si="245"/>
        <v/>
      </c>
      <c r="CR208" s="2" t="str">
        <f t="shared" si="245"/>
        <v/>
      </c>
      <c r="CS208" s="2" t="str">
        <f t="shared" si="245"/>
        <v/>
      </c>
      <c r="CU208" s="2" t="str">
        <f t="shared" si="199"/>
        <v/>
      </c>
      <c r="CV208" s="2">
        <f t="shared" si="200"/>
        <v>59.564999999999998</v>
      </c>
      <c r="CW208" s="2" t="str">
        <f t="shared" si="201"/>
        <v/>
      </c>
      <c r="CX208" s="2" t="str">
        <f t="shared" si="202"/>
        <v/>
      </c>
      <c r="CY208" s="2" t="str">
        <f t="shared" si="203"/>
        <v/>
      </c>
      <c r="CZ208" s="2" t="str">
        <f t="shared" si="204"/>
        <v/>
      </c>
      <c r="DA208" s="2">
        <f t="shared" si="205"/>
        <v>59.195</v>
      </c>
      <c r="DB208" s="2">
        <f t="shared" si="206"/>
        <v>58.268000000000001</v>
      </c>
      <c r="DC208" s="2">
        <f t="shared" si="207"/>
        <v>57.707000000000001</v>
      </c>
      <c r="DD208" s="2" t="str">
        <f t="shared" si="208"/>
        <v/>
      </c>
      <c r="DE208" s="2" t="str">
        <f t="shared" si="209"/>
        <v/>
      </c>
      <c r="DF208" s="2" t="str">
        <f t="shared" si="210"/>
        <v/>
      </c>
      <c r="DG208" s="2" t="str">
        <f t="shared" si="211"/>
        <v/>
      </c>
      <c r="DH208" s="2" t="str">
        <f t="shared" si="212"/>
        <v/>
      </c>
      <c r="DI208" s="2" t="str">
        <f t="shared" si="213"/>
        <v/>
      </c>
      <c r="DK208" s="2">
        <f t="shared" si="253"/>
        <v>102.76754243430987</v>
      </c>
      <c r="DL208" s="2">
        <f t="shared" si="253"/>
        <v>120.33224517192015</v>
      </c>
      <c r="DM208" s="2">
        <f t="shared" si="253"/>
        <v>116.90629262890633</v>
      </c>
      <c r="DN208" s="2">
        <f t="shared" si="253"/>
        <v>114.48058667917449</v>
      </c>
      <c r="DO208" s="2">
        <f t="shared" si="253"/>
        <v>105.10937730599896</v>
      </c>
      <c r="DP208" s="2">
        <f t="shared" si="253"/>
        <v>107.30897131512842</v>
      </c>
      <c r="DQ208" s="2">
        <f t="shared" si="253"/>
        <v>102.0717662263998</v>
      </c>
      <c r="DR208" s="2">
        <f t="shared" si="253"/>
        <v>86.153060404711596</v>
      </c>
      <c r="DS208" s="2">
        <f t="shared" si="253"/>
        <v>101.41922259136213</v>
      </c>
      <c r="DT208" s="2">
        <f t="shared" si="253"/>
        <v>100.07124584717607</v>
      </c>
      <c r="DU208" s="2">
        <f t="shared" si="253"/>
        <v>109.0581090305044</v>
      </c>
      <c r="DV208" s="2">
        <f t="shared" si="253"/>
        <v>104.03251555421323</v>
      </c>
      <c r="DW208" s="2">
        <f t="shared" si="253"/>
        <v>109.18520446994864</v>
      </c>
      <c r="DX208" s="2">
        <f t="shared" si="253"/>
        <v>101.03752948900322</v>
      </c>
      <c r="DY208" s="2">
        <f t="shared" si="253"/>
        <v>97.707534274193563</v>
      </c>
      <c r="EA208" s="2">
        <f t="shared" si="242"/>
        <v>62.228841115716989</v>
      </c>
      <c r="EB208" s="2">
        <f t="shared" si="242"/>
        <v>60.896887318295725</v>
      </c>
      <c r="EC208" s="2">
        <f t="shared" si="242"/>
        <v>58.912673230334221</v>
      </c>
      <c r="ED208" s="2">
        <f t="shared" si="242"/>
        <v>57.618915846569337</v>
      </c>
      <c r="EE208" s="2">
        <f t="shared" si="242"/>
        <v>56.198241096979331</v>
      </c>
      <c r="EF208" s="2">
        <f t="shared" si="241"/>
        <v>61.96791490898584</v>
      </c>
      <c r="EG208" s="2">
        <f t="shared" si="241"/>
        <v>59.054546985761888</v>
      </c>
      <c r="EH208" s="2">
        <f t="shared" si="241"/>
        <v>54.578844387917343</v>
      </c>
      <c r="EI208" s="2">
        <f t="shared" si="241"/>
        <v>56.269832458197797</v>
      </c>
      <c r="EJ208" s="2">
        <f t="shared" si="241"/>
        <v>54.072924462208348</v>
      </c>
      <c r="EK208" s="2">
        <f t="shared" si="241"/>
        <v>56.024628798691133</v>
      </c>
      <c r="EL208" s="2">
        <f t="shared" si="181"/>
        <v>53.097111258830189</v>
      </c>
      <c r="EM208" s="2">
        <f t="shared" si="181"/>
        <v>54.87119564032696</v>
      </c>
      <c r="EN208" s="2">
        <f t="shared" si="181"/>
        <v>63.557031951945888</v>
      </c>
      <c r="EO208" s="2">
        <f t="shared" si="181"/>
        <v>67.611086389061512</v>
      </c>
      <c r="EQ208" s="2">
        <f t="shared" si="254"/>
        <v>60.145116273273992</v>
      </c>
      <c r="ER208" s="2">
        <f t="shared" si="254"/>
        <v>60.111209332469208</v>
      </c>
      <c r="ES208" s="2">
        <f t="shared" si="254"/>
        <v>59.226205190234722</v>
      </c>
      <c r="ET208" s="2">
        <f t="shared" si="254"/>
        <v>58.36877912713323</v>
      </c>
      <c r="EU208" s="2">
        <f t="shared" si="254"/>
        <v>57.706045609063338</v>
      </c>
      <c r="EV208" s="2">
        <f t="shared" si="254"/>
        <v>58.749930559982985</v>
      </c>
      <c r="EW208" s="2">
        <f t="shared" si="254"/>
        <v>59.341843679569422</v>
      </c>
      <c r="EX208" s="2">
        <f t="shared" si="254"/>
        <v>56.987302991816932</v>
      </c>
      <c r="EY208" s="2">
        <f t="shared" si="254"/>
        <v>57.706761321212497</v>
      </c>
      <c r="EZ208" s="2">
        <f t="shared" si="254"/>
        <v>55.790643720982388</v>
      </c>
      <c r="FA208" s="2">
        <f t="shared" si="254"/>
        <v>58.0090767083515</v>
      </c>
      <c r="FB208" s="2">
        <f t="shared" si="254"/>
        <v>55.594968127333445</v>
      </c>
      <c r="FC208" s="2">
        <f t="shared" si="254"/>
        <v>56.690560384613249</v>
      </c>
      <c r="FD208" s="2">
        <f t="shared" si="254"/>
        <v>61.286076344544696</v>
      </c>
      <c r="FE208" s="2">
        <f t="shared" si="254"/>
        <v>60.968420820800375</v>
      </c>
      <c r="FG208" s="2">
        <f t="shared" si="255"/>
        <v>0.99999685922332182</v>
      </c>
      <c r="FH208" s="2">
        <f t="shared" si="255"/>
        <v>0.99999724862324768</v>
      </c>
      <c r="FI208" s="2">
        <f t="shared" si="255"/>
        <v>0.99999706666498223</v>
      </c>
      <c r="FJ208" s="2">
        <f t="shared" si="255"/>
        <v>0.99999757637099229</v>
      </c>
      <c r="FK208" s="2">
        <f t="shared" si="255"/>
        <v>0.99999712090663928</v>
      </c>
      <c r="FL208" s="2">
        <f t="shared" si="255"/>
        <v>0.99999724358975506</v>
      </c>
      <c r="FM208" s="2">
        <f t="shared" si="255"/>
        <v>0.99999707411283945</v>
      </c>
      <c r="FN208" s="2">
        <f t="shared" si="255"/>
        <v>0.99999688555439525</v>
      </c>
      <c r="FO208" s="2">
        <f t="shared" si="255"/>
        <v>0.99999689814038395</v>
      </c>
      <c r="FP208" s="2">
        <f t="shared" si="255"/>
        <v>0.99999682427412673</v>
      </c>
      <c r="FQ208" s="2">
        <f t="shared" si="255"/>
        <v>0.99999679788322193</v>
      </c>
      <c r="FR208" s="2">
        <f t="shared" si="255"/>
        <v>0.99999697767121754</v>
      </c>
      <c r="FS208" s="2">
        <f t="shared" si="255"/>
        <v>0.99999699976359813</v>
      </c>
      <c r="FT208" s="2">
        <f t="shared" si="255"/>
        <v>0.99999586987671807</v>
      </c>
      <c r="FU208" s="2">
        <f t="shared" si="255"/>
        <v>0.99999464206845967</v>
      </c>
      <c r="FW208" s="2">
        <f t="shared" si="246"/>
        <v>0.88749338447684345</v>
      </c>
      <c r="FX208" s="2">
        <f t="shared" si="246"/>
        <v>0.92556519814629312</v>
      </c>
      <c r="FY208" s="2">
        <f t="shared" si="246"/>
        <v>0.9209436927069673</v>
      </c>
      <c r="FZ208" s="2">
        <f t="shared" si="246"/>
        <v>0.91442395559203482</v>
      </c>
      <c r="GA208" s="2">
        <f t="shared" si="246"/>
        <v>0.91206629970876651</v>
      </c>
      <c r="GB208" s="2">
        <f t="shared" si="246"/>
        <v>0.92489229025634812</v>
      </c>
      <c r="GC208" s="2">
        <f t="shared" si="246"/>
        <v>0.93475857557832209</v>
      </c>
      <c r="GD208" s="2">
        <f t="shared" si="246"/>
        <v>0.94498568189408527</v>
      </c>
      <c r="GE208" s="2">
        <f t="shared" si="246"/>
        <v>0.93428316306568771</v>
      </c>
      <c r="GF208" s="2">
        <f t="shared" si="246"/>
        <v>0.91360271109284386</v>
      </c>
      <c r="GG208" s="2">
        <f t="shared" si="246"/>
        <v>0.90208707129178933</v>
      </c>
      <c r="GH208" s="2">
        <f t="shared" si="246"/>
        <v>0.88863148622727017</v>
      </c>
      <c r="GI208" s="2">
        <f t="shared" si="246"/>
        <v>0.87568531781912129</v>
      </c>
      <c r="GJ208" s="2">
        <f t="shared" si="246"/>
        <v>0.86232362685518882</v>
      </c>
      <c r="GK208" s="2">
        <f t="shared" si="246"/>
        <v>0.85899908675473413</v>
      </c>
      <c r="GM208" s="86">
        <f t="shared" si="247"/>
        <v>1.2359855418295216E-173</v>
      </c>
      <c r="GN208" s="86">
        <f t="shared" si="247"/>
        <v>0</v>
      </c>
      <c r="GO208" s="86">
        <f t="shared" si="247"/>
        <v>0</v>
      </c>
      <c r="GP208" s="86">
        <f t="shared" si="247"/>
        <v>0</v>
      </c>
      <c r="GQ208" s="86">
        <f t="shared" si="247"/>
        <v>0</v>
      </c>
      <c r="GR208" s="86">
        <f t="shared" si="247"/>
        <v>0</v>
      </c>
      <c r="GS208" s="86">
        <f t="shared" si="247"/>
        <v>0</v>
      </c>
      <c r="GT208" s="86">
        <f t="shared" si="247"/>
        <v>0</v>
      </c>
      <c r="GU208" s="86">
        <f t="shared" si="247"/>
        <v>0</v>
      </c>
      <c r="GV208" s="86">
        <f t="shared" si="247"/>
        <v>0</v>
      </c>
      <c r="GW208" s="86">
        <f t="shared" si="247"/>
        <v>0</v>
      </c>
      <c r="GX208" s="86">
        <f t="shared" si="247"/>
        <v>0</v>
      </c>
      <c r="GY208" s="86">
        <f t="shared" si="247"/>
        <v>0</v>
      </c>
      <c r="GZ208" s="86">
        <f t="shared" si="247"/>
        <v>7.9791769072523667E-117</v>
      </c>
      <c r="HA208" s="86">
        <f t="shared" si="247"/>
        <v>1.1087838632968431E-102</v>
      </c>
      <c r="HC208" s="86">
        <f t="shared" si="183"/>
        <v>2.0077367436597497E-122</v>
      </c>
      <c r="HD208" s="86">
        <f t="shared" si="183"/>
        <v>7.33698198763624E-308</v>
      </c>
      <c r="HE208" s="86">
        <f t="shared" si="183"/>
        <v>1.8544675770700575E-304</v>
      </c>
      <c r="HF208" s="86">
        <f t="shared" si="183"/>
        <v>0</v>
      </c>
      <c r="HG208" s="86">
        <f t="shared" si="183"/>
        <v>3.7776281960223189E-299</v>
      </c>
      <c r="HH208" s="86">
        <f t="shared" si="183"/>
        <v>0</v>
      </c>
      <c r="HI208" s="86">
        <f t="shared" si="243"/>
        <v>4.2031337855100637E-305</v>
      </c>
      <c r="HJ208" s="86">
        <f t="shared" si="243"/>
        <v>0</v>
      </c>
      <c r="HK208" s="86">
        <f t="shared" si="243"/>
        <v>4.5645344700753613E-303</v>
      </c>
      <c r="HL208" s="86">
        <f t="shared" si="243"/>
        <v>8.1073649964846506E-286</v>
      </c>
      <c r="HM208" s="86">
        <f t="shared" si="243"/>
        <v>0</v>
      </c>
      <c r="HN208" s="86">
        <f t="shared" si="243"/>
        <v>0</v>
      </c>
      <c r="HO208" s="86">
        <f t="shared" si="228"/>
        <v>0</v>
      </c>
      <c r="HP208" s="86">
        <f t="shared" si="228"/>
        <v>1.9777944036594623E-78</v>
      </c>
      <c r="HQ208" s="86">
        <f t="shared" si="228"/>
        <v>1.2036661594427801E-89</v>
      </c>
      <c r="HS208" s="86">
        <f t="shared" si="248"/>
        <v>2.7521133803889458E-38</v>
      </c>
      <c r="HT208" s="86">
        <f t="shared" si="248"/>
        <v>8.9724096022472518E-38</v>
      </c>
      <c r="HU208" s="86">
        <f t="shared" si="248"/>
        <v>1.1686516715539632E-35</v>
      </c>
      <c r="HV208" s="86">
        <f t="shared" si="248"/>
        <v>4.3193588796405393E-37</v>
      </c>
      <c r="HW208" s="86">
        <f t="shared" si="248"/>
        <v>2.4336350424215112E-34</v>
      </c>
      <c r="HX208" s="86">
        <f t="shared" si="248"/>
        <v>1.0866276893494841E-33</v>
      </c>
      <c r="HY208" s="86">
        <f t="shared" si="248"/>
        <v>1.2098055982645458E-37</v>
      </c>
      <c r="HZ208" s="86">
        <f t="shared" si="248"/>
        <v>4.8979836582872321E-44</v>
      </c>
      <c r="IA208" s="86">
        <f t="shared" si="248"/>
        <v>1.0086050157308153E-40</v>
      </c>
      <c r="IB208" s="86">
        <f t="shared" si="248"/>
        <v>1.6391565012498481E-34</v>
      </c>
      <c r="IC208" s="86">
        <f t="shared" si="248"/>
        <v>2.6506373756056278E-34</v>
      </c>
      <c r="ID208" s="86">
        <f t="shared" si="248"/>
        <v>1.396474593462731E-36</v>
      </c>
      <c r="IE208" s="86">
        <f t="shared" si="248"/>
        <v>2.190305708872768E-31</v>
      </c>
      <c r="IF208" s="86">
        <f t="shared" si="248"/>
        <v>3.539029950391846E-22</v>
      </c>
      <c r="IG208" s="86">
        <f t="shared" si="248"/>
        <v>4.9993911699409671E-22</v>
      </c>
      <c r="II208" s="86">
        <f t="shared" si="249"/>
        <v>2.1136308201672324E-2</v>
      </c>
      <c r="IJ208" s="86">
        <f t="shared" si="249"/>
        <v>7.5056219549032473E-3</v>
      </c>
      <c r="IK208" s="86">
        <f t="shared" si="249"/>
        <v>1.0175104041903566E-2</v>
      </c>
      <c r="IL208" s="86">
        <f t="shared" si="249"/>
        <v>1.3158825198356972E-2</v>
      </c>
      <c r="IM208" s="86">
        <f t="shared" si="249"/>
        <v>1.5741010513055716E-2</v>
      </c>
      <c r="IN208" s="86">
        <f t="shared" si="249"/>
        <v>1.2966709636450129E-2</v>
      </c>
      <c r="IO208" s="86">
        <f t="shared" si="249"/>
        <v>5.8663442907826149E-3</v>
      </c>
      <c r="IP208" s="86">
        <f t="shared" si="249"/>
        <v>1.8245590483596378E-3</v>
      </c>
      <c r="IQ208" s="86">
        <f t="shared" si="249"/>
        <v>4.4346344370799484E-3</v>
      </c>
      <c r="IR208" s="86">
        <f t="shared" si="249"/>
        <v>1.6367924863874343E-2</v>
      </c>
      <c r="IS208" s="86">
        <f t="shared" si="249"/>
        <v>2.0617984136652157E-2</v>
      </c>
      <c r="IT208" s="86">
        <f t="shared" si="249"/>
        <v>2.3003503589900762E-2</v>
      </c>
      <c r="IU208" s="86">
        <f t="shared" si="249"/>
        <v>4.432884745550017E-2</v>
      </c>
      <c r="IV208" s="86">
        <f t="shared" si="249"/>
        <v>0.10793998814155305</v>
      </c>
      <c r="IW208" s="86">
        <f t="shared" si="249"/>
        <v>6.728198338445987E-2</v>
      </c>
      <c r="IY208" s="86">
        <f t="shared" si="250"/>
        <v>2.1136308201672324E-2</v>
      </c>
      <c r="IZ208" s="86">
        <f t="shared" si="250"/>
        <v>7.5056219549032473E-3</v>
      </c>
      <c r="JA208" s="86">
        <f t="shared" si="250"/>
        <v>1.0175104041903566E-2</v>
      </c>
      <c r="JB208" s="86">
        <f t="shared" si="250"/>
        <v>1.3158825198356972E-2</v>
      </c>
      <c r="JC208" s="86">
        <f t="shared" si="250"/>
        <v>1.5741010513055716E-2</v>
      </c>
      <c r="JD208" s="86">
        <f t="shared" si="250"/>
        <v>1.2966709636450129E-2</v>
      </c>
      <c r="JE208" s="86">
        <f t="shared" si="250"/>
        <v>5.8663442907826149E-3</v>
      </c>
      <c r="JF208" s="86">
        <f t="shared" si="250"/>
        <v>1.8245590483596378E-3</v>
      </c>
      <c r="JG208" s="86">
        <f t="shared" si="250"/>
        <v>4.4346344370799484E-3</v>
      </c>
      <c r="JH208" s="86">
        <f t="shared" si="250"/>
        <v>1.6367924863874343E-2</v>
      </c>
      <c r="JI208" s="86">
        <f t="shared" si="250"/>
        <v>2.0617984136652157E-2</v>
      </c>
      <c r="JJ208" s="86">
        <f t="shared" si="250"/>
        <v>2.3003503589900762E-2</v>
      </c>
      <c r="JK208" s="86">
        <f t="shared" si="250"/>
        <v>4.432884745550017E-2</v>
      </c>
      <c r="JL208" s="86">
        <f t="shared" si="250"/>
        <v>0.10793998814155305</v>
      </c>
      <c r="JM208" s="86">
        <f t="shared" si="250"/>
        <v>6.728198338445987E-2</v>
      </c>
    </row>
    <row r="209" spans="2:273" x14ac:dyDescent="0.25">
      <c r="B209" s="2">
        <v>182</v>
      </c>
      <c r="C209" s="37">
        <v>58.326000000000001</v>
      </c>
      <c r="D209" s="37">
        <v>59.261000000000003</v>
      </c>
      <c r="E209" s="37">
        <v>58.927</v>
      </c>
      <c r="F209" s="37">
        <v>57.707000000000001</v>
      </c>
      <c r="G209" s="37">
        <v>57.268000000000001</v>
      </c>
      <c r="H209" s="37">
        <v>59.805</v>
      </c>
      <c r="I209" s="37">
        <v>59.195</v>
      </c>
      <c r="J209" s="37">
        <v>56.927</v>
      </c>
      <c r="K209" s="37">
        <v>58.975999999999999</v>
      </c>
      <c r="L209" s="37">
        <v>57.658999999999999</v>
      </c>
      <c r="M209" s="37">
        <v>60.122</v>
      </c>
      <c r="N209" s="37">
        <v>57.170999999999999</v>
      </c>
      <c r="O209" s="37">
        <v>56.731999999999999</v>
      </c>
      <c r="P209" s="37">
        <v>59.975999999999999</v>
      </c>
      <c r="Q209" s="37">
        <v>60.268000000000001</v>
      </c>
      <c r="S209" s="4">
        <f t="shared" si="251"/>
        <v>60.276280288886227</v>
      </c>
      <c r="T209" s="4">
        <f t="shared" si="251"/>
        <v>60.071556960775219</v>
      </c>
      <c r="U209" s="4">
        <f t="shared" si="251"/>
        <v>59.089452543810701</v>
      </c>
      <c r="V209" s="4">
        <f t="shared" si="251"/>
        <v>58.209131857048099</v>
      </c>
      <c r="W209" s="4">
        <f t="shared" si="251"/>
        <v>57.465563422738335</v>
      </c>
      <c r="X209" s="4">
        <f t="shared" si="251"/>
        <v>58.866067004387752</v>
      </c>
      <c r="Y209" s="4">
        <f t="shared" si="251"/>
        <v>59.220006277472613</v>
      </c>
      <c r="Z209" s="4">
        <f t="shared" si="251"/>
        <v>56.740078234375119</v>
      </c>
      <c r="AA209" s="4">
        <f t="shared" si="251"/>
        <v>57.501763369487151</v>
      </c>
      <c r="AB209" s="4">
        <f t="shared" si="251"/>
        <v>55.518500920078431</v>
      </c>
      <c r="AC209" s="4">
        <f t="shared" si="251"/>
        <v>57.68905799698409</v>
      </c>
      <c r="AD209" s="4">
        <f t="shared" si="251"/>
        <v>55.168710904374294</v>
      </c>
      <c r="AE209" s="4">
        <f t="shared" si="251"/>
        <v>56.348096561031412</v>
      </c>
      <c r="AF209" s="4">
        <f t="shared" si="251"/>
        <v>61.458870602107801</v>
      </c>
      <c r="AG209" s="4">
        <f t="shared" si="251"/>
        <v>61.708788302684773</v>
      </c>
      <c r="AI209" s="4">
        <f t="shared" si="252"/>
        <v>-1.9502802888862263</v>
      </c>
      <c r="AJ209" s="4">
        <f t="shared" si="252"/>
        <v>-0.81055696077521588</v>
      </c>
      <c r="AK209" s="4">
        <f t="shared" si="252"/>
        <v>-0.1624525438107014</v>
      </c>
      <c r="AL209" s="4">
        <f t="shared" si="252"/>
        <v>-0.5021318570480986</v>
      </c>
      <c r="AM209" s="4">
        <f t="shared" si="252"/>
        <v>-0.19756342273833383</v>
      </c>
      <c r="AN209" s="4">
        <f t="shared" si="252"/>
        <v>0.93893299561224808</v>
      </c>
      <c r="AO209" s="4">
        <f t="shared" si="252"/>
        <v>-2.5006277472613192E-2</v>
      </c>
      <c r="AP209" s="4">
        <f t="shared" si="252"/>
        <v>0.18692176562488072</v>
      </c>
      <c r="AQ209" s="4">
        <f t="shared" si="252"/>
        <v>1.4742366305128485</v>
      </c>
      <c r="AR209" s="4">
        <f t="shared" si="252"/>
        <v>2.1404990799215682</v>
      </c>
      <c r="AS209" s="4">
        <f t="shared" si="252"/>
        <v>2.4329420030159099</v>
      </c>
      <c r="AT209" s="4">
        <f t="shared" si="252"/>
        <v>2.0022890956257058</v>
      </c>
      <c r="AU209" s="4">
        <f t="shared" si="252"/>
        <v>0.38390343896858781</v>
      </c>
      <c r="AV209" s="4">
        <f t="shared" si="252"/>
        <v>-1.482870602107802</v>
      </c>
      <c r="AW209" s="4">
        <f t="shared" si="252"/>
        <v>-1.4407883026847728</v>
      </c>
      <c r="AY209" s="2">
        <f t="shared" si="244"/>
        <v>60.276280288886227</v>
      </c>
      <c r="AZ209" s="2">
        <f t="shared" si="244"/>
        <v>60.071556960774878</v>
      </c>
      <c r="BA209" s="2">
        <f t="shared" si="244"/>
        <v>59.089452543802892</v>
      </c>
      <c r="BB209" s="2">
        <f t="shared" si="244"/>
        <v>58.209131856995683</v>
      </c>
      <c r="BC209" s="2">
        <f t="shared" si="244"/>
        <v>57.465563422521456</v>
      </c>
      <c r="BD209" s="2">
        <f t="shared" si="244"/>
        <v>58.866067004312619</v>
      </c>
      <c r="BE209" s="2">
        <f t="shared" si="244"/>
        <v>59.220006277472173</v>
      </c>
      <c r="BF209" s="2">
        <f t="shared" si="244"/>
        <v>56.740078234375119</v>
      </c>
      <c r="BG209" s="2">
        <f t="shared" si="244"/>
        <v>57.50176336948708</v>
      </c>
      <c r="BH209" s="2">
        <f t="shared" si="244"/>
        <v>55.518500919394469</v>
      </c>
      <c r="BI209" s="2">
        <f t="shared" si="244"/>
        <v>57.689057994295723</v>
      </c>
      <c r="BJ209" s="2">
        <f t="shared" si="244"/>
        <v>55.16871089822979</v>
      </c>
      <c r="BK209" s="2">
        <f t="shared" si="244"/>
        <v>56.348096056726888</v>
      </c>
      <c r="BL209" s="2">
        <f t="shared" si="244"/>
        <v>61.458267678312495</v>
      </c>
      <c r="BM209" s="2">
        <f t="shared" si="244"/>
        <v>61.707728681274006</v>
      </c>
      <c r="BO209" s="2" t="str">
        <f t="shared" si="184"/>
        <v/>
      </c>
      <c r="BP209" s="2" t="str">
        <f t="shared" si="185"/>
        <v/>
      </c>
      <c r="BQ209" s="2" t="str">
        <f t="shared" si="186"/>
        <v/>
      </c>
      <c r="BR209" s="2" t="str">
        <f t="shared" si="187"/>
        <v/>
      </c>
      <c r="BS209" s="2" t="str">
        <f t="shared" si="188"/>
        <v/>
      </c>
      <c r="BT209" s="2" t="str">
        <f t="shared" si="189"/>
        <v/>
      </c>
      <c r="BU209" s="2" t="str">
        <f t="shared" si="190"/>
        <v/>
      </c>
      <c r="BV209" s="2" t="str">
        <f t="shared" si="191"/>
        <v/>
      </c>
      <c r="BW209" s="2" t="str">
        <f t="shared" si="192"/>
        <v/>
      </c>
      <c r="BX209" s="2" t="str">
        <f t="shared" si="193"/>
        <v/>
      </c>
      <c r="BY209" s="2" t="str">
        <f t="shared" si="194"/>
        <v/>
      </c>
      <c r="BZ209" s="2" t="str">
        <f t="shared" si="195"/>
        <v/>
      </c>
      <c r="CA209" s="2" t="str">
        <f t="shared" si="196"/>
        <v/>
      </c>
      <c r="CB209" s="2" t="str">
        <f t="shared" si="197"/>
        <v/>
      </c>
      <c r="CC209" s="2" t="str">
        <f t="shared" si="198"/>
        <v/>
      </c>
      <c r="CE209" s="2" t="str">
        <f t="shared" si="245"/>
        <v/>
      </c>
      <c r="CF209" s="2" t="str">
        <f t="shared" si="245"/>
        <v/>
      </c>
      <c r="CG209" s="2" t="str">
        <f t="shared" si="245"/>
        <v/>
      </c>
      <c r="CH209" s="2" t="str">
        <f t="shared" si="245"/>
        <v/>
      </c>
      <c r="CI209" s="2" t="str">
        <f t="shared" si="245"/>
        <v/>
      </c>
      <c r="CJ209" s="2" t="str">
        <f t="shared" si="245"/>
        <v/>
      </c>
      <c r="CK209" s="2" t="str">
        <f t="shared" si="245"/>
        <v/>
      </c>
      <c r="CL209" s="2" t="str">
        <f t="shared" si="245"/>
        <v/>
      </c>
      <c r="CM209" s="2" t="str">
        <f t="shared" si="245"/>
        <v/>
      </c>
      <c r="CN209" s="2" t="str">
        <f t="shared" si="245"/>
        <v/>
      </c>
      <c r="CO209" s="2" t="str">
        <f t="shared" si="245"/>
        <v/>
      </c>
      <c r="CP209" s="2" t="str">
        <f t="shared" si="245"/>
        <v/>
      </c>
      <c r="CQ209" s="2" t="str">
        <f t="shared" si="245"/>
        <v/>
      </c>
      <c r="CR209" s="2" t="str">
        <f t="shared" si="245"/>
        <v/>
      </c>
      <c r="CS209" s="2" t="str">
        <f t="shared" si="245"/>
        <v/>
      </c>
      <c r="CU209" s="2" t="str">
        <f t="shared" si="199"/>
        <v/>
      </c>
      <c r="CV209" s="2">
        <f t="shared" si="200"/>
        <v>59.261000000000003</v>
      </c>
      <c r="CW209" s="2">
        <f t="shared" si="201"/>
        <v>58.927</v>
      </c>
      <c r="CX209" s="2">
        <f t="shared" si="202"/>
        <v>57.707000000000001</v>
      </c>
      <c r="CY209" s="2" t="str">
        <f t="shared" si="203"/>
        <v/>
      </c>
      <c r="CZ209" s="2" t="str">
        <f t="shared" si="204"/>
        <v/>
      </c>
      <c r="DA209" s="2">
        <f t="shared" si="205"/>
        <v>59.195</v>
      </c>
      <c r="DB209" s="2">
        <f t="shared" si="206"/>
        <v>56.927</v>
      </c>
      <c r="DC209" s="2">
        <f t="shared" si="207"/>
        <v>58.975999999999999</v>
      </c>
      <c r="DD209" s="2" t="str">
        <f t="shared" si="208"/>
        <v/>
      </c>
      <c r="DE209" s="2" t="str">
        <f t="shared" si="209"/>
        <v/>
      </c>
      <c r="DF209" s="2" t="str">
        <f t="shared" si="210"/>
        <v/>
      </c>
      <c r="DG209" s="2" t="str">
        <f t="shared" si="211"/>
        <v/>
      </c>
      <c r="DH209" s="2" t="str">
        <f t="shared" si="212"/>
        <v/>
      </c>
      <c r="DI209" s="2" t="str">
        <f t="shared" si="213"/>
        <v/>
      </c>
      <c r="DK209" s="2">
        <f t="shared" si="253"/>
        <v>102.95030338266385</v>
      </c>
      <c r="DL209" s="2">
        <f t="shared" si="253"/>
        <v>120.60205726170219</v>
      </c>
      <c r="DM209" s="2">
        <f t="shared" si="253"/>
        <v>117.15704686276095</v>
      </c>
      <c r="DN209" s="2">
        <f t="shared" si="253"/>
        <v>114.71116585365854</v>
      </c>
      <c r="DO209" s="2">
        <f t="shared" si="253"/>
        <v>105.27493269048969</v>
      </c>
      <c r="DP209" s="2">
        <f t="shared" si="253"/>
        <v>107.48544510169353</v>
      </c>
      <c r="DQ209" s="2">
        <f t="shared" si="253"/>
        <v>102.20673762255895</v>
      </c>
      <c r="DR209" s="2">
        <f t="shared" si="253"/>
        <v>86.181020084566626</v>
      </c>
      <c r="DS209" s="2">
        <f t="shared" si="253"/>
        <v>101.54112790697674</v>
      </c>
      <c r="DT209" s="2">
        <f t="shared" si="253"/>
        <v>100.17481395348835</v>
      </c>
      <c r="DU209" s="2">
        <f t="shared" si="253"/>
        <v>109.21175898520087</v>
      </c>
      <c r="DV209" s="2">
        <f t="shared" si="253"/>
        <v>104.15989217758985</v>
      </c>
      <c r="DW209" s="2">
        <f t="shared" si="253"/>
        <v>109.34113002114164</v>
      </c>
      <c r="DX209" s="2">
        <f t="shared" si="253"/>
        <v>101.168850749535</v>
      </c>
      <c r="DY209" s="2">
        <f t="shared" si="253"/>
        <v>97.846660557184762</v>
      </c>
      <c r="EA209" s="2">
        <f t="shared" si="242"/>
        <v>62.171897590107491</v>
      </c>
      <c r="EB209" s="2">
        <f t="shared" si="242"/>
        <v>60.81340807017542</v>
      </c>
      <c r="EC209" s="2">
        <f t="shared" si="242"/>
        <v>58.794572553771566</v>
      </c>
      <c r="ED209" s="2">
        <f t="shared" si="242"/>
        <v>57.508536892937258</v>
      </c>
      <c r="EE209" s="2">
        <f t="shared" si="242"/>
        <v>56.060551112877576</v>
      </c>
      <c r="EF209" s="2">
        <f t="shared" si="241"/>
        <v>61.901367620148321</v>
      </c>
      <c r="EG209" s="2">
        <f t="shared" si="241"/>
        <v>58.946184489548614</v>
      </c>
      <c r="EH209" s="2">
        <f t="shared" si="241"/>
        <v>54.423415643879181</v>
      </c>
      <c r="EI209" s="2">
        <f t="shared" si="241"/>
        <v>56.133580464553248</v>
      </c>
      <c r="EJ209" s="2">
        <f t="shared" si="241"/>
        <v>53.915444583089609</v>
      </c>
      <c r="EK209" s="2">
        <f t="shared" si="241"/>
        <v>55.85841354822989</v>
      </c>
      <c r="EL209" s="2">
        <f t="shared" si="181"/>
        <v>52.895354778553084</v>
      </c>
      <c r="EM209" s="2">
        <f t="shared" si="181"/>
        <v>54.71411358505253</v>
      </c>
      <c r="EN209" s="2">
        <f t="shared" si="181"/>
        <v>63.467535308666896</v>
      </c>
      <c r="EO209" s="2">
        <f t="shared" si="181"/>
        <v>67.563467371037888</v>
      </c>
      <c r="EQ209" s="2">
        <f t="shared" si="254"/>
        <v>60.056988813086356</v>
      </c>
      <c r="ER209" s="2">
        <f t="shared" si="254"/>
        <v>60.016985047680762</v>
      </c>
      <c r="ES209" s="2">
        <f t="shared" si="254"/>
        <v>59.112370190050058</v>
      </c>
      <c r="ET209" s="2">
        <f t="shared" si="254"/>
        <v>58.268790555980935</v>
      </c>
      <c r="EU209" s="2">
        <f t="shared" si="254"/>
        <v>57.588963253260147</v>
      </c>
      <c r="EV209" s="2">
        <f t="shared" si="254"/>
        <v>58.641144564870885</v>
      </c>
      <c r="EW209" s="2">
        <f t="shared" si="254"/>
        <v>59.237313274060142</v>
      </c>
      <c r="EX209" s="2">
        <f t="shared" si="254"/>
        <v>56.862985557252216</v>
      </c>
      <c r="EY209" s="2">
        <f t="shared" si="254"/>
        <v>57.589395904486523</v>
      </c>
      <c r="EZ209" s="2">
        <f t="shared" si="254"/>
        <v>55.656613781030543</v>
      </c>
      <c r="FA209" s="2">
        <f t="shared" si="254"/>
        <v>57.87010236071842</v>
      </c>
      <c r="FB209" s="2">
        <f t="shared" si="254"/>
        <v>55.428394753389654</v>
      </c>
      <c r="FC209" s="2">
        <f t="shared" si="254"/>
        <v>56.559481478541912</v>
      </c>
      <c r="FD209" s="2">
        <f t="shared" si="254"/>
        <v>61.165536925348633</v>
      </c>
      <c r="FE209" s="2">
        <f t="shared" si="254"/>
        <v>60.830939484707841</v>
      </c>
      <c r="FG209" s="2">
        <f t="shared" si="255"/>
        <v>0.9999971355768339</v>
      </c>
      <c r="FH209" s="2">
        <f t="shared" si="255"/>
        <v>0.99999749071397126</v>
      </c>
      <c r="FI209" s="2">
        <f t="shared" si="255"/>
        <v>0.9999973247659778</v>
      </c>
      <c r="FJ209" s="2">
        <f t="shared" si="255"/>
        <v>0.99999778962360297</v>
      </c>
      <c r="FK209" s="2">
        <f t="shared" si="255"/>
        <v>0.99999737423498236</v>
      </c>
      <c r="FL209" s="2">
        <f t="shared" si="255"/>
        <v>0.99999748612336914</v>
      </c>
      <c r="FM209" s="2">
        <f t="shared" si="255"/>
        <v>0.9999973315585079</v>
      </c>
      <c r="FN209" s="2">
        <f t="shared" si="255"/>
        <v>0.99999715959107149</v>
      </c>
      <c r="FO209" s="2">
        <f t="shared" si="255"/>
        <v>0.99999717106963593</v>
      </c>
      <c r="FP209" s="2">
        <f t="shared" si="255"/>
        <v>0.99999710370277139</v>
      </c>
      <c r="FQ209" s="2">
        <f t="shared" si="255"/>
        <v>0.99999707963396678</v>
      </c>
      <c r="FR209" s="2">
        <f t="shared" si="255"/>
        <v>0.99999724360265729</v>
      </c>
      <c r="FS209" s="2">
        <f t="shared" si="255"/>
        <v>0.9999972637511586</v>
      </c>
      <c r="FT209" s="2">
        <f t="shared" si="255"/>
        <v>0.99999623328143017</v>
      </c>
      <c r="FU209" s="2">
        <f t="shared" si="255"/>
        <v>0.99999511350605497</v>
      </c>
      <c r="FW209" s="2">
        <f t="shared" si="246"/>
        <v>0.89636684495756469</v>
      </c>
      <c r="FX209" s="2">
        <f t="shared" si="246"/>
        <v>0.93166711064987418</v>
      </c>
      <c r="FY209" s="2">
        <f t="shared" si="246"/>
        <v>0.92739474152716805</v>
      </c>
      <c r="FZ209" s="2">
        <f t="shared" si="246"/>
        <v>0.92136159122626937</v>
      </c>
      <c r="GA209" s="2">
        <f t="shared" si="246"/>
        <v>0.91917817656873524</v>
      </c>
      <c r="GB209" s="2">
        <f t="shared" si="246"/>
        <v>0.93104525583588194</v>
      </c>
      <c r="GC209" s="2">
        <f t="shared" si="246"/>
        <v>0.94015557454357135</v>
      </c>
      <c r="GD209" s="2">
        <f t="shared" si="246"/>
        <v>0.94958229039222997</v>
      </c>
      <c r="GE209" s="2">
        <f t="shared" si="246"/>
        <v>0.93971695354928697</v>
      </c>
      <c r="GF209" s="2">
        <f t="shared" si="246"/>
        <v>0.92060114394231796</v>
      </c>
      <c r="GG209" s="2">
        <f t="shared" si="246"/>
        <v>0.90992633821116597</v>
      </c>
      <c r="GH209" s="2">
        <f t="shared" si="246"/>
        <v>0.89742555854796746</v>
      </c>
      <c r="GI209" s="2">
        <f t="shared" si="246"/>
        <v>0.8853697977125482</v>
      </c>
      <c r="GJ209" s="2">
        <f t="shared" si="246"/>
        <v>0.87289793735774601</v>
      </c>
      <c r="GK209" s="2">
        <f t="shared" si="246"/>
        <v>0.86979018390610952</v>
      </c>
      <c r="GM209" s="86">
        <f t="shared" si="247"/>
        <v>1.3297690716386015E-176</v>
      </c>
      <c r="GN209" s="86">
        <f t="shared" si="247"/>
        <v>0</v>
      </c>
      <c r="GO209" s="86">
        <f t="shared" si="247"/>
        <v>0</v>
      </c>
      <c r="GP209" s="86">
        <f t="shared" si="247"/>
        <v>0</v>
      </c>
      <c r="GQ209" s="86">
        <f t="shared" si="247"/>
        <v>0</v>
      </c>
      <c r="GR209" s="86">
        <f t="shared" si="247"/>
        <v>0</v>
      </c>
      <c r="GS209" s="86">
        <f t="shared" si="247"/>
        <v>0</v>
      </c>
      <c r="GT209" s="86">
        <f t="shared" si="247"/>
        <v>0</v>
      </c>
      <c r="GU209" s="86">
        <f t="shared" si="247"/>
        <v>0</v>
      </c>
      <c r="GV209" s="86">
        <f t="shared" si="247"/>
        <v>0</v>
      </c>
      <c r="GW209" s="86">
        <f t="shared" si="247"/>
        <v>0</v>
      </c>
      <c r="GX209" s="86">
        <f t="shared" si="247"/>
        <v>0</v>
      </c>
      <c r="GY209" s="86">
        <f t="shared" si="247"/>
        <v>0</v>
      </c>
      <c r="GZ209" s="86">
        <f t="shared" si="247"/>
        <v>8.4259276946255804E-119</v>
      </c>
      <c r="HA209" s="86">
        <f t="shared" si="247"/>
        <v>2.0766411398558979E-104</v>
      </c>
      <c r="HC209" s="86">
        <f t="shared" si="183"/>
        <v>5.0698963541898221E-125</v>
      </c>
      <c r="HD209" s="86">
        <f t="shared" si="183"/>
        <v>0</v>
      </c>
      <c r="HE209" s="86">
        <f t="shared" si="183"/>
        <v>0</v>
      </c>
      <c r="HF209" s="86">
        <f t="shared" si="183"/>
        <v>0</v>
      </c>
      <c r="HG209" s="86">
        <f t="shared" si="183"/>
        <v>1.3472550959213999E-305</v>
      </c>
      <c r="HH209" s="86">
        <f t="shared" si="183"/>
        <v>0</v>
      </c>
      <c r="HI209" s="86">
        <f t="shared" si="243"/>
        <v>0</v>
      </c>
      <c r="HJ209" s="86">
        <f t="shared" si="243"/>
        <v>0</v>
      </c>
      <c r="HK209" s="86">
        <f t="shared" si="243"/>
        <v>0</v>
      </c>
      <c r="HL209" s="86">
        <f t="shared" si="243"/>
        <v>6.8972305899004792E-292</v>
      </c>
      <c r="HM209" s="86">
        <f t="shared" si="243"/>
        <v>0</v>
      </c>
      <c r="HN209" s="86">
        <f t="shared" si="243"/>
        <v>0</v>
      </c>
      <c r="HO209" s="86">
        <f t="shared" si="228"/>
        <v>0</v>
      </c>
      <c r="HP209" s="86">
        <f t="shared" si="228"/>
        <v>4.327078737798987E-80</v>
      </c>
      <c r="HQ209" s="86">
        <f t="shared" si="228"/>
        <v>1.5192324199747557E-91</v>
      </c>
      <c r="HS209" s="86">
        <f t="shared" si="248"/>
        <v>1.0108883587351362E-39</v>
      </c>
      <c r="HT209" s="86">
        <f t="shared" si="248"/>
        <v>3.9756041683455788E-39</v>
      </c>
      <c r="HU209" s="86">
        <f t="shared" si="248"/>
        <v>5.9047809653499753E-37</v>
      </c>
      <c r="HV209" s="86">
        <f t="shared" si="248"/>
        <v>2.0532821710724249E-38</v>
      </c>
      <c r="HW209" s="86">
        <f t="shared" si="248"/>
        <v>1.355721847140558E-35</v>
      </c>
      <c r="HX209" s="86">
        <f t="shared" si="248"/>
        <v>7.0172144148982126E-35</v>
      </c>
      <c r="HY209" s="86">
        <f t="shared" si="248"/>
        <v>5.8177953572082036E-39</v>
      </c>
      <c r="HZ209" s="86">
        <f t="shared" si="248"/>
        <v>1.5009427783502012E-45</v>
      </c>
      <c r="IA209" s="86">
        <f t="shared" si="248"/>
        <v>3.8193882440577433E-42</v>
      </c>
      <c r="IB209" s="86">
        <f t="shared" si="248"/>
        <v>9.4435290877064111E-36</v>
      </c>
      <c r="IC209" s="86">
        <f t="shared" si="248"/>
        <v>1.4375207770928321E-35</v>
      </c>
      <c r="ID209" s="86">
        <f t="shared" si="248"/>
        <v>5.8973055766388817E-38</v>
      </c>
      <c r="IE209" s="86">
        <f t="shared" si="248"/>
        <v>1.3991421776538787E-32</v>
      </c>
      <c r="IF209" s="86">
        <f t="shared" si="248"/>
        <v>4.9313632926785935E-23</v>
      </c>
      <c r="IG209" s="86">
        <f t="shared" si="248"/>
        <v>7.0234121060347007E-23</v>
      </c>
      <c r="II209" s="86">
        <f t="shared" si="249"/>
        <v>1.6024660905948212E-2</v>
      </c>
      <c r="IJ209" s="86">
        <f t="shared" si="249"/>
        <v>5.5844563475377544E-3</v>
      </c>
      <c r="IK209" s="86">
        <f t="shared" si="249"/>
        <v>7.6708823533632887E-3</v>
      </c>
      <c r="IL209" s="86">
        <f t="shared" si="249"/>
        <v>9.9995921058599405E-3</v>
      </c>
      <c r="IM209" s="86">
        <f t="shared" si="249"/>
        <v>1.2074782436758802E-2</v>
      </c>
      <c r="IN209" s="86">
        <f t="shared" si="249"/>
        <v>1.0000000028930776E-2</v>
      </c>
      <c r="IO209" s="86">
        <f t="shared" si="249"/>
        <v>4.365333329673299E-3</v>
      </c>
      <c r="IP209" s="86">
        <f t="shared" si="249"/>
        <v>1.2892180301080013E-3</v>
      </c>
      <c r="IQ209" s="86">
        <f t="shared" si="249"/>
        <v>3.2379143279934442E-3</v>
      </c>
      <c r="IR209" s="86">
        <f t="shared" si="249"/>
        <v>1.2618567061070039E-2</v>
      </c>
      <c r="IS209" s="86">
        <f t="shared" si="249"/>
        <v>1.5912282630777461E-2</v>
      </c>
      <c r="IT209" s="86">
        <f t="shared" si="249"/>
        <v>1.7587215384112804E-2</v>
      </c>
      <c r="IU209" s="86">
        <f t="shared" si="249"/>
        <v>3.5217881971482394E-2</v>
      </c>
      <c r="IV209" s="86">
        <f t="shared" si="249"/>
        <v>9.1373152789452808E-2</v>
      </c>
      <c r="IW209" s="86">
        <f t="shared" si="249"/>
        <v>5.4477370100662365E-2</v>
      </c>
      <c r="IY209" s="86">
        <f t="shared" si="250"/>
        <v>1.6024660905948212E-2</v>
      </c>
      <c r="IZ209" s="86">
        <f t="shared" si="250"/>
        <v>5.5844563475377544E-3</v>
      </c>
      <c r="JA209" s="86">
        <f t="shared" si="250"/>
        <v>7.6708823533632887E-3</v>
      </c>
      <c r="JB209" s="86">
        <f t="shared" si="250"/>
        <v>9.9995921058599405E-3</v>
      </c>
      <c r="JC209" s="86">
        <f t="shared" si="250"/>
        <v>1.2074782436758802E-2</v>
      </c>
      <c r="JD209" s="86">
        <f t="shared" si="250"/>
        <v>1.0000000028930776E-2</v>
      </c>
      <c r="JE209" s="86">
        <f t="shared" si="250"/>
        <v>4.365333329673299E-3</v>
      </c>
      <c r="JF209" s="86">
        <f t="shared" si="250"/>
        <v>1.2892180301080013E-3</v>
      </c>
      <c r="JG209" s="86">
        <f t="shared" si="250"/>
        <v>3.2379143279934442E-3</v>
      </c>
      <c r="JH209" s="86">
        <f t="shared" si="250"/>
        <v>1.2618567061070039E-2</v>
      </c>
      <c r="JI209" s="86">
        <f t="shared" si="250"/>
        <v>1.5912282630777461E-2</v>
      </c>
      <c r="JJ209" s="86">
        <f t="shared" si="250"/>
        <v>1.7587215384112804E-2</v>
      </c>
      <c r="JK209" s="86">
        <f t="shared" si="250"/>
        <v>3.5217881971482394E-2</v>
      </c>
      <c r="JL209" s="86">
        <f t="shared" si="250"/>
        <v>9.1373152789452808E-2</v>
      </c>
      <c r="JM209" s="86">
        <f t="shared" si="250"/>
        <v>5.4477370100662365E-2</v>
      </c>
    </row>
    <row r="210" spans="2:273" x14ac:dyDescent="0.25">
      <c r="B210" s="2">
        <v>183</v>
      </c>
      <c r="C210" s="37">
        <v>57.738999999999997</v>
      </c>
      <c r="D210" s="37">
        <v>59.695999999999998</v>
      </c>
      <c r="E210" s="37">
        <v>57.561</v>
      </c>
      <c r="F210" s="37">
        <v>58</v>
      </c>
      <c r="G210" s="37">
        <v>57.097999999999999</v>
      </c>
      <c r="H210" s="37">
        <v>57.731999999999999</v>
      </c>
      <c r="I210" s="37">
        <v>59.268000000000001</v>
      </c>
      <c r="J210" s="37">
        <v>57.317</v>
      </c>
      <c r="K210" s="37">
        <v>57.244</v>
      </c>
      <c r="L210" s="37">
        <v>56.268000000000001</v>
      </c>
      <c r="M210" s="37">
        <v>57.073</v>
      </c>
      <c r="N210" s="37">
        <v>57.122</v>
      </c>
      <c r="O210" s="37">
        <v>55.512</v>
      </c>
      <c r="P210" s="37">
        <v>60.756</v>
      </c>
      <c r="Q210" s="37">
        <v>59.414999999999999</v>
      </c>
      <c r="S210" s="4">
        <f t="shared" si="251"/>
        <v>60.173672127172281</v>
      </c>
      <c r="T210" s="4">
        <f t="shared" si="251"/>
        <v>59.97350566087021</v>
      </c>
      <c r="U210" s="4">
        <f t="shared" si="251"/>
        <v>58.977215372115559</v>
      </c>
      <c r="V210" s="4">
        <f t="shared" si="251"/>
        <v>58.113263008348078</v>
      </c>
      <c r="W210" s="4">
        <f t="shared" si="251"/>
        <v>57.357002852295167</v>
      </c>
      <c r="X210" s="4">
        <f t="shared" si="251"/>
        <v>58.741414878913517</v>
      </c>
      <c r="Y210" s="4">
        <f t="shared" si="251"/>
        <v>59.116704923003816</v>
      </c>
      <c r="Z210" s="4" t="e">
        <f t="shared" si="251"/>
        <v>#N/A</v>
      </c>
      <c r="AA210" s="4">
        <f t="shared" si="251"/>
        <v>57.390638622742728</v>
      </c>
      <c r="AB210" s="4">
        <f t="shared" si="251"/>
        <v>55.394027045499215</v>
      </c>
      <c r="AC210" s="4">
        <f t="shared" si="251"/>
        <v>57.562438568860394</v>
      </c>
      <c r="AD210" s="4">
        <f t="shared" si="251"/>
        <v>55.019508219463695</v>
      </c>
      <c r="AE210" s="4">
        <f t="shared" si="251"/>
        <v>56.230905820751452</v>
      </c>
      <c r="AF210" s="4">
        <f t="shared" si="251"/>
        <v>61.318860955026324</v>
      </c>
      <c r="AG210" s="4">
        <f t="shared" si="251"/>
        <v>61.513563220277518</v>
      </c>
      <c r="AI210" s="4">
        <f t="shared" si="252"/>
        <v>-2.4346721271722842</v>
      </c>
      <c r="AJ210" s="4">
        <f t="shared" si="252"/>
        <v>-0.27750566087021156</v>
      </c>
      <c r="AK210" s="4">
        <f t="shared" si="252"/>
        <v>-1.416215372115559</v>
      </c>
      <c r="AL210" s="4">
        <f t="shared" si="252"/>
        <v>-0.11326300834807768</v>
      </c>
      <c r="AM210" s="4">
        <f t="shared" si="252"/>
        <v>-0.2590028522951684</v>
      </c>
      <c r="AN210" s="4">
        <f t="shared" si="252"/>
        <v>-1.0094148789135176</v>
      </c>
      <c r="AO210" s="4">
        <f t="shared" si="252"/>
        <v>0.15129507699618472</v>
      </c>
      <c r="AP210" s="4">
        <f t="shared" si="252"/>
        <v>0</v>
      </c>
      <c r="AQ210" s="4">
        <f t="shared" si="252"/>
        <v>-0.14663862274272788</v>
      </c>
      <c r="AR210" s="4">
        <f t="shared" si="252"/>
        <v>0.87397295450078616</v>
      </c>
      <c r="AS210" s="4">
        <f t="shared" si="252"/>
        <v>-0.48943856886039327</v>
      </c>
      <c r="AT210" s="4">
        <f t="shared" si="252"/>
        <v>2.1024917805363046</v>
      </c>
      <c r="AU210" s="4">
        <f t="shared" si="252"/>
        <v>-0.71890582075145204</v>
      </c>
      <c r="AV210" s="4">
        <f t="shared" si="252"/>
        <v>-0.5628609550263235</v>
      </c>
      <c r="AW210" s="4">
        <f t="shared" si="252"/>
        <v>-2.0985632202775193</v>
      </c>
      <c r="AY210" s="2">
        <f t="shared" si="244"/>
        <v>60.173672127172281</v>
      </c>
      <c r="AZ210" s="2">
        <f t="shared" si="244"/>
        <v>59.97350566087016</v>
      </c>
      <c r="BA210" s="2">
        <f t="shared" si="244"/>
        <v>58.977215372114372</v>
      </c>
      <c r="BB210" s="2">
        <f t="shared" si="244"/>
        <v>58.113263008339594</v>
      </c>
      <c r="BC210" s="2">
        <f t="shared" si="244"/>
        <v>57.357002852257551</v>
      </c>
      <c r="BD210" s="2">
        <f t="shared" si="244"/>
        <v>58.741414878900066</v>
      </c>
      <c r="BE210" s="2">
        <f t="shared" si="244"/>
        <v>59.116704923003752</v>
      </c>
      <c r="BF210" s="2" t="e">
        <f t="shared" si="244"/>
        <v>#N/A</v>
      </c>
      <c r="BG210" s="2">
        <f t="shared" si="244"/>
        <v>57.390638622742721</v>
      </c>
      <c r="BH210" s="2">
        <f t="shared" si="244"/>
        <v>55.39402704537634</v>
      </c>
      <c r="BI210" s="2">
        <f t="shared" si="244"/>
        <v>57.562438568370709</v>
      </c>
      <c r="BJ210" s="2">
        <f t="shared" si="244"/>
        <v>55.019508218410763</v>
      </c>
      <c r="BK210" s="2">
        <f t="shared" si="244"/>
        <v>56.230905705985109</v>
      </c>
      <c r="BL210" s="2">
        <f t="shared" si="244"/>
        <v>61.318629045019861</v>
      </c>
      <c r="BM210" s="2">
        <f t="shared" si="244"/>
        <v>61.513161458668428</v>
      </c>
      <c r="BO210" s="2" t="str">
        <f t="shared" si="184"/>
        <v/>
      </c>
      <c r="BP210" s="2" t="str">
        <f t="shared" si="185"/>
        <v/>
      </c>
      <c r="BQ210" s="2" t="str">
        <f t="shared" si="186"/>
        <v/>
      </c>
      <c r="BR210" s="2" t="str">
        <f t="shared" si="187"/>
        <v/>
      </c>
      <c r="BS210" s="2" t="str">
        <f t="shared" si="188"/>
        <v/>
      </c>
      <c r="BT210" s="2" t="str">
        <f t="shared" si="189"/>
        <v/>
      </c>
      <c r="BU210" s="2" t="str">
        <f t="shared" si="190"/>
        <v/>
      </c>
      <c r="BV210" s="2" t="str">
        <f t="shared" si="191"/>
        <v/>
      </c>
      <c r="BW210" s="2" t="str">
        <f t="shared" si="192"/>
        <v/>
      </c>
      <c r="BX210" s="2" t="str">
        <f t="shared" si="193"/>
        <v/>
      </c>
      <c r="BY210" s="2" t="str">
        <f t="shared" si="194"/>
        <v/>
      </c>
      <c r="BZ210" s="2" t="str">
        <f t="shared" si="195"/>
        <v/>
      </c>
      <c r="CA210" s="2" t="str">
        <f t="shared" si="196"/>
        <v/>
      </c>
      <c r="CB210" s="2" t="str">
        <f t="shared" si="197"/>
        <v/>
      </c>
      <c r="CC210" s="2" t="str">
        <f t="shared" si="198"/>
        <v/>
      </c>
      <c r="CE210" s="2" t="str">
        <f t="shared" si="245"/>
        <v/>
      </c>
      <c r="CF210" s="2" t="str">
        <f t="shared" si="245"/>
        <v/>
      </c>
      <c r="CG210" s="2" t="str">
        <f t="shared" si="245"/>
        <v/>
      </c>
      <c r="CH210" s="2" t="str">
        <f t="shared" si="245"/>
        <v/>
      </c>
      <c r="CI210" s="2" t="str">
        <f t="shared" si="245"/>
        <v/>
      </c>
      <c r="CJ210" s="2" t="str">
        <f t="shared" si="245"/>
        <v/>
      </c>
      <c r="CK210" s="2" t="str">
        <f t="shared" si="245"/>
        <v/>
      </c>
      <c r="CL210" s="2" t="str">
        <f t="shared" si="245"/>
        <v/>
      </c>
      <c r="CM210" s="2" t="str">
        <f t="shared" si="245"/>
        <v/>
      </c>
      <c r="CN210" s="2" t="str">
        <f t="shared" si="245"/>
        <v/>
      </c>
      <c r="CO210" s="2" t="str">
        <f t="shared" si="245"/>
        <v/>
      </c>
      <c r="CP210" s="2" t="str">
        <f t="shared" si="245"/>
        <v/>
      </c>
      <c r="CQ210" s="2" t="str">
        <f t="shared" si="245"/>
        <v/>
      </c>
      <c r="CR210" s="2" t="str">
        <f t="shared" si="245"/>
        <v/>
      </c>
      <c r="CS210" s="2" t="str">
        <f t="shared" si="245"/>
        <v/>
      </c>
      <c r="CU210" s="2" t="str">
        <f t="shared" si="199"/>
        <v/>
      </c>
      <c r="CV210" s="2">
        <f t="shared" si="200"/>
        <v>59.695999999999998</v>
      </c>
      <c r="CW210" s="2">
        <f t="shared" si="201"/>
        <v>57.561</v>
      </c>
      <c r="CX210" s="2">
        <f t="shared" si="202"/>
        <v>58</v>
      </c>
      <c r="CY210" s="2">
        <f t="shared" si="203"/>
        <v>57.097999999999999</v>
      </c>
      <c r="CZ210" s="2">
        <f t="shared" si="204"/>
        <v>57.731999999999999</v>
      </c>
      <c r="DA210" s="2">
        <f t="shared" si="205"/>
        <v>59.268000000000001</v>
      </c>
      <c r="DB210" s="2" t="str">
        <f t="shared" si="206"/>
        <v/>
      </c>
      <c r="DC210" s="2">
        <f t="shared" si="207"/>
        <v>57.244</v>
      </c>
      <c r="DD210" s="2">
        <f t="shared" si="208"/>
        <v>56.268000000000001</v>
      </c>
      <c r="DE210" s="2" t="str">
        <f t="shared" si="209"/>
        <v/>
      </c>
      <c r="DF210" s="2" t="str">
        <f t="shared" si="210"/>
        <v/>
      </c>
      <c r="DG210" s="2" t="str">
        <f t="shared" si="211"/>
        <v/>
      </c>
      <c r="DH210" s="2" t="str">
        <f t="shared" si="212"/>
        <v/>
      </c>
      <c r="DI210" s="2" t="str">
        <f t="shared" si="213"/>
        <v/>
      </c>
      <c r="DK210" s="2">
        <f t="shared" si="253"/>
        <v>103.13306433101782</v>
      </c>
      <c r="DL210" s="2">
        <f t="shared" si="253"/>
        <v>120.87186935148421</v>
      </c>
      <c r="DM210" s="2">
        <f t="shared" si="253"/>
        <v>117.40780109661559</v>
      </c>
      <c r="DN210" s="2">
        <f t="shared" si="253"/>
        <v>114.94174502814261</v>
      </c>
      <c r="DO210" s="2">
        <f t="shared" si="253"/>
        <v>105.44048807498041</v>
      </c>
      <c r="DP210" s="2">
        <f t="shared" si="253"/>
        <v>107.66191888825864</v>
      </c>
      <c r="DQ210" s="2">
        <f t="shared" si="253"/>
        <v>102.34170901871809</v>
      </c>
      <c r="DR210" s="2">
        <f t="shared" si="253"/>
        <v>86.208979764421656</v>
      </c>
      <c r="DS210" s="2">
        <f t="shared" si="253"/>
        <v>101.66303322259137</v>
      </c>
      <c r="DT210" s="2">
        <f t="shared" si="253"/>
        <v>100.27838205980065</v>
      </c>
      <c r="DU210" s="2">
        <f t="shared" si="253"/>
        <v>109.36540893989734</v>
      </c>
      <c r="DV210" s="2">
        <f t="shared" si="253"/>
        <v>104.28726880096647</v>
      </c>
      <c r="DW210" s="2">
        <f t="shared" si="253"/>
        <v>109.49705557233463</v>
      </c>
      <c r="DX210" s="2">
        <f t="shared" si="253"/>
        <v>101.30017201006679</v>
      </c>
      <c r="DY210" s="2">
        <f t="shared" si="253"/>
        <v>97.985786840175962</v>
      </c>
      <c r="EA210" s="2">
        <f t="shared" si="242"/>
        <v>62.114954064497987</v>
      </c>
      <c r="EB210" s="2">
        <f t="shared" si="242"/>
        <v>60.729928822055122</v>
      </c>
      <c r="EC210" s="2">
        <f t="shared" si="242"/>
        <v>58.676471877208911</v>
      </c>
      <c r="ED210" s="2">
        <f t="shared" si="242"/>
        <v>57.398157939305179</v>
      </c>
      <c r="EE210" s="2">
        <f t="shared" si="242"/>
        <v>55.922861128775835</v>
      </c>
      <c r="EF210" s="2">
        <f t="shared" si="241"/>
        <v>61.834820331310794</v>
      </c>
      <c r="EG210" s="2">
        <f t="shared" si="241"/>
        <v>58.837821993335353</v>
      </c>
      <c r="EH210" s="2">
        <f t="shared" si="241"/>
        <v>54.267986899841027</v>
      </c>
      <c r="EI210" s="2">
        <f t="shared" si="241"/>
        <v>55.997328470908698</v>
      </c>
      <c r="EJ210" s="2">
        <f t="shared" si="241"/>
        <v>53.75796470397087</v>
      </c>
      <c r="EK210" s="2">
        <f t="shared" si="241"/>
        <v>55.692198297768655</v>
      </c>
      <c r="EL210" s="2">
        <f t="shared" si="181"/>
        <v>52.69359829827598</v>
      </c>
      <c r="EM210" s="2">
        <f t="shared" si="181"/>
        <v>54.557031529778108</v>
      </c>
      <c r="EN210" s="2">
        <f t="shared" si="181"/>
        <v>63.378038665387912</v>
      </c>
      <c r="EO210" s="2">
        <f t="shared" si="181"/>
        <v>67.515848353014277</v>
      </c>
      <c r="EQ210" s="2">
        <f t="shared" si="254"/>
        <v>59.96886135289872</v>
      </c>
      <c r="ER210" s="2">
        <f t="shared" si="254"/>
        <v>59.922760762892317</v>
      </c>
      <c r="ES210" s="2">
        <f t="shared" si="254"/>
        <v>58.998535189865386</v>
      </c>
      <c r="ET210" s="2">
        <f t="shared" si="254"/>
        <v>58.168801984828633</v>
      </c>
      <c r="EU210" s="2">
        <f t="shared" si="254"/>
        <v>57.471880897456955</v>
      </c>
      <c r="EV210" s="2">
        <f t="shared" si="254"/>
        <v>58.532358569758777</v>
      </c>
      <c r="EW210" s="2">
        <f t="shared" si="254"/>
        <v>59.132782868550848</v>
      </c>
      <c r="EX210" s="2">
        <f t="shared" si="254"/>
        <v>56.7386681226875</v>
      </c>
      <c r="EY210" s="2">
        <f t="shared" si="254"/>
        <v>57.472030487760541</v>
      </c>
      <c r="EZ210" s="2">
        <f t="shared" si="254"/>
        <v>55.522583841078685</v>
      </c>
      <c r="FA210" s="2">
        <f t="shared" si="254"/>
        <v>57.731128013085339</v>
      </c>
      <c r="FB210" s="2">
        <f t="shared" si="254"/>
        <v>55.261821379445848</v>
      </c>
      <c r="FC210" s="2">
        <f t="shared" si="254"/>
        <v>56.42840257247056</v>
      </c>
      <c r="FD210" s="2">
        <f t="shared" si="254"/>
        <v>61.044997506152569</v>
      </c>
      <c r="FE210" s="2">
        <f t="shared" si="254"/>
        <v>60.693458148615314</v>
      </c>
      <c r="FG210" s="2">
        <f t="shared" si="255"/>
        <v>0.99999738761436563</v>
      </c>
      <c r="FH210" s="2">
        <f t="shared" si="255"/>
        <v>0.99999771150343753</v>
      </c>
      <c r="FI210" s="2">
        <f t="shared" si="255"/>
        <v>0.9999975601569997</v>
      </c>
      <c r="FJ210" s="2">
        <f t="shared" si="255"/>
        <v>0.99999798411237484</v>
      </c>
      <c r="FK210" s="2">
        <f t="shared" si="255"/>
        <v>0.99999760527328907</v>
      </c>
      <c r="FL210" s="2">
        <f t="shared" si="255"/>
        <v>0.99999770731675675</v>
      </c>
      <c r="FM210" s="2">
        <f t="shared" si="255"/>
        <v>0.99999756635186354</v>
      </c>
      <c r="FN210" s="2">
        <f t="shared" si="255"/>
        <v>0.99999740951562155</v>
      </c>
      <c r="FO210" s="2">
        <f t="shared" si="255"/>
        <v>0.999997419984202</v>
      </c>
      <c r="FP210" s="2">
        <f t="shared" si="255"/>
        <v>0.99999735854486038</v>
      </c>
      <c r="FQ210" s="2">
        <f t="shared" si="255"/>
        <v>0.99999733659383838</v>
      </c>
      <c r="FR210" s="2">
        <f t="shared" si="255"/>
        <v>0.99999748613513617</v>
      </c>
      <c r="FS210" s="2">
        <f t="shared" si="255"/>
        <v>0.99999750451079661</v>
      </c>
      <c r="FT210" s="2">
        <f t="shared" si="255"/>
        <v>0.99999656471069687</v>
      </c>
      <c r="FU210" s="2">
        <f t="shared" si="255"/>
        <v>0.99999554346263952</v>
      </c>
      <c r="FW210" s="2">
        <f t="shared" si="246"/>
        <v>0.90461566825833528</v>
      </c>
      <c r="FX210" s="2">
        <f t="shared" si="246"/>
        <v>0.93730269331250338</v>
      </c>
      <c r="FY210" s="2">
        <f t="shared" si="246"/>
        <v>0.93335747311150241</v>
      </c>
      <c r="FZ210" s="2">
        <f t="shared" si="246"/>
        <v>0.92778121336633601</v>
      </c>
      <c r="GA210" s="2">
        <f t="shared" si="246"/>
        <v>0.9257616792836495</v>
      </c>
      <c r="GB210" s="2">
        <f t="shared" si="246"/>
        <v>0.93672864147800416</v>
      </c>
      <c r="GC210" s="2">
        <f t="shared" si="246"/>
        <v>0.9451323207226654</v>
      </c>
      <c r="GD210" s="2">
        <f t="shared" si="246"/>
        <v>0.9538136097257538</v>
      </c>
      <c r="GE210" s="2">
        <f t="shared" si="246"/>
        <v>0.944728031611759</v>
      </c>
      <c r="GF210" s="2">
        <f t="shared" si="246"/>
        <v>0.92707793166701746</v>
      </c>
      <c r="GG210" s="2">
        <f t="shared" si="246"/>
        <v>0.91719557716664668</v>
      </c>
      <c r="GH210" s="2">
        <f t="shared" si="246"/>
        <v>0.90559898696957242</v>
      </c>
      <c r="GI210" s="2">
        <f t="shared" si="246"/>
        <v>0.89439081603083082</v>
      </c>
      <c r="GJ210" s="2">
        <f t="shared" si="246"/>
        <v>0.8827704928026654</v>
      </c>
      <c r="GK210" s="2">
        <f t="shared" si="246"/>
        <v>0.87987091106201543</v>
      </c>
      <c r="GM210" s="86">
        <f t="shared" si="247"/>
        <v>1.3494195492421518E-179</v>
      </c>
      <c r="GN210" s="86">
        <f t="shared" si="247"/>
        <v>0</v>
      </c>
      <c r="GO210" s="86">
        <f t="shared" si="247"/>
        <v>0</v>
      </c>
      <c r="GP210" s="86">
        <f t="shared" si="247"/>
        <v>0</v>
      </c>
      <c r="GQ210" s="86">
        <f t="shared" si="247"/>
        <v>0</v>
      </c>
      <c r="GR210" s="86">
        <f t="shared" si="247"/>
        <v>0</v>
      </c>
      <c r="GS210" s="86">
        <f t="shared" si="247"/>
        <v>0</v>
      </c>
      <c r="GT210" s="86">
        <f t="shared" si="247"/>
        <v>0</v>
      </c>
      <c r="GU210" s="86">
        <f t="shared" si="247"/>
        <v>0</v>
      </c>
      <c r="GV210" s="86">
        <f t="shared" si="247"/>
        <v>0</v>
      </c>
      <c r="GW210" s="86">
        <f t="shared" si="247"/>
        <v>0</v>
      </c>
      <c r="GX210" s="86">
        <f t="shared" si="247"/>
        <v>0</v>
      </c>
      <c r="GY210" s="86">
        <f t="shared" si="247"/>
        <v>0</v>
      </c>
      <c r="GZ210" s="86">
        <f t="shared" si="247"/>
        <v>8.5601326041254642E-121</v>
      </c>
      <c r="HA210" s="86">
        <f t="shared" si="247"/>
        <v>3.7605546504674926E-106</v>
      </c>
      <c r="HC210" s="86">
        <f t="shared" si="183"/>
        <v>1.2013597286336639E-127</v>
      </c>
      <c r="HD210" s="86">
        <f t="shared" si="183"/>
        <v>0</v>
      </c>
      <c r="HE210" s="86">
        <f t="shared" si="183"/>
        <v>0</v>
      </c>
      <c r="HF210" s="86">
        <f t="shared" si="183"/>
        <v>0</v>
      </c>
      <c r="HG210" s="86">
        <f t="shared" si="183"/>
        <v>0</v>
      </c>
      <c r="HH210" s="86">
        <f t="shared" si="183"/>
        <v>0</v>
      </c>
      <c r="HI210" s="86">
        <f t="shared" si="243"/>
        <v>0</v>
      </c>
      <c r="HJ210" s="86">
        <f t="shared" si="243"/>
        <v>0</v>
      </c>
      <c r="HK210" s="86">
        <f t="shared" si="243"/>
        <v>0</v>
      </c>
      <c r="HL210" s="86">
        <f t="shared" si="243"/>
        <v>5.0617399221714916E-298</v>
      </c>
      <c r="HM210" s="86">
        <f t="shared" si="243"/>
        <v>0</v>
      </c>
      <c r="HN210" s="86">
        <f t="shared" si="243"/>
        <v>0</v>
      </c>
      <c r="HO210" s="86">
        <f t="shared" si="228"/>
        <v>0</v>
      </c>
      <c r="HP210" s="86">
        <f t="shared" si="228"/>
        <v>9.0886593710551253E-82</v>
      </c>
      <c r="HQ210" s="86">
        <f t="shared" si="228"/>
        <v>1.8302481700784189E-93</v>
      </c>
      <c r="HS210" s="86">
        <f t="shared" si="248"/>
        <v>3.48681843233513E-41</v>
      </c>
      <c r="HT210" s="86">
        <f t="shared" si="248"/>
        <v>1.6643286597809076E-40</v>
      </c>
      <c r="HU210" s="86">
        <f t="shared" si="248"/>
        <v>2.8230702756982889E-38</v>
      </c>
      <c r="HV210" s="86">
        <f t="shared" si="248"/>
        <v>9.2357383913189885E-40</v>
      </c>
      <c r="HW210" s="86">
        <f t="shared" si="248"/>
        <v>7.1571691777345039E-37</v>
      </c>
      <c r="HX210" s="86">
        <f t="shared" si="248"/>
        <v>4.3132128563461693E-36</v>
      </c>
      <c r="HY210" s="86">
        <f t="shared" si="248"/>
        <v>2.6505064412979399E-40</v>
      </c>
      <c r="HZ210" s="86">
        <f t="shared" si="248"/>
        <v>4.3286260371184389E-47</v>
      </c>
      <c r="IA210" s="86">
        <f t="shared" si="248"/>
        <v>1.3648105650197127E-43</v>
      </c>
      <c r="IB210" s="86">
        <f t="shared" si="248"/>
        <v>5.1636194929413494E-37</v>
      </c>
      <c r="IC210" s="86">
        <f t="shared" si="248"/>
        <v>7.3803281944545648E-37</v>
      </c>
      <c r="ID210" s="86">
        <f t="shared" si="248"/>
        <v>2.3443317268455651E-39</v>
      </c>
      <c r="IE210" s="86">
        <f t="shared" si="248"/>
        <v>8.4720919212230072E-34</v>
      </c>
      <c r="IF210" s="86">
        <f t="shared" si="248"/>
        <v>6.606143790306341E-24</v>
      </c>
      <c r="IG210" s="86">
        <f t="shared" si="248"/>
        <v>9.4863479054477887E-24</v>
      </c>
      <c r="II210" s="86">
        <f t="shared" si="249"/>
        <v>1.2033307702512704E-2</v>
      </c>
      <c r="IJ210" s="86">
        <f t="shared" si="249"/>
        <v>4.118646564210981E-3</v>
      </c>
      <c r="IK210" s="86">
        <f t="shared" si="249"/>
        <v>5.7338671573896613E-3</v>
      </c>
      <c r="IL210" s="86">
        <f t="shared" si="249"/>
        <v>7.5345581892437034E-3</v>
      </c>
      <c r="IM210" s="86">
        <f t="shared" si="249"/>
        <v>9.1864395841247514E-3</v>
      </c>
      <c r="IN210" s="86">
        <f t="shared" si="249"/>
        <v>7.6537068749259196E-3</v>
      </c>
      <c r="IO210" s="86">
        <f t="shared" si="249"/>
        <v>3.221211622509444E-3</v>
      </c>
      <c r="IP210" s="86">
        <f t="shared" si="249"/>
        <v>9.022999875895174E-4</v>
      </c>
      <c r="IQ210" s="86">
        <f t="shared" si="249"/>
        <v>2.3428565609652052E-3</v>
      </c>
      <c r="IR210" s="86">
        <f t="shared" si="249"/>
        <v>9.6505046378296423E-3</v>
      </c>
      <c r="IS210" s="86">
        <f t="shared" si="249"/>
        <v>1.2178315285811593E-2</v>
      </c>
      <c r="IT210" s="86">
        <f t="shared" si="249"/>
        <v>1.3323043115794353E-2</v>
      </c>
      <c r="IU210" s="86">
        <f t="shared" si="249"/>
        <v>2.7755801370224549E-2</v>
      </c>
      <c r="IV210" s="86">
        <f t="shared" si="249"/>
        <v>7.6912941825086956E-2</v>
      </c>
      <c r="IW210" s="86">
        <f t="shared" si="249"/>
        <v>4.3771620104359976E-2</v>
      </c>
      <c r="IY210" s="86">
        <f t="shared" si="250"/>
        <v>1.2033307702512704E-2</v>
      </c>
      <c r="IZ210" s="86">
        <f t="shared" si="250"/>
        <v>4.118646564210981E-3</v>
      </c>
      <c r="JA210" s="86">
        <f t="shared" si="250"/>
        <v>5.7338671573896613E-3</v>
      </c>
      <c r="JB210" s="86">
        <f t="shared" si="250"/>
        <v>7.5345581892437034E-3</v>
      </c>
      <c r="JC210" s="86">
        <f t="shared" si="250"/>
        <v>9.1864395841247514E-3</v>
      </c>
      <c r="JD210" s="86">
        <f t="shared" si="250"/>
        <v>7.6537068749259196E-3</v>
      </c>
      <c r="JE210" s="86">
        <f t="shared" si="250"/>
        <v>3.221211622509444E-3</v>
      </c>
      <c r="JF210" s="86">
        <f t="shared" si="250"/>
        <v>9.022999875895174E-4</v>
      </c>
      <c r="JG210" s="86">
        <f t="shared" si="250"/>
        <v>2.3428565609652052E-3</v>
      </c>
      <c r="JH210" s="86">
        <f t="shared" si="250"/>
        <v>9.6505046378296423E-3</v>
      </c>
      <c r="JI210" s="86">
        <f t="shared" si="250"/>
        <v>1.2178315285811593E-2</v>
      </c>
      <c r="JJ210" s="86">
        <f t="shared" si="250"/>
        <v>1.3323043115794353E-2</v>
      </c>
      <c r="JK210" s="86">
        <f t="shared" si="250"/>
        <v>2.7755801370224549E-2</v>
      </c>
      <c r="JL210" s="86">
        <f t="shared" si="250"/>
        <v>7.6912941825086956E-2</v>
      </c>
      <c r="JM210" s="86">
        <f t="shared" si="250"/>
        <v>4.3771620104359976E-2</v>
      </c>
    </row>
    <row r="211" spans="2:273" x14ac:dyDescent="0.25">
      <c r="B211" s="2">
        <v>184</v>
      </c>
      <c r="C211" s="37">
        <v>59.847999999999999</v>
      </c>
      <c r="D211" s="37">
        <v>59.826000000000001</v>
      </c>
      <c r="E211" s="37">
        <v>58.902000000000001</v>
      </c>
      <c r="F211" s="37">
        <v>59.024000000000001</v>
      </c>
      <c r="G211" s="37">
        <v>57.414999999999999</v>
      </c>
      <c r="H211" s="37">
        <v>57.658999999999999</v>
      </c>
      <c r="I211" s="37">
        <v>58.951000000000001</v>
      </c>
      <c r="J211" s="37">
        <v>57.975999999999999</v>
      </c>
      <c r="K211" s="37">
        <v>57.78</v>
      </c>
      <c r="L211" s="37">
        <v>56.341000000000001</v>
      </c>
      <c r="M211" s="37">
        <v>58.731999999999999</v>
      </c>
      <c r="N211" s="37">
        <v>55.878</v>
      </c>
      <c r="O211" s="37">
        <v>56.61</v>
      </c>
      <c r="P211" s="37">
        <v>60.122</v>
      </c>
      <c r="Q211" s="37">
        <v>59.366</v>
      </c>
      <c r="S211" s="4">
        <f t="shared" si="251"/>
        <v>60.071839935999492</v>
      </c>
      <c r="T211" s="4">
        <f t="shared" si="251"/>
        <v>59.875690960189878</v>
      </c>
      <c r="U211" s="4">
        <f t="shared" si="251"/>
        <v>58.864880855148137</v>
      </c>
      <c r="V211" s="4">
        <f t="shared" si="251"/>
        <v>58.017148557497919</v>
      </c>
      <c r="W211" s="4">
        <f t="shared" si="251"/>
        <v>57.247935158024191</v>
      </c>
      <c r="X211" s="4">
        <f t="shared" si="251"/>
        <v>58.617752553323335</v>
      </c>
      <c r="Y211" s="4">
        <f t="shared" si="251"/>
        <v>59.013325452220982</v>
      </c>
      <c r="Z211" s="4" t="e">
        <f t="shared" si="251"/>
        <v>#N/A</v>
      </c>
      <c r="AA211" s="4">
        <f t="shared" si="251"/>
        <v>57.279115420102492</v>
      </c>
      <c r="AB211" s="4">
        <f t="shared" si="251"/>
        <v>55.268981844415002</v>
      </c>
      <c r="AC211" s="4">
        <f t="shared" si="251"/>
        <v>57.435105455699471</v>
      </c>
      <c r="AD211" s="4">
        <f t="shared" si="251"/>
        <v>54.869350093344558</v>
      </c>
      <c r="AE211" s="4">
        <f t="shared" si="251"/>
        <v>56.112986466849293</v>
      </c>
      <c r="AF211" s="4">
        <f t="shared" si="251"/>
        <v>61.180052469699966</v>
      </c>
      <c r="AG211" s="4">
        <f t="shared" si="251"/>
        <v>61.321637198724716</v>
      </c>
      <c r="AI211" s="4">
        <f t="shared" si="252"/>
        <v>-0.22383993599949292</v>
      </c>
      <c r="AJ211" s="4">
        <f t="shared" si="252"/>
        <v>-4.9690960189877842E-2</v>
      </c>
      <c r="AK211" s="4">
        <f t="shared" si="252"/>
        <v>3.7119144851864405E-2</v>
      </c>
      <c r="AL211" s="4">
        <f t="shared" si="252"/>
        <v>1.0068514425020823</v>
      </c>
      <c r="AM211" s="4">
        <f t="shared" si="252"/>
        <v>0.16706484197580806</v>
      </c>
      <c r="AN211" s="4">
        <f t="shared" si="252"/>
        <v>-0.95875255332333609</v>
      </c>
      <c r="AO211" s="4">
        <f t="shared" si="252"/>
        <v>-6.2325452220981958E-2</v>
      </c>
      <c r="AP211" s="4">
        <f t="shared" si="252"/>
        <v>0</v>
      </c>
      <c r="AQ211" s="4">
        <f t="shared" si="252"/>
        <v>0.50088457989750879</v>
      </c>
      <c r="AR211" s="4">
        <f t="shared" si="252"/>
        <v>1.072018155584999</v>
      </c>
      <c r="AS211" s="4">
        <f t="shared" si="252"/>
        <v>1.2968945443005282</v>
      </c>
      <c r="AT211" s="4">
        <f t="shared" si="252"/>
        <v>1.0086499066554424</v>
      </c>
      <c r="AU211" s="4">
        <f t="shared" si="252"/>
        <v>0.49701353315070662</v>
      </c>
      <c r="AV211" s="4">
        <f t="shared" si="252"/>
        <v>-1.058052469699966</v>
      </c>
      <c r="AW211" s="4">
        <f t="shared" si="252"/>
        <v>-1.9556371987247161</v>
      </c>
      <c r="AY211" s="2">
        <f t="shared" si="244"/>
        <v>60.071839935999492</v>
      </c>
      <c r="AZ211" s="2">
        <f t="shared" si="244"/>
        <v>59.875690960189871</v>
      </c>
      <c r="BA211" s="2">
        <f t="shared" si="244"/>
        <v>58.864880855147966</v>
      </c>
      <c r="BB211" s="2">
        <f t="shared" si="244"/>
        <v>58.017148557496633</v>
      </c>
      <c r="BC211" s="2">
        <f t="shared" si="244"/>
        <v>57.247935158018066</v>
      </c>
      <c r="BD211" s="2">
        <f t="shared" si="244"/>
        <v>58.617752553321061</v>
      </c>
      <c r="BE211" s="2">
        <f t="shared" si="244"/>
        <v>59.013325452220975</v>
      </c>
      <c r="BF211" s="2" t="e">
        <f t="shared" si="244"/>
        <v>#N/A</v>
      </c>
      <c r="BG211" s="2">
        <f t="shared" si="244"/>
        <v>57.279115420102492</v>
      </c>
      <c r="BH211" s="2">
        <f t="shared" si="244"/>
        <v>55.26898184439424</v>
      </c>
      <c r="BI211" s="2">
        <f t="shared" si="244"/>
        <v>57.43510545561584</v>
      </c>
      <c r="BJ211" s="2">
        <f t="shared" si="244"/>
        <v>54.8693500931765</v>
      </c>
      <c r="BK211" s="2">
        <f t="shared" si="244"/>
        <v>56.112986442321386</v>
      </c>
      <c r="BL211" s="2">
        <f t="shared" si="244"/>
        <v>61.17996695604495</v>
      </c>
      <c r="BM211" s="2">
        <f t="shared" si="244"/>
        <v>61.321491319384876</v>
      </c>
      <c r="BO211" s="2" t="str">
        <f t="shared" si="184"/>
        <v/>
      </c>
      <c r="BP211" s="2" t="str">
        <f t="shared" si="185"/>
        <v/>
      </c>
      <c r="BQ211" s="2" t="str">
        <f t="shared" si="186"/>
        <v/>
      </c>
      <c r="BR211" s="2" t="str">
        <f t="shared" si="187"/>
        <v/>
      </c>
      <c r="BS211" s="2" t="str">
        <f t="shared" si="188"/>
        <v/>
      </c>
      <c r="BT211" s="2" t="str">
        <f t="shared" si="189"/>
        <v/>
      </c>
      <c r="BU211" s="2" t="str">
        <f t="shared" si="190"/>
        <v/>
      </c>
      <c r="BV211" s="2" t="str">
        <f t="shared" si="191"/>
        <v/>
      </c>
      <c r="BW211" s="2" t="str">
        <f t="shared" si="192"/>
        <v/>
      </c>
      <c r="BX211" s="2" t="str">
        <f t="shared" si="193"/>
        <v/>
      </c>
      <c r="BY211" s="2" t="str">
        <f t="shared" si="194"/>
        <v/>
      </c>
      <c r="BZ211" s="2" t="str">
        <f t="shared" si="195"/>
        <v/>
      </c>
      <c r="CA211" s="2" t="str">
        <f t="shared" si="196"/>
        <v/>
      </c>
      <c r="CB211" s="2" t="str">
        <f t="shared" si="197"/>
        <v/>
      </c>
      <c r="CC211" s="2" t="str">
        <f t="shared" si="198"/>
        <v/>
      </c>
      <c r="CE211" s="2" t="str">
        <f t="shared" si="245"/>
        <v/>
      </c>
      <c r="CF211" s="2" t="str">
        <f t="shared" si="245"/>
        <v/>
      </c>
      <c r="CG211" s="2" t="str">
        <f t="shared" si="245"/>
        <v/>
      </c>
      <c r="CH211" s="2" t="str">
        <f t="shared" si="245"/>
        <v/>
      </c>
      <c r="CI211" s="2" t="str">
        <f t="shared" si="245"/>
        <v/>
      </c>
      <c r="CJ211" s="2" t="str">
        <f t="shared" si="245"/>
        <v/>
      </c>
      <c r="CK211" s="2" t="str">
        <f t="shared" si="245"/>
        <v/>
      </c>
      <c r="CL211" s="2" t="str">
        <f t="shared" si="245"/>
        <v/>
      </c>
      <c r="CM211" s="2" t="str">
        <f t="shared" si="245"/>
        <v/>
      </c>
      <c r="CN211" s="2" t="str">
        <f t="shared" si="245"/>
        <v/>
      </c>
      <c r="CO211" s="2" t="str">
        <f t="shared" si="245"/>
        <v/>
      </c>
      <c r="CP211" s="2" t="str">
        <f t="shared" si="245"/>
        <v/>
      </c>
      <c r="CQ211" s="2" t="str">
        <f t="shared" si="245"/>
        <v/>
      </c>
      <c r="CR211" s="2" t="str">
        <f t="shared" si="245"/>
        <v/>
      </c>
      <c r="CS211" s="2" t="str">
        <f t="shared" si="245"/>
        <v/>
      </c>
      <c r="CU211" s="2">
        <f t="shared" si="199"/>
        <v>59.847999999999999</v>
      </c>
      <c r="CV211" s="2">
        <f t="shared" si="200"/>
        <v>59.826000000000001</v>
      </c>
      <c r="CW211" s="2">
        <f t="shared" si="201"/>
        <v>58.902000000000001</v>
      </c>
      <c r="CX211" s="2">
        <f t="shared" si="202"/>
        <v>59.024000000000001</v>
      </c>
      <c r="CY211" s="2">
        <f t="shared" si="203"/>
        <v>57.414999999999999</v>
      </c>
      <c r="CZ211" s="2">
        <f t="shared" si="204"/>
        <v>57.658999999999999</v>
      </c>
      <c r="DA211" s="2">
        <f t="shared" si="205"/>
        <v>58.951000000000001</v>
      </c>
      <c r="DB211" s="2" t="str">
        <f t="shared" si="206"/>
        <v/>
      </c>
      <c r="DC211" s="2">
        <f t="shared" si="207"/>
        <v>57.78</v>
      </c>
      <c r="DD211" s="2">
        <f t="shared" si="208"/>
        <v>56.341000000000001</v>
      </c>
      <c r="DE211" s="2">
        <f t="shared" si="209"/>
        <v>58.731999999999999</v>
      </c>
      <c r="DF211" s="2">
        <f t="shared" si="210"/>
        <v>55.878</v>
      </c>
      <c r="DG211" s="2" t="str">
        <f t="shared" si="211"/>
        <v/>
      </c>
      <c r="DH211" s="2" t="str">
        <f t="shared" si="212"/>
        <v/>
      </c>
      <c r="DI211" s="2" t="str">
        <f t="shared" si="213"/>
        <v/>
      </c>
      <c r="DK211" s="2">
        <f t="shared" si="253"/>
        <v>103.31582527937179</v>
      </c>
      <c r="DL211" s="2">
        <f t="shared" si="253"/>
        <v>121.14168144126623</v>
      </c>
      <c r="DM211" s="2">
        <f t="shared" si="253"/>
        <v>117.65855533047022</v>
      </c>
      <c r="DN211" s="2">
        <f t="shared" si="253"/>
        <v>115.17232420262664</v>
      </c>
      <c r="DO211" s="2">
        <f t="shared" si="253"/>
        <v>105.60604345947112</v>
      </c>
      <c r="DP211" s="2">
        <f t="shared" si="253"/>
        <v>107.83839267482375</v>
      </c>
      <c r="DQ211" s="2">
        <f t="shared" si="253"/>
        <v>102.47668041487724</v>
      </c>
      <c r="DR211" s="2">
        <f t="shared" si="253"/>
        <v>86.236939444276686</v>
      </c>
      <c r="DS211" s="2">
        <f t="shared" si="253"/>
        <v>101.78493853820598</v>
      </c>
      <c r="DT211" s="2">
        <f t="shared" si="253"/>
        <v>100.38195016611294</v>
      </c>
      <c r="DU211" s="2">
        <f t="shared" si="253"/>
        <v>109.5190588945938</v>
      </c>
      <c r="DV211" s="2">
        <f t="shared" si="253"/>
        <v>104.41464542434311</v>
      </c>
      <c r="DW211" s="2">
        <f t="shared" si="253"/>
        <v>109.65298112352762</v>
      </c>
      <c r="DX211" s="2">
        <f t="shared" si="253"/>
        <v>101.43149327059857</v>
      </c>
      <c r="DY211" s="2">
        <f t="shared" si="253"/>
        <v>98.124913123167175</v>
      </c>
      <c r="EA211" s="2">
        <f t="shared" si="242"/>
        <v>62.058010538888489</v>
      </c>
      <c r="EB211" s="2">
        <f t="shared" si="242"/>
        <v>60.646449573934817</v>
      </c>
      <c r="EC211" s="2">
        <f t="shared" si="242"/>
        <v>58.558371200646249</v>
      </c>
      <c r="ED211" s="2">
        <f t="shared" si="242"/>
        <v>57.2877789856731</v>
      </c>
      <c r="EE211" s="2">
        <f t="shared" si="242"/>
        <v>55.785171144674081</v>
      </c>
      <c r="EF211" s="2">
        <f t="shared" si="241"/>
        <v>61.768273042473268</v>
      </c>
      <c r="EG211" s="2">
        <f t="shared" si="241"/>
        <v>58.729459497122079</v>
      </c>
      <c r="EH211" s="2">
        <f t="shared" si="241"/>
        <v>54.112558155802873</v>
      </c>
      <c r="EI211" s="2">
        <f t="shared" si="241"/>
        <v>55.861076477264149</v>
      </c>
      <c r="EJ211" s="2">
        <f t="shared" si="241"/>
        <v>53.600484824852131</v>
      </c>
      <c r="EK211" s="2">
        <f t="shared" si="241"/>
        <v>55.52598304730742</v>
      </c>
      <c r="EL211" s="2">
        <f t="shared" ref="EL211:EL222" si="256">CP$228*$B211+CP$229</f>
        <v>52.491841817998875</v>
      </c>
      <c r="EM211" s="2">
        <f t="shared" ref="EM211:EM222" si="257">CQ$228*$B211+CQ$229</f>
        <v>54.399949474503686</v>
      </c>
      <c r="EN211" s="2">
        <f t="shared" ref="EN211:EN222" si="258">CR$228*$B211+CR$229</f>
        <v>63.288542022108928</v>
      </c>
      <c r="EO211" s="2">
        <f t="shared" ref="EO211:EO222" si="259">CS$228*$B211+CS$229</f>
        <v>67.468229334990653</v>
      </c>
      <c r="EQ211" s="2">
        <f t="shared" si="254"/>
        <v>59.880733892711085</v>
      </c>
      <c r="ER211" s="2">
        <f t="shared" si="254"/>
        <v>59.828536478103871</v>
      </c>
      <c r="ES211" s="2">
        <f t="shared" si="254"/>
        <v>58.884700189680714</v>
      </c>
      <c r="ET211" s="2">
        <f t="shared" si="254"/>
        <v>58.068813413676338</v>
      </c>
      <c r="EU211" s="2">
        <f t="shared" si="254"/>
        <v>57.354798541653764</v>
      </c>
      <c r="EV211" s="2">
        <f t="shared" si="254"/>
        <v>58.423572574646677</v>
      </c>
      <c r="EW211" s="2">
        <f t="shared" si="254"/>
        <v>59.028252463041568</v>
      </c>
      <c r="EX211" s="2">
        <f t="shared" si="254"/>
        <v>56.614350688122798</v>
      </c>
      <c r="EY211" s="2">
        <f t="shared" si="254"/>
        <v>57.35466507103456</v>
      </c>
      <c r="EZ211" s="2">
        <f t="shared" si="254"/>
        <v>55.388553901126841</v>
      </c>
      <c r="FA211" s="2">
        <f t="shared" si="254"/>
        <v>57.592153665452251</v>
      </c>
      <c r="FB211" s="2">
        <f t="shared" si="254"/>
        <v>55.095248005502043</v>
      </c>
      <c r="FC211" s="2">
        <f t="shared" si="254"/>
        <v>56.297323666399208</v>
      </c>
      <c r="FD211" s="2">
        <f t="shared" si="254"/>
        <v>60.924458086956513</v>
      </c>
      <c r="FE211" s="2">
        <f t="shared" si="254"/>
        <v>60.555976812522779</v>
      </c>
      <c r="FG211" s="2">
        <f t="shared" si="255"/>
        <v>0.99999761747543725</v>
      </c>
      <c r="FH211" s="2">
        <f t="shared" si="255"/>
        <v>0.99999791286590889</v>
      </c>
      <c r="FI211" s="2">
        <f t="shared" si="255"/>
        <v>0.99999777483625962</v>
      </c>
      <c r="FJ211" s="2">
        <f t="shared" si="255"/>
        <v>0.99999816148830878</v>
      </c>
      <c r="FK211" s="2">
        <f t="shared" si="255"/>
        <v>0.99999781598282211</v>
      </c>
      <c r="FL211" s="2">
        <f t="shared" si="255"/>
        <v>0.9999979090476091</v>
      </c>
      <c r="FM211" s="2">
        <f t="shared" si="255"/>
        <v>0.99999778048604515</v>
      </c>
      <c r="FN211" s="2">
        <f t="shared" si="255"/>
        <v>0.99999763744962922</v>
      </c>
      <c r="FO211" s="2">
        <f t="shared" si="255"/>
        <v>0.99999764699709226</v>
      </c>
      <c r="FP211" s="2">
        <f t="shared" si="255"/>
        <v>0.99999759096372109</v>
      </c>
      <c r="FQ211" s="2">
        <f t="shared" si="255"/>
        <v>0.99999757094414177</v>
      </c>
      <c r="FR211" s="2">
        <f t="shared" si="255"/>
        <v>0.99999770732748838</v>
      </c>
      <c r="FS211" s="2">
        <f t="shared" si="255"/>
        <v>0.99999772408629728</v>
      </c>
      <c r="FT211" s="2">
        <f t="shared" si="255"/>
        <v>0.99999686697797219</v>
      </c>
      <c r="FU211" s="2">
        <f t="shared" si="255"/>
        <v>0.99999593558802746</v>
      </c>
      <c r="FW211" s="2">
        <f t="shared" si="246"/>
        <v>0.91227217456875065</v>
      </c>
      <c r="FX211" s="2">
        <f t="shared" si="246"/>
        <v>0.94250217943088199</v>
      </c>
      <c r="FY211" s="2">
        <f t="shared" si="246"/>
        <v>0.93886279555319141</v>
      </c>
      <c r="FZ211" s="2">
        <f t="shared" si="246"/>
        <v>0.93371447437318777</v>
      </c>
      <c r="GA211" s="2">
        <f t="shared" si="246"/>
        <v>0.93184867091228807</v>
      </c>
      <c r="GB211" s="2">
        <f t="shared" si="246"/>
        <v>0.94197278646786908</v>
      </c>
      <c r="GC211" s="2">
        <f t="shared" si="246"/>
        <v>0.94971732904865436</v>
      </c>
      <c r="GD211" s="2">
        <f t="shared" si="246"/>
        <v>0.95770563128166297</v>
      </c>
      <c r="GE211" s="2">
        <f t="shared" si="246"/>
        <v>0.9493450135943805</v>
      </c>
      <c r="GF211" s="2">
        <f t="shared" si="246"/>
        <v>0.93306480349789567</v>
      </c>
      <c r="GG211" s="2">
        <f t="shared" si="246"/>
        <v>0.92392721072825656</v>
      </c>
      <c r="GH211" s="2">
        <f t="shared" si="246"/>
        <v>0.91318413722951863</v>
      </c>
      <c r="GI211" s="2">
        <f t="shared" si="246"/>
        <v>0.9027798649325014</v>
      </c>
      <c r="GJ211" s="2">
        <f t="shared" si="246"/>
        <v>0.89197110873074714</v>
      </c>
      <c r="GK211" s="2">
        <f t="shared" si="246"/>
        <v>0.88927055211284312</v>
      </c>
      <c r="GM211" s="86">
        <f t="shared" si="247"/>
        <v>1.291591486763279E-182</v>
      </c>
      <c r="GN211" s="86">
        <f t="shared" si="247"/>
        <v>0</v>
      </c>
      <c r="GO211" s="86">
        <f t="shared" si="247"/>
        <v>0</v>
      </c>
      <c r="GP211" s="86">
        <f t="shared" si="247"/>
        <v>0</v>
      </c>
      <c r="GQ211" s="86">
        <f t="shared" si="247"/>
        <v>0</v>
      </c>
      <c r="GR211" s="86">
        <f t="shared" si="247"/>
        <v>0</v>
      </c>
      <c r="GS211" s="86">
        <f t="shared" si="247"/>
        <v>0</v>
      </c>
      <c r="GT211" s="86">
        <f t="shared" si="247"/>
        <v>0</v>
      </c>
      <c r="GU211" s="86">
        <f t="shared" si="247"/>
        <v>0</v>
      </c>
      <c r="GV211" s="86">
        <f t="shared" si="247"/>
        <v>0</v>
      </c>
      <c r="GW211" s="86">
        <f t="shared" si="247"/>
        <v>0</v>
      </c>
      <c r="GX211" s="86">
        <f t="shared" si="247"/>
        <v>0</v>
      </c>
      <c r="GY211" s="86">
        <f t="shared" si="247"/>
        <v>0</v>
      </c>
      <c r="GZ211" s="86">
        <f t="shared" si="247"/>
        <v>8.3665396332157183E-123</v>
      </c>
      <c r="HA211" s="86">
        <f t="shared" si="247"/>
        <v>6.5844232876220175E-108</v>
      </c>
      <c r="HC211" s="86">
        <f t="shared" si="183"/>
        <v>2.6713311725015197E-130</v>
      </c>
      <c r="HD211" s="86">
        <f t="shared" si="183"/>
        <v>0</v>
      </c>
      <c r="HE211" s="86">
        <f t="shared" si="183"/>
        <v>0</v>
      </c>
      <c r="HF211" s="86">
        <f t="shared" si="183"/>
        <v>0</v>
      </c>
      <c r="HG211" s="86">
        <f t="shared" si="183"/>
        <v>0</v>
      </c>
      <c r="HH211" s="86">
        <f t="shared" si="183"/>
        <v>0</v>
      </c>
      <c r="HI211" s="86">
        <f t="shared" si="243"/>
        <v>0</v>
      </c>
      <c r="HJ211" s="86">
        <f t="shared" si="243"/>
        <v>0</v>
      </c>
      <c r="HK211" s="86">
        <f t="shared" si="243"/>
        <v>0</v>
      </c>
      <c r="HL211" s="86">
        <f t="shared" si="243"/>
        <v>3.2044535382005014E-304</v>
      </c>
      <c r="HM211" s="86">
        <f t="shared" si="243"/>
        <v>0</v>
      </c>
      <c r="HN211" s="86">
        <f t="shared" si="243"/>
        <v>0</v>
      </c>
      <c r="HO211" s="86">
        <f t="shared" si="228"/>
        <v>0</v>
      </c>
      <c r="HP211" s="86">
        <f t="shared" si="228"/>
        <v>1.8327162291792036E-83</v>
      </c>
      <c r="HQ211" s="86">
        <f t="shared" si="228"/>
        <v>2.104564945008471E-95</v>
      </c>
      <c r="HS211" s="86">
        <f t="shared" si="248"/>
        <v>1.1293778129882547E-42</v>
      </c>
      <c r="HT211" s="86">
        <f t="shared" si="248"/>
        <v>6.5828223774544813E-42</v>
      </c>
      <c r="HU211" s="86">
        <f t="shared" si="248"/>
        <v>1.2771259629123988E-39</v>
      </c>
      <c r="HV211" s="86">
        <f t="shared" si="248"/>
        <v>3.9308230124175509E-41</v>
      </c>
      <c r="HW211" s="86">
        <f t="shared" si="248"/>
        <v>3.5806543337111818E-38</v>
      </c>
      <c r="HX211" s="86">
        <f t="shared" si="248"/>
        <v>2.5233909975120127E-37</v>
      </c>
      <c r="HY211" s="86">
        <f t="shared" si="248"/>
        <v>1.1439903299693408E-41</v>
      </c>
      <c r="HZ211" s="86">
        <f t="shared" si="248"/>
        <v>1.1748188041012936E-48</v>
      </c>
      <c r="IA211" s="86">
        <f t="shared" si="248"/>
        <v>4.6020610811057019E-45</v>
      </c>
      <c r="IB211" s="86">
        <f t="shared" si="248"/>
        <v>2.6796327281747176E-38</v>
      </c>
      <c r="IC211" s="86">
        <f t="shared" si="248"/>
        <v>3.5869859637279393E-38</v>
      </c>
      <c r="ID211" s="86">
        <f t="shared" si="248"/>
        <v>8.7725085972453587E-41</v>
      </c>
      <c r="IE211" s="86">
        <f t="shared" si="248"/>
        <v>4.8627883411017489E-35</v>
      </c>
      <c r="IF211" s="86">
        <f t="shared" si="248"/>
        <v>8.5078755138081382E-25</v>
      </c>
      <c r="IG211" s="86">
        <f t="shared" si="248"/>
        <v>1.2318662954980334E-24</v>
      </c>
      <c r="II211" s="86">
        <f t="shared" si="249"/>
        <v>8.9494610046149288E-3</v>
      </c>
      <c r="IJ211" s="86">
        <f t="shared" si="249"/>
        <v>3.0108792263730073E-3</v>
      </c>
      <c r="IK211" s="86">
        <f t="shared" si="249"/>
        <v>4.2494349455342853E-3</v>
      </c>
      <c r="IL211" s="86">
        <f t="shared" si="249"/>
        <v>5.6289605083255463E-3</v>
      </c>
      <c r="IM211" s="86">
        <f t="shared" si="249"/>
        <v>6.9313988654646679E-3</v>
      </c>
      <c r="IN211" s="86">
        <f t="shared" si="249"/>
        <v>5.8134265730413331E-3</v>
      </c>
      <c r="IO211" s="86">
        <f t="shared" si="249"/>
        <v>2.3570049268684277E-3</v>
      </c>
      <c r="IP211" s="86">
        <f t="shared" si="249"/>
        <v>6.2548897577541685E-4</v>
      </c>
      <c r="IQ211" s="86">
        <f t="shared" si="249"/>
        <v>1.6799085973947866E-3</v>
      </c>
      <c r="IR211" s="86">
        <f t="shared" si="249"/>
        <v>7.3214755813563745E-3</v>
      </c>
      <c r="IS211" s="86">
        <f t="shared" si="249"/>
        <v>9.2425851826362648E-3</v>
      </c>
      <c r="IT211" s="86">
        <f t="shared" si="249"/>
        <v>9.9998389784027152E-3</v>
      </c>
      <c r="IU211" s="86">
        <f t="shared" si="249"/>
        <v>2.1698923943641216E-2</v>
      </c>
      <c r="IV211" s="86">
        <f t="shared" si="249"/>
        <v>6.4374391040222023E-2</v>
      </c>
      <c r="IW211" s="86">
        <f t="shared" si="249"/>
        <v>3.4899034395176165E-2</v>
      </c>
      <c r="IY211" s="86">
        <f t="shared" si="250"/>
        <v>8.9494610046149288E-3</v>
      </c>
      <c r="IZ211" s="86">
        <f t="shared" si="250"/>
        <v>3.0108792263730073E-3</v>
      </c>
      <c r="JA211" s="86">
        <f t="shared" si="250"/>
        <v>4.2494349455342853E-3</v>
      </c>
      <c r="JB211" s="86">
        <f t="shared" si="250"/>
        <v>5.6289605083255463E-3</v>
      </c>
      <c r="JC211" s="86">
        <f t="shared" si="250"/>
        <v>6.9313988654646679E-3</v>
      </c>
      <c r="JD211" s="86">
        <f t="shared" si="250"/>
        <v>5.8134265730413331E-3</v>
      </c>
      <c r="JE211" s="86">
        <f t="shared" si="250"/>
        <v>2.3570049268684277E-3</v>
      </c>
      <c r="JF211" s="86">
        <f t="shared" si="250"/>
        <v>6.2548897577541685E-4</v>
      </c>
      <c r="JG211" s="86">
        <f t="shared" si="250"/>
        <v>1.6799085973947866E-3</v>
      </c>
      <c r="JH211" s="86">
        <f t="shared" si="250"/>
        <v>7.3214755813563745E-3</v>
      </c>
      <c r="JI211" s="86">
        <f t="shared" si="250"/>
        <v>9.2425851826362648E-3</v>
      </c>
      <c r="JJ211" s="86">
        <f t="shared" si="250"/>
        <v>9.9998389784027152E-3</v>
      </c>
      <c r="JK211" s="86">
        <f t="shared" si="250"/>
        <v>2.1698923943641216E-2</v>
      </c>
      <c r="JL211" s="86">
        <f t="shared" si="250"/>
        <v>6.4374391040222023E-2</v>
      </c>
      <c r="JM211" s="86">
        <f t="shared" si="250"/>
        <v>3.4899034395176165E-2</v>
      </c>
    </row>
    <row r="212" spans="2:273" x14ac:dyDescent="0.25">
      <c r="B212" s="2">
        <v>185</v>
      </c>
      <c r="C212" s="37">
        <v>59.5</v>
      </c>
      <c r="D212" s="37">
        <v>60.390999999999998</v>
      </c>
      <c r="E212" s="37">
        <v>59.122</v>
      </c>
      <c r="F212" s="37">
        <v>58.756</v>
      </c>
      <c r="G212" s="37">
        <v>57.512</v>
      </c>
      <c r="H212" s="37">
        <v>57.829000000000001</v>
      </c>
      <c r="I212" s="37">
        <v>60.341000000000001</v>
      </c>
      <c r="J212" s="37">
        <v>58.658999999999999</v>
      </c>
      <c r="K212" s="37">
        <v>57.658999999999999</v>
      </c>
      <c r="L212" s="37">
        <v>55.902000000000001</v>
      </c>
      <c r="M212" s="37">
        <v>57.122</v>
      </c>
      <c r="N212" s="37">
        <v>54.756</v>
      </c>
      <c r="O212" s="37">
        <v>56.22</v>
      </c>
      <c r="P212" s="37">
        <v>61.902000000000001</v>
      </c>
      <c r="Q212" s="37">
        <v>59.073</v>
      </c>
      <c r="S212" s="4">
        <f t="shared" si="251"/>
        <v>59.970767268143092</v>
      </c>
      <c r="T212" s="4">
        <f t="shared" si="251"/>
        <v>59.778102677855451</v>
      </c>
      <c r="U212" s="4">
        <f t="shared" si="251"/>
        <v>58.752452949212994</v>
      </c>
      <c r="V212" s="4">
        <f t="shared" si="251"/>
        <v>57.920797691028177</v>
      </c>
      <c r="W212" s="4">
        <f t="shared" si="251"/>
        <v>57.138379082270667</v>
      </c>
      <c r="X212" s="4">
        <f t="shared" si="251"/>
        <v>58.495036484681442</v>
      </c>
      <c r="Y212" s="4">
        <f t="shared" si="251"/>
        <v>58.909871547924666</v>
      </c>
      <c r="Z212" s="4" t="e">
        <f t="shared" si="251"/>
        <v>#N/A</v>
      </c>
      <c r="AA212" s="4">
        <f t="shared" si="251"/>
        <v>57.167212762350339</v>
      </c>
      <c r="AB212" s="4">
        <f t="shared" si="251"/>
        <v>55.14338684800618</v>
      </c>
      <c r="AC212" s="4">
        <f t="shared" si="251"/>
        <v>57.307081682804075</v>
      </c>
      <c r="AD212" s="4">
        <f t="shared" si="251"/>
        <v>54.718260121588571</v>
      </c>
      <c r="AE212" s="4">
        <f t="shared" si="251"/>
        <v>55.994350856250648</v>
      </c>
      <c r="AF212" s="4">
        <f t="shared" si="251"/>
        <v>61.042299395530215</v>
      </c>
      <c r="AG212" s="4">
        <f t="shared" si="251"/>
        <v>61.132736533143003</v>
      </c>
      <c r="AI212" s="4">
        <f t="shared" si="252"/>
        <v>-0.47076726814309211</v>
      </c>
      <c r="AJ212" s="4">
        <f t="shared" si="252"/>
        <v>0.61289732214454773</v>
      </c>
      <c r="AK212" s="4">
        <f t="shared" si="252"/>
        <v>0.36954705078700556</v>
      </c>
      <c r="AL212" s="4">
        <f t="shared" si="252"/>
        <v>0.83520230897182302</v>
      </c>
      <c r="AM212" s="4">
        <f t="shared" si="252"/>
        <v>0.37362091772933326</v>
      </c>
      <c r="AN212" s="4">
        <f t="shared" si="252"/>
        <v>-0.66603648468144172</v>
      </c>
      <c r="AO212" s="4">
        <f t="shared" si="252"/>
        <v>1.4311284520753347</v>
      </c>
      <c r="AP212" s="4">
        <f t="shared" si="252"/>
        <v>0</v>
      </c>
      <c r="AQ212" s="4">
        <f t="shared" si="252"/>
        <v>0.49178723764966037</v>
      </c>
      <c r="AR212" s="4">
        <f t="shared" si="252"/>
        <v>0.75861315199382062</v>
      </c>
      <c r="AS212" s="4">
        <f t="shared" si="252"/>
        <v>-0.18508168280407489</v>
      </c>
      <c r="AT212" s="4">
        <f t="shared" si="252"/>
        <v>3.7739878411429117E-2</v>
      </c>
      <c r="AU212" s="4">
        <f t="shared" si="252"/>
        <v>0.22564914374935086</v>
      </c>
      <c r="AV212" s="4">
        <f t="shared" si="252"/>
        <v>0.85970060446978636</v>
      </c>
      <c r="AW212" s="4">
        <f t="shared" si="252"/>
        <v>-2.0597365331430026</v>
      </c>
      <c r="AY212" s="2">
        <f t="shared" ref="AY212:BM227" si="260">IF(OR($B212 &lt; C$230, $B212 &gt; C$233), #N/A, ((1-FG212)*DK212) + (FG212 - FW212)*EA212 + (FW212*EQ212))</f>
        <v>59.970767268143092</v>
      </c>
      <c r="AZ212" s="2">
        <f t="shared" si="260"/>
        <v>59.778102677855451</v>
      </c>
      <c r="BA212" s="2">
        <f t="shared" si="260"/>
        <v>58.752452949212973</v>
      </c>
      <c r="BB212" s="2">
        <f t="shared" si="260"/>
        <v>57.920797691027992</v>
      </c>
      <c r="BC212" s="2">
        <f t="shared" si="260"/>
        <v>57.138379082269729</v>
      </c>
      <c r="BD212" s="2">
        <f t="shared" si="260"/>
        <v>58.49503648468108</v>
      </c>
      <c r="BE212" s="2">
        <f t="shared" si="260"/>
        <v>58.909871547924666</v>
      </c>
      <c r="BF212" s="2" t="e">
        <f t="shared" si="260"/>
        <v>#N/A</v>
      </c>
      <c r="BG212" s="2">
        <f t="shared" si="260"/>
        <v>57.167212762350339</v>
      </c>
      <c r="BH212" s="2">
        <f t="shared" si="260"/>
        <v>55.143386848002883</v>
      </c>
      <c r="BI212" s="2">
        <f t="shared" si="260"/>
        <v>57.307081682790688</v>
      </c>
      <c r="BJ212" s="2">
        <f t="shared" si="260"/>
        <v>54.718260121563588</v>
      </c>
      <c r="BK212" s="2">
        <f t="shared" si="260"/>
        <v>55.994350851327852</v>
      </c>
      <c r="BL212" s="2">
        <f t="shared" si="260"/>
        <v>61.042269168535235</v>
      </c>
      <c r="BM212" s="2">
        <f t="shared" si="260"/>
        <v>61.132685809934046</v>
      </c>
      <c r="BO212" s="2" t="str">
        <f t="shared" si="184"/>
        <v/>
      </c>
      <c r="BP212" s="2" t="str">
        <f t="shared" si="185"/>
        <v/>
      </c>
      <c r="BQ212" s="2" t="str">
        <f t="shared" si="186"/>
        <v/>
      </c>
      <c r="BR212" s="2" t="str">
        <f t="shared" si="187"/>
        <v/>
      </c>
      <c r="BS212" s="2" t="str">
        <f t="shared" si="188"/>
        <v/>
      </c>
      <c r="BT212" s="2" t="str">
        <f t="shared" si="189"/>
        <v/>
      </c>
      <c r="BU212" s="2" t="str">
        <f t="shared" si="190"/>
        <v/>
      </c>
      <c r="BV212" s="2" t="str">
        <f t="shared" si="191"/>
        <v/>
      </c>
      <c r="BW212" s="2" t="str">
        <f t="shared" si="192"/>
        <v/>
      </c>
      <c r="BX212" s="2" t="str">
        <f t="shared" si="193"/>
        <v/>
      </c>
      <c r="BY212" s="2" t="str">
        <f t="shared" si="194"/>
        <v/>
      </c>
      <c r="BZ212" s="2" t="str">
        <f t="shared" si="195"/>
        <v/>
      </c>
      <c r="CA212" s="2" t="str">
        <f t="shared" si="196"/>
        <v/>
      </c>
      <c r="CB212" s="2" t="str">
        <f t="shared" si="197"/>
        <v/>
      </c>
      <c r="CC212" s="2" t="str">
        <f t="shared" si="198"/>
        <v/>
      </c>
      <c r="CE212" s="2" t="str">
        <f t="shared" ref="CE212:CS227" si="261">IF(AND(IY212 &lt; $CS$22, $B212 &gt; C$231, $B212 &lt; C$232), C212, "")</f>
        <v/>
      </c>
      <c r="CF212" s="2" t="str">
        <f t="shared" si="261"/>
        <v/>
      </c>
      <c r="CG212" s="2" t="str">
        <f t="shared" si="261"/>
        <v/>
      </c>
      <c r="CH212" s="2" t="str">
        <f t="shared" si="261"/>
        <v/>
      </c>
      <c r="CI212" s="2" t="str">
        <f t="shared" si="261"/>
        <v/>
      </c>
      <c r="CJ212" s="2" t="str">
        <f t="shared" si="261"/>
        <v/>
      </c>
      <c r="CK212" s="2" t="str">
        <f t="shared" si="261"/>
        <v/>
      </c>
      <c r="CL212" s="2" t="str">
        <f t="shared" si="261"/>
        <v/>
      </c>
      <c r="CM212" s="2" t="str">
        <f t="shared" si="261"/>
        <v/>
      </c>
      <c r="CN212" s="2" t="str">
        <f t="shared" si="261"/>
        <v/>
      </c>
      <c r="CO212" s="2" t="str">
        <f t="shared" si="261"/>
        <v/>
      </c>
      <c r="CP212" s="2" t="str">
        <f t="shared" si="261"/>
        <v/>
      </c>
      <c r="CQ212" s="2" t="str">
        <f t="shared" si="261"/>
        <v/>
      </c>
      <c r="CR212" s="2" t="str">
        <f t="shared" si="261"/>
        <v/>
      </c>
      <c r="CS212" s="2" t="str">
        <f t="shared" si="261"/>
        <v/>
      </c>
      <c r="CU212" s="2">
        <f t="shared" si="199"/>
        <v>59.5</v>
      </c>
      <c r="CV212" s="2">
        <f t="shared" si="200"/>
        <v>60.390999999999998</v>
      </c>
      <c r="CW212" s="2">
        <f t="shared" si="201"/>
        <v>59.122</v>
      </c>
      <c r="CX212" s="2">
        <f t="shared" si="202"/>
        <v>58.756</v>
      </c>
      <c r="CY212" s="2">
        <f t="shared" si="203"/>
        <v>57.512</v>
      </c>
      <c r="CZ212" s="2">
        <f t="shared" si="204"/>
        <v>57.829000000000001</v>
      </c>
      <c r="DA212" s="2">
        <f t="shared" si="205"/>
        <v>60.341000000000001</v>
      </c>
      <c r="DB212" s="2" t="str">
        <f t="shared" si="206"/>
        <v/>
      </c>
      <c r="DC212" s="2">
        <f t="shared" si="207"/>
        <v>57.658999999999999</v>
      </c>
      <c r="DD212" s="2">
        <f t="shared" si="208"/>
        <v>55.902000000000001</v>
      </c>
      <c r="DE212" s="2">
        <f t="shared" si="209"/>
        <v>57.122</v>
      </c>
      <c r="DF212" s="2">
        <f t="shared" si="210"/>
        <v>54.756</v>
      </c>
      <c r="DG212" s="2" t="str">
        <f t="shared" si="211"/>
        <v/>
      </c>
      <c r="DH212" s="2" t="str">
        <f t="shared" si="212"/>
        <v/>
      </c>
      <c r="DI212" s="2" t="str">
        <f t="shared" si="213"/>
        <v/>
      </c>
      <c r="DK212" s="2">
        <f t="shared" si="253"/>
        <v>103.49858622772577</v>
      </c>
      <c r="DL212" s="2">
        <f t="shared" si="253"/>
        <v>121.41149353104825</v>
      </c>
      <c r="DM212" s="2">
        <f t="shared" si="253"/>
        <v>117.90930956432484</v>
      </c>
      <c r="DN212" s="2">
        <f t="shared" si="253"/>
        <v>115.4029033771107</v>
      </c>
      <c r="DO212" s="2">
        <f t="shared" si="253"/>
        <v>105.77159884396185</v>
      </c>
      <c r="DP212" s="2">
        <f t="shared" si="253"/>
        <v>108.01486646138885</v>
      </c>
      <c r="DQ212" s="2">
        <f t="shared" si="253"/>
        <v>102.61165181103638</v>
      </c>
      <c r="DR212" s="2">
        <f t="shared" si="253"/>
        <v>86.264899124131716</v>
      </c>
      <c r="DS212" s="2">
        <f t="shared" si="253"/>
        <v>101.9068438538206</v>
      </c>
      <c r="DT212" s="2">
        <f t="shared" si="253"/>
        <v>100.48551827242524</v>
      </c>
      <c r="DU212" s="2">
        <f t="shared" si="253"/>
        <v>109.67270884929026</v>
      </c>
      <c r="DV212" s="2">
        <f t="shared" si="253"/>
        <v>104.54202204771973</v>
      </c>
      <c r="DW212" s="2">
        <f t="shared" si="253"/>
        <v>109.80890667472062</v>
      </c>
      <c r="DX212" s="2">
        <f t="shared" si="253"/>
        <v>101.56281453113036</v>
      </c>
      <c r="DY212" s="2">
        <f t="shared" si="253"/>
        <v>98.264039406158361</v>
      </c>
      <c r="EA212" s="2">
        <f t="shared" si="242"/>
        <v>62.001067013278991</v>
      </c>
      <c r="EB212" s="2">
        <f t="shared" si="242"/>
        <v>60.562970325814518</v>
      </c>
      <c r="EC212" s="2">
        <f t="shared" si="242"/>
        <v>58.440270524083594</v>
      </c>
      <c r="ED212" s="2">
        <f t="shared" si="242"/>
        <v>57.177400032041021</v>
      </c>
      <c r="EE212" s="2">
        <f t="shared" si="242"/>
        <v>55.647481160572333</v>
      </c>
      <c r="EF212" s="2">
        <f t="shared" si="241"/>
        <v>61.701725753635749</v>
      </c>
      <c r="EG212" s="2">
        <f t="shared" si="241"/>
        <v>58.621097000908811</v>
      </c>
      <c r="EH212" s="2">
        <f t="shared" si="241"/>
        <v>53.957129411764711</v>
      </c>
      <c r="EI212" s="2">
        <f t="shared" si="241"/>
        <v>55.724824483619599</v>
      </c>
      <c r="EJ212" s="2">
        <f t="shared" si="241"/>
        <v>53.443004945733399</v>
      </c>
      <c r="EK212" s="2">
        <f t="shared" si="241"/>
        <v>55.359767796846178</v>
      </c>
      <c r="EL212" s="2">
        <f t="shared" si="256"/>
        <v>52.29008533772177</v>
      </c>
      <c r="EM212" s="2">
        <f t="shared" si="257"/>
        <v>54.242867419229256</v>
      </c>
      <c r="EN212" s="2">
        <f t="shared" si="258"/>
        <v>63.199045378829936</v>
      </c>
      <c r="EO212" s="2">
        <f t="shared" si="259"/>
        <v>67.420610316967043</v>
      </c>
      <c r="EQ212" s="2">
        <f t="shared" si="254"/>
        <v>59.792606432523449</v>
      </c>
      <c r="ER212" s="2">
        <f t="shared" si="254"/>
        <v>59.734312193315432</v>
      </c>
      <c r="ES212" s="2">
        <f t="shared" si="254"/>
        <v>58.77086518949605</v>
      </c>
      <c r="ET212" s="2">
        <f t="shared" si="254"/>
        <v>57.968824842524043</v>
      </c>
      <c r="EU212" s="2">
        <f t="shared" si="254"/>
        <v>57.237716185850573</v>
      </c>
      <c r="EV212" s="2">
        <f t="shared" si="254"/>
        <v>58.314786579534569</v>
      </c>
      <c r="EW212" s="2">
        <f t="shared" si="254"/>
        <v>58.923722057532274</v>
      </c>
      <c r="EX212" s="2">
        <f t="shared" si="254"/>
        <v>56.490033253558082</v>
      </c>
      <c r="EY212" s="2">
        <f t="shared" si="254"/>
        <v>57.237299654308586</v>
      </c>
      <c r="EZ212" s="2">
        <f t="shared" si="254"/>
        <v>55.254523961174989</v>
      </c>
      <c r="FA212" s="2">
        <f t="shared" si="254"/>
        <v>57.453179317819171</v>
      </c>
      <c r="FB212" s="2">
        <f t="shared" si="254"/>
        <v>54.928674631558252</v>
      </c>
      <c r="FC212" s="2">
        <f t="shared" si="254"/>
        <v>56.166244760327864</v>
      </c>
      <c r="FD212" s="2">
        <f t="shared" si="254"/>
        <v>60.803918667760449</v>
      </c>
      <c r="FE212" s="2">
        <f t="shared" si="254"/>
        <v>60.418495476430252</v>
      </c>
      <c r="FG212" s="2">
        <f t="shared" si="255"/>
        <v>0.99999782711131813</v>
      </c>
      <c r="FH212" s="2">
        <f t="shared" si="255"/>
        <v>0.99999809651073612</v>
      </c>
      <c r="FI212" s="2">
        <f t="shared" si="255"/>
        <v>0.99999797062615214</v>
      </c>
      <c r="FJ212" s="2">
        <f t="shared" si="255"/>
        <v>0.99999832325713811</v>
      </c>
      <c r="FK212" s="2">
        <f t="shared" si="255"/>
        <v>0.99999800815227768</v>
      </c>
      <c r="FL212" s="2">
        <f t="shared" si="255"/>
        <v>0.99999809302840414</v>
      </c>
      <c r="FM212" s="2">
        <f t="shared" si="255"/>
        <v>0.99999797577881977</v>
      </c>
      <c r="FN212" s="2">
        <f t="shared" si="255"/>
        <v>0.9999978453280054</v>
      </c>
      <c r="FO212" s="2">
        <f t="shared" si="255"/>
        <v>0.99999785403539887</v>
      </c>
      <c r="FP212" s="2">
        <f t="shared" si="255"/>
        <v>0.99999780293233553</v>
      </c>
      <c r="FQ212" s="2">
        <f t="shared" si="255"/>
        <v>0.99999778467425438</v>
      </c>
      <c r="FR212" s="2">
        <f t="shared" si="255"/>
        <v>0.99999790905739649</v>
      </c>
      <c r="FS212" s="2">
        <f t="shared" si="255"/>
        <v>0.99999792434161805</v>
      </c>
      <c r="FT212" s="2">
        <f t="shared" si="255"/>
        <v>0.99999714264916306</v>
      </c>
      <c r="FU212" s="2">
        <f t="shared" si="255"/>
        <v>0.99999629321089989</v>
      </c>
      <c r="FW212" s="2">
        <f t="shared" ref="FW212:GK227" si="262">POWER(10,($B212-C$232)/C$229)/(1+POWER(10,($B212-C$232)/C$229))</f>
        <v>0.91936887274261481</v>
      </c>
      <c r="FX212" s="2">
        <f t="shared" si="262"/>
        <v>0.94729471863425896</v>
      </c>
      <c r="FY212" s="2">
        <f t="shared" si="262"/>
        <v>0.94394064050446047</v>
      </c>
      <c r="FZ212" s="2">
        <f t="shared" si="262"/>
        <v>0.93919222640519318</v>
      </c>
      <c r="GA212" s="2">
        <f t="shared" si="262"/>
        <v>0.9374702848259282</v>
      </c>
      <c r="GB212" s="2">
        <f t="shared" si="262"/>
        <v>0.94680696108146578</v>
      </c>
      <c r="GC212" s="2">
        <f t="shared" si="262"/>
        <v>0.95393786497419708</v>
      </c>
      <c r="GD212" s="2">
        <f t="shared" si="262"/>
        <v>0.96128299403805662</v>
      </c>
      <c r="GE212" s="2">
        <f t="shared" si="262"/>
        <v>0.95359527329955784</v>
      </c>
      <c r="GF212" s="2">
        <f t="shared" si="262"/>
        <v>0.93859271263024924</v>
      </c>
      <c r="GG212" s="2">
        <f t="shared" si="262"/>
        <v>0.93015326684685584</v>
      </c>
      <c r="GH212" s="2">
        <f t="shared" si="262"/>
        <v>0.92021351474175483</v>
      </c>
      <c r="GI212" s="2">
        <f t="shared" si="262"/>
        <v>0.9105691631903603</v>
      </c>
      <c r="GJ212" s="2">
        <f t="shared" si="262"/>
        <v>0.90053099031219452</v>
      </c>
      <c r="GK212" s="2">
        <f t="shared" si="262"/>
        <v>0.8980199525887399</v>
      </c>
      <c r="GM212" s="86">
        <f t="shared" ref="GM212:HA227" si="263" xml:space="preserve"> _xlfn.NORM.DIST($B212, C$7, ABS(C$11), TRUE) * _xlfn.NORM.DIST(($B212 - C$7)*C$15, 0, ABS(C$11), TRUE) * 2</f>
        <v>1.1660313935740744E-185</v>
      </c>
      <c r="GN212" s="86">
        <f t="shared" si="263"/>
        <v>0</v>
      </c>
      <c r="GO212" s="86">
        <f t="shared" si="263"/>
        <v>0</v>
      </c>
      <c r="GP212" s="86">
        <f t="shared" si="263"/>
        <v>0</v>
      </c>
      <c r="GQ212" s="86">
        <f t="shared" si="263"/>
        <v>0</v>
      </c>
      <c r="GR212" s="86">
        <f t="shared" si="263"/>
        <v>0</v>
      </c>
      <c r="GS212" s="86">
        <f t="shared" si="263"/>
        <v>0</v>
      </c>
      <c r="GT212" s="86">
        <f t="shared" si="263"/>
        <v>0</v>
      </c>
      <c r="GU212" s="86">
        <f t="shared" si="263"/>
        <v>0</v>
      </c>
      <c r="GV212" s="86">
        <f t="shared" si="263"/>
        <v>0</v>
      </c>
      <c r="GW212" s="86">
        <f t="shared" si="263"/>
        <v>0</v>
      </c>
      <c r="GX212" s="86">
        <f t="shared" si="263"/>
        <v>0</v>
      </c>
      <c r="GY212" s="86">
        <f t="shared" si="263"/>
        <v>0</v>
      </c>
      <c r="GZ212" s="86">
        <f t="shared" si="263"/>
        <v>7.8670763934016908E-125</v>
      </c>
      <c r="HA212" s="86">
        <f t="shared" si="263"/>
        <v>1.1147012077669849E-109</v>
      </c>
      <c r="HC212" s="86">
        <f t="shared" si="183"/>
        <v>5.5739375398171087E-133</v>
      </c>
      <c r="HD212" s="86">
        <f t="shared" si="183"/>
        <v>0</v>
      </c>
      <c r="HE212" s="86">
        <f t="shared" si="183"/>
        <v>0</v>
      </c>
      <c r="HF212" s="86">
        <f t="shared" si="183"/>
        <v>0</v>
      </c>
      <c r="HG212" s="86">
        <f t="shared" si="183"/>
        <v>0</v>
      </c>
      <c r="HH212" s="86">
        <f t="shared" si="183"/>
        <v>0</v>
      </c>
      <c r="HI212" s="86">
        <f t="shared" si="243"/>
        <v>0</v>
      </c>
      <c r="HJ212" s="86">
        <f t="shared" si="243"/>
        <v>0</v>
      </c>
      <c r="HK212" s="86">
        <f t="shared" si="243"/>
        <v>0</v>
      </c>
      <c r="HL212" s="86">
        <f t="shared" si="243"/>
        <v>0</v>
      </c>
      <c r="HM212" s="86">
        <f t="shared" si="243"/>
        <v>0</v>
      </c>
      <c r="HN212" s="86">
        <f t="shared" si="243"/>
        <v>0</v>
      </c>
      <c r="HO212" s="86">
        <f t="shared" si="228"/>
        <v>0</v>
      </c>
      <c r="HP212" s="86">
        <f t="shared" si="228"/>
        <v>3.5479706544855196E-85</v>
      </c>
      <c r="HQ212" s="86">
        <f t="shared" si="228"/>
        <v>2.3098314976347102E-97</v>
      </c>
      <c r="HS212" s="86">
        <f t="shared" ref="HS212:IG227" si="264" xml:space="preserve"> _xlfn.NORM.DIST($B212, C$9, ABS(C$13), TRUE) * _xlfn.NORM.DIST(($B212 - C$9)*C$17, 0, ABS(C$13), TRUE) * 2</f>
        <v>3.4350080125554625E-44</v>
      </c>
      <c r="HT212" s="86">
        <f t="shared" si="264"/>
        <v>2.4599013797626817E-43</v>
      </c>
      <c r="HU212" s="86">
        <f t="shared" si="264"/>
        <v>5.4668246104428396E-41</v>
      </c>
      <c r="HV212" s="86">
        <f t="shared" si="264"/>
        <v>1.5829956315873163E-42</v>
      </c>
      <c r="HW212" s="86">
        <f t="shared" si="264"/>
        <v>1.6975754349267929E-39</v>
      </c>
      <c r="HX212" s="86">
        <f t="shared" si="264"/>
        <v>1.4051131604521241E-38</v>
      </c>
      <c r="HY212" s="86">
        <f t="shared" si="264"/>
        <v>4.6777243327723004E-43</v>
      </c>
      <c r="HZ212" s="86">
        <f t="shared" si="264"/>
        <v>3.000699926786775E-50</v>
      </c>
      <c r="IA212" s="86">
        <f t="shared" si="264"/>
        <v>1.4642983831278349E-46</v>
      </c>
      <c r="IB212" s="86">
        <f t="shared" si="264"/>
        <v>1.3197534881264297E-39</v>
      </c>
      <c r="IC212" s="86">
        <f t="shared" si="264"/>
        <v>1.6503313003021637E-39</v>
      </c>
      <c r="ID212" s="86">
        <f t="shared" si="264"/>
        <v>3.0900293106234699E-42</v>
      </c>
      <c r="IE212" s="86">
        <f t="shared" si="264"/>
        <v>2.6456992856925408E-36</v>
      </c>
      <c r="IF212" s="86">
        <f t="shared" si="264"/>
        <v>1.0533688204041741E-25</v>
      </c>
      <c r="IG212" s="86">
        <f t="shared" si="264"/>
        <v>1.5379273741671273E-25</v>
      </c>
      <c r="II212" s="86">
        <f t="shared" ref="II212:IW227" si="265" xml:space="preserve"> _xlfn.NORM.DIST($B212, C$10, ABS(C$14), TRUE) * _xlfn.NORM.DIST(($B212 - C$10)*C$18, 0, ABS(C$14), TRUE) * 2</f>
        <v>6.5918142164266939E-3</v>
      </c>
      <c r="IJ212" s="86">
        <f t="shared" si="265"/>
        <v>2.1816442301370075E-3</v>
      </c>
      <c r="IK212" s="86">
        <f t="shared" si="265"/>
        <v>3.1223548032778127E-3</v>
      </c>
      <c r="IL212" s="86">
        <f t="shared" si="265"/>
        <v>4.1694520409343502E-3</v>
      </c>
      <c r="IM212" s="86">
        <f t="shared" si="265"/>
        <v>5.1866359860268402E-3</v>
      </c>
      <c r="IN212" s="86">
        <f t="shared" si="265"/>
        <v>4.381963496838363E-3</v>
      </c>
      <c r="IO212" s="86">
        <f t="shared" si="265"/>
        <v>1.7101303740215369E-3</v>
      </c>
      <c r="IP212" s="86">
        <f t="shared" si="265"/>
        <v>4.2945846932882962E-4</v>
      </c>
      <c r="IQ212" s="86">
        <f t="shared" si="265"/>
        <v>1.193638332369265E-3</v>
      </c>
      <c r="IR212" s="86">
        <f t="shared" si="265"/>
        <v>5.5098747299381539E-3</v>
      </c>
      <c r="IS212" s="86">
        <f t="shared" si="265"/>
        <v>6.955611271965448E-3</v>
      </c>
      <c r="IT212" s="86">
        <f t="shared" si="265"/>
        <v>7.4361306922852482E-3</v>
      </c>
      <c r="IU212" s="86">
        <f t="shared" si="265"/>
        <v>1.6826656150178212E-2</v>
      </c>
      <c r="IV212" s="86">
        <f t="shared" si="265"/>
        <v>5.3573081947801263E-2</v>
      </c>
      <c r="IW212" s="86">
        <f t="shared" si="265"/>
        <v>2.7609706372462555E-2</v>
      </c>
      <c r="IY212" s="86">
        <f t="shared" ref="IY212:JM227" si="266">GM212+HC212+HS212+II212</f>
        <v>6.5918142164266939E-3</v>
      </c>
      <c r="IZ212" s="86">
        <f t="shared" si="266"/>
        <v>2.1816442301370075E-3</v>
      </c>
      <c r="JA212" s="86">
        <f t="shared" si="266"/>
        <v>3.1223548032778127E-3</v>
      </c>
      <c r="JB212" s="86">
        <f t="shared" si="266"/>
        <v>4.1694520409343502E-3</v>
      </c>
      <c r="JC212" s="86">
        <f t="shared" si="266"/>
        <v>5.1866359860268402E-3</v>
      </c>
      <c r="JD212" s="86">
        <f t="shared" si="266"/>
        <v>4.381963496838363E-3</v>
      </c>
      <c r="JE212" s="86">
        <f t="shared" si="266"/>
        <v>1.7101303740215369E-3</v>
      </c>
      <c r="JF212" s="86">
        <f t="shared" si="266"/>
        <v>4.2945846932882962E-4</v>
      </c>
      <c r="JG212" s="86">
        <f t="shared" si="266"/>
        <v>1.193638332369265E-3</v>
      </c>
      <c r="JH212" s="86">
        <f t="shared" si="266"/>
        <v>5.5098747299381539E-3</v>
      </c>
      <c r="JI212" s="86">
        <f t="shared" si="266"/>
        <v>6.955611271965448E-3</v>
      </c>
      <c r="JJ212" s="86">
        <f t="shared" si="266"/>
        <v>7.4361306922852482E-3</v>
      </c>
      <c r="JK212" s="86">
        <f t="shared" si="266"/>
        <v>1.6826656150178212E-2</v>
      </c>
      <c r="JL212" s="86">
        <f t="shared" si="266"/>
        <v>5.3573081947801263E-2</v>
      </c>
      <c r="JM212" s="86">
        <f t="shared" si="266"/>
        <v>2.7609706372462555E-2</v>
      </c>
    </row>
    <row r="213" spans="2:273" x14ac:dyDescent="0.25">
      <c r="B213" s="2">
        <v>186</v>
      </c>
      <c r="C213" s="37">
        <v>57.695999999999998</v>
      </c>
      <c r="D213" s="37">
        <v>60.542999999999999</v>
      </c>
      <c r="E213" s="37">
        <v>59.853999999999999</v>
      </c>
      <c r="F213" s="37">
        <v>56.61</v>
      </c>
      <c r="G213" s="37">
        <v>57.951000000000001</v>
      </c>
      <c r="H213" s="37">
        <v>58.78</v>
      </c>
      <c r="I213" s="37">
        <v>59</v>
      </c>
      <c r="J213" s="37">
        <v>57.292999999999999</v>
      </c>
      <c r="K213" s="37">
        <v>57.951000000000001</v>
      </c>
      <c r="L213" s="37">
        <v>54.195</v>
      </c>
      <c r="M213" s="37">
        <v>57.805</v>
      </c>
      <c r="N213" s="37">
        <v>56.414999999999999</v>
      </c>
      <c r="O213" s="37">
        <v>56.292999999999999</v>
      </c>
      <c r="P213" s="37">
        <v>61.39</v>
      </c>
      <c r="Q213" s="37">
        <v>59.024000000000001</v>
      </c>
      <c r="S213" s="4">
        <f t="shared" si="251"/>
        <v>59.870434025567462</v>
      </c>
      <c r="T213" s="4">
        <f t="shared" si="251"/>
        <v>59.680730395112654</v>
      </c>
      <c r="U213" s="4">
        <f t="shared" si="251"/>
        <v>58.639935752582332</v>
      </c>
      <c r="V213" s="4">
        <f t="shared" si="251"/>
        <v>57.824220092265428</v>
      </c>
      <c r="W213" s="4">
        <f t="shared" si="251"/>
        <v>57.028354439048385</v>
      </c>
      <c r="X213" s="4">
        <f t="shared" si="251"/>
        <v>58.373222272258438</v>
      </c>
      <c r="Y213" s="4">
        <f t="shared" si="251"/>
        <v>58.806346913138533</v>
      </c>
      <c r="Z213" s="4" t="e">
        <f t="shared" si="251"/>
        <v>#N/A</v>
      </c>
      <c r="AA213" s="4" t="e">
        <f t="shared" si="251"/>
        <v>#N/A</v>
      </c>
      <c r="AB213" s="4">
        <f t="shared" si="251"/>
        <v>55.017264721256993</v>
      </c>
      <c r="AC213" s="4">
        <f t="shared" si="251"/>
        <v>57.17839236816576</v>
      </c>
      <c r="AD213" s="4">
        <f t="shared" si="251"/>
        <v>54.566265896690211</v>
      </c>
      <c r="AE213" s="4">
        <f t="shared" si="251"/>
        <v>55.875015426266863</v>
      </c>
      <c r="AF213" s="4">
        <f t="shared" si="251"/>
        <v>60.905527725076759</v>
      </c>
      <c r="AG213" s="4">
        <f t="shared" si="251"/>
        <v>60.946711100373626</v>
      </c>
      <c r="AI213" s="4">
        <f t="shared" si="252"/>
        <v>-2.1744340255674643</v>
      </c>
      <c r="AJ213" s="4">
        <f t="shared" si="252"/>
        <v>0.86226960488734505</v>
      </c>
      <c r="AK213" s="4">
        <f t="shared" si="252"/>
        <v>1.2140642474176673</v>
      </c>
      <c r="AL213" s="4">
        <f t="shared" si="252"/>
        <v>-1.2142200922654283</v>
      </c>
      <c r="AM213" s="4">
        <f t="shared" si="252"/>
        <v>0.9226455609516151</v>
      </c>
      <c r="AN213" s="4">
        <f t="shared" si="252"/>
        <v>0.40677772774156296</v>
      </c>
      <c r="AO213" s="4">
        <f t="shared" si="252"/>
        <v>0.19365308686146676</v>
      </c>
      <c r="AP213" s="4">
        <f t="shared" si="252"/>
        <v>0</v>
      </c>
      <c r="AQ213" s="4">
        <f t="shared" si="252"/>
        <v>0</v>
      </c>
      <c r="AR213" s="4">
        <f t="shared" si="252"/>
        <v>-0.82226472125699246</v>
      </c>
      <c r="AS213" s="4">
        <f t="shared" si="252"/>
        <v>0.62660763183423995</v>
      </c>
      <c r="AT213" s="4">
        <f t="shared" si="252"/>
        <v>1.8487341033097877</v>
      </c>
      <c r="AU213" s="4">
        <f t="shared" si="252"/>
        <v>0.41798457373313624</v>
      </c>
      <c r="AV213" s="4">
        <f t="shared" si="252"/>
        <v>0.48447227492324174</v>
      </c>
      <c r="AW213" s="4">
        <f t="shared" si="252"/>
        <v>-1.9227111003736255</v>
      </c>
      <c r="AY213" s="2">
        <f t="shared" si="260"/>
        <v>59.870434025567462</v>
      </c>
      <c r="AZ213" s="2">
        <f t="shared" si="260"/>
        <v>59.680730395112654</v>
      </c>
      <c r="BA213" s="2">
        <f t="shared" si="260"/>
        <v>58.639935752582332</v>
      </c>
      <c r="BB213" s="2">
        <f t="shared" si="260"/>
        <v>57.824220092265406</v>
      </c>
      <c r="BC213" s="2">
        <f t="shared" si="260"/>
        <v>57.02835443904825</v>
      </c>
      <c r="BD213" s="2">
        <f t="shared" si="260"/>
        <v>58.373222272258381</v>
      </c>
      <c r="BE213" s="2">
        <f t="shared" si="260"/>
        <v>58.806346913138533</v>
      </c>
      <c r="BF213" s="2" t="e">
        <f t="shared" si="260"/>
        <v>#N/A</v>
      </c>
      <c r="BG213" s="2" t="e">
        <f t="shared" si="260"/>
        <v>#N/A</v>
      </c>
      <c r="BH213" s="2">
        <f t="shared" si="260"/>
        <v>55.017264721256502</v>
      </c>
      <c r="BI213" s="2">
        <f t="shared" si="260"/>
        <v>57.178392368163749</v>
      </c>
      <c r="BJ213" s="2">
        <f t="shared" si="260"/>
        <v>54.566265896686751</v>
      </c>
      <c r="BK213" s="2">
        <f t="shared" si="260"/>
        <v>55.875015425339072</v>
      </c>
      <c r="BL213" s="2">
        <f t="shared" si="260"/>
        <v>60.905517483108675</v>
      </c>
      <c r="BM213" s="2">
        <f t="shared" si="260"/>
        <v>60.94669421197942</v>
      </c>
      <c r="BO213" s="2" t="str">
        <f t="shared" si="184"/>
        <v/>
      </c>
      <c r="BP213" s="2" t="str">
        <f t="shared" si="185"/>
        <v/>
      </c>
      <c r="BQ213" s="2" t="str">
        <f t="shared" si="186"/>
        <v/>
      </c>
      <c r="BR213" s="2" t="str">
        <f t="shared" si="187"/>
        <v/>
      </c>
      <c r="BS213" s="2" t="str">
        <f t="shared" si="188"/>
        <v/>
      </c>
      <c r="BT213" s="2" t="str">
        <f t="shared" si="189"/>
        <v/>
      </c>
      <c r="BU213" s="2" t="str">
        <f t="shared" si="190"/>
        <v/>
      </c>
      <c r="BV213" s="2" t="str">
        <f t="shared" si="191"/>
        <v/>
      </c>
      <c r="BW213" s="2" t="str">
        <f t="shared" si="192"/>
        <v/>
      </c>
      <c r="BX213" s="2" t="str">
        <f t="shared" si="193"/>
        <v/>
      </c>
      <c r="BY213" s="2" t="str">
        <f t="shared" si="194"/>
        <v/>
      </c>
      <c r="BZ213" s="2" t="str">
        <f t="shared" si="195"/>
        <v/>
      </c>
      <c r="CA213" s="2" t="str">
        <f t="shared" si="196"/>
        <v/>
      </c>
      <c r="CB213" s="2" t="str">
        <f t="shared" si="197"/>
        <v/>
      </c>
      <c r="CC213" s="2" t="str">
        <f t="shared" si="198"/>
        <v/>
      </c>
      <c r="CE213" s="2" t="str">
        <f t="shared" si="261"/>
        <v/>
      </c>
      <c r="CF213" s="2" t="str">
        <f t="shared" si="261"/>
        <v/>
      </c>
      <c r="CG213" s="2" t="str">
        <f t="shared" si="261"/>
        <v/>
      </c>
      <c r="CH213" s="2" t="str">
        <f t="shared" si="261"/>
        <v/>
      </c>
      <c r="CI213" s="2" t="str">
        <f t="shared" si="261"/>
        <v/>
      </c>
      <c r="CJ213" s="2" t="str">
        <f t="shared" si="261"/>
        <v/>
      </c>
      <c r="CK213" s="2" t="str">
        <f t="shared" si="261"/>
        <v/>
      </c>
      <c r="CL213" s="2" t="str">
        <f t="shared" si="261"/>
        <v/>
      </c>
      <c r="CM213" s="2" t="str">
        <f t="shared" si="261"/>
        <v/>
      </c>
      <c r="CN213" s="2" t="str">
        <f t="shared" si="261"/>
        <v/>
      </c>
      <c r="CO213" s="2" t="str">
        <f t="shared" si="261"/>
        <v/>
      </c>
      <c r="CP213" s="2" t="str">
        <f t="shared" si="261"/>
        <v/>
      </c>
      <c r="CQ213" s="2" t="str">
        <f t="shared" si="261"/>
        <v/>
      </c>
      <c r="CR213" s="2" t="str">
        <f t="shared" si="261"/>
        <v/>
      </c>
      <c r="CS213" s="2" t="str">
        <f t="shared" si="261"/>
        <v/>
      </c>
      <c r="CU213" s="2">
        <f t="shared" si="199"/>
        <v>57.695999999999998</v>
      </c>
      <c r="CV213" s="2">
        <f t="shared" si="200"/>
        <v>60.542999999999999</v>
      </c>
      <c r="CW213" s="2">
        <f t="shared" si="201"/>
        <v>59.853999999999999</v>
      </c>
      <c r="CX213" s="2">
        <f t="shared" si="202"/>
        <v>56.61</v>
      </c>
      <c r="CY213" s="2">
        <f t="shared" si="203"/>
        <v>57.951000000000001</v>
      </c>
      <c r="CZ213" s="2">
        <f t="shared" si="204"/>
        <v>58.78</v>
      </c>
      <c r="DA213" s="2">
        <f t="shared" si="205"/>
        <v>59</v>
      </c>
      <c r="DB213" s="2" t="str">
        <f t="shared" si="206"/>
        <v/>
      </c>
      <c r="DC213" s="2" t="str">
        <f t="shared" si="207"/>
        <v/>
      </c>
      <c r="DD213" s="2">
        <f t="shared" si="208"/>
        <v>54.195</v>
      </c>
      <c r="DE213" s="2">
        <f t="shared" si="209"/>
        <v>57.805</v>
      </c>
      <c r="DF213" s="2">
        <f t="shared" si="210"/>
        <v>56.414999999999999</v>
      </c>
      <c r="DG213" s="2" t="str">
        <f t="shared" si="211"/>
        <v/>
      </c>
      <c r="DH213" s="2" t="str">
        <f t="shared" si="212"/>
        <v/>
      </c>
      <c r="DI213" s="2" t="str">
        <f t="shared" si="213"/>
        <v/>
      </c>
      <c r="DK213" s="2">
        <f t="shared" si="253"/>
        <v>103.68134717607973</v>
      </c>
      <c r="DL213" s="2">
        <f t="shared" si="253"/>
        <v>121.68130562083029</v>
      </c>
      <c r="DM213" s="2">
        <f t="shared" si="253"/>
        <v>118.16006379817948</v>
      </c>
      <c r="DN213" s="2">
        <f t="shared" si="253"/>
        <v>115.63348255159475</v>
      </c>
      <c r="DO213" s="2">
        <f t="shared" si="253"/>
        <v>105.93715422845257</v>
      </c>
      <c r="DP213" s="2">
        <f t="shared" si="253"/>
        <v>108.19134024795396</v>
      </c>
      <c r="DQ213" s="2">
        <f t="shared" si="253"/>
        <v>102.74662320719553</v>
      </c>
      <c r="DR213" s="2">
        <f t="shared" si="253"/>
        <v>86.292858803986732</v>
      </c>
      <c r="DS213" s="2">
        <f t="shared" si="253"/>
        <v>102.02874916943522</v>
      </c>
      <c r="DT213" s="2">
        <f t="shared" si="253"/>
        <v>100.58908637873753</v>
      </c>
      <c r="DU213" s="2">
        <f t="shared" si="253"/>
        <v>109.82635880398674</v>
      </c>
      <c r="DV213" s="2">
        <f t="shared" si="253"/>
        <v>104.66939867109636</v>
      </c>
      <c r="DW213" s="2">
        <f t="shared" si="253"/>
        <v>109.96483222591361</v>
      </c>
      <c r="DX213" s="2">
        <f t="shared" si="253"/>
        <v>101.69413579166215</v>
      </c>
      <c r="DY213" s="2">
        <f t="shared" si="253"/>
        <v>98.403165689149574</v>
      </c>
      <c r="EA213" s="2">
        <f t="shared" si="242"/>
        <v>61.944123487669486</v>
      </c>
      <c r="EB213" s="2">
        <f t="shared" si="242"/>
        <v>60.47949107769422</v>
      </c>
      <c r="EC213" s="2">
        <f t="shared" si="242"/>
        <v>58.322169847520939</v>
      </c>
      <c r="ED213" s="2">
        <f t="shared" si="242"/>
        <v>57.067021078408942</v>
      </c>
      <c r="EE213" s="2">
        <f t="shared" si="242"/>
        <v>55.509791176470586</v>
      </c>
      <c r="EF213" s="2">
        <f t="shared" si="241"/>
        <v>61.63517846479823</v>
      </c>
      <c r="EG213" s="2">
        <f t="shared" si="241"/>
        <v>58.512734504695544</v>
      </c>
      <c r="EH213" s="2">
        <f t="shared" si="241"/>
        <v>53.801700667726564</v>
      </c>
      <c r="EI213" s="2">
        <f t="shared" si="241"/>
        <v>55.58857248997505</v>
      </c>
      <c r="EJ213" s="2">
        <f t="shared" si="241"/>
        <v>53.285525066614667</v>
      </c>
      <c r="EK213" s="2">
        <f t="shared" si="241"/>
        <v>55.193552546384936</v>
      </c>
      <c r="EL213" s="2">
        <f t="shared" si="256"/>
        <v>52.088328857444665</v>
      </c>
      <c r="EM213" s="2">
        <f t="shared" si="257"/>
        <v>54.085785363954827</v>
      </c>
      <c r="EN213" s="2">
        <f t="shared" si="258"/>
        <v>63.109548735550952</v>
      </c>
      <c r="EO213" s="2">
        <f t="shared" si="259"/>
        <v>67.372991298943418</v>
      </c>
      <c r="EQ213" s="2">
        <f t="shared" si="254"/>
        <v>59.704478972335821</v>
      </c>
      <c r="ER213" s="2">
        <f t="shared" si="254"/>
        <v>59.640087908526979</v>
      </c>
      <c r="ES213" s="2">
        <f t="shared" si="254"/>
        <v>58.657030189311385</v>
      </c>
      <c r="ET213" s="2">
        <f t="shared" si="254"/>
        <v>57.868836271371741</v>
      </c>
      <c r="EU213" s="2">
        <f t="shared" si="254"/>
        <v>57.120633830047382</v>
      </c>
      <c r="EV213" s="2">
        <f t="shared" si="254"/>
        <v>58.206000584422469</v>
      </c>
      <c r="EW213" s="2">
        <f t="shared" si="254"/>
        <v>58.819191652022994</v>
      </c>
      <c r="EX213" s="2">
        <f t="shared" si="254"/>
        <v>56.365715818993372</v>
      </c>
      <c r="EY213" s="2">
        <f t="shared" si="254"/>
        <v>57.119934237582598</v>
      </c>
      <c r="EZ213" s="2">
        <f t="shared" si="254"/>
        <v>55.120494021223138</v>
      </c>
      <c r="FA213" s="2">
        <f t="shared" si="254"/>
        <v>57.314204970186083</v>
      </c>
      <c r="FB213" s="2">
        <f t="shared" si="254"/>
        <v>54.762101257614447</v>
      </c>
      <c r="FC213" s="2">
        <f t="shared" si="254"/>
        <v>56.035165854256519</v>
      </c>
      <c r="FD213" s="2">
        <f t="shared" si="254"/>
        <v>60.683379248564385</v>
      </c>
      <c r="FE213" s="2">
        <f t="shared" si="254"/>
        <v>60.281014140337717</v>
      </c>
      <c r="FG213" s="2">
        <f t="shared" si="255"/>
        <v>0.99999801830159063</v>
      </c>
      <c r="FH213" s="2">
        <f t="shared" si="255"/>
        <v>0.99999826399686798</v>
      </c>
      <c r="FI213" s="2">
        <f t="shared" si="255"/>
        <v>0.99999814918872321</v>
      </c>
      <c r="FJ213" s="2">
        <f t="shared" si="255"/>
        <v>0.99999847079210946</v>
      </c>
      <c r="FK213" s="2">
        <f t="shared" si="255"/>
        <v>0.99999818341296853</v>
      </c>
      <c r="FL213" s="2">
        <f t="shared" si="255"/>
        <v>0.99999826082094234</v>
      </c>
      <c r="FM213" s="2">
        <f t="shared" si="255"/>
        <v>0.9999981538880135</v>
      </c>
      <c r="FN213" s="2">
        <f t="shared" si="255"/>
        <v>0.99999803491541306</v>
      </c>
      <c r="FO213" s="2">
        <f t="shared" si="255"/>
        <v>0.99999804285665328</v>
      </c>
      <c r="FP213" s="2">
        <f t="shared" si="255"/>
        <v>0.99999799625008789</v>
      </c>
      <c r="FQ213" s="2">
        <f t="shared" si="255"/>
        <v>0.99999797959851344</v>
      </c>
      <c r="FR213" s="2">
        <f t="shared" si="255"/>
        <v>0.99999809303733034</v>
      </c>
      <c r="FS213" s="2">
        <f t="shared" si="255"/>
        <v>0.9999981069767111</v>
      </c>
      <c r="FT213" s="2">
        <f t="shared" si="255"/>
        <v>0.99999739406440968</v>
      </c>
      <c r="FU213" s="2">
        <f t="shared" si="255"/>
        <v>0.99999661936705886</v>
      </c>
      <c r="FW213" s="2">
        <f t="shared" si="262"/>
        <v>0.92593809352055489</v>
      </c>
      <c r="FX213" s="2">
        <f t="shared" si="262"/>
        <v>0.95170825947184079</v>
      </c>
      <c r="FY213" s="2">
        <f t="shared" si="262"/>
        <v>0.94861981778444227</v>
      </c>
      <c r="FZ213" s="2">
        <f t="shared" si="262"/>
        <v>0.94424433486206283</v>
      </c>
      <c r="GA213" s="2">
        <f t="shared" si="262"/>
        <v>0.94265672287247859</v>
      </c>
      <c r="GB213" s="2">
        <f t="shared" si="262"/>
        <v>0.9512592451704428</v>
      </c>
      <c r="GC213" s="2">
        <f t="shared" si="262"/>
        <v>0.95781987886616027</v>
      </c>
      <c r="GD213" s="2">
        <f t="shared" si="262"/>
        <v>0.96456896882135579</v>
      </c>
      <c r="GE213" s="2">
        <f t="shared" si="262"/>
        <v>0.95750487385186345</v>
      </c>
      <c r="GF213" s="2">
        <f t="shared" si="262"/>
        <v>0.94369164436599029</v>
      </c>
      <c r="GG213" s="2">
        <f t="shared" si="262"/>
        <v>0.93590511075752802</v>
      </c>
      <c r="GH213" s="2">
        <f t="shared" si="262"/>
        <v>0.92671940549146226</v>
      </c>
      <c r="GI213" s="2">
        <f t="shared" si="262"/>
        <v>0.91779121107869444</v>
      </c>
      <c r="GJ213" s="2">
        <f t="shared" si="262"/>
        <v>0.90848220341299302</v>
      </c>
      <c r="GK213" s="2">
        <f t="shared" si="262"/>
        <v>0.90615097100188069</v>
      </c>
      <c r="GM213" s="86">
        <f t="shared" si="263"/>
        <v>9.9289130038992226E-189</v>
      </c>
      <c r="GN213" s="86">
        <f t="shared" si="263"/>
        <v>0</v>
      </c>
      <c r="GO213" s="86">
        <f t="shared" si="263"/>
        <v>0</v>
      </c>
      <c r="GP213" s="86">
        <f t="shared" si="263"/>
        <v>0</v>
      </c>
      <c r="GQ213" s="86">
        <f t="shared" si="263"/>
        <v>0</v>
      </c>
      <c r="GR213" s="86">
        <f t="shared" si="263"/>
        <v>0</v>
      </c>
      <c r="GS213" s="86">
        <f t="shared" si="263"/>
        <v>0</v>
      </c>
      <c r="GT213" s="86">
        <f t="shared" si="263"/>
        <v>0</v>
      </c>
      <c r="GU213" s="86">
        <f t="shared" si="263"/>
        <v>0</v>
      </c>
      <c r="GV213" s="86">
        <f t="shared" si="263"/>
        <v>0</v>
      </c>
      <c r="GW213" s="86">
        <f t="shared" si="263"/>
        <v>0</v>
      </c>
      <c r="GX213" s="86">
        <f t="shared" si="263"/>
        <v>0</v>
      </c>
      <c r="GY213" s="86">
        <f t="shared" si="263"/>
        <v>0</v>
      </c>
      <c r="GZ213" s="86">
        <f t="shared" si="263"/>
        <v>7.1167627336244929E-127</v>
      </c>
      <c r="HA213" s="86">
        <f t="shared" si="263"/>
        <v>1.8246249522344199E-111</v>
      </c>
      <c r="HC213" s="86">
        <f t="shared" si="183"/>
        <v>1.0913780773748802E-135</v>
      </c>
      <c r="HD213" s="86">
        <f t="shared" si="183"/>
        <v>0</v>
      </c>
      <c r="HE213" s="86">
        <f t="shared" si="183"/>
        <v>0</v>
      </c>
      <c r="HF213" s="86">
        <f t="shared" ref="HF213:HH227" si="267" xml:space="preserve"> _xlfn.NORM.DIST($B213, F$8, ABS(F$12), TRUE) * _xlfn.NORM.DIST(($B213 - F$8)*F$16, 0, ABS(F$12), TRUE) * 2</f>
        <v>0</v>
      </c>
      <c r="HG213" s="86">
        <f t="shared" si="267"/>
        <v>0</v>
      </c>
      <c r="HH213" s="86">
        <f t="shared" si="267"/>
        <v>0</v>
      </c>
      <c r="HI213" s="86">
        <f t="shared" si="243"/>
        <v>0</v>
      </c>
      <c r="HJ213" s="86">
        <f t="shared" si="243"/>
        <v>0</v>
      </c>
      <c r="HK213" s="86">
        <f t="shared" si="243"/>
        <v>0</v>
      </c>
      <c r="HL213" s="86">
        <f t="shared" si="243"/>
        <v>0</v>
      </c>
      <c r="HM213" s="86">
        <f t="shared" si="243"/>
        <v>0</v>
      </c>
      <c r="HN213" s="86">
        <f t="shared" si="243"/>
        <v>0</v>
      </c>
      <c r="HO213" s="86">
        <f t="shared" si="228"/>
        <v>0</v>
      </c>
      <c r="HP213" s="86">
        <f t="shared" si="228"/>
        <v>6.5940655816169276E-87</v>
      </c>
      <c r="HQ213" s="86">
        <f t="shared" si="228"/>
        <v>2.4197078792408921E-99</v>
      </c>
      <c r="HS213" s="86">
        <f t="shared" si="264"/>
        <v>9.8104722361050238E-46</v>
      </c>
      <c r="HT213" s="86">
        <f t="shared" si="264"/>
        <v>8.6846319867593879E-45</v>
      </c>
      <c r="HU213" s="86">
        <f t="shared" si="264"/>
        <v>2.2142230384217596E-42</v>
      </c>
      <c r="HV213" s="86">
        <f t="shared" si="264"/>
        <v>6.0319259811133613E-44</v>
      </c>
      <c r="HW213" s="86">
        <f t="shared" si="264"/>
        <v>7.6267010798534115E-41</v>
      </c>
      <c r="HX213" s="86">
        <f t="shared" si="264"/>
        <v>7.4469243622900568E-40</v>
      </c>
      <c r="HY213" s="86">
        <f t="shared" si="264"/>
        <v>1.8120142127159018E-44</v>
      </c>
      <c r="HZ213" s="86">
        <f t="shared" si="264"/>
        <v>7.2127563481470114E-52</v>
      </c>
      <c r="IA213" s="86">
        <f t="shared" si="264"/>
        <v>4.396427949611418E-48</v>
      </c>
      <c r="IB213" s="86">
        <f t="shared" si="264"/>
        <v>6.1688252344268334E-41</v>
      </c>
      <c r="IC213" s="86">
        <f t="shared" si="264"/>
        <v>7.1877887694338047E-41</v>
      </c>
      <c r="ID213" s="86">
        <f t="shared" si="264"/>
        <v>1.0245436835453663E-43</v>
      </c>
      <c r="IE213" s="86">
        <f t="shared" si="264"/>
        <v>1.3644285381541314E-37</v>
      </c>
      <c r="IF213" s="86">
        <f t="shared" si="264"/>
        <v>1.2537775139845388E-26</v>
      </c>
      <c r="IG213" s="86">
        <f t="shared" si="264"/>
        <v>1.8459087321823587E-26</v>
      </c>
      <c r="II213" s="86">
        <f t="shared" si="265"/>
        <v>4.8082939680956739E-3</v>
      </c>
      <c r="IJ213" s="86">
        <f t="shared" si="265"/>
        <v>1.5668004071544182E-3</v>
      </c>
      <c r="IK213" s="86">
        <f t="shared" si="265"/>
        <v>2.2745100991950649E-3</v>
      </c>
      <c r="IL213" s="86">
        <f t="shared" si="265"/>
        <v>3.0619383379342294E-3</v>
      </c>
      <c r="IM213" s="86">
        <f t="shared" si="265"/>
        <v>3.8488248179040043E-3</v>
      </c>
      <c r="IN213" s="86">
        <f t="shared" si="265"/>
        <v>3.2777048954473111E-3</v>
      </c>
      <c r="IO213" s="86">
        <f t="shared" si="265"/>
        <v>1.230309049656961E-3</v>
      </c>
      <c r="IP213" s="86">
        <f t="shared" si="265"/>
        <v>2.9204165444648511E-4</v>
      </c>
      <c r="IQ213" s="86">
        <f t="shared" si="265"/>
        <v>8.4041784705030911E-4</v>
      </c>
      <c r="IR213" s="86">
        <f t="shared" si="265"/>
        <v>4.1130694807253532E-3</v>
      </c>
      <c r="IS213" s="86">
        <f t="shared" si="265"/>
        <v>5.1903631088307499E-3</v>
      </c>
      <c r="IT213" s="86">
        <f t="shared" si="265"/>
        <v>5.478325374952144E-3</v>
      </c>
      <c r="IU213" s="86">
        <f t="shared" si="265"/>
        <v>1.2942406872322787E-2</v>
      </c>
      <c r="IV213" s="86">
        <f t="shared" si="265"/>
        <v>4.4328845703616608E-2</v>
      </c>
      <c r="IW213" s="86">
        <f t="shared" si="265"/>
        <v>2.1673075279170118E-2</v>
      </c>
      <c r="IY213" s="86">
        <f t="shared" si="266"/>
        <v>4.8082939680956739E-3</v>
      </c>
      <c r="IZ213" s="86">
        <f t="shared" si="266"/>
        <v>1.5668004071544182E-3</v>
      </c>
      <c r="JA213" s="86">
        <f t="shared" si="266"/>
        <v>2.2745100991950649E-3</v>
      </c>
      <c r="JB213" s="86">
        <f t="shared" si="266"/>
        <v>3.0619383379342294E-3</v>
      </c>
      <c r="JC213" s="86">
        <f t="shared" si="266"/>
        <v>3.8488248179040043E-3</v>
      </c>
      <c r="JD213" s="86">
        <f t="shared" si="266"/>
        <v>3.2777048954473111E-3</v>
      </c>
      <c r="JE213" s="86">
        <f t="shared" si="266"/>
        <v>1.230309049656961E-3</v>
      </c>
      <c r="JF213" s="86">
        <f t="shared" si="266"/>
        <v>2.9204165444648511E-4</v>
      </c>
      <c r="JG213" s="86">
        <f t="shared" si="266"/>
        <v>8.4041784705030911E-4</v>
      </c>
      <c r="JH213" s="86">
        <f t="shared" si="266"/>
        <v>4.1130694807253532E-3</v>
      </c>
      <c r="JI213" s="86">
        <f t="shared" si="266"/>
        <v>5.1903631088307499E-3</v>
      </c>
      <c r="JJ213" s="86">
        <f t="shared" si="266"/>
        <v>5.478325374952144E-3</v>
      </c>
      <c r="JK213" s="86">
        <f t="shared" si="266"/>
        <v>1.2942406872322787E-2</v>
      </c>
      <c r="JL213" s="86">
        <f t="shared" si="266"/>
        <v>4.4328845703616608E-2</v>
      </c>
      <c r="JM213" s="86">
        <f t="shared" si="266"/>
        <v>2.1673075279170118E-2</v>
      </c>
    </row>
    <row r="214" spans="2:273" x14ac:dyDescent="0.25">
      <c r="B214" s="2">
        <v>187</v>
      </c>
      <c r="C214" s="37">
        <v>60.13</v>
      </c>
      <c r="D214" s="37">
        <v>60.173999999999999</v>
      </c>
      <c r="E214" s="37">
        <v>58.829000000000001</v>
      </c>
      <c r="F214" s="37">
        <v>58.902000000000001</v>
      </c>
      <c r="G214" s="37">
        <v>57.512</v>
      </c>
      <c r="H214" s="37">
        <v>58.463000000000001</v>
      </c>
      <c r="I214" s="37">
        <v>58.975999999999999</v>
      </c>
      <c r="J214" s="37">
        <v>56.048999999999999</v>
      </c>
      <c r="K214" s="37">
        <v>58.317</v>
      </c>
      <c r="L214" s="37">
        <v>54.951000000000001</v>
      </c>
      <c r="M214" s="37">
        <v>57.268000000000001</v>
      </c>
      <c r="N214" s="37">
        <v>54.244</v>
      </c>
      <c r="O214" s="37">
        <v>56.439</v>
      </c>
      <c r="P214" s="37">
        <v>64.146000000000001</v>
      </c>
      <c r="Q214" s="37">
        <v>59.853999999999999</v>
      </c>
      <c r="S214" s="4">
        <f t="shared" ref="S214:AG227" si="268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59.770817183343986</v>
      </c>
      <c r="T214" s="4" t="e">
        <f t="shared" si="268"/>
        <v>#N/A</v>
      </c>
      <c r="U214" s="4">
        <f t="shared" si="268"/>
        <v>58.527333444839776</v>
      </c>
      <c r="V214" s="4">
        <f t="shared" si="268"/>
        <v>57.727425773589481</v>
      </c>
      <c r="W214" s="4">
        <f t="shared" si="268"/>
        <v>56.917881762415881</v>
      </c>
      <c r="X214" s="4">
        <f t="shared" si="268"/>
        <v>58.252265206464941</v>
      </c>
      <c r="Y214" s="4" t="e">
        <f t="shared" si="268"/>
        <v>#N/A</v>
      </c>
      <c r="Z214" s="4" t="e">
        <f t="shared" si="268"/>
        <v>#N/A</v>
      </c>
      <c r="AA214" s="4" t="e">
        <f t="shared" si="268"/>
        <v>#N/A</v>
      </c>
      <c r="AB214" s="4">
        <f t="shared" si="268"/>
        <v>54.890638874590067</v>
      </c>
      <c r="AC214" s="4">
        <f t="shared" si="268"/>
        <v>57.049064167054361</v>
      </c>
      <c r="AD214" s="4">
        <f t="shared" si="268"/>
        <v>54.413398155094313</v>
      </c>
      <c r="AE214" s="4">
        <f t="shared" si="268"/>
        <v>55.754999846918011</v>
      </c>
      <c r="AF214" s="4">
        <f t="shared" si="268"/>
        <v>60.769692074210909</v>
      </c>
      <c r="AG214" s="4">
        <f t="shared" si="268"/>
        <v>60.76345593894068</v>
      </c>
      <c r="AI214" s="4">
        <f t="shared" ref="AI214:AW227" si="269">IF(OR($B214 &lt; C$230, $B214 &gt; C$233), 0, C214-S214)</f>
        <v>0.35918281665601626</v>
      </c>
      <c r="AJ214" s="4">
        <f t="shared" si="269"/>
        <v>0</v>
      </c>
      <c r="AK214" s="4">
        <f t="shared" si="269"/>
        <v>0.30166655516022445</v>
      </c>
      <c r="AL214" s="4">
        <f t="shared" si="269"/>
        <v>1.1745742264105203</v>
      </c>
      <c r="AM214" s="4">
        <f t="shared" si="269"/>
        <v>0.59411823758411941</v>
      </c>
      <c r="AN214" s="4">
        <f t="shared" si="269"/>
        <v>0.21073479353506031</v>
      </c>
      <c r="AO214" s="4">
        <f t="shared" si="269"/>
        <v>0</v>
      </c>
      <c r="AP214" s="4">
        <f t="shared" si="269"/>
        <v>0</v>
      </c>
      <c r="AQ214" s="4">
        <f t="shared" si="269"/>
        <v>0</v>
      </c>
      <c r="AR214" s="4">
        <f t="shared" si="269"/>
        <v>6.0361125409933436E-2</v>
      </c>
      <c r="AS214" s="4">
        <f t="shared" si="269"/>
        <v>0.21893583294563967</v>
      </c>
      <c r="AT214" s="4">
        <f t="shared" si="269"/>
        <v>-0.16939815509431355</v>
      </c>
      <c r="AU214" s="4">
        <f t="shared" si="269"/>
        <v>0.68400015308198903</v>
      </c>
      <c r="AV214" s="4">
        <f t="shared" si="269"/>
        <v>3.3763079257890922</v>
      </c>
      <c r="AW214" s="4">
        <f t="shared" si="269"/>
        <v>-0.90945593894068111</v>
      </c>
      <c r="AY214" s="2">
        <f t="shared" si="260"/>
        <v>59.770817183343986</v>
      </c>
      <c r="AZ214" s="2" t="e">
        <f t="shared" si="260"/>
        <v>#N/A</v>
      </c>
      <c r="BA214" s="2">
        <f t="shared" si="260"/>
        <v>58.527333444839776</v>
      </c>
      <c r="BB214" s="2">
        <f t="shared" si="260"/>
        <v>57.727425773589481</v>
      </c>
      <c r="BC214" s="2">
        <f t="shared" si="260"/>
        <v>56.91788176241586</v>
      </c>
      <c r="BD214" s="2">
        <f t="shared" si="260"/>
        <v>58.252265206464934</v>
      </c>
      <c r="BE214" s="2" t="e">
        <f t="shared" si="260"/>
        <v>#N/A</v>
      </c>
      <c r="BF214" s="2" t="e">
        <f t="shared" si="260"/>
        <v>#N/A</v>
      </c>
      <c r="BG214" s="2" t="e">
        <f t="shared" si="260"/>
        <v>#N/A</v>
      </c>
      <c r="BH214" s="2">
        <f t="shared" si="260"/>
        <v>54.890638874589996</v>
      </c>
      <c r="BI214" s="2">
        <f t="shared" si="260"/>
        <v>57.049064167054077</v>
      </c>
      <c r="BJ214" s="2">
        <f t="shared" si="260"/>
        <v>54.413398155093866</v>
      </c>
      <c r="BK214" s="2">
        <f t="shared" si="260"/>
        <v>55.754999846753819</v>
      </c>
      <c r="BL214" s="2">
        <f t="shared" si="260"/>
        <v>60.76968874771508</v>
      </c>
      <c r="BM214" s="2">
        <f t="shared" si="260"/>
        <v>60.76345055474367</v>
      </c>
      <c r="BO214" s="2" t="str">
        <f t="shared" si="184"/>
        <v/>
      </c>
      <c r="BP214" s="2" t="str">
        <f t="shared" si="185"/>
        <v/>
      </c>
      <c r="BQ214" s="2" t="str">
        <f t="shared" si="186"/>
        <v/>
      </c>
      <c r="BR214" s="2" t="str">
        <f t="shared" si="187"/>
        <v/>
      </c>
      <c r="BS214" s="2" t="str">
        <f t="shared" si="188"/>
        <v/>
      </c>
      <c r="BT214" s="2" t="str">
        <f t="shared" si="189"/>
        <v/>
      </c>
      <c r="BU214" s="2" t="str">
        <f t="shared" si="190"/>
        <v/>
      </c>
      <c r="BV214" s="2" t="str">
        <f t="shared" si="191"/>
        <v/>
      </c>
      <c r="BW214" s="2" t="str">
        <f t="shared" si="192"/>
        <v/>
      </c>
      <c r="BX214" s="2" t="str">
        <f t="shared" si="193"/>
        <v/>
      </c>
      <c r="BY214" s="2" t="str">
        <f t="shared" si="194"/>
        <v/>
      </c>
      <c r="BZ214" s="2" t="str">
        <f t="shared" si="195"/>
        <v/>
      </c>
      <c r="CA214" s="2" t="str">
        <f t="shared" si="196"/>
        <v/>
      </c>
      <c r="CB214" s="2" t="str">
        <f t="shared" si="197"/>
        <v/>
      </c>
      <c r="CC214" s="2" t="str">
        <f t="shared" si="198"/>
        <v/>
      </c>
      <c r="CE214" s="2" t="str">
        <f t="shared" si="261"/>
        <v/>
      </c>
      <c r="CF214" s="2" t="str">
        <f t="shared" si="261"/>
        <v/>
      </c>
      <c r="CG214" s="2" t="str">
        <f t="shared" si="261"/>
        <v/>
      </c>
      <c r="CH214" s="2" t="str">
        <f t="shared" si="261"/>
        <v/>
      </c>
      <c r="CI214" s="2" t="str">
        <f t="shared" si="261"/>
        <v/>
      </c>
      <c r="CJ214" s="2" t="str">
        <f t="shared" si="261"/>
        <v/>
      </c>
      <c r="CK214" s="2" t="str">
        <f t="shared" si="261"/>
        <v/>
      </c>
      <c r="CL214" s="2" t="str">
        <f t="shared" si="261"/>
        <v/>
      </c>
      <c r="CM214" s="2" t="str">
        <f t="shared" si="261"/>
        <v/>
      </c>
      <c r="CN214" s="2" t="str">
        <f t="shared" si="261"/>
        <v/>
      </c>
      <c r="CO214" s="2" t="str">
        <f t="shared" si="261"/>
        <v/>
      </c>
      <c r="CP214" s="2" t="str">
        <f t="shared" si="261"/>
        <v/>
      </c>
      <c r="CQ214" s="2" t="str">
        <f t="shared" si="261"/>
        <v/>
      </c>
      <c r="CR214" s="2" t="str">
        <f t="shared" si="261"/>
        <v/>
      </c>
      <c r="CS214" s="2" t="str">
        <f t="shared" si="261"/>
        <v/>
      </c>
      <c r="CU214" s="2">
        <f t="shared" si="199"/>
        <v>60.13</v>
      </c>
      <c r="CV214" s="2" t="str">
        <f t="shared" si="200"/>
        <v/>
      </c>
      <c r="CW214" s="2">
        <f t="shared" si="201"/>
        <v>58.829000000000001</v>
      </c>
      <c r="CX214" s="2">
        <f t="shared" si="202"/>
        <v>58.902000000000001</v>
      </c>
      <c r="CY214" s="2">
        <f t="shared" si="203"/>
        <v>57.512</v>
      </c>
      <c r="CZ214" s="2">
        <f t="shared" si="204"/>
        <v>58.463000000000001</v>
      </c>
      <c r="DA214" s="2" t="str">
        <f t="shared" si="205"/>
        <v/>
      </c>
      <c r="DB214" s="2" t="str">
        <f t="shared" si="206"/>
        <v/>
      </c>
      <c r="DC214" s="2" t="str">
        <f t="shared" si="207"/>
        <v/>
      </c>
      <c r="DD214" s="2">
        <f t="shared" si="208"/>
        <v>54.951000000000001</v>
      </c>
      <c r="DE214" s="2">
        <f t="shared" si="209"/>
        <v>57.268000000000001</v>
      </c>
      <c r="DF214" s="2">
        <f t="shared" si="210"/>
        <v>54.244</v>
      </c>
      <c r="DG214" s="2">
        <f t="shared" si="211"/>
        <v>56.439</v>
      </c>
      <c r="DH214" s="2" t="str">
        <f t="shared" si="212"/>
        <v/>
      </c>
      <c r="DI214" s="2" t="str">
        <f t="shared" si="213"/>
        <v/>
      </c>
      <c r="DK214" s="2">
        <f t="shared" ref="DK214:DY227" si="270">BO$228*$B214+BO$229</f>
        <v>103.8641081244337</v>
      </c>
      <c r="DL214" s="2">
        <f t="shared" si="270"/>
        <v>121.95111771061232</v>
      </c>
      <c r="DM214" s="2">
        <f t="shared" si="270"/>
        <v>118.41081803203411</v>
      </c>
      <c r="DN214" s="2">
        <f t="shared" si="270"/>
        <v>115.8640617260788</v>
      </c>
      <c r="DO214" s="2">
        <f t="shared" si="270"/>
        <v>106.1027096129433</v>
      </c>
      <c r="DP214" s="2">
        <f t="shared" si="270"/>
        <v>108.36781403451906</v>
      </c>
      <c r="DQ214" s="2">
        <f t="shared" si="270"/>
        <v>102.88159460335467</v>
      </c>
      <c r="DR214" s="2">
        <f t="shared" si="270"/>
        <v>86.320818483841762</v>
      </c>
      <c r="DS214" s="2">
        <f t="shared" si="270"/>
        <v>102.15065448504984</v>
      </c>
      <c r="DT214" s="2">
        <f t="shared" si="270"/>
        <v>100.69265448504981</v>
      </c>
      <c r="DU214" s="2">
        <f t="shared" si="270"/>
        <v>109.9800087586832</v>
      </c>
      <c r="DV214" s="2">
        <f t="shared" si="270"/>
        <v>104.79677529447298</v>
      </c>
      <c r="DW214" s="2">
        <f t="shared" si="270"/>
        <v>110.1207577771066</v>
      </c>
      <c r="DX214" s="2">
        <f t="shared" si="270"/>
        <v>101.82545705219394</v>
      </c>
      <c r="DY214" s="2">
        <f t="shared" si="270"/>
        <v>98.542291972140774</v>
      </c>
      <c r="EA214" s="2">
        <f t="shared" si="242"/>
        <v>61.887179962059989</v>
      </c>
      <c r="EB214" s="2">
        <f t="shared" si="242"/>
        <v>60.396011829573922</v>
      </c>
      <c r="EC214" s="2">
        <f t="shared" si="242"/>
        <v>58.204069170958277</v>
      </c>
      <c r="ED214" s="2">
        <f t="shared" si="242"/>
        <v>56.956642124776863</v>
      </c>
      <c r="EE214" s="2">
        <f t="shared" si="242"/>
        <v>55.372101192368838</v>
      </c>
      <c r="EF214" s="2">
        <f t="shared" si="241"/>
        <v>61.568631175960704</v>
      </c>
      <c r="EG214" s="2">
        <f t="shared" si="241"/>
        <v>58.40437200848227</v>
      </c>
      <c r="EH214" s="2">
        <f t="shared" si="241"/>
        <v>53.646271923688403</v>
      </c>
      <c r="EI214" s="2">
        <f t="shared" si="241"/>
        <v>55.452320496330501</v>
      </c>
      <c r="EJ214" s="2">
        <f t="shared" si="241"/>
        <v>53.128045187495928</v>
      </c>
      <c r="EK214" s="2">
        <f t="shared" si="241"/>
        <v>55.027337295923701</v>
      </c>
      <c r="EL214" s="2">
        <f t="shared" si="256"/>
        <v>51.88657237716756</v>
      </c>
      <c r="EM214" s="2">
        <f t="shared" si="257"/>
        <v>53.928703308680404</v>
      </c>
      <c r="EN214" s="2">
        <f t="shared" si="258"/>
        <v>63.020052092271968</v>
      </c>
      <c r="EO214" s="2">
        <f t="shared" si="259"/>
        <v>67.325372280919808</v>
      </c>
      <c r="EQ214" s="2">
        <f t="shared" ref="EQ214:FE227" si="271">CU$228*$B214+CU$229</f>
        <v>59.616351512148185</v>
      </c>
      <c r="ER214" s="2">
        <f t="shared" si="271"/>
        <v>59.545863623738541</v>
      </c>
      <c r="ES214" s="2">
        <f t="shared" si="271"/>
        <v>58.543195189126713</v>
      </c>
      <c r="ET214" s="2">
        <f t="shared" si="271"/>
        <v>57.768847700219446</v>
      </c>
      <c r="EU214" s="2">
        <f t="shared" si="271"/>
        <v>57.003551474244198</v>
      </c>
      <c r="EV214" s="2">
        <f t="shared" si="271"/>
        <v>58.097214589310369</v>
      </c>
      <c r="EW214" s="2">
        <f t="shared" si="271"/>
        <v>58.7146612465137</v>
      </c>
      <c r="EX214" s="2">
        <f t="shared" si="271"/>
        <v>56.241398384428663</v>
      </c>
      <c r="EY214" s="2">
        <f t="shared" si="271"/>
        <v>57.002568820856624</v>
      </c>
      <c r="EZ214" s="2">
        <f t="shared" si="271"/>
        <v>54.986464081271293</v>
      </c>
      <c r="FA214" s="2">
        <f t="shared" si="271"/>
        <v>57.175230622553002</v>
      </c>
      <c r="FB214" s="2">
        <f t="shared" si="271"/>
        <v>54.595527883670648</v>
      </c>
      <c r="FC214" s="2">
        <f t="shared" si="271"/>
        <v>55.904086948185167</v>
      </c>
      <c r="FD214" s="2">
        <f t="shared" si="271"/>
        <v>60.562839829368329</v>
      </c>
      <c r="FE214" s="2">
        <f t="shared" si="271"/>
        <v>60.143532804245183</v>
      </c>
      <c r="FG214" s="2">
        <f t="shared" ref="FG214:FU227" si="272">POWER(10,($B214-C$231)/C$229)/(1+POWER(10,($B214-C$231)/C$229))</f>
        <v>0.99999819266925516</v>
      </c>
      <c r="FH214" s="2">
        <f t="shared" si="272"/>
        <v>0.99999841674608458</v>
      </c>
      <c r="FI214" s="2">
        <f t="shared" si="272"/>
        <v>0.99999831203977907</v>
      </c>
      <c r="FJ214" s="2">
        <f t="shared" si="272"/>
        <v>0.99999860534564056</v>
      </c>
      <c r="FK214" s="2">
        <f t="shared" si="272"/>
        <v>0.99999834325267178</v>
      </c>
      <c r="FL214" s="2">
        <f t="shared" si="272"/>
        <v>0.99999841384960519</v>
      </c>
      <c r="FM214" s="2">
        <f t="shared" si="272"/>
        <v>0.99999831632558422</v>
      </c>
      <c r="FN214" s="2">
        <f t="shared" si="272"/>
        <v>0.9999982078212466</v>
      </c>
      <c r="FO214" s="2">
        <f t="shared" si="272"/>
        <v>0.99999821506374631</v>
      </c>
      <c r="FP214" s="2">
        <f t="shared" si="272"/>
        <v>0.99999817255803858</v>
      </c>
      <c r="FQ214" s="2">
        <f t="shared" si="272"/>
        <v>0.9999981573716169</v>
      </c>
      <c r="FR214" s="2">
        <f t="shared" si="272"/>
        <v>0.99999826082908316</v>
      </c>
      <c r="FS214" s="2">
        <f t="shared" si="272"/>
        <v>0.99999827354195381</v>
      </c>
      <c r="FT214" s="2">
        <f t="shared" si="272"/>
        <v>0.99999762335795006</v>
      </c>
      <c r="FU214" s="2">
        <f t="shared" si="272"/>
        <v>0.99999691682519665</v>
      </c>
      <c r="FW214" s="2">
        <f t="shared" si="262"/>
        <v>0.93201168278081314</v>
      </c>
      <c r="FX214" s="2">
        <f t="shared" si="262"/>
        <v>0.95576946703038856</v>
      </c>
      <c r="FY214" s="2">
        <f t="shared" si="262"/>
        <v>0.95292790871588395</v>
      </c>
      <c r="FZ214" s="2">
        <f t="shared" si="262"/>
        <v>0.94889953556782136</v>
      </c>
      <c r="GA214" s="2">
        <f t="shared" si="262"/>
        <v>0.94743709901492001</v>
      </c>
      <c r="GB214" s="2">
        <f t="shared" si="262"/>
        <v>0.95535644232150907</v>
      </c>
      <c r="GC214" s="2">
        <f t="shared" si="262"/>
        <v>0.96138796787731029</v>
      </c>
      <c r="GD214" s="2">
        <f t="shared" si="262"/>
        <v>0.96758546167873294</v>
      </c>
      <c r="GE214" s="2">
        <f t="shared" si="262"/>
        <v>0.96109852742927793</v>
      </c>
      <c r="GF214" s="2">
        <f t="shared" si="262"/>
        <v>0.94839046860454568</v>
      </c>
      <c r="GG214" s="2">
        <f t="shared" si="262"/>
        <v>0.94121322912751681</v>
      </c>
      <c r="GH214" s="2">
        <f t="shared" si="262"/>
        <v>0.93273357645577537</v>
      </c>
      <c r="GI214" s="2">
        <f t="shared" si="262"/>
        <v>0.92447840932138103</v>
      </c>
      <c r="GJ214" s="2">
        <f t="shared" si="262"/>
        <v>0.91585721147865295</v>
      </c>
      <c r="GK214" s="2">
        <f t="shared" si="262"/>
        <v>0.91369599595043482</v>
      </c>
      <c r="GM214" s="86">
        <f t="shared" si="263"/>
        <v>7.9744193856611813E-192</v>
      </c>
      <c r="GN214" s="86">
        <f t="shared" si="263"/>
        <v>0</v>
      </c>
      <c r="GO214" s="86">
        <f t="shared" si="263"/>
        <v>0</v>
      </c>
      <c r="GP214" s="86">
        <f t="shared" si="263"/>
        <v>0</v>
      </c>
      <c r="GQ214" s="86">
        <f t="shared" si="263"/>
        <v>0</v>
      </c>
      <c r="GR214" s="86">
        <f t="shared" si="263"/>
        <v>0</v>
      </c>
      <c r="GS214" s="86">
        <f t="shared" si="263"/>
        <v>0</v>
      </c>
      <c r="GT214" s="86">
        <f t="shared" si="263"/>
        <v>0</v>
      </c>
      <c r="GU214" s="86">
        <f t="shared" si="263"/>
        <v>0</v>
      </c>
      <c r="GV214" s="86">
        <f t="shared" si="263"/>
        <v>0</v>
      </c>
      <c r="GW214" s="86">
        <f t="shared" si="263"/>
        <v>0</v>
      </c>
      <c r="GX214" s="86">
        <f t="shared" si="263"/>
        <v>0</v>
      </c>
      <c r="GY214" s="86">
        <f t="shared" si="263"/>
        <v>0</v>
      </c>
      <c r="GZ214" s="86">
        <f t="shared" si="263"/>
        <v>6.1937369124100502E-129</v>
      </c>
      <c r="HA214" s="86">
        <f t="shared" si="263"/>
        <v>2.8877705609253407E-113</v>
      </c>
      <c r="HC214" s="86">
        <f t="shared" ref="HC214:HE227" si="273" xml:space="preserve"> _xlfn.NORM.DIST($B214, C$8, ABS(C$12), TRUE) * _xlfn.NORM.DIST(($B214 - C$8)*C$16, 0, ABS(C$12), TRUE) * 2</f>
        <v>2.0052392801189418E-138</v>
      </c>
      <c r="HD214" s="86">
        <f t="shared" si="273"/>
        <v>0</v>
      </c>
      <c r="HE214" s="86">
        <f t="shared" si="273"/>
        <v>0</v>
      </c>
      <c r="HF214" s="86">
        <f t="shared" si="267"/>
        <v>0</v>
      </c>
      <c r="HG214" s="86">
        <f t="shared" si="267"/>
        <v>0</v>
      </c>
      <c r="HH214" s="86">
        <f t="shared" si="267"/>
        <v>0</v>
      </c>
      <c r="HI214" s="86">
        <f t="shared" si="243"/>
        <v>0</v>
      </c>
      <c r="HJ214" s="86">
        <f t="shared" si="243"/>
        <v>0</v>
      </c>
      <c r="HK214" s="86">
        <f t="shared" si="243"/>
        <v>0</v>
      </c>
      <c r="HL214" s="86">
        <f t="shared" si="243"/>
        <v>0</v>
      </c>
      <c r="HM214" s="86">
        <f t="shared" si="243"/>
        <v>0</v>
      </c>
      <c r="HN214" s="86">
        <f t="shared" si="243"/>
        <v>0</v>
      </c>
      <c r="HO214" s="86">
        <f t="shared" si="228"/>
        <v>0</v>
      </c>
      <c r="HP214" s="86">
        <f t="shared" si="228"/>
        <v>1.1765598873570357E-88</v>
      </c>
      <c r="HQ214" s="86">
        <f t="shared" si="228"/>
        <v>2.4194092412485543E-101</v>
      </c>
      <c r="HS214" s="86">
        <f t="shared" si="264"/>
        <v>2.6310012159153206E-47</v>
      </c>
      <c r="HT214" s="86">
        <f t="shared" si="264"/>
        <v>2.8967376893860484E-46</v>
      </c>
      <c r="HU214" s="86">
        <f t="shared" si="264"/>
        <v>8.4857080494898479E-44</v>
      </c>
      <c r="HV214" s="86">
        <f t="shared" si="264"/>
        <v>2.1747446006113514E-45</v>
      </c>
      <c r="HW214" s="86">
        <f t="shared" si="264"/>
        <v>3.2469899392941535E-42</v>
      </c>
      <c r="HX214" s="86">
        <f t="shared" si="264"/>
        <v>3.7564487727500102E-41</v>
      </c>
      <c r="HY214" s="86">
        <f t="shared" si="264"/>
        <v>6.6496593335528461E-46</v>
      </c>
      <c r="HZ214" s="86">
        <f t="shared" si="264"/>
        <v>1.6315609792589588E-53</v>
      </c>
      <c r="IA214" s="86">
        <f t="shared" si="264"/>
        <v>1.2455457201868486E-49</v>
      </c>
      <c r="IB214" s="86">
        <f t="shared" si="264"/>
        <v>2.736528858743043E-42</v>
      </c>
      <c r="IC214" s="86">
        <f t="shared" si="264"/>
        <v>2.9634504841672302E-42</v>
      </c>
      <c r="ID214" s="86">
        <f t="shared" si="264"/>
        <v>3.1975896136458547E-45</v>
      </c>
      <c r="IE214" s="86">
        <f t="shared" si="264"/>
        <v>6.6697779066951944E-39</v>
      </c>
      <c r="IF214" s="86">
        <f t="shared" si="264"/>
        <v>1.434616839930536E-27</v>
      </c>
      <c r="IG214" s="86">
        <f t="shared" si="264"/>
        <v>2.1300091465362208E-27</v>
      </c>
      <c r="II214" s="86">
        <f t="shared" si="265"/>
        <v>3.4732650056938205E-3</v>
      </c>
      <c r="IJ214" s="86">
        <f t="shared" si="265"/>
        <v>1.1152459527724071E-3</v>
      </c>
      <c r="IK214" s="86">
        <f t="shared" si="265"/>
        <v>1.642615112219662E-3</v>
      </c>
      <c r="IL214" s="86">
        <f t="shared" si="265"/>
        <v>2.2292956296343482E-3</v>
      </c>
      <c r="IM214" s="86">
        <f t="shared" si="265"/>
        <v>2.8322728149841152E-3</v>
      </c>
      <c r="IN214" s="86">
        <f t="shared" si="265"/>
        <v>2.4329010169999018E-3</v>
      </c>
      <c r="IO214" s="86">
        <f t="shared" si="265"/>
        <v>8.7761668283323235E-4</v>
      </c>
      <c r="IP214" s="86">
        <f t="shared" si="265"/>
        <v>1.9668917076861431E-4</v>
      </c>
      <c r="IQ214" s="86">
        <f t="shared" si="265"/>
        <v>5.8632996831152842E-4</v>
      </c>
      <c r="IR214" s="86">
        <f t="shared" si="265"/>
        <v>3.0455029908493065E-3</v>
      </c>
      <c r="IS214" s="86">
        <f t="shared" si="265"/>
        <v>3.8403132756161624E-3</v>
      </c>
      <c r="IT214" s="86">
        <f t="shared" si="265"/>
        <v>3.9983322118088398E-3</v>
      </c>
      <c r="IU214" s="86">
        <f t="shared" si="265"/>
        <v>9.8735500105437881E-3</v>
      </c>
      <c r="IV214" s="86">
        <f t="shared" si="265"/>
        <v>3.6468608322770338E-2</v>
      </c>
      <c r="IW214" s="86">
        <f t="shared" si="265"/>
        <v>1.6880009927348786E-2</v>
      </c>
      <c r="IY214" s="86">
        <f t="shared" si="266"/>
        <v>3.4732650056938205E-3</v>
      </c>
      <c r="IZ214" s="86">
        <f t="shared" si="266"/>
        <v>1.1152459527724071E-3</v>
      </c>
      <c r="JA214" s="86">
        <f t="shared" si="266"/>
        <v>1.642615112219662E-3</v>
      </c>
      <c r="JB214" s="86">
        <f t="shared" si="266"/>
        <v>2.2292956296343482E-3</v>
      </c>
      <c r="JC214" s="86">
        <f t="shared" si="266"/>
        <v>2.8322728149841152E-3</v>
      </c>
      <c r="JD214" s="86">
        <f t="shared" si="266"/>
        <v>2.4329010169999018E-3</v>
      </c>
      <c r="JE214" s="86">
        <f t="shared" si="266"/>
        <v>8.7761668283323235E-4</v>
      </c>
      <c r="JF214" s="86">
        <f t="shared" si="266"/>
        <v>1.9668917076861431E-4</v>
      </c>
      <c r="JG214" s="86">
        <f t="shared" si="266"/>
        <v>5.8632996831152842E-4</v>
      </c>
      <c r="JH214" s="86">
        <f t="shared" si="266"/>
        <v>3.0455029908493065E-3</v>
      </c>
      <c r="JI214" s="86">
        <f t="shared" si="266"/>
        <v>3.8403132756161624E-3</v>
      </c>
      <c r="JJ214" s="86">
        <f t="shared" si="266"/>
        <v>3.9983322118088398E-3</v>
      </c>
      <c r="JK214" s="86">
        <f t="shared" si="266"/>
        <v>9.8735500105437881E-3</v>
      </c>
      <c r="JL214" s="86">
        <f t="shared" si="266"/>
        <v>3.6468608322770338E-2</v>
      </c>
      <c r="JM214" s="86">
        <f t="shared" si="266"/>
        <v>1.6880009927348786E-2</v>
      </c>
    </row>
    <row r="215" spans="2:273" x14ac:dyDescent="0.25">
      <c r="B215" s="2">
        <v>188</v>
      </c>
      <c r="C215" s="37">
        <v>59.564999999999998</v>
      </c>
      <c r="D215" s="37">
        <v>59.978000000000002</v>
      </c>
      <c r="E215" s="37">
        <v>58.634</v>
      </c>
      <c r="F215" s="37">
        <v>57.902000000000001</v>
      </c>
      <c r="G215" s="37">
        <v>56.853999999999999</v>
      </c>
      <c r="H215" s="37">
        <v>57.195</v>
      </c>
      <c r="I215" s="37">
        <v>58.561</v>
      </c>
      <c r="J215" s="37">
        <v>56.244</v>
      </c>
      <c r="K215" s="37">
        <v>57.317</v>
      </c>
      <c r="L215" s="37">
        <v>55.536999999999999</v>
      </c>
      <c r="M215" s="37">
        <v>57.805</v>
      </c>
      <c r="N215" s="37">
        <v>55.707000000000001</v>
      </c>
      <c r="O215" s="37">
        <v>55.61</v>
      </c>
      <c r="P215" s="37">
        <v>59.463000000000001</v>
      </c>
      <c r="Q215" s="37">
        <v>59.048999999999999</v>
      </c>
      <c r="S215" s="4">
        <f t="shared" si="268"/>
        <v>59.671891442939653</v>
      </c>
      <c r="T215" s="4" t="e">
        <f t="shared" si="268"/>
        <v>#N/A</v>
      </c>
      <c r="U215" s="4" t="e">
        <f t="shared" si="268"/>
        <v>#N/A</v>
      </c>
      <c r="V215" s="4">
        <f t="shared" si="268"/>
        <v>57.630424931428045</v>
      </c>
      <c r="W215" s="4">
        <f t="shared" si="268"/>
        <v>56.806982001891143</v>
      </c>
      <c r="X215" s="4">
        <f t="shared" si="268"/>
        <v>58.132120732273115</v>
      </c>
      <c r="Y215" s="4" t="e">
        <f t="shared" si="268"/>
        <v>#N/A</v>
      </c>
      <c r="Z215" s="4" t="e">
        <f t="shared" si="268"/>
        <v>#N/A</v>
      </c>
      <c r="AA215" s="4" t="e">
        <f t="shared" si="268"/>
        <v>#N/A</v>
      </c>
      <c r="AB215" s="4">
        <f t="shared" si="268"/>
        <v>54.76353312837648</v>
      </c>
      <c r="AC215" s="4">
        <f t="shared" si="268"/>
        <v>56.919124784387407</v>
      </c>
      <c r="AD215" s="4">
        <f t="shared" si="268"/>
        <v>54.259690013936748</v>
      </c>
      <c r="AE215" s="4">
        <f t="shared" si="268"/>
        <v>55.634326333889518</v>
      </c>
      <c r="AF215" s="4">
        <f t="shared" si="268"/>
        <v>60.634756822452715</v>
      </c>
      <c r="AG215" s="4">
        <f t="shared" si="268"/>
        <v>60.58287805713433</v>
      </c>
      <c r="AI215" s="4">
        <f t="shared" si="269"/>
        <v>-0.10689144293965569</v>
      </c>
      <c r="AJ215" s="4">
        <f t="shared" si="269"/>
        <v>0</v>
      </c>
      <c r="AK215" s="4">
        <f t="shared" si="269"/>
        <v>0</v>
      </c>
      <c r="AL215" s="4">
        <f t="shared" si="269"/>
        <v>0.27157506857195557</v>
      </c>
      <c r="AM215" s="4">
        <f t="shared" si="269"/>
        <v>4.7017998108856318E-2</v>
      </c>
      <c r="AN215" s="4">
        <f t="shared" si="269"/>
        <v>-0.93712073227311521</v>
      </c>
      <c r="AO215" s="4">
        <f t="shared" si="269"/>
        <v>0</v>
      </c>
      <c r="AP215" s="4">
        <f t="shared" si="269"/>
        <v>0</v>
      </c>
      <c r="AQ215" s="4">
        <f t="shared" si="269"/>
        <v>0</v>
      </c>
      <c r="AR215" s="4">
        <f t="shared" si="269"/>
        <v>0.77346687162351913</v>
      </c>
      <c r="AS215" s="4">
        <f t="shared" si="269"/>
        <v>0.88587521561259308</v>
      </c>
      <c r="AT215" s="4">
        <f t="shared" si="269"/>
        <v>1.447309986063253</v>
      </c>
      <c r="AU215" s="4">
        <f t="shared" si="269"/>
        <v>-2.4326333889518992E-2</v>
      </c>
      <c r="AV215" s="4">
        <f t="shared" si="269"/>
        <v>-1.1717568224527142</v>
      </c>
      <c r="AW215" s="4">
        <f t="shared" si="269"/>
        <v>-1.5338780571343307</v>
      </c>
      <c r="AY215" s="2">
        <f t="shared" si="260"/>
        <v>59.671891442939653</v>
      </c>
      <c r="AZ215" s="2" t="e">
        <f t="shared" si="260"/>
        <v>#N/A</v>
      </c>
      <c r="BA215" s="2" t="e">
        <f t="shared" si="260"/>
        <v>#N/A</v>
      </c>
      <c r="BB215" s="2">
        <f t="shared" si="260"/>
        <v>57.630424931428045</v>
      </c>
      <c r="BC215" s="2">
        <f t="shared" si="260"/>
        <v>56.806982001891143</v>
      </c>
      <c r="BD215" s="2">
        <f t="shared" si="260"/>
        <v>58.132120732273115</v>
      </c>
      <c r="BE215" s="2" t="e">
        <f t="shared" si="260"/>
        <v>#N/A</v>
      </c>
      <c r="BF215" s="2" t="e">
        <f t="shared" si="260"/>
        <v>#N/A</v>
      </c>
      <c r="BG215" s="2" t="e">
        <f t="shared" si="260"/>
        <v>#N/A</v>
      </c>
      <c r="BH215" s="2">
        <f t="shared" si="260"/>
        <v>54.763533128376473</v>
      </c>
      <c r="BI215" s="2">
        <f t="shared" si="260"/>
        <v>56.919124784387371</v>
      </c>
      <c r="BJ215" s="2">
        <f t="shared" si="260"/>
        <v>54.259690013936691</v>
      </c>
      <c r="BK215" s="2">
        <f t="shared" si="260"/>
        <v>55.634326333862234</v>
      </c>
      <c r="BL215" s="2">
        <f t="shared" si="260"/>
        <v>60.63475578685145</v>
      </c>
      <c r="BM215" s="2">
        <f t="shared" si="260"/>
        <v>60.582876413566012</v>
      </c>
      <c r="BO215" s="2" t="str">
        <f t="shared" si="184"/>
        <v/>
      </c>
      <c r="BP215" s="2" t="str">
        <f t="shared" si="185"/>
        <v/>
      </c>
      <c r="BQ215" s="2" t="str">
        <f t="shared" si="186"/>
        <v/>
      </c>
      <c r="BR215" s="2" t="str">
        <f t="shared" si="187"/>
        <v/>
      </c>
      <c r="BS215" s="2" t="str">
        <f t="shared" si="188"/>
        <v/>
      </c>
      <c r="BT215" s="2" t="str">
        <f t="shared" si="189"/>
        <v/>
      </c>
      <c r="BU215" s="2" t="str">
        <f t="shared" si="190"/>
        <v/>
      </c>
      <c r="BV215" s="2" t="str">
        <f t="shared" si="191"/>
        <v/>
      </c>
      <c r="BW215" s="2" t="str">
        <f t="shared" si="192"/>
        <v/>
      </c>
      <c r="BX215" s="2" t="str">
        <f t="shared" si="193"/>
        <v/>
      </c>
      <c r="BY215" s="2" t="str">
        <f t="shared" si="194"/>
        <v/>
      </c>
      <c r="BZ215" s="2" t="str">
        <f t="shared" si="195"/>
        <v/>
      </c>
      <c r="CA215" s="2" t="str">
        <f t="shared" si="196"/>
        <v/>
      </c>
      <c r="CB215" s="2" t="str">
        <f t="shared" si="197"/>
        <v/>
      </c>
      <c r="CC215" s="2" t="str">
        <f t="shared" si="198"/>
        <v/>
      </c>
      <c r="CE215" s="2" t="str">
        <f t="shared" si="261"/>
        <v/>
      </c>
      <c r="CF215" s="2" t="str">
        <f t="shared" si="261"/>
        <v/>
      </c>
      <c r="CG215" s="2" t="str">
        <f t="shared" si="261"/>
        <v/>
      </c>
      <c r="CH215" s="2" t="str">
        <f t="shared" si="261"/>
        <v/>
      </c>
      <c r="CI215" s="2" t="str">
        <f t="shared" si="261"/>
        <v/>
      </c>
      <c r="CJ215" s="2" t="str">
        <f t="shared" si="261"/>
        <v/>
      </c>
      <c r="CK215" s="2" t="str">
        <f t="shared" si="261"/>
        <v/>
      </c>
      <c r="CL215" s="2" t="str">
        <f t="shared" si="261"/>
        <v/>
      </c>
      <c r="CM215" s="2" t="str">
        <f t="shared" si="261"/>
        <v/>
      </c>
      <c r="CN215" s="2" t="str">
        <f t="shared" si="261"/>
        <v/>
      </c>
      <c r="CO215" s="2" t="str">
        <f t="shared" si="261"/>
        <v/>
      </c>
      <c r="CP215" s="2" t="str">
        <f t="shared" si="261"/>
        <v/>
      </c>
      <c r="CQ215" s="2" t="str">
        <f t="shared" si="261"/>
        <v/>
      </c>
      <c r="CR215" s="2" t="str">
        <f t="shared" si="261"/>
        <v/>
      </c>
      <c r="CS215" s="2" t="str">
        <f t="shared" si="261"/>
        <v/>
      </c>
      <c r="CU215" s="2">
        <f t="shared" si="199"/>
        <v>59.564999999999998</v>
      </c>
      <c r="CV215" s="2" t="str">
        <f t="shared" si="200"/>
        <v/>
      </c>
      <c r="CW215" s="2" t="str">
        <f t="shared" si="201"/>
        <v/>
      </c>
      <c r="CX215" s="2">
        <f t="shared" si="202"/>
        <v>57.902000000000001</v>
      </c>
      <c r="CY215" s="2">
        <f t="shared" si="203"/>
        <v>56.853999999999999</v>
      </c>
      <c r="CZ215" s="2">
        <f t="shared" si="204"/>
        <v>57.195</v>
      </c>
      <c r="DA215" s="2" t="str">
        <f t="shared" si="205"/>
        <v/>
      </c>
      <c r="DB215" s="2" t="str">
        <f t="shared" si="206"/>
        <v/>
      </c>
      <c r="DC215" s="2" t="str">
        <f t="shared" si="207"/>
        <v/>
      </c>
      <c r="DD215" s="2">
        <f t="shared" si="208"/>
        <v>55.536999999999999</v>
      </c>
      <c r="DE215" s="2">
        <f t="shared" si="209"/>
        <v>57.805</v>
      </c>
      <c r="DF215" s="2">
        <f t="shared" si="210"/>
        <v>55.707000000000001</v>
      </c>
      <c r="DG215" s="2">
        <f t="shared" si="211"/>
        <v>55.61</v>
      </c>
      <c r="DH215" s="2" t="str">
        <f t="shared" si="212"/>
        <v/>
      </c>
      <c r="DI215" s="2" t="str">
        <f t="shared" si="213"/>
        <v/>
      </c>
      <c r="DK215" s="2">
        <f t="shared" si="270"/>
        <v>104.04686907278767</v>
      </c>
      <c r="DL215" s="2">
        <f t="shared" si="270"/>
        <v>122.22092980039434</v>
      </c>
      <c r="DM215" s="2">
        <f t="shared" si="270"/>
        <v>118.66157226588874</v>
      </c>
      <c r="DN215" s="2">
        <f t="shared" si="270"/>
        <v>116.09464090056287</v>
      </c>
      <c r="DO215" s="2">
        <f t="shared" si="270"/>
        <v>106.26826499743402</v>
      </c>
      <c r="DP215" s="2">
        <f t="shared" si="270"/>
        <v>108.54428782108417</v>
      </c>
      <c r="DQ215" s="2">
        <f t="shared" si="270"/>
        <v>103.01656599951382</v>
      </c>
      <c r="DR215" s="2">
        <f t="shared" si="270"/>
        <v>86.348778163696792</v>
      </c>
      <c r="DS215" s="2">
        <f t="shared" si="270"/>
        <v>102.27255980066445</v>
      </c>
      <c r="DT215" s="2">
        <f t="shared" si="270"/>
        <v>100.79622259136211</v>
      </c>
      <c r="DU215" s="2">
        <f t="shared" si="270"/>
        <v>110.13365871337966</v>
      </c>
      <c r="DV215" s="2">
        <f t="shared" si="270"/>
        <v>104.9241519178496</v>
      </c>
      <c r="DW215" s="2">
        <f t="shared" si="270"/>
        <v>110.2766833282996</v>
      </c>
      <c r="DX215" s="2">
        <f t="shared" si="270"/>
        <v>101.95677831272572</v>
      </c>
      <c r="DY215" s="2">
        <f t="shared" si="270"/>
        <v>98.681418255131973</v>
      </c>
      <c r="EA215" s="2">
        <f t="shared" si="242"/>
        <v>61.830236436450491</v>
      </c>
      <c r="EB215" s="2">
        <f t="shared" si="242"/>
        <v>60.312532581453617</v>
      </c>
      <c r="EC215" s="2">
        <f t="shared" si="242"/>
        <v>58.085968494395615</v>
      </c>
      <c r="ED215" s="2">
        <f t="shared" si="242"/>
        <v>56.846263171144784</v>
      </c>
      <c r="EE215" s="2">
        <f t="shared" si="242"/>
        <v>55.23441120826709</v>
      </c>
      <c r="EF215" s="2">
        <f t="shared" si="241"/>
        <v>61.502083887123177</v>
      </c>
      <c r="EG215" s="2">
        <f t="shared" si="241"/>
        <v>58.296009512269009</v>
      </c>
      <c r="EH215" s="2">
        <f t="shared" si="241"/>
        <v>53.490843179650248</v>
      </c>
      <c r="EI215" s="2">
        <f t="shared" si="241"/>
        <v>55.316068502685951</v>
      </c>
      <c r="EJ215" s="2">
        <f t="shared" si="241"/>
        <v>52.970565308377189</v>
      </c>
      <c r="EK215" s="2">
        <f t="shared" si="241"/>
        <v>54.861122045462466</v>
      </c>
      <c r="EL215" s="2">
        <f t="shared" si="256"/>
        <v>51.684815896890456</v>
      </c>
      <c r="EM215" s="2">
        <f t="shared" si="257"/>
        <v>53.771621253405982</v>
      </c>
      <c r="EN215" s="2">
        <f t="shared" si="258"/>
        <v>62.930555448992976</v>
      </c>
      <c r="EO215" s="2">
        <f t="shared" si="259"/>
        <v>67.277753262896184</v>
      </c>
      <c r="EQ215" s="2">
        <f t="shared" si="271"/>
        <v>59.528224051960549</v>
      </c>
      <c r="ER215" s="2">
        <f t="shared" si="271"/>
        <v>59.451639338950088</v>
      </c>
      <c r="ES215" s="2">
        <f t="shared" si="271"/>
        <v>58.429360188942042</v>
      </c>
      <c r="ET215" s="2">
        <f t="shared" si="271"/>
        <v>57.668859129067144</v>
      </c>
      <c r="EU215" s="2">
        <f t="shared" si="271"/>
        <v>56.886469118441006</v>
      </c>
      <c r="EV215" s="2">
        <f t="shared" si="271"/>
        <v>57.988428594198268</v>
      </c>
      <c r="EW215" s="2">
        <f t="shared" si="271"/>
        <v>58.61013084100442</v>
      </c>
      <c r="EX215" s="2">
        <f t="shared" si="271"/>
        <v>56.117080949863947</v>
      </c>
      <c r="EY215" s="2">
        <f t="shared" si="271"/>
        <v>56.88520340413065</v>
      </c>
      <c r="EZ215" s="2">
        <f t="shared" si="271"/>
        <v>54.852434141319442</v>
      </c>
      <c r="FA215" s="2">
        <f t="shared" si="271"/>
        <v>57.036256274919921</v>
      </c>
      <c r="FB215" s="2">
        <f t="shared" si="271"/>
        <v>54.42895450972685</v>
      </c>
      <c r="FC215" s="2">
        <f t="shared" si="271"/>
        <v>55.773008042113815</v>
      </c>
      <c r="FD215" s="2">
        <f t="shared" si="271"/>
        <v>60.442300410172265</v>
      </c>
      <c r="FE215" s="2">
        <f t="shared" si="271"/>
        <v>60.006051468152648</v>
      </c>
      <c r="FG215" s="2">
        <f t="shared" si="272"/>
        <v>0.99999835169450824</v>
      </c>
      <c r="FH215" s="2">
        <f t="shared" si="272"/>
        <v>0.9999985560550666</v>
      </c>
      <c r="FI215" s="2">
        <f t="shared" si="272"/>
        <v>0.99999846056175345</v>
      </c>
      <c r="FJ215" s="2">
        <f t="shared" si="272"/>
        <v>0.99999872805995094</v>
      </c>
      <c r="FK215" s="2">
        <f t="shared" si="272"/>
        <v>0.99999848902825839</v>
      </c>
      <c r="FL215" s="2">
        <f t="shared" si="272"/>
        <v>0.99999855341344512</v>
      </c>
      <c r="FM215" s="2">
        <f t="shared" si="272"/>
        <v>0.99999846447045537</v>
      </c>
      <c r="FN215" s="2">
        <f t="shared" si="272"/>
        <v>0.99999836551329313</v>
      </c>
      <c r="FO215" s="2">
        <f t="shared" si="272"/>
        <v>0.99999837211853337</v>
      </c>
      <c r="FP215" s="2">
        <f t="shared" si="272"/>
        <v>0.99999833335285493</v>
      </c>
      <c r="FQ215" s="2">
        <f t="shared" si="272"/>
        <v>0.99999831950266926</v>
      </c>
      <c r="FR215" s="2">
        <f t="shared" si="272"/>
        <v>0.99999841385702959</v>
      </c>
      <c r="FS215" s="2">
        <f t="shared" si="272"/>
        <v>0.99999842545130901</v>
      </c>
      <c r="FT215" s="2">
        <f t="shared" si="272"/>
        <v>0.99999783247623586</v>
      </c>
      <c r="FU215" s="2">
        <f t="shared" si="272"/>
        <v>0.99999718811039695</v>
      </c>
      <c r="FW215" s="2">
        <f t="shared" si="262"/>
        <v>0.93762075041855186</v>
      </c>
      <c r="FX215" s="2">
        <f t="shared" si="262"/>
        <v>0.95950367058386221</v>
      </c>
      <c r="FY215" s="2">
        <f t="shared" si="262"/>
        <v>0.9568911930037608</v>
      </c>
      <c r="FZ215" s="2">
        <f t="shared" si="262"/>
        <v>0.9531853303524076</v>
      </c>
      <c r="GA215" s="2">
        <f t="shared" si="262"/>
        <v>0.95183932308255215</v>
      </c>
      <c r="GB215" s="2">
        <f t="shared" si="262"/>
        <v>0.95912402456088097</v>
      </c>
      <c r="GC215" s="2">
        <f t="shared" si="262"/>
        <v>0.96466536084760379</v>
      </c>
      <c r="GD215" s="2">
        <f t="shared" si="262"/>
        <v>0.970353032752305</v>
      </c>
      <c r="GE215" s="2">
        <f t="shared" si="262"/>
        <v>0.96439957838351276</v>
      </c>
      <c r="GF215" s="2">
        <f t="shared" si="262"/>
        <v>0.95271683133248841</v>
      </c>
      <c r="GG215" s="2">
        <f t="shared" si="262"/>
        <v>0.94610706121243693</v>
      </c>
      <c r="GH215" s="2">
        <f t="shared" si="262"/>
        <v>0.9382870310571888</v>
      </c>
      <c r="GI215" s="2">
        <f t="shared" si="262"/>
        <v>0.93066273895377483</v>
      </c>
      <c r="GJ215" s="2">
        <f t="shared" si="262"/>
        <v>0.92268847710045399</v>
      </c>
      <c r="GK215" s="2">
        <f t="shared" si="262"/>
        <v>0.92068752844194213</v>
      </c>
      <c r="GM215" s="86">
        <f t="shared" si="263"/>
        <v>6.0409030611601867E-195</v>
      </c>
      <c r="GN215" s="86">
        <f t="shared" si="263"/>
        <v>0</v>
      </c>
      <c r="GO215" s="86">
        <f t="shared" si="263"/>
        <v>0</v>
      </c>
      <c r="GP215" s="86">
        <f t="shared" si="263"/>
        <v>0</v>
      </c>
      <c r="GQ215" s="86">
        <f t="shared" si="263"/>
        <v>0</v>
      </c>
      <c r="GR215" s="86">
        <f t="shared" si="263"/>
        <v>0</v>
      </c>
      <c r="GS215" s="86">
        <f t="shared" si="263"/>
        <v>0</v>
      </c>
      <c r="GT215" s="86">
        <f t="shared" si="263"/>
        <v>0</v>
      </c>
      <c r="GU215" s="86">
        <f t="shared" si="263"/>
        <v>0</v>
      </c>
      <c r="GV215" s="86">
        <f t="shared" si="263"/>
        <v>0</v>
      </c>
      <c r="GW215" s="86">
        <f t="shared" si="263"/>
        <v>0</v>
      </c>
      <c r="GX215" s="86">
        <f t="shared" si="263"/>
        <v>0</v>
      </c>
      <c r="GY215" s="86">
        <f t="shared" si="263"/>
        <v>0</v>
      </c>
      <c r="GZ215" s="86">
        <f t="shared" si="263"/>
        <v>5.1858948000232766E-131</v>
      </c>
      <c r="HA215" s="86">
        <f t="shared" si="263"/>
        <v>4.4190125670053002E-115</v>
      </c>
      <c r="HC215" s="86">
        <f t="shared" si="273"/>
        <v>3.457276742190667E-141</v>
      </c>
      <c r="HD215" s="86">
        <f t="shared" si="273"/>
        <v>0</v>
      </c>
      <c r="HE215" s="86">
        <f t="shared" si="273"/>
        <v>0</v>
      </c>
      <c r="HF215" s="86">
        <f t="shared" si="267"/>
        <v>0</v>
      </c>
      <c r="HG215" s="86">
        <f t="shared" si="267"/>
        <v>0</v>
      </c>
      <c r="HH215" s="86">
        <f t="shared" si="267"/>
        <v>0</v>
      </c>
      <c r="HI215" s="86">
        <f t="shared" si="243"/>
        <v>0</v>
      </c>
      <c r="HJ215" s="86">
        <f t="shared" si="243"/>
        <v>0</v>
      </c>
      <c r="HK215" s="86">
        <f t="shared" si="243"/>
        <v>0</v>
      </c>
      <c r="HL215" s="86">
        <f t="shared" si="243"/>
        <v>0</v>
      </c>
      <c r="HM215" s="86">
        <f t="shared" si="243"/>
        <v>0</v>
      </c>
      <c r="HN215" s="86">
        <f t="shared" si="243"/>
        <v>0</v>
      </c>
      <c r="HO215" s="86">
        <f t="shared" si="228"/>
        <v>0</v>
      </c>
      <c r="HP215" s="86">
        <f t="shared" si="228"/>
        <v>2.0154009385591567E-90</v>
      </c>
      <c r="HQ215" s="86">
        <f t="shared" si="228"/>
        <v>2.3089716493842942E-103</v>
      </c>
      <c r="HS215" s="86">
        <f t="shared" si="264"/>
        <v>6.6254703753028889E-49</v>
      </c>
      <c r="HT215" s="86">
        <f t="shared" si="264"/>
        <v>9.1282390894942155E-48</v>
      </c>
      <c r="HU215" s="86">
        <f t="shared" si="264"/>
        <v>3.0770261813229323E-45</v>
      </c>
      <c r="HV215" s="86">
        <f t="shared" si="264"/>
        <v>7.4187817418148824E-47</v>
      </c>
      <c r="HW215" s="86">
        <f t="shared" si="264"/>
        <v>1.3099585873572122E-43</v>
      </c>
      <c r="HX215" s="86">
        <f t="shared" si="264"/>
        <v>1.803470620850427E-42</v>
      </c>
      <c r="HY215" s="86">
        <f t="shared" si="264"/>
        <v>2.3117683552656767E-47</v>
      </c>
      <c r="HZ215" s="86">
        <f t="shared" si="264"/>
        <v>3.4731634413839979E-55</v>
      </c>
      <c r="IA215" s="86">
        <f t="shared" si="264"/>
        <v>3.3296996973816614E-51</v>
      </c>
      <c r="IB215" s="86">
        <f t="shared" si="264"/>
        <v>1.1520770663636839E-43</v>
      </c>
      <c r="IC215" s="86">
        <f t="shared" si="264"/>
        <v>1.156575414999568E-43</v>
      </c>
      <c r="ID215" s="86">
        <f t="shared" si="264"/>
        <v>9.3936602094231543E-47</v>
      </c>
      <c r="IE215" s="86">
        <f t="shared" si="264"/>
        <v>3.0904201561418693E-40</v>
      </c>
      <c r="IF215" s="86">
        <f t="shared" si="264"/>
        <v>1.5780538391409288E-28</v>
      </c>
      <c r="IG215" s="86">
        <f t="shared" si="264"/>
        <v>2.3628956082465587E-28</v>
      </c>
      <c r="II215" s="86">
        <f t="shared" si="265"/>
        <v>2.4844463076117199E-3</v>
      </c>
      <c r="IJ215" s="86">
        <f t="shared" si="265"/>
        <v>7.8676244415059932E-4</v>
      </c>
      <c r="IK215" s="86">
        <f t="shared" si="265"/>
        <v>1.1760195628811934E-3</v>
      </c>
      <c r="IL215" s="86">
        <f t="shared" si="265"/>
        <v>1.6090905162730977E-3</v>
      </c>
      <c r="IM215" s="86">
        <f t="shared" si="265"/>
        <v>2.0667806289445386E-3</v>
      </c>
      <c r="IN215" s="86">
        <f t="shared" si="265"/>
        <v>1.7919343067471297E-3</v>
      </c>
      <c r="IO215" s="86">
        <f t="shared" si="265"/>
        <v>6.2071342461459669E-4</v>
      </c>
      <c r="IP215" s="86">
        <f t="shared" si="265"/>
        <v>1.3119539090967019E-4</v>
      </c>
      <c r="IQ215" s="86">
        <f t="shared" si="265"/>
        <v>4.0532441205653422E-4</v>
      </c>
      <c r="IR215" s="86">
        <f t="shared" si="265"/>
        <v>2.2367056037187541E-3</v>
      </c>
      <c r="IS215" s="86">
        <f t="shared" si="265"/>
        <v>2.8172716530219968E-3</v>
      </c>
      <c r="IT215" s="86">
        <f t="shared" si="265"/>
        <v>2.8908437189005503E-3</v>
      </c>
      <c r="IU215" s="86">
        <f t="shared" si="265"/>
        <v>7.4706274715830457E-3</v>
      </c>
      <c r="IV215" s="86">
        <f t="shared" si="265"/>
        <v>2.9828544172305807E-2</v>
      </c>
      <c r="IW215" s="86">
        <f t="shared" si="265"/>
        <v>1.3043733232659038E-2</v>
      </c>
      <c r="IY215" s="86">
        <f t="shared" si="266"/>
        <v>2.4844463076117199E-3</v>
      </c>
      <c r="IZ215" s="86">
        <f t="shared" si="266"/>
        <v>7.8676244415059932E-4</v>
      </c>
      <c r="JA215" s="86">
        <f t="shared" si="266"/>
        <v>1.1760195628811934E-3</v>
      </c>
      <c r="JB215" s="86">
        <f t="shared" si="266"/>
        <v>1.6090905162730977E-3</v>
      </c>
      <c r="JC215" s="86">
        <f t="shared" si="266"/>
        <v>2.0667806289445386E-3</v>
      </c>
      <c r="JD215" s="86">
        <f t="shared" si="266"/>
        <v>1.7919343067471297E-3</v>
      </c>
      <c r="JE215" s="86">
        <f t="shared" si="266"/>
        <v>6.2071342461459669E-4</v>
      </c>
      <c r="JF215" s="86">
        <f t="shared" si="266"/>
        <v>1.3119539090967019E-4</v>
      </c>
      <c r="JG215" s="86">
        <f t="shared" si="266"/>
        <v>4.0532441205653422E-4</v>
      </c>
      <c r="JH215" s="86">
        <f t="shared" si="266"/>
        <v>2.2367056037187541E-3</v>
      </c>
      <c r="JI215" s="86">
        <f t="shared" si="266"/>
        <v>2.8172716530219968E-3</v>
      </c>
      <c r="JJ215" s="86">
        <f t="shared" si="266"/>
        <v>2.8908437189005503E-3</v>
      </c>
      <c r="JK215" s="86">
        <f t="shared" si="266"/>
        <v>7.4706274715830457E-3</v>
      </c>
      <c r="JL215" s="86">
        <f t="shared" si="266"/>
        <v>2.9828544172305807E-2</v>
      </c>
      <c r="JM215" s="86">
        <f t="shared" si="266"/>
        <v>1.3043733232659038E-2</v>
      </c>
    </row>
    <row r="216" spans="2:273" x14ac:dyDescent="0.25">
      <c r="B216" s="2">
        <v>189</v>
      </c>
      <c r="C216" s="37">
        <v>58.109000000000002</v>
      </c>
      <c r="D216" s="37">
        <v>61.021999999999998</v>
      </c>
      <c r="E216" s="37">
        <v>57.658999999999999</v>
      </c>
      <c r="F216" s="37">
        <v>58.488</v>
      </c>
      <c r="G216" s="37">
        <v>57.22</v>
      </c>
      <c r="H216" s="37">
        <v>56.805</v>
      </c>
      <c r="I216" s="37">
        <v>59.024000000000001</v>
      </c>
      <c r="J216" s="37">
        <v>57.585000000000001</v>
      </c>
      <c r="K216" s="37">
        <v>57.878</v>
      </c>
      <c r="L216" s="37">
        <v>55.024000000000001</v>
      </c>
      <c r="M216" s="37">
        <v>57.634</v>
      </c>
      <c r="N216" s="37">
        <v>55.22</v>
      </c>
      <c r="O216" s="37">
        <v>56.683</v>
      </c>
      <c r="P216" s="37">
        <v>61.317</v>
      </c>
      <c r="Q216" s="37">
        <v>58.317</v>
      </c>
      <c r="S216" s="4">
        <f t="shared" si="268"/>
        <v>59.57362981440199</v>
      </c>
      <c r="T216" s="4" t="e">
        <f t="shared" si="268"/>
        <v>#N/A</v>
      </c>
      <c r="U216" s="4" t="e">
        <f t="shared" si="268"/>
        <v>#N/A</v>
      </c>
      <c r="V216" s="4" t="e">
        <f t="shared" si="268"/>
        <v>#N/A</v>
      </c>
      <c r="W216" s="4">
        <f t="shared" si="268"/>
        <v>56.695676261866637</v>
      </c>
      <c r="X216" s="4">
        <f t="shared" si="268"/>
        <v>58.012744834771986</v>
      </c>
      <c r="Y216" s="4" t="e">
        <f t="shared" si="268"/>
        <v>#N/A</v>
      </c>
      <c r="Z216" s="4" t="e">
        <f t="shared" si="268"/>
        <v>#N/A</v>
      </c>
      <c r="AA216" s="4" t="e">
        <f t="shared" si="268"/>
        <v>#N/A</v>
      </c>
      <c r="AB216" s="4">
        <f t="shared" si="268"/>
        <v>54.635971426655097</v>
      </c>
      <c r="AC216" s="4">
        <f t="shared" si="268"/>
        <v>56.788602551413007</v>
      </c>
      <c r="AD216" s="4">
        <f t="shared" si="268"/>
        <v>54.105176295459415</v>
      </c>
      <c r="AE216" s="4">
        <f t="shared" si="268"/>
        <v>55.513019051727134</v>
      </c>
      <c r="AF216" s="4">
        <f t="shared" si="268"/>
        <v>60.500688558091674</v>
      </c>
      <c r="AG216" s="4">
        <f t="shared" si="268"/>
        <v>60.404883951134273</v>
      </c>
      <c r="AI216" s="4">
        <f t="shared" si="269"/>
        <v>-1.464629814401988</v>
      </c>
      <c r="AJ216" s="4">
        <f t="shared" si="269"/>
        <v>0</v>
      </c>
      <c r="AK216" s="4">
        <f t="shared" si="269"/>
        <v>0</v>
      </c>
      <c r="AL216" s="4">
        <f t="shared" si="269"/>
        <v>0</v>
      </c>
      <c r="AM216" s="4">
        <f t="shared" si="269"/>
        <v>0.52432373813336142</v>
      </c>
      <c r="AN216" s="4">
        <f t="shared" si="269"/>
        <v>-1.2077448347719866</v>
      </c>
      <c r="AO216" s="4">
        <f t="shared" si="269"/>
        <v>0</v>
      </c>
      <c r="AP216" s="4">
        <f t="shared" si="269"/>
        <v>0</v>
      </c>
      <c r="AQ216" s="4">
        <f t="shared" si="269"/>
        <v>0</v>
      </c>
      <c r="AR216" s="4">
        <f t="shared" si="269"/>
        <v>0.38802857334490426</v>
      </c>
      <c r="AS216" s="4">
        <f t="shared" si="269"/>
        <v>0.84539744858699351</v>
      </c>
      <c r="AT216" s="4">
        <f t="shared" si="269"/>
        <v>1.1148237045405835</v>
      </c>
      <c r="AU216" s="4">
        <f t="shared" si="269"/>
        <v>1.1699809482728654</v>
      </c>
      <c r="AV216" s="4">
        <f t="shared" si="269"/>
        <v>0.81631144190832572</v>
      </c>
      <c r="AW216" s="4">
        <f t="shared" si="269"/>
        <v>-2.0878839511342733</v>
      </c>
      <c r="AY216" s="2">
        <f t="shared" si="260"/>
        <v>59.57362981440199</v>
      </c>
      <c r="AZ216" s="2" t="e">
        <f t="shared" si="260"/>
        <v>#N/A</v>
      </c>
      <c r="BA216" s="2" t="e">
        <f t="shared" si="260"/>
        <v>#N/A</v>
      </c>
      <c r="BB216" s="2" t="e">
        <f t="shared" si="260"/>
        <v>#N/A</v>
      </c>
      <c r="BC216" s="2">
        <f t="shared" si="260"/>
        <v>56.695676261866637</v>
      </c>
      <c r="BD216" s="2">
        <f t="shared" si="260"/>
        <v>58.012744834771986</v>
      </c>
      <c r="BE216" s="2" t="e">
        <f t="shared" si="260"/>
        <v>#N/A</v>
      </c>
      <c r="BF216" s="2" t="e">
        <f t="shared" si="260"/>
        <v>#N/A</v>
      </c>
      <c r="BG216" s="2" t="e">
        <f t="shared" si="260"/>
        <v>#N/A</v>
      </c>
      <c r="BH216" s="2">
        <f t="shared" si="260"/>
        <v>54.635971426655097</v>
      </c>
      <c r="BI216" s="2">
        <f t="shared" si="260"/>
        <v>56.788602551413</v>
      </c>
      <c r="BJ216" s="2">
        <f t="shared" si="260"/>
        <v>54.105176295459408</v>
      </c>
      <c r="BK216" s="2">
        <f t="shared" si="260"/>
        <v>55.513019051722878</v>
      </c>
      <c r="BL216" s="2">
        <f t="shared" si="260"/>
        <v>60.500688249070834</v>
      </c>
      <c r="BM216" s="2">
        <f t="shared" si="260"/>
        <v>60.404883470767381</v>
      </c>
      <c r="BO216" s="2" t="str">
        <f t="shared" si="184"/>
        <v/>
      </c>
      <c r="BP216" s="2" t="str">
        <f t="shared" si="185"/>
        <v/>
      </c>
      <c r="BQ216" s="2" t="str">
        <f t="shared" si="186"/>
        <v/>
      </c>
      <c r="BR216" s="2" t="str">
        <f t="shared" si="187"/>
        <v/>
      </c>
      <c r="BS216" s="2" t="str">
        <f t="shared" si="188"/>
        <v/>
      </c>
      <c r="BT216" s="2" t="str">
        <f t="shared" si="189"/>
        <v/>
      </c>
      <c r="BU216" s="2" t="str">
        <f t="shared" si="190"/>
        <v/>
      </c>
      <c r="BV216" s="2" t="str">
        <f t="shared" si="191"/>
        <v/>
      </c>
      <c r="BW216" s="2" t="str">
        <f t="shared" si="192"/>
        <v/>
      </c>
      <c r="BX216" s="2" t="str">
        <f t="shared" si="193"/>
        <v/>
      </c>
      <c r="BY216" s="2" t="str">
        <f t="shared" si="194"/>
        <v/>
      </c>
      <c r="BZ216" s="2" t="str">
        <f t="shared" si="195"/>
        <v/>
      </c>
      <c r="CA216" s="2" t="str">
        <f t="shared" si="196"/>
        <v/>
      </c>
      <c r="CB216" s="2" t="str">
        <f t="shared" si="197"/>
        <v/>
      </c>
      <c r="CC216" s="2" t="str">
        <f t="shared" si="198"/>
        <v/>
      </c>
      <c r="CE216" s="2" t="str">
        <f t="shared" si="261"/>
        <v/>
      </c>
      <c r="CF216" s="2" t="str">
        <f t="shared" si="261"/>
        <v/>
      </c>
      <c r="CG216" s="2" t="str">
        <f t="shared" si="261"/>
        <v/>
      </c>
      <c r="CH216" s="2" t="str">
        <f t="shared" si="261"/>
        <v/>
      </c>
      <c r="CI216" s="2" t="str">
        <f t="shared" si="261"/>
        <v/>
      </c>
      <c r="CJ216" s="2" t="str">
        <f t="shared" si="261"/>
        <v/>
      </c>
      <c r="CK216" s="2" t="str">
        <f t="shared" si="261"/>
        <v/>
      </c>
      <c r="CL216" s="2" t="str">
        <f t="shared" si="261"/>
        <v/>
      </c>
      <c r="CM216" s="2" t="str">
        <f t="shared" si="261"/>
        <v/>
      </c>
      <c r="CN216" s="2" t="str">
        <f t="shared" si="261"/>
        <v/>
      </c>
      <c r="CO216" s="2" t="str">
        <f t="shared" si="261"/>
        <v/>
      </c>
      <c r="CP216" s="2" t="str">
        <f t="shared" si="261"/>
        <v/>
      </c>
      <c r="CQ216" s="2" t="str">
        <f t="shared" si="261"/>
        <v/>
      </c>
      <c r="CR216" s="2" t="str">
        <f t="shared" si="261"/>
        <v/>
      </c>
      <c r="CS216" s="2" t="str">
        <f t="shared" si="261"/>
        <v/>
      </c>
      <c r="CU216" s="2">
        <f t="shared" si="199"/>
        <v>58.109000000000002</v>
      </c>
      <c r="CV216" s="2" t="str">
        <f t="shared" si="200"/>
        <v/>
      </c>
      <c r="CW216" s="2" t="str">
        <f t="shared" si="201"/>
        <v/>
      </c>
      <c r="CX216" s="2" t="str">
        <f t="shared" si="202"/>
        <v/>
      </c>
      <c r="CY216" s="2">
        <f t="shared" si="203"/>
        <v>57.22</v>
      </c>
      <c r="CZ216" s="2">
        <f t="shared" si="204"/>
        <v>56.805</v>
      </c>
      <c r="DA216" s="2" t="str">
        <f t="shared" si="205"/>
        <v/>
      </c>
      <c r="DB216" s="2" t="str">
        <f t="shared" si="206"/>
        <v/>
      </c>
      <c r="DC216" s="2" t="str">
        <f t="shared" si="207"/>
        <v/>
      </c>
      <c r="DD216" s="2">
        <f t="shared" si="208"/>
        <v>55.024000000000001</v>
      </c>
      <c r="DE216" s="2">
        <f t="shared" si="209"/>
        <v>57.634</v>
      </c>
      <c r="DF216" s="2">
        <f t="shared" si="210"/>
        <v>55.22</v>
      </c>
      <c r="DG216" s="2">
        <f t="shared" si="211"/>
        <v>56.683</v>
      </c>
      <c r="DH216" s="2" t="str">
        <f t="shared" si="212"/>
        <v/>
      </c>
      <c r="DI216" s="2">
        <f t="shared" si="213"/>
        <v>58.317</v>
      </c>
      <c r="DK216" s="2">
        <f t="shared" si="270"/>
        <v>104.22963002114165</v>
      </c>
      <c r="DL216" s="2">
        <f t="shared" si="270"/>
        <v>122.49074189017637</v>
      </c>
      <c r="DM216" s="2">
        <f t="shared" si="270"/>
        <v>118.91232649974337</v>
      </c>
      <c r="DN216" s="2">
        <f t="shared" si="270"/>
        <v>116.32522007504691</v>
      </c>
      <c r="DO216" s="2">
        <f t="shared" si="270"/>
        <v>106.43382038192473</v>
      </c>
      <c r="DP216" s="2">
        <f t="shared" si="270"/>
        <v>108.72076160764928</v>
      </c>
      <c r="DQ216" s="2">
        <f t="shared" si="270"/>
        <v>103.15153739567296</v>
      </c>
      <c r="DR216" s="2">
        <f t="shared" si="270"/>
        <v>86.376737843551822</v>
      </c>
      <c r="DS216" s="2">
        <f t="shared" si="270"/>
        <v>102.39446511627906</v>
      </c>
      <c r="DT216" s="2">
        <f t="shared" si="270"/>
        <v>100.8997906976744</v>
      </c>
      <c r="DU216" s="2">
        <f t="shared" si="270"/>
        <v>110.28730866807612</v>
      </c>
      <c r="DV216" s="2">
        <f t="shared" si="270"/>
        <v>105.05152854122622</v>
      </c>
      <c r="DW216" s="2">
        <f t="shared" si="270"/>
        <v>110.43260887949259</v>
      </c>
      <c r="DX216" s="2">
        <f t="shared" si="270"/>
        <v>102.08809957325751</v>
      </c>
      <c r="DY216" s="2">
        <f t="shared" si="270"/>
        <v>98.820544538123187</v>
      </c>
      <c r="EA216" s="2">
        <f t="shared" si="242"/>
        <v>61.773292910840993</v>
      </c>
      <c r="EB216" s="2">
        <f t="shared" si="242"/>
        <v>60.229053333333319</v>
      </c>
      <c r="EC216" s="2">
        <f t="shared" si="242"/>
        <v>57.96786781783296</v>
      </c>
      <c r="ED216" s="2">
        <f t="shared" si="242"/>
        <v>56.735884217512712</v>
      </c>
      <c r="EE216" s="2">
        <f t="shared" si="242"/>
        <v>55.096721224165336</v>
      </c>
      <c r="EF216" s="2">
        <f t="shared" si="241"/>
        <v>61.435536598285658</v>
      </c>
      <c r="EG216" s="2">
        <f t="shared" si="241"/>
        <v>58.187647016055735</v>
      </c>
      <c r="EH216" s="2">
        <f t="shared" si="241"/>
        <v>53.335414435612094</v>
      </c>
      <c r="EI216" s="2">
        <f t="shared" si="241"/>
        <v>55.179816509041402</v>
      </c>
      <c r="EJ216" s="2">
        <f t="shared" si="241"/>
        <v>52.81308542925845</v>
      </c>
      <c r="EK216" s="2">
        <f t="shared" si="241"/>
        <v>54.694906795001224</v>
      </c>
      <c r="EL216" s="2">
        <f t="shared" si="256"/>
        <v>51.483059416613351</v>
      </c>
      <c r="EM216" s="2">
        <f t="shared" si="257"/>
        <v>53.614539198131553</v>
      </c>
      <c r="EN216" s="2">
        <f t="shared" si="258"/>
        <v>62.841058805713992</v>
      </c>
      <c r="EO216" s="2">
        <f t="shared" si="259"/>
        <v>67.230134244872573</v>
      </c>
      <c r="EQ216" s="2">
        <f t="shared" si="271"/>
        <v>59.440096591772914</v>
      </c>
      <c r="ER216" s="2">
        <f t="shared" si="271"/>
        <v>59.357415054161649</v>
      </c>
      <c r="ES216" s="2">
        <f t="shared" si="271"/>
        <v>58.315525188757377</v>
      </c>
      <c r="ET216" s="2">
        <f t="shared" si="271"/>
        <v>57.568870557914849</v>
      </c>
      <c r="EU216" s="2">
        <f t="shared" si="271"/>
        <v>56.769386762637822</v>
      </c>
      <c r="EV216" s="2">
        <f t="shared" si="271"/>
        <v>57.879642599086161</v>
      </c>
      <c r="EW216" s="2">
        <f t="shared" si="271"/>
        <v>58.505600435495133</v>
      </c>
      <c r="EX216" s="2">
        <f t="shared" si="271"/>
        <v>55.992763515299238</v>
      </c>
      <c r="EY216" s="2">
        <f t="shared" si="271"/>
        <v>56.767837987404661</v>
      </c>
      <c r="EZ216" s="2">
        <f t="shared" si="271"/>
        <v>54.718404201367591</v>
      </c>
      <c r="FA216" s="2">
        <f t="shared" si="271"/>
        <v>56.897281927286841</v>
      </c>
      <c r="FB216" s="2">
        <f t="shared" si="271"/>
        <v>54.262381135783045</v>
      </c>
      <c r="FC216" s="2">
        <f t="shared" si="271"/>
        <v>55.641929136042471</v>
      </c>
      <c r="FD216" s="2">
        <f t="shared" si="271"/>
        <v>60.321760990976202</v>
      </c>
      <c r="FE216" s="2">
        <f t="shared" si="271"/>
        <v>59.868570132060114</v>
      </c>
      <c r="FG216" s="2">
        <f t="shared" si="272"/>
        <v>0.9999984967273069</v>
      </c>
      <c r="FH216" s="2">
        <f t="shared" si="272"/>
        <v>0.99999868310640194</v>
      </c>
      <c r="FI216" s="2">
        <f t="shared" si="272"/>
        <v>0.99999859601544239</v>
      </c>
      <c r="FJ216" s="2">
        <f t="shared" si="272"/>
        <v>0.99999883997675842</v>
      </c>
      <c r="FK216" s="2">
        <f t="shared" si="272"/>
        <v>0.99999862197721046</v>
      </c>
      <c r="FL216" s="2">
        <f t="shared" si="272"/>
        <v>0.99999868069721398</v>
      </c>
      <c r="FM216" s="2">
        <f t="shared" si="272"/>
        <v>0.99999859958022197</v>
      </c>
      <c r="FN216" s="2">
        <f t="shared" si="272"/>
        <v>0.99999850933019219</v>
      </c>
      <c r="FO216" s="2">
        <f t="shared" si="272"/>
        <v>0.99999851535424455</v>
      </c>
      <c r="FP216" s="2">
        <f t="shared" si="272"/>
        <v>0.99999847999951541</v>
      </c>
      <c r="FQ216" s="2">
        <f t="shared" si="272"/>
        <v>0.99999846736799214</v>
      </c>
      <c r="FR216" s="2">
        <f t="shared" si="272"/>
        <v>0.99999855342021637</v>
      </c>
      <c r="FS216" s="2">
        <f t="shared" si="272"/>
        <v>0.99999856399432774</v>
      </c>
      <c r="FT216" s="2">
        <f t="shared" si="272"/>
        <v>0.99999802319445552</v>
      </c>
      <c r="FU216" s="2">
        <f t="shared" si="272"/>
        <v>0.99999743552556841</v>
      </c>
      <c r="FW216" s="2">
        <f t="shared" si="262"/>
        <v>0.94279546985135243</v>
      </c>
      <c r="FX216" s="2">
        <f t="shared" si="262"/>
        <v>0.96293483661843893</v>
      </c>
      <c r="FY216" s="2">
        <f t="shared" si="262"/>
        <v>0.96053460424948789</v>
      </c>
      <c r="FZ216" s="2">
        <f t="shared" si="262"/>
        <v>0.95712791585943646</v>
      </c>
      <c r="GA216" s="2">
        <f t="shared" si="262"/>
        <v>0.95589001939314844</v>
      </c>
      <c r="GB216" s="2">
        <f t="shared" si="262"/>
        <v>0.96258610290782598</v>
      </c>
      <c r="GC216" s="2">
        <f t="shared" si="262"/>
        <v>0.96767392220344006</v>
      </c>
      <c r="GD216" s="2">
        <f t="shared" si="262"/>
        <v>0.97289092747056738</v>
      </c>
      <c r="GE216" s="2">
        <f t="shared" si="262"/>
        <v>0.96743000568179616</v>
      </c>
      <c r="GF216" s="2">
        <f t="shared" si="262"/>
        <v>0.95669707991357578</v>
      </c>
      <c r="GG216" s="2">
        <f t="shared" si="262"/>
        <v>0.95061487165655179</v>
      </c>
      <c r="GH216" s="2">
        <f t="shared" si="262"/>
        <v>0.94340981459494389</v>
      </c>
      <c r="GI216" s="2">
        <f t="shared" si="262"/>
        <v>0.93637549788628338</v>
      </c>
      <c r="GJ216" s="2">
        <f t="shared" si="262"/>
        <v>0.92900812548616729</v>
      </c>
      <c r="GK216" s="2">
        <f t="shared" si="262"/>
        <v>0.9271578271016484</v>
      </c>
      <c r="GM216" s="86">
        <f t="shared" si="263"/>
        <v>4.3162801416157062E-198</v>
      </c>
      <c r="GN216" s="86">
        <f t="shared" si="263"/>
        <v>0</v>
      </c>
      <c r="GO216" s="86">
        <f t="shared" si="263"/>
        <v>0</v>
      </c>
      <c r="GP216" s="86">
        <f t="shared" si="263"/>
        <v>0</v>
      </c>
      <c r="GQ216" s="86">
        <f t="shared" si="263"/>
        <v>0</v>
      </c>
      <c r="GR216" s="86">
        <f t="shared" si="263"/>
        <v>0</v>
      </c>
      <c r="GS216" s="86">
        <f t="shared" si="263"/>
        <v>0</v>
      </c>
      <c r="GT216" s="86">
        <f t="shared" si="263"/>
        <v>0</v>
      </c>
      <c r="GU216" s="86">
        <f t="shared" si="263"/>
        <v>0</v>
      </c>
      <c r="GV216" s="86">
        <f t="shared" si="263"/>
        <v>0</v>
      </c>
      <c r="GW216" s="86">
        <f t="shared" si="263"/>
        <v>0</v>
      </c>
      <c r="GX216" s="86">
        <f t="shared" si="263"/>
        <v>0</v>
      </c>
      <c r="GY216" s="86">
        <f t="shared" si="263"/>
        <v>0</v>
      </c>
      <c r="GZ216" s="86">
        <f t="shared" si="263"/>
        <v>4.1772924129305737E-133</v>
      </c>
      <c r="HA216" s="86">
        <f t="shared" si="263"/>
        <v>6.5382393659062572E-117</v>
      </c>
      <c r="HC216" s="86">
        <f t="shared" si="273"/>
        <v>5.5934297767202175E-144</v>
      </c>
      <c r="HD216" s="86">
        <f t="shared" si="273"/>
        <v>0</v>
      </c>
      <c r="HE216" s="86">
        <f t="shared" si="273"/>
        <v>0</v>
      </c>
      <c r="HF216" s="86">
        <f t="shared" si="267"/>
        <v>0</v>
      </c>
      <c r="HG216" s="86">
        <f t="shared" si="267"/>
        <v>0</v>
      </c>
      <c r="HH216" s="86">
        <f t="shared" si="267"/>
        <v>0</v>
      </c>
      <c r="HI216" s="86">
        <f t="shared" si="243"/>
        <v>0</v>
      </c>
      <c r="HJ216" s="86">
        <f t="shared" si="243"/>
        <v>0</v>
      </c>
      <c r="HK216" s="86">
        <f t="shared" si="243"/>
        <v>0</v>
      </c>
      <c r="HL216" s="86">
        <f t="shared" si="243"/>
        <v>0</v>
      </c>
      <c r="HM216" s="86">
        <f t="shared" si="243"/>
        <v>0</v>
      </c>
      <c r="HN216" s="86">
        <f t="shared" si="243"/>
        <v>0</v>
      </c>
      <c r="HO216" s="86">
        <f t="shared" si="228"/>
        <v>0</v>
      </c>
      <c r="HP216" s="86">
        <f t="shared" si="228"/>
        <v>3.3143216550918541E-92</v>
      </c>
      <c r="HQ216" s="86">
        <f t="shared" si="228"/>
        <v>2.1032450356572819E-105</v>
      </c>
      <c r="HS216" s="86">
        <f t="shared" si="264"/>
        <v>1.5666525467378374E-50</v>
      </c>
      <c r="HT216" s="86">
        <f t="shared" si="264"/>
        <v>2.7175727331828181E-49</v>
      </c>
      <c r="HU216" s="86">
        <f t="shared" si="264"/>
        <v>1.0557151835188802E-46</v>
      </c>
      <c r="HV216" s="86">
        <f t="shared" si="264"/>
        <v>2.3945576170861021E-48</v>
      </c>
      <c r="HW216" s="86">
        <f t="shared" si="264"/>
        <v>5.007980454123719E-45</v>
      </c>
      <c r="HX216" s="86">
        <f t="shared" si="264"/>
        <v>8.240776030550503E-44</v>
      </c>
      <c r="HY216" s="86">
        <f t="shared" si="264"/>
        <v>7.6136485229770577E-49</v>
      </c>
      <c r="HZ216" s="86">
        <f t="shared" si="264"/>
        <v>6.957667353892585E-57</v>
      </c>
      <c r="IA216" s="86">
        <f t="shared" si="264"/>
        <v>8.3990980347090466E-53</v>
      </c>
      <c r="IB216" s="86">
        <f t="shared" si="264"/>
        <v>4.6030232423405427E-45</v>
      </c>
      <c r="IC216" s="86">
        <f t="shared" si="264"/>
        <v>4.2728738338876183E-45</v>
      </c>
      <c r="ID216" s="86">
        <f t="shared" si="264"/>
        <v>2.597542019385155E-48</v>
      </c>
      <c r="IE216" s="86">
        <f t="shared" si="264"/>
        <v>1.3572654837151355E-41</v>
      </c>
      <c r="IF216" s="86">
        <f t="shared" si="264"/>
        <v>1.6686813675325372E-29</v>
      </c>
      <c r="IG216" s="86">
        <f t="shared" si="264"/>
        <v>2.519965839820474E-29</v>
      </c>
      <c r="II216" s="86">
        <f t="shared" si="265"/>
        <v>1.7597500961925286E-3</v>
      </c>
      <c r="IJ216" s="86">
        <f t="shared" si="265"/>
        <v>5.5007504707457961E-4</v>
      </c>
      <c r="IK216" s="86">
        <f t="shared" si="265"/>
        <v>8.346668515844622E-4</v>
      </c>
      <c r="IL216" s="86">
        <f t="shared" si="265"/>
        <v>1.1513924415865575E-3</v>
      </c>
      <c r="IM216" s="86">
        <f t="shared" si="265"/>
        <v>1.4955278827521129E-3</v>
      </c>
      <c r="IN216" s="86">
        <f t="shared" si="265"/>
        <v>1.3096429088959869E-3</v>
      </c>
      <c r="IO216" s="86">
        <f t="shared" si="265"/>
        <v>4.3527479907731715E-4</v>
      </c>
      <c r="IP216" s="86">
        <f t="shared" si="265"/>
        <v>8.666628096521984E-5</v>
      </c>
      <c r="IQ216" s="86">
        <f t="shared" si="265"/>
        <v>2.7763062754647226E-4</v>
      </c>
      <c r="IR216" s="86">
        <f t="shared" si="265"/>
        <v>1.62931191207729E-3</v>
      </c>
      <c r="IS216" s="86">
        <f t="shared" si="265"/>
        <v>2.0491389081580417E-3</v>
      </c>
      <c r="IT216" s="86">
        <f t="shared" si="265"/>
        <v>2.070476982565685E-3</v>
      </c>
      <c r="IU216" s="86">
        <f t="shared" si="265"/>
        <v>5.6059809727760845E-3</v>
      </c>
      <c r="IV216" s="86">
        <f t="shared" si="265"/>
        <v>2.4255637745972565E-2</v>
      </c>
      <c r="IW216" s="86">
        <f t="shared" si="265"/>
        <v>9.9998292898856398E-3</v>
      </c>
      <c r="IY216" s="86">
        <f t="shared" si="266"/>
        <v>1.7597500961925286E-3</v>
      </c>
      <c r="IZ216" s="86">
        <f t="shared" si="266"/>
        <v>5.5007504707457961E-4</v>
      </c>
      <c r="JA216" s="86">
        <f t="shared" si="266"/>
        <v>8.346668515844622E-4</v>
      </c>
      <c r="JB216" s="86">
        <f t="shared" si="266"/>
        <v>1.1513924415865575E-3</v>
      </c>
      <c r="JC216" s="86">
        <f t="shared" si="266"/>
        <v>1.4955278827521129E-3</v>
      </c>
      <c r="JD216" s="86">
        <f t="shared" si="266"/>
        <v>1.3096429088959869E-3</v>
      </c>
      <c r="JE216" s="86">
        <f t="shared" si="266"/>
        <v>4.3527479907731715E-4</v>
      </c>
      <c r="JF216" s="86">
        <f t="shared" si="266"/>
        <v>8.666628096521984E-5</v>
      </c>
      <c r="JG216" s="86">
        <f t="shared" si="266"/>
        <v>2.7763062754647226E-4</v>
      </c>
      <c r="JH216" s="86">
        <f t="shared" si="266"/>
        <v>1.62931191207729E-3</v>
      </c>
      <c r="JI216" s="86">
        <f t="shared" si="266"/>
        <v>2.0491389081580417E-3</v>
      </c>
      <c r="JJ216" s="86">
        <f t="shared" si="266"/>
        <v>2.070476982565685E-3</v>
      </c>
      <c r="JK216" s="86">
        <f t="shared" si="266"/>
        <v>5.6059809727760845E-3</v>
      </c>
      <c r="JL216" s="86">
        <f t="shared" si="266"/>
        <v>2.4255637745972565E-2</v>
      </c>
      <c r="JM216" s="86">
        <f t="shared" si="266"/>
        <v>9.9998292898856398E-3</v>
      </c>
    </row>
    <row r="217" spans="2:273" x14ac:dyDescent="0.25">
      <c r="B217" s="2">
        <v>190</v>
      </c>
      <c r="C217" s="37">
        <v>58.390999999999998</v>
      </c>
      <c r="D217" s="37">
        <v>59.847999999999999</v>
      </c>
      <c r="E217" s="37">
        <v>58.341000000000001</v>
      </c>
      <c r="F217" s="37">
        <v>58.439</v>
      </c>
      <c r="G217" s="37">
        <v>57.22</v>
      </c>
      <c r="H217" s="37">
        <v>58.439</v>
      </c>
      <c r="I217" s="37">
        <v>58.853999999999999</v>
      </c>
      <c r="J217" s="37">
        <v>58.634</v>
      </c>
      <c r="K217" s="37">
        <v>57.561</v>
      </c>
      <c r="L217" s="37">
        <v>54.22</v>
      </c>
      <c r="M217" s="37">
        <v>57.244</v>
      </c>
      <c r="N217" s="37">
        <v>54.975999999999999</v>
      </c>
      <c r="O217" s="37">
        <v>56.292999999999999</v>
      </c>
      <c r="P217" s="37">
        <v>60</v>
      </c>
      <c r="Q217" s="37">
        <v>60.244</v>
      </c>
      <c r="S217" s="4">
        <f t="shared" si="268"/>
        <v>59.476004128921787</v>
      </c>
      <c r="T217" s="4" t="e">
        <f t="shared" si="268"/>
        <v>#N/A</v>
      </c>
      <c r="U217" s="4" t="e">
        <f t="shared" si="268"/>
        <v>#N/A</v>
      </c>
      <c r="V217" s="4" t="e">
        <f t="shared" si="268"/>
        <v>#N/A</v>
      </c>
      <c r="W217" s="4" t="e">
        <f t="shared" si="268"/>
        <v>#N/A</v>
      </c>
      <c r="X217" s="4" t="e">
        <f t="shared" si="268"/>
        <v>#N/A</v>
      </c>
      <c r="Y217" s="4" t="e">
        <f t="shared" si="268"/>
        <v>#N/A</v>
      </c>
      <c r="Z217" s="4" t="e">
        <f t="shared" si="268"/>
        <v>#N/A</v>
      </c>
      <c r="AA217" s="4" t="e">
        <f t="shared" si="268"/>
        <v>#N/A</v>
      </c>
      <c r="AB217" s="4" t="e">
        <f t="shared" si="268"/>
        <v>#N/A</v>
      </c>
      <c r="AC217" s="4">
        <f t="shared" si="268"/>
        <v>56.657526062720549</v>
      </c>
      <c r="AD217" s="4">
        <f t="shared" si="268"/>
        <v>53.949892936135576</v>
      </c>
      <c r="AE217" s="4">
        <f t="shared" si="268"/>
        <v>55.391103588359798</v>
      </c>
      <c r="AF217" s="4">
        <f t="shared" si="268"/>
        <v>60.367453457810484</v>
      </c>
      <c r="AG217" s="4">
        <f t="shared" si="268"/>
        <v>60.229375960874535</v>
      </c>
      <c r="AI217" s="4">
        <f t="shared" si="269"/>
        <v>-1.0850041289217884</v>
      </c>
      <c r="AJ217" s="4">
        <f t="shared" si="269"/>
        <v>0</v>
      </c>
      <c r="AK217" s="4">
        <f t="shared" si="269"/>
        <v>0</v>
      </c>
      <c r="AL217" s="4">
        <f t="shared" si="269"/>
        <v>0</v>
      </c>
      <c r="AM217" s="4">
        <f t="shared" si="269"/>
        <v>0</v>
      </c>
      <c r="AN217" s="4">
        <f t="shared" si="269"/>
        <v>0</v>
      </c>
      <c r="AO217" s="4">
        <f t="shared" si="269"/>
        <v>0</v>
      </c>
      <c r="AP217" s="4">
        <f t="shared" si="269"/>
        <v>0</v>
      </c>
      <c r="AQ217" s="4">
        <f t="shared" si="269"/>
        <v>0</v>
      </c>
      <c r="AR217" s="4">
        <f t="shared" si="269"/>
        <v>0</v>
      </c>
      <c r="AS217" s="4">
        <f t="shared" si="269"/>
        <v>0.5864739372794503</v>
      </c>
      <c r="AT217" s="4">
        <f t="shared" si="269"/>
        <v>1.0261070638644227</v>
      </c>
      <c r="AU217" s="4">
        <f t="shared" si="269"/>
        <v>0.90189641164020173</v>
      </c>
      <c r="AV217" s="4">
        <f t="shared" si="269"/>
        <v>-0.367453457810484</v>
      </c>
      <c r="AW217" s="4">
        <f t="shared" si="269"/>
        <v>1.462403912546506E-2</v>
      </c>
      <c r="AY217" s="2">
        <f t="shared" si="260"/>
        <v>59.476004128921787</v>
      </c>
      <c r="AZ217" s="2" t="e">
        <f t="shared" si="260"/>
        <v>#N/A</v>
      </c>
      <c r="BA217" s="2" t="e">
        <f t="shared" si="260"/>
        <v>#N/A</v>
      </c>
      <c r="BB217" s="2" t="e">
        <f t="shared" si="260"/>
        <v>#N/A</v>
      </c>
      <c r="BC217" s="2" t="e">
        <f t="shared" si="260"/>
        <v>#N/A</v>
      </c>
      <c r="BD217" s="2" t="e">
        <f t="shared" si="260"/>
        <v>#N/A</v>
      </c>
      <c r="BE217" s="2" t="e">
        <f t="shared" si="260"/>
        <v>#N/A</v>
      </c>
      <c r="BF217" s="2" t="e">
        <f t="shared" si="260"/>
        <v>#N/A</v>
      </c>
      <c r="BG217" s="2" t="e">
        <f t="shared" si="260"/>
        <v>#N/A</v>
      </c>
      <c r="BH217" s="2" t="e">
        <f t="shared" si="260"/>
        <v>#N/A</v>
      </c>
      <c r="BI217" s="2">
        <f t="shared" si="260"/>
        <v>56.657526062720549</v>
      </c>
      <c r="BJ217" s="2">
        <f t="shared" si="260"/>
        <v>53.949892936135576</v>
      </c>
      <c r="BK217" s="2">
        <f t="shared" si="260"/>
        <v>55.391103588359172</v>
      </c>
      <c r="BL217" s="2">
        <f t="shared" si="260"/>
        <v>60.3674533694291</v>
      </c>
      <c r="BM217" s="2">
        <f t="shared" si="260"/>
        <v>60.229375826455112</v>
      </c>
      <c r="BO217" s="2" t="str">
        <f t="shared" si="184"/>
        <v/>
      </c>
      <c r="BP217" s="2" t="str">
        <f t="shared" si="185"/>
        <v/>
      </c>
      <c r="BQ217" s="2" t="str">
        <f t="shared" si="186"/>
        <v/>
      </c>
      <c r="BR217" s="2" t="str">
        <f t="shared" si="187"/>
        <v/>
      </c>
      <c r="BS217" s="2" t="str">
        <f t="shared" si="188"/>
        <v/>
      </c>
      <c r="BT217" s="2" t="str">
        <f t="shared" si="189"/>
        <v/>
      </c>
      <c r="BU217" s="2" t="str">
        <f t="shared" si="190"/>
        <v/>
      </c>
      <c r="BV217" s="2" t="str">
        <f t="shared" si="191"/>
        <v/>
      </c>
      <c r="BW217" s="2" t="str">
        <f t="shared" si="192"/>
        <v/>
      </c>
      <c r="BX217" s="2" t="str">
        <f t="shared" si="193"/>
        <v/>
      </c>
      <c r="BY217" s="2" t="str">
        <f t="shared" si="194"/>
        <v/>
      </c>
      <c r="BZ217" s="2" t="str">
        <f t="shared" si="195"/>
        <v/>
      </c>
      <c r="CA217" s="2" t="str">
        <f t="shared" si="196"/>
        <v/>
      </c>
      <c r="CB217" s="2" t="str">
        <f t="shared" si="197"/>
        <v/>
      </c>
      <c r="CC217" s="2" t="str">
        <f t="shared" si="198"/>
        <v/>
      </c>
      <c r="CE217" s="2" t="str">
        <f t="shared" si="261"/>
        <v/>
      </c>
      <c r="CF217" s="2" t="str">
        <f t="shared" si="261"/>
        <v/>
      </c>
      <c r="CG217" s="2" t="str">
        <f t="shared" si="261"/>
        <v/>
      </c>
      <c r="CH217" s="2" t="str">
        <f t="shared" si="261"/>
        <v/>
      </c>
      <c r="CI217" s="2" t="str">
        <f t="shared" si="261"/>
        <v/>
      </c>
      <c r="CJ217" s="2" t="str">
        <f t="shared" si="261"/>
        <v/>
      </c>
      <c r="CK217" s="2" t="str">
        <f t="shared" si="261"/>
        <v/>
      </c>
      <c r="CL217" s="2" t="str">
        <f t="shared" si="261"/>
        <v/>
      </c>
      <c r="CM217" s="2" t="str">
        <f t="shared" si="261"/>
        <v/>
      </c>
      <c r="CN217" s="2" t="str">
        <f t="shared" si="261"/>
        <v/>
      </c>
      <c r="CO217" s="2" t="str">
        <f t="shared" si="261"/>
        <v/>
      </c>
      <c r="CP217" s="2" t="str">
        <f t="shared" si="261"/>
        <v/>
      </c>
      <c r="CQ217" s="2" t="str">
        <f t="shared" si="261"/>
        <v/>
      </c>
      <c r="CR217" s="2" t="str">
        <f t="shared" si="261"/>
        <v/>
      </c>
      <c r="CS217" s="2" t="str">
        <f t="shared" si="261"/>
        <v/>
      </c>
      <c r="CU217" s="2">
        <f t="shared" si="199"/>
        <v>58.390999999999998</v>
      </c>
      <c r="CV217" s="2" t="str">
        <f t="shared" si="200"/>
        <v/>
      </c>
      <c r="CW217" s="2" t="str">
        <f t="shared" si="201"/>
        <v/>
      </c>
      <c r="CX217" s="2" t="str">
        <f t="shared" si="202"/>
        <v/>
      </c>
      <c r="CY217" s="2" t="str">
        <f t="shared" si="203"/>
        <v/>
      </c>
      <c r="CZ217" s="2" t="str">
        <f t="shared" si="204"/>
        <v/>
      </c>
      <c r="DA217" s="2" t="str">
        <f t="shared" si="205"/>
        <v/>
      </c>
      <c r="DB217" s="2" t="str">
        <f t="shared" si="206"/>
        <v/>
      </c>
      <c r="DC217" s="2" t="str">
        <f t="shared" si="207"/>
        <v/>
      </c>
      <c r="DD217" s="2" t="str">
        <f t="shared" si="208"/>
        <v/>
      </c>
      <c r="DE217" s="2">
        <f t="shared" si="209"/>
        <v>57.244</v>
      </c>
      <c r="DF217" s="2">
        <f t="shared" si="210"/>
        <v>54.975999999999999</v>
      </c>
      <c r="DG217" s="2">
        <f t="shared" si="211"/>
        <v>56.292999999999999</v>
      </c>
      <c r="DH217" s="2" t="str">
        <f t="shared" si="212"/>
        <v/>
      </c>
      <c r="DI217" s="2">
        <f t="shared" si="213"/>
        <v>60.244</v>
      </c>
      <c r="DK217" s="2">
        <f t="shared" si="270"/>
        <v>104.41239096949562</v>
      </c>
      <c r="DL217" s="2">
        <f t="shared" si="270"/>
        <v>122.76055397995839</v>
      </c>
      <c r="DM217" s="2">
        <f t="shared" si="270"/>
        <v>119.16308073359801</v>
      </c>
      <c r="DN217" s="2">
        <f t="shared" si="270"/>
        <v>116.55579924953096</v>
      </c>
      <c r="DO217" s="2">
        <f t="shared" si="270"/>
        <v>106.59937576641546</v>
      </c>
      <c r="DP217" s="2">
        <f t="shared" si="270"/>
        <v>108.89723539421439</v>
      </c>
      <c r="DQ217" s="2">
        <f t="shared" si="270"/>
        <v>103.28650879183211</v>
      </c>
      <c r="DR217" s="2">
        <f t="shared" si="270"/>
        <v>86.404697523406853</v>
      </c>
      <c r="DS217" s="2">
        <f t="shared" si="270"/>
        <v>102.51637043189369</v>
      </c>
      <c r="DT217" s="2">
        <f t="shared" si="270"/>
        <v>101.0033588039867</v>
      </c>
      <c r="DU217" s="2">
        <f t="shared" si="270"/>
        <v>110.4409586227726</v>
      </c>
      <c r="DV217" s="2">
        <f t="shared" si="270"/>
        <v>105.17890516460284</v>
      </c>
      <c r="DW217" s="2">
        <f t="shared" si="270"/>
        <v>110.58853443068558</v>
      </c>
      <c r="DX217" s="2">
        <f t="shared" si="270"/>
        <v>102.2194208337893</v>
      </c>
      <c r="DY217" s="2">
        <f t="shared" si="270"/>
        <v>98.959670821114372</v>
      </c>
      <c r="EA217" s="2">
        <f t="shared" si="242"/>
        <v>61.716349385231496</v>
      </c>
      <c r="EB217" s="2">
        <f t="shared" si="242"/>
        <v>60.145574085213013</v>
      </c>
      <c r="EC217" s="2">
        <f t="shared" si="242"/>
        <v>57.849767141270306</v>
      </c>
      <c r="ED217" s="2">
        <f t="shared" si="242"/>
        <v>56.625505263880633</v>
      </c>
      <c r="EE217" s="2">
        <f t="shared" si="242"/>
        <v>54.959031240063595</v>
      </c>
      <c r="EF217" s="2">
        <f t="shared" si="241"/>
        <v>61.368989309448139</v>
      </c>
      <c r="EG217" s="2">
        <f t="shared" si="241"/>
        <v>58.079284519842467</v>
      </c>
      <c r="EH217" s="2">
        <f t="shared" si="241"/>
        <v>53.179985691573933</v>
      </c>
      <c r="EI217" s="2">
        <f t="shared" si="241"/>
        <v>55.043564515396852</v>
      </c>
      <c r="EJ217" s="2">
        <f t="shared" si="241"/>
        <v>52.655605550139718</v>
      </c>
      <c r="EK217" s="2">
        <f t="shared" si="241"/>
        <v>54.528691544539981</v>
      </c>
      <c r="EL217" s="2">
        <f t="shared" si="256"/>
        <v>51.281302936336246</v>
      </c>
      <c r="EM217" s="2">
        <f t="shared" si="257"/>
        <v>53.457457142857123</v>
      </c>
      <c r="EN217" s="2">
        <f t="shared" si="258"/>
        <v>62.751562162435008</v>
      </c>
      <c r="EO217" s="2">
        <f t="shared" si="259"/>
        <v>67.182515226848949</v>
      </c>
      <c r="EQ217" s="2">
        <f t="shared" si="271"/>
        <v>59.351969131585278</v>
      </c>
      <c r="ER217" s="2">
        <f t="shared" si="271"/>
        <v>59.263190769373196</v>
      </c>
      <c r="ES217" s="2">
        <f t="shared" si="271"/>
        <v>58.201690188572712</v>
      </c>
      <c r="ET217" s="2">
        <f t="shared" si="271"/>
        <v>57.468881986762554</v>
      </c>
      <c r="EU217" s="2">
        <f t="shared" si="271"/>
        <v>56.652304406834631</v>
      </c>
      <c r="EV217" s="2">
        <f t="shared" si="271"/>
        <v>57.770856603974053</v>
      </c>
      <c r="EW217" s="2">
        <f t="shared" si="271"/>
        <v>58.401070029985846</v>
      </c>
      <c r="EX217" s="2">
        <f t="shared" si="271"/>
        <v>55.868446080734529</v>
      </c>
      <c r="EY217" s="2">
        <f t="shared" si="271"/>
        <v>56.650472570678687</v>
      </c>
      <c r="EZ217" s="2">
        <f t="shared" si="271"/>
        <v>54.584374261415746</v>
      </c>
      <c r="FA217" s="2">
        <f t="shared" si="271"/>
        <v>56.75830757965376</v>
      </c>
      <c r="FB217" s="2">
        <f t="shared" si="271"/>
        <v>54.095807761839247</v>
      </c>
      <c r="FC217" s="2">
        <f t="shared" si="271"/>
        <v>55.510850229971126</v>
      </c>
      <c r="FD217" s="2">
        <f t="shared" si="271"/>
        <v>60.201221571780138</v>
      </c>
      <c r="FE217" s="2">
        <f t="shared" si="271"/>
        <v>59.731088795967587</v>
      </c>
      <c r="FG217" s="2">
        <f t="shared" si="272"/>
        <v>0.99999862899882808</v>
      </c>
      <c r="FH217" s="2">
        <f t="shared" si="272"/>
        <v>0.9999987989786252</v>
      </c>
      <c r="FI217" s="2">
        <f t="shared" si="272"/>
        <v>0.99999871955070707</v>
      </c>
      <c r="FJ217" s="2">
        <f t="shared" si="272"/>
        <v>0.99999894204612183</v>
      </c>
      <c r="FK217" s="2">
        <f t="shared" si="272"/>
        <v>0.99999874322812665</v>
      </c>
      <c r="FL217" s="2">
        <f t="shared" si="272"/>
        <v>0.99999879678141912</v>
      </c>
      <c r="FM217" s="2">
        <f t="shared" si="272"/>
        <v>0.99999872280182533</v>
      </c>
      <c r="FN217" s="2">
        <f t="shared" si="272"/>
        <v>0.99999864049279896</v>
      </c>
      <c r="FO217" s="2">
        <f t="shared" si="272"/>
        <v>0.99999864598680155</v>
      </c>
      <c r="FP217" s="2">
        <f t="shared" si="272"/>
        <v>0.99999861374289678</v>
      </c>
      <c r="FQ217" s="2">
        <f t="shared" si="272"/>
        <v>0.99999860222280768</v>
      </c>
      <c r="FR217" s="2">
        <f t="shared" si="272"/>
        <v>0.99999868070338938</v>
      </c>
      <c r="FS217" s="2">
        <f t="shared" si="272"/>
        <v>0.9999986903470961</v>
      </c>
      <c r="FT217" s="2">
        <f t="shared" si="272"/>
        <v>0.99999819713160254</v>
      </c>
      <c r="FU217" s="2">
        <f t="shared" si="272"/>
        <v>0.99999766117099342</v>
      </c>
      <c r="FW217" s="2">
        <f t="shared" si="262"/>
        <v>0.94756492284932847</v>
      </c>
      <c r="FX217" s="2">
        <f t="shared" si="262"/>
        <v>0.96608556297392334</v>
      </c>
      <c r="FY217" s="2">
        <f t="shared" si="262"/>
        <v>0.96388170955561825</v>
      </c>
      <c r="FZ217" s="2">
        <f t="shared" si="262"/>
        <v>0.96075214069440362</v>
      </c>
      <c r="GA217" s="2">
        <f t="shared" si="262"/>
        <v>0.9596144752572906</v>
      </c>
      <c r="GB217" s="2">
        <f t="shared" si="262"/>
        <v>0.96576541947456573</v>
      </c>
      <c r="GC217" s="2">
        <f t="shared" si="262"/>
        <v>0.97043417125470754</v>
      </c>
      <c r="GD217" s="2">
        <f t="shared" si="262"/>
        <v>0.97521711728567606</v>
      </c>
      <c r="GE217" s="2">
        <f t="shared" si="262"/>
        <v>0.970210441033444</v>
      </c>
      <c r="GF217" s="2">
        <f t="shared" si="262"/>
        <v>0.9603562172563147</v>
      </c>
      <c r="GG217" s="2">
        <f t="shared" si="262"/>
        <v>0.95476365964521004</v>
      </c>
      <c r="GH217" s="2">
        <f t="shared" si="262"/>
        <v>0.94813086433365024</v>
      </c>
      <c r="GI217" s="2">
        <f t="shared" si="262"/>
        <v>0.94164708927620344</v>
      </c>
      <c r="GJ217" s="2">
        <f t="shared" si="262"/>
        <v>0.93484766587541057</v>
      </c>
      <c r="GK217" s="2">
        <f t="shared" si="262"/>
        <v>0.93313861261657205</v>
      </c>
      <c r="GM217" s="86">
        <f t="shared" si="263"/>
        <v>2.9088537781339704E-201</v>
      </c>
      <c r="GN217" s="86">
        <f t="shared" si="263"/>
        <v>0</v>
      </c>
      <c r="GO217" s="86">
        <f t="shared" si="263"/>
        <v>0</v>
      </c>
      <c r="GP217" s="86">
        <f t="shared" si="263"/>
        <v>0</v>
      </c>
      <c r="GQ217" s="86">
        <f t="shared" si="263"/>
        <v>0</v>
      </c>
      <c r="GR217" s="86">
        <f t="shared" si="263"/>
        <v>0</v>
      </c>
      <c r="GS217" s="86">
        <f t="shared" si="263"/>
        <v>0</v>
      </c>
      <c r="GT217" s="86">
        <f t="shared" si="263"/>
        <v>0</v>
      </c>
      <c r="GU217" s="86">
        <f t="shared" si="263"/>
        <v>0</v>
      </c>
      <c r="GV217" s="86">
        <f t="shared" si="263"/>
        <v>0</v>
      </c>
      <c r="GW217" s="86">
        <f t="shared" si="263"/>
        <v>0</v>
      </c>
      <c r="GX217" s="86">
        <f t="shared" si="263"/>
        <v>0</v>
      </c>
      <c r="GY217" s="86">
        <f t="shared" si="263"/>
        <v>0</v>
      </c>
      <c r="GZ217" s="86">
        <f t="shared" si="263"/>
        <v>3.2371724373800888E-135</v>
      </c>
      <c r="HA217" s="86">
        <f t="shared" si="263"/>
        <v>9.3533887366173763E-119</v>
      </c>
      <c r="HC217" s="86">
        <f t="shared" si="273"/>
        <v>8.4917559675470443E-147</v>
      </c>
      <c r="HD217" s="86">
        <f t="shared" si="273"/>
        <v>0</v>
      </c>
      <c r="HE217" s="86">
        <f t="shared" si="273"/>
        <v>0</v>
      </c>
      <c r="HF217" s="86">
        <f t="shared" si="267"/>
        <v>0</v>
      </c>
      <c r="HG217" s="86">
        <f t="shared" si="267"/>
        <v>0</v>
      </c>
      <c r="HH217" s="86">
        <f t="shared" si="267"/>
        <v>0</v>
      </c>
      <c r="HI217" s="86">
        <f t="shared" si="243"/>
        <v>0</v>
      </c>
      <c r="HJ217" s="86">
        <f t="shared" si="243"/>
        <v>0</v>
      </c>
      <c r="HK217" s="86">
        <f t="shared" si="243"/>
        <v>0</v>
      </c>
      <c r="HL217" s="86">
        <f t="shared" si="243"/>
        <v>0</v>
      </c>
      <c r="HM217" s="86">
        <f t="shared" si="243"/>
        <v>0</v>
      </c>
      <c r="HN217" s="86">
        <f t="shared" si="243"/>
        <v>0</v>
      </c>
      <c r="HO217" s="86">
        <f t="shared" si="228"/>
        <v>0</v>
      </c>
      <c r="HP217" s="86">
        <f t="shared" si="228"/>
        <v>5.2325428461877105E-94</v>
      </c>
      <c r="HQ217" s="86">
        <f t="shared" si="228"/>
        <v>1.8286151527461418E-107</v>
      </c>
      <c r="HS217" s="86">
        <f t="shared" si="264"/>
        <v>3.4784434226969381E-52</v>
      </c>
      <c r="HT217" s="86">
        <f t="shared" si="264"/>
        <v>7.6434266063000326E-51</v>
      </c>
      <c r="HU217" s="86">
        <f t="shared" si="264"/>
        <v>3.4271339885460444E-48</v>
      </c>
      <c r="HV217" s="86">
        <f t="shared" si="264"/>
        <v>7.3127851169505348E-50</v>
      </c>
      <c r="HW217" s="86">
        <f t="shared" si="264"/>
        <v>1.8142299741851397E-46</v>
      </c>
      <c r="HX217" s="86">
        <f t="shared" si="264"/>
        <v>3.583860687066728E-45</v>
      </c>
      <c r="HY217" s="86">
        <f t="shared" si="264"/>
        <v>2.3754262799509545E-50</v>
      </c>
      <c r="HZ217" s="86">
        <f t="shared" si="264"/>
        <v>1.3116424009252975E-58</v>
      </c>
      <c r="IA217" s="86">
        <f t="shared" si="264"/>
        <v>1.9991210646677033E-54</v>
      </c>
      <c r="IB217" s="86">
        <f t="shared" si="264"/>
        <v>1.745345145210065E-46</v>
      </c>
      <c r="IC217" s="86">
        <f t="shared" si="264"/>
        <v>1.4942804988971666E-46</v>
      </c>
      <c r="ID217" s="86">
        <f t="shared" si="264"/>
        <v>6.7608588867406284E-50</v>
      </c>
      <c r="IE217" s="86">
        <f t="shared" si="264"/>
        <v>5.6500067694595707E-43</v>
      </c>
      <c r="IF217" s="86">
        <f t="shared" si="264"/>
        <v>1.696235801234421E-30</v>
      </c>
      <c r="IG217" s="86">
        <f t="shared" si="264"/>
        <v>2.5836119813512605E-30</v>
      </c>
      <c r="II217" s="86">
        <f t="shared" si="265"/>
        <v>1.2342066210033298E-3</v>
      </c>
      <c r="IJ217" s="86">
        <f t="shared" si="265"/>
        <v>3.8114970075526209E-4</v>
      </c>
      <c r="IK217" s="86">
        <f t="shared" si="265"/>
        <v>5.8724776260000533E-4</v>
      </c>
      <c r="IL217" s="86">
        <f t="shared" si="265"/>
        <v>8.1674314888361018E-4</v>
      </c>
      <c r="IM217" s="86">
        <f t="shared" si="265"/>
        <v>1.073061441265716E-3</v>
      </c>
      <c r="IN217" s="86">
        <f t="shared" si="265"/>
        <v>9.4974607718612556E-4</v>
      </c>
      <c r="IO217" s="86">
        <f t="shared" si="265"/>
        <v>3.0263073441085518E-4</v>
      </c>
      <c r="IP217" s="86">
        <f t="shared" si="265"/>
        <v>5.6697858344742291E-5</v>
      </c>
      <c r="IQ217" s="86">
        <f t="shared" si="265"/>
        <v>1.8841981344312506E-4</v>
      </c>
      <c r="IR217" s="86">
        <f t="shared" si="265"/>
        <v>1.177157737505288E-3</v>
      </c>
      <c r="IS217" s="86">
        <f t="shared" si="265"/>
        <v>1.4776882649672558E-3</v>
      </c>
      <c r="IT217" s="86">
        <f t="shared" si="265"/>
        <v>1.4689346876780311E-3</v>
      </c>
      <c r="IU217" s="86">
        <f t="shared" si="265"/>
        <v>4.1719885743614895E-3</v>
      </c>
      <c r="IV217" s="86">
        <f t="shared" si="265"/>
        <v>1.96087256476313E-2</v>
      </c>
      <c r="IW217" s="86">
        <f t="shared" si="265"/>
        <v>7.6055383872862233E-3</v>
      </c>
      <c r="IY217" s="86">
        <f t="shared" si="266"/>
        <v>1.2342066210033298E-3</v>
      </c>
      <c r="IZ217" s="86">
        <f t="shared" si="266"/>
        <v>3.8114970075526209E-4</v>
      </c>
      <c r="JA217" s="86">
        <f t="shared" si="266"/>
        <v>5.8724776260000533E-4</v>
      </c>
      <c r="JB217" s="86">
        <f t="shared" si="266"/>
        <v>8.1674314888361018E-4</v>
      </c>
      <c r="JC217" s="86">
        <f t="shared" si="266"/>
        <v>1.073061441265716E-3</v>
      </c>
      <c r="JD217" s="86">
        <f t="shared" si="266"/>
        <v>9.4974607718612556E-4</v>
      </c>
      <c r="JE217" s="86">
        <f t="shared" si="266"/>
        <v>3.0263073441085518E-4</v>
      </c>
      <c r="JF217" s="86">
        <f t="shared" si="266"/>
        <v>5.6697858344742291E-5</v>
      </c>
      <c r="JG217" s="86">
        <f t="shared" si="266"/>
        <v>1.8841981344312506E-4</v>
      </c>
      <c r="JH217" s="86">
        <f t="shared" si="266"/>
        <v>1.177157737505288E-3</v>
      </c>
      <c r="JI217" s="86">
        <f t="shared" si="266"/>
        <v>1.4776882649672558E-3</v>
      </c>
      <c r="JJ217" s="86">
        <f t="shared" si="266"/>
        <v>1.4689346876780311E-3</v>
      </c>
      <c r="JK217" s="86">
        <f t="shared" si="266"/>
        <v>4.1719885743614895E-3</v>
      </c>
      <c r="JL217" s="86">
        <f t="shared" si="266"/>
        <v>1.96087256476313E-2</v>
      </c>
      <c r="JM217" s="86">
        <f t="shared" si="266"/>
        <v>7.6055383872862233E-3</v>
      </c>
    </row>
    <row r="218" spans="2:273" x14ac:dyDescent="0.25">
      <c r="B218" s="2">
        <v>191</v>
      </c>
      <c r="C218" s="37">
        <v>57.435000000000002</v>
      </c>
      <c r="D218" s="37">
        <v>58.695999999999998</v>
      </c>
      <c r="E218" s="37">
        <v>60.829000000000001</v>
      </c>
      <c r="F218" s="37">
        <v>58.097999999999999</v>
      </c>
      <c r="G218" s="37">
        <v>55.829000000000001</v>
      </c>
      <c r="H218" s="37">
        <v>59.561</v>
      </c>
      <c r="I218" s="37">
        <v>59.658999999999999</v>
      </c>
      <c r="J218" s="37">
        <v>57.707000000000001</v>
      </c>
      <c r="K218" s="37">
        <v>58.268000000000001</v>
      </c>
      <c r="L218" s="37">
        <v>54.878</v>
      </c>
      <c r="M218" s="37">
        <v>56.122</v>
      </c>
      <c r="N218" s="37">
        <v>53.731999999999999</v>
      </c>
      <c r="O218" s="37">
        <v>55.244</v>
      </c>
      <c r="P218" s="37">
        <v>61.048999999999999</v>
      </c>
      <c r="Q218" s="37">
        <v>59.366</v>
      </c>
      <c r="S218" s="4" t="e">
        <f t="shared" si="268"/>
        <v>#N/A</v>
      </c>
      <c r="T218" s="4" t="e">
        <f t="shared" si="268"/>
        <v>#N/A</v>
      </c>
      <c r="U218" s="4" t="e">
        <f t="shared" si="268"/>
        <v>#N/A</v>
      </c>
      <c r="V218" s="4" t="e">
        <f t="shared" si="268"/>
        <v>#N/A</v>
      </c>
      <c r="W218" s="4" t="e">
        <f t="shared" si="268"/>
        <v>#N/A</v>
      </c>
      <c r="X218" s="4" t="e">
        <f t="shared" si="268"/>
        <v>#N/A</v>
      </c>
      <c r="Y218" s="4" t="e">
        <f t="shared" si="268"/>
        <v>#N/A</v>
      </c>
      <c r="Z218" s="4" t="e">
        <f t="shared" si="268"/>
        <v>#N/A</v>
      </c>
      <c r="AA218" s="4" t="e">
        <f t="shared" si="268"/>
        <v>#N/A</v>
      </c>
      <c r="AB218" s="4" t="e">
        <f t="shared" si="268"/>
        <v>#N/A</v>
      </c>
      <c r="AC218" s="4" t="e">
        <f t="shared" si="268"/>
        <v>#N/A</v>
      </c>
      <c r="AD218" s="4" t="e">
        <f t="shared" si="268"/>
        <v>#N/A</v>
      </c>
      <c r="AE218" s="4">
        <f t="shared" si="268"/>
        <v>55.268606494772477</v>
      </c>
      <c r="AF218" s="4">
        <f t="shared" si="268"/>
        <v>60.235016670738844</v>
      </c>
      <c r="AG218" s="4">
        <f t="shared" si="268"/>
        <v>60.056252092280566</v>
      </c>
      <c r="AI218" s="4">
        <f t="shared" si="269"/>
        <v>0</v>
      </c>
      <c r="AJ218" s="4">
        <f t="shared" si="269"/>
        <v>0</v>
      </c>
      <c r="AK218" s="4">
        <f t="shared" si="269"/>
        <v>0</v>
      </c>
      <c r="AL218" s="4">
        <f t="shared" si="269"/>
        <v>0</v>
      </c>
      <c r="AM218" s="4">
        <f t="shared" si="269"/>
        <v>0</v>
      </c>
      <c r="AN218" s="4">
        <f t="shared" si="269"/>
        <v>0</v>
      </c>
      <c r="AO218" s="4">
        <f t="shared" si="269"/>
        <v>0</v>
      </c>
      <c r="AP218" s="4">
        <f t="shared" si="269"/>
        <v>0</v>
      </c>
      <c r="AQ218" s="4">
        <f t="shared" si="269"/>
        <v>0</v>
      </c>
      <c r="AR218" s="4">
        <f t="shared" si="269"/>
        <v>0</v>
      </c>
      <c r="AS218" s="4">
        <f t="shared" si="269"/>
        <v>0</v>
      </c>
      <c r="AT218" s="4">
        <f t="shared" si="269"/>
        <v>0</v>
      </c>
      <c r="AU218" s="4">
        <f t="shared" si="269"/>
        <v>-2.4606494772477561E-2</v>
      </c>
      <c r="AV218" s="4">
        <f t="shared" si="269"/>
        <v>0.81398332926115557</v>
      </c>
      <c r="AW218" s="4">
        <f t="shared" si="269"/>
        <v>-0.69025209228056639</v>
      </c>
      <c r="AY218" s="2" t="e">
        <f t="shared" si="260"/>
        <v>#N/A</v>
      </c>
      <c r="AZ218" s="2" t="e">
        <f t="shared" si="260"/>
        <v>#N/A</v>
      </c>
      <c r="BA218" s="2" t="e">
        <f t="shared" si="260"/>
        <v>#N/A</v>
      </c>
      <c r="BB218" s="2" t="e">
        <f t="shared" si="260"/>
        <v>#N/A</v>
      </c>
      <c r="BC218" s="2" t="e">
        <f t="shared" si="260"/>
        <v>#N/A</v>
      </c>
      <c r="BD218" s="2" t="e">
        <f t="shared" si="260"/>
        <v>#N/A</v>
      </c>
      <c r="BE218" s="2" t="e">
        <f t="shared" si="260"/>
        <v>#N/A</v>
      </c>
      <c r="BF218" s="2" t="e">
        <f t="shared" si="260"/>
        <v>#N/A</v>
      </c>
      <c r="BG218" s="2" t="e">
        <f t="shared" si="260"/>
        <v>#N/A</v>
      </c>
      <c r="BH218" s="2" t="e">
        <f t="shared" si="260"/>
        <v>#N/A</v>
      </c>
      <c r="BI218" s="2" t="e">
        <f t="shared" si="260"/>
        <v>#N/A</v>
      </c>
      <c r="BJ218" s="2" t="e">
        <f t="shared" si="260"/>
        <v>#N/A</v>
      </c>
      <c r="BK218" s="2">
        <f t="shared" si="260"/>
        <v>55.268606494772392</v>
      </c>
      <c r="BL218" s="2">
        <f t="shared" si="260"/>
        <v>60.235016646511802</v>
      </c>
      <c r="BM218" s="2">
        <f t="shared" si="260"/>
        <v>60.056252056269109</v>
      </c>
      <c r="BO218" s="2" t="str">
        <f t="shared" si="184"/>
        <v/>
      </c>
      <c r="BP218" s="2" t="str">
        <f t="shared" si="185"/>
        <v/>
      </c>
      <c r="BQ218" s="2" t="str">
        <f t="shared" si="186"/>
        <v/>
      </c>
      <c r="BR218" s="2" t="str">
        <f t="shared" si="187"/>
        <v/>
      </c>
      <c r="BS218" s="2" t="str">
        <f t="shared" si="188"/>
        <v/>
      </c>
      <c r="BT218" s="2" t="str">
        <f t="shared" si="189"/>
        <v/>
      </c>
      <c r="BU218" s="2" t="str">
        <f t="shared" si="190"/>
        <v/>
      </c>
      <c r="BV218" s="2" t="str">
        <f t="shared" si="191"/>
        <v/>
      </c>
      <c r="BW218" s="2" t="str">
        <f t="shared" si="192"/>
        <v/>
      </c>
      <c r="BX218" s="2" t="str">
        <f t="shared" si="193"/>
        <v/>
      </c>
      <c r="BY218" s="2" t="str">
        <f t="shared" si="194"/>
        <v/>
      </c>
      <c r="BZ218" s="2" t="str">
        <f t="shared" si="195"/>
        <v/>
      </c>
      <c r="CA218" s="2" t="str">
        <f t="shared" si="196"/>
        <v/>
      </c>
      <c r="CB218" s="2" t="str">
        <f t="shared" si="197"/>
        <v/>
      </c>
      <c r="CC218" s="2" t="str">
        <f t="shared" si="198"/>
        <v/>
      </c>
      <c r="CE218" s="2" t="str">
        <f t="shared" si="261"/>
        <v/>
      </c>
      <c r="CF218" s="2" t="str">
        <f t="shared" si="261"/>
        <v/>
      </c>
      <c r="CG218" s="2" t="str">
        <f t="shared" si="261"/>
        <v/>
      </c>
      <c r="CH218" s="2" t="str">
        <f t="shared" si="261"/>
        <v/>
      </c>
      <c r="CI218" s="2" t="str">
        <f t="shared" si="261"/>
        <v/>
      </c>
      <c r="CJ218" s="2" t="str">
        <f t="shared" si="261"/>
        <v/>
      </c>
      <c r="CK218" s="2" t="str">
        <f t="shared" si="261"/>
        <v/>
      </c>
      <c r="CL218" s="2" t="str">
        <f t="shared" si="261"/>
        <v/>
      </c>
      <c r="CM218" s="2" t="str">
        <f t="shared" si="261"/>
        <v/>
      </c>
      <c r="CN218" s="2" t="str">
        <f t="shared" si="261"/>
        <v/>
      </c>
      <c r="CO218" s="2" t="str">
        <f t="shared" si="261"/>
        <v/>
      </c>
      <c r="CP218" s="2" t="str">
        <f t="shared" si="261"/>
        <v/>
      </c>
      <c r="CQ218" s="2" t="str">
        <f t="shared" si="261"/>
        <v/>
      </c>
      <c r="CR218" s="2" t="str">
        <f t="shared" si="261"/>
        <v/>
      </c>
      <c r="CS218" s="2" t="str">
        <f t="shared" si="261"/>
        <v/>
      </c>
      <c r="CU218" s="2" t="str">
        <f t="shared" si="199"/>
        <v/>
      </c>
      <c r="CV218" s="2" t="str">
        <f t="shared" si="200"/>
        <v/>
      </c>
      <c r="CW218" s="2" t="str">
        <f t="shared" si="201"/>
        <v/>
      </c>
      <c r="CX218" s="2" t="str">
        <f t="shared" si="202"/>
        <v/>
      </c>
      <c r="CY218" s="2" t="str">
        <f t="shared" si="203"/>
        <v/>
      </c>
      <c r="CZ218" s="2" t="str">
        <f t="shared" si="204"/>
        <v/>
      </c>
      <c r="DA218" s="2" t="str">
        <f t="shared" si="205"/>
        <v/>
      </c>
      <c r="DB218" s="2" t="str">
        <f t="shared" si="206"/>
        <v/>
      </c>
      <c r="DC218" s="2" t="str">
        <f t="shared" si="207"/>
        <v/>
      </c>
      <c r="DD218" s="2" t="str">
        <f t="shared" si="208"/>
        <v/>
      </c>
      <c r="DE218" s="2" t="str">
        <f t="shared" si="209"/>
        <v/>
      </c>
      <c r="DF218" s="2" t="str">
        <f t="shared" si="210"/>
        <v/>
      </c>
      <c r="DG218" s="2">
        <f t="shared" si="211"/>
        <v>55.244</v>
      </c>
      <c r="DH218" s="2" t="str">
        <f t="shared" si="212"/>
        <v/>
      </c>
      <c r="DI218" s="2">
        <f t="shared" si="213"/>
        <v>59.366</v>
      </c>
      <c r="DK218" s="2">
        <f t="shared" si="270"/>
        <v>104.59515191784959</v>
      </c>
      <c r="DL218" s="2">
        <f t="shared" si="270"/>
        <v>123.03036606974042</v>
      </c>
      <c r="DM218" s="2">
        <f t="shared" si="270"/>
        <v>119.41383496745263</v>
      </c>
      <c r="DN218" s="2">
        <f t="shared" si="270"/>
        <v>116.78637842401503</v>
      </c>
      <c r="DO218" s="2">
        <f t="shared" si="270"/>
        <v>106.76493115090618</v>
      </c>
      <c r="DP218" s="2">
        <f t="shared" si="270"/>
        <v>109.0737091807795</v>
      </c>
      <c r="DQ218" s="2">
        <f t="shared" si="270"/>
        <v>103.42148018799125</v>
      </c>
      <c r="DR218" s="2">
        <f t="shared" si="270"/>
        <v>86.432657203261883</v>
      </c>
      <c r="DS218" s="2">
        <f t="shared" si="270"/>
        <v>102.6382757475083</v>
      </c>
      <c r="DT218" s="2">
        <f t="shared" si="270"/>
        <v>101.10692691029899</v>
      </c>
      <c r="DU218" s="2">
        <f t="shared" si="270"/>
        <v>110.59460857746906</v>
      </c>
      <c r="DV218" s="2">
        <f t="shared" si="270"/>
        <v>105.30628178797947</v>
      </c>
      <c r="DW218" s="2">
        <f t="shared" si="270"/>
        <v>110.74445998187858</v>
      </c>
      <c r="DX218" s="2">
        <f t="shared" si="270"/>
        <v>102.35074209432108</v>
      </c>
      <c r="DY218" s="2">
        <f t="shared" si="270"/>
        <v>99.098797104105586</v>
      </c>
      <c r="EA218" s="2">
        <f t="shared" si="242"/>
        <v>61.659405859621998</v>
      </c>
      <c r="EB218" s="2">
        <f t="shared" si="242"/>
        <v>60.062094837092715</v>
      </c>
      <c r="EC218" s="2">
        <f t="shared" si="242"/>
        <v>57.731666464707644</v>
      </c>
      <c r="ED218" s="2">
        <f t="shared" si="242"/>
        <v>56.515126310248554</v>
      </c>
      <c r="EE218" s="2">
        <f t="shared" si="242"/>
        <v>54.82134125596184</v>
      </c>
      <c r="EF218" s="2">
        <f t="shared" si="241"/>
        <v>61.302442020610613</v>
      </c>
      <c r="EG218" s="2">
        <f t="shared" si="241"/>
        <v>57.9709220236292</v>
      </c>
      <c r="EH218" s="2">
        <f t="shared" si="241"/>
        <v>53.024556947535778</v>
      </c>
      <c r="EI218" s="2">
        <f t="shared" si="241"/>
        <v>54.907312521752303</v>
      </c>
      <c r="EJ218" s="2">
        <f t="shared" si="241"/>
        <v>52.498125671020979</v>
      </c>
      <c r="EK218" s="2">
        <f t="shared" si="241"/>
        <v>54.362476294078746</v>
      </c>
      <c r="EL218" s="2">
        <f t="shared" si="256"/>
        <v>51.079546456059141</v>
      </c>
      <c r="EM218" s="2">
        <f t="shared" si="257"/>
        <v>53.300375087582701</v>
      </c>
      <c r="EN218" s="2">
        <f t="shared" si="258"/>
        <v>62.662065519156016</v>
      </c>
      <c r="EO218" s="2">
        <f t="shared" si="259"/>
        <v>67.134896208825339</v>
      </c>
      <c r="EQ218" s="2">
        <f t="shared" si="271"/>
        <v>59.263841671397643</v>
      </c>
      <c r="ER218" s="2">
        <f t="shared" si="271"/>
        <v>59.168966484584757</v>
      </c>
      <c r="ES218" s="2">
        <f t="shared" si="271"/>
        <v>58.087855188388041</v>
      </c>
      <c r="ET218" s="2">
        <f t="shared" si="271"/>
        <v>57.368893415610252</v>
      </c>
      <c r="EU218" s="2">
        <f t="shared" si="271"/>
        <v>56.53522205103144</v>
      </c>
      <c r="EV218" s="2">
        <f t="shared" si="271"/>
        <v>57.662070608861953</v>
      </c>
      <c r="EW218" s="2">
        <f t="shared" si="271"/>
        <v>58.296539624476559</v>
      </c>
      <c r="EX218" s="2">
        <f t="shared" si="271"/>
        <v>55.744128646169813</v>
      </c>
      <c r="EY218" s="2">
        <f t="shared" si="271"/>
        <v>56.533107153952706</v>
      </c>
      <c r="EZ218" s="2">
        <f t="shared" si="271"/>
        <v>54.450344321463895</v>
      </c>
      <c r="FA218" s="2">
        <f t="shared" si="271"/>
        <v>56.619333232020672</v>
      </c>
      <c r="FB218" s="2">
        <f t="shared" si="271"/>
        <v>53.929234387895448</v>
      </c>
      <c r="FC218" s="2">
        <f t="shared" si="271"/>
        <v>55.379771323899774</v>
      </c>
      <c r="FD218" s="2">
        <f t="shared" si="271"/>
        <v>60.080682152584075</v>
      </c>
      <c r="FE218" s="2">
        <f t="shared" si="271"/>
        <v>59.593607459875052</v>
      </c>
      <c r="FG218" s="2">
        <f t="shared" si="272"/>
        <v>0.99999874963191959</v>
      </c>
      <c r="FH218" s="2">
        <f t="shared" si="272"/>
        <v>0.99999890465537211</v>
      </c>
      <c r="FI218" s="2">
        <f t="shared" si="272"/>
        <v>0.99999883221623398</v>
      </c>
      <c r="FJ218" s="2">
        <f t="shared" si="272"/>
        <v>0.99999903513450572</v>
      </c>
      <c r="FK218" s="2">
        <f t="shared" si="272"/>
        <v>0.99999885381030218</v>
      </c>
      <c r="FL218" s="2">
        <f t="shared" si="272"/>
        <v>0.99999890265149594</v>
      </c>
      <c r="FM218" s="2">
        <f t="shared" si="272"/>
        <v>0.99999883518128985</v>
      </c>
      <c r="FN218" s="2">
        <f t="shared" si="272"/>
        <v>0.99999876011454825</v>
      </c>
      <c r="FO218" s="2">
        <f t="shared" si="272"/>
        <v>0.9999987651251393</v>
      </c>
      <c r="FP218" s="2">
        <f t="shared" si="272"/>
        <v>0.99999873571834152</v>
      </c>
      <c r="FQ218" s="2">
        <f t="shared" si="272"/>
        <v>0.99999872521189281</v>
      </c>
      <c r="FR218" s="2">
        <f t="shared" si="272"/>
        <v>0.99999879678705117</v>
      </c>
      <c r="FS218" s="2">
        <f t="shared" si="272"/>
        <v>0.99999880558221821</v>
      </c>
      <c r="FT218" s="2">
        <f t="shared" si="272"/>
        <v>0.9999983557642188</v>
      </c>
      <c r="FU218" s="2">
        <f t="shared" si="272"/>
        <v>0.99999786696215565</v>
      </c>
      <c r="FW218" s="2">
        <f t="shared" si="262"/>
        <v>0.95195698432944609</v>
      </c>
      <c r="FX218" s="2">
        <f t="shared" si="262"/>
        <v>0.96897709026829226</v>
      </c>
      <c r="FY218" s="2">
        <f t="shared" si="262"/>
        <v>0.96695470908438774</v>
      </c>
      <c r="FZ218" s="2">
        <f t="shared" si="262"/>
        <v>0.96408148639265856</v>
      </c>
      <c r="GA218" s="2">
        <f t="shared" si="262"/>
        <v>0.96303661471985746</v>
      </c>
      <c r="GB218" s="2">
        <f t="shared" si="262"/>
        <v>0.96868335723369203</v>
      </c>
      <c r="GC218" s="2">
        <f t="shared" si="262"/>
        <v>0.9729653137180595</v>
      </c>
      <c r="GD218" s="2">
        <f t="shared" si="262"/>
        <v>0.97734834757338185</v>
      </c>
      <c r="GE218" s="2">
        <f t="shared" si="262"/>
        <v>0.9727601994939703</v>
      </c>
      <c r="GF218" s="2">
        <f t="shared" si="262"/>
        <v>0.96371788029413252</v>
      </c>
      <c r="GG218" s="2">
        <f t="shared" si="262"/>
        <v>0.95857909933716801</v>
      </c>
      <c r="GH218" s="2">
        <f t="shared" si="262"/>
        <v>0.95247789889530099</v>
      </c>
      <c r="GI218" s="2">
        <f t="shared" si="262"/>
        <v>0.94650685645134436</v>
      </c>
      <c r="GJ218" s="2">
        <f t="shared" si="262"/>
        <v>0.94023776615928845</v>
      </c>
      <c r="GK218" s="2">
        <f t="shared" si="262"/>
        <v>0.93866082687151009</v>
      </c>
      <c r="GM218" s="86">
        <f t="shared" si="263"/>
        <v>1.8490055861974344E-204</v>
      </c>
      <c r="GN218" s="86">
        <f t="shared" si="263"/>
        <v>0</v>
      </c>
      <c r="GO218" s="86">
        <f t="shared" si="263"/>
        <v>0</v>
      </c>
      <c r="GP218" s="86">
        <f t="shared" si="263"/>
        <v>0</v>
      </c>
      <c r="GQ218" s="86">
        <f t="shared" si="263"/>
        <v>0</v>
      </c>
      <c r="GR218" s="86">
        <f t="shared" si="263"/>
        <v>0</v>
      </c>
      <c r="GS218" s="86">
        <f t="shared" si="263"/>
        <v>0</v>
      </c>
      <c r="GT218" s="86">
        <f t="shared" si="263"/>
        <v>0</v>
      </c>
      <c r="GU218" s="86">
        <f t="shared" si="263"/>
        <v>0</v>
      </c>
      <c r="GV218" s="86">
        <f t="shared" si="263"/>
        <v>0</v>
      </c>
      <c r="GW218" s="86">
        <f t="shared" si="263"/>
        <v>0</v>
      </c>
      <c r="GX218" s="86">
        <f t="shared" si="263"/>
        <v>0</v>
      </c>
      <c r="GY218" s="86">
        <f t="shared" si="263"/>
        <v>0</v>
      </c>
      <c r="GZ218" s="86">
        <f t="shared" si="263"/>
        <v>2.4134379585749215E-137</v>
      </c>
      <c r="HA218" s="86">
        <f t="shared" si="263"/>
        <v>1.2937468731200205E-120</v>
      </c>
      <c r="HC218" s="86">
        <f t="shared" si="273"/>
        <v>1.2097378786182334E-149</v>
      </c>
      <c r="HD218" s="86">
        <f t="shared" si="273"/>
        <v>0</v>
      </c>
      <c r="HE218" s="86">
        <f t="shared" si="273"/>
        <v>0</v>
      </c>
      <c r="HF218" s="86">
        <f t="shared" si="267"/>
        <v>0</v>
      </c>
      <c r="HG218" s="86">
        <f t="shared" si="267"/>
        <v>0</v>
      </c>
      <c r="HH218" s="86">
        <f t="shared" si="267"/>
        <v>0</v>
      </c>
      <c r="HI218" s="86">
        <f t="shared" si="243"/>
        <v>0</v>
      </c>
      <c r="HJ218" s="86">
        <f t="shared" si="243"/>
        <v>0</v>
      </c>
      <c r="HK218" s="86">
        <f t="shared" si="243"/>
        <v>0</v>
      </c>
      <c r="HL218" s="86">
        <f t="shared" si="243"/>
        <v>0</v>
      </c>
      <c r="HM218" s="86">
        <f t="shared" si="243"/>
        <v>0</v>
      </c>
      <c r="HN218" s="86">
        <f t="shared" si="243"/>
        <v>0</v>
      </c>
      <c r="HO218" s="86">
        <f t="shared" si="228"/>
        <v>0</v>
      </c>
      <c r="HP218" s="86">
        <f t="shared" si="228"/>
        <v>7.9307645827829638E-96</v>
      </c>
      <c r="HQ218" s="86">
        <f t="shared" si="228"/>
        <v>1.5174525251287547E-109</v>
      </c>
      <c r="HS218" s="86">
        <f t="shared" si="264"/>
        <v>7.2518639844739358E-54</v>
      </c>
      <c r="HT218" s="86">
        <f t="shared" si="264"/>
        <v>2.0309739903017107E-52</v>
      </c>
      <c r="HU218" s="86">
        <f t="shared" si="264"/>
        <v>1.0526417315909155E-49</v>
      </c>
      <c r="HV218" s="86">
        <f t="shared" si="264"/>
        <v>2.113011098682448E-51</v>
      </c>
      <c r="HW218" s="86">
        <f t="shared" si="264"/>
        <v>6.2279210539154065E-48</v>
      </c>
      <c r="HX218" s="86">
        <f t="shared" si="264"/>
        <v>1.4833880816956065E-46</v>
      </c>
      <c r="HY218" s="86">
        <f t="shared" si="264"/>
        <v>7.020811220128105E-52</v>
      </c>
      <c r="HZ218" s="86">
        <f t="shared" si="264"/>
        <v>2.3268990204828128E-60</v>
      </c>
      <c r="IA218" s="86">
        <f t="shared" si="264"/>
        <v>4.4897403009341556E-56</v>
      </c>
      <c r="IB218" s="86">
        <f t="shared" si="264"/>
        <v>6.2804757360113329E-48</v>
      </c>
      <c r="IC218" s="86">
        <f t="shared" si="264"/>
        <v>4.9465958746395526E-48</v>
      </c>
      <c r="ID218" s="86">
        <f t="shared" si="264"/>
        <v>1.6563375634423279E-51</v>
      </c>
      <c r="IE218" s="86">
        <f t="shared" si="264"/>
        <v>2.229287013251741E-44</v>
      </c>
      <c r="IF218" s="86">
        <f t="shared" si="264"/>
        <v>1.6575092513919112E-31</v>
      </c>
      <c r="IG218" s="86">
        <f t="shared" si="264"/>
        <v>2.5464674644374866E-31</v>
      </c>
      <c r="II218" s="86">
        <f t="shared" si="265"/>
        <v>8.5709089634790803E-4</v>
      </c>
      <c r="IJ218" s="86">
        <f t="shared" si="265"/>
        <v>2.6173092273241137E-4</v>
      </c>
      <c r="IK218" s="86">
        <f t="shared" si="265"/>
        <v>4.0957120505697592E-4</v>
      </c>
      <c r="IL218" s="86">
        <f t="shared" si="265"/>
        <v>5.7432349924037935E-4</v>
      </c>
      <c r="IM218" s="86">
        <f t="shared" si="265"/>
        <v>7.6343894465038121E-4</v>
      </c>
      <c r="IN218" s="86">
        <f t="shared" si="265"/>
        <v>6.8340325564362266E-4</v>
      </c>
      <c r="IO218" s="86">
        <f t="shared" si="265"/>
        <v>2.0860808658233721E-4</v>
      </c>
      <c r="IP218" s="86">
        <f t="shared" si="265"/>
        <v>3.6733301960548168E-5</v>
      </c>
      <c r="IQ218" s="86">
        <f t="shared" si="265"/>
        <v>1.266985031102634E-4</v>
      </c>
      <c r="IR218" s="86">
        <f t="shared" si="265"/>
        <v>8.435097248648321E-4</v>
      </c>
      <c r="IS218" s="86">
        <f t="shared" si="265"/>
        <v>1.0564569567914448E-3</v>
      </c>
      <c r="IT218" s="86">
        <f t="shared" si="265"/>
        <v>1.0323046609314961E-3</v>
      </c>
      <c r="IU218" s="86">
        <f t="shared" si="265"/>
        <v>3.0790624987630149E-3</v>
      </c>
      <c r="IV218" s="86">
        <f t="shared" si="265"/>
        <v>1.5759081883485584E-2</v>
      </c>
      <c r="IW218" s="86">
        <f t="shared" si="265"/>
        <v>5.738522336129215E-3</v>
      </c>
      <c r="IY218" s="86">
        <f t="shared" si="266"/>
        <v>8.5709089634790803E-4</v>
      </c>
      <c r="IZ218" s="86">
        <f t="shared" si="266"/>
        <v>2.6173092273241137E-4</v>
      </c>
      <c r="JA218" s="86">
        <f t="shared" si="266"/>
        <v>4.0957120505697592E-4</v>
      </c>
      <c r="JB218" s="86">
        <f t="shared" si="266"/>
        <v>5.7432349924037935E-4</v>
      </c>
      <c r="JC218" s="86">
        <f t="shared" si="266"/>
        <v>7.6343894465038121E-4</v>
      </c>
      <c r="JD218" s="86">
        <f t="shared" si="266"/>
        <v>6.8340325564362266E-4</v>
      </c>
      <c r="JE218" s="86">
        <f t="shared" si="266"/>
        <v>2.0860808658233721E-4</v>
      </c>
      <c r="JF218" s="86">
        <f t="shared" si="266"/>
        <v>3.6733301960548168E-5</v>
      </c>
      <c r="JG218" s="86">
        <f t="shared" si="266"/>
        <v>1.266985031102634E-4</v>
      </c>
      <c r="JH218" s="86">
        <f t="shared" si="266"/>
        <v>8.435097248648321E-4</v>
      </c>
      <c r="JI218" s="86">
        <f t="shared" si="266"/>
        <v>1.0564569567914448E-3</v>
      </c>
      <c r="JJ218" s="86">
        <f t="shared" si="266"/>
        <v>1.0323046609314961E-3</v>
      </c>
      <c r="JK218" s="86">
        <f t="shared" si="266"/>
        <v>3.0790624987630149E-3</v>
      </c>
      <c r="JL218" s="86">
        <f t="shared" si="266"/>
        <v>1.5759081883485584E-2</v>
      </c>
      <c r="JM218" s="86">
        <f t="shared" si="266"/>
        <v>5.738522336129215E-3</v>
      </c>
    </row>
    <row r="219" spans="2:273" x14ac:dyDescent="0.25">
      <c r="B219" s="2">
        <v>192</v>
      </c>
      <c r="C219" s="37">
        <v>58.216999999999999</v>
      </c>
      <c r="D219" s="37">
        <v>58.738999999999997</v>
      </c>
      <c r="E219" s="37">
        <v>60</v>
      </c>
      <c r="F219" s="37">
        <v>58.902000000000001</v>
      </c>
      <c r="G219" s="37">
        <v>56.902000000000001</v>
      </c>
      <c r="H219" s="37">
        <v>58.195</v>
      </c>
      <c r="I219" s="37">
        <v>59.731999999999999</v>
      </c>
      <c r="J219" s="37">
        <v>57.829000000000001</v>
      </c>
      <c r="K219" s="37">
        <v>56.61</v>
      </c>
      <c r="L219" s="37">
        <v>56.707000000000001</v>
      </c>
      <c r="M219" s="37">
        <v>57.22</v>
      </c>
      <c r="N219" s="37">
        <v>53.951000000000001</v>
      </c>
      <c r="O219" s="37">
        <v>55.902000000000001</v>
      </c>
      <c r="P219" s="37">
        <v>60.561</v>
      </c>
      <c r="Q219" s="37">
        <v>59.585000000000001</v>
      </c>
      <c r="S219" s="4" t="e">
        <f t="shared" si="268"/>
        <v>#N/A</v>
      </c>
      <c r="T219" s="4" t="e">
        <f t="shared" si="268"/>
        <v>#N/A</v>
      </c>
      <c r="U219" s="4" t="e">
        <f t="shared" si="268"/>
        <v>#N/A</v>
      </c>
      <c r="V219" s="4" t="e">
        <f t="shared" si="268"/>
        <v>#N/A</v>
      </c>
      <c r="W219" s="4" t="e">
        <f t="shared" si="268"/>
        <v>#N/A</v>
      </c>
      <c r="X219" s="4" t="e">
        <f t="shared" si="268"/>
        <v>#N/A</v>
      </c>
      <c r="Y219" s="4" t="e">
        <f t="shared" si="268"/>
        <v>#N/A</v>
      </c>
      <c r="Z219" s="4" t="e">
        <f t="shared" si="268"/>
        <v>#N/A</v>
      </c>
      <c r="AA219" s="4" t="e">
        <f t="shared" si="268"/>
        <v>#N/A</v>
      </c>
      <c r="AB219" s="4" t="e">
        <f t="shared" si="268"/>
        <v>#N/A</v>
      </c>
      <c r="AC219" s="4" t="e">
        <f t="shared" si="268"/>
        <v>#N/A</v>
      </c>
      <c r="AD219" s="4" t="e">
        <f t="shared" si="268"/>
        <v>#N/A</v>
      </c>
      <c r="AE219" s="4">
        <f t="shared" si="268"/>
        <v>55.14555488594597</v>
      </c>
      <c r="AF219" s="4">
        <f t="shared" si="268"/>
        <v>60.103342442386676</v>
      </c>
      <c r="AG219" s="4">
        <f t="shared" si="268"/>
        <v>59.885407029683712</v>
      </c>
      <c r="AI219" s="4">
        <f t="shared" si="269"/>
        <v>0</v>
      </c>
      <c r="AJ219" s="4">
        <f t="shared" si="269"/>
        <v>0</v>
      </c>
      <c r="AK219" s="4">
        <f t="shared" si="269"/>
        <v>0</v>
      </c>
      <c r="AL219" s="4">
        <f t="shared" si="269"/>
        <v>0</v>
      </c>
      <c r="AM219" s="4">
        <f t="shared" si="269"/>
        <v>0</v>
      </c>
      <c r="AN219" s="4">
        <f t="shared" si="269"/>
        <v>0</v>
      </c>
      <c r="AO219" s="4">
        <f t="shared" si="269"/>
        <v>0</v>
      </c>
      <c r="AP219" s="4">
        <f t="shared" si="269"/>
        <v>0</v>
      </c>
      <c r="AQ219" s="4">
        <f t="shared" si="269"/>
        <v>0</v>
      </c>
      <c r="AR219" s="4">
        <f t="shared" si="269"/>
        <v>0</v>
      </c>
      <c r="AS219" s="4">
        <f t="shared" si="269"/>
        <v>0</v>
      </c>
      <c r="AT219" s="4">
        <f t="shared" si="269"/>
        <v>0</v>
      </c>
      <c r="AU219" s="4">
        <f t="shared" si="269"/>
        <v>0.75644511405403136</v>
      </c>
      <c r="AV219" s="4">
        <f t="shared" si="269"/>
        <v>0.45765755761332372</v>
      </c>
      <c r="AW219" s="4">
        <f t="shared" si="269"/>
        <v>-0.30040702968371136</v>
      </c>
      <c r="AY219" s="2" t="e">
        <f t="shared" si="260"/>
        <v>#N/A</v>
      </c>
      <c r="AZ219" s="2" t="e">
        <f t="shared" si="260"/>
        <v>#N/A</v>
      </c>
      <c r="BA219" s="2" t="e">
        <f t="shared" si="260"/>
        <v>#N/A</v>
      </c>
      <c r="BB219" s="2" t="e">
        <f t="shared" si="260"/>
        <v>#N/A</v>
      </c>
      <c r="BC219" s="2" t="e">
        <f t="shared" si="260"/>
        <v>#N/A</v>
      </c>
      <c r="BD219" s="2" t="e">
        <f t="shared" si="260"/>
        <v>#N/A</v>
      </c>
      <c r="BE219" s="2" t="e">
        <f t="shared" si="260"/>
        <v>#N/A</v>
      </c>
      <c r="BF219" s="2" t="e">
        <f t="shared" si="260"/>
        <v>#N/A</v>
      </c>
      <c r="BG219" s="2" t="e">
        <f t="shared" si="260"/>
        <v>#N/A</v>
      </c>
      <c r="BH219" s="2" t="e">
        <f t="shared" si="260"/>
        <v>#N/A</v>
      </c>
      <c r="BI219" s="2" t="e">
        <f t="shared" si="260"/>
        <v>#N/A</v>
      </c>
      <c r="BJ219" s="2" t="e">
        <f t="shared" si="260"/>
        <v>#N/A</v>
      </c>
      <c r="BK219" s="2">
        <f t="shared" si="260"/>
        <v>55.145554885945955</v>
      </c>
      <c r="BL219" s="2">
        <f t="shared" si="260"/>
        <v>60.103342436021713</v>
      </c>
      <c r="BM219" s="2">
        <f t="shared" si="260"/>
        <v>59.88540702044746</v>
      </c>
      <c r="BO219" s="2" t="str">
        <f t="shared" ref="BO219:BO227" si="274">IF(AND(IY219 &lt; $CC$22, $B219 &lt; C$7, $B219 &gt; C$230), C219, "")</f>
        <v/>
      </c>
      <c r="BP219" s="2" t="str">
        <f t="shared" ref="BP219:BP227" si="275">IF(AND(IZ219 &lt; $CC$22, $B219 &lt; D$7, $B219 &gt; D$230), D219, "")</f>
        <v/>
      </c>
      <c r="BQ219" s="2" t="str">
        <f t="shared" ref="BQ219:BQ227" si="276">IF(AND(JA219 &lt; $CC$22, $B219 &lt; E$7, $B219 &gt; E$230), E219, "")</f>
        <v/>
      </c>
      <c r="BR219" s="2" t="str">
        <f t="shared" ref="BR219:BR227" si="277">IF(AND(JB219 &lt; $CC$22, $B219 &lt; F$7, $B219 &gt; F$230), F219, "")</f>
        <v/>
      </c>
      <c r="BS219" s="2" t="str">
        <f t="shared" ref="BS219:BS227" si="278">IF(AND(JC219 &lt; $CC$22, $B219 &lt; G$7, $B219 &gt; G$230), G219, "")</f>
        <v/>
      </c>
      <c r="BT219" s="2" t="str">
        <f t="shared" ref="BT219:BT227" si="279">IF(AND(JD219 &lt; $CC$22, $B219 &lt; H$7, $B219 &gt; H$230), H219, "")</f>
        <v/>
      </c>
      <c r="BU219" s="2" t="str">
        <f t="shared" ref="BU219:BU227" si="280">IF(AND(JE219 &lt; $CC$22, $B219 &lt; I$7, $B219 &gt; I$230), I219, "")</f>
        <v/>
      </c>
      <c r="BV219" s="2" t="str">
        <f t="shared" ref="BV219:BV227" si="281">IF(AND(JF219 &lt; $CC$22, $B219 &lt; J$7, $B219 &gt; J$230), J219, "")</f>
        <v/>
      </c>
      <c r="BW219" s="2" t="str">
        <f t="shared" ref="BW219:BW227" si="282">IF(AND(JG219 &lt; $CC$22, $B219 &lt; K$7, $B219 &gt; K$230), K219, "")</f>
        <v/>
      </c>
      <c r="BX219" s="2" t="str">
        <f t="shared" ref="BX219:BX227" si="283">IF(AND(JH219 &lt; $CC$22, $B219 &lt; L$7, $B219 &gt; L$230), L219, "")</f>
        <v/>
      </c>
      <c r="BY219" s="2" t="str">
        <f t="shared" ref="BY219:BY227" si="284">IF(AND(JI219 &lt; $CC$22, $B219 &lt; M$7, $B219 &gt; M$230), M219, "")</f>
        <v/>
      </c>
      <c r="BZ219" s="2" t="str">
        <f t="shared" ref="BZ219:BZ227" si="285">IF(AND(JJ219 &lt; $CC$22, $B219 &lt; N$7, $B219 &gt; N$230), N219, "")</f>
        <v/>
      </c>
      <c r="CA219" s="2" t="str">
        <f t="shared" ref="CA219:CA227" si="286">IF(AND(JK219 &lt; $CC$22, $B219 &lt; O$7, $B219 &gt; O$230), O219, "")</f>
        <v/>
      </c>
      <c r="CB219" s="2" t="str">
        <f t="shared" ref="CB219:CB227" si="287">IF(AND(JL219 &lt; $CC$22, $B219 &lt; P$7, $B219 &gt; P$230), P219, "")</f>
        <v/>
      </c>
      <c r="CC219" s="2" t="str">
        <f t="shared" ref="CC219:CC227" si="288">IF(AND(JM219 &lt; $CC$22, $B219 &lt; Q$7, $B219 &gt; Q$230), Q219, "")</f>
        <v/>
      </c>
      <c r="CE219" s="2" t="str">
        <f t="shared" si="261"/>
        <v/>
      </c>
      <c r="CF219" s="2" t="str">
        <f t="shared" si="261"/>
        <v/>
      </c>
      <c r="CG219" s="2" t="str">
        <f t="shared" si="261"/>
        <v/>
      </c>
      <c r="CH219" s="2" t="str">
        <f t="shared" si="261"/>
        <v/>
      </c>
      <c r="CI219" s="2" t="str">
        <f t="shared" si="261"/>
        <v/>
      </c>
      <c r="CJ219" s="2" t="str">
        <f t="shared" si="261"/>
        <v/>
      </c>
      <c r="CK219" s="2" t="str">
        <f t="shared" si="261"/>
        <v/>
      </c>
      <c r="CL219" s="2" t="str">
        <f t="shared" si="261"/>
        <v/>
      </c>
      <c r="CM219" s="2" t="str">
        <f t="shared" si="261"/>
        <v/>
      </c>
      <c r="CN219" s="2" t="str">
        <f t="shared" si="261"/>
        <v/>
      </c>
      <c r="CO219" s="2" t="str">
        <f t="shared" si="261"/>
        <v/>
      </c>
      <c r="CP219" s="2" t="str">
        <f t="shared" si="261"/>
        <v/>
      </c>
      <c r="CQ219" s="2" t="str">
        <f t="shared" si="261"/>
        <v/>
      </c>
      <c r="CR219" s="2" t="str">
        <f t="shared" si="261"/>
        <v/>
      </c>
      <c r="CS219" s="2" t="str">
        <f t="shared" si="261"/>
        <v/>
      </c>
      <c r="CU219" s="2" t="str">
        <f t="shared" ref="CU219:CU227" si="289">IF(AND(IY219 &lt; $DI$22, $B219 &gt; C$7, $B219 &lt; C$233), C219, "")</f>
        <v/>
      </c>
      <c r="CV219" s="2" t="str">
        <f t="shared" ref="CV219:CV227" si="290">IF(AND(IZ219 &lt; $DI$22, $B219 &gt; D$7, $B219 &lt; D$233), D219, "")</f>
        <v/>
      </c>
      <c r="CW219" s="2" t="str">
        <f t="shared" ref="CW219:CW227" si="291">IF(AND(JA219 &lt; $DI$22, $B219 &gt; E$7, $B219 &lt; E$233), E219, "")</f>
        <v/>
      </c>
      <c r="CX219" s="2" t="str">
        <f t="shared" ref="CX219:CX227" si="292">IF(AND(JB219 &lt; $DI$22, $B219 &gt; F$7, $B219 &lt; F$233), F219, "")</f>
        <v/>
      </c>
      <c r="CY219" s="2" t="str">
        <f t="shared" ref="CY219:CY227" si="293">IF(AND(JC219 &lt; $DI$22, $B219 &gt; G$7, $B219 &lt; G$233), G219, "")</f>
        <v/>
      </c>
      <c r="CZ219" s="2" t="str">
        <f t="shared" ref="CZ219:CZ227" si="294">IF(AND(JD219 &lt; $DI$22, $B219 &gt; H$7, $B219 &lt; H$233), H219, "")</f>
        <v/>
      </c>
      <c r="DA219" s="2" t="str">
        <f t="shared" ref="DA219:DA227" si="295">IF(AND(JE219 &lt; $DI$22, $B219 &gt; I$7, $B219 &lt; I$233), I219, "")</f>
        <v/>
      </c>
      <c r="DB219" s="2" t="str">
        <f t="shared" ref="DB219:DB227" si="296">IF(AND(JF219 &lt; $DI$22, $B219 &gt; J$7, $B219 &lt; J$233), J219, "")</f>
        <v/>
      </c>
      <c r="DC219" s="2" t="str">
        <f t="shared" ref="DC219:DC227" si="297">IF(AND(JG219 &lt; $DI$22, $B219 &gt; K$7, $B219 &lt; K$233), K219, "")</f>
        <v/>
      </c>
      <c r="DD219" s="2" t="str">
        <f t="shared" ref="DD219:DD227" si="298">IF(AND(JH219 &lt; $DI$22, $B219 &gt; L$7, $B219 &lt; L$233), L219, "")</f>
        <v/>
      </c>
      <c r="DE219" s="2" t="str">
        <f t="shared" ref="DE219:DE227" si="299">IF(AND(JI219 &lt; $DI$22, $B219 &gt; M$7, $B219 &lt; M$233), M219, "")</f>
        <v/>
      </c>
      <c r="DF219" s="2" t="str">
        <f t="shared" ref="DF219:DF227" si="300">IF(AND(JJ219 &lt; $DI$22, $B219 &gt; N$7, $B219 &lt; N$233), N219, "")</f>
        <v/>
      </c>
      <c r="DG219" s="2">
        <f t="shared" ref="DG219:DG227" si="301">IF(AND(JK219 &lt; $DI$22, $B219 &gt; O$7, $B219 &lt; O$233), O219, "")</f>
        <v>55.902000000000001</v>
      </c>
      <c r="DH219" s="2" t="str">
        <f t="shared" ref="DH219:DH227" si="302">IF(AND(JL219 &lt; $DI$22, $B219 &gt; P$7, $B219 &lt; P$233), P219, "")</f>
        <v/>
      </c>
      <c r="DI219" s="2">
        <f t="shared" ref="DI219:DI227" si="303">IF(AND(JM219 &lt; $DI$22, $B219 &gt; Q$7, $B219 &lt; Q$233), Q219, "")</f>
        <v>59.585000000000001</v>
      </c>
      <c r="DK219" s="2">
        <f t="shared" si="270"/>
        <v>104.77791286620356</v>
      </c>
      <c r="DL219" s="2">
        <f t="shared" si="270"/>
        <v>123.30017815952245</v>
      </c>
      <c r="DM219" s="2">
        <f t="shared" si="270"/>
        <v>119.66458920130727</v>
      </c>
      <c r="DN219" s="2">
        <f t="shared" si="270"/>
        <v>117.01695759849906</v>
      </c>
      <c r="DO219" s="2">
        <f t="shared" si="270"/>
        <v>106.93048653539691</v>
      </c>
      <c r="DP219" s="2">
        <f t="shared" si="270"/>
        <v>109.25018296734461</v>
      </c>
      <c r="DQ219" s="2">
        <f t="shared" si="270"/>
        <v>103.55645158415039</v>
      </c>
      <c r="DR219" s="2">
        <f t="shared" si="270"/>
        <v>86.460616883116913</v>
      </c>
      <c r="DS219" s="2">
        <f t="shared" si="270"/>
        <v>102.76018106312293</v>
      </c>
      <c r="DT219" s="2">
        <f t="shared" si="270"/>
        <v>101.21049501661128</v>
      </c>
      <c r="DU219" s="2">
        <f t="shared" si="270"/>
        <v>110.74825853216552</v>
      </c>
      <c r="DV219" s="2">
        <f t="shared" si="270"/>
        <v>105.43365841135609</v>
      </c>
      <c r="DW219" s="2">
        <f t="shared" si="270"/>
        <v>110.90038553307157</v>
      </c>
      <c r="DX219" s="2">
        <f t="shared" si="270"/>
        <v>102.48206335485287</v>
      </c>
      <c r="DY219" s="2">
        <f t="shared" si="270"/>
        <v>99.237923387096785</v>
      </c>
      <c r="EA219" s="2">
        <f t="shared" si="242"/>
        <v>61.6024623340125</v>
      </c>
      <c r="EB219" s="2">
        <f t="shared" si="242"/>
        <v>59.978615588972417</v>
      </c>
      <c r="EC219" s="2">
        <f t="shared" si="242"/>
        <v>57.613565788144989</v>
      </c>
      <c r="ED219" s="2">
        <f t="shared" si="242"/>
        <v>56.404747356616483</v>
      </c>
      <c r="EE219" s="2">
        <f t="shared" si="242"/>
        <v>54.683651271860093</v>
      </c>
      <c r="EF219" s="2">
        <f t="shared" si="241"/>
        <v>61.235894731773087</v>
      </c>
      <c r="EG219" s="2">
        <f t="shared" si="241"/>
        <v>57.862559527415932</v>
      </c>
      <c r="EH219" s="2">
        <f t="shared" si="241"/>
        <v>52.869128203497624</v>
      </c>
      <c r="EI219" s="2">
        <f t="shared" si="241"/>
        <v>54.77106052810776</v>
      </c>
      <c r="EJ219" s="2">
        <f t="shared" si="241"/>
        <v>52.340645791902247</v>
      </c>
      <c r="EK219" s="2">
        <f t="shared" si="241"/>
        <v>54.196261043617511</v>
      </c>
      <c r="EL219" s="2">
        <f t="shared" si="256"/>
        <v>50.877789975782036</v>
      </c>
      <c r="EM219" s="2">
        <f t="shared" si="257"/>
        <v>53.143293032308279</v>
      </c>
      <c r="EN219" s="2">
        <f t="shared" si="258"/>
        <v>62.572568875877032</v>
      </c>
      <c r="EO219" s="2">
        <f t="shared" si="259"/>
        <v>67.087277190801714</v>
      </c>
      <c r="EQ219" s="2">
        <f t="shared" si="271"/>
        <v>59.175714211210007</v>
      </c>
      <c r="ER219" s="2">
        <f t="shared" si="271"/>
        <v>59.074742199796304</v>
      </c>
      <c r="ES219" s="2">
        <f t="shared" si="271"/>
        <v>57.974020188203369</v>
      </c>
      <c r="ET219" s="2">
        <f t="shared" si="271"/>
        <v>57.268904844457957</v>
      </c>
      <c r="EU219" s="2">
        <f t="shared" si="271"/>
        <v>56.418139695228248</v>
      </c>
      <c r="EV219" s="2">
        <f t="shared" si="271"/>
        <v>57.553284613749852</v>
      </c>
      <c r="EW219" s="2">
        <f t="shared" si="271"/>
        <v>58.192009218967272</v>
      </c>
      <c r="EX219" s="2">
        <f t="shared" si="271"/>
        <v>55.619811211605111</v>
      </c>
      <c r="EY219" s="2">
        <f t="shared" si="271"/>
        <v>56.415741737226725</v>
      </c>
      <c r="EZ219" s="2">
        <f t="shared" si="271"/>
        <v>54.316314381512043</v>
      </c>
      <c r="FA219" s="2">
        <f t="shared" si="271"/>
        <v>56.480358884387591</v>
      </c>
      <c r="FB219" s="2">
        <f t="shared" si="271"/>
        <v>53.762661013951643</v>
      </c>
      <c r="FC219" s="2">
        <f t="shared" si="271"/>
        <v>55.248692417828423</v>
      </c>
      <c r="FD219" s="2">
        <f t="shared" si="271"/>
        <v>59.960142733388011</v>
      </c>
      <c r="FE219" s="2">
        <f t="shared" si="271"/>
        <v>59.456126123782525</v>
      </c>
      <c r="FG219" s="2">
        <f t="shared" si="272"/>
        <v>0.99999885965063207</v>
      </c>
      <c r="FH219" s="2">
        <f t="shared" si="272"/>
        <v>0.99999900103373029</v>
      </c>
      <c r="FI219" s="2">
        <f t="shared" si="272"/>
        <v>0.99999893496843795</v>
      </c>
      <c r="FJ219" s="2">
        <f t="shared" si="272"/>
        <v>0.99999912003213598</v>
      </c>
      <c r="FK219" s="2">
        <f t="shared" si="272"/>
        <v>0.99999895466246624</v>
      </c>
      <c r="FL219" s="2">
        <f t="shared" si="272"/>
        <v>0.99999899920617308</v>
      </c>
      <c r="FM219" s="2">
        <f t="shared" si="272"/>
        <v>0.99999893767260151</v>
      </c>
      <c r="FN219" s="2">
        <f t="shared" si="272"/>
        <v>0.99999886921090508</v>
      </c>
      <c r="FO219" s="2">
        <f t="shared" si="272"/>
        <v>0.99999887378061947</v>
      </c>
      <c r="FP219" s="2">
        <f t="shared" si="272"/>
        <v>0.99999884696129515</v>
      </c>
      <c r="FQ219" s="2">
        <f t="shared" si="272"/>
        <v>0.99999883737929796</v>
      </c>
      <c r="FR219" s="2">
        <f t="shared" si="272"/>
        <v>0.99999890265663238</v>
      </c>
      <c r="FS219" s="2">
        <f t="shared" si="272"/>
        <v>0.99999891067792179</v>
      </c>
      <c r="FT219" s="2">
        <f t="shared" si="272"/>
        <v>0.99999850043892813</v>
      </c>
      <c r="FU219" s="2">
        <f t="shared" si="272"/>
        <v>0.999998054646</v>
      </c>
      <c r="FW219" s="2">
        <f t="shared" si="262"/>
        <v>0.95599824187761928</v>
      </c>
      <c r="FX219" s="2">
        <f t="shared" si="262"/>
        <v>0.97162932720421902</v>
      </c>
      <c r="FY219" s="2">
        <f t="shared" si="262"/>
        <v>0.96977445186301958</v>
      </c>
      <c r="FZ219" s="2">
        <f t="shared" si="262"/>
        <v>0.9671380680969609</v>
      </c>
      <c r="GA219" s="2">
        <f t="shared" si="262"/>
        <v>0.96617899329259083</v>
      </c>
      <c r="GB219" s="2">
        <f t="shared" si="262"/>
        <v>0.97135996400652469</v>
      </c>
      <c r="GC219" s="2">
        <f t="shared" si="262"/>
        <v>0.97528528270733683</v>
      </c>
      <c r="GD219" s="2">
        <f t="shared" si="262"/>
        <v>0.97930019067002261</v>
      </c>
      <c r="GE219" s="2">
        <f t="shared" si="262"/>
        <v>0.97509731975372704</v>
      </c>
      <c r="GF219" s="2">
        <f t="shared" si="262"/>
        <v>0.96680433861998594</v>
      </c>
      <c r="GG219" s="2">
        <f t="shared" si="262"/>
        <v>0.96208550682622784</v>
      </c>
      <c r="GH219" s="2">
        <f t="shared" si="262"/>
        <v>0.95647734174385113</v>
      </c>
      <c r="GI219" s="2">
        <f t="shared" si="262"/>
        <v>0.95098295902038332</v>
      </c>
      <c r="GJ219" s="2">
        <f t="shared" si="262"/>
        <v>0.94520807551979091</v>
      </c>
      <c r="GK219" s="2">
        <f t="shared" si="262"/>
        <v>0.94375444169467704</v>
      </c>
      <c r="GM219" s="86">
        <f t="shared" si="263"/>
        <v>1.1085574091037558E-207</v>
      </c>
      <c r="GN219" s="86">
        <f t="shared" si="263"/>
        <v>0</v>
      </c>
      <c r="GO219" s="86">
        <f t="shared" si="263"/>
        <v>0</v>
      </c>
      <c r="GP219" s="86">
        <f t="shared" si="263"/>
        <v>0</v>
      </c>
      <c r="GQ219" s="86">
        <f t="shared" si="263"/>
        <v>0</v>
      </c>
      <c r="GR219" s="86">
        <f t="shared" si="263"/>
        <v>0</v>
      </c>
      <c r="GS219" s="86">
        <f t="shared" si="263"/>
        <v>0</v>
      </c>
      <c r="GT219" s="86">
        <f t="shared" si="263"/>
        <v>0</v>
      </c>
      <c r="GU219" s="86">
        <f t="shared" si="263"/>
        <v>0</v>
      </c>
      <c r="GV219" s="86">
        <f t="shared" si="263"/>
        <v>0</v>
      </c>
      <c r="GW219" s="86">
        <f t="shared" si="263"/>
        <v>0</v>
      </c>
      <c r="GX219" s="86">
        <f t="shared" si="263"/>
        <v>0</v>
      </c>
      <c r="GY219" s="86">
        <f t="shared" si="263"/>
        <v>0</v>
      </c>
      <c r="GZ219" s="86">
        <f t="shared" si="263"/>
        <v>1.7310330854882571E-139</v>
      </c>
      <c r="HA219" s="86">
        <f t="shared" si="263"/>
        <v>1.7302202224312264E-122</v>
      </c>
      <c r="HC219" s="86">
        <f t="shared" si="273"/>
        <v>1.6171813533926512E-152</v>
      </c>
      <c r="HD219" s="86">
        <f t="shared" si="273"/>
        <v>0</v>
      </c>
      <c r="HE219" s="86">
        <f t="shared" si="273"/>
        <v>0</v>
      </c>
      <c r="HF219" s="86">
        <f t="shared" si="267"/>
        <v>0</v>
      </c>
      <c r="HG219" s="86">
        <f t="shared" si="267"/>
        <v>0</v>
      </c>
      <c r="HH219" s="86">
        <f t="shared" si="267"/>
        <v>0</v>
      </c>
      <c r="HI219" s="86">
        <f t="shared" si="243"/>
        <v>0</v>
      </c>
      <c r="HJ219" s="86">
        <f t="shared" si="243"/>
        <v>0</v>
      </c>
      <c r="HK219" s="86">
        <f t="shared" si="243"/>
        <v>0</v>
      </c>
      <c r="HL219" s="86">
        <f t="shared" si="243"/>
        <v>0</v>
      </c>
      <c r="HM219" s="86">
        <f t="shared" si="243"/>
        <v>0</v>
      </c>
      <c r="HN219" s="86">
        <f t="shared" si="243"/>
        <v>0</v>
      </c>
      <c r="HO219" s="86">
        <f t="shared" si="228"/>
        <v>0</v>
      </c>
      <c r="HP219" s="86">
        <f t="shared" si="228"/>
        <v>1.1539863162260176E-97</v>
      </c>
      <c r="HQ219" s="86">
        <f t="shared" si="228"/>
        <v>1.201897628279129E-111</v>
      </c>
      <c r="HS219" s="86">
        <f t="shared" si="264"/>
        <v>1.4195907324033702E-55</v>
      </c>
      <c r="HT219" s="86">
        <f t="shared" si="264"/>
        <v>5.0983154245181604E-54</v>
      </c>
      <c r="HU219" s="86">
        <f t="shared" si="264"/>
        <v>3.0590873010055464E-51</v>
      </c>
      <c r="HV219" s="86">
        <f t="shared" si="264"/>
        <v>5.7766886861986444E-53</v>
      </c>
      <c r="HW219" s="86">
        <f t="shared" si="264"/>
        <v>2.0258695052256727E-49</v>
      </c>
      <c r="HX219" s="86">
        <f t="shared" si="264"/>
        <v>5.8435389787450087E-48</v>
      </c>
      <c r="HY219" s="86">
        <f t="shared" si="264"/>
        <v>1.9657440312414377E-53</v>
      </c>
      <c r="HZ219" s="86">
        <f t="shared" si="264"/>
        <v>3.8846063795766552E-62</v>
      </c>
      <c r="IA219" s="86">
        <f t="shared" si="264"/>
        <v>9.5142812890957069E-58</v>
      </c>
      <c r="IB219" s="86">
        <f t="shared" si="264"/>
        <v>2.1447344633118507E-49</v>
      </c>
      <c r="IC219" s="86">
        <f t="shared" si="264"/>
        <v>1.5500276467684042E-49</v>
      </c>
      <c r="ID219" s="86">
        <f t="shared" si="264"/>
        <v>3.819441282989667E-53</v>
      </c>
      <c r="IE219" s="86">
        <f t="shared" si="264"/>
        <v>8.3370425535105584E-46</v>
      </c>
      <c r="IF219" s="86">
        <f t="shared" si="264"/>
        <v>1.5569639201291868E-32</v>
      </c>
      <c r="IG219" s="86">
        <f t="shared" si="264"/>
        <v>2.4128097233686806E-32</v>
      </c>
      <c r="II219" s="86">
        <f t="shared" si="265"/>
        <v>5.893257978563755E-4</v>
      </c>
      <c r="IJ219" s="86">
        <f t="shared" si="265"/>
        <v>1.7811123387576327E-4</v>
      </c>
      <c r="IK219" s="86">
        <f t="shared" si="265"/>
        <v>2.8315750616283986E-4</v>
      </c>
      <c r="IL219" s="86">
        <f t="shared" si="265"/>
        <v>4.0033809841473039E-4</v>
      </c>
      <c r="IM219" s="86">
        <f t="shared" si="265"/>
        <v>5.3855980299317941E-4</v>
      </c>
      <c r="IN219" s="86">
        <f t="shared" si="265"/>
        <v>4.8792500960758394E-4</v>
      </c>
      <c r="IO219" s="86">
        <f t="shared" si="265"/>
        <v>1.4256396532861716E-4</v>
      </c>
      <c r="IP219" s="86">
        <f t="shared" si="265"/>
        <v>2.356798398680125E-5</v>
      </c>
      <c r="IQ219" s="86">
        <f t="shared" si="265"/>
        <v>8.4409965986023929E-5</v>
      </c>
      <c r="IR219" s="86">
        <f t="shared" si="265"/>
        <v>5.9946115405689953E-4</v>
      </c>
      <c r="IS219" s="86">
        <f t="shared" si="265"/>
        <v>7.4880333712404443E-4</v>
      </c>
      <c r="IT219" s="86">
        <f t="shared" si="265"/>
        <v>7.1857879115561237E-4</v>
      </c>
      <c r="IU219" s="86">
        <f t="shared" si="265"/>
        <v>2.2535411195263497E-3</v>
      </c>
      <c r="IV219" s="86">
        <f t="shared" si="265"/>
        <v>1.259060848667228E-2</v>
      </c>
      <c r="IW219" s="86">
        <f t="shared" si="265"/>
        <v>4.2952627954601181E-3</v>
      </c>
      <c r="IY219" s="86">
        <f t="shared" si="266"/>
        <v>5.893257978563755E-4</v>
      </c>
      <c r="IZ219" s="86">
        <f t="shared" si="266"/>
        <v>1.7811123387576327E-4</v>
      </c>
      <c r="JA219" s="86">
        <f t="shared" si="266"/>
        <v>2.8315750616283986E-4</v>
      </c>
      <c r="JB219" s="86">
        <f t="shared" si="266"/>
        <v>4.0033809841473039E-4</v>
      </c>
      <c r="JC219" s="86">
        <f t="shared" si="266"/>
        <v>5.3855980299317941E-4</v>
      </c>
      <c r="JD219" s="86">
        <f t="shared" si="266"/>
        <v>4.8792500960758394E-4</v>
      </c>
      <c r="JE219" s="86">
        <f t="shared" si="266"/>
        <v>1.4256396532861716E-4</v>
      </c>
      <c r="JF219" s="86">
        <f t="shared" si="266"/>
        <v>2.356798398680125E-5</v>
      </c>
      <c r="JG219" s="86">
        <f t="shared" si="266"/>
        <v>8.4409965986023929E-5</v>
      </c>
      <c r="JH219" s="86">
        <f t="shared" si="266"/>
        <v>5.9946115405689953E-4</v>
      </c>
      <c r="JI219" s="86">
        <f t="shared" si="266"/>
        <v>7.4880333712404443E-4</v>
      </c>
      <c r="JJ219" s="86">
        <f t="shared" si="266"/>
        <v>7.1857879115561237E-4</v>
      </c>
      <c r="JK219" s="86">
        <f t="shared" si="266"/>
        <v>2.2535411195263497E-3</v>
      </c>
      <c r="JL219" s="86">
        <f t="shared" si="266"/>
        <v>1.259060848667228E-2</v>
      </c>
      <c r="JM219" s="86">
        <f t="shared" si="266"/>
        <v>4.2952627954601181E-3</v>
      </c>
    </row>
    <row r="220" spans="2:273" x14ac:dyDescent="0.25">
      <c r="B220" s="2">
        <v>193</v>
      </c>
      <c r="C220" s="37">
        <v>58.326000000000001</v>
      </c>
      <c r="D220" s="37">
        <v>59.37</v>
      </c>
      <c r="E220" s="37">
        <v>59.512</v>
      </c>
      <c r="F220" s="37">
        <v>59.585000000000001</v>
      </c>
      <c r="G220" s="37">
        <v>56.61</v>
      </c>
      <c r="H220" s="37">
        <v>58.61</v>
      </c>
      <c r="I220" s="37">
        <v>58.146000000000001</v>
      </c>
      <c r="J220" s="37">
        <v>57.122</v>
      </c>
      <c r="K220" s="37">
        <v>56.585000000000001</v>
      </c>
      <c r="L220" s="37">
        <v>55.170999999999999</v>
      </c>
      <c r="M220" s="37">
        <v>57.414999999999999</v>
      </c>
      <c r="N220" s="37">
        <v>54.024000000000001</v>
      </c>
      <c r="O220" s="37">
        <v>56.024000000000001</v>
      </c>
      <c r="P220" s="37">
        <v>59.585000000000001</v>
      </c>
      <c r="Q220" s="37">
        <v>59.683</v>
      </c>
      <c r="S220" s="4" t="e">
        <f t="shared" si="268"/>
        <v>#N/A</v>
      </c>
      <c r="T220" s="4" t="e">
        <f t="shared" si="268"/>
        <v>#N/A</v>
      </c>
      <c r="U220" s="4" t="e">
        <f t="shared" si="268"/>
        <v>#N/A</v>
      </c>
      <c r="V220" s="4" t="e">
        <f t="shared" si="268"/>
        <v>#N/A</v>
      </c>
      <c r="W220" s="4" t="e">
        <f t="shared" si="268"/>
        <v>#N/A</v>
      </c>
      <c r="X220" s="4" t="e">
        <f t="shared" si="268"/>
        <v>#N/A</v>
      </c>
      <c r="Y220" s="4" t="e">
        <f t="shared" si="268"/>
        <v>#N/A</v>
      </c>
      <c r="Z220" s="4" t="e">
        <f t="shared" si="268"/>
        <v>#N/A</v>
      </c>
      <c r="AA220" s="4" t="e">
        <f t="shared" si="268"/>
        <v>#N/A</v>
      </c>
      <c r="AB220" s="4" t="e">
        <f t="shared" si="268"/>
        <v>#N/A</v>
      </c>
      <c r="AC220" s="4" t="e">
        <f t="shared" si="268"/>
        <v>#N/A</v>
      </c>
      <c r="AD220" s="4" t="e">
        <f t="shared" si="268"/>
        <v>#N/A</v>
      </c>
      <c r="AE220" s="4">
        <f t="shared" si="268"/>
        <v>55.021976099085684</v>
      </c>
      <c r="AF220" s="4">
        <f t="shared" si="268"/>
        <v>59.972394466253633</v>
      </c>
      <c r="AG220" s="4">
        <f t="shared" si="268"/>
        <v>59.716733436423404</v>
      </c>
      <c r="AI220" s="4">
        <f t="shared" si="269"/>
        <v>0</v>
      </c>
      <c r="AJ220" s="4">
        <f t="shared" si="269"/>
        <v>0</v>
      </c>
      <c r="AK220" s="4">
        <f t="shared" si="269"/>
        <v>0</v>
      </c>
      <c r="AL220" s="4">
        <f t="shared" si="269"/>
        <v>0</v>
      </c>
      <c r="AM220" s="4">
        <f t="shared" si="269"/>
        <v>0</v>
      </c>
      <c r="AN220" s="4">
        <f t="shared" si="269"/>
        <v>0</v>
      </c>
      <c r="AO220" s="4">
        <f t="shared" si="269"/>
        <v>0</v>
      </c>
      <c r="AP220" s="4">
        <f t="shared" si="269"/>
        <v>0</v>
      </c>
      <c r="AQ220" s="4">
        <f t="shared" si="269"/>
        <v>0</v>
      </c>
      <c r="AR220" s="4">
        <f t="shared" si="269"/>
        <v>0</v>
      </c>
      <c r="AS220" s="4">
        <f t="shared" si="269"/>
        <v>0</v>
      </c>
      <c r="AT220" s="4">
        <f t="shared" si="269"/>
        <v>0</v>
      </c>
      <c r="AU220" s="4">
        <f t="shared" si="269"/>
        <v>1.0020239009143168</v>
      </c>
      <c r="AV220" s="4">
        <f t="shared" si="269"/>
        <v>-0.38739446625363172</v>
      </c>
      <c r="AW220" s="4">
        <f t="shared" si="269"/>
        <v>-3.3733436423403873E-2</v>
      </c>
      <c r="AY220" s="2" t="e">
        <f t="shared" si="260"/>
        <v>#N/A</v>
      </c>
      <c r="AZ220" s="2" t="e">
        <f t="shared" si="260"/>
        <v>#N/A</v>
      </c>
      <c r="BA220" s="2" t="e">
        <f t="shared" si="260"/>
        <v>#N/A</v>
      </c>
      <c r="BB220" s="2" t="e">
        <f t="shared" si="260"/>
        <v>#N/A</v>
      </c>
      <c r="BC220" s="2" t="e">
        <f t="shared" si="260"/>
        <v>#N/A</v>
      </c>
      <c r="BD220" s="2" t="e">
        <f t="shared" si="260"/>
        <v>#N/A</v>
      </c>
      <c r="BE220" s="2" t="e">
        <f t="shared" si="260"/>
        <v>#N/A</v>
      </c>
      <c r="BF220" s="2" t="e">
        <f t="shared" si="260"/>
        <v>#N/A</v>
      </c>
      <c r="BG220" s="2" t="e">
        <f t="shared" si="260"/>
        <v>#N/A</v>
      </c>
      <c r="BH220" s="2" t="e">
        <f t="shared" si="260"/>
        <v>#N/A</v>
      </c>
      <c r="BI220" s="2" t="e">
        <f t="shared" si="260"/>
        <v>#N/A</v>
      </c>
      <c r="BJ220" s="2" t="e">
        <f t="shared" si="260"/>
        <v>#N/A</v>
      </c>
      <c r="BK220" s="2">
        <f t="shared" si="260"/>
        <v>55.021976099085684</v>
      </c>
      <c r="BL220" s="2">
        <f t="shared" si="260"/>
        <v>59.972394464650989</v>
      </c>
      <c r="BM220" s="2">
        <f t="shared" si="260"/>
        <v>59.71673343415555</v>
      </c>
      <c r="BO220" s="2" t="str">
        <f t="shared" si="274"/>
        <v/>
      </c>
      <c r="BP220" s="2" t="str">
        <f t="shared" si="275"/>
        <v/>
      </c>
      <c r="BQ220" s="2" t="str">
        <f t="shared" si="276"/>
        <v/>
      </c>
      <c r="BR220" s="2" t="str">
        <f t="shared" si="277"/>
        <v/>
      </c>
      <c r="BS220" s="2" t="str">
        <f t="shared" si="278"/>
        <v/>
      </c>
      <c r="BT220" s="2" t="str">
        <f t="shared" si="279"/>
        <v/>
      </c>
      <c r="BU220" s="2" t="str">
        <f t="shared" si="280"/>
        <v/>
      </c>
      <c r="BV220" s="2" t="str">
        <f t="shared" si="281"/>
        <v/>
      </c>
      <c r="BW220" s="2" t="str">
        <f t="shared" si="282"/>
        <v/>
      </c>
      <c r="BX220" s="2" t="str">
        <f t="shared" si="283"/>
        <v/>
      </c>
      <c r="BY220" s="2" t="str">
        <f t="shared" si="284"/>
        <v/>
      </c>
      <c r="BZ220" s="2" t="str">
        <f t="shared" si="285"/>
        <v/>
      </c>
      <c r="CA220" s="2" t="str">
        <f t="shared" si="286"/>
        <v/>
      </c>
      <c r="CB220" s="2" t="str">
        <f t="shared" si="287"/>
        <v/>
      </c>
      <c r="CC220" s="2" t="str">
        <f t="shared" si="288"/>
        <v/>
      </c>
      <c r="CE220" s="2" t="str">
        <f t="shared" si="261"/>
        <v/>
      </c>
      <c r="CF220" s="2" t="str">
        <f t="shared" si="261"/>
        <v/>
      </c>
      <c r="CG220" s="2" t="str">
        <f t="shared" si="261"/>
        <v/>
      </c>
      <c r="CH220" s="2" t="str">
        <f t="shared" si="261"/>
        <v/>
      </c>
      <c r="CI220" s="2" t="str">
        <f t="shared" si="261"/>
        <v/>
      </c>
      <c r="CJ220" s="2" t="str">
        <f t="shared" si="261"/>
        <v/>
      </c>
      <c r="CK220" s="2" t="str">
        <f t="shared" si="261"/>
        <v/>
      </c>
      <c r="CL220" s="2" t="str">
        <f t="shared" si="261"/>
        <v/>
      </c>
      <c r="CM220" s="2" t="str">
        <f t="shared" si="261"/>
        <v/>
      </c>
      <c r="CN220" s="2" t="str">
        <f t="shared" si="261"/>
        <v/>
      </c>
      <c r="CO220" s="2" t="str">
        <f t="shared" si="261"/>
        <v/>
      </c>
      <c r="CP220" s="2" t="str">
        <f t="shared" si="261"/>
        <v/>
      </c>
      <c r="CQ220" s="2" t="str">
        <f t="shared" si="261"/>
        <v/>
      </c>
      <c r="CR220" s="2" t="str">
        <f t="shared" si="261"/>
        <v/>
      </c>
      <c r="CS220" s="2" t="str">
        <f t="shared" si="261"/>
        <v/>
      </c>
      <c r="CU220" s="2" t="str">
        <f t="shared" si="289"/>
        <v/>
      </c>
      <c r="CV220" s="2" t="str">
        <f t="shared" si="290"/>
        <v/>
      </c>
      <c r="CW220" s="2" t="str">
        <f t="shared" si="291"/>
        <v/>
      </c>
      <c r="CX220" s="2" t="str">
        <f t="shared" si="292"/>
        <v/>
      </c>
      <c r="CY220" s="2" t="str">
        <f t="shared" si="293"/>
        <v/>
      </c>
      <c r="CZ220" s="2" t="str">
        <f t="shared" si="294"/>
        <v/>
      </c>
      <c r="DA220" s="2" t="str">
        <f t="shared" si="295"/>
        <v/>
      </c>
      <c r="DB220" s="2" t="str">
        <f t="shared" si="296"/>
        <v/>
      </c>
      <c r="DC220" s="2" t="str">
        <f t="shared" si="297"/>
        <v/>
      </c>
      <c r="DD220" s="2" t="str">
        <f t="shared" si="298"/>
        <v/>
      </c>
      <c r="DE220" s="2" t="str">
        <f t="shared" si="299"/>
        <v/>
      </c>
      <c r="DF220" s="2" t="str">
        <f t="shared" si="300"/>
        <v/>
      </c>
      <c r="DG220" s="2">
        <f t="shared" si="301"/>
        <v>56.024000000000001</v>
      </c>
      <c r="DH220" s="2">
        <f t="shared" si="302"/>
        <v>59.585000000000001</v>
      </c>
      <c r="DI220" s="2">
        <f t="shared" si="303"/>
        <v>59.683</v>
      </c>
      <c r="DK220" s="2">
        <f t="shared" si="270"/>
        <v>104.96067381455754</v>
      </c>
      <c r="DL220" s="2">
        <f t="shared" si="270"/>
        <v>123.56999024930448</v>
      </c>
      <c r="DM220" s="2">
        <f t="shared" si="270"/>
        <v>119.9153434351619</v>
      </c>
      <c r="DN220" s="2">
        <f t="shared" si="270"/>
        <v>117.24753677298312</v>
      </c>
      <c r="DO220" s="2">
        <f t="shared" si="270"/>
        <v>107.09604191988763</v>
      </c>
      <c r="DP220" s="2">
        <f t="shared" si="270"/>
        <v>109.42665675390973</v>
      </c>
      <c r="DQ220" s="2">
        <f t="shared" si="270"/>
        <v>103.69142298030954</v>
      </c>
      <c r="DR220" s="2">
        <f t="shared" si="270"/>
        <v>86.488576562971943</v>
      </c>
      <c r="DS220" s="2">
        <f t="shared" si="270"/>
        <v>102.88208637873754</v>
      </c>
      <c r="DT220" s="2">
        <f t="shared" si="270"/>
        <v>101.31406312292357</v>
      </c>
      <c r="DU220" s="2">
        <f t="shared" si="270"/>
        <v>110.901908486862</v>
      </c>
      <c r="DV220" s="2">
        <f t="shared" si="270"/>
        <v>105.56103503473271</v>
      </c>
      <c r="DW220" s="2">
        <f t="shared" si="270"/>
        <v>111.05631108426456</v>
      </c>
      <c r="DX220" s="2">
        <f t="shared" si="270"/>
        <v>102.61338461538466</v>
      </c>
      <c r="DY220" s="2">
        <f t="shared" si="270"/>
        <v>99.377049670087985</v>
      </c>
      <c r="EA220" s="2">
        <f t="shared" si="242"/>
        <v>61.545518808402996</v>
      </c>
      <c r="EB220" s="2">
        <f t="shared" si="242"/>
        <v>59.895136340852119</v>
      </c>
      <c r="EC220" s="2">
        <f t="shared" si="242"/>
        <v>57.495465111582334</v>
      </c>
      <c r="ED220" s="2">
        <f t="shared" si="242"/>
        <v>56.294368402984404</v>
      </c>
      <c r="EE220" s="2">
        <f t="shared" si="242"/>
        <v>54.545961287758345</v>
      </c>
      <c r="EF220" s="2">
        <f t="shared" si="241"/>
        <v>61.169347442935567</v>
      </c>
      <c r="EG220" s="2">
        <f t="shared" si="241"/>
        <v>57.754197031202665</v>
      </c>
      <c r="EH220" s="2">
        <f t="shared" si="241"/>
        <v>52.71369945945947</v>
      </c>
      <c r="EI220" s="2">
        <f t="shared" si="241"/>
        <v>54.634808534463211</v>
      </c>
      <c r="EJ220" s="2">
        <f t="shared" si="241"/>
        <v>52.183165912783508</v>
      </c>
      <c r="EK220" s="2">
        <f t="shared" si="241"/>
        <v>54.030045793156269</v>
      </c>
      <c r="EL220" s="2">
        <f t="shared" si="256"/>
        <v>50.676033495504932</v>
      </c>
      <c r="EM220" s="2">
        <f t="shared" si="257"/>
        <v>52.986210977033849</v>
      </c>
      <c r="EN220" s="2">
        <f t="shared" si="258"/>
        <v>62.483072232598047</v>
      </c>
      <c r="EO220" s="2">
        <f t="shared" si="259"/>
        <v>67.039658172778104</v>
      </c>
      <c r="EQ220" s="2">
        <f t="shared" si="271"/>
        <v>59.087586751022371</v>
      </c>
      <c r="ER220" s="2">
        <f t="shared" si="271"/>
        <v>58.980517915007866</v>
      </c>
      <c r="ES220" s="2">
        <f t="shared" si="271"/>
        <v>57.860185188018704</v>
      </c>
      <c r="ET220" s="2">
        <f t="shared" si="271"/>
        <v>57.168916273305655</v>
      </c>
      <c r="EU220" s="2">
        <f t="shared" si="271"/>
        <v>56.301057339425057</v>
      </c>
      <c r="EV220" s="2">
        <f t="shared" si="271"/>
        <v>57.444498618637752</v>
      </c>
      <c r="EW220" s="2">
        <f t="shared" si="271"/>
        <v>58.087478813457984</v>
      </c>
      <c r="EX220" s="2">
        <f t="shared" si="271"/>
        <v>55.495493777040394</v>
      </c>
      <c r="EY220" s="2">
        <f t="shared" si="271"/>
        <v>56.298376320500751</v>
      </c>
      <c r="EZ220" s="2">
        <f t="shared" si="271"/>
        <v>54.182284441560199</v>
      </c>
      <c r="FA220" s="2">
        <f t="shared" si="271"/>
        <v>56.341384536754504</v>
      </c>
      <c r="FB220" s="2">
        <f t="shared" si="271"/>
        <v>53.596087640007845</v>
      </c>
      <c r="FC220" s="2">
        <f t="shared" si="271"/>
        <v>55.117613511757078</v>
      </c>
      <c r="FD220" s="2">
        <f t="shared" si="271"/>
        <v>59.839603314191947</v>
      </c>
      <c r="FE220" s="2">
        <f t="shared" si="271"/>
        <v>59.31864478768999</v>
      </c>
      <c r="FG220" s="2">
        <f t="shared" si="272"/>
        <v>0.99999895998891142</v>
      </c>
      <c r="FH220" s="2">
        <f t="shared" si="272"/>
        <v>0.99999908893185374</v>
      </c>
      <c r="FI220" s="2">
        <f t="shared" si="272"/>
        <v>0.99999902867958013</v>
      </c>
      <c r="FJ220" s="2">
        <f t="shared" si="272"/>
        <v>0.99999919745970767</v>
      </c>
      <c r="FK220" s="2">
        <f t="shared" si="272"/>
        <v>0.99999904664075068</v>
      </c>
      <c r="FL220" s="2">
        <f t="shared" si="272"/>
        <v>0.99999908726510156</v>
      </c>
      <c r="FM220" s="2">
        <f t="shared" si="272"/>
        <v>0.99999903114580713</v>
      </c>
      <c r="FN220" s="2">
        <f t="shared" si="272"/>
        <v>0.99999896870798577</v>
      </c>
      <c r="FO220" s="2">
        <f t="shared" si="272"/>
        <v>0.99999897287561568</v>
      </c>
      <c r="FP220" s="2">
        <f t="shared" si="272"/>
        <v>0.99999894841609638</v>
      </c>
      <c r="FQ220" s="2">
        <f t="shared" si="272"/>
        <v>0.99999893967720921</v>
      </c>
      <c r="FR220" s="2">
        <f t="shared" si="272"/>
        <v>0.99999899921085766</v>
      </c>
      <c r="FS220" s="2">
        <f t="shared" si="272"/>
        <v>0.99999900652636187</v>
      </c>
      <c r="FT220" s="2">
        <f t="shared" si="272"/>
        <v>0.99999863238386777</v>
      </c>
      <c r="FU220" s="2">
        <f t="shared" si="272"/>
        <v>0.99999822581576192</v>
      </c>
      <c r="FW220" s="2">
        <f t="shared" si="262"/>
        <v>0.95971394501839824</v>
      </c>
      <c r="FX220" s="2">
        <f t="shared" si="262"/>
        <v>0.97406088677896441</v>
      </c>
      <c r="FY220" s="2">
        <f t="shared" si="262"/>
        <v>0.97236046455942893</v>
      </c>
      <c r="FZ220" s="2">
        <f t="shared" si="262"/>
        <v>0.96994265126458068</v>
      </c>
      <c r="GA220" s="2">
        <f t="shared" si="262"/>
        <v>0.96906280985787707</v>
      </c>
      <c r="GB220" s="2">
        <f t="shared" si="262"/>
        <v>0.97381398764999261</v>
      </c>
      <c r="GC220" s="2">
        <f t="shared" si="262"/>
        <v>0.97741078681938431</v>
      </c>
      <c r="GD220" s="2">
        <f t="shared" si="262"/>
        <v>0.98108710234496643</v>
      </c>
      <c r="GE220" s="2">
        <f t="shared" si="262"/>
        <v>0.97723861170777893</v>
      </c>
      <c r="GF220" s="2">
        <f t="shared" si="262"/>
        <v>0.96963650954624447</v>
      </c>
      <c r="GG220" s="2">
        <f t="shared" si="262"/>
        <v>0.96530582926790542</v>
      </c>
      <c r="GH220" s="2">
        <f t="shared" si="262"/>
        <v>0.96015427382106877</v>
      </c>
      <c r="GI220" s="2">
        <f t="shared" si="262"/>
        <v>0.95510228489174431</v>
      </c>
      <c r="GJ220" s="2">
        <f t="shared" si="262"/>
        <v>0.94978708973190074</v>
      </c>
      <c r="GK220" s="2">
        <f t="shared" si="262"/>
        <v>0.94844831188299716</v>
      </c>
      <c r="GM220" s="86">
        <f t="shared" si="263"/>
        <v>6.2687559872366953E-211</v>
      </c>
      <c r="GN220" s="86">
        <f t="shared" si="263"/>
        <v>0</v>
      </c>
      <c r="GO220" s="86">
        <f t="shared" si="263"/>
        <v>0</v>
      </c>
      <c r="GP220" s="86">
        <f t="shared" si="263"/>
        <v>0</v>
      </c>
      <c r="GQ220" s="86">
        <f t="shared" si="263"/>
        <v>0</v>
      </c>
      <c r="GR220" s="86">
        <f t="shared" si="263"/>
        <v>0</v>
      </c>
      <c r="GS220" s="86">
        <f t="shared" si="263"/>
        <v>0</v>
      </c>
      <c r="GT220" s="86">
        <f t="shared" si="263"/>
        <v>0</v>
      </c>
      <c r="GU220" s="86">
        <f t="shared" si="263"/>
        <v>0</v>
      </c>
      <c r="GV220" s="86">
        <f t="shared" si="263"/>
        <v>0</v>
      </c>
      <c r="GW220" s="86">
        <f t="shared" si="263"/>
        <v>0</v>
      </c>
      <c r="GX220" s="86">
        <f t="shared" si="263"/>
        <v>0</v>
      </c>
      <c r="GY220" s="86">
        <f t="shared" si="263"/>
        <v>0</v>
      </c>
      <c r="GZ220" s="86">
        <f t="shared" si="263"/>
        <v>1.1944641208719092E-141</v>
      </c>
      <c r="HA220" s="86">
        <f t="shared" si="263"/>
        <v>2.2373029074960777E-124</v>
      </c>
      <c r="HC220" s="86">
        <f t="shared" si="273"/>
        <v>2.0286124091741574E-155</v>
      </c>
      <c r="HD220" s="86">
        <f t="shared" si="273"/>
        <v>0</v>
      </c>
      <c r="HE220" s="86">
        <f t="shared" si="273"/>
        <v>0</v>
      </c>
      <c r="HF220" s="86">
        <f t="shared" si="267"/>
        <v>0</v>
      </c>
      <c r="HG220" s="86">
        <f t="shared" si="267"/>
        <v>0</v>
      </c>
      <c r="HH220" s="86">
        <f t="shared" si="267"/>
        <v>0</v>
      </c>
      <c r="HI220" s="86">
        <f t="shared" si="243"/>
        <v>0</v>
      </c>
      <c r="HJ220" s="86">
        <f t="shared" si="243"/>
        <v>0</v>
      </c>
      <c r="HK220" s="86">
        <f t="shared" si="243"/>
        <v>0</v>
      </c>
      <c r="HL220" s="86">
        <f t="shared" si="243"/>
        <v>0</v>
      </c>
      <c r="HM220" s="86">
        <f t="shared" si="243"/>
        <v>0</v>
      </c>
      <c r="HN220" s="86">
        <f t="shared" si="243"/>
        <v>0</v>
      </c>
      <c r="HO220" s="86">
        <f t="shared" si="228"/>
        <v>0</v>
      </c>
      <c r="HP220" s="86">
        <f t="shared" si="228"/>
        <v>1.6120140633164198E-99</v>
      </c>
      <c r="HQ220" s="86">
        <f t="shared" si="228"/>
        <v>9.0861236646492495E-114</v>
      </c>
      <c r="HS220" s="86">
        <f t="shared" si="264"/>
        <v>2.6092877636334275E-57</v>
      </c>
      <c r="HT220" s="86">
        <f t="shared" si="264"/>
        <v>1.2090715499939252E-55</v>
      </c>
      <c r="HU220" s="86">
        <f t="shared" si="264"/>
        <v>8.411272547507923E-53</v>
      </c>
      <c r="HV220" s="86">
        <f t="shared" si="264"/>
        <v>1.4942087813698992E-54</v>
      </c>
      <c r="HW220" s="86">
        <f t="shared" si="264"/>
        <v>6.2444495106104724E-51</v>
      </c>
      <c r="HX220" s="86">
        <f t="shared" si="264"/>
        <v>2.19084460520395E-49</v>
      </c>
      <c r="HY220" s="86">
        <f t="shared" si="264"/>
        <v>5.2138391225661892E-55</v>
      </c>
      <c r="HZ220" s="86">
        <f t="shared" si="264"/>
        <v>6.1026871853369115E-64</v>
      </c>
      <c r="IA220" s="86">
        <f t="shared" si="264"/>
        <v>1.9023940825410433E-59</v>
      </c>
      <c r="IB220" s="86">
        <f t="shared" si="264"/>
        <v>6.9505814608621544E-51</v>
      </c>
      <c r="IC220" s="86">
        <f t="shared" si="264"/>
        <v>4.5975641584132426E-51</v>
      </c>
      <c r="ID220" s="86">
        <f t="shared" si="264"/>
        <v>8.2899386969509694E-55</v>
      </c>
      <c r="IE220" s="86">
        <f t="shared" si="264"/>
        <v>2.9551763608428519E-47</v>
      </c>
      <c r="IF220" s="86">
        <f t="shared" si="264"/>
        <v>1.4058859982102249E-33</v>
      </c>
      <c r="IG220" s="86">
        <f t="shared" si="264"/>
        <v>2.1977495915429616E-33</v>
      </c>
      <c r="II220" s="86">
        <f t="shared" si="265"/>
        <v>4.0120074776874015E-4</v>
      </c>
      <c r="IJ220" s="86">
        <f t="shared" si="265"/>
        <v>1.2011462642412923E-4</v>
      </c>
      <c r="IK220" s="86">
        <f t="shared" si="265"/>
        <v>1.9404775600710147E-4</v>
      </c>
      <c r="IL220" s="86">
        <f t="shared" si="265"/>
        <v>2.7662238130633906E-4</v>
      </c>
      <c r="IM220" s="86">
        <f t="shared" si="265"/>
        <v>3.7669880421733511E-4</v>
      </c>
      <c r="IN220" s="86">
        <f t="shared" si="265"/>
        <v>3.4564288717361469E-4</v>
      </c>
      <c r="IO220" s="86">
        <f t="shared" si="265"/>
        <v>9.6592019467462554E-5</v>
      </c>
      <c r="IP220" s="86">
        <f t="shared" si="265"/>
        <v>1.4974308540900627E-5</v>
      </c>
      <c r="IQ220" s="86">
        <f t="shared" si="265"/>
        <v>5.5716694016967728E-5</v>
      </c>
      <c r="IR220" s="86">
        <f t="shared" si="265"/>
        <v>4.2251149785436156E-4</v>
      </c>
      <c r="IS220" s="86">
        <f t="shared" si="265"/>
        <v>5.2616349577797278E-4</v>
      </c>
      <c r="IT220" s="86">
        <f t="shared" si="265"/>
        <v>4.9543933640979116E-4</v>
      </c>
      <c r="IU220" s="86">
        <f t="shared" si="265"/>
        <v>1.6355824059619086E-3</v>
      </c>
      <c r="IV220" s="86">
        <f t="shared" si="265"/>
        <v>9.9996942037749361E-3</v>
      </c>
      <c r="IW220" s="86">
        <f t="shared" si="265"/>
        <v>3.1892348399934814E-3</v>
      </c>
      <c r="IY220" s="86">
        <f t="shared" si="266"/>
        <v>4.0120074776874015E-4</v>
      </c>
      <c r="IZ220" s="86">
        <f t="shared" si="266"/>
        <v>1.2011462642412923E-4</v>
      </c>
      <c r="JA220" s="86">
        <f t="shared" si="266"/>
        <v>1.9404775600710147E-4</v>
      </c>
      <c r="JB220" s="86">
        <f t="shared" si="266"/>
        <v>2.7662238130633906E-4</v>
      </c>
      <c r="JC220" s="86">
        <f t="shared" si="266"/>
        <v>3.7669880421733511E-4</v>
      </c>
      <c r="JD220" s="86">
        <f t="shared" si="266"/>
        <v>3.4564288717361469E-4</v>
      </c>
      <c r="JE220" s="86">
        <f t="shared" si="266"/>
        <v>9.6592019467462554E-5</v>
      </c>
      <c r="JF220" s="86">
        <f t="shared" si="266"/>
        <v>1.4974308540900627E-5</v>
      </c>
      <c r="JG220" s="86">
        <f t="shared" si="266"/>
        <v>5.5716694016967728E-5</v>
      </c>
      <c r="JH220" s="86">
        <f t="shared" si="266"/>
        <v>4.2251149785436156E-4</v>
      </c>
      <c r="JI220" s="86">
        <f t="shared" si="266"/>
        <v>5.2616349577797278E-4</v>
      </c>
      <c r="JJ220" s="86">
        <f t="shared" si="266"/>
        <v>4.9543933640979116E-4</v>
      </c>
      <c r="JK220" s="86">
        <f t="shared" si="266"/>
        <v>1.6355824059619086E-3</v>
      </c>
      <c r="JL220" s="86">
        <f t="shared" si="266"/>
        <v>9.9996942037749361E-3</v>
      </c>
      <c r="JM220" s="86">
        <f t="shared" si="266"/>
        <v>3.1892348399934814E-3</v>
      </c>
    </row>
    <row r="221" spans="2:273" x14ac:dyDescent="0.25">
      <c r="B221" s="2">
        <v>194</v>
      </c>
      <c r="C221" s="37">
        <v>57.609000000000002</v>
      </c>
      <c r="D221" s="37">
        <v>59.064999999999998</v>
      </c>
      <c r="E221" s="37">
        <v>59.561</v>
      </c>
      <c r="F221" s="37">
        <v>58.78</v>
      </c>
      <c r="G221" s="37">
        <v>57.488</v>
      </c>
      <c r="H221" s="37">
        <v>58.292999999999999</v>
      </c>
      <c r="I221" s="37">
        <v>58.585000000000001</v>
      </c>
      <c r="J221" s="37">
        <v>57.878</v>
      </c>
      <c r="K221" s="37">
        <v>56.634</v>
      </c>
      <c r="L221" s="37">
        <v>55.512</v>
      </c>
      <c r="M221" s="37">
        <v>58.39</v>
      </c>
      <c r="N221" s="37">
        <v>54.39</v>
      </c>
      <c r="O221" s="37">
        <v>56.731999999999999</v>
      </c>
      <c r="P221" s="37">
        <v>60.439</v>
      </c>
      <c r="Q221" s="37">
        <v>58.561</v>
      </c>
      <c r="S221" s="4" t="e">
        <f t="shared" si="268"/>
        <v>#N/A</v>
      </c>
      <c r="T221" s="4" t="e">
        <f t="shared" si="268"/>
        <v>#N/A</v>
      </c>
      <c r="U221" s="4" t="e">
        <f t="shared" si="268"/>
        <v>#N/A</v>
      </c>
      <c r="V221" s="4" t="e">
        <f t="shared" si="268"/>
        <v>#N/A</v>
      </c>
      <c r="W221" s="4" t="e">
        <f t="shared" si="268"/>
        <v>#N/A</v>
      </c>
      <c r="X221" s="4" t="e">
        <f t="shared" si="268"/>
        <v>#N/A</v>
      </c>
      <c r="Y221" s="4" t="e">
        <f t="shared" si="268"/>
        <v>#N/A</v>
      </c>
      <c r="Z221" s="4" t="e">
        <f t="shared" si="268"/>
        <v>#N/A</v>
      </c>
      <c r="AA221" s="4" t="e">
        <f t="shared" si="268"/>
        <v>#N/A</v>
      </c>
      <c r="AB221" s="4" t="e">
        <f t="shared" si="268"/>
        <v>#N/A</v>
      </c>
      <c r="AC221" s="4" t="e">
        <f t="shared" si="268"/>
        <v>#N/A</v>
      </c>
      <c r="AD221" s="4" t="e">
        <f t="shared" si="268"/>
        <v>#N/A</v>
      </c>
      <c r="AE221" s="4" t="e">
        <f t="shared" si="268"/>
        <v>#N/A</v>
      </c>
      <c r="AF221" s="4">
        <f t="shared" si="268"/>
        <v>59.842136269576379</v>
      </c>
      <c r="AG221" s="4">
        <f t="shared" si="268"/>
        <v>59.550123213536089</v>
      </c>
      <c r="AI221" s="4">
        <f t="shared" si="269"/>
        <v>0</v>
      </c>
      <c r="AJ221" s="4">
        <f t="shared" si="269"/>
        <v>0</v>
      </c>
      <c r="AK221" s="4">
        <f t="shared" si="269"/>
        <v>0</v>
      </c>
      <c r="AL221" s="4">
        <f t="shared" si="269"/>
        <v>0</v>
      </c>
      <c r="AM221" s="4">
        <f t="shared" si="269"/>
        <v>0</v>
      </c>
      <c r="AN221" s="4">
        <f t="shared" si="269"/>
        <v>0</v>
      </c>
      <c r="AO221" s="4">
        <f t="shared" si="269"/>
        <v>0</v>
      </c>
      <c r="AP221" s="4">
        <f t="shared" si="269"/>
        <v>0</v>
      </c>
      <c r="AQ221" s="4">
        <f t="shared" si="269"/>
        <v>0</v>
      </c>
      <c r="AR221" s="4">
        <f t="shared" si="269"/>
        <v>0</v>
      </c>
      <c r="AS221" s="4">
        <f t="shared" si="269"/>
        <v>0</v>
      </c>
      <c r="AT221" s="4">
        <f t="shared" si="269"/>
        <v>0</v>
      </c>
      <c r="AU221" s="4">
        <f t="shared" si="269"/>
        <v>0</v>
      </c>
      <c r="AV221" s="4">
        <f t="shared" si="269"/>
        <v>0.59686373042362106</v>
      </c>
      <c r="AW221" s="4">
        <f t="shared" si="269"/>
        <v>-0.98912321353608945</v>
      </c>
      <c r="AY221" s="2" t="e">
        <f t="shared" si="260"/>
        <v>#N/A</v>
      </c>
      <c r="AZ221" s="2" t="e">
        <f t="shared" si="260"/>
        <v>#N/A</v>
      </c>
      <c r="BA221" s="2" t="e">
        <f t="shared" si="260"/>
        <v>#N/A</v>
      </c>
      <c r="BB221" s="2" t="e">
        <f t="shared" si="260"/>
        <v>#N/A</v>
      </c>
      <c r="BC221" s="2" t="e">
        <f t="shared" si="260"/>
        <v>#N/A</v>
      </c>
      <c r="BD221" s="2" t="e">
        <f t="shared" si="260"/>
        <v>#N/A</v>
      </c>
      <c r="BE221" s="2" t="e">
        <f t="shared" si="260"/>
        <v>#N/A</v>
      </c>
      <c r="BF221" s="2" t="e">
        <f t="shared" si="260"/>
        <v>#N/A</v>
      </c>
      <c r="BG221" s="2" t="e">
        <f t="shared" si="260"/>
        <v>#N/A</v>
      </c>
      <c r="BH221" s="2" t="e">
        <f t="shared" si="260"/>
        <v>#N/A</v>
      </c>
      <c r="BI221" s="2" t="e">
        <f t="shared" si="260"/>
        <v>#N/A</v>
      </c>
      <c r="BJ221" s="2" t="e">
        <f t="shared" si="260"/>
        <v>#N/A</v>
      </c>
      <c r="BK221" s="2" t="e">
        <f t="shared" si="260"/>
        <v>#N/A</v>
      </c>
      <c r="BL221" s="2">
        <f t="shared" si="260"/>
        <v>59.842136269189645</v>
      </c>
      <c r="BM221" s="2">
        <f t="shared" si="260"/>
        <v>59.550123213003019</v>
      </c>
      <c r="BO221" s="2" t="str">
        <f t="shared" si="274"/>
        <v/>
      </c>
      <c r="BP221" s="2" t="str">
        <f t="shared" si="275"/>
        <v/>
      </c>
      <c r="BQ221" s="2" t="str">
        <f t="shared" si="276"/>
        <v/>
      </c>
      <c r="BR221" s="2" t="str">
        <f t="shared" si="277"/>
        <v/>
      </c>
      <c r="BS221" s="2" t="str">
        <f t="shared" si="278"/>
        <v/>
      </c>
      <c r="BT221" s="2" t="str">
        <f t="shared" si="279"/>
        <v/>
      </c>
      <c r="BU221" s="2" t="str">
        <f t="shared" si="280"/>
        <v/>
      </c>
      <c r="BV221" s="2" t="str">
        <f t="shared" si="281"/>
        <v/>
      </c>
      <c r="BW221" s="2" t="str">
        <f t="shared" si="282"/>
        <v/>
      </c>
      <c r="BX221" s="2" t="str">
        <f t="shared" si="283"/>
        <v/>
      </c>
      <c r="BY221" s="2" t="str">
        <f t="shared" si="284"/>
        <v/>
      </c>
      <c r="BZ221" s="2" t="str">
        <f t="shared" si="285"/>
        <v/>
      </c>
      <c r="CA221" s="2" t="str">
        <f t="shared" si="286"/>
        <v/>
      </c>
      <c r="CB221" s="2" t="str">
        <f t="shared" si="287"/>
        <v/>
      </c>
      <c r="CC221" s="2" t="str">
        <f t="shared" si="288"/>
        <v/>
      </c>
      <c r="CE221" s="2" t="str">
        <f t="shared" si="261"/>
        <v/>
      </c>
      <c r="CF221" s="2" t="str">
        <f t="shared" si="261"/>
        <v/>
      </c>
      <c r="CG221" s="2" t="str">
        <f t="shared" si="261"/>
        <v/>
      </c>
      <c r="CH221" s="2" t="str">
        <f t="shared" si="261"/>
        <v/>
      </c>
      <c r="CI221" s="2" t="str">
        <f t="shared" si="261"/>
        <v/>
      </c>
      <c r="CJ221" s="2" t="str">
        <f t="shared" si="261"/>
        <v/>
      </c>
      <c r="CK221" s="2" t="str">
        <f t="shared" si="261"/>
        <v/>
      </c>
      <c r="CL221" s="2" t="str">
        <f t="shared" si="261"/>
        <v/>
      </c>
      <c r="CM221" s="2" t="str">
        <f t="shared" si="261"/>
        <v/>
      </c>
      <c r="CN221" s="2" t="str">
        <f t="shared" si="261"/>
        <v/>
      </c>
      <c r="CO221" s="2" t="str">
        <f t="shared" si="261"/>
        <v/>
      </c>
      <c r="CP221" s="2" t="str">
        <f t="shared" si="261"/>
        <v/>
      </c>
      <c r="CQ221" s="2" t="str">
        <f t="shared" si="261"/>
        <v/>
      </c>
      <c r="CR221" s="2" t="str">
        <f t="shared" si="261"/>
        <v/>
      </c>
      <c r="CS221" s="2" t="str">
        <f t="shared" si="261"/>
        <v/>
      </c>
      <c r="CU221" s="2" t="str">
        <f t="shared" si="289"/>
        <v/>
      </c>
      <c r="CV221" s="2" t="str">
        <f t="shared" si="290"/>
        <v/>
      </c>
      <c r="CW221" s="2" t="str">
        <f t="shared" si="291"/>
        <v/>
      </c>
      <c r="CX221" s="2" t="str">
        <f t="shared" si="292"/>
        <v/>
      </c>
      <c r="CY221" s="2" t="str">
        <f t="shared" si="293"/>
        <v/>
      </c>
      <c r="CZ221" s="2" t="str">
        <f t="shared" si="294"/>
        <v/>
      </c>
      <c r="DA221" s="2" t="str">
        <f t="shared" si="295"/>
        <v/>
      </c>
      <c r="DB221" s="2" t="str">
        <f t="shared" si="296"/>
        <v/>
      </c>
      <c r="DC221" s="2" t="str">
        <f t="shared" si="297"/>
        <v/>
      </c>
      <c r="DD221" s="2" t="str">
        <f t="shared" si="298"/>
        <v/>
      </c>
      <c r="DE221" s="2" t="str">
        <f t="shared" si="299"/>
        <v/>
      </c>
      <c r="DF221" s="2" t="str">
        <f t="shared" si="300"/>
        <v/>
      </c>
      <c r="DG221" s="2" t="str">
        <f t="shared" si="301"/>
        <v/>
      </c>
      <c r="DH221" s="2">
        <f t="shared" si="302"/>
        <v>60.439</v>
      </c>
      <c r="DI221" s="2">
        <f t="shared" si="303"/>
        <v>58.561</v>
      </c>
      <c r="DK221" s="2">
        <f t="shared" si="270"/>
        <v>105.14343476291151</v>
      </c>
      <c r="DL221" s="2">
        <f t="shared" si="270"/>
        <v>123.8398023390865</v>
      </c>
      <c r="DM221" s="2">
        <f t="shared" si="270"/>
        <v>120.16609766901652</v>
      </c>
      <c r="DN221" s="2">
        <f t="shared" si="270"/>
        <v>117.47811594746717</v>
      </c>
      <c r="DO221" s="2">
        <f t="shared" si="270"/>
        <v>107.26159730437834</v>
      </c>
      <c r="DP221" s="2">
        <f t="shared" si="270"/>
        <v>109.60313054047482</v>
      </c>
      <c r="DQ221" s="2">
        <f t="shared" si="270"/>
        <v>103.82639437646868</v>
      </c>
      <c r="DR221" s="2">
        <f t="shared" si="270"/>
        <v>86.516536242826973</v>
      </c>
      <c r="DS221" s="2">
        <f t="shared" si="270"/>
        <v>103.00399169435217</v>
      </c>
      <c r="DT221" s="2">
        <f t="shared" si="270"/>
        <v>101.41763122923587</v>
      </c>
      <c r="DU221" s="2">
        <f t="shared" si="270"/>
        <v>111.05555844155846</v>
      </c>
      <c r="DV221" s="2">
        <f t="shared" si="270"/>
        <v>105.68841165810935</v>
      </c>
      <c r="DW221" s="2">
        <f t="shared" si="270"/>
        <v>111.21223663545756</v>
      </c>
      <c r="DX221" s="2">
        <f t="shared" si="270"/>
        <v>102.74470587591644</v>
      </c>
      <c r="DY221" s="2">
        <f t="shared" si="270"/>
        <v>99.516175953079198</v>
      </c>
      <c r="EA221" s="2">
        <f t="shared" si="242"/>
        <v>61.488575282793498</v>
      </c>
      <c r="EB221" s="2">
        <f t="shared" si="242"/>
        <v>59.811657092731814</v>
      </c>
      <c r="EC221" s="2">
        <f t="shared" si="242"/>
        <v>57.377364435019672</v>
      </c>
      <c r="ED221" s="2">
        <f t="shared" si="242"/>
        <v>56.183989449352325</v>
      </c>
      <c r="EE221" s="2">
        <f t="shared" si="242"/>
        <v>54.408271303656591</v>
      </c>
      <c r="EF221" s="2">
        <f t="shared" si="241"/>
        <v>61.102800154098041</v>
      </c>
      <c r="EG221" s="2">
        <f t="shared" si="241"/>
        <v>57.64583453498939</v>
      </c>
      <c r="EH221" s="2">
        <f t="shared" si="241"/>
        <v>52.558270715421315</v>
      </c>
      <c r="EI221" s="2">
        <f t="shared" si="241"/>
        <v>54.498556540818662</v>
      </c>
      <c r="EJ221" s="2">
        <f t="shared" si="241"/>
        <v>52.025686033664769</v>
      </c>
      <c r="EK221" s="2">
        <f t="shared" si="241"/>
        <v>53.863830542695034</v>
      </c>
      <c r="EL221" s="2">
        <f t="shared" si="256"/>
        <v>50.474277015227827</v>
      </c>
      <c r="EM221" s="2">
        <f t="shared" si="257"/>
        <v>52.82912892175942</v>
      </c>
      <c r="EN221" s="2">
        <f t="shared" si="258"/>
        <v>62.393575589319056</v>
      </c>
      <c r="EO221" s="2">
        <f t="shared" si="259"/>
        <v>66.99203915475448</v>
      </c>
      <c r="EQ221" s="2">
        <f t="shared" si="271"/>
        <v>58.999459290834736</v>
      </c>
      <c r="ER221" s="2">
        <f t="shared" si="271"/>
        <v>58.886293630219413</v>
      </c>
      <c r="ES221" s="2">
        <f t="shared" si="271"/>
        <v>57.746350187834032</v>
      </c>
      <c r="ET221" s="2">
        <f t="shared" si="271"/>
        <v>57.06892770215336</v>
      </c>
      <c r="EU221" s="2">
        <f t="shared" si="271"/>
        <v>56.183974983621873</v>
      </c>
      <c r="EV221" s="2">
        <f t="shared" si="271"/>
        <v>57.335712623525652</v>
      </c>
      <c r="EW221" s="2">
        <f t="shared" si="271"/>
        <v>57.982948407948697</v>
      </c>
      <c r="EX221" s="2">
        <f t="shared" si="271"/>
        <v>55.371176342475685</v>
      </c>
      <c r="EY221" s="2">
        <f t="shared" si="271"/>
        <v>56.181010903774769</v>
      </c>
      <c r="EZ221" s="2">
        <f t="shared" si="271"/>
        <v>54.048254501608348</v>
      </c>
      <c r="FA221" s="2">
        <f t="shared" si="271"/>
        <v>56.202410189121423</v>
      </c>
      <c r="FB221" s="2">
        <f t="shared" si="271"/>
        <v>53.429514266064047</v>
      </c>
      <c r="FC221" s="2">
        <f t="shared" si="271"/>
        <v>54.986534605685733</v>
      </c>
      <c r="FD221" s="2">
        <f t="shared" si="271"/>
        <v>59.719063894995884</v>
      </c>
      <c r="FE221" s="2">
        <f t="shared" si="271"/>
        <v>59.181163451597456</v>
      </c>
      <c r="FG221" s="2">
        <f t="shared" si="272"/>
        <v>0.9999990514985273</v>
      </c>
      <c r="FH221" s="2">
        <f t="shared" si="272"/>
        <v>0.99999916909590858</v>
      </c>
      <c r="FI221" s="2">
        <f t="shared" si="272"/>
        <v>0.99999911414517284</v>
      </c>
      <c r="FJ221" s="2">
        <f t="shared" si="272"/>
        <v>0.99999926807450268</v>
      </c>
      <c r="FK221" s="2">
        <f t="shared" si="272"/>
        <v>0.9999991305259579</v>
      </c>
      <c r="FL221" s="2">
        <f t="shared" si="272"/>
        <v>0.99999916757581231</v>
      </c>
      <c r="FM221" s="2">
        <f t="shared" si="272"/>
        <v>0.99999911639439898</v>
      </c>
      <c r="FN221" s="2">
        <f t="shared" si="272"/>
        <v>0.99999905945041911</v>
      </c>
      <c r="FO221" s="2">
        <f t="shared" si="272"/>
        <v>0.99999906325134347</v>
      </c>
      <c r="FP221" s="2">
        <f t="shared" si="272"/>
        <v>0.99999904094399261</v>
      </c>
      <c r="FQ221" s="2">
        <f t="shared" si="272"/>
        <v>0.99999903297403137</v>
      </c>
      <c r="FR221" s="2">
        <f t="shared" si="272"/>
        <v>0.99999908726937392</v>
      </c>
      <c r="FS221" s="2">
        <f t="shared" si="272"/>
        <v>0.99999909394119424</v>
      </c>
      <c r="FT221" s="2">
        <f t="shared" si="272"/>
        <v>0.9999987527191132</v>
      </c>
      <c r="FU221" s="2">
        <f t="shared" si="272"/>
        <v>0.99999838192449131</v>
      </c>
      <c r="FW221" s="2">
        <f t="shared" si="262"/>
        <v>0.96312797959775009</v>
      </c>
      <c r="FX221" s="2">
        <f t="shared" si="262"/>
        <v>0.97628913082078272</v>
      </c>
      <c r="FY221" s="2">
        <f t="shared" si="262"/>
        <v>0.97473099036942379</v>
      </c>
      <c r="FZ221" s="2">
        <f t="shared" si="262"/>
        <v>0.9725146811541755</v>
      </c>
      <c r="GA221" s="2">
        <f t="shared" si="262"/>
        <v>0.97170793235590136</v>
      </c>
      <c r="GB221" s="2">
        <f t="shared" si="262"/>
        <v>0.97606291982398874</v>
      </c>
      <c r="GC221" s="2">
        <f t="shared" si="262"/>
        <v>0.97935736330010859</v>
      </c>
      <c r="GD221" s="2">
        <f t="shared" si="262"/>
        <v>0.9827224802962885</v>
      </c>
      <c r="GE221" s="2">
        <f t="shared" si="262"/>
        <v>0.97919970926305133</v>
      </c>
      <c r="GF221" s="2">
        <f t="shared" si="262"/>
        <v>0.97223398629175384</v>
      </c>
      <c r="GG221" s="2">
        <f t="shared" si="262"/>
        <v>0.96826165222770622</v>
      </c>
      <c r="GH221" s="2">
        <f t="shared" si="262"/>
        <v>0.96353241074656193</v>
      </c>
      <c r="GI221" s="2">
        <f t="shared" si="262"/>
        <v>0.95889039315280711</v>
      </c>
      <c r="GJ221" s="2">
        <f t="shared" si="262"/>
        <v>0.95400205380992664</v>
      </c>
      <c r="GK221" s="2">
        <f t="shared" si="262"/>
        <v>0.95277006715812185</v>
      </c>
      <c r="GM221" s="86">
        <f t="shared" si="263"/>
        <v>3.3435462810209282E-214</v>
      </c>
      <c r="GN221" s="86">
        <f t="shared" si="263"/>
        <v>0</v>
      </c>
      <c r="GO221" s="86">
        <f t="shared" si="263"/>
        <v>0</v>
      </c>
      <c r="GP221" s="86">
        <f t="shared" si="263"/>
        <v>0</v>
      </c>
      <c r="GQ221" s="86">
        <f t="shared" si="263"/>
        <v>0</v>
      </c>
      <c r="GR221" s="86">
        <f t="shared" si="263"/>
        <v>0</v>
      </c>
      <c r="GS221" s="86">
        <f t="shared" si="263"/>
        <v>0</v>
      </c>
      <c r="GT221" s="86">
        <f t="shared" si="263"/>
        <v>0</v>
      </c>
      <c r="GU221" s="86">
        <f t="shared" si="263"/>
        <v>0</v>
      </c>
      <c r="GV221" s="86">
        <f t="shared" si="263"/>
        <v>0</v>
      </c>
      <c r="GW221" s="86">
        <f t="shared" si="263"/>
        <v>0</v>
      </c>
      <c r="GX221" s="86">
        <f t="shared" si="263"/>
        <v>0</v>
      </c>
      <c r="GY221" s="86">
        <f t="shared" si="263"/>
        <v>0</v>
      </c>
      <c r="GZ221" s="86">
        <f t="shared" si="263"/>
        <v>7.9293749703291776E-144</v>
      </c>
      <c r="HA221" s="86">
        <f t="shared" si="263"/>
        <v>2.7971716871036415E-126</v>
      </c>
      <c r="HC221" s="86">
        <f t="shared" si="273"/>
        <v>2.3878750268016838E-158</v>
      </c>
      <c r="HD221" s="86">
        <f t="shared" si="273"/>
        <v>0</v>
      </c>
      <c r="HE221" s="86">
        <f t="shared" si="273"/>
        <v>0</v>
      </c>
      <c r="HF221" s="86">
        <f t="shared" si="267"/>
        <v>0</v>
      </c>
      <c r="HG221" s="86">
        <f t="shared" si="267"/>
        <v>0</v>
      </c>
      <c r="HH221" s="86">
        <f t="shared" si="267"/>
        <v>0</v>
      </c>
      <c r="HI221" s="86">
        <f t="shared" si="243"/>
        <v>0</v>
      </c>
      <c r="HJ221" s="86">
        <f t="shared" si="243"/>
        <v>0</v>
      </c>
      <c r="HK221" s="86">
        <f t="shared" si="243"/>
        <v>0</v>
      </c>
      <c r="HL221" s="86">
        <f t="shared" si="243"/>
        <v>0</v>
      </c>
      <c r="HM221" s="86">
        <f t="shared" si="243"/>
        <v>0</v>
      </c>
      <c r="HN221" s="86">
        <f t="shared" si="243"/>
        <v>0</v>
      </c>
      <c r="HO221" s="86">
        <f t="shared" si="228"/>
        <v>0</v>
      </c>
      <c r="HP221" s="86">
        <f t="shared" si="228"/>
        <v>2.1618164288605557E-101</v>
      </c>
      <c r="HQ221" s="86">
        <f t="shared" si="228"/>
        <v>6.5561346183990485E-116</v>
      </c>
      <c r="HS221" s="86">
        <f t="shared" si="264"/>
        <v>4.50321613748434E-59</v>
      </c>
      <c r="HT221" s="86">
        <f t="shared" si="264"/>
        <v>2.7088021515729541E-57</v>
      </c>
      <c r="HU221" s="86">
        <f t="shared" si="264"/>
        <v>2.1881998739269159E-54</v>
      </c>
      <c r="HV221" s="86">
        <f t="shared" si="264"/>
        <v>3.6567543992391503E-56</v>
      </c>
      <c r="HW221" s="86">
        <f t="shared" si="264"/>
        <v>1.8238454504613103E-52</v>
      </c>
      <c r="HX221" s="86">
        <f t="shared" si="264"/>
        <v>7.8173360093725072E-51</v>
      </c>
      <c r="HY221" s="86">
        <f t="shared" si="264"/>
        <v>1.3100155907500716E-56</v>
      </c>
      <c r="HZ221" s="86">
        <f t="shared" si="264"/>
        <v>9.0218819544633779E-66</v>
      </c>
      <c r="IA221" s="86">
        <f t="shared" si="264"/>
        <v>3.5891527009864394E-61</v>
      </c>
      <c r="IB221" s="86">
        <f t="shared" si="264"/>
        <v>2.137629097595158E-52</v>
      </c>
      <c r="IC221" s="86">
        <f t="shared" si="264"/>
        <v>1.2908276923475386E-52</v>
      </c>
      <c r="ID221" s="86">
        <f t="shared" si="264"/>
        <v>1.6935574823107733E-56</v>
      </c>
      <c r="IE221" s="86">
        <f t="shared" si="264"/>
        <v>9.9283402401027472E-49</v>
      </c>
      <c r="IF221" s="86">
        <f t="shared" si="264"/>
        <v>1.2203008972721641E-34</v>
      </c>
      <c r="IG221" s="86">
        <f t="shared" si="264"/>
        <v>1.9244197505857268E-34</v>
      </c>
      <c r="II221" s="86">
        <f t="shared" si="265"/>
        <v>2.7041734901599445E-4</v>
      </c>
      <c r="IJ221" s="86">
        <f t="shared" si="265"/>
        <v>8.0271377021285629E-5</v>
      </c>
      <c r="IK221" s="86">
        <f t="shared" si="265"/>
        <v>1.3181437570216256E-4</v>
      </c>
      <c r="IL221" s="86">
        <f t="shared" si="265"/>
        <v>1.8946502979014042E-4</v>
      </c>
      <c r="IM221" s="86">
        <f t="shared" si="265"/>
        <v>2.6124410072883461E-4</v>
      </c>
      <c r="IN221" s="86">
        <f t="shared" si="265"/>
        <v>2.4293667806493549E-4</v>
      </c>
      <c r="IO221" s="86">
        <f t="shared" si="265"/>
        <v>6.4881114361944628E-5</v>
      </c>
      <c r="IP221" s="86">
        <f t="shared" si="265"/>
        <v>9.421631071461596E-6</v>
      </c>
      <c r="IQ221" s="86">
        <f t="shared" si="265"/>
        <v>3.643667869529992E-5</v>
      </c>
      <c r="IR221" s="86">
        <f t="shared" si="265"/>
        <v>2.9533440154400536E-4</v>
      </c>
      <c r="IS221" s="86">
        <f t="shared" si="265"/>
        <v>3.6652294916874749E-4</v>
      </c>
      <c r="IT221" s="86">
        <f t="shared" si="265"/>
        <v>3.3833372262617387E-4</v>
      </c>
      <c r="IU221" s="86">
        <f t="shared" si="265"/>
        <v>1.177140622840144E-3</v>
      </c>
      <c r="IV221" s="86">
        <f t="shared" si="265"/>
        <v>7.8948037876001298E-3</v>
      </c>
      <c r="IW221" s="86">
        <f t="shared" si="265"/>
        <v>2.3489760494439572E-3</v>
      </c>
      <c r="IY221" s="86">
        <f t="shared" si="266"/>
        <v>2.7041734901599445E-4</v>
      </c>
      <c r="IZ221" s="86">
        <f t="shared" si="266"/>
        <v>8.0271377021285629E-5</v>
      </c>
      <c r="JA221" s="86">
        <f t="shared" si="266"/>
        <v>1.3181437570216256E-4</v>
      </c>
      <c r="JB221" s="86">
        <f t="shared" si="266"/>
        <v>1.8946502979014042E-4</v>
      </c>
      <c r="JC221" s="86">
        <f t="shared" si="266"/>
        <v>2.6124410072883461E-4</v>
      </c>
      <c r="JD221" s="86">
        <f t="shared" si="266"/>
        <v>2.4293667806493549E-4</v>
      </c>
      <c r="JE221" s="86">
        <f t="shared" si="266"/>
        <v>6.4881114361944628E-5</v>
      </c>
      <c r="JF221" s="86">
        <f t="shared" si="266"/>
        <v>9.421631071461596E-6</v>
      </c>
      <c r="JG221" s="86">
        <f t="shared" si="266"/>
        <v>3.643667869529992E-5</v>
      </c>
      <c r="JH221" s="86">
        <f t="shared" si="266"/>
        <v>2.9533440154400536E-4</v>
      </c>
      <c r="JI221" s="86">
        <f t="shared" si="266"/>
        <v>3.6652294916874749E-4</v>
      </c>
      <c r="JJ221" s="86">
        <f t="shared" si="266"/>
        <v>3.3833372262617387E-4</v>
      </c>
      <c r="JK221" s="86">
        <f t="shared" si="266"/>
        <v>1.177140622840144E-3</v>
      </c>
      <c r="JL221" s="86">
        <f t="shared" si="266"/>
        <v>7.8948037876001298E-3</v>
      </c>
      <c r="JM221" s="86">
        <f t="shared" si="266"/>
        <v>2.3489760494439572E-3</v>
      </c>
    </row>
    <row r="222" spans="2:273" x14ac:dyDescent="0.25">
      <c r="B222" s="2">
        <v>195</v>
      </c>
      <c r="C222" s="37">
        <v>58.390999999999998</v>
      </c>
      <c r="D222" s="37">
        <v>59.087000000000003</v>
      </c>
      <c r="E222" s="37">
        <v>58.195</v>
      </c>
      <c r="F222" s="37">
        <v>59.39</v>
      </c>
      <c r="G222" s="37">
        <v>57.585000000000001</v>
      </c>
      <c r="H222" s="37">
        <v>57.927</v>
      </c>
      <c r="I222" s="37">
        <v>58.024000000000001</v>
      </c>
      <c r="J222" s="37">
        <v>57.658999999999999</v>
      </c>
      <c r="K222" s="37">
        <v>56.414999999999999</v>
      </c>
      <c r="L222" s="37">
        <v>54.634</v>
      </c>
      <c r="M222" s="37">
        <v>57.024000000000001</v>
      </c>
      <c r="N222" s="37">
        <v>54.805</v>
      </c>
      <c r="O222" s="37">
        <v>54.683</v>
      </c>
      <c r="P222" s="37">
        <v>59.097999999999999</v>
      </c>
      <c r="Q222" s="37">
        <v>59.048999999999999</v>
      </c>
      <c r="S222" s="4" t="e">
        <f t="shared" si="268"/>
        <v>#N/A</v>
      </c>
      <c r="T222" s="4" t="e">
        <f t="shared" si="268"/>
        <v>#N/A</v>
      </c>
      <c r="U222" s="4" t="e">
        <f t="shared" si="268"/>
        <v>#N/A</v>
      </c>
      <c r="V222" s="4" t="e">
        <f t="shared" si="268"/>
        <v>#N/A</v>
      </c>
      <c r="W222" s="4" t="e">
        <f t="shared" si="268"/>
        <v>#N/A</v>
      </c>
      <c r="X222" s="4" t="e">
        <f t="shared" si="268"/>
        <v>#N/A</v>
      </c>
      <c r="Y222" s="4" t="e">
        <f t="shared" si="268"/>
        <v>#N/A</v>
      </c>
      <c r="Z222" s="4" t="e">
        <f t="shared" si="268"/>
        <v>#N/A</v>
      </c>
      <c r="AA222" s="4" t="e">
        <f t="shared" si="268"/>
        <v>#N/A</v>
      </c>
      <c r="AB222" s="4" t="e">
        <f t="shared" si="268"/>
        <v>#N/A</v>
      </c>
      <c r="AC222" s="4" t="e">
        <f t="shared" si="268"/>
        <v>#N/A</v>
      </c>
      <c r="AD222" s="4" t="e">
        <f t="shared" si="268"/>
        <v>#N/A</v>
      </c>
      <c r="AE222" s="4" t="e">
        <f t="shared" si="268"/>
        <v>#N/A</v>
      </c>
      <c r="AF222" s="4">
        <f t="shared" si="268"/>
        <v>59.712531566703653</v>
      </c>
      <c r="AG222" s="4">
        <f t="shared" si="268"/>
        <v>59.385468610425463</v>
      </c>
      <c r="AI222" s="4">
        <f t="shared" si="269"/>
        <v>0</v>
      </c>
      <c r="AJ222" s="4">
        <f t="shared" si="269"/>
        <v>0</v>
      </c>
      <c r="AK222" s="4">
        <f t="shared" si="269"/>
        <v>0</v>
      </c>
      <c r="AL222" s="4">
        <f t="shared" si="269"/>
        <v>0</v>
      </c>
      <c r="AM222" s="4">
        <f t="shared" si="269"/>
        <v>0</v>
      </c>
      <c r="AN222" s="4">
        <f t="shared" si="269"/>
        <v>0</v>
      </c>
      <c r="AO222" s="4">
        <f t="shared" si="269"/>
        <v>0</v>
      </c>
      <c r="AP222" s="4">
        <f t="shared" si="269"/>
        <v>0</v>
      </c>
      <c r="AQ222" s="4">
        <f t="shared" si="269"/>
        <v>0</v>
      </c>
      <c r="AR222" s="4">
        <f t="shared" si="269"/>
        <v>0</v>
      </c>
      <c r="AS222" s="4">
        <f t="shared" si="269"/>
        <v>0</v>
      </c>
      <c r="AT222" s="4">
        <f t="shared" si="269"/>
        <v>0</v>
      </c>
      <c r="AU222" s="4">
        <f t="shared" si="269"/>
        <v>0</v>
      </c>
      <c r="AV222" s="4">
        <f t="shared" si="269"/>
        <v>-0.61453156670365416</v>
      </c>
      <c r="AW222" s="4">
        <f t="shared" si="269"/>
        <v>-0.33646861042546305</v>
      </c>
      <c r="AY222" s="2" t="e">
        <f t="shared" si="260"/>
        <v>#N/A</v>
      </c>
      <c r="AZ222" s="2" t="e">
        <f t="shared" si="260"/>
        <v>#N/A</v>
      </c>
      <c r="BA222" s="2" t="e">
        <f t="shared" si="260"/>
        <v>#N/A</v>
      </c>
      <c r="BB222" s="2" t="e">
        <f t="shared" si="260"/>
        <v>#N/A</v>
      </c>
      <c r="BC222" s="2" t="e">
        <f t="shared" si="260"/>
        <v>#N/A</v>
      </c>
      <c r="BD222" s="2" t="e">
        <f t="shared" si="260"/>
        <v>#N/A</v>
      </c>
      <c r="BE222" s="2" t="e">
        <f t="shared" si="260"/>
        <v>#N/A</v>
      </c>
      <c r="BF222" s="2" t="e">
        <f t="shared" si="260"/>
        <v>#N/A</v>
      </c>
      <c r="BG222" s="2" t="e">
        <f t="shared" si="260"/>
        <v>#N/A</v>
      </c>
      <c r="BH222" s="2" t="e">
        <f t="shared" si="260"/>
        <v>#N/A</v>
      </c>
      <c r="BI222" s="2" t="e">
        <f t="shared" si="260"/>
        <v>#N/A</v>
      </c>
      <c r="BJ222" s="2" t="e">
        <f t="shared" si="260"/>
        <v>#N/A</v>
      </c>
      <c r="BK222" s="2" t="e">
        <f t="shared" si="260"/>
        <v>#N/A</v>
      </c>
      <c r="BL222" s="2">
        <f t="shared" si="260"/>
        <v>59.712531566614217</v>
      </c>
      <c r="BM222" s="2">
        <f t="shared" si="260"/>
        <v>59.385468610305516</v>
      </c>
      <c r="BO222" s="2" t="str">
        <f t="shared" si="274"/>
        <v/>
      </c>
      <c r="BP222" s="2" t="str">
        <f t="shared" si="275"/>
        <v/>
      </c>
      <c r="BQ222" s="2" t="str">
        <f t="shared" si="276"/>
        <v/>
      </c>
      <c r="BR222" s="2" t="str">
        <f t="shared" si="277"/>
        <v/>
      </c>
      <c r="BS222" s="2" t="str">
        <f t="shared" si="278"/>
        <v/>
      </c>
      <c r="BT222" s="2" t="str">
        <f t="shared" si="279"/>
        <v/>
      </c>
      <c r="BU222" s="2" t="str">
        <f t="shared" si="280"/>
        <v/>
      </c>
      <c r="BV222" s="2" t="str">
        <f t="shared" si="281"/>
        <v/>
      </c>
      <c r="BW222" s="2" t="str">
        <f t="shared" si="282"/>
        <v/>
      </c>
      <c r="BX222" s="2" t="str">
        <f t="shared" si="283"/>
        <v/>
      </c>
      <c r="BY222" s="2" t="str">
        <f t="shared" si="284"/>
        <v/>
      </c>
      <c r="BZ222" s="2" t="str">
        <f t="shared" si="285"/>
        <v/>
      </c>
      <c r="CA222" s="2" t="str">
        <f t="shared" si="286"/>
        <v/>
      </c>
      <c r="CB222" s="2" t="str">
        <f t="shared" si="287"/>
        <v/>
      </c>
      <c r="CC222" s="2" t="str">
        <f t="shared" si="288"/>
        <v/>
      </c>
      <c r="CE222" s="2" t="str">
        <f t="shared" si="261"/>
        <v/>
      </c>
      <c r="CF222" s="2" t="str">
        <f t="shared" si="261"/>
        <v/>
      </c>
      <c r="CG222" s="2" t="str">
        <f t="shared" si="261"/>
        <v/>
      </c>
      <c r="CH222" s="2" t="str">
        <f t="shared" si="261"/>
        <v/>
      </c>
      <c r="CI222" s="2" t="str">
        <f t="shared" si="261"/>
        <v/>
      </c>
      <c r="CJ222" s="2" t="str">
        <f t="shared" si="261"/>
        <v/>
      </c>
      <c r="CK222" s="2" t="str">
        <f t="shared" si="261"/>
        <v/>
      </c>
      <c r="CL222" s="2" t="str">
        <f t="shared" si="261"/>
        <v/>
      </c>
      <c r="CM222" s="2" t="str">
        <f t="shared" si="261"/>
        <v/>
      </c>
      <c r="CN222" s="2" t="str">
        <f t="shared" si="261"/>
        <v/>
      </c>
      <c r="CO222" s="2" t="str">
        <f t="shared" si="261"/>
        <v/>
      </c>
      <c r="CP222" s="2" t="str">
        <f t="shared" si="261"/>
        <v/>
      </c>
      <c r="CQ222" s="2" t="str">
        <f t="shared" si="261"/>
        <v/>
      </c>
      <c r="CR222" s="2" t="str">
        <f t="shared" si="261"/>
        <v/>
      </c>
      <c r="CS222" s="2" t="str">
        <f t="shared" si="261"/>
        <v/>
      </c>
      <c r="CU222" s="2" t="str">
        <f t="shared" si="289"/>
        <v/>
      </c>
      <c r="CV222" s="2" t="str">
        <f t="shared" si="290"/>
        <v/>
      </c>
      <c r="CW222" s="2" t="str">
        <f t="shared" si="291"/>
        <v/>
      </c>
      <c r="CX222" s="2" t="str">
        <f t="shared" si="292"/>
        <v/>
      </c>
      <c r="CY222" s="2" t="str">
        <f t="shared" si="293"/>
        <v/>
      </c>
      <c r="CZ222" s="2" t="str">
        <f t="shared" si="294"/>
        <v/>
      </c>
      <c r="DA222" s="2" t="str">
        <f t="shared" si="295"/>
        <v/>
      </c>
      <c r="DB222" s="2" t="str">
        <f t="shared" si="296"/>
        <v/>
      </c>
      <c r="DC222" s="2" t="str">
        <f t="shared" si="297"/>
        <v/>
      </c>
      <c r="DD222" s="2" t="str">
        <f t="shared" si="298"/>
        <v/>
      </c>
      <c r="DE222" s="2" t="str">
        <f t="shared" si="299"/>
        <v/>
      </c>
      <c r="DF222" s="2" t="str">
        <f t="shared" si="300"/>
        <v/>
      </c>
      <c r="DG222" s="2" t="str">
        <f t="shared" si="301"/>
        <v/>
      </c>
      <c r="DH222" s="2">
        <f t="shared" si="302"/>
        <v>59.097999999999999</v>
      </c>
      <c r="DI222" s="2">
        <f t="shared" si="303"/>
        <v>59.048999999999999</v>
      </c>
      <c r="DK222" s="2">
        <f t="shared" si="270"/>
        <v>105.32619571126548</v>
      </c>
      <c r="DL222" s="2">
        <f t="shared" si="270"/>
        <v>124.10961442886853</v>
      </c>
      <c r="DM222" s="2">
        <f t="shared" si="270"/>
        <v>120.41685190287114</v>
      </c>
      <c r="DN222" s="2">
        <f t="shared" si="270"/>
        <v>117.70869512195122</v>
      </c>
      <c r="DO222" s="2">
        <f t="shared" si="270"/>
        <v>107.42715268886907</v>
      </c>
      <c r="DP222" s="2">
        <f t="shared" si="270"/>
        <v>109.77960432703993</v>
      </c>
      <c r="DQ222" s="2">
        <f t="shared" si="270"/>
        <v>103.96136577262783</v>
      </c>
      <c r="DR222" s="2">
        <f t="shared" si="270"/>
        <v>86.544495922681989</v>
      </c>
      <c r="DS222" s="2">
        <f t="shared" si="270"/>
        <v>103.12589700996678</v>
      </c>
      <c r="DT222" s="2">
        <f t="shared" si="270"/>
        <v>101.52119933554816</v>
      </c>
      <c r="DU222" s="2">
        <f t="shared" si="270"/>
        <v>111.20920839625492</v>
      </c>
      <c r="DV222" s="2">
        <f t="shared" si="270"/>
        <v>105.81578828148596</v>
      </c>
      <c r="DW222" s="2">
        <f t="shared" si="270"/>
        <v>111.36816218665055</v>
      </c>
      <c r="DX222" s="2">
        <f t="shared" si="270"/>
        <v>102.87602713644823</v>
      </c>
      <c r="DY222" s="2">
        <f t="shared" si="270"/>
        <v>99.655302236070384</v>
      </c>
      <c r="EA222" s="2">
        <f t="shared" si="242"/>
        <v>61.431631757184</v>
      </c>
      <c r="EB222" s="2">
        <f t="shared" si="242"/>
        <v>59.728177844611508</v>
      </c>
      <c r="EC222" s="2">
        <f t="shared" si="242"/>
        <v>57.25926375845701</v>
      </c>
      <c r="ED222" s="2">
        <f t="shared" si="242"/>
        <v>56.073610495720246</v>
      </c>
      <c r="EE222" s="2">
        <f t="shared" si="242"/>
        <v>54.27058131955485</v>
      </c>
      <c r="EF222" s="2">
        <f t="shared" si="241"/>
        <v>61.036252865260522</v>
      </c>
      <c r="EG222" s="2">
        <f t="shared" si="241"/>
        <v>57.537472038776123</v>
      </c>
      <c r="EH222" s="2">
        <f t="shared" si="241"/>
        <v>52.402841971383154</v>
      </c>
      <c r="EI222" s="2">
        <f t="shared" si="241"/>
        <v>54.362304547174112</v>
      </c>
      <c r="EJ222" s="2">
        <f t="shared" si="241"/>
        <v>51.86820615454603</v>
      </c>
      <c r="EK222" s="2">
        <f t="shared" si="241"/>
        <v>53.697615292233792</v>
      </c>
      <c r="EL222" s="2">
        <f t="shared" si="256"/>
        <v>50.272520534950722</v>
      </c>
      <c r="EM222" s="2">
        <f t="shared" si="257"/>
        <v>52.672046866484997</v>
      </c>
      <c r="EN222" s="2">
        <f t="shared" si="258"/>
        <v>62.304078946040079</v>
      </c>
      <c r="EO222" s="2">
        <f t="shared" si="259"/>
        <v>66.944420136730869</v>
      </c>
      <c r="EQ222" s="2">
        <f t="shared" si="271"/>
        <v>58.9113318306471</v>
      </c>
      <c r="ER222" s="2">
        <f t="shared" si="271"/>
        <v>58.792069345430974</v>
      </c>
      <c r="ES222" s="2">
        <f t="shared" si="271"/>
        <v>57.632515187649361</v>
      </c>
      <c r="ET222" s="2">
        <f t="shared" si="271"/>
        <v>56.968939131001065</v>
      </c>
      <c r="EU222" s="2">
        <f t="shared" si="271"/>
        <v>56.066892627818682</v>
      </c>
      <c r="EV222" s="2">
        <f t="shared" si="271"/>
        <v>57.226926628413544</v>
      </c>
      <c r="EW222" s="2">
        <f t="shared" si="271"/>
        <v>57.87841800243941</v>
      </c>
      <c r="EX222" s="2">
        <f t="shared" si="271"/>
        <v>55.246858907910976</v>
      </c>
      <c r="EY222" s="2">
        <f t="shared" si="271"/>
        <v>56.063645487048788</v>
      </c>
      <c r="EZ222" s="2">
        <f t="shared" si="271"/>
        <v>53.914224561656496</v>
      </c>
      <c r="FA222" s="2">
        <f t="shared" si="271"/>
        <v>56.063435841488342</v>
      </c>
      <c r="FB222" s="2">
        <f t="shared" si="271"/>
        <v>53.262940892120241</v>
      </c>
      <c r="FC222" s="2">
        <f t="shared" si="271"/>
        <v>54.855455699614382</v>
      </c>
      <c r="FD222" s="2">
        <f t="shared" si="271"/>
        <v>59.598524475799827</v>
      </c>
      <c r="FE222" s="2">
        <f t="shared" si="271"/>
        <v>59.043682115504922</v>
      </c>
      <c r="FG222" s="2">
        <f t="shared" si="272"/>
        <v>0.99999913495630366</v>
      </c>
      <c r="FH222" s="2">
        <f t="shared" si="272"/>
        <v>0.99999924220640679</v>
      </c>
      <c r="FI222" s="2">
        <f t="shared" si="272"/>
        <v>0.99999919209073262</v>
      </c>
      <c r="FJ222" s="2">
        <f t="shared" si="272"/>
        <v>0.99999933247596984</v>
      </c>
      <c r="FK222" s="2">
        <f t="shared" si="272"/>
        <v>0.99999920703018841</v>
      </c>
      <c r="FL222" s="2">
        <f t="shared" si="272"/>
        <v>0.99999924082006231</v>
      </c>
      <c r="FM222" s="2">
        <f t="shared" si="272"/>
        <v>0.99999919414205152</v>
      </c>
      <c r="FN222" s="2">
        <f t="shared" si="272"/>
        <v>0.99999914220851627</v>
      </c>
      <c r="FO222" s="2">
        <f t="shared" si="272"/>
        <v>0.99999914567500103</v>
      </c>
      <c r="FP222" s="2">
        <f t="shared" si="272"/>
        <v>0.99999912533045188</v>
      </c>
      <c r="FQ222" s="2">
        <f t="shared" si="272"/>
        <v>0.99999911806175956</v>
      </c>
      <c r="FR222" s="2">
        <f t="shared" si="272"/>
        <v>0.99999916757970875</v>
      </c>
      <c r="FS222" s="2">
        <f t="shared" si="272"/>
        <v>0.99999917366448221</v>
      </c>
      <c r="FT222" s="2">
        <f t="shared" si="272"/>
        <v>0.99999886246618663</v>
      </c>
      <c r="FU222" s="2">
        <f t="shared" si="272"/>
        <v>0.99999852429738711</v>
      </c>
      <c r="FW222" s="2">
        <f t="shared" si="262"/>
        <v>0.96626286304449394</v>
      </c>
      <c r="FX222" s="2">
        <f t="shared" si="262"/>
        <v>0.9783302206486717</v>
      </c>
      <c r="FY222" s="2">
        <f t="shared" si="262"/>
        <v>0.97690303555067393</v>
      </c>
      <c r="FZ222" s="2">
        <f t="shared" si="262"/>
        <v>0.97487232225892984</v>
      </c>
      <c r="GA222" s="2">
        <f t="shared" si="262"/>
        <v>0.97413293428937753</v>
      </c>
      <c r="GB222" s="2">
        <f t="shared" si="262"/>
        <v>0.97812304609803491</v>
      </c>
      <c r="GC222" s="2">
        <f t="shared" si="262"/>
        <v>0.98113943459855968</v>
      </c>
      <c r="GD222" s="2">
        <f t="shared" si="262"/>
        <v>0.98421872351274253</v>
      </c>
      <c r="GE222" s="2">
        <f t="shared" si="262"/>
        <v>0.98099512666463073</v>
      </c>
      <c r="GF222" s="2">
        <f t="shared" si="262"/>
        <v>0.97461507641638001</v>
      </c>
      <c r="GG222" s="2">
        <f t="shared" si="262"/>
        <v>0.9709732217397915</v>
      </c>
      <c r="GH222" s="2">
        <f t="shared" si="262"/>
        <v>0.96663410039962161</v>
      </c>
      <c r="GI222" s="2">
        <f t="shared" si="262"/>
        <v>0.96237148308982468</v>
      </c>
      <c r="GJ222" s="2">
        <f t="shared" si="262"/>
        <v>0.95787889687494321</v>
      </c>
      <c r="GK222" s="2">
        <f t="shared" si="262"/>
        <v>0.95674603785769041</v>
      </c>
      <c r="GM222" s="86">
        <f t="shared" si="263"/>
        <v>1.6820376289199519E-217</v>
      </c>
      <c r="GN222" s="86">
        <f t="shared" si="263"/>
        <v>0</v>
      </c>
      <c r="GO222" s="86">
        <f t="shared" si="263"/>
        <v>0</v>
      </c>
      <c r="GP222" s="86">
        <f t="shared" si="263"/>
        <v>0</v>
      </c>
      <c r="GQ222" s="86">
        <f t="shared" si="263"/>
        <v>0</v>
      </c>
      <c r="GR222" s="86">
        <f t="shared" si="263"/>
        <v>0</v>
      </c>
      <c r="GS222" s="86">
        <f t="shared" si="263"/>
        <v>0</v>
      </c>
      <c r="GT222" s="86">
        <f t="shared" si="263"/>
        <v>0</v>
      </c>
      <c r="GU222" s="86">
        <f t="shared" si="263"/>
        <v>0</v>
      </c>
      <c r="GV222" s="86">
        <f t="shared" si="263"/>
        <v>0</v>
      </c>
      <c r="GW222" s="86">
        <f t="shared" si="263"/>
        <v>0</v>
      </c>
      <c r="GX222" s="86">
        <f t="shared" si="263"/>
        <v>0</v>
      </c>
      <c r="GY222" s="86">
        <f t="shared" si="263"/>
        <v>0</v>
      </c>
      <c r="GZ222" s="86">
        <f t="shared" si="263"/>
        <v>5.0641028003134415E-146</v>
      </c>
      <c r="HA222" s="86">
        <f t="shared" si="263"/>
        <v>3.3813023244034725E-128</v>
      </c>
      <c r="HC222" s="86">
        <f t="shared" si="273"/>
        <v>2.6375187132123912E-161</v>
      </c>
      <c r="HD222" s="86">
        <f t="shared" si="273"/>
        <v>0</v>
      </c>
      <c r="HE222" s="86">
        <f t="shared" si="273"/>
        <v>0</v>
      </c>
      <c r="HF222" s="86">
        <f t="shared" si="267"/>
        <v>0</v>
      </c>
      <c r="HG222" s="86">
        <f t="shared" si="267"/>
        <v>0</v>
      </c>
      <c r="HH222" s="86">
        <f t="shared" si="267"/>
        <v>0</v>
      </c>
      <c r="HI222" s="86">
        <f t="shared" si="243"/>
        <v>0</v>
      </c>
      <c r="HJ222" s="86">
        <f t="shared" si="243"/>
        <v>0</v>
      </c>
      <c r="HK222" s="86">
        <f t="shared" si="243"/>
        <v>0</v>
      </c>
      <c r="HL222" s="86">
        <f t="shared" si="243"/>
        <v>0</v>
      </c>
      <c r="HM222" s="86">
        <f t="shared" si="243"/>
        <v>0</v>
      </c>
      <c r="HN222" s="86">
        <f t="shared" si="243"/>
        <v>0</v>
      </c>
      <c r="HO222" s="86">
        <f t="shared" si="228"/>
        <v>0</v>
      </c>
      <c r="HP222" s="86">
        <f t="shared" si="228"/>
        <v>2.7832350990218398E-103</v>
      </c>
      <c r="HQ222" s="86">
        <f t="shared" si="228"/>
        <v>4.5151731574227676E-118</v>
      </c>
      <c r="HS222" s="86">
        <f t="shared" si="264"/>
        <v>7.2973037326678022E-61</v>
      </c>
      <c r="HT222" s="86">
        <f t="shared" si="264"/>
        <v>5.7332344461626088E-59</v>
      </c>
      <c r="HU222" s="86">
        <f t="shared" si="264"/>
        <v>5.3859802746669885E-56</v>
      </c>
      <c r="HV222" s="86">
        <f t="shared" si="264"/>
        <v>8.4670020785051098E-58</v>
      </c>
      <c r="HW222" s="86">
        <f t="shared" si="264"/>
        <v>5.0476599969238195E-54</v>
      </c>
      <c r="HX222" s="86">
        <f t="shared" si="264"/>
        <v>2.6546959694869628E-52</v>
      </c>
      <c r="HY222" s="86">
        <f t="shared" si="264"/>
        <v>3.118033555424963E-58</v>
      </c>
      <c r="HZ222" s="86">
        <f t="shared" si="264"/>
        <v>1.2550833171824269E-67</v>
      </c>
      <c r="IA222" s="86">
        <f t="shared" si="264"/>
        <v>6.3892174720817788E-63</v>
      </c>
      <c r="IB222" s="86">
        <f t="shared" si="264"/>
        <v>6.2388464122064497E-54</v>
      </c>
      <c r="IC222" s="86">
        <f t="shared" si="264"/>
        <v>3.4305029244281584E-54</v>
      </c>
      <c r="ID222" s="86">
        <f t="shared" si="264"/>
        <v>3.2564356825006659E-58</v>
      </c>
      <c r="IE222" s="86">
        <f t="shared" si="264"/>
        <v>3.161465364273702E-50</v>
      </c>
      <c r="IF222" s="86">
        <f t="shared" si="264"/>
        <v>1.0181821811385388E-35</v>
      </c>
      <c r="IG222" s="86">
        <f t="shared" si="264"/>
        <v>1.61988547493919E-35</v>
      </c>
      <c r="II222" s="86">
        <f t="shared" si="265"/>
        <v>1.8045268964497429E-4</v>
      </c>
      <c r="IJ222" s="86">
        <f t="shared" si="265"/>
        <v>5.3159160388497328E-5</v>
      </c>
      <c r="IK222" s="86">
        <f t="shared" si="265"/>
        <v>8.8752927343969593E-5</v>
      </c>
      <c r="IL222" s="86">
        <f t="shared" si="265"/>
        <v>1.2863048668974462E-4</v>
      </c>
      <c r="IM222" s="86">
        <f t="shared" si="265"/>
        <v>1.7963146251913158E-4</v>
      </c>
      <c r="IN222" s="86">
        <f t="shared" si="265"/>
        <v>1.6941125585485025E-4</v>
      </c>
      <c r="IO222" s="86">
        <f t="shared" si="265"/>
        <v>4.3205000713532902E-5</v>
      </c>
      <c r="IP222" s="86">
        <f t="shared" si="265"/>
        <v>5.8702125806601737E-6</v>
      </c>
      <c r="IQ222" s="86">
        <f t="shared" si="265"/>
        <v>2.3607331443848329E-5</v>
      </c>
      <c r="IR222" s="86">
        <f t="shared" si="265"/>
        <v>2.0472905758607681E-4</v>
      </c>
      <c r="IS222" s="86">
        <f t="shared" si="265"/>
        <v>2.531046853171749E-4</v>
      </c>
      <c r="IT222" s="86">
        <f t="shared" si="265"/>
        <v>2.288382053966371E-4</v>
      </c>
      <c r="IU222" s="86">
        <f t="shared" si="265"/>
        <v>8.4008426606584931E-4</v>
      </c>
      <c r="IV222" s="86">
        <f t="shared" si="265"/>
        <v>6.1958584567276664E-3</v>
      </c>
      <c r="IW222" s="86">
        <f t="shared" si="265"/>
        <v>1.7161485802299505E-3</v>
      </c>
      <c r="IY222" s="86">
        <f t="shared" si="266"/>
        <v>1.8045268964497429E-4</v>
      </c>
      <c r="IZ222" s="86">
        <f t="shared" si="266"/>
        <v>5.3159160388497328E-5</v>
      </c>
      <c r="JA222" s="86">
        <f t="shared" si="266"/>
        <v>8.8752927343969593E-5</v>
      </c>
      <c r="JB222" s="86">
        <f t="shared" si="266"/>
        <v>1.2863048668974462E-4</v>
      </c>
      <c r="JC222" s="86">
        <f t="shared" si="266"/>
        <v>1.7963146251913158E-4</v>
      </c>
      <c r="JD222" s="86">
        <f t="shared" si="266"/>
        <v>1.6941125585485025E-4</v>
      </c>
      <c r="JE222" s="86">
        <f t="shared" si="266"/>
        <v>4.3205000713532902E-5</v>
      </c>
      <c r="JF222" s="86">
        <f t="shared" si="266"/>
        <v>5.8702125806601737E-6</v>
      </c>
      <c r="JG222" s="86">
        <f t="shared" si="266"/>
        <v>2.3607331443848329E-5</v>
      </c>
      <c r="JH222" s="86">
        <f t="shared" si="266"/>
        <v>2.0472905758607681E-4</v>
      </c>
      <c r="JI222" s="86">
        <f t="shared" si="266"/>
        <v>2.531046853171749E-4</v>
      </c>
      <c r="JJ222" s="86">
        <f t="shared" si="266"/>
        <v>2.288382053966371E-4</v>
      </c>
      <c r="JK222" s="86">
        <f t="shared" si="266"/>
        <v>8.4008426606584931E-4</v>
      </c>
      <c r="JL222" s="86">
        <f t="shared" si="266"/>
        <v>6.1958584567276664E-3</v>
      </c>
      <c r="JM222" s="86">
        <f t="shared" si="266"/>
        <v>1.7161485802299505E-3</v>
      </c>
    </row>
    <row r="223" spans="2:273" x14ac:dyDescent="0.25">
      <c r="B223" s="2">
        <v>196</v>
      </c>
      <c r="C223" s="37">
        <v>59.435000000000002</v>
      </c>
      <c r="D223" s="37">
        <v>59.326000000000001</v>
      </c>
      <c r="E223" s="37">
        <v>59.317</v>
      </c>
      <c r="F223" s="37">
        <v>58.317</v>
      </c>
      <c r="G223" s="37">
        <v>56.536999999999999</v>
      </c>
      <c r="H223" s="37">
        <v>58.317</v>
      </c>
      <c r="I223" s="37">
        <v>59.366</v>
      </c>
      <c r="J223" s="37">
        <v>58.146000000000001</v>
      </c>
      <c r="K223" s="37">
        <v>55.927</v>
      </c>
      <c r="L223" s="37">
        <v>55</v>
      </c>
      <c r="M223" s="37">
        <v>56.439</v>
      </c>
      <c r="N223" s="37">
        <v>55.951000000000001</v>
      </c>
      <c r="O223" s="37">
        <v>56</v>
      </c>
      <c r="P223" s="37">
        <v>58.853999999999999</v>
      </c>
      <c r="Q223" s="37">
        <v>58.658999999999999</v>
      </c>
      <c r="S223" s="4" t="e">
        <f t="shared" si="268"/>
        <v>#N/A</v>
      </c>
      <c r="T223" s="4" t="e">
        <f t="shared" si="268"/>
        <v>#N/A</v>
      </c>
      <c r="U223" s="4" t="e">
        <f t="shared" si="268"/>
        <v>#N/A</v>
      </c>
      <c r="V223" s="4" t="e">
        <f t="shared" si="268"/>
        <v>#N/A</v>
      </c>
      <c r="W223" s="4" t="e">
        <f t="shared" si="268"/>
        <v>#N/A</v>
      </c>
      <c r="X223" s="4" t="e">
        <f t="shared" si="268"/>
        <v>#N/A</v>
      </c>
      <c r="Y223" s="4" t="e">
        <f t="shared" si="268"/>
        <v>#N/A</v>
      </c>
      <c r="Z223" s="4" t="e">
        <f t="shared" si="268"/>
        <v>#N/A</v>
      </c>
      <c r="AA223" s="4" t="e">
        <f t="shared" si="268"/>
        <v>#N/A</v>
      </c>
      <c r="AB223" s="4" t="e">
        <f t="shared" si="268"/>
        <v>#N/A</v>
      </c>
      <c r="AC223" s="4" t="e">
        <f t="shared" si="268"/>
        <v>#N/A</v>
      </c>
      <c r="AD223" s="4" t="e">
        <f t="shared" si="268"/>
        <v>#N/A</v>
      </c>
      <c r="AE223" s="4" t="e">
        <f t="shared" si="268"/>
        <v>#N/A</v>
      </c>
      <c r="AF223" s="4">
        <f t="shared" si="268"/>
        <v>59.583544561356916</v>
      </c>
      <c r="AG223" s="4">
        <f t="shared" si="268"/>
        <v>59.222663164198359</v>
      </c>
      <c r="AI223" s="4">
        <f t="shared" si="269"/>
        <v>0</v>
      </c>
      <c r="AJ223" s="4">
        <f t="shared" si="269"/>
        <v>0</v>
      </c>
      <c r="AK223" s="4">
        <f t="shared" si="269"/>
        <v>0</v>
      </c>
      <c r="AL223" s="4">
        <f t="shared" si="269"/>
        <v>0</v>
      </c>
      <c r="AM223" s="4">
        <f t="shared" si="269"/>
        <v>0</v>
      </c>
      <c r="AN223" s="4">
        <f t="shared" si="269"/>
        <v>0</v>
      </c>
      <c r="AO223" s="4">
        <f t="shared" si="269"/>
        <v>0</v>
      </c>
      <c r="AP223" s="4">
        <f t="shared" si="269"/>
        <v>0</v>
      </c>
      <c r="AQ223" s="4">
        <f t="shared" si="269"/>
        <v>0</v>
      </c>
      <c r="AR223" s="4">
        <f t="shared" si="269"/>
        <v>0</v>
      </c>
      <c r="AS223" s="4">
        <f t="shared" si="269"/>
        <v>0</v>
      </c>
      <c r="AT223" s="4">
        <f t="shared" si="269"/>
        <v>0</v>
      </c>
      <c r="AU223" s="4">
        <f t="shared" si="269"/>
        <v>0</v>
      </c>
      <c r="AV223" s="4">
        <f t="shared" si="269"/>
        <v>-0.72954456135691714</v>
      </c>
      <c r="AW223" s="4">
        <f t="shared" si="269"/>
        <v>-0.56366316419835982</v>
      </c>
      <c r="AY223" s="2" t="e">
        <f t="shared" si="260"/>
        <v>#N/A</v>
      </c>
      <c r="AZ223" s="2" t="e">
        <f t="shared" si="260"/>
        <v>#N/A</v>
      </c>
      <c r="BA223" s="2" t="e">
        <f t="shared" si="260"/>
        <v>#N/A</v>
      </c>
      <c r="BB223" s="2" t="e">
        <f t="shared" si="260"/>
        <v>#N/A</v>
      </c>
      <c r="BC223" s="2" t="e">
        <f t="shared" si="260"/>
        <v>#N/A</v>
      </c>
      <c r="BD223" s="2" t="e">
        <f t="shared" si="260"/>
        <v>#N/A</v>
      </c>
      <c r="BE223" s="2" t="e">
        <f t="shared" si="260"/>
        <v>#N/A</v>
      </c>
      <c r="BF223" s="2" t="e">
        <f t="shared" si="260"/>
        <v>#N/A</v>
      </c>
      <c r="BG223" s="2" t="e">
        <f t="shared" si="260"/>
        <v>#N/A</v>
      </c>
      <c r="BH223" s="2" t="e">
        <f t="shared" si="260"/>
        <v>#N/A</v>
      </c>
      <c r="BI223" s="2" t="e">
        <f t="shared" si="260"/>
        <v>#N/A</v>
      </c>
      <c r="BJ223" s="2" t="e">
        <f t="shared" si="260"/>
        <v>#N/A</v>
      </c>
      <c r="BK223" s="2" t="e">
        <f t="shared" si="260"/>
        <v>#N/A</v>
      </c>
      <c r="BL223" s="2">
        <f t="shared" si="260"/>
        <v>59.583544561337092</v>
      </c>
      <c r="BM223" s="2">
        <f t="shared" si="260"/>
        <v>59.222663164172523</v>
      </c>
      <c r="BO223" s="2" t="str">
        <f t="shared" si="274"/>
        <v/>
      </c>
      <c r="BP223" s="2" t="str">
        <f t="shared" si="275"/>
        <v/>
      </c>
      <c r="BQ223" s="2" t="str">
        <f t="shared" si="276"/>
        <v/>
      </c>
      <c r="BR223" s="2" t="str">
        <f t="shared" si="277"/>
        <v/>
      </c>
      <c r="BS223" s="2" t="str">
        <f t="shared" si="278"/>
        <v/>
      </c>
      <c r="BT223" s="2" t="str">
        <f t="shared" si="279"/>
        <v/>
      </c>
      <c r="BU223" s="2" t="str">
        <f t="shared" si="280"/>
        <v/>
      </c>
      <c r="BV223" s="2" t="str">
        <f t="shared" si="281"/>
        <v/>
      </c>
      <c r="BW223" s="2" t="str">
        <f t="shared" si="282"/>
        <v/>
      </c>
      <c r="BX223" s="2" t="str">
        <f t="shared" si="283"/>
        <v/>
      </c>
      <c r="BY223" s="2" t="str">
        <f t="shared" si="284"/>
        <v/>
      </c>
      <c r="BZ223" s="2" t="str">
        <f t="shared" si="285"/>
        <v/>
      </c>
      <c r="CA223" s="2" t="str">
        <f t="shared" si="286"/>
        <v/>
      </c>
      <c r="CB223" s="2" t="str">
        <f t="shared" si="287"/>
        <v/>
      </c>
      <c r="CC223" s="2" t="str">
        <f t="shared" si="288"/>
        <v/>
      </c>
      <c r="CE223" s="2" t="str">
        <f t="shared" si="261"/>
        <v/>
      </c>
      <c r="CF223" s="2" t="str">
        <f t="shared" si="261"/>
        <v/>
      </c>
      <c r="CG223" s="2" t="str">
        <f t="shared" si="261"/>
        <v/>
      </c>
      <c r="CH223" s="2" t="str">
        <f t="shared" si="261"/>
        <v/>
      </c>
      <c r="CI223" s="2" t="str">
        <f t="shared" si="261"/>
        <v/>
      </c>
      <c r="CJ223" s="2" t="str">
        <f t="shared" si="261"/>
        <v/>
      </c>
      <c r="CK223" s="2" t="str">
        <f t="shared" si="261"/>
        <v/>
      </c>
      <c r="CL223" s="2" t="str">
        <f t="shared" si="261"/>
        <v/>
      </c>
      <c r="CM223" s="2" t="str">
        <f t="shared" si="261"/>
        <v/>
      </c>
      <c r="CN223" s="2" t="str">
        <f t="shared" si="261"/>
        <v/>
      </c>
      <c r="CO223" s="2" t="str">
        <f t="shared" si="261"/>
        <v/>
      </c>
      <c r="CP223" s="2" t="str">
        <f t="shared" si="261"/>
        <v/>
      </c>
      <c r="CQ223" s="2" t="str">
        <f t="shared" si="261"/>
        <v/>
      </c>
      <c r="CR223" s="2" t="str">
        <f t="shared" si="261"/>
        <v/>
      </c>
      <c r="CS223" s="2" t="str">
        <f t="shared" si="261"/>
        <v/>
      </c>
      <c r="CU223" s="2" t="str">
        <f t="shared" si="289"/>
        <v/>
      </c>
      <c r="CV223" s="2" t="str">
        <f t="shared" si="290"/>
        <v/>
      </c>
      <c r="CW223" s="2" t="str">
        <f t="shared" si="291"/>
        <v/>
      </c>
      <c r="CX223" s="2" t="str">
        <f t="shared" si="292"/>
        <v/>
      </c>
      <c r="CY223" s="2" t="str">
        <f t="shared" si="293"/>
        <v/>
      </c>
      <c r="CZ223" s="2" t="str">
        <f t="shared" si="294"/>
        <v/>
      </c>
      <c r="DA223" s="2" t="str">
        <f t="shared" si="295"/>
        <v/>
      </c>
      <c r="DB223" s="2" t="str">
        <f t="shared" si="296"/>
        <v/>
      </c>
      <c r="DC223" s="2" t="str">
        <f t="shared" si="297"/>
        <v/>
      </c>
      <c r="DD223" s="2" t="str">
        <f t="shared" si="298"/>
        <v/>
      </c>
      <c r="DE223" s="2" t="str">
        <f t="shared" si="299"/>
        <v/>
      </c>
      <c r="DF223" s="2" t="str">
        <f t="shared" si="300"/>
        <v/>
      </c>
      <c r="DG223" s="2" t="str">
        <f t="shared" si="301"/>
        <v/>
      </c>
      <c r="DH223" s="2">
        <f t="shared" si="302"/>
        <v>58.853999999999999</v>
      </c>
      <c r="DI223" s="2">
        <f t="shared" si="303"/>
        <v>58.658999999999999</v>
      </c>
      <c r="DK223" s="2">
        <f t="shared" si="270"/>
        <v>105.50895665961946</v>
      </c>
      <c r="DL223" s="2">
        <f t="shared" si="270"/>
        <v>124.37942651865056</v>
      </c>
      <c r="DM223" s="2">
        <f t="shared" si="270"/>
        <v>120.66760613672579</v>
      </c>
      <c r="DN223" s="2">
        <f t="shared" si="270"/>
        <v>117.93927429643529</v>
      </c>
      <c r="DO223" s="2">
        <f t="shared" si="270"/>
        <v>107.5927080733598</v>
      </c>
      <c r="DP223" s="2">
        <f t="shared" si="270"/>
        <v>109.95607811360503</v>
      </c>
      <c r="DQ223" s="2">
        <f t="shared" si="270"/>
        <v>104.09633716878697</v>
      </c>
      <c r="DR223" s="2">
        <f t="shared" si="270"/>
        <v>86.572455602537019</v>
      </c>
      <c r="DS223" s="2">
        <f t="shared" si="270"/>
        <v>103.2478023255814</v>
      </c>
      <c r="DT223" s="2">
        <f t="shared" si="270"/>
        <v>101.62476744186046</v>
      </c>
      <c r="DU223" s="2">
        <f t="shared" si="270"/>
        <v>111.3628583509514</v>
      </c>
      <c r="DV223" s="2">
        <f t="shared" si="270"/>
        <v>105.94316490486258</v>
      </c>
      <c r="DW223" s="2">
        <f t="shared" si="270"/>
        <v>111.52408773784354</v>
      </c>
      <c r="DX223" s="2">
        <f t="shared" si="270"/>
        <v>103.00734839698002</v>
      </c>
      <c r="DY223" s="2">
        <f t="shared" si="270"/>
        <v>99.794428519061597</v>
      </c>
      <c r="EA223" s="2">
        <f t="shared" si="242"/>
        <v>61.374688231574495</v>
      </c>
      <c r="EB223" s="2">
        <f t="shared" si="242"/>
        <v>59.64469859649121</v>
      </c>
      <c r="EC223" s="2">
        <f t="shared" si="242"/>
        <v>57.141163081894355</v>
      </c>
      <c r="ED223" s="2">
        <f t="shared" si="242"/>
        <v>55.963231542088167</v>
      </c>
      <c r="EE223" s="2">
        <f t="shared" si="242"/>
        <v>54.132891335453095</v>
      </c>
      <c r="EF223" s="2">
        <f t="shared" si="241"/>
        <v>60.969705576422996</v>
      </c>
      <c r="EG223" s="2">
        <f t="shared" si="241"/>
        <v>57.429109542562855</v>
      </c>
      <c r="EH223" s="2">
        <f t="shared" si="241"/>
        <v>52.247413227345</v>
      </c>
      <c r="EI223" s="2">
        <f t="shared" si="241"/>
        <v>54.226052553529563</v>
      </c>
      <c r="EJ223" s="2">
        <f t="shared" si="241"/>
        <v>51.710726275427298</v>
      </c>
      <c r="EK223" s="2">
        <f t="shared" si="241"/>
        <v>53.531400041772557</v>
      </c>
      <c r="EL223" s="2">
        <f t="shared" si="241"/>
        <v>50.070764054673617</v>
      </c>
      <c r="EM223" s="2">
        <f t="shared" si="241"/>
        <v>52.514964811210575</v>
      </c>
      <c r="EN223" s="2">
        <f t="shared" si="241"/>
        <v>62.214582302761087</v>
      </c>
      <c r="EO223" s="2">
        <f t="shared" si="241"/>
        <v>66.896801118707259</v>
      </c>
      <c r="EQ223" s="2">
        <f t="shared" si="271"/>
        <v>58.823204370459464</v>
      </c>
      <c r="ER223" s="2">
        <f t="shared" si="271"/>
        <v>58.697845060642528</v>
      </c>
      <c r="ES223" s="2">
        <f t="shared" si="271"/>
        <v>57.518680187464696</v>
      </c>
      <c r="ET223" s="2">
        <f t="shared" si="271"/>
        <v>56.868950559848763</v>
      </c>
      <c r="EU223" s="2">
        <f t="shared" si="271"/>
        <v>55.949810272015498</v>
      </c>
      <c r="EV223" s="2">
        <f t="shared" si="271"/>
        <v>57.118140633301437</v>
      </c>
      <c r="EW223" s="2">
        <f t="shared" si="271"/>
        <v>57.773887596930123</v>
      </c>
      <c r="EX223" s="2">
        <f t="shared" si="271"/>
        <v>55.12254147334626</v>
      </c>
      <c r="EY223" s="2">
        <f t="shared" si="271"/>
        <v>55.946280070322814</v>
      </c>
      <c r="EZ223" s="2">
        <f t="shared" si="271"/>
        <v>53.780194621704652</v>
      </c>
      <c r="FA223" s="2">
        <f t="shared" si="271"/>
        <v>55.924461493855262</v>
      </c>
      <c r="FB223" s="2">
        <f t="shared" si="271"/>
        <v>53.096367518176443</v>
      </c>
      <c r="FC223" s="2">
        <f t="shared" si="271"/>
        <v>54.72437679354303</v>
      </c>
      <c r="FD223" s="2">
        <f t="shared" si="271"/>
        <v>59.477985056603764</v>
      </c>
      <c r="FE223" s="2">
        <f t="shared" si="271"/>
        <v>58.906200779412387</v>
      </c>
      <c r="FG223" s="2">
        <f t="shared" si="272"/>
        <v>0.99999921107071232</v>
      </c>
      <c r="FH223" s="2">
        <f t="shared" si="272"/>
        <v>0.99999930888398292</v>
      </c>
      <c r="FI223" s="2">
        <f t="shared" si="272"/>
        <v>0.99999926317793852</v>
      </c>
      <c r="FJ223" s="2">
        <f t="shared" si="272"/>
        <v>0.99999939121081316</v>
      </c>
      <c r="FK223" s="2">
        <f t="shared" si="272"/>
        <v>0.99999927680288614</v>
      </c>
      <c r="FL223" s="2">
        <f t="shared" si="272"/>
        <v>0.99999930761962152</v>
      </c>
      <c r="FM223" s="2">
        <f t="shared" si="272"/>
        <v>0.99999926504876391</v>
      </c>
      <c r="FN223" s="2">
        <f t="shared" si="272"/>
        <v>0.99999921768480993</v>
      </c>
      <c r="FO223" s="2">
        <f t="shared" si="272"/>
        <v>0.99999922084628201</v>
      </c>
      <c r="FP223" s="2">
        <f t="shared" si="272"/>
        <v>0.99999920229182993</v>
      </c>
      <c r="FQ223" s="2">
        <f t="shared" si="272"/>
        <v>0.99999919566270268</v>
      </c>
      <c r="FR223" s="2">
        <f t="shared" si="272"/>
        <v>0.9999992408236158</v>
      </c>
      <c r="FS223" s="2">
        <f t="shared" si="272"/>
        <v>0.99999924637299598</v>
      </c>
      <c r="FT223" s="2">
        <f t="shared" si="272"/>
        <v>0.99999896255672827</v>
      </c>
      <c r="FU223" s="2">
        <f t="shared" si="272"/>
        <v>0.99999865414304656</v>
      </c>
      <c r="FW223" s="2">
        <f t="shared" si="262"/>
        <v>0.9691397567025849</v>
      </c>
      <c r="FX223" s="2">
        <f t="shared" si="262"/>
        <v>0.98019917199358308</v>
      </c>
      <c r="FY223" s="2">
        <f t="shared" si="262"/>
        <v>0.97889242150327682</v>
      </c>
      <c r="FZ223" s="2">
        <f t="shared" si="262"/>
        <v>0.97703250524491692</v>
      </c>
      <c r="GA223" s="2">
        <f t="shared" si="262"/>
        <v>0.9763551394810347</v>
      </c>
      <c r="GB223" s="2">
        <f t="shared" si="262"/>
        <v>0.9800095005009376</v>
      </c>
      <c r="GC223" s="2">
        <f t="shared" si="262"/>
        <v>0.9827703669051483</v>
      </c>
      <c r="GD223" s="2">
        <f t="shared" si="262"/>
        <v>0.98558729156774061</v>
      </c>
      <c r="GE223" s="2">
        <f t="shared" si="262"/>
        <v>0.98263831691433601</v>
      </c>
      <c r="GF223" s="2">
        <f t="shared" si="262"/>
        <v>0.9767968480188941</v>
      </c>
      <c r="GG223" s="2">
        <f t="shared" si="262"/>
        <v>0.97345947799103649</v>
      </c>
      <c r="GH223" s="2">
        <f t="shared" si="262"/>
        <v>0.96948033712885029</v>
      </c>
      <c r="GI223" s="2">
        <f t="shared" si="262"/>
        <v>0.96556838501924125</v>
      </c>
      <c r="GJ223" s="2">
        <f t="shared" si="262"/>
        <v>0.96144219442566015</v>
      </c>
      <c r="GK223" s="2">
        <f t="shared" si="262"/>
        <v>0.96040120944311069</v>
      </c>
      <c r="GM223" s="86">
        <f t="shared" si="263"/>
        <v>7.9811610680527256E-221</v>
      </c>
      <c r="GN223" s="86">
        <f t="shared" si="263"/>
        <v>0</v>
      </c>
      <c r="GO223" s="86">
        <f t="shared" si="263"/>
        <v>0</v>
      </c>
      <c r="GP223" s="86">
        <f t="shared" si="263"/>
        <v>0</v>
      </c>
      <c r="GQ223" s="86">
        <f t="shared" si="263"/>
        <v>0</v>
      </c>
      <c r="GR223" s="86">
        <f t="shared" si="263"/>
        <v>0</v>
      </c>
      <c r="GS223" s="86">
        <f t="shared" si="263"/>
        <v>0</v>
      </c>
      <c r="GT223" s="86">
        <f t="shared" si="263"/>
        <v>0</v>
      </c>
      <c r="GU223" s="86">
        <f t="shared" si="263"/>
        <v>0</v>
      </c>
      <c r="GV223" s="86">
        <f t="shared" si="263"/>
        <v>0</v>
      </c>
      <c r="GW223" s="86">
        <f t="shared" si="263"/>
        <v>0</v>
      </c>
      <c r="GX223" s="86">
        <f t="shared" si="263"/>
        <v>0</v>
      </c>
      <c r="GY223" s="86">
        <f t="shared" si="263"/>
        <v>0</v>
      </c>
      <c r="GZ223" s="86">
        <f t="shared" si="263"/>
        <v>3.1114540775456119E-148</v>
      </c>
      <c r="HA223" s="86">
        <f t="shared" si="263"/>
        <v>3.9520191776188036E-130</v>
      </c>
      <c r="HC223" s="86">
        <f t="shared" si="273"/>
        <v>2.73369616179209E-164</v>
      </c>
      <c r="HD223" s="86">
        <f t="shared" si="273"/>
        <v>0</v>
      </c>
      <c r="HE223" s="86">
        <f t="shared" si="273"/>
        <v>0</v>
      </c>
      <c r="HF223" s="86">
        <f t="shared" si="267"/>
        <v>0</v>
      </c>
      <c r="HG223" s="86">
        <f t="shared" si="267"/>
        <v>0</v>
      </c>
      <c r="HH223" s="86">
        <f t="shared" si="267"/>
        <v>0</v>
      </c>
      <c r="HI223" s="86">
        <f t="shared" si="243"/>
        <v>0</v>
      </c>
      <c r="HJ223" s="86">
        <f t="shared" si="243"/>
        <v>0</v>
      </c>
      <c r="HK223" s="86">
        <f t="shared" si="243"/>
        <v>0</v>
      </c>
      <c r="HL223" s="86">
        <f t="shared" si="243"/>
        <v>0</v>
      </c>
      <c r="HM223" s="86">
        <f t="shared" si="243"/>
        <v>0</v>
      </c>
      <c r="HN223" s="86">
        <f t="shared" si="243"/>
        <v>0</v>
      </c>
      <c r="HO223" s="86">
        <f t="shared" si="228"/>
        <v>0</v>
      </c>
      <c r="HP223" s="86">
        <f t="shared" si="228"/>
        <v>3.4400230987698474E-105</v>
      </c>
      <c r="HQ223" s="86">
        <f t="shared" si="228"/>
        <v>2.9679568425355925E-120</v>
      </c>
      <c r="HS223" s="86">
        <f t="shared" si="264"/>
        <v>1.1102935987716598E-62</v>
      </c>
      <c r="HT223" s="86">
        <f t="shared" si="264"/>
        <v>1.1463481141205579E-60</v>
      </c>
      <c r="HU223" s="86">
        <f t="shared" si="264"/>
        <v>1.2542733096558369E-57</v>
      </c>
      <c r="HV223" s="86">
        <f t="shared" si="264"/>
        <v>1.8548560221691833E-59</v>
      </c>
      <c r="HW223" s="86">
        <f t="shared" si="264"/>
        <v>1.3237240723179113E-55</v>
      </c>
      <c r="HX223" s="86">
        <f t="shared" si="264"/>
        <v>8.579795857155218E-54</v>
      </c>
      <c r="HY223" s="86">
        <f t="shared" si="264"/>
        <v>7.0302052713906052E-60</v>
      </c>
      <c r="HZ223" s="86">
        <f t="shared" si="264"/>
        <v>1.6430277890780885E-69</v>
      </c>
      <c r="IA223" s="86">
        <f t="shared" si="264"/>
        <v>1.0731616317874466E-64</v>
      </c>
      <c r="IB223" s="86">
        <f t="shared" si="264"/>
        <v>1.7279620715737944E-55</v>
      </c>
      <c r="IC223" s="86">
        <f t="shared" si="264"/>
        <v>8.6296546577583587E-56</v>
      </c>
      <c r="ID223" s="86">
        <f t="shared" si="264"/>
        <v>5.8935360963908027E-60</v>
      </c>
      <c r="IE223" s="86">
        <f t="shared" si="264"/>
        <v>9.5414757139033087E-52</v>
      </c>
      <c r="IF223" s="86">
        <f t="shared" si="264"/>
        <v>8.1662452675357867E-37</v>
      </c>
      <c r="IG223" s="86">
        <f t="shared" si="264"/>
        <v>1.310775547890439E-36</v>
      </c>
      <c r="II223" s="86">
        <f t="shared" si="265"/>
        <v>1.1921700350549852E-4</v>
      </c>
      <c r="IJ223" s="86">
        <f t="shared" si="265"/>
        <v>3.4885168961511912E-5</v>
      </c>
      <c r="IK223" s="86">
        <f t="shared" si="265"/>
        <v>5.923261480524757E-5</v>
      </c>
      <c r="IL223" s="86">
        <f t="shared" si="265"/>
        <v>8.6561354485290026E-5</v>
      </c>
      <c r="IM223" s="86">
        <f t="shared" si="265"/>
        <v>1.2245996402159785E-4</v>
      </c>
      <c r="IN223" s="86">
        <f t="shared" si="265"/>
        <v>1.1721097779250502E-4</v>
      </c>
      <c r="IO223" s="86">
        <f t="shared" si="265"/>
        <v>2.8522121382849548E-5</v>
      </c>
      <c r="IP223" s="86">
        <f t="shared" si="265"/>
        <v>3.6217940447566132E-6</v>
      </c>
      <c r="IQ223" s="86">
        <f t="shared" si="265"/>
        <v>1.5153148716834885E-5</v>
      </c>
      <c r="IR223" s="86">
        <f t="shared" si="265"/>
        <v>1.4074313334490497E-4</v>
      </c>
      <c r="IS223" s="86">
        <f t="shared" si="265"/>
        <v>1.7326436887119058E-4</v>
      </c>
      <c r="IT223" s="86">
        <f t="shared" si="265"/>
        <v>1.5329589327170231E-4</v>
      </c>
      <c r="IU223" s="86">
        <f t="shared" si="265"/>
        <v>5.9449213532153107E-4</v>
      </c>
      <c r="IV223" s="86">
        <f t="shared" si="265"/>
        <v>4.8334642557440475E-3</v>
      </c>
      <c r="IW223" s="86">
        <f t="shared" si="265"/>
        <v>1.2436691801043264E-3</v>
      </c>
      <c r="IY223" s="86">
        <f t="shared" si="266"/>
        <v>1.1921700350549852E-4</v>
      </c>
      <c r="IZ223" s="86">
        <f t="shared" si="266"/>
        <v>3.4885168961511912E-5</v>
      </c>
      <c r="JA223" s="86">
        <f t="shared" si="266"/>
        <v>5.923261480524757E-5</v>
      </c>
      <c r="JB223" s="86">
        <f t="shared" si="266"/>
        <v>8.6561354485290026E-5</v>
      </c>
      <c r="JC223" s="86">
        <f t="shared" si="266"/>
        <v>1.2245996402159785E-4</v>
      </c>
      <c r="JD223" s="86">
        <f t="shared" si="266"/>
        <v>1.1721097779250502E-4</v>
      </c>
      <c r="JE223" s="86">
        <f t="shared" si="266"/>
        <v>2.8522121382849548E-5</v>
      </c>
      <c r="JF223" s="86">
        <f t="shared" si="266"/>
        <v>3.6217940447566132E-6</v>
      </c>
      <c r="JG223" s="86">
        <f t="shared" si="266"/>
        <v>1.5153148716834885E-5</v>
      </c>
      <c r="JH223" s="86">
        <f t="shared" si="266"/>
        <v>1.4074313334490497E-4</v>
      </c>
      <c r="JI223" s="86">
        <f t="shared" si="266"/>
        <v>1.7326436887119058E-4</v>
      </c>
      <c r="JJ223" s="86">
        <f t="shared" si="266"/>
        <v>1.5329589327170231E-4</v>
      </c>
      <c r="JK223" s="86">
        <f t="shared" si="266"/>
        <v>5.9449213532153107E-4</v>
      </c>
      <c r="JL223" s="86">
        <f t="shared" si="266"/>
        <v>4.8334642557440475E-3</v>
      </c>
      <c r="JM223" s="86">
        <f t="shared" si="266"/>
        <v>1.2436691801043264E-3</v>
      </c>
    </row>
    <row r="224" spans="2:273" x14ac:dyDescent="0.25">
      <c r="B224" s="2">
        <v>197</v>
      </c>
      <c r="C224" s="37">
        <v>58.087000000000003</v>
      </c>
      <c r="D224" s="37">
        <v>60.761000000000003</v>
      </c>
      <c r="E224" s="37">
        <v>58.244</v>
      </c>
      <c r="F224" s="37">
        <v>58.78</v>
      </c>
      <c r="G224" s="37">
        <v>57.122</v>
      </c>
      <c r="H224" s="37">
        <v>58.878</v>
      </c>
      <c r="I224" s="37">
        <v>57.536999999999999</v>
      </c>
      <c r="J224" s="37">
        <v>56.683</v>
      </c>
      <c r="K224" s="37">
        <v>56.731999999999999</v>
      </c>
      <c r="L224" s="37">
        <v>54.878</v>
      </c>
      <c r="M224" s="37">
        <v>57</v>
      </c>
      <c r="N224" s="37">
        <v>53.536999999999999</v>
      </c>
      <c r="O224" s="37">
        <v>55.878</v>
      </c>
      <c r="P224" s="37">
        <v>59.683</v>
      </c>
      <c r="Q224" s="37">
        <v>58.731999999999999</v>
      </c>
      <c r="S224" s="4" t="e">
        <f t="shared" si="268"/>
        <v>#N/A</v>
      </c>
      <c r="T224" s="4" t="e">
        <f t="shared" si="268"/>
        <v>#N/A</v>
      </c>
      <c r="U224" s="4" t="e">
        <f t="shared" si="268"/>
        <v>#N/A</v>
      </c>
      <c r="V224" s="4" t="e">
        <f t="shared" si="268"/>
        <v>#N/A</v>
      </c>
      <c r="W224" s="4" t="e">
        <f t="shared" si="268"/>
        <v>#N/A</v>
      </c>
      <c r="X224" s="4" t="e">
        <f t="shared" si="268"/>
        <v>#N/A</v>
      </c>
      <c r="Y224" s="4" t="e">
        <f t="shared" si="268"/>
        <v>#N/A</v>
      </c>
      <c r="Z224" s="4" t="e">
        <f t="shared" si="268"/>
        <v>#N/A</v>
      </c>
      <c r="AA224" s="4" t="e">
        <f t="shared" si="268"/>
        <v>#N/A</v>
      </c>
      <c r="AB224" s="4" t="e">
        <f t="shared" si="268"/>
        <v>#N/A</v>
      </c>
      <c r="AC224" s="4" t="e">
        <f t="shared" si="268"/>
        <v>#N/A</v>
      </c>
      <c r="AD224" s="4" t="e">
        <f t="shared" si="268"/>
        <v>#N/A</v>
      </c>
      <c r="AE224" s="4" t="e">
        <f t="shared" si="268"/>
        <v>#N/A</v>
      </c>
      <c r="AF224" s="4">
        <f t="shared" si="268"/>
        <v>59.455140195955991</v>
      </c>
      <c r="AG224" s="4">
        <f t="shared" si="268"/>
        <v>59.061602473144376</v>
      </c>
      <c r="AI224" s="4">
        <f t="shared" si="269"/>
        <v>0</v>
      </c>
      <c r="AJ224" s="4">
        <f t="shared" si="269"/>
        <v>0</v>
      </c>
      <c r="AK224" s="4">
        <f t="shared" si="269"/>
        <v>0</v>
      </c>
      <c r="AL224" s="4">
        <f t="shared" si="269"/>
        <v>0</v>
      </c>
      <c r="AM224" s="4">
        <f t="shared" si="269"/>
        <v>0</v>
      </c>
      <c r="AN224" s="4">
        <f t="shared" si="269"/>
        <v>0</v>
      </c>
      <c r="AO224" s="4">
        <f t="shared" si="269"/>
        <v>0</v>
      </c>
      <c r="AP224" s="4">
        <f t="shared" si="269"/>
        <v>0</v>
      </c>
      <c r="AQ224" s="4">
        <f t="shared" si="269"/>
        <v>0</v>
      </c>
      <c r="AR224" s="4">
        <f t="shared" si="269"/>
        <v>0</v>
      </c>
      <c r="AS224" s="4">
        <f t="shared" si="269"/>
        <v>0</v>
      </c>
      <c r="AT224" s="4">
        <f t="shared" si="269"/>
        <v>0</v>
      </c>
      <c r="AU224" s="4">
        <f t="shared" si="269"/>
        <v>0</v>
      </c>
      <c r="AV224" s="4">
        <f t="shared" si="269"/>
        <v>0.22785980404400874</v>
      </c>
      <c r="AW224" s="4">
        <f t="shared" si="269"/>
        <v>-0.32960247314437652</v>
      </c>
      <c r="AY224" s="2" t="e">
        <f t="shared" si="260"/>
        <v>#N/A</v>
      </c>
      <c r="AZ224" s="2" t="e">
        <f t="shared" si="260"/>
        <v>#N/A</v>
      </c>
      <c r="BA224" s="2" t="e">
        <f t="shared" si="260"/>
        <v>#N/A</v>
      </c>
      <c r="BB224" s="2" t="e">
        <f t="shared" si="260"/>
        <v>#N/A</v>
      </c>
      <c r="BC224" s="2" t="e">
        <f t="shared" si="260"/>
        <v>#N/A</v>
      </c>
      <c r="BD224" s="2" t="e">
        <f t="shared" si="260"/>
        <v>#N/A</v>
      </c>
      <c r="BE224" s="2" t="e">
        <f t="shared" si="260"/>
        <v>#N/A</v>
      </c>
      <c r="BF224" s="2" t="e">
        <f t="shared" si="260"/>
        <v>#N/A</v>
      </c>
      <c r="BG224" s="2" t="e">
        <f t="shared" si="260"/>
        <v>#N/A</v>
      </c>
      <c r="BH224" s="2" t="e">
        <f t="shared" si="260"/>
        <v>#N/A</v>
      </c>
      <c r="BI224" s="2" t="e">
        <f t="shared" si="260"/>
        <v>#N/A</v>
      </c>
      <c r="BJ224" s="2" t="e">
        <f t="shared" si="260"/>
        <v>#N/A</v>
      </c>
      <c r="BK224" s="2" t="e">
        <f t="shared" si="260"/>
        <v>#N/A</v>
      </c>
      <c r="BL224" s="2">
        <f t="shared" si="260"/>
        <v>59.455140195951778</v>
      </c>
      <c r="BM224" s="2">
        <f t="shared" si="260"/>
        <v>59.061602473139047</v>
      </c>
      <c r="BO224" s="2" t="str">
        <f t="shared" si="274"/>
        <v/>
      </c>
      <c r="BP224" s="2" t="str">
        <f t="shared" si="275"/>
        <v/>
      </c>
      <c r="BQ224" s="2" t="str">
        <f t="shared" si="276"/>
        <v/>
      </c>
      <c r="BR224" s="2" t="str">
        <f t="shared" si="277"/>
        <v/>
      </c>
      <c r="BS224" s="2" t="str">
        <f t="shared" si="278"/>
        <v/>
      </c>
      <c r="BT224" s="2" t="str">
        <f t="shared" si="279"/>
        <v/>
      </c>
      <c r="BU224" s="2" t="str">
        <f t="shared" si="280"/>
        <v/>
      </c>
      <c r="BV224" s="2" t="str">
        <f t="shared" si="281"/>
        <v/>
      </c>
      <c r="BW224" s="2" t="str">
        <f t="shared" si="282"/>
        <v/>
      </c>
      <c r="BX224" s="2" t="str">
        <f t="shared" si="283"/>
        <v/>
      </c>
      <c r="BY224" s="2" t="str">
        <f t="shared" si="284"/>
        <v/>
      </c>
      <c r="BZ224" s="2" t="str">
        <f t="shared" si="285"/>
        <v/>
      </c>
      <c r="CA224" s="2" t="str">
        <f t="shared" si="286"/>
        <v/>
      </c>
      <c r="CB224" s="2" t="str">
        <f t="shared" si="287"/>
        <v/>
      </c>
      <c r="CC224" s="2" t="str">
        <f t="shared" si="288"/>
        <v/>
      </c>
      <c r="CE224" s="2" t="str">
        <f t="shared" si="261"/>
        <v/>
      </c>
      <c r="CF224" s="2" t="str">
        <f t="shared" si="261"/>
        <v/>
      </c>
      <c r="CG224" s="2" t="str">
        <f t="shared" si="261"/>
        <v/>
      </c>
      <c r="CH224" s="2" t="str">
        <f t="shared" si="261"/>
        <v/>
      </c>
      <c r="CI224" s="2" t="str">
        <f t="shared" si="261"/>
        <v/>
      </c>
      <c r="CJ224" s="2" t="str">
        <f t="shared" si="261"/>
        <v/>
      </c>
      <c r="CK224" s="2" t="str">
        <f t="shared" si="261"/>
        <v/>
      </c>
      <c r="CL224" s="2" t="str">
        <f t="shared" si="261"/>
        <v/>
      </c>
      <c r="CM224" s="2" t="str">
        <f t="shared" si="261"/>
        <v/>
      </c>
      <c r="CN224" s="2" t="str">
        <f t="shared" si="261"/>
        <v/>
      </c>
      <c r="CO224" s="2" t="str">
        <f t="shared" si="261"/>
        <v/>
      </c>
      <c r="CP224" s="2" t="str">
        <f t="shared" si="261"/>
        <v/>
      </c>
      <c r="CQ224" s="2" t="str">
        <f t="shared" si="261"/>
        <v/>
      </c>
      <c r="CR224" s="2" t="str">
        <f t="shared" si="261"/>
        <v/>
      </c>
      <c r="CS224" s="2" t="str">
        <f t="shared" si="261"/>
        <v/>
      </c>
      <c r="CU224" s="2" t="str">
        <f t="shared" si="289"/>
        <v/>
      </c>
      <c r="CV224" s="2" t="str">
        <f t="shared" si="290"/>
        <v/>
      </c>
      <c r="CW224" s="2" t="str">
        <f t="shared" si="291"/>
        <v/>
      </c>
      <c r="CX224" s="2" t="str">
        <f t="shared" si="292"/>
        <v/>
      </c>
      <c r="CY224" s="2" t="str">
        <f t="shared" si="293"/>
        <v/>
      </c>
      <c r="CZ224" s="2" t="str">
        <f t="shared" si="294"/>
        <v/>
      </c>
      <c r="DA224" s="2" t="str">
        <f t="shared" si="295"/>
        <v/>
      </c>
      <c r="DB224" s="2" t="str">
        <f t="shared" si="296"/>
        <v/>
      </c>
      <c r="DC224" s="2" t="str">
        <f t="shared" si="297"/>
        <v/>
      </c>
      <c r="DD224" s="2" t="str">
        <f t="shared" si="298"/>
        <v/>
      </c>
      <c r="DE224" s="2" t="str">
        <f t="shared" si="299"/>
        <v/>
      </c>
      <c r="DF224" s="2" t="str">
        <f t="shared" si="300"/>
        <v/>
      </c>
      <c r="DG224" s="2" t="str">
        <f t="shared" si="301"/>
        <v/>
      </c>
      <c r="DH224" s="2">
        <f t="shared" si="302"/>
        <v>59.683</v>
      </c>
      <c r="DI224" s="2">
        <f t="shared" si="303"/>
        <v>58.731999999999999</v>
      </c>
      <c r="DK224" s="2">
        <f t="shared" si="270"/>
        <v>105.69171760797343</v>
      </c>
      <c r="DL224" s="2">
        <f t="shared" si="270"/>
        <v>124.64923860843258</v>
      </c>
      <c r="DM224" s="2">
        <f t="shared" si="270"/>
        <v>120.91836037058042</v>
      </c>
      <c r="DN224" s="2">
        <f t="shared" si="270"/>
        <v>118.16985347091934</v>
      </c>
      <c r="DO224" s="2">
        <f t="shared" si="270"/>
        <v>107.75826345785052</v>
      </c>
      <c r="DP224" s="2">
        <f t="shared" si="270"/>
        <v>110.13255190017014</v>
      </c>
      <c r="DQ224" s="2">
        <f t="shared" si="270"/>
        <v>104.23130856494612</v>
      </c>
      <c r="DR224" s="2">
        <f t="shared" si="270"/>
        <v>86.600415282392049</v>
      </c>
      <c r="DS224" s="2">
        <f t="shared" si="270"/>
        <v>103.36970764119602</v>
      </c>
      <c r="DT224" s="2">
        <f t="shared" si="270"/>
        <v>101.72833554817274</v>
      </c>
      <c r="DU224" s="2">
        <f t="shared" si="270"/>
        <v>111.51650830564786</v>
      </c>
      <c r="DV224" s="2">
        <f t="shared" si="270"/>
        <v>106.0705415282392</v>
      </c>
      <c r="DW224" s="2">
        <f t="shared" si="270"/>
        <v>111.68001328903654</v>
      </c>
      <c r="DX224" s="2">
        <f t="shared" si="270"/>
        <v>103.1386696575118</v>
      </c>
      <c r="DY224" s="2">
        <f t="shared" si="270"/>
        <v>99.933554802052797</v>
      </c>
      <c r="EA224" s="2">
        <f t="shared" si="242"/>
        <v>61.317744705964998</v>
      </c>
      <c r="EB224" s="2">
        <f t="shared" si="242"/>
        <v>59.561219348370912</v>
      </c>
      <c r="EC224" s="2">
        <f t="shared" si="242"/>
        <v>57.0230624053317</v>
      </c>
      <c r="ED224" s="2">
        <f t="shared" si="242"/>
        <v>55.852852588456088</v>
      </c>
      <c r="EE224" s="2">
        <f t="shared" si="242"/>
        <v>53.995201351351348</v>
      </c>
      <c r="EF224" s="2">
        <f t="shared" si="241"/>
        <v>60.903158287585477</v>
      </c>
      <c r="EG224" s="2">
        <f t="shared" si="241"/>
        <v>57.320747046349588</v>
      </c>
      <c r="EH224" s="2">
        <f t="shared" si="241"/>
        <v>52.091984483306845</v>
      </c>
      <c r="EI224" s="2">
        <f t="shared" si="241"/>
        <v>54.089800559885013</v>
      </c>
      <c r="EJ224" s="2">
        <f t="shared" si="241"/>
        <v>51.553246396308566</v>
      </c>
      <c r="EK224" s="2">
        <f t="shared" si="241"/>
        <v>53.365184791311314</v>
      </c>
      <c r="EL224" s="2">
        <f t="shared" si="241"/>
        <v>49.869007574396512</v>
      </c>
      <c r="EM224" s="2">
        <f t="shared" si="241"/>
        <v>52.357882755936146</v>
      </c>
      <c r="EN224" s="2">
        <f t="shared" si="241"/>
        <v>62.125085659482096</v>
      </c>
      <c r="EO224" s="2">
        <f t="shared" si="241"/>
        <v>66.849182100683635</v>
      </c>
      <c r="EQ224" s="2">
        <f t="shared" si="271"/>
        <v>58.735076910271829</v>
      </c>
      <c r="ER224" s="2">
        <f t="shared" si="271"/>
        <v>58.603620775854083</v>
      </c>
      <c r="ES224" s="2">
        <f t="shared" si="271"/>
        <v>57.404845187280031</v>
      </c>
      <c r="ET224" s="2">
        <f t="shared" si="271"/>
        <v>56.768961988696461</v>
      </c>
      <c r="EU224" s="2">
        <f t="shared" si="271"/>
        <v>55.832727916212306</v>
      </c>
      <c r="EV224" s="2">
        <f t="shared" si="271"/>
        <v>57.009354638189336</v>
      </c>
      <c r="EW224" s="2">
        <f t="shared" si="271"/>
        <v>57.669357191420836</v>
      </c>
      <c r="EX224" s="2">
        <f t="shared" si="271"/>
        <v>54.998224038781551</v>
      </c>
      <c r="EY224" s="2">
        <f t="shared" si="271"/>
        <v>55.828914653596833</v>
      </c>
      <c r="EZ224" s="2">
        <f t="shared" si="271"/>
        <v>53.646164681752794</v>
      </c>
      <c r="FA224" s="2">
        <f t="shared" si="271"/>
        <v>55.785487146222174</v>
      </c>
      <c r="FB224" s="2">
        <f t="shared" si="271"/>
        <v>52.929794144232645</v>
      </c>
      <c r="FC224" s="2">
        <f t="shared" si="271"/>
        <v>54.593297887471685</v>
      </c>
      <c r="FD224" s="2">
        <f t="shared" si="271"/>
        <v>59.3574456374077</v>
      </c>
      <c r="FE224" s="2">
        <f t="shared" si="271"/>
        <v>58.76871944331986</v>
      </c>
      <c r="FG224" s="2">
        <f t="shared" si="272"/>
        <v>0.99999928048788822</v>
      </c>
      <c r="FH224" s="2">
        <f t="shared" si="272"/>
        <v>0.99999936969466285</v>
      </c>
      <c r="FI224" s="2">
        <f t="shared" si="272"/>
        <v>0.99999932801024971</v>
      </c>
      <c r="FJ224" s="2">
        <f t="shared" si="272"/>
        <v>0.99999944477763303</v>
      </c>
      <c r="FK224" s="2">
        <f t="shared" si="272"/>
        <v>0.99999934043635119</v>
      </c>
      <c r="FL224" s="2">
        <f t="shared" si="272"/>
        <v>0.99999936854155136</v>
      </c>
      <c r="FM224" s="2">
        <f t="shared" si="272"/>
        <v>0.99999932971646288</v>
      </c>
      <c r="FN224" s="2">
        <f t="shared" si="272"/>
        <v>0.99999928652001768</v>
      </c>
      <c r="FO224" s="2">
        <f t="shared" si="272"/>
        <v>0.99999928940331495</v>
      </c>
      <c r="FP224" s="2">
        <f t="shared" si="272"/>
        <v>0.99999927248145115</v>
      </c>
      <c r="FQ224" s="2">
        <f t="shared" si="272"/>
        <v>0.99999926643561443</v>
      </c>
      <c r="FR224" s="2">
        <f t="shared" si="272"/>
        <v>0.99999930762286238</v>
      </c>
      <c r="FS224" s="2">
        <f t="shared" si="272"/>
        <v>0.99999931268395792</v>
      </c>
      <c r="FT224" s="2">
        <f t="shared" si="272"/>
        <v>0.99999905384040455</v>
      </c>
      <c r="FU224" s="2">
        <f t="shared" si="272"/>
        <v>0.99999877256372494</v>
      </c>
      <c r="FW224" s="2">
        <f t="shared" si="262"/>
        <v>0.9717784918583795</v>
      </c>
      <c r="FX224" s="2">
        <f t="shared" si="262"/>
        <v>0.98190991262620253</v>
      </c>
      <c r="FY224" s="2">
        <f t="shared" si="262"/>
        <v>0.98071384062815237</v>
      </c>
      <c r="FZ224" s="2">
        <f t="shared" si="262"/>
        <v>0.97901097931621339</v>
      </c>
      <c r="GA224" s="2">
        <f t="shared" si="262"/>
        <v>0.97839067289177517</v>
      </c>
      <c r="GB224" s="2">
        <f t="shared" si="262"/>
        <v>0.98173632292775737</v>
      </c>
      <c r="GC224" s="2">
        <f t="shared" si="262"/>
        <v>0.98426252952436244</v>
      </c>
      <c r="GD224" s="2">
        <f t="shared" si="262"/>
        <v>0.98683876310325047</v>
      </c>
      <c r="GE224" s="2">
        <f t="shared" si="262"/>
        <v>0.98414173111176351</v>
      </c>
      <c r="GF224" s="2">
        <f t="shared" si="262"/>
        <v>0.9787951815802155</v>
      </c>
      <c r="GG224" s="2">
        <f t="shared" si="262"/>
        <v>0.97573809795339594</v>
      </c>
      <c r="GH224" s="2">
        <f t="shared" si="262"/>
        <v>0.97209078926694026</v>
      </c>
      <c r="GI224" s="2">
        <f t="shared" si="262"/>
        <v>0.96850256902374987</v>
      </c>
      <c r="GJ224" s="2">
        <f t="shared" si="262"/>
        <v>0.96471515357158466</v>
      </c>
      <c r="GK224" s="2">
        <f t="shared" si="262"/>
        <v>0.96375920126391201</v>
      </c>
      <c r="GM224" s="86">
        <f t="shared" si="263"/>
        <v>3.5718898563328844E-224</v>
      </c>
      <c r="GN224" s="86">
        <f t="shared" si="263"/>
        <v>0</v>
      </c>
      <c r="GO224" s="86">
        <f t="shared" si="263"/>
        <v>0</v>
      </c>
      <c r="GP224" s="86">
        <f t="shared" si="263"/>
        <v>0</v>
      </c>
      <c r="GQ224" s="86">
        <f t="shared" si="263"/>
        <v>0</v>
      </c>
      <c r="GR224" s="86">
        <f t="shared" si="263"/>
        <v>0</v>
      </c>
      <c r="GS224" s="86">
        <f t="shared" si="263"/>
        <v>0</v>
      </c>
      <c r="GT224" s="86">
        <f t="shared" si="263"/>
        <v>0</v>
      </c>
      <c r="GU224" s="86">
        <f t="shared" si="263"/>
        <v>0</v>
      </c>
      <c r="GV224" s="86">
        <f t="shared" si="263"/>
        <v>0</v>
      </c>
      <c r="GW224" s="86">
        <f t="shared" si="263"/>
        <v>0</v>
      </c>
      <c r="GX224" s="86">
        <f t="shared" si="263"/>
        <v>0</v>
      </c>
      <c r="GY224" s="86">
        <f t="shared" si="263"/>
        <v>0</v>
      </c>
      <c r="GZ224" s="86">
        <f t="shared" si="263"/>
        <v>1.8391672506499186E-150</v>
      </c>
      <c r="HA224" s="86">
        <f t="shared" si="263"/>
        <v>4.4660529872487855E-132</v>
      </c>
      <c r="HC224" s="86">
        <f t="shared" si="273"/>
        <v>2.6587346153280891E-167</v>
      </c>
      <c r="HD224" s="86">
        <f t="shared" si="273"/>
        <v>0</v>
      </c>
      <c r="HE224" s="86">
        <f t="shared" si="273"/>
        <v>0</v>
      </c>
      <c r="HF224" s="86">
        <f t="shared" si="267"/>
        <v>0</v>
      </c>
      <c r="HG224" s="86">
        <f t="shared" si="267"/>
        <v>0</v>
      </c>
      <c r="HH224" s="86">
        <f t="shared" si="267"/>
        <v>0</v>
      </c>
      <c r="HI224" s="86">
        <f t="shared" si="243"/>
        <v>0</v>
      </c>
      <c r="HJ224" s="86">
        <f t="shared" si="243"/>
        <v>0</v>
      </c>
      <c r="HK224" s="86">
        <f t="shared" si="243"/>
        <v>0</v>
      </c>
      <c r="HL224" s="86">
        <f t="shared" si="243"/>
        <v>0</v>
      </c>
      <c r="HM224" s="86">
        <f t="shared" si="243"/>
        <v>0</v>
      </c>
      <c r="HN224" s="86">
        <f t="shared" si="243"/>
        <v>0</v>
      </c>
      <c r="HO224" s="86">
        <f t="shared" si="228"/>
        <v>0</v>
      </c>
      <c r="HP224" s="86">
        <f t="shared" si="228"/>
        <v>4.0818075455269368E-107</v>
      </c>
      <c r="HQ224" s="86">
        <f t="shared" si="228"/>
        <v>1.8620729464885004E-122</v>
      </c>
      <c r="HS224" s="86">
        <f t="shared" si="264"/>
        <v>1.5861568380165324E-64</v>
      </c>
      <c r="HT224" s="86">
        <f t="shared" si="264"/>
        <v>2.1653351698802441E-62</v>
      </c>
      <c r="HU224" s="86">
        <f t="shared" si="264"/>
        <v>2.7635450062971921E-59</v>
      </c>
      <c r="HV224" s="86">
        <f t="shared" si="264"/>
        <v>3.844455323938485E-61</v>
      </c>
      <c r="HW224" s="86">
        <f t="shared" si="264"/>
        <v>3.2893296900904686E-57</v>
      </c>
      <c r="HX224" s="86">
        <f t="shared" si="264"/>
        <v>2.6390202913418159E-55</v>
      </c>
      <c r="HY224" s="86">
        <f t="shared" si="264"/>
        <v>1.5015356691984224E-61</v>
      </c>
      <c r="HZ224" s="86">
        <f t="shared" si="264"/>
        <v>2.0240062348339282E-71</v>
      </c>
      <c r="IA224" s="86">
        <f t="shared" si="264"/>
        <v>1.7007555121565822E-66</v>
      </c>
      <c r="IB224" s="86">
        <f t="shared" si="264"/>
        <v>4.5417104716058156E-57</v>
      </c>
      <c r="IC224" s="86">
        <f t="shared" si="264"/>
        <v>2.0548131005848482E-57</v>
      </c>
      <c r="ID224" s="86">
        <f t="shared" si="264"/>
        <v>1.0039159269925934E-61</v>
      </c>
      <c r="IE224" s="86">
        <f t="shared" si="264"/>
        <v>2.7293232280800145E-53</v>
      </c>
      <c r="IF224" s="86">
        <f t="shared" si="264"/>
        <v>6.2958517268345852E-38</v>
      </c>
      <c r="IG224" s="86">
        <f t="shared" si="264"/>
        <v>1.0195971738461143E-37</v>
      </c>
      <c r="II224" s="86">
        <f t="shared" si="265"/>
        <v>7.7973973580192492E-5</v>
      </c>
      <c r="IJ224" s="86">
        <f t="shared" si="265"/>
        <v>2.2685166414540297E-5</v>
      </c>
      <c r="IK224" s="86">
        <f t="shared" si="265"/>
        <v>3.9182339317687309E-5</v>
      </c>
      <c r="IL224" s="86">
        <f t="shared" si="265"/>
        <v>5.773803919232588E-5</v>
      </c>
      <c r="IM224" s="86">
        <f t="shared" si="265"/>
        <v>8.2770237680894086E-5</v>
      </c>
      <c r="IN224" s="86">
        <f t="shared" si="265"/>
        <v>8.0457150769063106E-5</v>
      </c>
      <c r="IO224" s="86">
        <f t="shared" si="265"/>
        <v>1.8666181002840155E-5</v>
      </c>
      <c r="IP224" s="86">
        <f t="shared" si="265"/>
        <v>2.2127376917015644E-6</v>
      </c>
      <c r="IQ224" s="86">
        <f t="shared" si="265"/>
        <v>9.6360775848270793E-6</v>
      </c>
      <c r="IR224" s="86">
        <f t="shared" si="265"/>
        <v>9.5951097046179784E-5</v>
      </c>
      <c r="IS224" s="86">
        <f t="shared" si="265"/>
        <v>1.1757645246497022E-4</v>
      </c>
      <c r="IT224" s="86">
        <f t="shared" si="265"/>
        <v>1.0170494583000447E-4</v>
      </c>
      <c r="IU224" s="86">
        <f t="shared" si="265"/>
        <v>4.1714671957914022E-4</v>
      </c>
      <c r="IV224" s="86">
        <f t="shared" si="265"/>
        <v>3.7480397131504878E-3</v>
      </c>
      <c r="IW224" s="86">
        <f t="shared" si="265"/>
        <v>8.9396104757099909E-4</v>
      </c>
      <c r="IY224" s="86">
        <f t="shared" si="266"/>
        <v>7.7973973580192492E-5</v>
      </c>
      <c r="IZ224" s="86">
        <f t="shared" si="266"/>
        <v>2.2685166414540297E-5</v>
      </c>
      <c r="JA224" s="86">
        <f t="shared" si="266"/>
        <v>3.9182339317687309E-5</v>
      </c>
      <c r="JB224" s="86">
        <f t="shared" si="266"/>
        <v>5.773803919232588E-5</v>
      </c>
      <c r="JC224" s="86">
        <f t="shared" si="266"/>
        <v>8.2770237680894086E-5</v>
      </c>
      <c r="JD224" s="86">
        <f t="shared" si="266"/>
        <v>8.0457150769063106E-5</v>
      </c>
      <c r="JE224" s="86">
        <f t="shared" si="266"/>
        <v>1.8666181002840155E-5</v>
      </c>
      <c r="JF224" s="86">
        <f t="shared" si="266"/>
        <v>2.2127376917015644E-6</v>
      </c>
      <c r="JG224" s="86">
        <f t="shared" si="266"/>
        <v>9.6360775848270793E-6</v>
      </c>
      <c r="JH224" s="86">
        <f t="shared" si="266"/>
        <v>9.5951097046179784E-5</v>
      </c>
      <c r="JI224" s="86">
        <f t="shared" si="266"/>
        <v>1.1757645246497022E-4</v>
      </c>
      <c r="JJ224" s="86">
        <f t="shared" si="266"/>
        <v>1.0170494583000447E-4</v>
      </c>
      <c r="JK224" s="86">
        <f t="shared" si="266"/>
        <v>4.1714671957914022E-4</v>
      </c>
      <c r="JL224" s="86">
        <f t="shared" si="266"/>
        <v>3.7480397131504878E-3</v>
      </c>
      <c r="JM224" s="86">
        <f t="shared" si="266"/>
        <v>8.9396104757099909E-4</v>
      </c>
    </row>
    <row r="225" spans="1:273" x14ac:dyDescent="0.25">
      <c r="B225" s="2">
        <v>198</v>
      </c>
      <c r="C225" s="37">
        <v>57.13</v>
      </c>
      <c r="D225" s="37">
        <v>59.087000000000003</v>
      </c>
      <c r="E225" s="37">
        <v>57.341000000000001</v>
      </c>
      <c r="F225" s="37">
        <v>58.439</v>
      </c>
      <c r="G225" s="37">
        <v>57.683</v>
      </c>
      <c r="H225" s="37">
        <v>58.073</v>
      </c>
      <c r="I225" s="37">
        <v>59.488</v>
      </c>
      <c r="J225" s="37">
        <v>57.170999999999999</v>
      </c>
      <c r="K225" s="37">
        <v>57.78</v>
      </c>
      <c r="L225" s="37">
        <v>53.024000000000001</v>
      </c>
      <c r="M225" s="37">
        <v>56.683</v>
      </c>
      <c r="N225" s="37">
        <v>53.048999999999999</v>
      </c>
      <c r="O225" s="37">
        <v>56.341000000000001</v>
      </c>
      <c r="P225" s="37">
        <v>59.463000000000001</v>
      </c>
      <c r="Q225" s="37">
        <v>59.170999999999999</v>
      </c>
      <c r="S225" s="4" t="e">
        <f t="shared" si="268"/>
        <v>#N/A</v>
      </c>
      <c r="T225" s="4" t="e">
        <f t="shared" si="268"/>
        <v>#N/A</v>
      </c>
      <c r="U225" s="4" t="e">
        <f t="shared" si="268"/>
        <v>#N/A</v>
      </c>
      <c r="V225" s="4" t="e">
        <f t="shared" si="268"/>
        <v>#N/A</v>
      </c>
      <c r="W225" s="4" t="e">
        <f t="shared" si="268"/>
        <v>#N/A</v>
      </c>
      <c r="X225" s="4" t="e">
        <f t="shared" si="268"/>
        <v>#N/A</v>
      </c>
      <c r="Y225" s="4" t="e">
        <f t="shared" si="268"/>
        <v>#N/A</v>
      </c>
      <c r="Z225" s="4" t="e">
        <f t="shared" si="268"/>
        <v>#N/A</v>
      </c>
      <c r="AA225" s="4" t="e">
        <f t="shared" si="268"/>
        <v>#N/A</v>
      </c>
      <c r="AB225" s="4" t="e">
        <f t="shared" si="268"/>
        <v>#N/A</v>
      </c>
      <c r="AC225" s="4" t="e">
        <f t="shared" si="268"/>
        <v>#N/A</v>
      </c>
      <c r="AD225" s="4" t="e">
        <f t="shared" si="268"/>
        <v>#N/A</v>
      </c>
      <c r="AE225" s="4" t="e">
        <f t="shared" si="268"/>
        <v>#N/A</v>
      </c>
      <c r="AF225" s="4">
        <f t="shared" si="268"/>
        <v>59.327284351747565</v>
      </c>
      <c r="AG225" s="4">
        <f t="shared" si="268"/>
        <v>58.902184819011993</v>
      </c>
      <c r="AI225" s="4">
        <f t="shared" si="269"/>
        <v>0</v>
      </c>
      <c r="AJ225" s="4">
        <f t="shared" si="269"/>
        <v>0</v>
      </c>
      <c r="AK225" s="4">
        <f t="shared" si="269"/>
        <v>0</v>
      </c>
      <c r="AL225" s="4">
        <f t="shared" si="269"/>
        <v>0</v>
      </c>
      <c r="AM225" s="4">
        <f t="shared" si="269"/>
        <v>0</v>
      </c>
      <c r="AN225" s="4">
        <f t="shared" si="269"/>
        <v>0</v>
      </c>
      <c r="AO225" s="4">
        <f t="shared" si="269"/>
        <v>0</v>
      </c>
      <c r="AP225" s="4">
        <f t="shared" si="269"/>
        <v>0</v>
      </c>
      <c r="AQ225" s="4">
        <f t="shared" si="269"/>
        <v>0</v>
      </c>
      <c r="AR225" s="4">
        <f t="shared" si="269"/>
        <v>0</v>
      </c>
      <c r="AS225" s="4">
        <f t="shared" si="269"/>
        <v>0</v>
      </c>
      <c r="AT225" s="4">
        <f t="shared" si="269"/>
        <v>0</v>
      </c>
      <c r="AU225" s="4">
        <f t="shared" si="269"/>
        <v>0</v>
      </c>
      <c r="AV225" s="4">
        <f t="shared" si="269"/>
        <v>0.13571564825243598</v>
      </c>
      <c r="AW225" s="4">
        <f t="shared" si="269"/>
        <v>0.26881518098800683</v>
      </c>
      <c r="AY225" s="2" t="e">
        <f t="shared" si="260"/>
        <v>#N/A</v>
      </c>
      <c r="AZ225" s="2" t="e">
        <f t="shared" si="260"/>
        <v>#N/A</v>
      </c>
      <c r="BA225" s="2" t="e">
        <f t="shared" si="260"/>
        <v>#N/A</v>
      </c>
      <c r="BB225" s="2" t="e">
        <f t="shared" si="260"/>
        <v>#N/A</v>
      </c>
      <c r="BC225" s="2" t="e">
        <f t="shared" si="260"/>
        <v>#N/A</v>
      </c>
      <c r="BD225" s="2" t="e">
        <f t="shared" si="260"/>
        <v>#N/A</v>
      </c>
      <c r="BE225" s="2" t="e">
        <f t="shared" si="260"/>
        <v>#N/A</v>
      </c>
      <c r="BF225" s="2" t="e">
        <f t="shared" si="260"/>
        <v>#N/A</v>
      </c>
      <c r="BG225" s="2" t="e">
        <f t="shared" si="260"/>
        <v>#N/A</v>
      </c>
      <c r="BH225" s="2" t="e">
        <f t="shared" si="260"/>
        <v>#N/A</v>
      </c>
      <c r="BI225" s="2" t="e">
        <f t="shared" si="260"/>
        <v>#N/A</v>
      </c>
      <c r="BJ225" s="2" t="e">
        <f t="shared" si="260"/>
        <v>#N/A</v>
      </c>
      <c r="BK225" s="2" t="e">
        <f t="shared" si="260"/>
        <v>#N/A</v>
      </c>
      <c r="BL225" s="2">
        <f t="shared" si="260"/>
        <v>59.327284351746705</v>
      </c>
      <c r="BM225" s="2">
        <f t="shared" si="260"/>
        <v>58.902184819010941</v>
      </c>
      <c r="BO225" s="2" t="str">
        <f t="shared" si="274"/>
        <v/>
      </c>
      <c r="BP225" s="2" t="str">
        <f t="shared" si="275"/>
        <v/>
      </c>
      <c r="BQ225" s="2" t="str">
        <f t="shared" si="276"/>
        <v/>
      </c>
      <c r="BR225" s="2" t="str">
        <f t="shared" si="277"/>
        <v/>
      </c>
      <c r="BS225" s="2" t="str">
        <f t="shared" si="278"/>
        <v/>
      </c>
      <c r="BT225" s="2" t="str">
        <f t="shared" si="279"/>
        <v/>
      </c>
      <c r="BU225" s="2" t="str">
        <f t="shared" si="280"/>
        <v/>
      </c>
      <c r="BV225" s="2" t="str">
        <f t="shared" si="281"/>
        <v/>
      </c>
      <c r="BW225" s="2" t="str">
        <f t="shared" si="282"/>
        <v/>
      </c>
      <c r="BX225" s="2" t="str">
        <f t="shared" si="283"/>
        <v/>
      </c>
      <c r="BY225" s="2" t="str">
        <f t="shared" si="284"/>
        <v/>
      </c>
      <c r="BZ225" s="2" t="str">
        <f t="shared" si="285"/>
        <v/>
      </c>
      <c r="CA225" s="2" t="str">
        <f t="shared" si="286"/>
        <v/>
      </c>
      <c r="CB225" s="2" t="str">
        <f t="shared" si="287"/>
        <v/>
      </c>
      <c r="CC225" s="2" t="str">
        <f t="shared" si="288"/>
        <v/>
      </c>
      <c r="CE225" s="2" t="str">
        <f t="shared" si="261"/>
        <v/>
      </c>
      <c r="CF225" s="2" t="str">
        <f t="shared" si="261"/>
        <v/>
      </c>
      <c r="CG225" s="2" t="str">
        <f t="shared" si="261"/>
        <v/>
      </c>
      <c r="CH225" s="2" t="str">
        <f t="shared" si="261"/>
        <v/>
      </c>
      <c r="CI225" s="2" t="str">
        <f t="shared" si="261"/>
        <v/>
      </c>
      <c r="CJ225" s="2" t="str">
        <f t="shared" si="261"/>
        <v/>
      </c>
      <c r="CK225" s="2" t="str">
        <f t="shared" si="261"/>
        <v/>
      </c>
      <c r="CL225" s="2" t="str">
        <f t="shared" si="261"/>
        <v/>
      </c>
      <c r="CM225" s="2" t="str">
        <f t="shared" si="261"/>
        <v/>
      </c>
      <c r="CN225" s="2" t="str">
        <f t="shared" si="261"/>
        <v/>
      </c>
      <c r="CO225" s="2" t="str">
        <f t="shared" si="261"/>
        <v/>
      </c>
      <c r="CP225" s="2" t="str">
        <f t="shared" si="261"/>
        <v/>
      </c>
      <c r="CQ225" s="2" t="str">
        <f t="shared" si="261"/>
        <v/>
      </c>
      <c r="CR225" s="2" t="str">
        <f t="shared" si="261"/>
        <v/>
      </c>
      <c r="CS225" s="2" t="str">
        <f t="shared" si="261"/>
        <v/>
      </c>
      <c r="CU225" s="2" t="str">
        <f t="shared" si="289"/>
        <v/>
      </c>
      <c r="CV225" s="2" t="str">
        <f t="shared" si="290"/>
        <v/>
      </c>
      <c r="CW225" s="2" t="str">
        <f t="shared" si="291"/>
        <v/>
      </c>
      <c r="CX225" s="2" t="str">
        <f t="shared" si="292"/>
        <v/>
      </c>
      <c r="CY225" s="2" t="str">
        <f t="shared" si="293"/>
        <v/>
      </c>
      <c r="CZ225" s="2" t="str">
        <f t="shared" si="294"/>
        <v/>
      </c>
      <c r="DA225" s="2" t="str">
        <f t="shared" si="295"/>
        <v/>
      </c>
      <c r="DB225" s="2" t="str">
        <f t="shared" si="296"/>
        <v/>
      </c>
      <c r="DC225" s="2" t="str">
        <f t="shared" si="297"/>
        <v/>
      </c>
      <c r="DD225" s="2" t="str">
        <f t="shared" si="298"/>
        <v/>
      </c>
      <c r="DE225" s="2" t="str">
        <f t="shared" si="299"/>
        <v/>
      </c>
      <c r="DF225" s="2" t="str">
        <f t="shared" si="300"/>
        <v/>
      </c>
      <c r="DG225" s="2" t="str">
        <f t="shared" si="301"/>
        <v/>
      </c>
      <c r="DH225" s="2">
        <f t="shared" si="302"/>
        <v>59.463000000000001</v>
      </c>
      <c r="DI225" s="2">
        <f t="shared" si="303"/>
        <v>59.170999999999999</v>
      </c>
      <c r="DK225" s="2">
        <f t="shared" si="270"/>
        <v>105.8744785563274</v>
      </c>
      <c r="DL225" s="2">
        <f t="shared" si="270"/>
        <v>124.91905069821462</v>
      </c>
      <c r="DM225" s="2">
        <f t="shared" si="270"/>
        <v>121.16911460443504</v>
      </c>
      <c r="DN225" s="2">
        <f t="shared" si="270"/>
        <v>118.40043264540338</v>
      </c>
      <c r="DO225" s="2">
        <f t="shared" si="270"/>
        <v>107.92381884234123</v>
      </c>
      <c r="DP225" s="2">
        <f t="shared" si="270"/>
        <v>110.30902568673525</v>
      </c>
      <c r="DQ225" s="2">
        <f t="shared" si="270"/>
        <v>104.36627996110526</v>
      </c>
      <c r="DR225" s="2">
        <f t="shared" si="270"/>
        <v>86.628374962247079</v>
      </c>
      <c r="DS225" s="2">
        <f t="shared" si="270"/>
        <v>103.49161295681063</v>
      </c>
      <c r="DT225" s="2">
        <f t="shared" si="270"/>
        <v>101.83190365448503</v>
      </c>
      <c r="DU225" s="2">
        <f t="shared" si="270"/>
        <v>111.67015826034432</v>
      </c>
      <c r="DV225" s="2">
        <f t="shared" si="270"/>
        <v>106.19791815161582</v>
      </c>
      <c r="DW225" s="2">
        <f t="shared" si="270"/>
        <v>111.83593884022953</v>
      </c>
      <c r="DX225" s="2">
        <f t="shared" si="270"/>
        <v>103.26999091804359</v>
      </c>
      <c r="DY225" s="2">
        <f t="shared" si="270"/>
        <v>100.072681085044</v>
      </c>
      <c r="EA225" s="2">
        <f t="shared" si="242"/>
        <v>61.2608011803555</v>
      </c>
      <c r="EB225" s="2">
        <f t="shared" si="242"/>
        <v>59.477740100250614</v>
      </c>
      <c r="EC225" s="2">
        <f t="shared" si="242"/>
        <v>56.904961728769038</v>
      </c>
      <c r="ED225" s="2">
        <f t="shared" si="242"/>
        <v>55.742473634824009</v>
      </c>
      <c r="EE225" s="2">
        <f t="shared" si="242"/>
        <v>53.8575113672496</v>
      </c>
      <c r="EF225" s="2">
        <f t="shared" si="241"/>
        <v>60.83661099874795</v>
      </c>
      <c r="EG225" s="2">
        <f t="shared" si="241"/>
        <v>57.212384550136321</v>
      </c>
      <c r="EH225" s="2">
        <f t="shared" si="241"/>
        <v>51.936555739268684</v>
      </c>
      <c r="EI225" s="2">
        <f t="shared" si="241"/>
        <v>53.953548566240471</v>
      </c>
      <c r="EJ225" s="2">
        <f t="shared" si="241"/>
        <v>51.395766517189827</v>
      </c>
      <c r="EK225" s="2">
        <f t="shared" si="241"/>
        <v>53.198969540850079</v>
      </c>
      <c r="EL225" s="2">
        <f t="shared" si="241"/>
        <v>49.667251094119401</v>
      </c>
      <c r="EM225" s="2">
        <f t="shared" si="241"/>
        <v>52.200800700661716</v>
      </c>
      <c r="EN225" s="2">
        <f t="shared" si="241"/>
        <v>62.035589016203119</v>
      </c>
      <c r="EO225" s="2">
        <f t="shared" si="241"/>
        <v>66.80156308266001</v>
      </c>
      <c r="EQ225" s="2">
        <f t="shared" si="271"/>
        <v>58.646949450084193</v>
      </c>
      <c r="ER225" s="2">
        <f t="shared" si="271"/>
        <v>58.509396491065637</v>
      </c>
      <c r="ES225" s="2">
        <f t="shared" si="271"/>
        <v>57.29101018709536</v>
      </c>
      <c r="ET225" s="2">
        <f t="shared" si="271"/>
        <v>56.668973417544166</v>
      </c>
      <c r="EU225" s="2">
        <f t="shared" si="271"/>
        <v>55.715645560409115</v>
      </c>
      <c r="EV225" s="2">
        <f t="shared" si="271"/>
        <v>56.900568643077236</v>
      </c>
      <c r="EW225" s="2">
        <f t="shared" si="271"/>
        <v>57.564826785911549</v>
      </c>
      <c r="EX225" s="2">
        <f t="shared" si="271"/>
        <v>54.873906604216842</v>
      </c>
      <c r="EY225" s="2">
        <f t="shared" si="271"/>
        <v>55.711549236870852</v>
      </c>
      <c r="EZ225" s="2">
        <f t="shared" si="271"/>
        <v>53.512134741800949</v>
      </c>
      <c r="FA225" s="2">
        <f t="shared" si="271"/>
        <v>55.646512798589093</v>
      </c>
      <c r="FB225" s="2">
        <f t="shared" si="271"/>
        <v>52.763220770288839</v>
      </c>
      <c r="FC225" s="2">
        <f t="shared" si="271"/>
        <v>54.462218981400341</v>
      </c>
      <c r="FD225" s="2">
        <f t="shared" si="271"/>
        <v>59.236906218211644</v>
      </c>
      <c r="FE225" s="2">
        <f t="shared" si="271"/>
        <v>58.631238107227325</v>
      </c>
      <c r="FG225" s="2">
        <f t="shared" si="272"/>
        <v>0.99999934379711342</v>
      </c>
      <c r="FH225" s="2">
        <f t="shared" si="272"/>
        <v>0.99999942515466855</v>
      </c>
      <c r="FI225" s="2">
        <f t="shared" si="272"/>
        <v>0.99999938713802761</v>
      </c>
      <c r="FJ225" s="2">
        <f t="shared" si="272"/>
        <v>0.99999949363115825</v>
      </c>
      <c r="FK225" s="2">
        <f t="shared" si="272"/>
        <v>0.99999939847076813</v>
      </c>
      <c r="FL225" s="2">
        <f t="shared" si="272"/>
        <v>0.99999942410301823</v>
      </c>
      <c r="FM225" s="2">
        <f t="shared" si="272"/>
        <v>0.99999938869411265</v>
      </c>
      <c r="FN225" s="2">
        <f t="shared" si="272"/>
        <v>0.99999934929848167</v>
      </c>
      <c r="FO225" s="2">
        <f t="shared" si="272"/>
        <v>0.99999935192808032</v>
      </c>
      <c r="FP225" s="2">
        <f t="shared" si="272"/>
        <v>0.99999933649515516</v>
      </c>
      <c r="FQ225" s="2">
        <f t="shared" si="272"/>
        <v>0.99999933098128579</v>
      </c>
      <c r="FR225" s="2">
        <f t="shared" si="272"/>
        <v>0.99999936854450711</v>
      </c>
      <c r="FS225" s="2">
        <f t="shared" si="272"/>
        <v>0.99999937316028165</v>
      </c>
      <c r="FT225" s="2">
        <f t="shared" si="272"/>
        <v>0.9999991370921214</v>
      </c>
      <c r="FU225" s="2">
        <f t="shared" si="272"/>
        <v>0.99999888056469155</v>
      </c>
      <c r="FW225" s="2">
        <f t="shared" si="262"/>
        <v>0.97419760650859666</v>
      </c>
      <c r="FX225" s="2">
        <f t="shared" si="262"/>
        <v>0.98347534140887649</v>
      </c>
      <c r="FY225" s="2">
        <f t="shared" si="262"/>
        <v>0.98238091449137388</v>
      </c>
      <c r="FZ225" s="2">
        <f t="shared" si="262"/>
        <v>0.98082236825755653</v>
      </c>
      <c r="GA225" s="2">
        <f t="shared" si="262"/>
        <v>0.98025451564765509</v>
      </c>
      <c r="GB225" s="2">
        <f t="shared" si="262"/>
        <v>0.98331651809450449</v>
      </c>
      <c r="GC225" s="2">
        <f t="shared" si="262"/>
        <v>0.98562735415402913</v>
      </c>
      <c r="GD225" s="2">
        <f t="shared" si="262"/>
        <v>0.98798289292580044</v>
      </c>
      <c r="GE225" s="2">
        <f t="shared" si="262"/>
        <v>0.98551687777235797</v>
      </c>
      <c r="GF225" s="2">
        <f t="shared" si="262"/>
        <v>0.98062482566718523</v>
      </c>
      <c r="GG225" s="2">
        <f t="shared" si="262"/>
        <v>0.97782554466885929</v>
      </c>
      <c r="GH225" s="2">
        <f t="shared" si="262"/>
        <v>0.97448383704740948</v>
      </c>
      <c r="GI225" s="2">
        <f t="shared" si="262"/>
        <v>0.9711941681187255</v>
      </c>
      <c r="GJ225" s="2">
        <f t="shared" si="262"/>
        <v>0.96771961720362687</v>
      </c>
      <c r="GK225" s="2">
        <f t="shared" si="262"/>
        <v>0.96684226542592089</v>
      </c>
      <c r="GM225" s="86">
        <f t="shared" si="263"/>
        <v>1.5077567435760702E-227</v>
      </c>
      <c r="GN225" s="86">
        <f t="shared" si="263"/>
        <v>0</v>
      </c>
      <c r="GO225" s="86">
        <f t="shared" si="263"/>
        <v>0</v>
      </c>
      <c r="GP225" s="86">
        <f t="shared" si="263"/>
        <v>0</v>
      </c>
      <c r="GQ225" s="86">
        <f t="shared" si="263"/>
        <v>0</v>
      </c>
      <c r="GR225" s="86">
        <f t="shared" si="263"/>
        <v>0</v>
      </c>
      <c r="GS225" s="86">
        <f t="shared" si="263"/>
        <v>0</v>
      </c>
      <c r="GT225" s="86">
        <f t="shared" si="263"/>
        <v>0</v>
      </c>
      <c r="GU225" s="86">
        <f t="shared" si="263"/>
        <v>0</v>
      </c>
      <c r="GV225" s="86">
        <f t="shared" si="263"/>
        <v>0</v>
      </c>
      <c r="GW225" s="86">
        <f t="shared" si="263"/>
        <v>0</v>
      </c>
      <c r="GX225" s="86">
        <f t="shared" si="263"/>
        <v>0</v>
      </c>
      <c r="GY225" s="86">
        <f t="shared" si="263"/>
        <v>0</v>
      </c>
      <c r="GZ225" s="86">
        <f t="shared" si="263"/>
        <v>1.0458650068733024E-152</v>
      </c>
      <c r="HA225" s="86">
        <f t="shared" si="263"/>
        <v>4.8797561738751146E-134</v>
      </c>
      <c r="HC225" s="86">
        <f t="shared" si="273"/>
        <v>2.4264375878674663E-170</v>
      </c>
      <c r="HD225" s="86">
        <f t="shared" si="273"/>
        <v>0</v>
      </c>
      <c r="HE225" s="86">
        <f t="shared" si="273"/>
        <v>0</v>
      </c>
      <c r="HF225" s="86">
        <f t="shared" si="267"/>
        <v>0</v>
      </c>
      <c r="HG225" s="86">
        <f t="shared" si="267"/>
        <v>0</v>
      </c>
      <c r="HH225" s="86">
        <f t="shared" si="267"/>
        <v>0</v>
      </c>
      <c r="HI225" s="86">
        <f t="shared" si="243"/>
        <v>0</v>
      </c>
      <c r="HJ225" s="86">
        <f t="shared" si="243"/>
        <v>0</v>
      </c>
      <c r="HK225" s="86">
        <f t="shared" si="243"/>
        <v>0</v>
      </c>
      <c r="HL225" s="86">
        <f t="shared" si="243"/>
        <v>0</v>
      </c>
      <c r="HM225" s="86">
        <f t="shared" si="243"/>
        <v>0</v>
      </c>
      <c r="HN225" s="86">
        <f t="shared" si="243"/>
        <v>0</v>
      </c>
      <c r="HO225" s="86">
        <f t="shared" si="228"/>
        <v>0</v>
      </c>
      <c r="HP225" s="86">
        <f t="shared" si="228"/>
        <v>4.6496763097197966E-109</v>
      </c>
      <c r="HQ225" s="86">
        <f t="shared" si="228"/>
        <v>1.1150415978089118E-124</v>
      </c>
      <c r="HS225" s="86">
        <f t="shared" si="264"/>
        <v>2.1275732467399811E-66</v>
      </c>
      <c r="HT225" s="86">
        <f t="shared" si="264"/>
        <v>3.8638746005690091E-64</v>
      </c>
      <c r="HU225" s="86">
        <f t="shared" si="264"/>
        <v>5.7608324176556549E-61</v>
      </c>
      <c r="HV225" s="86">
        <f t="shared" si="264"/>
        <v>7.5387792605802313E-63</v>
      </c>
      <c r="HW225" s="86">
        <f t="shared" si="264"/>
        <v>7.744926074853117E-59</v>
      </c>
      <c r="HX225" s="86">
        <f t="shared" si="264"/>
        <v>7.7251990272172556E-57</v>
      </c>
      <c r="HY225" s="86">
        <f t="shared" si="264"/>
        <v>3.0379551152052515E-63</v>
      </c>
      <c r="HZ225" s="86">
        <f t="shared" si="264"/>
        <v>2.3462328569427099E-73</v>
      </c>
      <c r="IA225" s="86">
        <f t="shared" si="264"/>
        <v>2.5431710548016527E-68</v>
      </c>
      <c r="IB225" s="86">
        <f t="shared" si="264"/>
        <v>1.1328110621540316E-58</v>
      </c>
      <c r="IC225" s="86">
        <f t="shared" si="264"/>
        <v>4.6311817641576676E-59</v>
      </c>
      <c r="ID225" s="86">
        <f t="shared" si="264"/>
        <v>1.6095478562192589E-63</v>
      </c>
      <c r="IE225" s="86">
        <f t="shared" si="264"/>
        <v>7.3995240048912693E-55</v>
      </c>
      <c r="IF225" s="86">
        <f t="shared" si="264"/>
        <v>4.6657195365317366E-39</v>
      </c>
      <c r="IG225" s="86">
        <f t="shared" si="264"/>
        <v>7.6239859553741106E-39</v>
      </c>
      <c r="II225" s="86">
        <f t="shared" si="265"/>
        <v>5.0488079860767069E-5</v>
      </c>
      <c r="IJ225" s="86">
        <f t="shared" si="265"/>
        <v>1.4617563053586234E-5</v>
      </c>
      <c r="IK225" s="86">
        <f t="shared" si="265"/>
        <v>2.569001378696021E-5</v>
      </c>
      <c r="IL225" s="86">
        <f t="shared" si="265"/>
        <v>3.8172519580227557E-5</v>
      </c>
      <c r="IM225" s="86">
        <f t="shared" si="265"/>
        <v>5.5464557254664826E-5</v>
      </c>
      <c r="IN225" s="86">
        <f t="shared" si="265"/>
        <v>5.4793007074608012E-5</v>
      </c>
      <c r="IO225" s="86">
        <f t="shared" si="265"/>
        <v>1.2110135900919847E-5</v>
      </c>
      <c r="IP225" s="86">
        <f t="shared" si="265"/>
        <v>1.3386490715400195E-6</v>
      </c>
      <c r="IQ225" s="86">
        <f t="shared" si="265"/>
        <v>6.0706188207694761E-6</v>
      </c>
      <c r="IR225" s="86">
        <f t="shared" si="265"/>
        <v>6.4869531231462227E-5</v>
      </c>
      <c r="IS225" s="86">
        <f t="shared" si="265"/>
        <v>7.9090773595909042E-5</v>
      </c>
      <c r="IT225" s="86">
        <f t="shared" si="265"/>
        <v>6.6827391077026166E-5</v>
      </c>
      <c r="IU225" s="86">
        <f t="shared" si="265"/>
        <v>2.902299292509805E-4</v>
      </c>
      <c r="IV225" s="86">
        <f t="shared" si="265"/>
        <v>2.8888878097727984E-3</v>
      </c>
      <c r="IW225" s="86">
        <f t="shared" si="265"/>
        <v>6.3736268349328155E-4</v>
      </c>
      <c r="IY225" s="86">
        <f t="shared" si="266"/>
        <v>5.0488079860767069E-5</v>
      </c>
      <c r="IZ225" s="86">
        <f t="shared" si="266"/>
        <v>1.4617563053586234E-5</v>
      </c>
      <c r="JA225" s="86">
        <f t="shared" si="266"/>
        <v>2.569001378696021E-5</v>
      </c>
      <c r="JB225" s="86">
        <f t="shared" si="266"/>
        <v>3.8172519580227557E-5</v>
      </c>
      <c r="JC225" s="86">
        <f t="shared" si="266"/>
        <v>5.5464557254664826E-5</v>
      </c>
      <c r="JD225" s="86">
        <f t="shared" si="266"/>
        <v>5.4793007074608012E-5</v>
      </c>
      <c r="JE225" s="86">
        <f t="shared" si="266"/>
        <v>1.2110135900919847E-5</v>
      </c>
      <c r="JF225" s="86">
        <f t="shared" si="266"/>
        <v>1.3386490715400195E-6</v>
      </c>
      <c r="JG225" s="86">
        <f t="shared" si="266"/>
        <v>6.0706188207694761E-6</v>
      </c>
      <c r="JH225" s="86">
        <f t="shared" si="266"/>
        <v>6.4869531231462227E-5</v>
      </c>
      <c r="JI225" s="86">
        <f t="shared" si="266"/>
        <v>7.9090773595909042E-5</v>
      </c>
      <c r="JJ225" s="86">
        <f t="shared" si="266"/>
        <v>6.6827391077026166E-5</v>
      </c>
      <c r="JK225" s="86">
        <f t="shared" si="266"/>
        <v>2.902299292509805E-4</v>
      </c>
      <c r="JL225" s="86">
        <f t="shared" si="266"/>
        <v>2.8888878097727984E-3</v>
      </c>
      <c r="JM225" s="86">
        <f t="shared" si="266"/>
        <v>6.3736268349328155E-4</v>
      </c>
    </row>
    <row r="226" spans="1:273" x14ac:dyDescent="0.25">
      <c r="B226" s="2">
        <v>199</v>
      </c>
      <c r="C226" s="37">
        <v>57.890999999999998</v>
      </c>
      <c r="D226" s="37">
        <v>57.587000000000003</v>
      </c>
      <c r="E226" s="37">
        <v>59.292999999999999</v>
      </c>
      <c r="F226" s="37">
        <v>58.170999999999999</v>
      </c>
      <c r="G226" s="37">
        <v>57.463000000000001</v>
      </c>
      <c r="H226" s="37">
        <v>58.805</v>
      </c>
      <c r="I226" s="37">
        <v>58.61</v>
      </c>
      <c r="J226" s="37">
        <v>57.39</v>
      </c>
      <c r="K226" s="37">
        <v>58.122</v>
      </c>
      <c r="L226" s="37">
        <v>54.244</v>
      </c>
      <c r="M226" s="37">
        <v>56.146000000000001</v>
      </c>
      <c r="N226" s="37">
        <v>53.366</v>
      </c>
      <c r="O226" s="37">
        <v>55.585000000000001</v>
      </c>
      <c r="P226" s="37">
        <v>58.341000000000001</v>
      </c>
      <c r="Q226" s="37">
        <v>56.292999999999999</v>
      </c>
      <c r="S226" s="4" t="e">
        <f t="shared" si="268"/>
        <v>#N/A</v>
      </c>
      <c r="T226" s="4" t="e">
        <f t="shared" si="268"/>
        <v>#N/A</v>
      </c>
      <c r="U226" s="4" t="e">
        <f t="shared" si="268"/>
        <v>#N/A</v>
      </c>
      <c r="V226" s="4" t="e">
        <f t="shared" si="268"/>
        <v>#N/A</v>
      </c>
      <c r="W226" s="4" t="e">
        <f t="shared" si="268"/>
        <v>#N/A</v>
      </c>
      <c r="X226" s="4" t="e">
        <f t="shared" si="268"/>
        <v>#N/A</v>
      </c>
      <c r="Y226" s="4" t="e">
        <f t="shared" si="268"/>
        <v>#N/A</v>
      </c>
      <c r="Z226" s="4" t="e">
        <f t="shared" si="268"/>
        <v>#N/A</v>
      </c>
      <c r="AA226" s="4" t="e">
        <f t="shared" si="268"/>
        <v>#N/A</v>
      </c>
      <c r="AB226" s="4" t="e">
        <f t="shared" si="268"/>
        <v>#N/A</v>
      </c>
      <c r="AC226" s="4" t="e">
        <f t="shared" si="268"/>
        <v>#N/A</v>
      </c>
      <c r="AD226" s="4" t="e">
        <f t="shared" si="268"/>
        <v>#N/A</v>
      </c>
      <c r="AE226" s="4" t="e">
        <f t="shared" si="268"/>
        <v>#N/A</v>
      </c>
      <c r="AF226" s="4">
        <f t="shared" si="268"/>
        <v>59.199944005039583</v>
      </c>
      <c r="AG226" s="4">
        <f t="shared" si="268"/>
        <v>58.744311655033968</v>
      </c>
      <c r="AI226" s="4">
        <f t="shared" si="269"/>
        <v>0</v>
      </c>
      <c r="AJ226" s="4">
        <f t="shared" si="269"/>
        <v>0</v>
      </c>
      <c r="AK226" s="4">
        <f t="shared" si="269"/>
        <v>0</v>
      </c>
      <c r="AL226" s="4">
        <f t="shared" si="269"/>
        <v>0</v>
      </c>
      <c r="AM226" s="4">
        <f t="shared" si="269"/>
        <v>0</v>
      </c>
      <c r="AN226" s="4">
        <f t="shared" si="269"/>
        <v>0</v>
      </c>
      <c r="AO226" s="4">
        <f t="shared" si="269"/>
        <v>0</v>
      </c>
      <c r="AP226" s="4">
        <f t="shared" si="269"/>
        <v>0</v>
      </c>
      <c r="AQ226" s="4">
        <f t="shared" si="269"/>
        <v>0</v>
      </c>
      <c r="AR226" s="4">
        <f t="shared" si="269"/>
        <v>0</v>
      </c>
      <c r="AS226" s="4">
        <f t="shared" si="269"/>
        <v>0</v>
      </c>
      <c r="AT226" s="4">
        <f t="shared" si="269"/>
        <v>0</v>
      </c>
      <c r="AU226" s="4">
        <f t="shared" si="269"/>
        <v>0</v>
      </c>
      <c r="AV226" s="4">
        <f t="shared" si="269"/>
        <v>-0.85894400503958224</v>
      </c>
      <c r="AW226" s="4">
        <f t="shared" si="269"/>
        <v>-2.4513116550339689</v>
      </c>
      <c r="AY226" s="2" t="e">
        <f t="shared" si="260"/>
        <v>#N/A</v>
      </c>
      <c r="AZ226" s="2" t="e">
        <f t="shared" si="260"/>
        <v>#N/A</v>
      </c>
      <c r="BA226" s="2" t="e">
        <f t="shared" si="260"/>
        <v>#N/A</v>
      </c>
      <c r="BB226" s="2" t="e">
        <f t="shared" si="260"/>
        <v>#N/A</v>
      </c>
      <c r="BC226" s="2" t="e">
        <f t="shared" si="260"/>
        <v>#N/A</v>
      </c>
      <c r="BD226" s="2" t="e">
        <f t="shared" si="260"/>
        <v>#N/A</v>
      </c>
      <c r="BE226" s="2" t="e">
        <f t="shared" si="260"/>
        <v>#N/A</v>
      </c>
      <c r="BF226" s="2" t="e">
        <f t="shared" si="260"/>
        <v>#N/A</v>
      </c>
      <c r="BG226" s="2" t="e">
        <f t="shared" si="260"/>
        <v>#N/A</v>
      </c>
      <c r="BH226" s="2" t="e">
        <f t="shared" si="260"/>
        <v>#N/A</v>
      </c>
      <c r="BI226" s="2" t="e">
        <f t="shared" si="260"/>
        <v>#N/A</v>
      </c>
      <c r="BJ226" s="2" t="e">
        <f t="shared" si="260"/>
        <v>#N/A</v>
      </c>
      <c r="BK226" s="2" t="e">
        <f t="shared" si="260"/>
        <v>#N/A</v>
      </c>
      <c r="BL226" s="2">
        <f t="shared" si="260"/>
        <v>59.199944005039413</v>
      </c>
      <c r="BM226" s="2">
        <f t="shared" si="260"/>
        <v>58.744311655033769</v>
      </c>
      <c r="BO226" s="2" t="str">
        <f t="shared" si="274"/>
        <v/>
      </c>
      <c r="BP226" s="2" t="str">
        <f t="shared" si="275"/>
        <v/>
      </c>
      <c r="BQ226" s="2" t="str">
        <f t="shared" si="276"/>
        <v/>
      </c>
      <c r="BR226" s="2" t="str">
        <f t="shared" si="277"/>
        <v/>
      </c>
      <c r="BS226" s="2" t="str">
        <f t="shared" si="278"/>
        <v/>
      </c>
      <c r="BT226" s="2" t="str">
        <f t="shared" si="279"/>
        <v/>
      </c>
      <c r="BU226" s="2" t="str">
        <f t="shared" si="280"/>
        <v/>
      </c>
      <c r="BV226" s="2" t="str">
        <f t="shared" si="281"/>
        <v/>
      </c>
      <c r="BW226" s="2" t="str">
        <f t="shared" si="282"/>
        <v/>
      </c>
      <c r="BX226" s="2" t="str">
        <f t="shared" si="283"/>
        <v/>
      </c>
      <c r="BY226" s="2" t="str">
        <f t="shared" si="284"/>
        <v/>
      </c>
      <c r="BZ226" s="2" t="str">
        <f t="shared" si="285"/>
        <v/>
      </c>
      <c r="CA226" s="2" t="str">
        <f t="shared" si="286"/>
        <v/>
      </c>
      <c r="CB226" s="2" t="str">
        <f t="shared" si="287"/>
        <v/>
      </c>
      <c r="CC226" s="2" t="str">
        <f t="shared" si="288"/>
        <v/>
      </c>
      <c r="CE226" s="2" t="str">
        <f t="shared" si="261"/>
        <v/>
      </c>
      <c r="CF226" s="2" t="str">
        <f t="shared" si="261"/>
        <v/>
      </c>
      <c r="CG226" s="2" t="str">
        <f t="shared" si="261"/>
        <v/>
      </c>
      <c r="CH226" s="2" t="str">
        <f t="shared" si="261"/>
        <v/>
      </c>
      <c r="CI226" s="2" t="str">
        <f t="shared" si="261"/>
        <v/>
      </c>
      <c r="CJ226" s="2" t="str">
        <f t="shared" si="261"/>
        <v/>
      </c>
      <c r="CK226" s="2" t="str">
        <f t="shared" si="261"/>
        <v/>
      </c>
      <c r="CL226" s="2" t="str">
        <f t="shared" si="261"/>
        <v/>
      </c>
      <c r="CM226" s="2" t="str">
        <f t="shared" si="261"/>
        <v/>
      </c>
      <c r="CN226" s="2" t="str">
        <f t="shared" si="261"/>
        <v/>
      </c>
      <c r="CO226" s="2" t="str">
        <f t="shared" si="261"/>
        <v/>
      </c>
      <c r="CP226" s="2" t="str">
        <f t="shared" si="261"/>
        <v/>
      </c>
      <c r="CQ226" s="2" t="str">
        <f t="shared" si="261"/>
        <v/>
      </c>
      <c r="CR226" s="2" t="str">
        <f t="shared" si="261"/>
        <v/>
      </c>
      <c r="CS226" s="2" t="str">
        <f t="shared" si="261"/>
        <v/>
      </c>
      <c r="CU226" s="2" t="str">
        <f t="shared" si="289"/>
        <v/>
      </c>
      <c r="CV226" s="2" t="str">
        <f t="shared" si="290"/>
        <v/>
      </c>
      <c r="CW226" s="2" t="str">
        <f t="shared" si="291"/>
        <v/>
      </c>
      <c r="CX226" s="2" t="str">
        <f t="shared" si="292"/>
        <v/>
      </c>
      <c r="CY226" s="2" t="str">
        <f t="shared" si="293"/>
        <v/>
      </c>
      <c r="CZ226" s="2" t="str">
        <f t="shared" si="294"/>
        <v/>
      </c>
      <c r="DA226" s="2" t="str">
        <f t="shared" si="295"/>
        <v/>
      </c>
      <c r="DB226" s="2" t="str">
        <f t="shared" si="296"/>
        <v/>
      </c>
      <c r="DC226" s="2" t="str">
        <f t="shared" si="297"/>
        <v/>
      </c>
      <c r="DD226" s="2" t="str">
        <f t="shared" si="298"/>
        <v/>
      </c>
      <c r="DE226" s="2" t="str">
        <f t="shared" si="299"/>
        <v/>
      </c>
      <c r="DF226" s="2" t="str">
        <f t="shared" si="300"/>
        <v/>
      </c>
      <c r="DG226" s="2" t="str">
        <f t="shared" si="301"/>
        <v/>
      </c>
      <c r="DH226" s="2">
        <f t="shared" si="302"/>
        <v>58.341000000000001</v>
      </c>
      <c r="DI226" s="2">
        <f t="shared" si="303"/>
        <v>56.292999999999999</v>
      </c>
      <c r="DK226" s="2">
        <f t="shared" si="270"/>
        <v>106.05723950468136</v>
      </c>
      <c r="DL226" s="2">
        <f t="shared" si="270"/>
        <v>125.18886278799664</v>
      </c>
      <c r="DM226" s="2">
        <f t="shared" si="270"/>
        <v>121.41986883828969</v>
      </c>
      <c r="DN226" s="2">
        <f t="shared" si="270"/>
        <v>118.63101181988745</v>
      </c>
      <c r="DO226" s="2">
        <f t="shared" si="270"/>
        <v>108.08937422683195</v>
      </c>
      <c r="DP226" s="2">
        <f t="shared" si="270"/>
        <v>110.48549947330037</v>
      </c>
      <c r="DQ226" s="2">
        <f t="shared" si="270"/>
        <v>104.50125135726441</v>
      </c>
      <c r="DR226" s="2">
        <f t="shared" si="270"/>
        <v>86.656334642102109</v>
      </c>
      <c r="DS226" s="2">
        <f t="shared" si="270"/>
        <v>103.61351827242525</v>
      </c>
      <c r="DT226" s="2">
        <f t="shared" si="270"/>
        <v>101.93547176079733</v>
      </c>
      <c r="DU226" s="2">
        <f t="shared" si="270"/>
        <v>111.8238082150408</v>
      </c>
      <c r="DV226" s="2">
        <f t="shared" si="270"/>
        <v>106.32529477499246</v>
      </c>
      <c r="DW226" s="2">
        <f t="shared" si="270"/>
        <v>111.99186439142252</v>
      </c>
      <c r="DX226" s="2">
        <f t="shared" si="270"/>
        <v>103.40131217857538</v>
      </c>
      <c r="DY226" s="2">
        <f t="shared" si="270"/>
        <v>100.21180736803521</v>
      </c>
      <c r="EA226" s="2">
        <f t="shared" si="242"/>
        <v>61.203857654746002</v>
      </c>
      <c r="EB226" s="2">
        <f t="shared" si="242"/>
        <v>59.394260852130316</v>
      </c>
      <c r="EC226" s="2">
        <f t="shared" si="242"/>
        <v>56.786861052206383</v>
      </c>
      <c r="ED226" s="2">
        <f t="shared" si="242"/>
        <v>55.63209468119193</v>
      </c>
      <c r="EE226" s="2">
        <f t="shared" si="242"/>
        <v>53.719821383147853</v>
      </c>
      <c r="EF226" s="2">
        <f t="shared" si="241"/>
        <v>60.770063709910431</v>
      </c>
      <c r="EG226" s="2">
        <f t="shared" si="241"/>
        <v>57.104022053923046</v>
      </c>
      <c r="EH226" s="2">
        <f t="shared" si="241"/>
        <v>51.781126995230537</v>
      </c>
      <c r="EI226" s="2">
        <f t="shared" si="241"/>
        <v>53.817296572595922</v>
      </c>
      <c r="EJ226" s="2">
        <f t="shared" si="241"/>
        <v>51.238286638071088</v>
      </c>
      <c r="EK226" s="2">
        <f t="shared" si="241"/>
        <v>53.032754290388837</v>
      </c>
      <c r="EL226" s="2">
        <f t="shared" si="241"/>
        <v>49.465494613842296</v>
      </c>
      <c r="EM226" s="2">
        <f t="shared" si="241"/>
        <v>52.043718645387294</v>
      </c>
      <c r="EN226" s="2">
        <f t="shared" si="241"/>
        <v>61.946092372924127</v>
      </c>
      <c r="EO226" s="2">
        <f t="shared" si="241"/>
        <v>66.7539440646364</v>
      </c>
      <c r="EQ226" s="2">
        <f t="shared" si="271"/>
        <v>58.558821989896558</v>
      </c>
      <c r="ER226" s="2">
        <f t="shared" si="271"/>
        <v>58.415172206277191</v>
      </c>
      <c r="ES226" s="2">
        <f t="shared" si="271"/>
        <v>57.177175186910688</v>
      </c>
      <c r="ET226" s="2">
        <f t="shared" si="271"/>
        <v>56.568984846391871</v>
      </c>
      <c r="EU226" s="2">
        <f t="shared" si="271"/>
        <v>55.598563204605924</v>
      </c>
      <c r="EV226" s="2">
        <f t="shared" si="271"/>
        <v>56.791782647965135</v>
      </c>
      <c r="EW226" s="2">
        <f t="shared" si="271"/>
        <v>57.460296380402262</v>
      </c>
      <c r="EX226" s="2">
        <f t="shared" si="271"/>
        <v>54.749589169652126</v>
      </c>
      <c r="EY226" s="2">
        <f t="shared" si="271"/>
        <v>55.594183820144877</v>
      </c>
      <c r="EZ226" s="2">
        <f t="shared" si="271"/>
        <v>53.378104801849105</v>
      </c>
      <c r="FA226" s="2">
        <f t="shared" si="271"/>
        <v>55.507538450956005</v>
      </c>
      <c r="FB226" s="2">
        <f t="shared" si="271"/>
        <v>52.596647396345041</v>
      </c>
      <c r="FC226" s="2">
        <f t="shared" si="271"/>
        <v>54.331140075328989</v>
      </c>
      <c r="FD226" s="2">
        <f t="shared" si="271"/>
        <v>59.11636679901558</v>
      </c>
      <c r="FE226" s="2">
        <f t="shared" si="271"/>
        <v>58.493756771134798</v>
      </c>
      <c r="FG226" s="2">
        <f t="shared" si="272"/>
        <v>0.99999940153582012</v>
      </c>
      <c r="FH226" s="2">
        <f t="shared" si="272"/>
        <v>0.99999947573480019</v>
      </c>
      <c r="FI226" s="2">
        <f t="shared" si="272"/>
        <v>0.99999944106320793</v>
      </c>
      <c r="FJ226" s="2">
        <f t="shared" si="272"/>
        <v>0.9999995381861071</v>
      </c>
      <c r="FK226" s="2">
        <f t="shared" si="272"/>
        <v>0.99999945139879132</v>
      </c>
      <c r="FL226" s="2">
        <f t="shared" si="272"/>
        <v>0.99999947477568374</v>
      </c>
      <c r="FM226" s="2">
        <f t="shared" si="272"/>
        <v>0.9999994424823746</v>
      </c>
      <c r="FN226" s="2">
        <f t="shared" si="272"/>
        <v>0.99999940655312813</v>
      </c>
      <c r="FO226" s="2">
        <f t="shared" si="272"/>
        <v>0.99999940895135087</v>
      </c>
      <c r="FP226" s="2">
        <f t="shared" si="272"/>
        <v>0.99999939487635425</v>
      </c>
      <c r="FQ226" s="2">
        <f t="shared" si="272"/>
        <v>0.99999938984764503</v>
      </c>
      <c r="FR226" s="2">
        <f t="shared" si="272"/>
        <v>0.99999942410571396</v>
      </c>
      <c r="FS226" s="2">
        <f t="shared" si="272"/>
        <v>0.99999942831535082</v>
      </c>
      <c r="FT226" s="2">
        <f t="shared" si="272"/>
        <v>0.99999921301860162</v>
      </c>
      <c r="FU226" s="2">
        <f t="shared" si="272"/>
        <v>0.99999897906276425</v>
      </c>
      <c r="FW226" s="2">
        <f t="shared" si="262"/>
        <v>0.97641439031496757</v>
      </c>
      <c r="FX226" s="2">
        <f t="shared" si="262"/>
        <v>0.98490738772825437</v>
      </c>
      <c r="FY226" s="2">
        <f t="shared" si="262"/>
        <v>0.9839062530851026</v>
      </c>
      <c r="FZ226" s="2">
        <f t="shared" si="262"/>
        <v>0.98248022870005225</v>
      </c>
      <c r="GA226" s="2">
        <f t="shared" si="262"/>
        <v>0.98196056272976129</v>
      </c>
      <c r="GB226" s="2">
        <f t="shared" si="262"/>
        <v>0.98476211497341903</v>
      </c>
      <c r="GC226" s="2">
        <f t="shared" si="262"/>
        <v>0.98687539333447083</v>
      </c>
      <c r="GD226" s="2">
        <f t="shared" si="262"/>
        <v>0.98902866727588179</v>
      </c>
      <c r="GE226" s="2">
        <f t="shared" si="262"/>
        <v>0.98677438137083318</v>
      </c>
      <c r="GF226" s="2">
        <f t="shared" si="262"/>
        <v>0.98229945501067606</v>
      </c>
      <c r="GG226" s="2">
        <f t="shared" si="262"/>
        <v>0.97973712124111434</v>
      </c>
      <c r="GH226" s="2">
        <f t="shared" si="262"/>
        <v>0.97667661841717157</v>
      </c>
      <c r="GI226" s="2">
        <f t="shared" si="262"/>
        <v>0.97366201279973719</v>
      </c>
      <c r="GJ226" s="2">
        <f t="shared" si="262"/>
        <v>0.97047608350883896</v>
      </c>
      <c r="GK226" s="2">
        <f t="shared" si="262"/>
        <v>0.96967130203965379</v>
      </c>
      <c r="GM226" s="86">
        <f t="shared" si="263"/>
        <v>6.0029589098926986E-231</v>
      </c>
      <c r="GN226" s="86">
        <f t="shared" si="263"/>
        <v>0</v>
      </c>
      <c r="GO226" s="86">
        <f t="shared" si="263"/>
        <v>0</v>
      </c>
      <c r="GP226" s="86">
        <f t="shared" si="263"/>
        <v>0</v>
      </c>
      <c r="GQ226" s="86">
        <f t="shared" si="263"/>
        <v>0</v>
      </c>
      <c r="GR226" s="86">
        <f t="shared" si="263"/>
        <v>0</v>
      </c>
      <c r="GS226" s="86">
        <f t="shared" si="263"/>
        <v>0</v>
      </c>
      <c r="GT226" s="86">
        <f t="shared" si="263"/>
        <v>0</v>
      </c>
      <c r="GU226" s="86">
        <f t="shared" si="263"/>
        <v>0</v>
      </c>
      <c r="GV226" s="86">
        <f t="shared" si="263"/>
        <v>0</v>
      </c>
      <c r="GW226" s="86">
        <f t="shared" si="263"/>
        <v>0</v>
      </c>
      <c r="GX226" s="86">
        <f t="shared" si="263"/>
        <v>0</v>
      </c>
      <c r="GY226" s="86">
        <f t="shared" si="263"/>
        <v>0</v>
      </c>
      <c r="GZ226" s="86">
        <f t="shared" si="263"/>
        <v>5.7217154594764444E-155</v>
      </c>
      <c r="HA226" s="86">
        <f t="shared" si="263"/>
        <v>5.1551515698946795E-136</v>
      </c>
      <c r="HC226" s="86">
        <f t="shared" si="273"/>
        <v>2.0779352040435105E-173</v>
      </c>
      <c r="HD226" s="86">
        <f t="shared" si="273"/>
        <v>0</v>
      </c>
      <c r="HE226" s="86">
        <f t="shared" si="273"/>
        <v>0</v>
      </c>
      <c r="HF226" s="86">
        <f t="shared" si="267"/>
        <v>0</v>
      </c>
      <c r="HG226" s="86">
        <f t="shared" si="267"/>
        <v>0</v>
      </c>
      <c r="HH226" s="86">
        <f t="shared" si="267"/>
        <v>0</v>
      </c>
      <c r="HI226" s="86">
        <f t="shared" si="243"/>
        <v>0</v>
      </c>
      <c r="HJ226" s="86">
        <f t="shared" si="243"/>
        <v>0</v>
      </c>
      <c r="HK226" s="86">
        <f t="shared" si="243"/>
        <v>0</v>
      </c>
      <c r="HL226" s="86">
        <f t="shared" si="243"/>
        <v>0</v>
      </c>
      <c r="HM226" s="86">
        <f t="shared" si="243"/>
        <v>0</v>
      </c>
      <c r="HN226" s="86">
        <f t="shared" si="243"/>
        <v>0</v>
      </c>
      <c r="HO226" s="86">
        <f t="shared" si="228"/>
        <v>0</v>
      </c>
      <c r="HP226" s="86">
        <f t="shared" si="228"/>
        <v>5.0847698013056855E-111</v>
      </c>
      <c r="HQ226" s="86">
        <f t="shared" si="228"/>
        <v>6.3729435154767871E-127</v>
      </c>
      <c r="HS226" s="86">
        <f t="shared" si="264"/>
        <v>2.6794789777760706E-68</v>
      </c>
      <c r="HT226" s="86">
        <f t="shared" si="264"/>
        <v>6.5134007266335017E-66</v>
      </c>
      <c r="HU226" s="86">
        <f t="shared" si="264"/>
        <v>1.1361764648501926E-62</v>
      </c>
      <c r="HV226" s="86">
        <f t="shared" si="264"/>
        <v>1.3986416303781747E-64</v>
      </c>
      <c r="HW226" s="86">
        <f t="shared" si="264"/>
        <v>1.7279236910715856E-60</v>
      </c>
      <c r="HX226" s="86">
        <f t="shared" si="264"/>
        <v>2.1521644746496726E-58</v>
      </c>
      <c r="HY226" s="86">
        <f t="shared" si="264"/>
        <v>5.8224105671750026E-65</v>
      </c>
      <c r="HZ226" s="86">
        <f t="shared" si="264"/>
        <v>2.5592961405748236E-75</v>
      </c>
      <c r="IA226" s="86">
        <f t="shared" si="264"/>
        <v>3.5880950339201326E-70</v>
      </c>
      <c r="IB226" s="86">
        <f t="shared" si="264"/>
        <v>2.6813029566938205E-60</v>
      </c>
      <c r="IC226" s="86">
        <f t="shared" si="264"/>
        <v>9.8798268892798156E-61</v>
      </c>
      <c r="ID226" s="86">
        <f t="shared" si="264"/>
        <v>2.428806493348055E-65</v>
      </c>
      <c r="IE226" s="86">
        <f t="shared" si="264"/>
        <v>1.9013374366378472E-56</v>
      </c>
      <c r="IF226" s="86">
        <f t="shared" si="264"/>
        <v>3.3236240080715812E-40</v>
      </c>
      <c r="IG226" s="86">
        <f t="shared" si="264"/>
        <v>5.4800656410517154E-40</v>
      </c>
      <c r="II226" s="86">
        <f t="shared" si="265"/>
        <v>3.2362893299403483E-5</v>
      </c>
      <c r="IJ226" s="86">
        <f t="shared" si="265"/>
        <v>9.3332654770634928E-6</v>
      </c>
      <c r="IK226" s="86">
        <f t="shared" si="265"/>
        <v>1.6694616471425268E-5</v>
      </c>
      <c r="IL226" s="86">
        <f t="shared" si="265"/>
        <v>2.5014033854387949E-5</v>
      </c>
      <c r="IM226" s="86">
        <f t="shared" si="265"/>
        <v>3.6847789949629223E-5</v>
      </c>
      <c r="IN226" s="86">
        <f t="shared" si="265"/>
        <v>3.7020632856585287E-5</v>
      </c>
      <c r="IO226" s="86">
        <f t="shared" si="265"/>
        <v>7.7885532516278236E-6</v>
      </c>
      <c r="IP226" s="86">
        <f t="shared" si="265"/>
        <v>8.0191586324906289E-7</v>
      </c>
      <c r="IQ226" s="86">
        <f t="shared" si="265"/>
        <v>3.7887423362729768E-6</v>
      </c>
      <c r="IR226" s="86">
        <f t="shared" si="265"/>
        <v>4.3490368378615052E-5</v>
      </c>
      <c r="IS226" s="86">
        <f t="shared" si="265"/>
        <v>5.2737364901388599E-5</v>
      </c>
      <c r="IT226" s="86">
        <f t="shared" si="265"/>
        <v>4.3487015046984199E-5</v>
      </c>
      <c r="IU226" s="86">
        <f t="shared" si="265"/>
        <v>2.0021557147397668E-4</v>
      </c>
      <c r="IV226" s="86">
        <f t="shared" si="265"/>
        <v>2.2132503128853903E-3</v>
      </c>
      <c r="IW226" s="86">
        <f t="shared" si="265"/>
        <v>4.5071296847787746E-4</v>
      </c>
      <c r="IY226" s="86">
        <f t="shared" si="266"/>
        <v>3.2362893299403483E-5</v>
      </c>
      <c r="IZ226" s="86">
        <f t="shared" si="266"/>
        <v>9.3332654770634928E-6</v>
      </c>
      <c r="JA226" s="86">
        <f t="shared" si="266"/>
        <v>1.6694616471425268E-5</v>
      </c>
      <c r="JB226" s="86">
        <f t="shared" si="266"/>
        <v>2.5014033854387949E-5</v>
      </c>
      <c r="JC226" s="86">
        <f t="shared" si="266"/>
        <v>3.6847789949629223E-5</v>
      </c>
      <c r="JD226" s="86">
        <f t="shared" si="266"/>
        <v>3.7020632856585287E-5</v>
      </c>
      <c r="JE226" s="86">
        <f t="shared" si="266"/>
        <v>7.7885532516278236E-6</v>
      </c>
      <c r="JF226" s="86">
        <f t="shared" si="266"/>
        <v>8.0191586324906289E-7</v>
      </c>
      <c r="JG226" s="86">
        <f t="shared" si="266"/>
        <v>3.7887423362729768E-6</v>
      </c>
      <c r="JH226" s="86">
        <f t="shared" si="266"/>
        <v>4.3490368378615052E-5</v>
      </c>
      <c r="JI226" s="86">
        <f t="shared" si="266"/>
        <v>5.2737364901388599E-5</v>
      </c>
      <c r="JJ226" s="86">
        <f t="shared" si="266"/>
        <v>4.3487015046984199E-5</v>
      </c>
      <c r="JK226" s="86">
        <f t="shared" si="266"/>
        <v>2.0021557147397668E-4</v>
      </c>
      <c r="JL226" s="86">
        <f t="shared" si="266"/>
        <v>2.2132503128853903E-3</v>
      </c>
      <c r="JM226" s="86">
        <f t="shared" si="266"/>
        <v>4.5071296847787746E-4</v>
      </c>
    </row>
    <row r="227" spans="1:273" x14ac:dyDescent="0.25">
      <c r="B227" s="2">
        <v>200</v>
      </c>
      <c r="C227" s="37">
        <v>56.542999999999999</v>
      </c>
      <c r="D227" s="37">
        <v>58.13</v>
      </c>
      <c r="E227" s="37">
        <v>59.292999999999999</v>
      </c>
      <c r="F227" s="37">
        <v>57.902000000000001</v>
      </c>
      <c r="G227" s="37">
        <v>57.414999999999999</v>
      </c>
      <c r="H227" s="37">
        <v>58.366</v>
      </c>
      <c r="I227" s="37">
        <v>58</v>
      </c>
      <c r="J227" s="37">
        <v>55.902000000000001</v>
      </c>
      <c r="K227" s="37">
        <v>56.902000000000001</v>
      </c>
      <c r="L227" s="37">
        <v>54.39</v>
      </c>
      <c r="M227" s="37">
        <v>57.146000000000001</v>
      </c>
      <c r="N227" s="37">
        <v>54.244</v>
      </c>
      <c r="O227" s="37">
        <v>54.488</v>
      </c>
      <c r="P227" s="37">
        <v>59.292999999999999</v>
      </c>
      <c r="Q227" s="37">
        <v>59.805</v>
      </c>
      <c r="S227" s="4" t="e">
        <f t="shared" si="268"/>
        <v>#N/A</v>
      </c>
      <c r="T227" s="4" t="e">
        <f t="shared" si="268"/>
        <v>#N/A</v>
      </c>
      <c r="U227" s="4" t="e">
        <f t="shared" si="268"/>
        <v>#N/A</v>
      </c>
      <c r="V227" s="4" t="e">
        <f t="shared" si="268"/>
        <v>#N/A</v>
      </c>
      <c r="W227" s="4" t="e">
        <f t="shared" si="268"/>
        <v>#N/A</v>
      </c>
      <c r="X227" s="4" t="e">
        <f t="shared" si="268"/>
        <v>#N/A</v>
      </c>
      <c r="Y227" s="4" t="e">
        <f t="shared" si="268"/>
        <v>#N/A</v>
      </c>
      <c r="Z227" s="4" t="e">
        <f t="shared" si="268"/>
        <v>#N/A</v>
      </c>
      <c r="AA227" s="4" t="e">
        <f t="shared" si="268"/>
        <v>#N/A</v>
      </c>
      <c r="AB227" s="4" t="e">
        <f t="shared" si="268"/>
        <v>#N/A</v>
      </c>
      <c r="AC227" s="4" t="e">
        <f t="shared" si="268"/>
        <v>#N/A</v>
      </c>
      <c r="AD227" s="4" t="e">
        <f t="shared" si="268"/>
        <v>#N/A</v>
      </c>
      <c r="AE227" s="4" t="e">
        <f t="shared" si="268"/>
        <v>#N/A</v>
      </c>
      <c r="AF227" s="4">
        <f t="shared" si="268"/>
        <v>59.073087345049295</v>
      </c>
      <c r="AG227" s="4">
        <f t="shared" si="268"/>
        <v>58.587887976573889</v>
      </c>
      <c r="AI227" s="4">
        <f t="shared" si="269"/>
        <v>0</v>
      </c>
      <c r="AJ227" s="4">
        <f t="shared" si="269"/>
        <v>0</v>
      </c>
      <c r="AK227" s="4">
        <f t="shared" si="269"/>
        <v>0</v>
      </c>
      <c r="AL227" s="4">
        <f t="shared" si="269"/>
        <v>0</v>
      </c>
      <c r="AM227" s="4">
        <f t="shared" si="269"/>
        <v>0</v>
      </c>
      <c r="AN227" s="4">
        <f t="shared" si="269"/>
        <v>0</v>
      </c>
      <c r="AO227" s="4">
        <f t="shared" si="269"/>
        <v>0</v>
      </c>
      <c r="AP227" s="4">
        <f t="shared" si="269"/>
        <v>0</v>
      </c>
      <c r="AQ227" s="4">
        <f t="shared" si="269"/>
        <v>0</v>
      </c>
      <c r="AR227" s="4">
        <f t="shared" si="269"/>
        <v>0</v>
      </c>
      <c r="AS227" s="4">
        <f t="shared" si="269"/>
        <v>0</v>
      </c>
      <c r="AT227" s="4">
        <f t="shared" si="269"/>
        <v>0</v>
      </c>
      <c r="AU227" s="4">
        <f t="shared" si="269"/>
        <v>0</v>
      </c>
      <c r="AV227" s="4">
        <f t="shared" si="269"/>
        <v>0.21991265495070422</v>
      </c>
      <c r="AW227" s="4">
        <f t="shared" si="269"/>
        <v>1.217112023426111</v>
      </c>
      <c r="AY227" s="2" t="e">
        <f t="shared" si="260"/>
        <v>#N/A</v>
      </c>
      <c r="AZ227" s="2" t="e">
        <f t="shared" si="260"/>
        <v>#N/A</v>
      </c>
      <c r="BA227" s="2" t="e">
        <f t="shared" si="260"/>
        <v>#N/A</v>
      </c>
      <c r="BB227" s="2" t="e">
        <f t="shared" si="260"/>
        <v>#N/A</v>
      </c>
      <c r="BC227" s="2" t="e">
        <f t="shared" si="260"/>
        <v>#N/A</v>
      </c>
      <c r="BD227" s="2" t="e">
        <f t="shared" si="260"/>
        <v>#N/A</v>
      </c>
      <c r="BE227" s="2" t="e">
        <f t="shared" si="260"/>
        <v>#N/A</v>
      </c>
      <c r="BF227" s="2" t="e">
        <f t="shared" si="260"/>
        <v>#N/A</v>
      </c>
      <c r="BG227" s="2" t="e">
        <f t="shared" si="260"/>
        <v>#N/A</v>
      </c>
      <c r="BH227" s="2" t="e">
        <f t="shared" si="260"/>
        <v>#N/A</v>
      </c>
      <c r="BI227" s="2" t="e">
        <f t="shared" si="260"/>
        <v>#N/A</v>
      </c>
      <c r="BJ227" s="2" t="e">
        <f t="shared" si="260"/>
        <v>#N/A</v>
      </c>
      <c r="BK227" s="2" t="e">
        <f t="shared" si="260"/>
        <v>#N/A</v>
      </c>
      <c r="BL227" s="2">
        <f t="shared" si="260"/>
        <v>59.073087345049267</v>
      </c>
      <c r="BM227" s="2">
        <f t="shared" si="260"/>
        <v>58.587887976573853</v>
      </c>
      <c r="BO227" s="2" t="str">
        <f t="shared" si="274"/>
        <v/>
      </c>
      <c r="BP227" s="2" t="str">
        <f t="shared" si="275"/>
        <v/>
      </c>
      <c r="BQ227" s="2" t="str">
        <f t="shared" si="276"/>
        <v/>
      </c>
      <c r="BR227" s="2" t="str">
        <f t="shared" si="277"/>
        <v/>
      </c>
      <c r="BS227" s="2" t="str">
        <f t="shared" si="278"/>
        <v/>
      </c>
      <c r="BT227" s="2" t="str">
        <f t="shared" si="279"/>
        <v/>
      </c>
      <c r="BU227" s="2" t="str">
        <f t="shared" si="280"/>
        <v/>
      </c>
      <c r="BV227" s="2" t="str">
        <f t="shared" si="281"/>
        <v/>
      </c>
      <c r="BW227" s="2" t="str">
        <f t="shared" si="282"/>
        <v/>
      </c>
      <c r="BX227" s="2" t="str">
        <f t="shared" si="283"/>
        <v/>
      </c>
      <c r="BY227" s="2" t="str">
        <f t="shared" si="284"/>
        <v/>
      </c>
      <c r="BZ227" s="2" t="str">
        <f t="shared" si="285"/>
        <v/>
      </c>
      <c r="CA227" s="2" t="str">
        <f t="shared" si="286"/>
        <v/>
      </c>
      <c r="CB227" s="2" t="str">
        <f t="shared" si="287"/>
        <v/>
      </c>
      <c r="CC227" s="2" t="str">
        <f t="shared" si="288"/>
        <v/>
      </c>
      <c r="CE227" s="2" t="str">
        <f t="shared" si="261"/>
        <v/>
      </c>
      <c r="CF227" s="2" t="str">
        <f t="shared" si="261"/>
        <v/>
      </c>
      <c r="CG227" s="2" t="str">
        <f t="shared" si="261"/>
        <v/>
      </c>
      <c r="CH227" s="2" t="str">
        <f t="shared" si="261"/>
        <v/>
      </c>
      <c r="CI227" s="2" t="str">
        <f t="shared" si="261"/>
        <v/>
      </c>
      <c r="CJ227" s="2" t="str">
        <f t="shared" si="261"/>
        <v/>
      </c>
      <c r="CK227" s="2" t="str">
        <f t="shared" si="261"/>
        <v/>
      </c>
      <c r="CL227" s="2" t="str">
        <f t="shared" si="261"/>
        <v/>
      </c>
      <c r="CM227" s="2" t="str">
        <f t="shared" si="261"/>
        <v/>
      </c>
      <c r="CN227" s="2" t="str">
        <f t="shared" si="261"/>
        <v/>
      </c>
      <c r="CO227" s="2" t="str">
        <f t="shared" si="261"/>
        <v/>
      </c>
      <c r="CP227" s="2" t="str">
        <f t="shared" si="261"/>
        <v/>
      </c>
      <c r="CQ227" s="2" t="str">
        <f t="shared" si="261"/>
        <v/>
      </c>
      <c r="CR227" s="2" t="str">
        <f t="shared" si="261"/>
        <v/>
      </c>
      <c r="CS227" s="2" t="str">
        <f t="shared" si="261"/>
        <v/>
      </c>
      <c r="CU227" s="2" t="str">
        <f t="shared" si="289"/>
        <v/>
      </c>
      <c r="CV227" s="2" t="str">
        <f t="shared" si="290"/>
        <v/>
      </c>
      <c r="CW227" s="2" t="str">
        <f t="shared" si="291"/>
        <v/>
      </c>
      <c r="CX227" s="2" t="str">
        <f t="shared" si="292"/>
        <v/>
      </c>
      <c r="CY227" s="2" t="str">
        <f t="shared" si="293"/>
        <v/>
      </c>
      <c r="CZ227" s="2" t="str">
        <f t="shared" si="294"/>
        <v/>
      </c>
      <c r="DA227" s="2" t="str">
        <f t="shared" si="295"/>
        <v/>
      </c>
      <c r="DB227" s="2" t="str">
        <f t="shared" si="296"/>
        <v/>
      </c>
      <c r="DC227" s="2" t="str">
        <f t="shared" si="297"/>
        <v/>
      </c>
      <c r="DD227" s="2" t="str">
        <f t="shared" si="298"/>
        <v/>
      </c>
      <c r="DE227" s="2" t="str">
        <f t="shared" si="299"/>
        <v/>
      </c>
      <c r="DF227" s="2" t="str">
        <f t="shared" si="300"/>
        <v/>
      </c>
      <c r="DG227" s="2" t="str">
        <f t="shared" si="301"/>
        <v/>
      </c>
      <c r="DH227" s="2">
        <f t="shared" si="302"/>
        <v>59.292999999999999</v>
      </c>
      <c r="DI227" s="2">
        <f t="shared" si="303"/>
        <v>59.805</v>
      </c>
      <c r="DK227" s="2">
        <f t="shared" si="270"/>
        <v>106.24000045303534</v>
      </c>
      <c r="DL227" s="2">
        <f t="shared" si="270"/>
        <v>125.45867487777866</v>
      </c>
      <c r="DM227" s="2">
        <f t="shared" si="270"/>
        <v>121.67062307214431</v>
      </c>
      <c r="DN227" s="2">
        <f t="shared" si="270"/>
        <v>118.86159099437148</v>
      </c>
      <c r="DO227" s="2">
        <f t="shared" si="270"/>
        <v>108.25492961132268</v>
      </c>
      <c r="DP227" s="2">
        <f t="shared" si="270"/>
        <v>110.66197325986548</v>
      </c>
      <c r="DQ227" s="2">
        <f t="shared" si="270"/>
        <v>104.63622275342355</v>
      </c>
      <c r="DR227" s="2">
        <f t="shared" si="270"/>
        <v>86.68429432195714</v>
      </c>
      <c r="DS227" s="2">
        <f t="shared" si="270"/>
        <v>103.73542358803986</v>
      </c>
      <c r="DT227" s="2">
        <f t="shared" si="270"/>
        <v>102.03903986710962</v>
      </c>
      <c r="DU227" s="2">
        <f t="shared" si="270"/>
        <v>111.97745816973726</v>
      </c>
      <c r="DV227" s="2">
        <f t="shared" si="270"/>
        <v>106.45267139836908</v>
      </c>
      <c r="DW227" s="2">
        <f t="shared" si="270"/>
        <v>112.14778994261552</v>
      </c>
      <c r="DX227" s="2">
        <f t="shared" si="270"/>
        <v>103.53263343910717</v>
      </c>
      <c r="DY227" s="2">
        <f t="shared" si="270"/>
        <v>100.35093365102639</v>
      </c>
      <c r="DZ227" s="5"/>
      <c r="EA227" s="2">
        <f t="shared" si="242"/>
        <v>61.146914129136505</v>
      </c>
      <c r="EB227" s="2">
        <f t="shared" si="242"/>
        <v>59.31078160401001</v>
      </c>
      <c r="EC227" s="2">
        <f t="shared" si="242"/>
        <v>56.668760375643728</v>
      </c>
      <c r="ED227" s="2">
        <f t="shared" si="242"/>
        <v>55.521715727559858</v>
      </c>
      <c r="EE227" s="2">
        <f t="shared" si="242"/>
        <v>53.582131399046105</v>
      </c>
      <c r="EF227" s="2">
        <f t="shared" si="241"/>
        <v>60.703516421072905</v>
      </c>
      <c r="EG227" s="2">
        <f t="shared" si="241"/>
        <v>56.995659557709786</v>
      </c>
      <c r="EH227" s="2">
        <f t="shared" si="241"/>
        <v>51.625698251192375</v>
      </c>
      <c r="EI227" s="2">
        <f t="shared" si="241"/>
        <v>53.681044578951372</v>
      </c>
      <c r="EJ227" s="2">
        <f t="shared" si="241"/>
        <v>51.080806758952349</v>
      </c>
      <c r="EK227" s="2">
        <f t="shared" si="241"/>
        <v>52.866539039927602</v>
      </c>
      <c r="EL227" s="2">
        <f t="shared" si="241"/>
        <v>49.263738133565191</v>
      </c>
      <c r="EM227" s="2">
        <f t="shared" si="241"/>
        <v>51.886636590112872</v>
      </c>
      <c r="EN227" s="2">
        <f t="shared" si="241"/>
        <v>61.856595729645136</v>
      </c>
      <c r="EO227" s="2">
        <f t="shared" si="241"/>
        <v>66.70632504661279</v>
      </c>
      <c r="EP227" s="5"/>
      <c r="EQ227" s="2">
        <f t="shared" si="271"/>
        <v>58.470694529708922</v>
      </c>
      <c r="ER227" s="2">
        <f t="shared" si="271"/>
        <v>58.320947921488745</v>
      </c>
      <c r="ES227" s="2">
        <f t="shared" si="271"/>
        <v>57.063340186726023</v>
      </c>
      <c r="ET227" s="2">
        <f t="shared" si="271"/>
        <v>56.468996275239576</v>
      </c>
      <c r="EU227" s="2">
        <f t="shared" si="271"/>
        <v>55.481480848802732</v>
      </c>
      <c r="EV227" s="2">
        <f t="shared" si="271"/>
        <v>56.682996652853028</v>
      </c>
      <c r="EW227" s="2">
        <f t="shared" si="271"/>
        <v>57.355765974892975</v>
      </c>
      <c r="EX227" s="2">
        <f t="shared" si="271"/>
        <v>54.625271735087424</v>
      </c>
      <c r="EY227" s="2">
        <f t="shared" si="271"/>
        <v>55.476818403418896</v>
      </c>
      <c r="EZ227" s="2">
        <f t="shared" si="271"/>
        <v>53.244074861897246</v>
      </c>
      <c r="FA227" s="2">
        <f t="shared" si="271"/>
        <v>55.368564103322925</v>
      </c>
      <c r="FB227" s="2">
        <f t="shared" si="271"/>
        <v>52.430074022401243</v>
      </c>
      <c r="FC227" s="2">
        <f t="shared" si="271"/>
        <v>54.200061169257637</v>
      </c>
      <c r="FD227" s="2">
        <f t="shared" si="271"/>
        <v>58.995827379819517</v>
      </c>
      <c r="FE227" s="2">
        <f t="shared" si="271"/>
        <v>58.356275435042264</v>
      </c>
      <c r="FG227" s="2">
        <f t="shared" si="272"/>
        <v>0.99999945419415226</v>
      </c>
      <c r="FH227" s="2">
        <f t="shared" si="272"/>
        <v>0.99999952186443308</v>
      </c>
      <c r="FI227" s="2">
        <f t="shared" si="272"/>
        <v>0.99999949024356205</v>
      </c>
      <c r="FJ227" s="2">
        <f t="shared" si="272"/>
        <v>0.99999957882070678</v>
      </c>
      <c r="FK227" s="2">
        <f t="shared" si="272"/>
        <v>0.99999949966972701</v>
      </c>
      <c r="FL227" s="2">
        <f t="shared" si="272"/>
        <v>0.99999952098970835</v>
      </c>
      <c r="FM227" s="2">
        <f t="shared" si="272"/>
        <v>0.99999949153785761</v>
      </c>
      <c r="FN227" s="2">
        <f t="shared" si="272"/>
        <v>0.99999945876999197</v>
      </c>
      <c r="FO227" s="2">
        <f t="shared" si="272"/>
        <v>0.99999946095719738</v>
      </c>
      <c r="FP227" s="2">
        <f t="shared" si="272"/>
        <v>0.99999944812064645</v>
      </c>
      <c r="FQ227" s="2">
        <f t="shared" si="272"/>
        <v>0.99999944353440873</v>
      </c>
      <c r="FR227" s="2">
        <f t="shared" si="272"/>
        <v>0.99999947477814222</v>
      </c>
      <c r="FS227" s="2">
        <f t="shared" si="272"/>
        <v>0.99999947861737704</v>
      </c>
      <c r="FT227" s="2">
        <f t="shared" si="272"/>
        <v>0.99999928226438461</v>
      </c>
      <c r="FU227" s="2">
        <f t="shared" si="272"/>
        <v>0.99999906889409107</v>
      </c>
      <c r="FV227" s="5"/>
      <c r="FW227" s="2">
        <f t="shared" si="262"/>
        <v>0.97844493556343037</v>
      </c>
      <c r="FX227" s="2">
        <f t="shared" si="262"/>
        <v>0.98621707047258256</v>
      </c>
      <c r="FY227" s="2">
        <f t="shared" si="262"/>
        <v>0.9853015142053364</v>
      </c>
      <c r="FZ227" s="2">
        <f t="shared" si="262"/>
        <v>0.98399710941588958</v>
      </c>
      <c r="GA227" s="2">
        <f t="shared" si="262"/>
        <v>0.98352168205246548</v>
      </c>
      <c r="GB227" s="2">
        <f t="shared" si="262"/>
        <v>0.98608422585229805</v>
      </c>
      <c r="GC227" s="2">
        <f t="shared" si="262"/>
        <v>0.98801637749437232</v>
      </c>
      <c r="GD227" s="2">
        <f t="shared" si="262"/>
        <v>0.98998435694869835</v>
      </c>
      <c r="GE227" s="2">
        <f t="shared" si="262"/>
        <v>0.98792403952397845</v>
      </c>
      <c r="GF227" s="2">
        <f t="shared" si="262"/>
        <v>0.98383172973613642</v>
      </c>
      <c r="GG227" s="2">
        <f t="shared" si="262"/>
        <v>0.98148702790387055</v>
      </c>
      <c r="GH227" s="2">
        <f t="shared" si="262"/>
        <v>0.97868508060680004</v>
      </c>
      <c r="GI227" s="2">
        <f t="shared" si="262"/>
        <v>0.97592367432776683</v>
      </c>
      <c r="GJ227" s="2">
        <f t="shared" si="262"/>
        <v>0.97300373766443315</v>
      </c>
      <c r="GK227" s="2">
        <f t="shared" si="262"/>
        <v>0.97226588755630716</v>
      </c>
      <c r="GL227" s="5"/>
      <c r="GM227" s="86">
        <f t="shared" si="263"/>
        <v>2.2542390642395681E-234</v>
      </c>
      <c r="GN227" s="86">
        <f t="shared" si="263"/>
        <v>0</v>
      </c>
      <c r="GO227" s="86">
        <f t="shared" si="263"/>
        <v>0</v>
      </c>
      <c r="GP227" s="86">
        <f t="shared" si="263"/>
        <v>0</v>
      </c>
      <c r="GQ227" s="86">
        <f t="shared" si="263"/>
        <v>0</v>
      </c>
      <c r="GR227" s="86">
        <f t="shared" si="263"/>
        <v>0</v>
      </c>
      <c r="GS227" s="86">
        <f t="shared" si="263"/>
        <v>0</v>
      </c>
      <c r="GT227" s="86">
        <f t="shared" si="263"/>
        <v>0</v>
      </c>
      <c r="GU227" s="86">
        <f t="shared" si="263"/>
        <v>0</v>
      </c>
      <c r="GV227" s="86">
        <f t="shared" si="263"/>
        <v>0</v>
      </c>
      <c r="GW227" s="86">
        <f t="shared" si="263"/>
        <v>0</v>
      </c>
      <c r="GX227" s="86">
        <f t="shared" si="263"/>
        <v>0</v>
      </c>
      <c r="GY227" s="86">
        <f t="shared" si="263"/>
        <v>0</v>
      </c>
      <c r="GZ227" s="86">
        <f t="shared" si="263"/>
        <v>3.0114298051857492E-157</v>
      </c>
      <c r="HA227" s="86">
        <f t="shared" si="263"/>
        <v>5.265667982725249E-138</v>
      </c>
      <c r="HC227" s="86">
        <f t="shared" si="273"/>
        <v>1.6697943504442519E-176</v>
      </c>
      <c r="HD227" s="86">
        <f t="shared" si="273"/>
        <v>0</v>
      </c>
      <c r="HE227" s="86">
        <f t="shared" si="273"/>
        <v>0</v>
      </c>
      <c r="HF227" s="86">
        <f t="shared" si="267"/>
        <v>0</v>
      </c>
      <c r="HG227" s="86">
        <f t="shared" si="267"/>
        <v>0</v>
      </c>
      <c r="HH227" s="86">
        <f t="shared" si="267"/>
        <v>0</v>
      </c>
      <c r="HI227" s="86">
        <f t="shared" si="243"/>
        <v>0</v>
      </c>
      <c r="HJ227" s="86">
        <f t="shared" si="243"/>
        <v>0</v>
      </c>
      <c r="HK227" s="86">
        <f t="shared" si="243"/>
        <v>0</v>
      </c>
      <c r="HL227" s="86">
        <f t="shared" si="243"/>
        <v>0</v>
      </c>
      <c r="HM227" s="86">
        <f t="shared" si="243"/>
        <v>0</v>
      </c>
      <c r="HN227" s="86">
        <f t="shared" si="243"/>
        <v>0</v>
      </c>
      <c r="HO227" s="86">
        <f t="shared" si="228"/>
        <v>0</v>
      </c>
      <c r="HP227" s="86">
        <f t="shared" si="228"/>
        <v>5.3382341432325593E-113</v>
      </c>
      <c r="HQ227" s="86">
        <f t="shared" si="228"/>
        <v>3.4765065938847858E-129</v>
      </c>
      <c r="HS227" s="86">
        <f t="shared" si="264"/>
        <v>3.1684078386764548E-70</v>
      </c>
      <c r="HT227" s="86">
        <f t="shared" si="264"/>
        <v>1.0372349675756152E-67</v>
      </c>
      <c r="HU227" s="86">
        <f t="shared" si="264"/>
        <v>2.1200484836810302E-64</v>
      </c>
      <c r="HV227" s="86">
        <f t="shared" si="264"/>
        <v>2.4549847882520509E-66</v>
      </c>
      <c r="HW227" s="86">
        <f t="shared" si="264"/>
        <v>3.6528078969001529E-62</v>
      </c>
      <c r="HX227" s="86">
        <f t="shared" si="264"/>
        <v>5.7060796217714604E-60</v>
      </c>
      <c r="HY227" s="86">
        <f t="shared" si="264"/>
        <v>1.0570557326300502E-66</v>
      </c>
      <c r="HZ227" s="86">
        <f t="shared" si="264"/>
        <v>2.62698777945339E-77</v>
      </c>
      <c r="IA227" s="86">
        <f t="shared" si="264"/>
        <v>4.7764454013108488E-72</v>
      </c>
      <c r="IB227" s="86">
        <f t="shared" si="264"/>
        <v>6.0225766102358766E-62</v>
      </c>
      <c r="IC227" s="86">
        <f t="shared" si="264"/>
        <v>1.9949975912254469E-62</v>
      </c>
      <c r="ID227" s="86">
        <f t="shared" si="264"/>
        <v>3.4495451933626055E-67</v>
      </c>
      <c r="IE227" s="86">
        <f t="shared" si="264"/>
        <v>4.6304004425590483E-58</v>
      </c>
      <c r="IF227" s="86">
        <f t="shared" si="264"/>
        <v>2.2757861348393207E-41</v>
      </c>
      <c r="IG227" s="86">
        <f t="shared" si="264"/>
        <v>3.7864899178909582E-41</v>
      </c>
      <c r="II227" s="86">
        <f t="shared" si="265"/>
        <v>2.0536061257635067E-5</v>
      </c>
      <c r="IJ227" s="86">
        <f t="shared" si="265"/>
        <v>5.9048921786963765E-6</v>
      </c>
      <c r="IK227" s="86">
        <f t="shared" si="265"/>
        <v>1.0752776358988205E-5</v>
      </c>
      <c r="IL227" s="86">
        <f t="shared" si="265"/>
        <v>1.6246296860044362E-5</v>
      </c>
      <c r="IM227" s="86">
        <f t="shared" si="265"/>
        <v>2.4269201574020118E-5</v>
      </c>
      <c r="IN227" s="86">
        <f t="shared" si="265"/>
        <v>2.4815048424247578E-5</v>
      </c>
      <c r="IO227" s="86">
        <f t="shared" si="265"/>
        <v>4.9656191614366047E-6</v>
      </c>
      <c r="IP227" s="86">
        <f t="shared" si="265"/>
        <v>4.7567574839307709E-7</v>
      </c>
      <c r="IQ227" s="86">
        <f t="shared" si="265"/>
        <v>2.3425078066940899E-6</v>
      </c>
      <c r="IR227" s="86">
        <f t="shared" si="265"/>
        <v>2.8913500288669554E-5</v>
      </c>
      <c r="IS227" s="86">
        <f t="shared" si="265"/>
        <v>3.485710182934027E-5</v>
      </c>
      <c r="IT227" s="86">
        <f t="shared" si="265"/>
        <v>2.802525389321901E-5</v>
      </c>
      <c r="IU227" s="86">
        <f t="shared" si="265"/>
        <v>1.3694553477599681E-4</v>
      </c>
      <c r="IV227" s="86">
        <f t="shared" si="265"/>
        <v>1.685375427575958E-3</v>
      </c>
      <c r="IW227" s="86">
        <f t="shared" si="265"/>
        <v>3.1611885227400403E-4</v>
      </c>
      <c r="IY227" s="86">
        <f t="shared" si="266"/>
        <v>2.0536061257635067E-5</v>
      </c>
      <c r="IZ227" s="86">
        <f t="shared" si="266"/>
        <v>5.9048921786963765E-6</v>
      </c>
      <c r="JA227" s="86">
        <f t="shared" si="266"/>
        <v>1.0752776358988205E-5</v>
      </c>
      <c r="JB227" s="86">
        <f t="shared" si="266"/>
        <v>1.6246296860044362E-5</v>
      </c>
      <c r="JC227" s="86">
        <f t="shared" si="266"/>
        <v>2.4269201574020118E-5</v>
      </c>
      <c r="JD227" s="86">
        <f t="shared" si="266"/>
        <v>2.4815048424247578E-5</v>
      </c>
      <c r="JE227" s="86">
        <f t="shared" si="266"/>
        <v>4.9656191614366047E-6</v>
      </c>
      <c r="JF227" s="86">
        <f t="shared" si="266"/>
        <v>4.7567574839307709E-7</v>
      </c>
      <c r="JG227" s="86">
        <f t="shared" si="266"/>
        <v>2.3425078066940899E-6</v>
      </c>
      <c r="JH227" s="86">
        <f t="shared" si="266"/>
        <v>2.8913500288669554E-5</v>
      </c>
      <c r="JI227" s="86">
        <f t="shared" si="266"/>
        <v>3.485710182934027E-5</v>
      </c>
      <c r="JJ227" s="86">
        <f t="shared" si="266"/>
        <v>2.802525389321901E-5</v>
      </c>
      <c r="JK227" s="86">
        <f t="shared" si="266"/>
        <v>1.3694553477599681E-4</v>
      </c>
      <c r="JL227" s="86">
        <f t="shared" si="266"/>
        <v>1.685375427575958E-3</v>
      </c>
      <c r="JM227" s="86">
        <f t="shared" si="266"/>
        <v>3.1611885227400403E-4</v>
      </c>
    </row>
    <row r="228" spans="1:273" x14ac:dyDescent="0.25">
      <c r="AY228" s="5"/>
      <c r="AZ228" s="5"/>
      <c r="BO228" s="28">
        <f>SLOPE(BO27:BO227,$B27:$B227)</f>
        <v>0.18276094835397161</v>
      </c>
      <c r="BP228" s="28">
        <f t="shared" ref="BP228:CC228" si="304">SLOPE(BP27:BP227,$B27:$B227)</f>
        <v>0.26981208978202725</v>
      </c>
      <c r="BQ228" s="28">
        <f t="shared" si="304"/>
        <v>0.25075423385463075</v>
      </c>
      <c r="BR228" s="28">
        <f t="shared" si="304"/>
        <v>0.2305791744840526</v>
      </c>
      <c r="BS228" s="28">
        <f t="shared" si="304"/>
        <v>0.16555538449072202</v>
      </c>
      <c r="BT228" s="28">
        <f t="shared" si="304"/>
        <v>0.17647378656510815</v>
      </c>
      <c r="BU228" s="28">
        <f t="shared" si="304"/>
        <v>0.13497139615914433</v>
      </c>
      <c r="BV228" s="28">
        <f t="shared" si="304"/>
        <v>2.7959679855028771E-2</v>
      </c>
      <c r="BW228" s="28">
        <f t="shared" si="304"/>
        <v>0.12190531561461798</v>
      </c>
      <c r="BX228" s="28">
        <f t="shared" si="304"/>
        <v>0.10356810631229228</v>
      </c>
      <c r="BY228" s="28">
        <f t="shared" si="304"/>
        <v>0.15364995469646636</v>
      </c>
      <c r="BZ228" s="28">
        <f t="shared" si="304"/>
        <v>0.12737662337662337</v>
      </c>
      <c r="CA228" s="28">
        <f t="shared" si="304"/>
        <v>0.15592555119299312</v>
      </c>
      <c r="CB228" s="28">
        <f t="shared" si="304"/>
        <v>0.13132126053178683</v>
      </c>
      <c r="CC228" s="28">
        <f t="shared" si="304"/>
        <v>0.13912628299120233</v>
      </c>
      <c r="CE228" s="28">
        <f>SLOPE(CE27:CE227,$B27:$B227)</f>
        <v>-5.6943525609499099E-2</v>
      </c>
      <c r="CF228" s="28">
        <f t="shared" ref="CF228:CS228" si="305">SLOPE(CF27:CF227,$B27:$B227)</f>
        <v>-8.3479248120300692E-2</v>
      </c>
      <c r="CG228" s="28">
        <f t="shared" si="305"/>
        <v>-0.11810067656265781</v>
      </c>
      <c r="CH228" s="28">
        <f t="shared" si="305"/>
        <v>-0.11037895363207771</v>
      </c>
      <c r="CI228" s="28">
        <f t="shared" si="305"/>
        <v>-0.13768998410174882</v>
      </c>
      <c r="CJ228" s="28">
        <f t="shared" si="305"/>
        <v>-6.6547288837522908E-2</v>
      </c>
      <c r="CK228" s="28">
        <f t="shared" si="305"/>
        <v>-0.10836249621326874</v>
      </c>
      <c r="CL228" s="28">
        <f t="shared" si="305"/>
        <v>-0.15542874403815587</v>
      </c>
      <c r="CM228" s="28">
        <f t="shared" si="305"/>
        <v>-0.13625199364454874</v>
      </c>
      <c r="CN228" s="28">
        <f t="shared" si="305"/>
        <v>-0.15747987911873657</v>
      </c>
      <c r="CO228" s="28">
        <f t="shared" si="305"/>
        <v>-0.16621525046123858</v>
      </c>
      <c r="CP228" s="28">
        <f t="shared" si="305"/>
        <v>-0.2017564802771051</v>
      </c>
      <c r="CQ228" s="28">
        <f t="shared" si="305"/>
        <v>-0.15708205527442581</v>
      </c>
      <c r="CR228" s="28">
        <f t="shared" si="305"/>
        <v>-8.9496643278986571E-2</v>
      </c>
      <c r="CS228" s="28">
        <f t="shared" si="305"/>
        <v>-4.7619018023617093E-2</v>
      </c>
      <c r="CU228" s="28">
        <f>SLOPE(CU27:CU227,$B27:$B227)</f>
        <v>-8.8127460187635343E-2</v>
      </c>
      <c r="CV228" s="28">
        <f t="shared" ref="CV228:DI228" si="306">SLOPE(CV27:CV227,$B27:$B227)</f>
        <v>-9.4224284788445481E-2</v>
      </c>
      <c r="CW228" s="28">
        <f t="shared" si="306"/>
        <v>-0.11383500018466833</v>
      </c>
      <c r="CX228" s="28">
        <f t="shared" si="306"/>
        <v>-9.9988571152297839E-2</v>
      </c>
      <c r="CY228" s="28">
        <f t="shared" si="306"/>
        <v>-0.1170823558031894</v>
      </c>
      <c r="CZ228" s="28">
        <f t="shared" si="306"/>
        <v>-0.10878599511210285</v>
      </c>
      <c r="DA228" s="28">
        <f t="shared" si="306"/>
        <v>-0.10453040550928676</v>
      </c>
      <c r="DB228" s="28">
        <f t="shared" si="306"/>
        <v>-0.12431743456471099</v>
      </c>
      <c r="DC228" s="28">
        <f t="shared" si="306"/>
        <v>-0.11736541672597905</v>
      </c>
      <c r="DD228" s="28">
        <f t="shared" si="306"/>
        <v>-0.13402993995184934</v>
      </c>
      <c r="DE228" s="28">
        <f t="shared" si="306"/>
        <v>-0.13897434763308289</v>
      </c>
      <c r="DF228" s="28">
        <f t="shared" si="306"/>
        <v>-0.16657337394380037</v>
      </c>
      <c r="DG228" s="28">
        <f t="shared" si="306"/>
        <v>-0.13107890607134803</v>
      </c>
      <c r="DH228" s="28">
        <f t="shared" si="306"/>
        <v>-0.1205394191960624</v>
      </c>
      <c r="DI228" s="28">
        <f t="shared" si="306"/>
        <v>-0.13748133609253238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69.687810782241016</v>
      </c>
      <c r="BP229" s="28">
        <f t="shared" ref="BP229:CC229" si="307">INTERCEPT(BP27:BP227,$B27:$B227)</f>
        <v>71.496256921373217</v>
      </c>
      <c r="BQ229" s="28">
        <f t="shared" si="307"/>
        <v>71.519776301218158</v>
      </c>
      <c r="BR229" s="28">
        <f t="shared" si="307"/>
        <v>72.745756097560971</v>
      </c>
      <c r="BS229" s="28">
        <f t="shared" si="307"/>
        <v>75.143852713178276</v>
      </c>
      <c r="BT229" s="28">
        <f t="shared" si="307"/>
        <v>75.367215946843842</v>
      </c>
      <c r="BU229" s="28">
        <f t="shared" si="307"/>
        <v>77.641943521594683</v>
      </c>
      <c r="BV229" s="28">
        <f t="shared" si="307"/>
        <v>81.092358350951386</v>
      </c>
      <c r="BW229" s="28">
        <f t="shared" si="307"/>
        <v>79.354360465116272</v>
      </c>
      <c r="BX229" s="28">
        <f t="shared" si="307"/>
        <v>81.325418604651162</v>
      </c>
      <c r="BY229" s="28">
        <f t="shared" si="307"/>
        <v>81.247467230443988</v>
      </c>
      <c r="BZ229" s="28">
        <f t="shared" si="307"/>
        <v>80.977346723044406</v>
      </c>
      <c r="CA229" s="28">
        <f t="shared" si="307"/>
        <v>80.962679704016892</v>
      </c>
      <c r="CB229" s="28">
        <f t="shared" si="307"/>
        <v>77.268381332749797</v>
      </c>
      <c r="CC229" s="28">
        <f t="shared" si="307"/>
        <v>72.525677052785937</v>
      </c>
      <c r="CD229" s="2"/>
      <c r="CE229" s="28">
        <f>INTERCEPT(CE27:CE227,$B27:$B227)</f>
        <v>72.535619251036323</v>
      </c>
      <c r="CF229" s="28">
        <f t="shared" ref="CF229:CS229" si="308">INTERCEPT(CF27:CF227,$B27:$B227)</f>
        <v>76.006631228070148</v>
      </c>
      <c r="CG229" s="28">
        <f t="shared" si="308"/>
        <v>80.288895688175288</v>
      </c>
      <c r="CH229" s="28">
        <f t="shared" si="308"/>
        <v>77.597506453975399</v>
      </c>
      <c r="CI229" s="28">
        <f t="shared" si="308"/>
        <v>81.120128219395866</v>
      </c>
      <c r="CJ229" s="28">
        <f t="shared" si="308"/>
        <v>74.012974188577488</v>
      </c>
      <c r="CK229" s="28">
        <f t="shared" si="308"/>
        <v>78.668158800363528</v>
      </c>
      <c r="CL229" s="28">
        <f t="shared" si="308"/>
        <v>82.711447058823552</v>
      </c>
      <c r="CM229" s="28">
        <f t="shared" si="308"/>
        <v>80.931443307861116</v>
      </c>
      <c r="CN229" s="28">
        <f t="shared" si="308"/>
        <v>82.576782582699664</v>
      </c>
      <c r="CO229" s="28">
        <f t="shared" si="308"/>
        <v>86.109589132175316</v>
      </c>
      <c r="CP229" s="28">
        <f t="shared" si="308"/>
        <v>89.615034188986215</v>
      </c>
      <c r="CQ229" s="28">
        <f t="shared" si="308"/>
        <v>83.303047644998031</v>
      </c>
      <c r="CR229" s="28">
        <f t="shared" si="308"/>
        <v>79.755924385442455</v>
      </c>
      <c r="CS229" s="28">
        <f t="shared" si="308"/>
        <v>76.230128651336202</v>
      </c>
      <c r="CT229" s="2"/>
      <c r="CU229" s="28">
        <f>INTERCEPT(CU27:CU227,$B27:$B227)</f>
        <v>76.096186567235989</v>
      </c>
      <c r="CV229" s="28">
        <f t="shared" ref="CV229:DI229" si="309">INTERCEPT(CV27:CV227,$B27:$B227)</f>
        <v>77.165804879177841</v>
      </c>
      <c r="CW229" s="28">
        <f t="shared" si="309"/>
        <v>79.83034022365969</v>
      </c>
      <c r="CX229" s="28">
        <f t="shared" si="309"/>
        <v>76.46671050569914</v>
      </c>
      <c r="CY229" s="28">
        <f t="shared" si="309"/>
        <v>78.897952009440615</v>
      </c>
      <c r="CZ229" s="28">
        <f t="shared" si="309"/>
        <v>78.4401956752736</v>
      </c>
      <c r="DA229" s="28">
        <f t="shared" si="309"/>
        <v>78.261847076750328</v>
      </c>
      <c r="DB229" s="28">
        <f t="shared" si="309"/>
        <v>79.488758648029616</v>
      </c>
      <c r="DC229" s="28">
        <f t="shared" si="309"/>
        <v>78.949901748614707</v>
      </c>
      <c r="DD229" s="28">
        <f t="shared" si="309"/>
        <v>80.050062852267118</v>
      </c>
      <c r="DE229" s="28">
        <f t="shared" si="309"/>
        <v>83.163433629939504</v>
      </c>
      <c r="DF229" s="28">
        <f t="shared" si="309"/>
        <v>85.744748811161315</v>
      </c>
      <c r="DG229" s="28">
        <f t="shared" si="309"/>
        <v>80.415842383527249</v>
      </c>
      <c r="DH229" s="28">
        <f t="shared" si="309"/>
        <v>83.103711219031993</v>
      </c>
      <c r="DI229" s="28">
        <f t="shared" si="309"/>
        <v>85.852542653548738</v>
      </c>
    </row>
    <row r="230" spans="1:273" x14ac:dyDescent="0.25">
      <c r="A230" s="138"/>
      <c r="B230" s="28" t="s">
        <v>36</v>
      </c>
      <c r="C230" s="5">
        <f>C$7 - ABS(C$11)*Expt!$B$9</f>
        <v>-3.8046786275923381</v>
      </c>
      <c r="D230" s="5">
        <f>D$7 - ABS(D$11)*Expt!$B$9</f>
        <v>-9.8553772542416596</v>
      </c>
      <c r="E230" s="5">
        <f>E$7 - ABS(E$11)*Expt!$B$9</f>
        <v>-7.1408159927194106</v>
      </c>
      <c r="F230" s="5">
        <f>F$7 - ABS(F$11)*Expt!$B$9</f>
        <v>-11.342236891134604</v>
      </c>
      <c r="G230" s="5">
        <f>G$7 - ABS(G$11)*Expt!$B$9</f>
        <v>-8.5388847846976859</v>
      </c>
      <c r="H230" s="5">
        <f>H$7 - ABS(H$11)*Expt!$B$9</f>
        <v>-7.312981933385359</v>
      </c>
      <c r="I230" s="5">
        <f>I$7 - ABS(I$11)*Expt!$B$9</f>
        <v>-4.9582266853962409</v>
      </c>
      <c r="J230" s="5">
        <f>J$7 - ABS(J$11)*Expt!$B$9</f>
        <v>-2.5580968605554233</v>
      </c>
      <c r="K230" s="5">
        <f>K$7 - ABS(K$11)*Expt!$B$9</f>
        <v>-2.8188556960738964</v>
      </c>
      <c r="L230" s="5">
        <f>L$7 - ABS(L$11)*Expt!$B$9</f>
        <v>-3.5138152248243131</v>
      </c>
      <c r="M230" s="5">
        <f>M$7 - ABS(M$11)*Expt!$B$9</f>
        <v>-2.5997402191856196</v>
      </c>
      <c r="N230" s="5">
        <f>N$7 - ABS(N$11)*Expt!$B$9</f>
        <v>-4.6223169948956979</v>
      </c>
      <c r="O230" s="5">
        <f>O$7 - ABS(O$11)*Expt!$B$9</f>
        <v>-5.6934232060215777</v>
      </c>
      <c r="P230" s="5">
        <f>P$7 - ABS(P$11)*Expt!$B$9</f>
        <v>7.0726037400695247</v>
      </c>
      <c r="Q230" s="5">
        <f>Q$7 - ABS(Q$11)*Expt!$B$9</f>
        <v>16.999968292050262</v>
      </c>
    </row>
    <row r="231" spans="1:273" x14ac:dyDescent="0.25">
      <c r="A231" s="138"/>
      <c r="B231" s="3" t="s">
        <v>59</v>
      </c>
      <c r="C231" s="72">
        <f>C7 - C11*$S231</f>
        <v>43.425960536037721</v>
      </c>
      <c r="D231" s="72">
        <f t="shared" ref="D231:Q231" si="310">D7 - D11*$S231</f>
        <v>41.988781457590584</v>
      </c>
      <c r="E231" s="72">
        <f t="shared" si="310"/>
        <v>42.684073518843761</v>
      </c>
      <c r="F231" s="72">
        <f t="shared" si="310"/>
        <v>40.611679859377482</v>
      </c>
      <c r="G231" s="72">
        <f t="shared" si="310"/>
        <v>42.481424959981048</v>
      </c>
      <c r="H231" s="72">
        <f t="shared" si="310"/>
        <v>42.008626312886427</v>
      </c>
      <c r="I231" s="72">
        <f t="shared" si="310"/>
        <v>42.656471096409064</v>
      </c>
      <c r="J231" s="72">
        <f t="shared" si="310"/>
        <v>43.334552567828325</v>
      </c>
      <c r="K231" s="72">
        <f t="shared" si="310"/>
        <v>43.290587143668731</v>
      </c>
      <c r="L231" s="72">
        <f t="shared" si="310"/>
        <v>43.546109663550553</v>
      </c>
      <c r="M231" s="72">
        <f t="shared" si="310"/>
        <v>43.635963920671031</v>
      </c>
      <c r="N231" s="72">
        <f t="shared" si="310"/>
        <v>43.008575491479576</v>
      </c>
      <c r="O231" s="72">
        <f t="shared" si="310"/>
        <v>42.928919475697839</v>
      </c>
      <c r="P231" s="72">
        <f t="shared" si="310"/>
        <v>46.399120225030977</v>
      </c>
      <c r="Q231" s="72">
        <f t="shared" si="310"/>
        <v>49.224987178617148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11">C10 + C14*$S232</f>
        <v>158.575323394892</v>
      </c>
      <c r="D232" s="72">
        <f t="shared" si="311"/>
        <v>153.6342255028548</v>
      </c>
      <c r="E232" s="72">
        <f t="shared" si="311"/>
        <v>154.34258616972403</v>
      </c>
      <c r="F232" s="72">
        <f t="shared" si="311"/>
        <v>155.28011533031594</v>
      </c>
      <c r="G232" s="72">
        <f t="shared" si="311"/>
        <v>155.60322349373473</v>
      </c>
      <c r="H232" s="72">
        <f t="shared" si="311"/>
        <v>153.73983400003021</v>
      </c>
      <c r="I232" s="72">
        <f t="shared" si="311"/>
        <v>152.09559940877017</v>
      </c>
      <c r="J232" s="72">
        <f t="shared" si="311"/>
        <v>150.12626265099851</v>
      </c>
      <c r="K232" s="72">
        <f t="shared" si="311"/>
        <v>152.17995323802194</v>
      </c>
      <c r="L232" s="72">
        <f t="shared" si="311"/>
        <v>155.3935683785547</v>
      </c>
      <c r="M232" s="72">
        <f t="shared" si="311"/>
        <v>156.88978956348581</v>
      </c>
      <c r="N232" s="72">
        <f t="shared" si="311"/>
        <v>158.45101816920422</v>
      </c>
      <c r="O232" s="72">
        <f t="shared" si="311"/>
        <v>159.80435889588813</v>
      </c>
      <c r="P232" s="72">
        <f t="shared" si="311"/>
        <v>161.07972827951482</v>
      </c>
      <c r="Q232" s="72">
        <f>Q10 + Q14*$S232</f>
        <v>161.38073058560934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190.13133698466282</v>
      </c>
      <c r="D233" s="2">
        <f>D$10 + ABS(D$14)*Expt!$B$10</f>
        <v>186.84281671512608</v>
      </c>
      <c r="E233" s="2">
        <f>E$10 + ABS(E$14)*Expt!$B$10</f>
        <v>187.99714215299667</v>
      </c>
      <c r="F233" s="2">
        <f>F$10 + ABS(F$14)*Expt!$B$10</f>
        <v>188.93467141622529</v>
      </c>
      <c r="G233" s="2">
        <f>G$10 + ABS(G$14)*Expt!$B$10</f>
        <v>189.72364213010724</v>
      </c>
      <c r="H233" s="2">
        <f>H$10 + ABS(H$14)*Expt!$B$10</f>
        <v>189.33461899681049</v>
      </c>
      <c r="I233" s="2">
        <f>I$10 + ABS(I$14)*Expt!$B$10</f>
        <v>186.13217741678409</v>
      </c>
      <c r="J233" s="2">
        <f>J$10 + ABS(J$14)*Expt!$B$10</f>
        <v>182.25738421500364</v>
      </c>
      <c r="K233" s="2">
        <f>K$10 + ABS(K$14)*Expt!$B$10</f>
        <v>185.04012747826056</v>
      </c>
      <c r="L233" s="2">
        <f>L$10 + ABS(L$14)*Expt!$B$10</f>
        <v>189.99999999999014</v>
      </c>
      <c r="M233" s="2">
        <f>M$10 + ABS(M$14)*Expt!$B$10</f>
        <v>190.68040234120028</v>
      </c>
      <c r="N233" s="2">
        <f>N$10 + ABS(N$14)*Expt!$B$10</f>
        <v>190.63089103353147</v>
      </c>
      <c r="O233" s="2">
        <f>O$10 + ABS(O$14)*Expt!$B$10</f>
        <v>193.9999563550758</v>
      </c>
      <c r="P233" s="2">
        <f>P$10 + ABS(P$14)*Expt!$B$10</f>
        <v>202.91870784366517</v>
      </c>
      <c r="Q233" s="2">
        <f>Q$10 + ABS(Q$14)*Expt!$B$10</f>
        <v>203.80506634124882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1000 nM α1(I), 1.41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1.4503407990281479E-3</v>
      </c>
      <c r="D4" s="8">
        <f>A!D$21</f>
        <v>1.2181702652052161E-2</v>
      </c>
      <c r="E4" s="8">
        <f>A!E$21</f>
        <v>3.0784537590140902E-2</v>
      </c>
      <c r="F4" s="8">
        <f>A!F$21</f>
        <v>2.9611269359711579E-2</v>
      </c>
      <c r="G4" s="8">
        <f>A!G$21</f>
        <v>3.3218907147573924E-2</v>
      </c>
      <c r="H4" s="8">
        <f>A!H$21</f>
        <v>4.3337525176494328E-2</v>
      </c>
      <c r="I4" s="8">
        <f>A!I$21</f>
        <v>4.8551285481327651E-2</v>
      </c>
      <c r="J4" s="8">
        <f>A!J$21</f>
        <v>4.6593693474543757E-2</v>
      </c>
      <c r="K4" s="8">
        <f>A!K$21</f>
        <v>5.4716369576391019E-2</v>
      </c>
      <c r="L4" s="8">
        <f>A!L$21</f>
        <v>5.524819160452317E-2</v>
      </c>
      <c r="M4" s="8">
        <f>A!M$21</f>
        <v>6.712715655976044E-2</v>
      </c>
      <c r="N4" s="8">
        <f>A!N$21</f>
        <v>7.3250366458346927E-2</v>
      </c>
      <c r="O4" s="9">
        <f>A!O$21</f>
        <v>7.1385100485763797E-2</v>
      </c>
      <c r="P4" s="7"/>
    </row>
    <row r="5" spans="1:27" x14ac:dyDescent="0.25">
      <c r="B5" s="12" t="s">
        <v>8</v>
      </c>
      <c r="C5" s="7">
        <f>B!C$21</f>
        <v>3.0433197302897363E-3</v>
      </c>
      <c r="D5" s="8">
        <f>B!D$21</f>
        <v>1.6353076701393958E-2</v>
      </c>
      <c r="E5" s="8">
        <f>B!E$21</f>
        <v>1.9581753832575662E-2</v>
      </c>
      <c r="F5" s="8">
        <f>B!F$21</f>
        <v>3.1929361657166748E-2</v>
      </c>
      <c r="G5" s="8">
        <f>B!G$21</f>
        <v>3.8097932354393918E-2</v>
      </c>
      <c r="H5" s="8">
        <f>B!H$21</f>
        <v>4.2684358219093006E-2</v>
      </c>
      <c r="I5" s="8">
        <f>B!I$21</f>
        <v>5.4269105019649162E-2</v>
      </c>
      <c r="J5" s="8">
        <f>B!J$21</f>
        <v>5.0472192377706032E-2</v>
      </c>
      <c r="K5" s="8">
        <f>B!K$21</f>
        <v>6.0788606164441976E-2</v>
      </c>
      <c r="L5" s="8">
        <f>B!L$21</f>
        <v>6.41648161571758E-2</v>
      </c>
      <c r="M5" s="8">
        <f>B!M$21</f>
        <v>6.8702552610386436E-2</v>
      </c>
      <c r="N5" s="8">
        <f>B!N$21</f>
        <v>7.504842709708627E-2</v>
      </c>
      <c r="O5" s="9">
        <f>B!O$21</f>
        <v>7.7374856069030815E-2</v>
      </c>
      <c r="P5" s="7"/>
    </row>
    <row r="6" spans="1:27" ht="15.75" thickBot="1" x14ac:dyDescent="0.3">
      <c r="B6" s="12" t="s">
        <v>9</v>
      </c>
      <c r="C6" s="7">
        <f>'C'!C$21</f>
        <v>5.1626377361559611E-3</v>
      </c>
      <c r="D6" s="8">
        <f>'C'!D$21</f>
        <v>1.6800191721935066E-2</v>
      </c>
      <c r="E6" s="8">
        <f>'C'!E$21</f>
        <v>1.7057749522023248E-2</v>
      </c>
      <c r="F6" s="8">
        <f>'C'!F$21</f>
        <v>3.3747238179457351E-2</v>
      </c>
      <c r="G6" s="8">
        <f>'C'!G$21</f>
        <v>4.1078224480717164E-2</v>
      </c>
      <c r="H6" s="8">
        <f>'C'!H$21</f>
        <v>4.4934588751398004E-2</v>
      </c>
      <c r="I6" s="8">
        <f>'C'!I$21</f>
        <v>5.2118799533832298E-2</v>
      </c>
      <c r="J6" s="8">
        <f>'C'!J$21</f>
        <v>5.3246748153706863E-2</v>
      </c>
      <c r="K6" s="8">
        <f>'C'!K$21</f>
        <v>6.3294753786745456E-2</v>
      </c>
      <c r="L6" s="8">
        <f>'C'!L$21</f>
        <v>7.1137395461770114E-2</v>
      </c>
      <c r="M6" s="8">
        <f>'C'!M$21</f>
        <v>7.2342180286484065E-2</v>
      </c>
      <c r="N6" s="8">
        <f>'C'!N$21</f>
        <v>8.2240329033714421E-2</v>
      </c>
      <c r="O6" s="9">
        <f>'C'!O$21</f>
        <v>8.546625993813084E-2</v>
      </c>
      <c r="P6" s="7"/>
    </row>
    <row r="7" spans="1:27" x14ac:dyDescent="0.25">
      <c r="B7" s="13" t="s">
        <v>10</v>
      </c>
      <c r="C7" s="14">
        <f t="shared" ref="C7:O7" si="0">AVERAGE(C4:C6)</f>
        <v>3.2187660884912817E-3</v>
      </c>
      <c r="D7" s="15">
        <f t="shared" si="0"/>
        <v>1.5111657025127062E-2</v>
      </c>
      <c r="E7" s="15">
        <f t="shared" si="0"/>
        <v>2.2474680314913269E-2</v>
      </c>
      <c r="F7" s="15">
        <f t="shared" si="0"/>
        <v>3.1762623065445229E-2</v>
      </c>
      <c r="G7" s="15">
        <f t="shared" si="0"/>
        <v>3.7465021327561666E-2</v>
      </c>
      <c r="H7" s="15">
        <f t="shared" si="0"/>
        <v>4.3652157382328444E-2</v>
      </c>
      <c r="I7" s="15">
        <f t="shared" si="0"/>
        <v>5.1646396678269701E-2</v>
      </c>
      <c r="J7" s="15">
        <f t="shared" si="0"/>
        <v>5.0104211335318886E-2</v>
      </c>
      <c r="K7" s="15">
        <f t="shared" si="0"/>
        <v>5.9599909842526146E-2</v>
      </c>
      <c r="L7" s="15">
        <f t="shared" si="0"/>
        <v>6.351680107448969E-2</v>
      </c>
      <c r="M7" s="15">
        <f t="shared" si="0"/>
        <v>6.9390629818876975E-2</v>
      </c>
      <c r="N7" s="15">
        <f t="shared" si="0"/>
        <v>7.684637419638253E-2</v>
      </c>
      <c r="O7" s="16">
        <f t="shared" si="0"/>
        <v>7.8075405497641817E-2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1.8623568953900257E-3</v>
      </c>
      <c r="D8" s="22">
        <f t="shared" si="1"/>
        <v>2.5472440855999487E-3</v>
      </c>
      <c r="E8" s="22">
        <f t="shared" si="1"/>
        <v>7.3063633492259387E-3</v>
      </c>
      <c r="F8" s="22">
        <f t="shared" si="1"/>
        <v>2.0730197389205595E-3</v>
      </c>
      <c r="G8" s="22">
        <f t="shared" si="1"/>
        <v>3.9677007840405289E-3</v>
      </c>
      <c r="H8" s="22">
        <f t="shared" si="1"/>
        <v>1.157639594537281E-3</v>
      </c>
      <c r="I8" s="22">
        <f t="shared" si="1"/>
        <v>2.8880336583323569E-3</v>
      </c>
      <c r="J8" s="22">
        <f t="shared" si="1"/>
        <v>3.3417572737484652E-3</v>
      </c>
      <c r="K8" s="22">
        <f t="shared" si="1"/>
        <v>4.4109996740440529E-3</v>
      </c>
      <c r="L8" s="22">
        <f t="shared" si="1"/>
        <v>7.9643984370967591E-3</v>
      </c>
      <c r="M8" s="22">
        <f t="shared" si="1"/>
        <v>2.6747347160430129E-3</v>
      </c>
      <c r="N8" s="22">
        <f t="shared" si="1"/>
        <v>4.7570281800224743E-3</v>
      </c>
      <c r="O8" s="23">
        <f t="shared" si="1"/>
        <v>7.0666710696898737E-3</v>
      </c>
      <c r="P8" s="26"/>
    </row>
    <row r="9" spans="1:27" x14ac:dyDescent="0.25">
      <c r="B9" s="3">
        <f>Expt!B1*2</f>
        <v>1000</v>
      </c>
      <c r="C9" s="27">
        <f>$B$9*C7</f>
        <v>3.2187660884912814</v>
      </c>
      <c r="D9" s="27">
        <f t="shared" ref="D9:O10" si="2">$B$9*D7</f>
        <v>15.111657025127062</v>
      </c>
      <c r="E9" s="27">
        <f t="shared" si="2"/>
        <v>22.474680314913268</v>
      </c>
      <c r="F9" s="27">
        <f t="shared" si="2"/>
        <v>31.762623065445229</v>
      </c>
      <c r="G9" s="27">
        <f t="shared" si="2"/>
        <v>37.465021327561665</v>
      </c>
      <c r="H9" s="27">
        <f t="shared" si="2"/>
        <v>43.652157382328447</v>
      </c>
      <c r="I9" s="27">
        <f t="shared" si="2"/>
        <v>51.646396678269703</v>
      </c>
      <c r="J9" s="27">
        <f t="shared" si="2"/>
        <v>50.104211335318887</v>
      </c>
      <c r="K9" s="27">
        <f t="shared" si="2"/>
        <v>59.599909842526145</v>
      </c>
      <c r="L9" s="27">
        <f t="shared" si="2"/>
        <v>63.516801074489692</v>
      </c>
      <c r="M9" s="27">
        <f t="shared" si="2"/>
        <v>69.390629818876974</v>
      </c>
      <c r="N9" s="27">
        <f t="shared" si="2"/>
        <v>76.846374196382527</v>
      </c>
      <c r="O9" s="27">
        <f t="shared" si="2"/>
        <v>78.07540549764181</v>
      </c>
      <c r="P9" s="18"/>
      <c r="R9" s="3">
        <f ca="1">LINEST(INDIRECT($Q$7),INDIRECT($Q$3), FALSE)</f>
        <v>1.4488151960680997</v>
      </c>
      <c r="S9" s="3" t="s">
        <v>14</v>
      </c>
      <c r="Z9" s="3"/>
      <c r="AA9" s="3"/>
    </row>
    <row r="10" spans="1:27" x14ac:dyDescent="0.25">
      <c r="C10" s="18">
        <f>$B$9*C8</f>
        <v>1.8623568953900258</v>
      </c>
      <c r="D10" s="18">
        <f t="shared" si="2"/>
        <v>2.5472440855999485</v>
      </c>
      <c r="E10" s="18">
        <f t="shared" si="2"/>
        <v>7.306363349225939</v>
      </c>
      <c r="F10" s="18">
        <f t="shared" si="2"/>
        <v>2.0730197389205594</v>
      </c>
      <c r="G10" s="18">
        <f t="shared" si="2"/>
        <v>3.9677007840405287</v>
      </c>
      <c r="H10" s="18">
        <f t="shared" si="2"/>
        <v>1.157639594537281</v>
      </c>
      <c r="I10" s="18">
        <f t="shared" si="2"/>
        <v>2.8880336583323567</v>
      </c>
      <c r="J10" s="18">
        <f t="shared" si="2"/>
        <v>3.3417572737484651</v>
      </c>
      <c r="K10" s="18">
        <f t="shared" si="2"/>
        <v>4.4109996740440529</v>
      </c>
      <c r="L10" s="18">
        <f t="shared" si="2"/>
        <v>7.9643984370967589</v>
      </c>
      <c r="M10" s="18">
        <f t="shared" si="2"/>
        <v>2.6747347160430128</v>
      </c>
      <c r="N10" s="18">
        <f t="shared" si="2"/>
        <v>4.7570281800224743</v>
      </c>
      <c r="O10" s="18">
        <f t="shared" si="2"/>
        <v>7.0666710696898738</v>
      </c>
      <c r="P10" s="18"/>
    </row>
    <row r="11" spans="1:27" ht="17.25" x14ac:dyDescent="0.25">
      <c r="B11" s="3" t="str">
        <f>Expt!B3</f>
        <v>1.41</v>
      </c>
      <c r="C11" s="27">
        <f>C9/$B11</f>
        <v>2.2828128287172209</v>
      </c>
      <c r="D11" s="27">
        <f t="shared" ref="D11:O11" si="3">D9/$B11</f>
        <v>10.717487251863165</v>
      </c>
      <c r="E11" s="27">
        <f t="shared" si="3"/>
        <v>15.939489585044871</v>
      </c>
      <c r="F11" s="27">
        <f t="shared" si="3"/>
        <v>22.52668302513846</v>
      </c>
      <c r="G11" s="27">
        <f t="shared" si="3"/>
        <v>26.570937111745863</v>
      </c>
      <c r="H11" s="27">
        <f t="shared" si="3"/>
        <v>30.958976866899608</v>
      </c>
      <c r="I11" s="27">
        <f t="shared" si="3"/>
        <v>36.628650126432419</v>
      </c>
      <c r="J11" s="27">
        <f t="shared" si="3"/>
        <v>35.534901656254533</v>
      </c>
      <c r="K11" s="27">
        <f t="shared" si="3"/>
        <v>42.269439604628474</v>
      </c>
      <c r="L11" s="27">
        <f t="shared" si="3"/>
        <v>45.04737664857425</v>
      </c>
      <c r="M11" s="27">
        <f t="shared" si="3"/>
        <v>49.2132126375014</v>
      </c>
      <c r="N11" s="27">
        <f t="shared" si="3"/>
        <v>54.500974607363496</v>
      </c>
      <c r="O11" s="27">
        <f t="shared" si="3"/>
        <v>55.372628012511925</v>
      </c>
      <c r="P11" s="18"/>
      <c r="R11" s="3">
        <f ca="1">R9/$B$11</f>
        <v>1.0275285078497163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1.3208204931844156</v>
      </c>
      <c r="D12" s="27">
        <f t="shared" ref="D12:O12" si="4">D10/$B11</f>
        <v>1.8065560890779777</v>
      </c>
      <c r="E12" s="27">
        <f t="shared" si="4"/>
        <v>5.1818179781744247</v>
      </c>
      <c r="F12" s="27">
        <f t="shared" si="4"/>
        <v>1.4702267651918861</v>
      </c>
      <c r="G12" s="27">
        <f t="shared" si="4"/>
        <v>2.8139721872627863</v>
      </c>
      <c r="H12" s="27">
        <f t="shared" si="4"/>
        <v>0.82102098903353271</v>
      </c>
      <c r="I12" s="27">
        <f t="shared" si="4"/>
        <v>2.0482508215123096</v>
      </c>
      <c r="J12" s="27">
        <f t="shared" si="4"/>
        <v>2.3700406196797625</v>
      </c>
      <c r="K12" s="27">
        <f t="shared" si="4"/>
        <v>3.1283685631518106</v>
      </c>
      <c r="L12" s="27">
        <f t="shared" si="4"/>
        <v>5.6485095298558576</v>
      </c>
      <c r="M12" s="27">
        <f t="shared" si="4"/>
        <v>1.8969749759170305</v>
      </c>
      <c r="N12" s="27">
        <f t="shared" si="4"/>
        <v>3.373778851079769</v>
      </c>
      <c r="O12" s="27">
        <f t="shared" si="4"/>
        <v>5.011823453680762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10.717487251863165</v>
      </c>
      <c r="E13" s="27">
        <f t="shared" si="5"/>
        <v>15.939489585044871</v>
      </c>
      <c r="F13" s="27">
        <f t="shared" si="5"/>
        <v>22.52668302513846</v>
      </c>
      <c r="G13" s="27">
        <f t="shared" si="5"/>
        <v>26.570937111745863</v>
      </c>
      <c r="H13" s="27">
        <f t="shared" si="5"/>
        <v>30.958976866899608</v>
      </c>
      <c r="I13" s="27">
        <f t="shared" si="5"/>
        <v>36.628650126432419</v>
      </c>
      <c r="J13" s="27">
        <f t="shared" si="5"/>
        <v>35.534901656254533</v>
      </c>
      <c r="K13" s="27">
        <f t="shared" si="5"/>
        <v>42.269439604628474</v>
      </c>
      <c r="L13" s="27">
        <f t="shared" si="5"/>
        <v>45.04737664857425</v>
      </c>
      <c r="M13" s="27">
        <f t="shared" si="5"/>
        <v>49.2132126375014</v>
      </c>
      <c r="N13" s="27">
        <f t="shared" si="5"/>
        <v>54.500974607363496</v>
      </c>
      <c r="O13" s="27">
        <f t="shared" si="5"/>
        <v>55.372628012511925</v>
      </c>
      <c r="P13" s="18"/>
      <c r="R13" s="3">
        <f ca="1">R11/($B$9*10^-9)</f>
        <v>1027528.5078497161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2.2828128287172209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1.703858656878116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500 nM α2(I), 1.41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864937.3830050797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4.8130439530480193E-3</v>
      </c>
      <c r="E4" s="8">
        <f>A!E$22</f>
        <v>1.961703559906542E-2</v>
      </c>
      <c r="F4" s="8">
        <f>A!F$22</f>
        <v>2.1139227010737224E-2</v>
      </c>
      <c r="G4" s="8">
        <f>A!G$22</f>
        <v>2.8774290178079032E-2</v>
      </c>
      <c r="H4" s="8">
        <f>A!H$22</f>
        <v>4.3891713709665367E-2</v>
      </c>
      <c r="I4" s="8">
        <f>A!I$22</f>
        <v>3.6838856734490485E-2</v>
      </c>
      <c r="J4" s="8">
        <f>A!J$22</f>
        <v>4.0607530226388897E-2</v>
      </c>
      <c r="K4" s="8">
        <f>A!K$22</f>
        <v>4.3034961180217005E-2</v>
      </c>
      <c r="L4" s="8">
        <f>A!L$22</f>
        <v>4.9326518103993112E-2</v>
      </c>
      <c r="M4" s="8">
        <f>A!M$22</f>
        <v>5.9904754391394137E-2</v>
      </c>
      <c r="N4" s="8">
        <f>A!N$22</f>
        <v>5.4713302637882197E-2</v>
      </c>
      <c r="O4" s="9">
        <f>A!O$22</f>
        <v>6.4357100466106876E-2</v>
      </c>
      <c r="P4" s="7"/>
      <c r="T4" s="38">
        <f ca="1">T3/'α1(I)'!R13</f>
        <v>0.84176485265125456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1.1667344824455545E-2</v>
      </c>
      <c r="E5" s="8">
        <f>B!E$22</f>
        <v>1.5877029723067409E-2</v>
      </c>
      <c r="F5" s="8">
        <f>B!F$22</f>
        <v>2.1074922795811638E-2</v>
      </c>
      <c r="G5" s="8">
        <f>B!G$22</f>
        <v>2.273988818809744E-2</v>
      </c>
      <c r="H5" s="8">
        <f>B!H$22</f>
        <v>3.1746163707704611E-2</v>
      </c>
      <c r="I5" s="8">
        <f>B!I$22</f>
        <v>4.2333638057758916E-2</v>
      </c>
      <c r="J5" s="8">
        <f>B!J$22</f>
        <v>4.6714767074234588E-2</v>
      </c>
      <c r="K5" s="8">
        <f>B!K$22</f>
        <v>5.430209479045324E-2</v>
      </c>
      <c r="L5" s="8">
        <f>B!L$22</f>
        <v>5.4386360362587607E-2</v>
      </c>
      <c r="M5" s="8">
        <f>B!M$22</f>
        <v>5.7895385642360721E-2</v>
      </c>
      <c r="N5" s="8">
        <f>B!N$22</f>
        <v>6.2934697303196396E-2</v>
      </c>
      <c r="O5" s="9">
        <f>B!O$22</f>
        <v>6.658626980345568E-2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6.1708844526780693E-3</v>
      </c>
      <c r="E6" s="8">
        <f>'C'!E$22</f>
        <v>1.8639374529734371E-2</v>
      </c>
      <c r="F6" s="8">
        <f>'C'!F$22</f>
        <v>2.2309897899949464E-2</v>
      </c>
      <c r="G6" s="8">
        <f>'C'!G$22</f>
        <v>2.8751893423588297E-2</v>
      </c>
      <c r="H6" s="8">
        <f>'C'!H$22</f>
        <v>3.4002748822016031E-2</v>
      </c>
      <c r="I6" s="8">
        <f>'C'!I$22</f>
        <v>4.1700065848026983E-2</v>
      </c>
      <c r="J6" s="8">
        <f>'C'!J$22</f>
        <v>4.61814093005396E-2</v>
      </c>
      <c r="K6" s="8">
        <f>'C'!K$22</f>
        <v>4.7763891009585439E-2</v>
      </c>
      <c r="L6" s="8">
        <f>'C'!L$22</f>
        <v>6.8116825073983214E-2</v>
      </c>
      <c r="M6" s="8">
        <f>'C'!M$22</f>
        <v>6.1986640421144025E-2</v>
      </c>
      <c r="N6" s="8">
        <f>'C'!N$22</f>
        <v>7.0250344619402522E-2</v>
      </c>
      <c r="O6" s="9">
        <f>'C'!O$22</f>
        <v>7.4851712527217118E-2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7.5504244100605446E-3</v>
      </c>
      <c r="E7" s="15">
        <f t="shared" si="0"/>
        <v>1.8044479950622399E-2</v>
      </c>
      <c r="F7" s="15">
        <f t="shared" si="0"/>
        <v>2.1508015902166111E-2</v>
      </c>
      <c r="G7" s="15">
        <f t="shared" si="0"/>
        <v>2.6755357263254925E-2</v>
      </c>
      <c r="H7" s="15">
        <f t="shared" si="0"/>
        <v>3.654687541312867E-2</v>
      </c>
      <c r="I7" s="15">
        <f t="shared" si="0"/>
        <v>4.0290853546758792E-2</v>
      </c>
      <c r="J7" s="15">
        <f t="shared" si="0"/>
        <v>4.4501235533721033E-2</v>
      </c>
      <c r="K7" s="15">
        <f t="shared" si="0"/>
        <v>4.8366982326751899E-2</v>
      </c>
      <c r="L7" s="15">
        <f t="shared" si="0"/>
        <v>5.7276567846854642E-2</v>
      </c>
      <c r="M7" s="15">
        <f t="shared" si="0"/>
        <v>5.9928926818299623E-2</v>
      </c>
      <c r="N7" s="15">
        <f t="shared" si="0"/>
        <v>6.2632781520160372E-2</v>
      </c>
      <c r="O7" s="16">
        <f t="shared" si="0"/>
        <v>6.8598360932259891E-2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3.6294225407708623E-3</v>
      </c>
      <c r="E8" s="22">
        <f t="shared" si="1"/>
        <v>1.9396741113696188E-3</v>
      </c>
      <c r="F8" s="22">
        <f t="shared" si="1"/>
        <v>6.9519408210302544E-4</v>
      </c>
      <c r="G8" s="22">
        <f t="shared" si="1"/>
        <v>3.4775162578789616E-3</v>
      </c>
      <c r="H8" s="22">
        <f t="shared" si="1"/>
        <v>6.4601107804926425E-3</v>
      </c>
      <c r="I8" s="22">
        <f t="shared" si="1"/>
        <v>3.0062543023119444E-3</v>
      </c>
      <c r="J8" s="22">
        <f t="shared" si="1"/>
        <v>3.3825764431790785E-3</v>
      </c>
      <c r="K8" s="22">
        <f t="shared" si="1"/>
        <v>5.6577260715202473E-3</v>
      </c>
      <c r="L8" s="22">
        <f t="shared" si="1"/>
        <v>9.7228536697412347E-3</v>
      </c>
      <c r="M8" s="22">
        <f t="shared" si="1"/>
        <v>2.0457345003436255E-3</v>
      </c>
      <c r="N8" s="22">
        <f t="shared" si="1"/>
        <v>7.7729198657207283E-3</v>
      </c>
      <c r="O8" s="23">
        <f t="shared" si="1"/>
        <v>5.529068964234358E-3</v>
      </c>
      <c r="P8" s="26"/>
    </row>
    <row r="9" spans="1:27" x14ac:dyDescent="0.25">
      <c r="B9" s="3">
        <f>Expt!B1</f>
        <v>500</v>
      </c>
      <c r="C9" s="27">
        <f>$B$9*C7</f>
        <v>0</v>
      </c>
      <c r="D9" s="27">
        <f t="shared" ref="D9:O10" si="2">$B$9*D7</f>
        <v>3.7752122050302721</v>
      </c>
      <c r="E9" s="27">
        <f t="shared" si="2"/>
        <v>9.0222399753111997</v>
      </c>
      <c r="F9" s="27">
        <f t="shared" si="2"/>
        <v>10.754007951083056</v>
      </c>
      <c r="G9" s="27">
        <f t="shared" si="2"/>
        <v>13.377678631627463</v>
      </c>
      <c r="H9" s="27">
        <f t="shared" si="2"/>
        <v>18.273437706564334</v>
      </c>
      <c r="I9" s="27">
        <f t="shared" si="2"/>
        <v>20.145426773379395</v>
      </c>
      <c r="J9" s="27">
        <f t="shared" si="2"/>
        <v>22.250617766860515</v>
      </c>
      <c r="K9" s="27">
        <f t="shared" si="2"/>
        <v>24.183491163375951</v>
      </c>
      <c r="L9" s="27">
        <f t="shared" si="2"/>
        <v>28.63828392342732</v>
      </c>
      <c r="M9" s="27">
        <f t="shared" si="2"/>
        <v>29.964463409149811</v>
      </c>
      <c r="N9" s="27">
        <f t="shared" si="2"/>
        <v>31.316390760080186</v>
      </c>
      <c r="O9" s="27">
        <f t="shared" si="2"/>
        <v>34.299180466129947</v>
      </c>
      <c r="P9" s="18"/>
      <c r="R9" s="3">
        <f ca="1">LINEST(INDIRECT($Q$7),INDIRECT($Q$3), FALSE)</f>
        <v>0.60978085501858126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1.8147112703854311</v>
      </c>
      <c r="E10" s="18">
        <f t="shared" si="2"/>
        <v>0.96983705568480938</v>
      </c>
      <c r="F10" s="18">
        <f t="shared" si="2"/>
        <v>0.34759704105151273</v>
      </c>
      <c r="G10" s="18">
        <f t="shared" si="2"/>
        <v>1.7387581289394809</v>
      </c>
      <c r="H10" s="18">
        <f t="shared" si="2"/>
        <v>3.2300553902463212</v>
      </c>
      <c r="I10" s="18">
        <f t="shared" si="2"/>
        <v>1.5031271511559723</v>
      </c>
      <c r="J10" s="18">
        <f t="shared" si="2"/>
        <v>1.6912882215895393</v>
      </c>
      <c r="K10" s="18">
        <f t="shared" si="2"/>
        <v>2.8288630357601234</v>
      </c>
      <c r="L10" s="18">
        <f t="shared" si="2"/>
        <v>4.8614268348706178</v>
      </c>
      <c r="M10" s="18">
        <f t="shared" si="2"/>
        <v>1.0228672501718128</v>
      </c>
      <c r="N10" s="18">
        <f t="shared" si="2"/>
        <v>3.886459932860364</v>
      </c>
      <c r="O10" s="18">
        <f t="shared" si="2"/>
        <v>2.7645344821171789</v>
      </c>
      <c r="P10" s="18"/>
    </row>
    <row r="11" spans="1:27" ht="17.25" x14ac:dyDescent="0.25">
      <c r="B11" s="3" t="str">
        <f>Expt!B3</f>
        <v>1.41</v>
      </c>
      <c r="C11" s="27">
        <f>C9/$B11</f>
        <v>0</v>
      </c>
      <c r="D11" s="27">
        <f t="shared" ref="D11:O11" si="3">D9/$B11</f>
        <v>2.6774554645604769</v>
      </c>
      <c r="E11" s="27">
        <f t="shared" si="3"/>
        <v>6.3987517555398581</v>
      </c>
      <c r="F11" s="27">
        <f t="shared" si="3"/>
        <v>7.6269559936759261</v>
      </c>
      <c r="G11" s="27">
        <f t="shared" si="3"/>
        <v>9.4877153415797615</v>
      </c>
      <c r="H11" s="27">
        <f t="shared" si="3"/>
        <v>12.959884898272577</v>
      </c>
      <c r="I11" s="27">
        <f t="shared" si="3"/>
        <v>14.287536718708791</v>
      </c>
      <c r="J11" s="27">
        <f t="shared" si="3"/>
        <v>15.780579976496821</v>
      </c>
      <c r="K11" s="27">
        <f t="shared" si="3"/>
        <v>17.15141217260706</v>
      </c>
      <c r="L11" s="27">
        <f t="shared" si="3"/>
        <v>20.310839662005193</v>
      </c>
      <c r="M11" s="27">
        <f t="shared" si="3"/>
        <v>21.251392488758732</v>
      </c>
      <c r="N11" s="27">
        <f t="shared" si="3"/>
        <v>22.210206212822829</v>
      </c>
      <c r="O11" s="27">
        <f t="shared" si="3"/>
        <v>24.3256599050567</v>
      </c>
      <c r="P11" s="18"/>
      <c r="R11" s="3">
        <f ca="1">R9/$B$11</f>
        <v>0.43246869150253991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1.2870292697769017</v>
      </c>
      <c r="E12" s="27">
        <f t="shared" si="4"/>
        <v>0.68782769906724073</v>
      </c>
      <c r="F12" s="27">
        <f t="shared" si="4"/>
        <v>0.24652272415000903</v>
      </c>
      <c r="G12" s="27">
        <f t="shared" si="4"/>
        <v>1.2331617935740999</v>
      </c>
      <c r="H12" s="27">
        <f t="shared" si="4"/>
        <v>2.2908194257066108</v>
      </c>
      <c r="I12" s="27">
        <f t="shared" si="4"/>
        <v>1.0660476249333137</v>
      </c>
      <c r="J12" s="27">
        <f t="shared" si="4"/>
        <v>1.1994951926166946</v>
      </c>
      <c r="K12" s="27">
        <f t="shared" si="4"/>
        <v>2.0062858409646265</v>
      </c>
      <c r="L12" s="27">
        <f t="shared" si="4"/>
        <v>3.4478204502628498</v>
      </c>
      <c r="M12" s="27">
        <f t="shared" si="4"/>
        <v>0.72543776607929988</v>
      </c>
      <c r="N12" s="27">
        <f t="shared" si="4"/>
        <v>2.7563545623123149</v>
      </c>
      <c r="O12" s="27">
        <f t="shared" si="4"/>
        <v>1.960662753274595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6.3987517555398581</v>
      </c>
      <c r="F13" s="27">
        <f t="shared" si="5"/>
        <v>7.6269559936759261</v>
      </c>
      <c r="G13" s="27">
        <f t="shared" si="5"/>
        <v>9.4877153415797615</v>
      </c>
      <c r="H13" s="27">
        <f t="shared" si="5"/>
        <v>12.959884898272577</v>
      </c>
      <c r="I13" s="27">
        <f t="shared" si="5"/>
        <v>14.287536718708791</v>
      </c>
      <c r="J13" s="27">
        <f t="shared" si="5"/>
        <v>15.780579976496821</v>
      </c>
      <c r="K13" s="27">
        <f t="shared" si="5"/>
        <v>17.15141217260706</v>
      </c>
      <c r="L13" s="27">
        <f t="shared" si="5"/>
        <v>20.310839662005193</v>
      </c>
      <c r="M13" s="27">
        <f t="shared" si="5"/>
        <v>21.251392488758732</v>
      </c>
      <c r="N13" s="27">
        <f t="shared" si="5"/>
        <v>22.210206212822829</v>
      </c>
      <c r="O13" s="27">
        <f t="shared" si="5"/>
        <v>24.3256599050567</v>
      </c>
      <c r="P13" s="18"/>
      <c r="R13" s="3">
        <f ca="1">R11/($B$9*10^-9)</f>
        <v>864937.3830050797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2.6774554645604769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0.61899835902560774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1.1167591103466339</v>
      </c>
      <c r="D3" s="74">
        <f>B!$P$21</f>
        <v>1.0372273979727433</v>
      </c>
      <c r="E3" s="74">
        <f>'C'!$P$21</f>
        <v>0.96204738111011689</v>
      </c>
      <c r="F3" s="75">
        <f>AVERAGE(C3:E3)</f>
        <v>1.0386779631431649</v>
      </c>
      <c r="G3" s="80">
        <f>STDEV(C3:E3)</f>
        <v>7.736606423570716E-2</v>
      </c>
    </row>
    <row r="4" spans="2:7" ht="15.75" thickBot="1" x14ac:dyDescent="0.3">
      <c r="B4" s="81" t="s">
        <v>54</v>
      </c>
      <c r="C4" s="82">
        <f>A!$P$22</f>
        <v>1.056422939908404</v>
      </c>
      <c r="D4" s="82">
        <f>B!$P$22</f>
        <v>0.97494679936333051</v>
      </c>
      <c r="E4" s="82">
        <f>'C'!$P$22</f>
        <v>0.94939884844838596</v>
      </c>
      <c r="F4" s="83">
        <f>AVERAGE(C4:E4)</f>
        <v>0.99358952924003996</v>
      </c>
      <c r="G4" s="84">
        <f>STDEV(C4:E4)</f>
        <v>5.5894566561988351E-2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0.81077073150329571</v>
      </c>
      <c r="D7" s="74">
        <f>B!$Q$21</f>
        <v>0.82284342845741554</v>
      </c>
      <c r="E7" s="74">
        <f>'C'!$Q$21</f>
        <v>0.83011513089383793</v>
      </c>
      <c r="F7" s="75">
        <f>AVERAGE(C7:E7)</f>
        <v>0.82124309695151643</v>
      </c>
      <c r="G7" s="80">
        <f>STDEV(C7:E7)</f>
        <v>9.7709898496407543E-3</v>
      </c>
    </row>
    <row r="8" spans="2:7" ht="15.75" thickBot="1" x14ac:dyDescent="0.3">
      <c r="B8" s="81" t="s">
        <v>54</v>
      </c>
      <c r="C8" s="82">
        <f>A!$Q$22</f>
        <v>0.73374276490519341</v>
      </c>
      <c r="D8" s="82">
        <f>B!$Q$22</f>
        <v>0.77789581694975662</v>
      </c>
      <c r="E8" s="82">
        <f>'C'!$Q$22</f>
        <v>0.78427359328528601</v>
      </c>
      <c r="F8" s="83">
        <f>AVERAGE(C8:E8)</f>
        <v>0.76530405838007864</v>
      </c>
      <c r="G8" s="84">
        <f>STDEV(C8:E8)</f>
        <v>2.7518274693417576E-2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2019-01-15T10:41:32Z</dcterms:modified>
</cp:coreProperties>
</file>